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twu\Documents\005 - Analytics Challenge\"/>
    </mc:Choice>
  </mc:AlternateContent>
  <xr:revisionPtr revIDLastSave="0" documentId="13_ncr:1_{2EA848F5-7768-4342-8E62-8698EE1CEAC9}" xr6:coauthVersionLast="46" xr6:coauthVersionMax="46" xr10:uidLastSave="{00000000-0000-0000-0000-000000000000}"/>
  <bookViews>
    <workbookView xWindow="12310" yWindow="620" windowWidth="12770" windowHeight="11660" xr2:uid="{00000000-000D-0000-FFFF-FFFF00000000}"/>
  </bookViews>
  <sheets>
    <sheet name="NFL Analytics Challenge Data Se" sheetId="1" r:id="rId1"/>
    <sheet name="Num of games each year" sheetId="3" r:id="rId2"/>
  </sheets>
  <definedNames>
    <definedName name="_xlnm._FilterDatabase" localSheetId="0" hidden="1">'NFL Analytics Challenge Data Se'!$A$1:$AM$5089</definedName>
  </definedNames>
  <calcPr calcId="191029"/>
  <pivotCaches>
    <pivotCache cacheId="7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4795" i="1" l="1"/>
  <c r="AN4796" i="1"/>
  <c r="AN4797" i="1"/>
  <c r="AN4798" i="1"/>
  <c r="AN4799" i="1"/>
  <c r="AN4800" i="1"/>
  <c r="AN4801" i="1"/>
  <c r="AN4802" i="1"/>
  <c r="AN4803" i="1"/>
  <c r="AN4804" i="1"/>
  <c r="AN4805" i="1"/>
  <c r="AN4806" i="1"/>
  <c r="AN4807" i="1"/>
  <c r="AN4808" i="1"/>
  <c r="AN4809" i="1"/>
  <c r="AN4810" i="1"/>
  <c r="AN4811" i="1"/>
  <c r="AN4812" i="1"/>
  <c r="AN4813" i="1"/>
  <c r="AN4814" i="1"/>
  <c r="AN4815" i="1"/>
  <c r="AN4816" i="1"/>
  <c r="AN4817" i="1"/>
  <c r="AN4818" i="1"/>
  <c r="AN4819" i="1"/>
  <c r="AN4820" i="1"/>
  <c r="AN4821" i="1"/>
  <c r="AN4822" i="1"/>
  <c r="AN4823" i="1"/>
  <c r="AN4824" i="1"/>
  <c r="AN4825" i="1"/>
  <c r="AN4826" i="1"/>
  <c r="AN4827" i="1"/>
  <c r="AN4828" i="1"/>
  <c r="AN4829" i="1"/>
  <c r="AN4830" i="1"/>
  <c r="AN4831" i="1"/>
  <c r="AN4832" i="1"/>
  <c r="AN4833" i="1"/>
  <c r="AN4834" i="1"/>
  <c r="AN4835" i="1"/>
  <c r="AN4836" i="1"/>
  <c r="AN4837" i="1"/>
  <c r="AN4838" i="1"/>
  <c r="AN4839" i="1"/>
  <c r="AN4840" i="1"/>
  <c r="AN4841" i="1"/>
  <c r="AN4842" i="1"/>
  <c r="AN4843" i="1"/>
  <c r="AN4844" i="1"/>
  <c r="AN4845" i="1"/>
  <c r="AN4846" i="1"/>
  <c r="AN4847" i="1"/>
  <c r="AN4848" i="1"/>
  <c r="AN4849" i="1"/>
  <c r="AN4850" i="1"/>
  <c r="AN4851" i="1"/>
  <c r="AN4852" i="1"/>
  <c r="AN4853" i="1"/>
  <c r="AN4854" i="1"/>
  <c r="AN4855" i="1"/>
  <c r="AN4856" i="1"/>
  <c r="AN4857" i="1"/>
  <c r="AN4858" i="1"/>
  <c r="AN4859" i="1"/>
  <c r="AN4860" i="1"/>
  <c r="AN4861" i="1"/>
  <c r="AN4862" i="1"/>
  <c r="AN4863" i="1"/>
  <c r="AN4864" i="1"/>
  <c r="AN4865" i="1"/>
  <c r="AN4866" i="1"/>
  <c r="AN4867" i="1"/>
  <c r="AN4868" i="1"/>
  <c r="AN4869" i="1"/>
  <c r="AN4870" i="1"/>
  <c r="AN4871" i="1"/>
  <c r="AN4872" i="1"/>
  <c r="AN4873" i="1"/>
  <c r="AN4874" i="1"/>
  <c r="AN4875" i="1"/>
  <c r="AN4876" i="1"/>
  <c r="AN4877" i="1"/>
  <c r="AN4878" i="1"/>
  <c r="AN4879" i="1"/>
  <c r="AN4880" i="1"/>
  <c r="AN4881" i="1"/>
  <c r="AN4882" i="1"/>
  <c r="AN4883" i="1"/>
  <c r="AN4884" i="1"/>
  <c r="AN4885" i="1"/>
  <c r="AN4886" i="1"/>
  <c r="AN4887" i="1"/>
  <c r="AN4888" i="1"/>
  <c r="AN4889" i="1"/>
  <c r="AN4890" i="1"/>
  <c r="AN4891" i="1"/>
  <c r="AN4892" i="1"/>
  <c r="AN4893" i="1"/>
  <c r="AN4894" i="1"/>
  <c r="AN4895" i="1"/>
  <c r="AN4896" i="1"/>
  <c r="AN4897" i="1"/>
  <c r="AN4898" i="1"/>
  <c r="AN4899" i="1"/>
  <c r="AN4900" i="1"/>
  <c r="AN4901" i="1"/>
  <c r="AN4902" i="1"/>
  <c r="AN4903" i="1"/>
  <c r="AN4904" i="1"/>
  <c r="AN4905" i="1"/>
  <c r="AN4906" i="1"/>
  <c r="AN4907" i="1"/>
  <c r="AN4908" i="1"/>
  <c r="AN4909" i="1"/>
  <c r="AN4910" i="1"/>
  <c r="AN4911" i="1"/>
  <c r="AN4912" i="1"/>
  <c r="AN4913" i="1"/>
  <c r="AN4914" i="1"/>
  <c r="AN4915" i="1"/>
  <c r="AN4916" i="1"/>
  <c r="AN4917" i="1"/>
  <c r="AN4918" i="1"/>
  <c r="AN4919" i="1"/>
  <c r="AN4920" i="1"/>
  <c r="AN4921" i="1"/>
  <c r="AN4922" i="1"/>
  <c r="AN4923" i="1"/>
  <c r="AN4924" i="1"/>
  <c r="AN4925" i="1"/>
  <c r="AN4926" i="1"/>
  <c r="AN4927" i="1"/>
  <c r="AN4928" i="1"/>
  <c r="AN4929" i="1"/>
  <c r="AN4930" i="1"/>
  <c r="AN4931" i="1"/>
  <c r="AN4932" i="1"/>
  <c r="AN4933" i="1"/>
  <c r="AN4934" i="1"/>
  <c r="AN4935" i="1"/>
  <c r="AN4936" i="1"/>
  <c r="AN4937" i="1"/>
  <c r="AN4938" i="1"/>
  <c r="AN4939" i="1"/>
  <c r="AN4940" i="1"/>
  <c r="AN4941" i="1"/>
  <c r="AN4942" i="1"/>
  <c r="AN4943" i="1"/>
  <c r="AN4944" i="1"/>
  <c r="AN4945" i="1"/>
  <c r="AN4946" i="1"/>
  <c r="AN4947" i="1"/>
  <c r="AN4948" i="1"/>
  <c r="AN4949" i="1"/>
  <c r="AN4950" i="1"/>
  <c r="AN4951" i="1"/>
  <c r="AN4952" i="1"/>
  <c r="AN4953" i="1"/>
  <c r="AN4954" i="1"/>
  <c r="AN4955" i="1"/>
  <c r="AN4956" i="1"/>
  <c r="AN4957" i="1"/>
  <c r="AN4958" i="1"/>
  <c r="AN4959" i="1"/>
  <c r="AN4960" i="1"/>
  <c r="AN4961" i="1"/>
  <c r="AN4962" i="1"/>
  <c r="AN4963" i="1"/>
  <c r="AN4964" i="1"/>
  <c r="AN4965" i="1"/>
  <c r="AN4966" i="1"/>
  <c r="AN4967" i="1"/>
  <c r="AN4968" i="1"/>
  <c r="AN4969" i="1"/>
  <c r="AN4970" i="1"/>
  <c r="AN4971" i="1"/>
  <c r="AN4972" i="1"/>
  <c r="AN4973" i="1"/>
  <c r="AN4974" i="1"/>
  <c r="AN4975" i="1"/>
  <c r="AN4976" i="1"/>
  <c r="AN4977" i="1"/>
  <c r="AN4978" i="1"/>
  <c r="AN4979" i="1"/>
  <c r="AN4980" i="1"/>
  <c r="AN4981" i="1"/>
  <c r="AN4982" i="1"/>
  <c r="AN4983" i="1"/>
  <c r="AN4984" i="1"/>
  <c r="AN4985" i="1"/>
  <c r="AN4986" i="1"/>
  <c r="AN4987" i="1"/>
  <c r="AN4988" i="1"/>
  <c r="AN4989" i="1"/>
  <c r="AN4990" i="1"/>
  <c r="AN4991" i="1"/>
  <c r="AN4992" i="1"/>
  <c r="AN4993" i="1"/>
  <c r="AN4994" i="1"/>
  <c r="AN4995" i="1"/>
  <c r="AN4996" i="1"/>
  <c r="AN4997" i="1"/>
  <c r="AN4998" i="1"/>
  <c r="AN4999" i="1"/>
  <c r="AN5000" i="1"/>
  <c r="AN5001" i="1"/>
  <c r="AN5002" i="1"/>
  <c r="AN5003" i="1"/>
  <c r="AN5004" i="1"/>
  <c r="AN5005" i="1"/>
  <c r="AN5006" i="1"/>
  <c r="AN5007" i="1"/>
  <c r="AN5008" i="1"/>
  <c r="AN5009" i="1"/>
  <c r="AN5010" i="1"/>
  <c r="AN5011" i="1"/>
  <c r="AN5012" i="1"/>
  <c r="AN5013" i="1"/>
  <c r="AN5014" i="1"/>
  <c r="AN5015" i="1"/>
  <c r="AN5016" i="1"/>
  <c r="AN5017" i="1"/>
  <c r="AN5018" i="1"/>
  <c r="AN5019" i="1"/>
  <c r="AN5020" i="1"/>
  <c r="AN5021" i="1"/>
  <c r="AN5022" i="1"/>
  <c r="AN5023" i="1"/>
  <c r="AN5024" i="1"/>
  <c r="AN5025" i="1"/>
  <c r="AN5026" i="1"/>
  <c r="AN5027" i="1"/>
  <c r="AN5028" i="1"/>
  <c r="AN5029" i="1"/>
  <c r="AN5030" i="1"/>
  <c r="AN5031" i="1"/>
  <c r="AN5032" i="1"/>
  <c r="AN5033" i="1"/>
  <c r="AN5034" i="1"/>
  <c r="AN5035" i="1"/>
  <c r="AN5036" i="1"/>
  <c r="AN5037" i="1"/>
  <c r="AN5038" i="1"/>
  <c r="AN5039" i="1"/>
  <c r="AN5040" i="1"/>
  <c r="AN5041" i="1"/>
  <c r="AN5042" i="1"/>
  <c r="AN5043" i="1"/>
  <c r="AN5044" i="1"/>
  <c r="AN4794" i="1"/>
  <c r="AN4528" i="1"/>
  <c r="AN4529" i="1"/>
  <c r="AN4530" i="1"/>
  <c r="AN4531" i="1"/>
  <c r="AN4532" i="1"/>
  <c r="AN4533" i="1"/>
  <c r="AN4534" i="1"/>
  <c r="AN4535" i="1"/>
  <c r="AN4536" i="1"/>
  <c r="AN4537" i="1"/>
  <c r="AN4538" i="1"/>
  <c r="AN4539" i="1"/>
  <c r="AN4540" i="1"/>
  <c r="AN4541" i="1"/>
  <c r="AN4542" i="1"/>
  <c r="AN4543" i="1"/>
  <c r="AN4544" i="1"/>
  <c r="AN4545" i="1"/>
  <c r="AN4546" i="1"/>
  <c r="AN4547" i="1"/>
  <c r="AN4548" i="1"/>
  <c r="AN4549" i="1"/>
  <c r="AN4550" i="1"/>
  <c r="AN4551" i="1"/>
  <c r="AN4552" i="1"/>
  <c r="AN4553" i="1"/>
  <c r="AN4554" i="1"/>
  <c r="AN4555" i="1"/>
  <c r="AN4556" i="1"/>
  <c r="AN4557" i="1"/>
  <c r="AN4558" i="1"/>
  <c r="AN4559" i="1"/>
  <c r="AN4560" i="1"/>
  <c r="AN4561" i="1"/>
  <c r="AN4562" i="1"/>
  <c r="AN4563" i="1"/>
  <c r="AN4564" i="1"/>
  <c r="AN4565" i="1"/>
  <c r="AN4566" i="1"/>
  <c r="AN4567" i="1"/>
  <c r="AN4568" i="1"/>
  <c r="AN4569" i="1"/>
  <c r="AN4570" i="1"/>
  <c r="AN4571" i="1"/>
  <c r="AN4572" i="1"/>
  <c r="AN4573" i="1"/>
  <c r="AN4574" i="1"/>
  <c r="AN4575" i="1"/>
  <c r="AN4576" i="1"/>
  <c r="AN4577" i="1"/>
  <c r="AN4578" i="1"/>
  <c r="AN4579" i="1"/>
  <c r="AN4580" i="1"/>
  <c r="AN4581" i="1"/>
  <c r="AN4582" i="1"/>
  <c r="AN4583" i="1"/>
  <c r="AN4584" i="1"/>
  <c r="AN4585" i="1"/>
  <c r="AN4586" i="1"/>
  <c r="AN4587" i="1"/>
  <c r="AN4588" i="1"/>
  <c r="AN4589" i="1"/>
  <c r="AN4590" i="1"/>
  <c r="AN4591" i="1"/>
  <c r="AN4592" i="1"/>
  <c r="AN4593" i="1"/>
  <c r="AN4594" i="1"/>
  <c r="AN4595" i="1"/>
  <c r="AN4596" i="1"/>
  <c r="AN4597" i="1"/>
  <c r="AN4598" i="1"/>
  <c r="AN4599" i="1"/>
  <c r="AN4600" i="1"/>
  <c r="AN4601" i="1"/>
  <c r="AN4602" i="1"/>
  <c r="AN4603" i="1"/>
  <c r="AN4604" i="1"/>
  <c r="AN4605" i="1"/>
  <c r="AN4606" i="1"/>
  <c r="AN4607" i="1"/>
  <c r="AN4608" i="1"/>
  <c r="AN4609" i="1"/>
  <c r="AN4610" i="1"/>
  <c r="AN4611" i="1"/>
  <c r="AN4612" i="1"/>
  <c r="AN4613" i="1"/>
  <c r="AN4614" i="1"/>
  <c r="AN4615" i="1"/>
  <c r="AN4616" i="1"/>
  <c r="AN4617" i="1"/>
  <c r="AN4618" i="1"/>
  <c r="AN4619" i="1"/>
  <c r="AN4620" i="1"/>
  <c r="AN4621" i="1"/>
  <c r="AN4622" i="1"/>
  <c r="AN4623" i="1"/>
  <c r="AN4624" i="1"/>
  <c r="AN4625" i="1"/>
  <c r="AN4626" i="1"/>
  <c r="AN4627" i="1"/>
  <c r="AN4628" i="1"/>
  <c r="AN4629" i="1"/>
  <c r="AN4630" i="1"/>
  <c r="AN4631" i="1"/>
  <c r="AN4632" i="1"/>
  <c r="AN4633" i="1"/>
  <c r="AN4634" i="1"/>
  <c r="AN4635" i="1"/>
  <c r="AN4636" i="1"/>
  <c r="AN4637" i="1"/>
  <c r="AN4638" i="1"/>
  <c r="AN4639" i="1"/>
  <c r="AN4640" i="1"/>
  <c r="AN4641" i="1"/>
  <c r="AN4642" i="1"/>
  <c r="AN4643" i="1"/>
  <c r="AN4644" i="1"/>
  <c r="AN4645" i="1"/>
  <c r="AN4646" i="1"/>
  <c r="AN4647" i="1"/>
  <c r="AN4648" i="1"/>
  <c r="AN4649" i="1"/>
  <c r="AN4650" i="1"/>
  <c r="AN4651" i="1"/>
  <c r="AN4652" i="1"/>
  <c r="AN4653" i="1"/>
  <c r="AN4654" i="1"/>
  <c r="AN4655" i="1"/>
  <c r="AN4656" i="1"/>
  <c r="AN4657" i="1"/>
  <c r="AN4658" i="1"/>
  <c r="AN4659" i="1"/>
  <c r="AN4660" i="1"/>
  <c r="AN4661" i="1"/>
  <c r="AN4662" i="1"/>
  <c r="AN4663" i="1"/>
  <c r="AN4664" i="1"/>
  <c r="AN4665" i="1"/>
  <c r="AN4666" i="1"/>
  <c r="AN4667" i="1"/>
  <c r="AN4668" i="1"/>
  <c r="AN4669" i="1"/>
  <c r="AN4670" i="1"/>
  <c r="AN4671" i="1"/>
  <c r="AN4672" i="1"/>
  <c r="AN4673" i="1"/>
  <c r="AN4674" i="1"/>
  <c r="AN4675" i="1"/>
  <c r="AN4676" i="1"/>
  <c r="AN4677" i="1"/>
  <c r="AN4678" i="1"/>
  <c r="AN4679" i="1"/>
  <c r="AN4680" i="1"/>
  <c r="AN4681" i="1"/>
  <c r="AN4682" i="1"/>
  <c r="AN4683" i="1"/>
  <c r="AN4684" i="1"/>
  <c r="AN4685" i="1"/>
  <c r="AN4686" i="1"/>
  <c r="AN4687" i="1"/>
  <c r="AN4688" i="1"/>
  <c r="AN4689" i="1"/>
  <c r="AN4690" i="1"/>
  <c r="AN4691" i="1"/>
  <c r="AN4692" i="1"/>
  <c r="AN4693" i="1"/>
  <c r="AN4694" i="1"/>
  <c r="AN4695" i="1"/>
  <c r="AN4696" i="1"/>
  <c r="AN4697" i="1"/>
  <c r="AN4698" i="1"/>
  <c r="AN4699" i="1"/>
  <c r="AN4700" i="1"/>
  <c r="AN4701" i="1"/>
  <c r="AN4702" i="1"/>
  <c r="AN4703" i="1"/>
  <c r="AN4704" i="1"/>
  <c r="AN4705" i="1"/>
  <c r="AN4706" i="1"/>
  <c r="AN4707" i="1"/>
  <c r="AN4708" i="1"/>
  <c r="AN4709" i="1"/>
  <c r="AN4710" i="1"/>
  <c r="AN4711" i="1"/>
  <c r="AN4712" i="1"/>
  <c r="AN4713" i="1"/>
  <c r="AN4714" i="1"/>
  <c r="AN4715" i="1"/>
  <c r="AN4716" i="1"/>
  <c r="AN4717" i="1"/>
  <c r="AN4718" i="1"/>
  <c r="AN4719" i="1"/>
  <c r="AN4720" i="1"/>
  <c r="AN4721" i="1"/>
  <c r="AN4722" i="1"/>
  <c r="AN4723" i="1"/>
  <c r="AN4724" i="1"/>
  <c r="AN4725" i="1"/>
  <c r="AN4726" i="1"/>
  <c r="AN4727" i="1"/>
  <c r="AN4728" i="1"/>
  <c r="AN4729" i="1"/>
  <c r="AN4730" i="1"/>
  <c r="AN4731" i="1"/>
  <c r="AN4732" i="1"/>
  <c r="AN4733" i="1"/>
  <c r="AN4734" i="1"/>
  <c r="AN4735" i="1"/>
  <c r="AN4736" i="1"/>
  <c r="AN4737" i="1"/>
  <c r="AN4738" i="1"/>
  <c r="AN4739" i="1"/>
  <c r="AN4740" i="1"/>
  <c r="AN4741" i="1"/>
  <c r="AN4742" i="1"/>
  <c r="AN4743" i="1"/>
  <c r="AN4744" i="1"/>
  <c r="AN4745" i="1"/>
  <c r="AN4746" i="1"/>
  <c r="AN4747" i="1"/>
  <c r="AN4748" i="1"/>
  <c r="AN4749" i="1"/>
  <c r="AN4750" i="1"/>
  <c r="AN4751" i="1"/>
  <c r="AN4752" i="1"/>
  <c r="AN4753" i="1"/>
  <c r="AN4754" i="1"/>
  <c r="AN4755" i="1"/>
  <c r="AN4756" i="1"/>
  <c r="AN4757" i="1"/>
  <c r="AN4758" i="1"/>
  <c r="AN4759" i="1"/>
  <c r="AN4760" i="1"/>
  <c r="AN4761" i="1"/>
  <c r="AN4762" i="1"/>
  <c r="AN4763" i="1"/>
  <c r="AN4764" i="1"/>
  <c r="AN4765" i="1"/>
  <c r="AN4766" i="1"/>
  <c r="AN4767" i="1"/>
  <c r="AN4768" i="1"/>
  <c r="AN4769" i="1"/>
  <c r="AN4770" i="1"/>
  <c r="AN4771" i="1"/>
  <c r="AN4772" i="1"/>
  <c r="AN4773" i="1"/>
  <c r="AN4774" i="1"/>
  <c r="AN4775" i="1"/>
  <c r="AN4776" i="1"/>
  <c r="AN4777" i="1"/>
  <c r="AN4778" i="1"/>
  <c r="AN4779" i="1"/>
  <c r="AN4780" i="1"/>
  <c r="AN4781" i="1"/>
  <c r="AN4782" i="1"/>
  <c r="AN4783" i="1"/>
  <c r="AN4784" i="1"/>
  <c r="AN4785" i="1"/>
  <c r="AN4786" i="1"/>
  <c r="AN4787" i="1"/>
  <c r="AN4788" i="1"/>
  <c r="AN4789" i="1"/>
  <c r="AN4790" i="1"/>
  <c r="AN4791" i="1"/>
  <c r="AN4792" i="1"/>
  <c r="AN4793" i="1"/>
  <c r="AN4527" i="1"/>
  <c r="AN4261" i="1"/>
  <c r="AN4262" i="1"/>
  <c r="AN4263" i="1"/>
  <c r="AN4264" i="1"/>
  <c r="AN4265" i="1"/>
  <c r="AN4266" i="1"/>
  <c r="AN4267" i="1"/>
  <c r="AN4268" i="1"/>
  <c r="AN4269" i="1"/>
  <c r="AN4270" i="1"/>
  <c r="AN4271" i="1"/>
  <c r="AN4272" i="1"/>
  <c r="AN4273" i="1"/>
  <c r="AN4274" i="1"/>
  <c r="AN4275" i="1"/>
  <c r="AN4276" i="1"/>
  <c r="AN4277" i="1"/>
  <c r="AN4278" i="1"/>
  <c r="AN4279" i="1"/>
  <c r="AN4280" i="1"/>
  <c r="AN4281" i="1"/>
  <c r="AN4282" i="1"/>
  <c r="AN4283" i="1"/>
  <c r="AN4284" i="1"/>
  <c r="AN4285" i="1"/>
  <c r="AN4286" i="1"/>
  <c r="AN4287" i="1"/>
  <c r="AN4288" i="1"/>
  <c r="AN4289" i="1"/>
  <c r="AN4290" i="1"/>
  <c r="AN4291" i="1"/>
  <c r="AN4292" i="1"/>
  <c r="AN4293" i="1"/>
  <c r="AN4294" i="1"/>
  <c r="AN4295" i="1"/>
  <c r="AN4296" i="1"/>
  <c r="AN4297" i="1"/>
  <c r="AN4298" i="1"/>
  <c r="AN4299" i="1"/>
  <c r="AN4300" i="1"/>
  <c r="AN4301" i="1"/>
  <c r="AN4302" i="1"/>
  <c r="AN4303" i="1"/>
  <c r="AN4304" i="1"/>
  <c r="AN4305" i="1"/>
  <c r="AN4306" i="1"/>
  <c r="AN4307" i="1"/>
  <c r="AN4308" i="1"/>
  <c r="AN4309" i="1"/>
  <c r="AN4310" i="1"/>
  <c r="AN4311" i="1"/>
  <c r="AN4312" i="1"/>
  <c r="AN4313" i="1"/>
  <c r="AN4314" i="1"/>
  <c r="AN4315" i="1"/>
  <c r="AN4316" i="1"/>
  <c r="AN4317" i="1"/>
  <c r="AN4318" i="1"/>
  <c r="AN4319" i="1"/>
  <c r="AN4320" i="1"/>
  <c r="AN4321" i="1"/>
  <c r="AN4322" i="1"/>
  <c r="AN4323" i="1"/>
  <c r="AN4324" i="1"/>
  <c r="AN4325" i="1"/>
  <c r="AN4326" i="1"/>
  <c r="AN4327" i="1"/>
  <c r="AN4328" i="1"/>
  <c r="AN4329" i="1"/>
  <c r="AN4330" i="1"/>
  <c r="AN4331" i="1"/>
  <c r="AN4332" i="1"/>
  <c r="AN4333" i="1"/>
  <c r="AN4334" i="1"/>
  <c r="AN4335" i="1"/>
  <c r="AN4336" i="1"/>
  <c r="AN4337" i="1"/>
  <c r="AN4338" i="1"/>
  <c r="AN4339" i="1"/>
  <c r="AN4340" i="1"/>
  <c r="AN4341" i="1"/>
  <c r="AN4342" i="1"/>
  <c r="AN4343" i="1"/>
  <c r="AN4344" i="1"/>
  <c r="AN4345" i="1"/>
  <c r="AN4346" i="1"/>
  <c r="AN4347" i="1"/>
  <c r="AN4348" i="1"/>
  <c r="AN4349" i="1"/>
  <c r="AN4350" i="1"/>
  <c r="AN4351" i="1"/>
  <c r="AN4352" i="1"/>
  <c r="AN4353" i="1"/>
  <c r="AN4354" i="1"/>
  <c r="AN4355" i="1"/>
  <c r="AN4356" i="1"/>
  <c r="AN4357" i="1"/>
  <c r="AN4358" i="1"/>
  <c r="AN4359" i="1"/>
  <c r="AN4360" i="1"/>
  <c r="AN4361" i="1"/>
  <c r="AN4362" i="1"/>
  <c r="AN4363" i="1"/>
  <c r="AN4364" i="1"/>
  <c r="AN4365" i="1"/>
  <c r="AN4366" i="1"/>
  <c r="AN4367" i="1"/>
  <c r="AN4368" i="1"/>
  <c r="AN4369" i="1"/>
  <c r="AN4370" i="1"/>
  <c r="AN4371" i="1"/>
  <c r="AN4372" i="1"/>
  <c r="AN4373" i="1"/>
  <c r="AN4374" i="1"/>
  <c r="AN4375" i="1"/>
  <c r="AN4376" i="1"/>
  <c r="AN4377" i="1"/>
  <c r="AN4378" i="1"/>
  <c r="AN4379" i="1"/>
  <c r="AN4380" i="1"/>
  <c r="AN4381" i="1"/>
  <c r="AN4382" i="1"/>
  <c r="AN4383" i="1"/>
  <c r="AN4384" i="1"/>
  <c r="AN4385" i="1"/>
  <c r="AN4386" i="1"/>
  <c r="AN4387" i="1"/>
  <c r="AN4388" i="1"/>
  <c r="AN4389" i="1"/>
  <c r="AN4390" i="1"/>
  <c r="AN4391" i="1"/>
  <c r="AN4392" i="1"/>
  <c r="AN4393" i="1"/>
  <c r="AN4394" i="1"/>
  <c r="AN4395" i="1"/>
  <c r="AN4396" i="1"/>
  <c r="AN4397" i="1"/>
  <c r="AN4398" i="1"/>
  <c r="AN4399" i="1"/>
  <c r="AN4400" i="1"/>
  <c r="AN4401" i="1"/>
  <c r="AN4402" i="1"/>
  <c r="AN4403" i="1"/>
  <c r="AN4404" i="1"/>
  <c r="AN4405" i="1"/>
  <c r="AN4406" i="1"/>
  <c r="AN4407" i="1"/>
  <c r="AN4408" i="1"/>
  <c r="AN4409" i="1"/>
  <c r="AN4410" i="1"/>
  <c r="AN4411" i="1"/>
  <c r="AN4412" i="1"/>
  <c r="AN4413" i="1"/>
  <c r="AN4414" i="1"/>
  <c r="AN4415" i="1"/>
  <c r="AN4416" i="1"/>
  <c r="AN4417" i="1"/>
  <c r="AN4418" i="1"/>
  <c r="AN4419" i="1"/>
  <c r="AN4420" i="1"/>
  <c r="AN4421" i="1"/>
  <c r="AN4422" i="1"/>
  <c r="AN4423" i="1"/>
  <c r="AN4424" i="1"/>
  <c r="AN4425" i="1"/>
  <c r="AN4426" i="1"/>
  <c r="AN4427" i="1"/>
  <c r="AN4428" i="1"/>
  <c r="AN4429" i="1"/>
  <c r="AN4430" i="1"/>
  <c r="AN4431" i="1"/>
  <c r="AN4432" i="1"/>
  <c r="AN4433" i="1"/>
  <c r="AN4434" i="1"/>
  <c r="AN4435" i="1"/>
  <c r="AN4436" i="1"/>
  <c r="AN4437" i="1"/>
  <c r="AN4438" i="1"/>
  <c r="AN4439" i="1"/>
  <c r="AN4440" i="1"/>
  <c r="AN4441" i="1"/>
  <c r="AN4442" i="1"/>
  <c r="AN4443" i="1"/>
  <c r="AN4444" i="1"/>
  <c r="AN4445" i="1"/>
  <c r="AN4446" i="1"/>
  <c r="AN4447" i="1"/>
  <c r="AN4448" i="1"/>
  <c r="AN4449" i="1"/>
  <c r="AN4450" i="1"/>
  <c r="AN4451" i="1"/>
  <c r="AN4452" i="1"/>
  <c r="AN4453" i="1"/>
  <c r="AN4454" i="1"/>
  <c r="AN4455" i="1"/>
  <c r="AN4456" i="1"/>
  <c r="AN4457" i="1"/>
  <c r="AN4458" i="1"/>
  <c r="AN4459" i="1"/>
  <c r="AN4460" i="1"/>
  <c r="AN4461" i="1"/>
  <c r="AN4462" i="1"/>
  <c r="AN4463" i="1"/>
  <c r="AN4464" i="1"/>
  <c r="AN4465" i="1"/>
  <c r="AN4466" i="1"/>
  <c r="AN4467" i="1"/>
  <c r="AN4468" i="1"/>
  <c r="AN4469" i="1"/>
  <c r="AN4470" i="1"/>
  <c r="AN4471" i="1"/>
  <c r="AN4472" i="1"/>
  <c r="AN4473" i="1"/>
  <c r="AN4474" i="1"/>
  <c r="AN4475" i="1"/>
  <c r="AN4476" i="1"/>
  <c r="AN4477" i="1"/>
  <c r="AN4478" i="1"/>
  <c r="AN4479" i="1"/>
  <c r="AN4480" i="1"/>
  <c r="AN4481" i="1"/>
  <c r="AN4482" i="1"/>
  <c r="AN4483" i="1"/>
  <c r="AN4484" i="1"/>
  <c r="AN4485" i="1"/>
  <c r="AN4486" i="1"/>
  <c r="AN4487" i="1"/>
  <c r="AN4488" i="1"/>
  <c r="AN4489" i="1"/>
  <c r="AN4490" i="1"/>
  <c r="AN4491" i="1"/>
  <c r="AN4492" i="1"/>
  <c r="AN4493" i="1"/>
  <c r="AN4494" i="1"/>
  <c r="AN4495" i="1"/>
  <c r="AN4496" i="1"/>
  <c r="AN4497" i="1"/>
  <c r="AN4498" i="1"/>
  <c r="AN4499" i="1"/>
  <c r="AN4500" i="1"/>
  <c r="AN4501" i="1"/>
  <c r="AN4502" i="1"/>
  <c r="AN4503" i="1"/>
  <c r="AN4504" i="1"/>
  <c r="AN4505" i="1"/>
  <c r="AN4506" i="1"/>
  <c r="AN4507" i="1"/>
  <c r="AN4508" i="1"/>
  <c r="AN4509" i="1"/>
  <c r="AN4510" i="1"/>
  <c r="AN4511" i="1"/>
  <c r="AN4512" i="1"/>
  <c r="AN4513" i="1"/>
  <c r="AN4514" i="1"/>
  <c r="AN4515" i="1"/>
  <c r="AN4516" i="1"/>
  <c r="AN4517" i="1"/>
  <c r="AN4518" i="1"/>
  <c r="AN4519" i="1"/>
  <c r="AN4520" i="1"/>
  <c r="AN4521" i="1"/>
  <c r="AN4522" i="1"/>
  <c r="AN4523" i="1"/>
  <c r="AN4524" i="1"/>
  <c r="AN4525" i="1"/>
  <c r="AN4526" i="1"/>
  <c r="AN4260" i="1"/>
  <c r="AN3978" i="1"/>
  <c r="AN3979" i="1"/>
  <c r="AN3980" i="1"/>
  <c r="AN3981" i="1"/>
  <c r="AN3982" i="1"/>
  <c r="AN3983" i="1"/>
  <c r="AN3984" i="1"/>
  <c r="AN3985" i="1"/>
  <c r="AN3986" i="1"/>
  <c r="AN3987" i="1"/>
  <c r="AN3988" i="1"/>
  <c r="AN3989" i="1"/>
  <c r="AN3990" i="1"/>
  <c r="AN3991" i="1"/>
  <c r="AN3992" i="1"/>
  <c r="AN3993" i="1"/>
  <c r="AN3994" i="1"/>
  <c r="AN3995" i="1"/>
  <c r="AN3996" i="1"/>
  <c r="AN3997" i="1"/>
  <c r="AN3998" i="1"/>
  <c r="AN3999" i="1"/>
  <c r="AN4000" i="1"/>
  <c r="AN4001" i="1"/>
  <c r="AN4002" i="1"/>
  <c r="AN4003" i="1"/>
  <c r="AN4004" i="1"/>
  <c r="AN4005" i="1"/>
  <c r="AN4006" i="1"/>
  <c r="AN4007" i="1"/>
  <c r="AN4008" i="1"/>
  <c r="AN4009" i="1"/>
  <c r="AN4010" i="1"/>
  <c r="AN4011" i="1"/>
  <c r="AN4012" i="1"/>
  <c r="AN4013" i="1"/>
  <c r="AN4014" i="1"/>
  <c r="AN4015" i="1"/>
  <c r="AN4016" i="1"/>
  <c r="AN4017" i="1"/>
  <c r="AN4018" i="1"/>
  <c r="AN4019" i="1"/>
  <c r="AN4020" i="1"/>
  <c r="AN4021" i="1"/>
  <c r="AN4022" i="1"/>
  <c r="AN4023" i="1"/>
  <c r="AN4024" i="1"/>
  <c r="AN4025" i="1"/>
  <c r="AN4026" i="1"/>
  <c r="AN4027" i="1"/>
  <c r="AN4028" i="1"/>
  <c r="AN4029" i="1"/>
  <c r="AN4030" i="1"/>
  <c r="AN4031" i="1"/>
  <c r="AN4032" i="1"/>
  <c r="AN4033" i="1"/>
  <c r="AN4034" i="1"/>
  <c r="AN4035" i="1"/>
  <c r="AN4036" i="1"/>
  <c r="AN4037" i="1"/>
  <c r="AN4038" i="1"/>
  <c r="AN4039" i="1"/>
  <c r="AN4040" i="1"/>
  <c r="AN4041" i="1"/>
  <c r="AN4042" i="1"/>
  <c r="AN4043" i="1"/>
  <c r="AN4044" i="1"/>
  <c r="AN4045" i="1"/>
  <c r="AN4046" i="1"/>
  <c r="AN4047" i="1"/>
  <c r="AN4048" i="1"/>
  <c r="AN4049" i="1"/>
  <c r="AN4050" i="1"/>
  <c r="AN4051" i="1"/>
  <c r="AN4052" i="1"/>
  <c r="AN4053" i="1"/>
  <c r="AN4054" i="1"/>
  <c r="AN4055" i="1"/>
  <c r="AN4056" i="1"/>
  <c r="AN4057" i="1"/>
  <c r="AN4058" i="1"/>
  <c r="AN4059" i="1"/>
  <c r="AN4060" i="1"/>
  <c r="AN4061" i="1"/>
  <c r="AN4062" i="1"/>
  <c r="AN4063" i="1"/>
  <c r="AN4064" i="1"/>
  <c r="AN4065" i="1"/>
  <c r="AN4066" i="1"/>
  <c r="AN4067" i="1"/>
  <c r="AN4068" i="1"/>
  <c r="AN4069" i="1"/>
  <c r="AN4070" i="1"/>
  <c r="AN4071" i="1"/>
  <c r="AN4072" i="1"/>
  <c r="AN4073" i="1"/>
  <c r="AN4074" i="1"/>
  <c r="AN4075" i="1"/>
  <c r="AN4076" i="1"/>
  <c r="AN4077" i="1"/>
  <c r="AN4078" i="1"/>
  <c r="AN4079" i="1"/>
  <c r="AN4080" i="1"/>
  <c r="AN4081" i="1"/>
  <c r="AN4082" i="1"/>
  <c r="AN4083" i="1"/>
  <c r="AN4084" i="1"/>
  <c r="AN4085" i="1"/>
  <c r="AN4086" i="1"/>
  <c r="AN4087" i="1"/>
  <c r="AN4088" i="1"/>
  <c r="AN4089" i="1"/>
  <c r="AN4090" i="1"/>
  <c r="AN4091" i="1"/>
  <c r="AN4092" i="1"/>
  <c r="AN4093" i="1"/>
  <c r="AN4094" i="1"/>
  <c r="AN4095" i="1"/>
  <c r="AN4096" i="1"/>
  <c r="AN4097" i="1"/>
  <c r="AN4098" i="1"/>
  <c r="AN4099" i="1"/>
  <c r="AN4100" i="1"/>
  <c r="AN4101" i="1"/>
  <c r="AN4102" i="1"/>
  <c r="AN4103" i="1"/>
  <c r="AN4104" i="1"/>
  <c r="AN4105" i="1"/>
  <c r="AN4106" i="1"/>
  <c r="AN4107" i="1"/>
  <c r="AN4108" i="1"/>
  <c r="AN4109" i="1"/>
  <c r="AN4110" i="1"/>
  <c r="AN4111" i="1"/>
  <c r="AN4112" i="1"/>
  <c r="AN4113" i="1"/>
  <c r="AN4114" i="1"/>
  <c r="AN4115" i="1"/>
  <c r="AN4116" i="1"/>
  <c r="AN4117" i="1"/>
  <c r="AN4118" i="1"/>
  <c r="AN4119" i="1"/>
  <c r="AN4120" i="1"/>
  <c r="AN4121" i="1"/>
  <c r="AN4122" i="1"/>
  <c r="AN4123" i="1"/>
  <c r="AN4124" i="1"/>
  <c r="AN4125" i="1"/>
  <c r="AN4126" i="1"/>
  <c r="AN4127" i="1"/>
  <c r="AN4128" i="1"/>
  <c r="AN4129" i="1"/>
  <c r="AN4130" i="1"/>
  <c r="AN4131" i="1"/>
  <c r="AN4132" i="1"/>
  <c r="AN4133" i="1"/>
  <c r="AN4134" i="1"/>
  <c r="AN4135" i="1"/>
  <c r="AN4136" i="1"/>
  <c r="AN4137" i="1"/>
  <c r="AN4138" i="1"/>
  <c r="AN4139" i="1"/>
  <c r="AN4140" i="1"/>
  <c r="AN4141" i="1"/>
  <c r="AN4142" i="1"/>
  <c r="AN4143" i="1"/>
  <c r="AN4144" i="1"/>
  <c r="AN4145" i="1"/>
  <c r="AN4146" i="1"/>
  <c r="AN4147" i="1"/>
  <c r="AN4148" i="1"/>
  <c r="AN4149" i="1"/>
  <c r="AN4150" i="1"/>
  <c r="AN4151" i="1"/>
  <c r="AN4152" i="1"/>
  <c r="AN4153" i="1"/>
  <c r="AN4154" i="1"/>
  <c r="AN4155" i="1"/>
  <c r="AN4156" i="1"/>
  <c r="AN4157" i="1"/>
  <c r="AN4158" i="1"/>
  <c r="AN4159" i="1"/>
  <c r="AN4160" i="1"/>
  <c r="AN4161" i="1"/>
  <c r="AN4162" i="1"/>
  <c r="AN4163" i="1"/>
  <c r="AN4164" i="1"/>
  <c r="AN4165" i="1"/>
  <c r="AN4166" i="1"/>
  <c r="AN4167" i="1"/>
  <c r="AN4168" i="1"/>
  <c r="AN4169" i="1"/>
  <c r="AN4170" i="1"/>
  <c r="AN4171" i="1"/>
  <c r="AN4172" i="1"/>
  <c r="AN4173" i="1"/>
  <c r="AN4174" i="1"/>
  <c r="AN4175" i="1"/>
  <c r="AN4176" i="1"/>
  <c r="AN4177" i="1"/>
  <c r="AN4178" i="1"/>
  <c r="AN4179" i="1"/>
  <c r="AN4180" i="1"/>
  <c r="AN4181" i="1"/>
  <c r="AN4182" i="1"/>
  <c r="AN4183" i="1"/>
  <c r="AN4184" i="1"/>
  <c r="AN4185" i="1"/>
  <c r="AN4186" i="1"/>
  <c r="AN4187" i="1"/>
  <c r="AN4188" i="1"/>
  <c r="AN4189" i="1"/>
  <c r="AN4190" i="1"/>
  <c r="AN4191" i="1"/>
  <c r="AN4192" i="1"/>
  <c r="AN4193" i="1"/>
  <c r="AN4194" i="1"/>
  <c r="AN4195" i="1"/>
  <c r="AN4196" i="1"/>
  <c r="AN4197" i="1"/>
  <c r="AN4198" i="1"/>
  <c r="AN4199" i="1"/>
  <c r="AN4200" i="1"/>
  <c r="AN4201" i="1"/>
  <c r="AN4202" i="1"/>
  <c r="AN4203" i="1"/>
  <c r="AN4204" i="1"/>
  <c r="AN4205" i="1"/>
  <c r="AN4206" i="1"/>
  <c r="AN4207" i="1"/>
  <c r="AN4208" i="1"/>
  <c r="AN4209" i="1"/>
  <c r="AN4210" i="1"/>
  <c r="AN4211" i="1"/>
  <c r="AN4212" i="1"/>
  <c r="AN4213" i="1"/>
  <c r="AN4214" i="1"/>
  <c r="AN4215" i="1"/>
  <c r="AN4216" i="1"/>
  <c r="AN4217" i="1"/>
  <c r="AN4218" i="1"/>
  <c r="AN4219" i="1"/>
  <c r="AN4220" i="1"/>
  <c r="AN4221" i="1"/>
  <c r="AN4222" i="1"/>
  <c r="AN4223" i="1"/>
  <c r="AN4224" i="1"/>
  <c r="AN4225" i="1"/>
  <c r="AN4226" i="1"/>
  <c r="AN4227" i="1"/>
  <c r="AN4228" i="1"/>
  <c r="AN4229" i="1"/>
  <c r="AN4230" i="1"/>
  <c r="AN4231" i="1"/>
  <c r="AN4232" i="1"/>
  <c r="AN4233" i="1"/>
  <c r="AN4234" i="1"/>
  <c r="AN4235" i="1"/>
  <c r="AN4236" i="1"/>
  <c r="AN4237" i="1"/>
  <c r="AN4238" i="1"/>
  <c r="AN4239" i="1"/>
  <c r="AN4240" i="1"/>
  <c r="AN4241" i="1"/>
  <c r="AN4242" i="1"/>
  <c r="AN4243" i="1"/>
  <c r="AN4244" i="1"/>
  <c r="AN4245" i="1"/>
  <c r="AN4246" i="1"/>
  <c r="AN4247" i="1"/>
  <c r="AN4248" i="1"/>
  <c r="AN4249" i="1"/>
  <c r="AN4250" i="1"/>
  <c r="AN4251" i="1"/>
  <c r="AN4252" i="1"/>
  <c r="AN4253" i="1"/>
  <c r="AN4254" i="1"/>
  <c r="AN4255" i="1"/>
  <c r="AN4256" i="1"/>
  <c r="AN4257" i="1"/>
  <c r="AN4258" i="1"/>
  <c r="AN4259" i="1"/>
  <c r="AN3977" i="1"/>
  <c r="AN3711" i="1"/>
  <c r="AN3712" i="1"/>
  <c r="AN3713" i="1"/>
  <c r="AN3714" i="1"/>
  <c r="AN3715" i="1"/>
  <c r="AN3716" i="1"/>
  <c r="AN3717" i="1"/>
  <c r="AN3718" i="1"/>
  <c r="AN3719" i="1"/>
  <c r="AN3720" i="1"/>
  <c r="AN3721" i="1"/>
  <c r="AN3722" i="1"/>
  <c r="AN3723" i="1"/>
  <c r="AN3724" i="1"/>
  <c r="AN3725" i="1"/>
  <c r="AN3726" i="1"/>
  <c r="AN3727" i="1"/>
  <c r="AN3728" i="1"/>
  <c r="AN3729" i="1"/>
  <c r="AN3730" i="1"/>
  <c r="AN3731" i="1"/>
  <c r="AN3732" i="1"/>
  <c r="AN3733" i="1"/>
  <c r="AN3734" i="1"/>
  <c r="AN3735" i="1"/>
  <c r="AN3736" i="1"/>
  <c r="AN3737" i="1"/>
  <c r="AN3738" i="1"/>
  <c r="AN3739" i="1"/>
  <c r="AN3740" i="1"/>
  <c r="AN3741" i="1"/>
  <c r="AN3742" i="1"/>
  <c r="AN3743" i="1"/>
  <c r="AN3744" i="1"/>
  <c r="AN3745" i="1"/>
  <c r="AN3746" i="1"/>
  <c r="AN3747" i="1"/>
  <c r="AN3748" i="1"/>
  <c r="AN3749" i="1"/>
  <c r="AN3750" i="1"/>
  <c r="AN3751" i="1"/>
  <c r="AN3752" i="1"/>
  <c r="AN3753" i="1"/>
  <c r="AN3754" i="1"/>
  <c r="AN3755" i="1"/>
  <c r="AN3756" i="1"/>
  <c r="AN3757" i="1"/>
  <c r="AN3758" i="1"/>
  <c r="AN3759" i="1"/>
  <c r="AN3760" i="1"/>
  <c r="AN3761" i="1"/>
  <c r="AN3762" i="1"/>
  <c r="AN3763" i="1"/>
  <c r="AN3764" i="1"/>
  <c r="AN3765" i="1"/>
  <c r="AN3766" i="1"/>
  <c r="AN3767" i="1"/>
  <c r="AN3768" i="1"/>
  <c r="AN3769" i="1"/>
  <c r="AN3770" i="1"/>
  <c r="AN3771" i="1"/>
  <c r="AN3772" i="1"/>
  <c r="AN3773" i="1"/>
  <c r="AN3774" i="1"/>
  <c r="AN3775" i="1"/>
  <c r="AN3776" i="1"/>
  <c r="AN3777" i="1"/>
  <c r="AN3778" i="1"/>
  <c r="AN3779" i="1"/>
  <c r="AN3780" i="1"/>
  <c r="AN3781" i="1"/>
  <c r="AN3782" i="1"/>
  <c r="AN3783" i="1"/>
  <c r="AN3784" i="1"/>
  <c r="AN3785" i="1"/>
  <c r="AN3786" i="1"/>
  <c r="AN3787" i="1"/>
  <c r="AN3788" i="1"/>
  <c r="AN3789" i="1"/>
  <c r="AN3790" i="1"/>
  <c r="AN3791" i="1"/>
  <c r="AN3792" i="1"/>
  <c r="AN3793" i="1"/>
  <c r="AN3794" i="1"/>
  <c r="AN3795" i="1"/>
  <c r="AN3796" i="1"/>
  <c r="AN3797" i="1"/>
  <c r="AN3798" i="1"/>
  <c r="AN3799" i="1"/>
  <c r="AN3800" i="1"/>
  <c r="AN3801" i="1"/>
  <c r="AN3802" i="1"/>
  <c r="AN3803" i="1"/>
  <c r="AN3804" i="1"/>
  <c r="AN3805" i="1"/>
  <c r="AN3806" i="1"/>
  <c r="AN3807" i="1"/>
  <c r="AN3808" i="1"/>
  <c r="AN3809" i="1"/>
  <c r="AN3810" i="1"/>
  <c r="AN3811" i="1"/>
  <c r="AN3812" i="1"/>
  <c r="AN3813" i="1"/>
  <c r="AN3814" i="1"/>
  <c r="AN3815" i="1"/>
  <c r="AN3816" i="1"/>
  <c r="AN3817" i="1"/>
  <c r="AN3818" i="1"/>
  <c r="AN3819" i="1"/>
  <c r="AN3820" i="1"/>
  <c r="AN3821" i="1"/>
  <c r="AN3822" i="1"/>
  <c r="AN3823" i="1"/>
  <c r="AN3824" i="1"/>
  <c r="AN3825" i="1"/>
  <c r="AN3826" i="1"/>
  <c r="AN3827" i="1"/>
  <c r="AN3828" i="1"/>
  <c r="AN3829" i="1"/>
  <c r="AN3830" i="1"/>
  <c r="AN3831" i="1"/>
  <c r="AN3832" i="1"/>
  <c r="AN3833" i="1"/>
  <c r="AN3834" i="1"/>
  <c r="AN3835" i="1"/>
  <c r="AN3836" i="1"/>
  <c r="AN3837" i="1"/>
  <c r="AN3838" i="1"/>
  <c r="AN3839" i="1"/>
  <c r="AN3840" i="1"/>
  <c r="AN3841" i="1"/>
  <c r="AN3842" i="1"/>
  <c r="AN3843" i="1"/>
  <c r="AN3844" i="1"/>
  <c r="AN3845" i="1"/>
  <c r="AN3846" i="1"/>
  <c r="AN3847" i="1"/>
  <c r="AN3848" i="1"/>
  <c r="AN3849" i="1"/>
  <c r="AN3850" i="1"/>
  <c r="AN3851" i="1"/>
  <c r="AN3852" i="1"/>
  <c r="AN3853" i="1"/>
  <c r="AN3854" i="1"/>
  <c r="AN3855" i="1"/>
  <c r="AN3856" i="1"/>
  <c r="AN3857" i="1"/>
  <c r="AN3858" i="1"/>
  <c r="AN3859" i="1"/>
  <c r="AN3860" i="1"/>
  <c r="AN3861" i="1"/>
  <c r="AN3862" i="1"/>
  <c r="AN3863" i="1"/>
  <c r="AN3864" i="1"/>
  <c r="AN3865" i="1"/>
  <c r="AN3866" i="1"/>
  <c r="AN3867" i="1"/>
  <c r="AN3868" i="1"/>
  <c r="AN3869" i="1"/>
  <c r="AN3870" i="1"/>
  <c r="AN3871" i="1"/>
  <c r="AN3872" i="1"/>
  <c r="AN3873" i="1"/>
  <c r="AN3874" i="1"/>
  <c r="AN3875" i="1"/>
  <c r="AN3876" i="1"/>
  <c r="AN3877" i="1"/>
  <c r="AN3878" i="1"/>
  <c r="AN3879" i="1"/>
  <c r="AN3880" i="1"/>
  <c r="AN3881" i="1"/>
  <c r="AN3882" i="1"/>
  <c r="AN3883" i="1"/>
  <c r="AN3884" i="1"/>
  <c r="AN3885" i="1"/>
  <c r="AN3886" i="1"/>
  <c r="AN3887" i="1"/>
  <c r="AN3888" i="1"/>
  <c r="AN3889" i="1"/>
  <c r="AN3890" i="1"/>
  <c r="AN3891" i="1"/>
  <c r="AN3892" i="1"/>
  <c r="AN3893" i="1"/>
  <c r="AN3894" i="1"/>
  <c r="AN3895" i="1"/>
  <c r="AN3896" i="1"/>
  <c r="AN3897" i="1"/>
  <c r="AN3898" i="1"/>
  <c r="AN3899" i="1"/>
  <c r="AN3900" i="1"/>
  <c r="AN3901" i="1"/>
  <c r="AN3902" i="1"/>
  <c r="AN3903" i="1"/>
  <c r="AN3904" i="1"/>
  <c r="AN3905" i="1"/>
  <c r="AN3906" i="1"/>
  <c r="AN3907" i="1"/>
  <c r="AN3908" i="1"/>
  <c r="AN3909" i="1"/>
  <c r="AN3910" i="1"/>
  <c r="AN3911" i="1"/>
  <c r="AN3912" i="1"/>
  <c r="AN3913" i="1"/>
  <c r="AN3914" i="1"/>
  <c r="AN3915" i="1"/>
  <c r="AN3916" i="1"/>
  <c r="AN3917" i="1"/>
  <c r="AN3918" i="1"/>
  <c r="AN3919" i="1"/>
  <c r="AN3920" i="1"/>
  <c r="AN3921" i="1"/>
  <c r="AN3922" i="1"/>
  <c r="AN3923" i="1"/>
  <c r="AN3924" i="1"/>
  <c r="AN3925" i="1"/>
  <c r="AN3926" i="1"/>
  <c r="AN3927" i="1"/>
  <c r="AN3928" i="1"/>
  <c r="AN3929" i="1"/>
  <c r="AN3930" i="1"/>
  <c r="AN3931" i="1"/>
  <c r="AN3932" i="1"/>
  <c r="AN3933" i="1"/>
  <c r="AN3934" i="1"/>
  <c r="AN3935" i="1"/>
  <c r="AN3936" i="1"/>
  <c r="AN3937" i="1"/>
  <c r="AN3938" i="1"/>
  <c r="AN3939" i="1"/>
  <c r="AN3940" i="1"/>
  <c r="AN3941" i="1"/>
  <c r="AN3942" i="1"/>
  <c r="AN3943" i="1"/>
  <c r="AN3944" i="1"/>
  <c r="AN3945" i="1"/>
  <c r="AN3946" i="1"/>
  <c r="AN3947" i="1"/>
  <c r="AN3948" i="1"/>
  <c r="AN3949" i="1"/>
  <c r="AN3950" i="1"/>
  <c r="AN3951" i="1"/>
  <c r="AN3952" i="1"/>
  <c r="AN3953" i="1"/>
  <c r="AN3954" i="1"/>
  <c r="AN3955" i="1"/>
  <c r="AN3956" i="1"/>
  <c r="AN3957" i="1"/>
  <c r="AN3958" i="1"/>
  <c r="AN3959" i="1"/>
  <c r="AN3960" i="1"/>
  <c r="AN3961" i="1"/>
  <c r="AN3962" i="1"/>
  <c r="AN3963" i="1"/>
  <c r="AN3964" i="1"/>
  <c r="AN3965" i="1"/>
  <c r="AN3966" i="1"/>
  <c r="AN3967" i="1"/>
  <c r="AN3968" i="1"/>
  <c r="AN3969" i="1"/>
  <c r="AN3970" i="1"/>
  <c r="AN3971" i="1"/>
  <c r="AN3972" i="1"/>
  <c r="AN3973" i="1"/>
  <c r="AN3974" i="1"/>
  <c r="AN3975" i="1"/>
  <c r="AN3976" i="1"/>
  <c r="AN3710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326" i="1"/>
  <c r="AN3444" i="1"/>
  <c r="AN3445" i="1"/>
  <c r="AN3446" i="1"/>
  <c r="AN3447" i="1"/>
  <c r="AN3448" i="1"/>
  <c r="AN3449" i="1"/>
  <c r="AN3450" i="1"/>
  <c r="AN3451" i="1"/>
  <c r="AN3452" i="1"/>
  <c r="AN3453" i="1"/>
  <c r="AN3454" i="1"/>
  <c r="AN3455" i="1"/>
  <c r="AN3456" i="1"/>
  <c r="AN3457" i="1"/>
  <c r="AN3458" i="1"/>
  <c r="AN3459" i="1"/>
  <c r="AN3460" i="1"/>
  <c r="AN3461" i="1"/>
  <c r="AN3462" i="1"/>
  <c r="AN3463" i="1"/>
  <c r="AN3464" i="1"/>
  <c r="AN3465" i="1"/>
  <c r="AN3466" i="1"/>
  <c r="AN3467" i="1"/>
  <c r="AN3468" i="1"/>
  <c r="AN3469" i="1"/>
  <c r="AN3470" i="1"/>
  <c r="AN3471" i="1"/>
  <c r="AN3472" i="1"/>
  <c r="AN3473" i="1"/>
  <c r="AN3474" i="1"/>
  <c r="AN3475" i="1"/>
  <c r="AN3476" i="1"/>
  <c r="AN3477" i="1"/>
  <c r="AN3478" i="1"/>
  <c r="AN3479" i="1"/>
  <c r="AN3480" i="1"/>
  <c r="AN3481" i="1"/>
  <c r="AN3482" i="1"/>
  <c r="AN3483" i="1"/>
  <c r="AN3484" i="1"/>
  <c r="AN3485" i="1"/>
  <c r="AN3486" i="1"/>
  <c r="AN3487" i="1"/>
  <c r="AN3488" i="1"/>
  <c r="AN3489" i="1"/>
  <c r="AN3490" i="1"/>
  <c r="AN3491" i="1"/>
  <c r="AN3492" i="1"/>
  <c r="AN3493" i="1"/>
  <c r="AN3494" i="1"/>
  <c r="AN3495" i="1"/>
  <c r="AN3496" i="1"/>
  <c r="AN3497" i="1"/>
  <c r="AN3498" i="1"/>
  <c r="AN3499" i="1"/>
  <c r="AN3500" i="1"/>
  <c r="AN3501" i="1"/>
  <c r="AN3502" i="1"/>
  <c r="AN3503" i="1"/>
  <c r="AN3504" i="1"/>
  <c r="AN3505" i="1"/>
  <c r="AN3506" i="1"/>
  <c r="AN3507" i="1"/>
  <c r="AN3508" i="1"/>
  <c r="AN3509" i="1"/>
  <c r="AN3510" i="1"/>
  <c r="AN3511" i="1"/>
  <c r="AN3512" i="1"/>
  <c r="AN3513" i="1"/>
  <c r="AN3514" i="1"/>
  <c r="AN3515" i="1"/>
  <c r="AN3516" i="1"/>
  <c r="AN3517" i="1"/>
  <c r="AN3518" i="1"/>
  <c r="AN3519" i="1"/>
  <c r="AN3520" i="1"/>
  <c r="AN3521" i="1"/>
  <c r="AN3522" i="1"/>
  <c r="AN3523" i="1"/>
  <c r="AN3524" i="1"/>
  <c r="AN3525" i="1"/>
  <c r="AN3526" i="1"/>
  <c r="AN3527" i="1"/>
  <c r="AN3528" i="1"/>
  <c r="AN3529" i="1"/>
  <c r="AN3530" i="1"/>
  <c r="AN3531" i="1"/>
  <c r="AN3532" i="1"/>
  <c r="AN3533" i="1"/>
  <c r="AN3534" i="1"/>
  <c r="AN3535" i="1"/>
  <c r="AN3536" i="1"/>
  <c r="AN3537" i="1"/>
  <c r="AN3538" i="1"/>
  <c r="AN3539" i="1"/>
  <c r="AN3540" i="1"/>
  <c r="AN3541" i="1"/>
  <c r="AN3542" i="1"/>
  <c r="AN3543" i="1"/>
  <c r="AN3544" i="1"/>
  <c r="AN3545" i="1"/>
  <c r="AN3546" i="1"/>
  <c r="AN3547" i="1"/>
  <c r="AN3548" i="1"/>
  <c r="AN3549" i="1"/>
  <c r="AN3550" i="1"/>
  <c r="AN3551" i="1"/>
  <c r="AN3552" i="1"/>
  <c r="AN3553" i="1"/>
  <c r="AN3554" i="1"/>
  <c r="AN3555" i="1"/>
  <c r="AN3556" i="1"/>
  <c r="AN3557" i="1"/>
  <c r="AN3558" i="1"/>
  <c r="AN3559" i="1"/>
  <c r="AN3560" i="1"/>
  <c r="AN3561" i="1"/>
  <c r="AN3562" i="1"/>
  <c r="AN3563" i="1"/>
  <c r="AN3564" i="1"/>
  <c r="AN3565" i="1"/>
  <c r="AN3566" i="1"/>
  <c r="AN3567" i="1"/>
  <c r="AN3568" i="1"/>
  <c r="AN3569" i="1"/>
  <c r="AN3570" i="1"/>
  <c r="AN3571" i="1"/>
  <c r="AN3572" i="1"/>
  <c r="AN3573" i="1"/>
  <c r="AN3574" i="1"/>
  <c r="AN3575" i="1"/>
  <c r="AN3576" i="1"/>
  <c r="AN3577" i="1"/>
  <c r="AN3578" i="1"/>
  <c r="AN3579" i="1"/>
  <c r="AN3580" i="1"/>
  <c r="AN3581" i="1"/>
  <c r="AN3582" i="1"/>
  <c r="AN3583" i="1"/>
  <c r="AN3584" i="1"/>
  <c r="AN3585" i="1"/>
  <c r="AN3586" i="1"/>
  <c r="AN3587" i="1"/>
  <c r="AN3588" i="1"/>
  <c r="AN3589" i="1"/>
  <c r="AN3590" i="1"/>
  <c r="AN3591" i="1"/>
  <c r="AN3592" i="1"/>
  <c r="AN3593" i="1"/>
  <c r="AN3594" i="1"/>
  <c r="AN3595" i="1"/>
  <c r="AN3596" i="1"/>
  <c r="AN3597" i="1"/>
  <c r="AN3598" i="1"/>
  <c r="AN3599" i="1"/>
  <c r="AN3600" i="1"/>
  <c r="AN3601" i="1"/>
  <c r="AN3602" i="1"/>
  <c r="AN3603" i="1"/>
  <c r="AN3604" i="1"/>
  <c r="AN3605" i="1"/>
  <c r="AN3606" i="1"/>
  <c r="AN3607" i="1"/>
  <c r="AN3608" i="1"/>
  <c r="AN3609" i="1"/>
  <c r="AN3610" i="1"/>
  <c r="AN3611" i="1"/>
  <c r="AN3612" i="1"/>
  <c r="AN3613" i="1"/>
  <c r="AN3614" i="1"/>
  <c r="AN3615" i="1"/>
  <c r="AN3616" i="1"/>
  <c r="AN3617" i="1"/>
  <c r="AN3618" i="1"/>
  <c r="AN3619" i="1"/>
  <c r="AN3620" i="1"/>
  <c r="AN3621" i="1"/>
  <c r="AN3622" i="1"/>
  <c r="AN3623" i="1"/>
  <c r="AN3624" i="1"/>
  <c r="AN3625" i="1"/>
  <c r="AN3626" i="1"/>
  <c r="AN3627" i="1"/>
  <c r="AN3628" i="1"/>
  <c r="AN3629" i="1"/>
  <c r="AN3630" i="1"/>
  <c r="AN3631" i="1"/>
  <c r="AN3632" i="1"/>
  <c r="AN3633" i="1"/>
  <c r="AN3634" i="1"/>
  <c r="AN3635" i="1"/>
  <c r="AN3636" i="1"/>
  <c r="AN3637" i="1"/>
  <c r="AN3638" i="1"/>
  <c r="AN3639" i="1"/>
  <c r="AN3640" i="1"/>
  <c r="AN3641" i="1"/>
  <c r="AN3642" i="1"/>
  <c r="AN3643" i="1"/>
  <c r="AN3644" i="1"/>
  <c r="AN3645" i="1"/>
  <c r="AN3646" i="1"/>
  <c r="AN3647" i="1"/>
  <c r="AN3648" i="1"/>
  <c r="AN3649" i="1"/>
  <c r="AN3650" i="1"/>
  <c r="AN3651" i="1"/>
  <c r="AN3652" i="1"/>
  <c r="AN3653" i="1"/>
  <c r="AN3654" i="1"/>
  <c r="AN3655" i="1"/>
  <c r="AN3656" i="1"/>
  <c r="AN3657" i="1"/>
  <c r="AN3658" i="1"/>
  <c r="AN3659" i="1"/>
  <c r="AN3660" i="1"/>
  <c r="AN3661" i="1"/>
  <c r="AN3662" i="1"/>
  <c r="AN3663" i="1"/>
  <c r="AN3664" i="1"/>
  <c r="AN3665" i="1"/>
  <c r="AN3666" i="1"/>
  <c r="AN3667" i="1"/>
  <c r="AN3668" i="1"/>
  <c r="AN3669" i="1"/>
  <c r="AN3670" i="1"/>
  <c r="AN3671" i="1"/>
  <c r="AN3672" i="1"/>
  <c r="AN3673" i="1"/>
  <c r="AN3674" i="1"/>
  <c r="AN3675" i="1"/>
  <c r="AN3676" i="1"/>
  <c r="AN3677" i="1"/>
  <c r="AN3678" i="1"/>
  <c r="AN3679" i="1"/>
  <c r="AN3680" i="1"/>
  <c r="AN3681" i="1"/>
  <c r="AN3682" i="1"/>
  <c r="AN3683" i="1"/>
  <c r="AN3684" i="1"/>
  <c r="AN3685" i="1"/>
  <c r="AN3686" i="1"/>
  <c r="AN3687" i="1"/>
  <c r="AN3688" i="1"/>
  <c r="AN3689" i="1"/>
  <c r="AN3690" i="1"/>
  <c r="AN3691" i="1"/>
  <c r="AN3692" i="1"/>
  <c r="AN3693" i="1"/>
  <c r="AN3694" i="1"/>
  <c r="AN3695" i="1"/>
  <c r="AN3696" i="1"/>
  <c r="AN3697" i="1"/>
  <c r="AN3698" i="1"/>
  <c r="AN3699" i="1"/>
  <c r="AN3700" i="1"/>
  <c r="AN3701" i="1"/>
  <c r="AN3702" i="1"/>
  <c r="AN3703" i="1"/>
  <c r="AN3704" i="1"/>
  <c r="AN3705" i="1"/>
  <c r="AN3706" i="1"/>
  <c r="AN3707" i="1"/>
  <c r="AN3708" i="1"/>
  <c r="AN3709" i="1"/>
  <c r="AN3443" i="1"/>
</calcChain>
</file>

<file path=xl/sharedStrings.xml><?xml version="1.0" encoding="utf-8"?>
<sst xmlns="http://schemas.openxmlformats.org/spreadsheetml/2006/main" count="37162" uniqueCount="1057">
  <si>
    <t>date</t>
  </si>
  <si>
    <t>away</t>
  </si>
  <si>
    <t>home</t>
  </si>
  <si>
    <t>first_downs_away</t>
  </si>
  <si>
    <t>first_downs_home</t>
  </si>
  <si>
    <t>third_downs_away</t>
  </si>
  <si>
    <t>third_downs_home</t>
  </si>
  <si>
    <t>fourth_downs_away</t>
  </si>
  <si>
    <t>fourth_downs_home</t>
  </si>
  <si>
    <t>passing_yards_away</t>
  </si>
  <si>
    <t>passing_yards_home</t>
  </si>
  <si>
    <t>rushing_yards_away</t>
  </si>
  <si>
    <t>rushing_yards_home</t>
  </si>
  <si>
    <t>total_yards_away</t>
  </si>
  <si>
    <t>total_yards_home</t>
  </si>
  <si>
    <t>comp_att_away</t>
  </si>
  <si>
    <t>comp_att_home</t>
  </si>
  <si>
    <t>sacks_away</t>
  </si>
  <si>
    <t>sacks_home</t>
  </si>
  <si>
    <t>rushing_attempts_away</t>
  </si>
  <si>
    <t>rushing_attempts_home</t>
  </si>
  <si>
    <t>fumbles_away</t>
  </si>
  <si>
    <t>fumbles_home</t>
  </si>
  <si>
    <t>int_away</t>
  </si>
  <si>
    <t>int_home</t>
  </si>
  <si>
    <t>turnovers_away</t>
  </si>
  <si>
    <t>turnovers_home</t>
  </si>
  <si>
    <t>penalties_away</t>
  </si>
  <si>
    <t>penalties_home</t>
  </si>
  <si>
    <t>redzone_away</t>
  </si>
  <si>
    <t>redzone_home</t>
  </si>
  <si>
    <t>drives_away</t>
  </si>
  <si>
    <t>drives_home</t>
  </si>
  <si>
    <t>def_st_td_away</t>
  </si>
  <si>
    <t>def_st_td_home</t>
  </si>
  <si>
    <t>possession_away</t>
  </si>
  <si>
    <t>possession_home</t>
  </si>
  <si>
    <t>score_away</t>
  </si>
  <si>
    <t>score_home</t>
  </si>
  <si>
    <t>49ers</t>
  </si>
  <si>
    <t>Giants</t>
  </si>
  <si>
    <t>0-0</t>
  </si>
  <si>
    <t>0-1</t>
  </si>
  <si>
    <t>16-26</t>
  </si>
  <si>
    <t>28-45</t>
  </si>
  <si>
    <t>0-8</t>
  </si>
  <si>
    <t>0-6</t>
  </si>
  <si>
    <t>Seahawks</t>
  </si>
  <si>
    <t>Raiders</t>
  </si>
  <si>
    <t>23-32</t>
  </si>
  <si>
    <t>19-28</t>
  </si>
  <si>
    <t>13-105</t>
  </si>
  <si>
    <t>0-2</t>
  </si>
  <si>
    <t>Jets</t>
  </si>
  <si>
    <t>Bills</t>
  </si>
  <si>
    <t>24-30</t>
  </si>
  <si>
    <t>26-39</t>
  </si>
  <si>
    <t>0-9</t>
  </si>
  <si>
    <t>Vikings</t>
  </si>
  <si>
    <t>Bears</t>
  </si>
  <si>
    <t>16-28</t>
  </si>
  <si>
    <t>20-33</t>
  </si>
  <si>
    <t>0-7</t>
  </si>
  <si>
    <t>Chargers</t>
  </si>
  <si>
    <t>Bengals</t>
  </si>
  <si>
    <t>15-19</t>
  </si>
  <si>
    <t>18-31</t>
  </si>
  <si>
    <t>0-5</t>
  </si>
  <si>
    <t>Chiefs</t>
  </si>
  <si>
    <t>Browns</t>
  </si>
  <si>
    <t>20-29</t>
  </si>
  <si>
    <t>28-40</t>
  </si>
  <si>
    <t>0-10</t>
  </si>
  <si>
    <t>Falcons</t>
  </si>
  <si>
    <t>Packers</t>
  </si>
  <si>
    <t>15-23</t>
  </si>
  <si>
    <t>25-36</t>
  </si>
  <si>
    <t>Eagles</t>
  </si>
  <si>
    <t>Titans</t>
  </si>
  <si>
    <t>18-36</t>
  </si>
  <si>
    <t>24-34</t>
  </si>
  <si>
    <t>10-113</t>
  </si>
  <si>
    <t>0-3</t>
  </si>
  <si>
    <t>Lions</t>
  </si>
  <si>
    <t>Dolphins</t>
  </si>
  <si>
    <t>17-36</t>
  </si>
  <si>
    <t>18-27</t>
  </si>
  <si>
    <t>Cardinals</t>
  </si>
  <si>
    <t>Washington</t>
  </si>
  <si>
    <t>14-36</t>
  </si>
  <si>
    <t>Ravens</t>
  </si>
  <si>
    <t>Panthers</t>
  </si>
  <si>
    <t>20-34</t>
  </si>
  <si>
    <t>Colts</t>
  </si>
  <si>
    <t>Jaguars</t>
  </si>
  <si>
    <t>19-31</t>
  </si>
  <si>
    <t>22-36</t>
  </si>
  <si>
    <t>Rams</t>
  </si>
  <si>
    <t>Broncos</t>
  </si>
  <si>
    <t>32-41</t>
  </si>
  <si>
    <t>Saints</t>
  </si>
  <si>
    <t>Buccaneers</t>
  </si>
  <si>
    <t>24-42</t>
  </si>
  <si>
    <t>28-53</t>
  </si>
  <si>
    <t>Cowboys</t>
  </si>
  <si>
    <t>Texans</t>
  </si>
  <si>
    <t>13-30</t>
  </si>
  <si>
    <t>9-117</t>
  </si>
  <si>
    <t>0-4</t>
  </si>
  <si>
    <t>Steelers</t>
  </si>
  <si>
    <t>Patriots</t>
  </si>
  <si>
    <t>25-38</t>
  </si>
  <si>
    <t>29-43</t>
  </si>
  <si>
    <t>13-112</t>
  </si>
  <si>
    <t>17-28</t>
  </si>
  <si>
    <t>29-44</t>
  </si>
  <si>
    <t>26-47</t>
  </si>
  <si>
    <t>17-30</t>
  </si>
  <si>
    <t>23-43</t>
  </si>
  <si>
    <t>14-24</t>
  </si>
  <si>
    <t>13-18</t>
  </si>
  <si>
    <t>26-45</t>
  </si>
  <si>
    <t>16-32</t>
  </si>
  <si>
    <t>25-35</t>
  </si>
  <si>
    <t>18-33</t>
  </si>
  <si>
    <t>21-33</t>
  </si>
  <si>
    <t>11-100</t>
  </si>
  <si>
    <t>24-31</t>
  </si>
  <si>
    <t>16-38</t>
  </si>
  <si>
    <t>22-26</t>
  </si>
  <si>
    <t>29-47</t>
  </si>
  <si>
    <t>35-49</t>
  </si>
  <si>
    <t>25-46</t>
  </si>
  <si>
    <t>0-13</t>
  </si>
  <si>
    <t>15-28</t>
  </si>
  <si>
    <t>14-19</t>
  </si>
  <si>
    <t>27-36</t>
  </si>
  <si>
    <t>10-114</t>
  </si>
  <si>
    <t>43-65</t>
  </si>
  <si>
    <t>18-34</t>
  </si>
  <si>
    <t>26-38</t>
  </si>
  <si>
    <t>16-31</t>
  </si>
  <si>
    <t>16-30</t>
  </si>
  <si>
    <t>22-34</t>
  </si>
  <si>
    <t>26-40</t>
  </si>
  <si>
    <t>36-50</t>
  </si>
  <si>
    <t>13-96</t>
  </si>
  <si>
    <t>20-30</t>
  </si>
  <si>
    <t>19-30</t>
  </si>
  <si>
    <t>16-25</t>
  </si>
  <si>
    <t>39-55</t>
  </si>
  <si>
    <t>12-100</t>
  </si>
  <si>
    <t>21-35</t>
  </si>
  <si>
    <t>21-28</t>
  </si>
  <si>
    <t>27-41</t>
  </si>
  <si>
    <t>17-31</t>
  </si>
  <si>
    <t>16-36</t>
  </si>
  <si>
    <t>31-47</t>
  </si>
  <si>
    <t>15-35</t>
  </si>
  <si>
    <t>23-38</t>
  </si>
  <si>
    <t>18-30</t>
  </si>
  <si>
    <t>18-42</t>
  </si>
  <si>
    <t>30-45</t>
  </si>
  <si>
    <t>16-29</t>
  </si>
  <si>
    <t>28-36</t>
  </si>
  <si>
    <t>27-48</t>
  </si>
  <si>
    <t>20-35</t>
  </si>
  <si>
    <t>19-33</t>
  </si>
  <si>
    <t>29-45</t>
  </si>
  <si>
    <t>0-11</t>
  </si>
  <si>
    <t>26-36</t>
  </si>
  <si>
    <t>25-40</t>
  </si>
  <si>
    <t>25-44</t>
  </si>
  <si>
    <t>21-39</t>
  </si>
  <si>
    <t>19-36</t>
  </si>
  <si>
    <t>10-110</t>
  </si>
  <si>
    <t>32-46</t>
  </si>
  <si>
    <t>29-39</t>
  </si>
  <si>
    <t>10-117</t>
  </si>
  <si>
    <t>36-53</t>
  </si>
  <si>
    <t>29-53</t>
  </si>
  <si>
    <t>13-28</t>
  </si>
  <si>
    <t>35-54</t>
  </si>
  <si>
    <t>13-24</t>
  </si>
  <si>
    <t>17-38</t>
  </si>
  <si>
    <t>32-53</t>
  </si>
  <si>
    <t>10-120</t>
  </si>
  <si>
    <t>23-42</t>
  </si>
  <si>
    <t>22-38</t>
  </si>
  <si>
    <t>24-39</t>
  </si>
  <si>
    <t>31-43</t>
  </si>
  <si>
    <t>21-34</t>
  </si>
  <si>
    <t>17-27</t>
  </si>
  <si>
    <t>13-23</t>
  </si>
  <si>
    <t>18-40</t>
  </si>
  <si>
    <t>26-42</t>
  </si>
  <si>
    <t>26-35</t>
  </si>
  <si>
    <t>23-33</t>
  </si>
  <si>
    <t>22-29</t>
  </si>
  <si>
    <t>23-40</t>
  </si>
  <si>
    <t>28-48</t>
  </si>
  <si>
    <t>29-49</t>
  </si>
  <si>
    <t>22-33</t>
  </si>
  <si>
    <t>27-50</t>
  </si>
  <si>
    <t>23-35</t>
  </si>
  <si>
    <t>16-27</t>
  </si>
  <si>
    <t>15-32</t>
  </si>
  <si>
    <t>14-106</t>
  </si>
  <si>
    <t>30-40</t>
  </si>
  <si>
    <t>25-41</t>
  </si>
  <si>
    <t>24-44</t>
  </si>
  <si>
    <t>12-126</t>
  </si>
  <si>
    <t>19-25</t>
  </si>
  <si>
    <t>20-31</t>
  </si>
  <si>
    <t>20-40</t>
  </si>
  <si>
    <t>21-43</t>
  </si>
  <si>
    <t>13-128</t>
  </si>
  <si>
    <t>14-21</t>
  </si>
  <si>
    <t>14-107</t>
  </si>
  <si>
    <t>17-29</t>
  </si>
  <si>
    <t>28-41</t>
  </si>
  <si>
    <t>0-12</t>
  </si>
  <si>
    <t>19-29</t>
  </si>
  <si>
    <t>27-46</t>
  </si>
  <si>
    <t>21-31</t>
  </si>
  <si>
    <t>22-40</t>
  </si>
  <si>
    <t>20-27</t>
  </si>
  <si>
    <t>30-50</t>
  </si>
  <si>
    <t>15-31</t>
  </si>
  <si>
    <t>13-33</t>
  </si>
  <si>
    <t>23-39</t>
  </si>
  <si>
    <t>24-29</t>
  </si>
  <si>
    <t>24-46</t>
  </si>
  <si>
    <t>14-28</t>
  </si>
  <si>
    <t>23-37</t>
  </si>
  <si>
    <t>35-45</t>
  </si>
  <si>
    <t>11-129</t>
  </si>
  <si>
    <t>13-22</t>
  </si>
  <si>
    <t>23-46</t>
  </si>
  <si>
    <t>32-48</t>
  </si>
  <si>
    <t>20-42</t>
  </si>
  <si>
    <t>21-36</t>
  </si>
  <si>
    <t>17-23</t>
  </si>
  <si>
    <t>35-55</t>
  </si>
  <si>
    <t>22-30</t>
  </si>
  <si>
    <t>16-35</t>
  </si>
  <si>
    <t>19-27</t>
  </si>
  <si>
    <t>23-34</t>
  </si>
  <si>
    <t>29-51</t>
  </si>
  <si>
    <t>13-100</t>
  </si>
  <si>
    <t>24-36</t>
  </si>
  <si>
    <t>18-28</t>
  </si>
  <si>
    <t>18-23</t>
  </si>
  <si>
    <t>15-29</t>
  </si>
  <si>
    <t>16-34</t>
  </si>
  <si>
    <t>21-32</t>
  </si>
  <si>
    <t>14-30</t>
  </si>
  <si>
    <t>37-50</t>
  </si>
  <si>
    <t>19-37</t>
  </si>
  <si>
    <t>12-121</t>
  </si>
  <si>
    <t>15-24</t>
  </si>
  <si>
    <t>22-39</t>
  </si>
  <si>
    <t>14-33</t>
  </si>
  <si>
    <t>18-29</t>
  </si>
  <si>
    <t>22-27</t>
  </si>
  <si>
    <t>18-32</t>
  </si>
  <si>
    <t>9-100</t>
  </si>
  <si>
    <t>28-37</t>
  </si>
  <si>
    <t>22-35</t>
  </si>
  <si>
    <t>13-20</t>
  </si>
  <si>
    <t>28-44</t>
  </si>
  <si>
    <t>20-28</t>
  </si>
  <si>
    <t>22-42</t>
  </si>
  <si>
    <t>20-44</t>
  </si>
  <si>
    <t>29-42</t>
  </si>
  <si>
    <t>19-34</t>
  </si>
  <si>
    <t>36-48</t>
  </si>
  <si>
    <t>20-38</t>
  </si>
  <si>
    <t>16-24</t>
  </si>
  <si>
    <t>23-31</t>
  </si>
  <si>
    <t>27-51</t>
  </si>
  <si>
    <t>36-55</t>
  </si>
  <si>
    <t>15-27</t>
  </si>
  <si>
    <t>34-38</t>
  </si>
  <si>
    <t>34-47</t>
  </si>
  <si>
    <t>16-133</t>
  </si>
  <si>
    <t>27-45</t>
  </si>
  <si>
    <t>29-38</t>
  </si>
  <si>
    <t>13-139</t>
  </si>
  <si>
    <t>24-43</t>
  </si>
  <si>
    <t>13-26</t>
  </si>
  <si>
    <t>13-118</t>
  </si>
  <si>
    <t>12-105</t>
  </si>
  <si>
    <t>22-46</t>
  </si>
  <si>
    <t>20-25</t>
  </si>
  <si>
    <t>15-25</t>
  </si>
  <si>
    <t>25-43</t>
  </si>
  <si>
    <t>29-50</t>
  </si>
  <si>
    <t>21-26</t>
  </si>
  <si>
    <t>15-30</t>
  </si>
  <si>
    <t>18-26</t>
  </si>
  <si>
    <t>11-104</t>
  </si>
  <si>
    <t>12-115</t>
  </si>
  <si>
    <t>22-37</t>
  </si>
  <si>
    <t>26-34</t>
  </si>
  <si>
    <t>34-49</t>
  </si>
  <si>
    <t>21-40</t>
  </si>
  <si>
    <t>31-51</t>
  </si>
  <si>
    <t>15-22</t>
  </si>
  <si>
    <t>14-23</t>
  </si>
  <si>
    <t>24-49</t>
  </si>
  <si>
    <t>9-110</t>
  </si>
  <si>
    <t>22-44</t>
  </si>
  <si>
    <t>18-41</t>
  </si>
  <si>
    <t>15-21</t>
  </si>
  <si>
    <t>27-44</t>
  </si>
  <si>
    <t>21-29</t>
  </si>
  <si>
    <t>36-63</t>
  </si>
  <si>
    <t>21-37</t>
  </si>
  <si>
    <t>18-43</t>
  </si>
  <si>
    <t>18-25</t>
  </si>
  <si>
    <t>30-46</t>
  </si>
  <si>
    <t>27-38</t>
  </si>
  <si>
    <t>30-43</t>
  </si>
  <si>
    <t>14-92</t>
  </si>
  <si>
    <t>30-55</t>
  </si>
  <si>
    <t>31-42</t>
  </si>
  <si>
    <t>22-32</t>
  </si>
  <si>
    <t>19-23</t>
  </si>
  <si>
    <t>24-35</t>
  </si>
  <si>
    <t>32-51</t>
  </si>
  <si>
    <t>31-58</t>
  </si>
  <si>
    <t>25-37</t>
  </si>
  <si>
    <t>20-39</t>
  </si>
  <si>
    <t>24-45</t>
  </si>
  <si>
    <t>16-33</t>
  </si>
  <si>
    <t>18-39</t>
  </si>
  <si>
    <t>26-41</t>
  </si>
  <si>
    <t>22-41</t>
  </si>
  <si>
    <t>22-31</t>
  </si>
  <si>
    <t>21-38</t>
  </si>
  <si>
    <t>9-121</t>
  </si>
  <si>
    <t>24-41</t>
  </si>
  <si>
    <t>17-34</t>
  </si>
  <si>
    <t>16-40</t>
  </si>
  <si>
    <t>25-33</t>
  </si>
  <si>
    <t>24-40</t>
  </si>
  <si>
    <t>21-30</t>
  </si>
  <si>
    <t>15-33</t>
  </si>
  <si>
    <t>23-29</t>
  </si>
  <si>
    <t>23-36</t>
  </si>
  <si>
    <t>14-31</t>
  </si>
  <si>
    <t>18-35</t>
  </si>
  <si>
    <t>14-22</t>
  </si>
  <si>
    <t>32-49</t>
  </si>
  <si>
    <t>20-32</t>
  </si>
  <si>
    <t>12-102</t>
  </si>
  <si>
    <t>20-43</t>
  </si>
  <si>
    <t>18-24</t>
  </si>
  <si>
    <t>21-44</t>
  </si>
  <si>
    <t>13-25</t>
  </si>
  <si>
    <t>19-35</t>
  </si>
  <si>
    <t>10-105</t>
  </si>
  <si>
    <t>17-40</t>
  </si>
  <si>
    <t>14-25</t>
  </si>
  <si>
    <t>19-44</t>
  </si>
  <si>
    <t>25-45</t>
  </si>
  <si>
    <t>19-26</t>
  </si>
  <si>
    <t>21-41</t>
  </si>
  <si>
    <t>28-50</t>
  </si>
  <si>
    <t>13-29</t>
  </si>
  <si>
    <t>15-39</t>
  </si>
  <si>
    <t>12-108</t>
  </si>
  <si>
    <t>33-49</t>
  </si>
  <si>
    <t>29-40</t>
  </si>
  <si>
    <t>31-54</t>
  </si>
  <si>
    <t>17-26</t>
  </si>
  <si>
    <t>24-50</t>
  </si>
  <si>
    <t>14-27</t>
  </si>
  <si>
    <t>21-27</t>
  </si>
  <si>
    <t>33-53</t>
  </si>
  <si>
    <t>27-43</t>
  </si>
  <si>
    <t>27-33</t>
  </si>
  <si>
    <t>13-17</t>
  </si>
  <si>
    <t>24-47</t>
  </si>
  <si>
    <t>7-108</t>
  </si>
  <si>
    <t>27-42</t>
  </si>
  <si>
    <t>30-51</t>
  </si>
  <si>
    <t>24-38</t>
  </si>
  <si>
    <t>16-149</t>
  </si>
  <si>
    <t>14-100</t>
  </si>
  <si>
    <t>26-43</t>
  </si>
  <si>
    <t>15-26</t>
  </si>
  <si>
    <t>22-48</t>
  </si>
  <si>
    <t>13-99</t>
  </si>
  <si>
    <t>32-56</t>
  </si>
  <si>
    <t>34-56</t>
  </si>
  <si>
    <t>34-54</t>
  </si>
  <si>
    <t>27-40</t>
  </si>
  <si>
    <t>17-115</t>
  </si>
  <si>
    <t>13-27</t>
  </si>
  <si>
    <t>33-39</t>
  </si>
  <si>
    <t>13-31</t>
  </si>
  <si>
    <t>16-22</t>
  </si>
  <si>
    <t>23-44</t>
  </si>
  <si>
    <t>32-44</t>
  </si>
  <si>
    <t>13-92</t>
  </si>
  <si>
    <t>16-23</t>
  </si>
  <si>
    <t>17-39</t>
  </si>
  <si>
    <t>8-103</t>
  </si>
  <si>
    <t>13-138</t>
  </si>
  <si>
    <t>14-84</t>
  </si>
  <si>
    <t>30-52</t>
  </si>
  <si>
    <t>13-94</t>
  </si>
  <si>
    <t>31-41</t>
  </si>
  <si>
    <t>10-118</t>
  </si>
  <si>
    <t>20-23</t>
  </si>
  <si>
    <t>25-34</t>
  </si>
  <si>
    <t>14-117</t>
  </si>
  <si>
    <t>19-24</t>
  </si>
  <si>
    <t>40-62</t>
  </si>
  <si>
    <t>11-103</t>
  </si>
  <si>
    <t>20-36</t>
  </si>
  <si>
    <t>15-119</t>
  </si>
  <si>
    <t>33-48</t>
  </si>
  <si>
    <t>13-85</t>
  </si>
  <si>
    <t>28-47</t>
  </si>
  <si>
    <t>17-24</t>
  </si>
  <si>
    <t>20-26</t>
  </si>
  <si>
    <t>18-102</t>
  </si>
  <si>
    <t>20-37</t>
  </si>
  <si>
    <t>21-147</t>
  </si>
  <si>
    <t>14-35</t>
  </si>
  <si>
    <t>11-107</t>
  </si>
  <si>
    <t>13-19</t>
  </si>
  <si>
    <t>30-53</t>
  </si>
  <si>
    <t>29-46</t>
  </si>
  <si>
    <t>26-49</t>
  </si>
  <si>
    <t>14-91</t>
  </si>
  <si>
    <t>14-29</t>
  </si>
  <si>
    <t>26-37</t>
  </si>
  <si>
    <t>10-106</t>
  </si>
  <si>
    <t>24-48</t>
  </si>
  <si>
    <t>14-20</t>
  </si>
  <si>
    <t>13-95</t>
  </si>
  <si>
    <t>9-102</t>
  </si>
  <si>
    <t>29-37</t>
  </si>
  <si>
    <t>13-21</t>
  </si>
  <si>
    <t>14-34</t>
  </si>
  <si>
    <t>26-44</t>
  </si>
  <si>
    <t>12-124</t>
  </si>
  <si>
    <t>25-42</t>
  </si>
  <si>
    <t>29-48</t>
  </si>
  <si>
    <t>25-47</t>
  </si>
  <si>
    <t>23-48</t>
  </si>
  <si>
    <t>26-50</t>
  </si>
  <si>
    <t>14-95</t>
  </si>
  <si>
    <t>17-25</t>
  </si>
  <si>
    <t>17-129</t>
  </si>
  <si>
    <t>27-39</t>
  </si>
  <si>
    <t>33-43</t>
  </si>
  <si>
    <t>10-111</t>
  </si>
  <si>
    <t>7-105</t>
  </si>
  <si>
    <t>14-32</t>
  </si>
  <si>
    <t>10-101</t>
  </si>
  <si>
    <t>28-33</t>
  </si>
  <si>
    <t>25-48</t>
  </si>
  <si>
    <t>23-41</t>
  </si>
  <si>
    <t>22-45</t>
  </si>
  <si>
    <t>13-90</t>
  </si>
  <si>
    <t>11-105</t>
  </si>
  <si>
    <t>16-114</t>
  </si>
  <si>
    <t>12-106</t>
  </si>
  <si>
    <t>17-35</t>
  </si>
  <si>
    <t>34-65</t>
  </si>
  <si>
    <t>13-81</t>
  </si>
  <si>
    <t>29-41</t>
  </si>
  <si>
    <t>17-37</t>
  </si>
  <si>
    <t>17-33</t>
  </si>
  <si>
    <t>15-37</t>
  </si>
  <si>
    <t>27-37</t>
  </si>
  <si>
    <t>17-22</t>
  </si>
  <si>
    <t>14-26</t>
  </si>
  <si>
    <t>13-88</t>
  </si>
  <si>
    <t>24-37</t>
  </si>
  <si>
    <t>9-101</t>
  </si>
  <si>
    <t>35-52</t>
  </si>
  <si>
    <t>10-107</t>
  </si>
  <si>
    <t>17-32</t>
  </si>
  <si>
    <t>13-115</t>
  </si>
  <si>
    <t>15-115</t>
  </si>
  <si>
    <t>28-42</t>
  </si>
  <si>
    <t>12-129</t>
  </si>
  <si>
    <t>30-42</t>
  </si>
  <si>
    <t>13-32</t>
  </si>
  <si>
    <t>33-41</t>
  </si>
  <si>
    <t>8-107</t>
  </si>
  <si>
    <t>10-103</t>
  </si>
  <si>
    <t>17-41</t>
  </si>
  <si>
    <t>17-21</t>
  </si>
  <si>
    <t>26-48</t>
  </si>
  <si>
    <t>31-39</t>
  </si>
  <si>
    <t>27-47</t>
  </si>
  <si>
    <t>27-49</t>
  </si>
  <si>
    <t>22-28</t>
  </si>
  <si>
    <t>33-50</t>
  </si>
  <si>
    <t>35-56</t>
  </si>
  <si>
    <t>11-101</t>
  </si>
  <si>
    <t>25-31</t>
  </si>
  <si>
    <t>28-46</t>
  </si>
  <si>
    <t>18-37</t>
  </si>
  <si>
    <t>31-44</t>
  </si>
  <si>
    <t>10-135</t>
  </si>
  <si>
    <t>32-39</t>
  </si>
  <si>
    <t>34-53</t>
  </si>
  <si>
    <t>34-52</t>
  </si>
  <si>
    <t>20-24</t>
  </si>
  <si>
    <t>14-102</t>
  </si>
  <si>
    <t>32-45</t>
  </si>
  <si>
    <t>19-41</t>
  </si>
  <si>
    <t>21-42</t>
  </si>
  <si>
    <t>15-132</t>
  </si>
  <si>
    <t>25-32</t>
  </si>
  <si>
    <t>22-43</t>
  </si>
  <si>
    <t>18-22</t>
  </si>
  <si>
    <t>31-46</t>
  </si>
  <si>
    <t>37-45</t>
  </si>
  <si>
    <t>16-20</t>
  </si>
  <si>
    <t>13-82</t>
  </si>
  <si>
    <t>25-39</t>
  </si>
  <si>
    <t>13-103</t>
  </si>
  <si>
    <t>32-50</t>
  </si>
  <si>
    <t>19-32</t>
  </si>
  <si>
    <t>19-42</t>
  </si>
  <si>
    <t>30-47</t>
  </si>
  <si>
    <t>10-146</t>
  </si>
  <si>
    <t>35-48</t>
  </si>
  <si>
    <t>23-45</t>
  </si>
  <si>
    <t>28-34</t>
  </si>
  <si>
    <t>37-52</t>
  </si>
  <si>
    <t>28-39</t>
  </si>
  <si>
    <t>28-43</t>
  </si>
  <si>
    <t>12-104</t>
  </si>
  <si>
    <t>8-100</t>
  </si>
  <si>
    <t>34-55</t>
  </si>
  <si>
    <t>30-44</t>
  </si>
  <si>
    <t>16-21</t>
  </si>
  <si>
    <t>19-40</t>
  </si>
  <si>
    <t>14-18</t>
  </si>
  <si>
    <t>32-38</t>
  </si>
  <si>
    <t>21-49</t>
  </si>
  <si>
    <t>30-49</t>
  </si>
  <si>
    <t>18-21</t>
  </si>
  <si>
    <t>9-142</t>
  </si>
  <si>
    <t>33-58</t>
  </si>
  <si>
    <t>27-35</t>
  </si>
  <si>
    <t>8-101</t>
  </si>
  <si>
    <t>17-44</t>
  </si>
  <si>
    <t>18-38</t>
  </si>
  <si>
    <t>35-44</t>
  </si>
  <si>
    <t>13-93</t>
  </si>
  <si>
    <t>26-30</t>
  </si>
  <si>
    <t>13-36</t>
  </si>
  <si>
    <t>18-53</t>
  </si>
  <si>
    <t>31-40</t>
  </si>
  <si>
    <t>26-32</t>
  </si>
  <si>
    <t>23-30</t>
  </si>
  <si>
    <t>32-42</t>
  </si>
  <si>
    <t>32-47</t>
  </si>
  <si>
    <t>35-60</t>
  </si>
  <si>
    <t>8-104</t>
  </si>
  <si>
    <t>11-106</t>
  </si>
  <si>
    <t>28-38</t>
  </si>
  <si>
    <t>16-37</t>
  </si>
  <si>
    <t>39-53</t>
  </si>
  <si>
    <t>24-28</t>
  </si>
  <si>
    <t>23-47</t>
  </si>
  <si>
    <t>31-52</t>
  </si>
  <si>
    <t>27-32</t>
  </si>
  <si>
    <t>12-116</t>
  </si>
  <si>
    <t>32-54</t>
  </si>
  <si>
    <t>27-34</t>
  </si>
  <si>
    <t>33-45</t>
  </si>
  <si>
    <t>24-32</t>
  </si>
  <si>
    <t>13-75</t>
  </si>
  <si>
    <t>15-38</t>
  </si>
  <si>
    <t>35-50</t>
  </si>
  <si>
    <t>36-44</t>
  </si>
  <si>
    <t>8-112</t>
  </si>
  <si>
    <t>38-45</t>
  </si>
  <si>
    <t>13-130</t>
  </si>
  <si>
    <t>34-43</t>
  </si>
  <si>
    <t>14-96</t>
  </si>
  <si>
    <t>15-18</t>
  </si>
  <si>
    <t>32-43</t>
  </si>
  <si>
    <t>34-51</t>
  </si>
  <si>
    <t>40-52</t>
  </si>
  <si>
    <t>9-104</t>
  </si>
  <si>
    <t>29-52</t>
  </si>
  <si>
    <t>13-91</t>
  </si>
  <si>
    <t>27-53</t>
  </si>
  <si>
    <t>9-113</t>
  </si>
  <si>
    <t>11-136</t>
  </si>
  <si>
    <t>33-44</t>
  </si>
  <si>
    <t>26-46</t>
  </si>
  <si>
    <t>24-33</t>
  </si>
  <si>
    <t>10-129</t>
  </si>
  <si>
    <t>7-102</t>
  </si>
  <si>
    <t>16-43</t>
  </si>
  <si>
    <t>41-55</t>
  </si>
  <si>
    <t>15-36</t>
  </si>
  <si>
    <t>12-135</t>
  </si>
  <si>
    <t>11-175</t>
  </si>
  <si>
    <t>13-109</t>
  </si>
  <si>
    <t>0-14</t>
  </si>
  <si>
    <t>14-118</t>
  </si>
  <si>
    <t>11-124</t>
  </si>
  <si>
    <t>13-126</t>
  </si>
  <si>
    <t>23-26</t>
  </si>
  <si>
    <t>32-37</t>
  </si>
  <si>
    <t>15-20</t>
  </si>
  <si>
    <t>11-113</t>
  </si>
  <si>
    <t>36-59</t>
  </si>
  <si>
    <t>31-38</t>
  </si>
  <si>
    <t>16-41</t>
  </si>
  <si>
    <t>40-63</t>
  </si>
  <si>
    <t>32-58</t>
  </si>
  <si>
    <t>13-86</t>
  </si>
  <si>
    <t>29-56</t>
  </si>
  <si>
    <t>12-110</t>
  </si>
  <si>
    <t>24-52</t>
  </si>
  <si>
    <t>12-127</t>
  </si>
  <si>
    <t>12-107</t>
  </si>
  <si>
    <t>10-102</t>
  </si>
  <si>
    <t>31-49</t>
  </si>
  <si>
    <t>36-49</t>
  </si>
  <si>
    <t>43-55</t>
  </si>
  <si>
    <t>21-45</t>
  </si>
  <si>
    <t>9-108</t>
  </si>
  <si>
    <t>26-52</t>
  </si>
  <si>
    <t>14-135</t>
  </si>
  <si>
    <t>10-127</t>
  </si>
  <si>
    <t>25-52</t>
  </si>
  <si>
    <t>30-39</t>
  </si>
  <si>
    <t>40-53</t>
  </si>
  <si>
    <t>31-55</t>
  </si>
  <si>
    <t>9-106</t>
  </si>
  <si>
    <t>8-110</t>
  </si>
  <si>
    <t>16-132</t>
  </si>
  <si>
    <t>36-58</t>
  </si>
  <si>
    <t>30-37</t>
  </si>
  <si>
    <t>28-54</t>
  </si>
  <si>
    <t>36-62</t>
  </si>
  <si>
    <t>18-19</t>
  </si>
  <si>
    <t>32-52</t>
  </si>
  <si>
    <t>18-20</t>
  </si>
  <si>
    <t>30-48</t>
  </si>
  <si>
    <t>13-97</t>
  </si>
  <si>
    <t>14-116</t>
  </si>
  <si>
    <t>6-119</t>
  </si>
  <si>
    <t>10-115</t>
  </si>
  <si>
    <t>14-148</t>
  </si>
  <si>
    <t>21-46</t>
  </si>
  <si>
    <t>14-15</t>
  </si>
  <si>
    <t>13-80</t>
  </si>
  <si>
    <t>11-109</t>
  </si>
  <si>
    <t>31-61</t>
  </si>
  <si>
    <t>37-62</t>
  </si>
  <si>
    <t>6-101</t>
  </si>
  <si>
    <t>24-54</t>
  </si>
  <si>
    <t>0-15</t>
  </si>
  <si>
    <t>19-39</t>
  </si>
  <si>
    <t>36-65</t>
  </si>
  <si>
    <t>23-28</t>
  </si>
  <si>
    <t>30-54</t>
  </si>
  <si>
    <t>14-111</t>
  </si>
  <si>
    <t>37-56</t>
  </si>
  <si>
    <t>37-53</t>
  </si>
  <si>
    <t>28-49</t>
  </si>
  <si>
    <t>14-98</t>
  </si>
  <si>
    <t>8-114</t>
  </si>
  <si>
    <t>12-109</t>
  </si>
  <si>
    <t>34-41</t>
  </si>
  <si>
    <t>13-15</t>
  </si>
  <si>
    <t>36-45</t>
  </si>
  <si>
    <t>36-52</t>
  </si>
  <si>
    <t>38-59</t>
  </si>
  <si>
    <t>11-119</t>
  </si>
  <si>
    <t>14-140</t>
  </si>
  <si>
    <t>14-170</t>
  </si>
  <si>
    <t>33-46</t>
  </si>
  <si>
    <t>23-27</t>
  </si>
  <si>
    <t>27-58</t>
  </si>
  <si>
    <t>10-109</t>
  </si>
  <si>
    <t>16-106</t>
  </si>
  <si>
    <t>18-142</t>
  </si>
  <si>
    <t>25-30</t>
  </si>
  <si>
    <t>33-42</t>
  </si>
  <si>
    <t>7-114</t>
  </si>
  <si>
    <t>35-58</t>
  </si>
  <si>
    <t>13-116</t>
  </si>
  <si>
    <t>31-45</t>
  </si>
  <si>
    <t>14-163</t>
  </si>
  <si>
    <t>29-57</t>
  </si>
  <si>
    <t>17-135</t>
  </si>
  <si>
    <t>13-125</t>
  </si>
  <si>
    <t>10-112</t>
  </si>
  <si>
    <t>36-51</t>
  </si>
  <si>
    <t>41-70</t>
  </si>
  <si>
    <t>6-103</t>
  </si>
  <si>
    <t>41-54</t>
  </si>
  <si>
    <t>9-111</t>
  </si>
  <si>
    <t>23-49</t>
  </si>
  <si>
    <t>19-20</t>
  </si>
  <si>
    <t>33-40</t>
  </si>
  <si>
    <t>16-142</t>
  </si>
  <si>
    <t>38-58</t>
  </si>
  <si>
    <t>14-136</t>
  </si>
  <si>
    <t>13-16</t>
  </si>
  <si>
    <t>20-41</t>
  </si>
  <si>
    <t>30-41</t>
  </si>
  <si>
    <t>39-50</t>
  </si>
  <si>
    <t>15-34</t>
  </si>
  <si>
    <t>11-102</t>
  </si>
  <si>
    <t>35-61</t>
  </si>
  <si>
    <t>21-25</t>
  </si>
  <si>
    <t>12-188</t>
  </si>
  <si>
    <t>34-45</t>
  </si>
  <si>
    <t>14-131</t>
  </si>
  <si>
    <t>10-137</t>
  </si>
  <si>
    <t>8-118</t>
  </si>
  <si>
    <t>10-108</t>
  </si>
  <si>
    <t>26-51</t>
  </si>
  <si>
    <t>37-59</t>
  </si>
  <si>
    <t>7-104</t>
  </si>
  <si>
    <t>31-48</t>
  </si>
  <si>
    <t>30-57</t>
  </si>
  <si>
    <t>15-101</t>
  </si>
  <si>
    <t>35-51</t>
  </si>
  <si>
    <t>27-31</t>
  </si>
  <si>
    <t>12-123</t>
  </si>
  <si>
    <t>14-17</t>
  </si>
  <si>
    <t>17-20</t>
  </si>
  <si>
    <t>40-55</t>
  </si>
  <si>
    <t>22-25</t>
  </si>
  <si>
    <t>16-121</t>
  </si>
  <si>
    <t>10-119</t>
  </si>
  <si>
    <t>10-100</t>
  </si>
  <si>
    <t>21-47</t>
  </si>
  <si>
    <t>14-127</t>
  </si>
  <si>
    <t>17-173</t>
  </si>
  <si>
    <t>11-111</t>
  </si>
  <si>
    <t>9-138</t>
  </si>
  <si>
    <t>11-114</t>
  </si>
  <si>
    <t>26-55</t>
  </si>
  <si>
    <t>13-121</t>
  </si>
  <si>
    <t>34-61</t>
  </si>
  <si>
    <t>16-120</t>
  </si>
  <si>
    <t>17-168</t>
  </si>
  <si>
    <t>20-48</t>
  </si>
  <si>
    <t>21-51</t>
  </si>
  <si>
    <t>11-108</t>
  </si>
  <si>
    <t>10-123</t>
  </si>
  <si>
    <t>11-125</t>
  </si>
  <si>
    <t>15-124</t>
  </si>
  <si>
    <t>17-142</t>
  </si>
  <si>
    <t>13-98</t>
  </si>
  <si>
    <t>15-16</t>
  </si>
  <si>
    <t>25-50</t>
  </si>
  <si>
    <t>19-128</t>
  </si>
  <si>
    <t>35-59</t>
  </si>
  <si>
    <t>11-149</t>
  </si>
  <si>
    <t>8-105</t>
  </si>
  <si>
    <t>13-113</t>
  </si>
  <si>
    <t>14-108</t>
  </si>
  <si>
    <t>14-85</t>
  </si>
  <si>
    <t>29-35</t>
  </si>
  <si>
    <t>12-101</t>
  </si>
  <si>
    <t>14-171</t>
  </si>
  <si>
    <t>14-112</t>
  </si>
  <si>
    <t>8-120</t>
  </si>
  <si>
    <t>26-33</t>
  </si>
  <si>
    <t>26-31</t>
  </si>
  <si>
    <t>34-48</t>
  </si>
  <si>
    <t>17-42</t>
  </si>
  <si>
    <t>13-71</t>
  </si>
  <si>
    <t>9-119</t>
  </si>
  <si>
    <t>10-125</t>
  </si>
  <si>
    <t>11-120</t>
  </si>
  <si>
    <t>37-47</t>
  </si>
  <si>
    <t>14-101</t>
  </si>
  <si>
    <t>34-50</t>
  </si>
  <si>
    <t>39-58</t>
  </si>
  <si>
    <t>36-54</t>
  </si>
  <si>
    <t>38-57</t>
  </si>
  <si>
    <t>14-41</t>
  </si>
  <si>
    <t>14-109</t>
  </si>
  <si>
    <t>9-109</t>
  </si>
  <si>
    <t>16-19</t>
  </si>
  <si>
    <t>13-83</t>
  </si>
  <si>
    <t>19-46</t>
  </si>
  <si>
    <t>9-116</t>
  </si>
  <si>
    <t>15-123</t>
  </si>
  <si>
    <t>34-60</t>
  </si>
  <si>
    <t>28-52</t>
  </si>
  <si>
    <t>19-38</t>
  </si>
  <si>
    <t>35-53</t>
  </si>
  <si>
    <t>9-105</t>
  </si>
  <si>
    <t>25-51</t>
  </si>
  <si>
    <t>10-104</t>
  </si>
  <si>
    <t>29-36</t>
  </si>
  <si>
    <t>19-22</t>
  </si>
  <si>
    <t>9-136</t>
  </si>
  <si>
    <t>13-104</t>
  </si>
  <si>
    <t>12-111</t>
  </si>
  <si>
    <t>12-137</t>
  </si>
  <si>
    <t>40-61</t>
  </si>
  <si>
    <t>18-140</t>
  </si>
  <si>
    <t>14-104</t>
  </si>
  <si>
    <t>13-39</t>
  </si>
  <si>
    <t>11-117</t>
  </si>
  <si>
    <t>24-27</t>
  </si>
  <si>
    <t>15-104</t>
  </si>
  <si>
    <t>14-37</t>
  </si>
  <si>
    <t>33-62</t>
  </si>
  <si>
    <t>38-54</t>
  </si>
  <si>
    <t>11-153</t>
  </si>
  <si>
    <t>12-113</t>
  </si>
  <si>
    <t>32-61</t>
  </si>
  <si>
    <t>39-54</t>
  </si>
  <si>
    <t>10-126</t>
  </si>
  <si>
    <t>12-103</t>
  </si>
  <si>
    <t>7-101</t>
  </si>
  <si>
    <t>9-129</t>
  </si>
  <si>
    <t>26-28</t>
  </si>
  <si>
    <t>12-118</t>
  </si>
  <si>
    <t>38-67</t>
  </si>
  <si>
    <t>39-48</t>
  </si>
  <si>
    <t>33-47</t>
  </si>
  <si>
    <t>13-123</t>
  </si>
  <si>
    <t>40-57</t>
  </si>
  <si>
    <t>13-35</t>
  </si>
  <si>
    <t>13-134</t>
  </si>
  <si>
    <t>14-134</t>
  </si>
  <si>
    <t>28-58</t>
  </si>
  <si>
    <t>13-131</t>
  </si>
  <si>
    <t>32-40</t>
  </si>
  <si>
    <t>11-127</t>
  </si>
  <si>
    <t>29-34</t>
  </si>
  <si>
    <t>29-33</t>
  </si>
  <si>
    <t>32-55</t>
  </si>
  <si>
    <t>14-125</t>
  </si>
  <si>
    <t>38-52</t>
  </si>
  <si>
    <t>30-38</t>
  </si>
  <si>
    <t>37-57</t>
  </si>
  <si>
    <t>11-123</t>
  </si>
  <si>
    <t>18-152</t>
  </si>
  <si>
    <t>13-102</t>
  </si>
  <si>
    <t>12-133</t>
  </si>
  <si>
    <t>11-143</t>
  </si>
  <si>
    <t>34-44</t>
  </si>
  <si>
    <t>36-47</t>
  </si>
  <si>
    <t>15-140</t>
  </si>
  <si>
    <t>11-116</t>
  </si>
  <si>
    <t>14-105</t>
  </si>
  <si>
    <t>31-62</t>
  </si>
  <si>
    <t>10-116</t>
  </si>
  <si>
    <t>39-60</t>
  </si>
  <si>
    <t>31-36</t>
  </si>
  <si>
    <t>15-131</t>
  </si>
  <si>
    <t>19-45</t>
  </si>
  <si>
    <t>8-117</t>
  </si>
  <si>
    <t>16-42</t>
  </si>
  <si>
    <t>11-118</t>
  </si>
  <si>
    <t>24-51</t>
  </si>
  <si>
    <t>15-120</t>
  </si>
  <si>
    <t>14-120</t>
  </si>
  <si>
    <t>31-35</t>
  </si>
  <si>
    <t>7-100</t>
  </si>
  <si>
    <t>15-130</t>
  </si>
  <si>
    <t>33-63</t>
  </si>
  <si>
    <t>12-117</t>
  </si>
  <si>
    <t>20-47</t>
  </si>
  <si>
    <t>11-128</t>
  </si>
  <si>
    <t>38-56</t>
  </si>
  <si>
    <t>15-92</t>
  </si>
  <si>
    <t>30-59</t>
  </si>
  <si>
    <t>29-54</t>
  </si>
  <si>
    <t>34-62</t>
  </si>
  <si>
    <t>26-53</t>
  </si>
  <si>
    <t>34-42</t>
  </si>
  <si>
    <t>13-132</t>
  </si>
  <si>
    <t>14-113</t>
  </si>
  <si>
    <t>20-168</t>
  </si>
  <si>
    <t>35-42</t>
  </si>
  <si>
    <t>12-136</t>
  </si>
  <si>
    <t>37-46</t>
  </si>
  <si>
    <t>28-51</t>
  </si>
  <si>
    <t>22-49</t>
  </si>
  <si>
    <t>15-17</t>
  </si>
  <si>
    <t>20-53</t>
  </si>
  <si>
    <t>6-120</t>
  </si>
  <si>
    <t>9-134</t>
  </si>
  <si>
    <t>13-111</t>
  </si>
  <si>
    <t>27-56</t>
  </si>
  <si>
    <t>11-121</t>
  </si>
  <si>
    <t>25-49</t>
  </si>
  <si>
    <t>27-52</t>
  </si>
  <si>
    <t>14-177</t>
  </si>
  <si>
    <t>39-59</t>
  </si>
  <si>
    <t>14-114</t>
  </si>
  <si>
    <t>39-56</t>
  </si>
  <si>
    <t>37-48</t>
  </si>
  <si>
    <t>19-49</t>
  </si>
  <si>
    <t>35-62</t>
  </si>
  <si>
    <t>15-163</t>
  </si>
  <si>
    <t>16-118</t>
  </si>
  <si>
    <t>11-110</t>
  </si>
  <si>
    <t>8-119</t>
  </si>
  <si>
    <t>10-131</t>
  </si>
  <si>
    <t>9-107</t>
  </si>
  <si>
    <t>35-57</t>
  </si>
  <si>
    <t>15-113</t>
  </si>
  <si>
    <t>12-114</t>
  </si>
  <si>
    <t>13-119</t>
  </si>
  <si>
    <t>12-134</t>
  </si>
  <si>
    <t>25-29</t>
  </si>
  <si>
    <t>33-38</t>
  </si>
  <si>
    <t>40-49</t>
  </si>
  <si>
    <t>34-57</t>
  </si>
  <si>
    <t>11-163</t>
  </si>
  <si>
    <t>20-50</t>
  </si>
  <si>
    <t>18-46</t>
  </si>
  <si>
    <t>38-53</t>
  </si>
  <si>
    <t>28-35</t>
  </si>
  <si>
    <t>24-53</t>
  </si>
  <si>
    <t>9-122</t>
  </si>
  <si>
    <t>33-54</t>
  </si>
  <si>
    <t>35-47</t>
  </si>
  <si>
    <t>21-50</t>
  </si>
  <si>
    <t>12-149</t>
  </si>
  <si>
    <t>19-21</t>
  </si>
  <si>
    <t>18-45</t>
  </si>
  <si>
    <t>8-106</t>
  </si>
  <si>
    <t>30-56</t>
  </si>
  <si>
    <t>10-142</t>
  </si>
  <si>
    <t>14-141</t>
  </si>
  <si>
    <t>17-138</t>
  </si>
  <si>
    <t>31-50</t>
  </si>
  <si>
    <t>14-93</t>
  </si>
  <si>
    <t>13-137</t>
  </si>
  <si>
    <t>11-145</t>
  </si>
  <si>
    <t>15-111</t>
  </si>
  <si>
    <t>7-119</t>
  </si>
  <si>
    <t>13-114</t>
  </si>
  <si>
    <t>12-131</t>
  </si>
  <si>
    <t>15-106</t>
  </si>
  <si>
    <t>40-59</t>
  </si>
  <si>
    <t>23-200</t>
  </si>
  <si>
    <t>35-46</t>
  </si>
  <si>
    <t>14-99</t>
  </si>
  <si>
    <t>11-115</t>
  </si>
  <si>
    <t>31-37</t>
  </si>
  <si>
    <t>41-53</t>
  </si>
  <si>
    <t>6-118</t>
  </si>
  <si>
    <t>15-97</t>
  </si>
  <si>
    <t>36-60</t>
  </si>
  <si>
    <t>11-139</t>
  </si>
  <si>
    <t>7-124</t>
  </si>
  <si>
    <t>32-36</t>
  </si>
  <si>
    <t>38-63</t>
  </si>
  <si>
    <t>17-43</t>
  </si>
  <si>
    <t>33-51</t>
  </si>
  <si>
    <t>43-63</t>
  </si>
  <si>
    <t>15-139</t>
  </si>
  <si>
    <t>13-143</t>
  </si>
  <si>
    <t>11-131</t>
  </si>
  <si>
    <t>22-47</t>
  </si>
  <si>
    <t>9-103</t>
  </si>
  <si>
    <t>13-122</t>
  </si>
  <si>
    <t>33-55</t>
  </si>
  <si>
    <t>8-108</t>
  </si>
  <si>
    <t>15-110</t>
  </si>
  <si>
    <t>16-138</t>
  </si>
  <si>
    <t>17-123</t>
  </si>
  <si>
    <t>7-112</t>
  </si>
  <si>
    <t>13-173</t>
  </si>
  <si>
    <t>44-66</t>
  </si>
  <si>
    <t>8-102</t>
  </si>
  <si>
    <t>11-142</t>
  </si>
  <si>
    <t>14-145</t>
  </si>
  <si>
    <t>37-58</t>
  </si>
  <si>
    <t>15-135</t>
  </si>
  <si>
    <t>15-40</t>
  </si>
  <si>
    <t>11-155</t>
  </si>
  <si>
    <t>29-32</t>
  </si>
  <si>
    <t>39-49</t>
  </si>
  <si>
    <t>14-147</t>
  </si>
  <si>
    <t>13-120</t>
  </si>
  <si>
    <t>13-155</t>
  </si>
  <si>
    <t>12-112</t>
  </si>
  <si>
    <t>33-61</t>
  </si>
  <si>
    <t>26-29</t>
  </si>
  <si>
    <t>7-111</t>
  </si>
  <si>
    <t>14-129</t>
  </si>
  <si>
    <t>10-163</t>
  </si>
  <si>
    <t>10-147</t>
  </si>
  <si>
    <t>17-18</t>
  </si>
  <si>
    <t>13-135</t>
  </si>
  <si>
    <t>28-32</t>
  </si>
  <si>
    <t>42-58</t>
  </si>
  <si>
    <t>22-23</t>
  </si>
  <si>
    <t>33-52</t>
  </si>
  <si>
    <t>42-54</t>
  </si>
  <si>
    <t>13-101</t>
  </si>
  <si>
    <t>11-112</t>
  </si>
  <si>
    <t>37-55</t>
  </si>
  <si>
    <t>16-172</t>
  </si>
  <si>
    <t>18-182</t>
  </si>
  <si>
    <t>16-128</t>
  </si>
  <si>
    <t>45-68</t>
  </si>
  <si>
    <t>13-106</t>
  </si>
  <si>
    <t>12-122</t>
  </si>
  <si>
    <t>30-36</t>
  </si>
  <si>
    <t>11-130</t>
  </si>
  <si>
    <t>39-52</t>
  </si>
  <si>
    <t>13-107</t>
  </si>
  <si>
    <t>8-121</t>
  </si>
  <si>
    <t>28-55</t>
  </si>
  <si>
    <t>6-104</t>
  </si>
  <si>
    <t>10-136</t>
  </si>
  <si>
    <t>29-30</t>
  </si>
  <si>
    <t>33-56</t>
  </si>
  <si>
    <t>27-55</t>
  </si>
  <si>
    <t>31-59</t>
  </si>
  <si>
    <t>37-54</t>
  </si>
  <si>
    <t>36-46</t>
  </si>
  <si>
    <t>37-61</t>
  </si>
  <si>
    <t>41-58</t>
  </si>
  <si>
    <t>12-132</t>
  </si>
  <si>
    <t>38-55</t>
  </si>
  <si>
    <t>37-49</t>
  </si>
  <si>
    <t>8-116</t>
  </si>
  <si>
    <t>39-51</t>
  </si>
  <si>
    <t>11-141</t>
  </si>
  <si>
    <t>34-64</t>
  </si>
  <si>
    <t>14-89</t>
  </si>
  <si>
    <t>Row Labels</t>
  </si>
  <si>
    <t>(blank)</t>
  </si>
  <si>
    <t>Grand Total</t>
  </si>
  <si>
    <t>season</t>
  </si>
  <si>
    <t>regular</t>
  </si>
  <si>
    <t>playoff</t>
  </si>
  <si>
    <t>super_bowl</t>
  </si>
  <si>
    <t>league_year</t>
  </si>
  <si>
    <t>Count of Years</t>
  </si>
  <si>
    <t>Count of season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</si>
</sst>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-d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46" fontId="0" fillId="0" borderId="0" xfId="0" applyNumberFormat="1"/>
    <xf numFmtId="2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u, Letty" refreshedDate="44652.495243750003" createdVersion="6" refreshedVersion="6" minRefreshableVersion="3" recordCount="5089" xr:uid="{B32BBA3B-97D0-464C-B986-CA3E29D032AF}">
  <cacheSource type="worksheet">
    <worksheetSource ref="A1:AO1048576" sheet="NFL Analytics Challenge Data Se"/>
  </cacheSource>
  <cacheFields count="43">
    <cacheField name="date" numFmtId="0">
      <sharedItems containsNonDate="0" containsDate="1" containsString="0" containsBlank="1" minDate="2002-09-05T00:00:00" maxDate="2022-02-14T00:00:00" count="974">
        <d v="2002-09-05T00:00:00"/>
        <d v="2002-09-08T00:00:00"/>
        <d v="2002-09-09T00:00:00"/>
        <d v="2002-09-15T00:00:00"/>
        <d v="2002-09-16T00:00:00"/>
        <d v="2002-09-22T00:00:00"/>
        <d v="2002-09-23T00:00:00"/>
        <d v="2002-09-29T00:00:00"/>
        <d v="2002-09-30T00:00:00"/>
        <d v="2002-10-06T00:00:00"/>
        <d v="2002-10-07T00:00:00"/>
        <d v="2002-10-13T00:00:00"/>
        <d v="2002-10-14T00:00:00"/>
        <d v="2002-10-20T00:00:00"/>
        <d v="2002-10-21T00:00:00"/>
        <d v="2002-10-27T00:00:00"/>
        <d v="2002-10-28T00:00:00"/>
        <d v="2002-11-03T00:00:00"/>
        <d v="2002-11-04T00:00:00"/>
        <d v="2002-11-10T00:00:00"/>
        <d v="2002-11-11T00:00:00"/>
        <d v="2002-11-17T00:00:00"/>
        <d v="2002-11-18T00:00:00"/>
        <d v="2002-11-24T00:00:00"/>
        <d v="2002-11-25T00:00:00"/>
        <d v="2002-11-28T00:00:00"/>
        <d v="2002-12-01T00:00:00"/>
        <d v="2002-12-02T00:00:00"/>
        <d v="2002-12-08T00:00:00"/>
        <d v="2002-12-09T00:00:00"/>
        <d v="2002-12-15T00:00:00"/>
        <d v="2002-12-16T00:00:00"/>
        <d v="2002-12-21T00:00:00"/>
        <d v="2002-12-22T00:00:00"/>
        <d v="2002-12-23T00:00:00"/>
        <d v="2002-12-28T00:00:00"/>
        <d v="2002-12-29T00:00:00"/>
        <d v="2002-12-30T00:00:00"/>
        <d v="2005-01-02T00:00:00"/>
        <d v="2005-01-08T00:00:00"/>
        <d v="2005-01-09T00:00:00"/>
        <d v="2005-01-15T00:00:00"/>
        <d v="2005-01-16T00:00:00"/>
        <d v="2005-01-23T00:00:00"/>
        <d v="2005-02-06T00:00:00"/>
        <d v="2005-09-08T00:00:00"/>
        <d v="2005-09-11T00:00:00"/>
        <d v="2005-09-12T00:00:00"/>
        <d v="2005-09-18T00:00:00"/>
        <d v="2005-09-19T00:00:00"/>
        <d v="2005-09-25T00:00:00"/>
        <d v="2005-09-26T00:00:00"/>
        <d v="2005-10-02T00:00:00"/>
        <d v="2005-10-03T00:00:00"/>
        <d v="2005-10-09T00:00:00"/>
        <d v="2005-10-10T00:00:00"/>
        <d v="2005-10-16T00:00:00"/>
        <d v="2005-10-17T00:00:00"/>
        <d v="2005-10-21T00:00:00"/>
        <d v="2005-10-23T00:00:00"/>
        <d v="2005-10-24T00:00:00"/>
        <d v="2005-10-30T00:00:00"/>
        <d v="2005-10-31T00:00:00"/>
        <d v="2005-11-06T00:00:00"/>
        <d v="2005-11-07T00:00:00"/>
        <d v="2005-11-13T00:00:00"/>
        <d v="2005-11-14T00:00:00"/>
        <d v="2005-11-20T00:00:00"/>
        <d v="2005-11-21T00:00:00"/>
        <d v="2005-11-24T00:00:00"/>
        <d v="2005-11-27T00:00:00"/>
        <d v="2005-11-28T00:00:00"/>
        <d v="2005-12-04T00:00:00"/>
        <d v="2005-12-05T00:00:00"/>
        <d v="2005-12-11T00:00:00"/>
        <d v="2005-12-12T00:00:00"/>
        <d v="2005-12-17T00:00:00"/>
        <d v="2005-12-18T00:00:00"/>
        <d v="2005-12-19T00:00:00"/>
        <d v="2005-12-24T00:00:00"/>
        <d v="2005-12-25T00:00:00"/>
        <d v="2005-12-26T00:00:00"/>
        <d v="2005-12-31T00:00:00"/>
        <d v="2007-01-06T00:00:00"/>
        <d v="2007-01-07T00:00:00"/>
        <d v="2007-01-13T00:00:00"/>
        <d v="2007-01-14T00:00:00"/>
        <d v="2007-01-21T00:00:00"/>
        <d v="2007-02-04T00:00:00"/>
        <d v="2007-09-06T00:00:00"/>
        <d v="2007-09-09T00:00:00"/>
        <d v="2007-09-10T00:00:00"/>
        <d v="2007-09-16T00:00:00"/>
        <d v="2007-09-17T00:00:00"/>
        <d v="2007-09-23T00:00:00"/>
        <d v="2007-09-24T00:00:00"/>
        <d v="2007-09-30T00:00:00"/>
        <d v="2007-10-01T00:00:00"/>
        <d v="2007-10-07T00:00:00"/>
        <d v="2007-10-08T00:00:00"/>
        <d v="2007-10-14T00:00:00"/>
        <d v="2007-10-15T00:00:00"/>
        <d v="2007-10-21T00:00:00"/>
        <d v="2007-10-22T00:00:00"/>
        <d v="2007-10-28T00:00:00"/>
        <d v="2007-10-29T00:00:00"/>
        <d v="2007-11-04T00:00:00"/>
        <d v="2007-11-05T00:00:00"/>
        <d v="2007-11-11T00:00:00"/>
        <d v="2007-11-12T00:00:00"/>
        <d v="2007-11-18T00:00:00"/>
        <d v="2007-11-19T00:00:00"/>
        <d v="2007-11-22T00:00:00"/>
        <d v="2007-11-25T00:00:00"/>
        <d v="2007-11-26T00:00:00"/>
        <d v="2007-11-29T00:00:00"/>
        <d v="2007-12-02T00:00:00"/>
        <d v="2007-12-03T00:00:00"/>
        <d v="2007-12-06T00:00:00"/>
        <d v="2007-12-09T00:00:00"/>
        <d v="2007-12-10T00:00:00"/>
        <d v="2007-12-13T00:00:00"/>
        <d v="2007-12-15T00:00:00"/>
        <d v="2007-12-16T00:00:00"/>
        <d v="2007-12-17T00:00:00"/>
        <d v="2007-12-20T00:00:00"/>
        <d v="2007-12-22T00:00:00"/>
        <d v="2007-12-23T00:00:00"/>
        <d v="2007-12-24T00:00:00"/>
        <d v="2007-12-29T00:00:00"/>
        <d v="2007-12-30T00:00:00"/>
        <d v="2009-01-03T00:00:00"/>
        <d v="2009-01-04T00:00:00"/>
        <d v="2009-01-10T00:00:00"/>
        <d v="2009-01-11T00:00:00"/>
        <d v="2009-01-18T00:00:00"/>
        <d v="2009-02-01T00:00:00"/>
        <d v="2009-09-10T00:00:00"/>
        <d v="2009-09-13T00:00:00"/>
        <d v="2009-09-14T00:00:00"/>
        <d v="2009-09-20T00:00:00"/>
        <d v="2009-09-21T00:00:00"/>
        <d v="2009-09-27T00:00:00"/>
        <d v="2009-09-28T00:00:00"/>
        <d v="2009-10-04T00:00:00"/>
        <d v="2009-10-05T00:00:00"/>
        <d v="2009-10-11T00:00:00"/>
        <d v="2009-10-12T00:00:00"/>
        <d v="2009-10-18T00:00:00"/>
        <d v="2009-10-19T00:00:00"/>
        <d v="2009-10-25T00:00:00"/>
        <d v="2009-10-26T00:00:00"/>
        <d v="2009-11-01T00:00:00"/>
        <d v="2009-11-02T00:00:00"/>
        <d v="2009-11-08T00:00:00"/>
        <d v="2009-11-09T00:00:00"/>
        <d v="2009-11-12T00:00:00"/>
        <d v="2009-11-15T00:00:00"/>
        <d v="2009-11-16T00:00:00"/>
        <d v="2009-11-19T00:00:00"/>
        <d v="2009-11-22T00:00:00"/>
        <d v="2009-11-23T00:00:00"/>
        <d v="2009-11-26T00:00:00"/>
        <d v="2009-11-29T00:00:00"/>
        <d v="2009-11-30T00:00:00"/>
        <d v="2009-12-03T00:00:00"/>
        <d v="2009-12-06T00:00:00"/>
        <d v="2009-12-07T00:00:00"/>
        <d v="2009-12-10T00:00:00"/>
        <d v="2009-12-13T00:00:00"/>
        <d v="2009-12-14T00:00:00"/>
        <d v="2009-12-17T00:00:00"/>
        <d v="2009-12-19T00:00:00"/>
        <d v="2009-12-20T00:00:00"/>
        <d v="2009-12-21T00:00:00"/>
        <d v="2009-12-25T00:00:00"/>
        <d v="2009-12-27T00:00:00"/>
        <d v="2009-12-28T00:00:00"/>
        <d v="2012-01-01T00:00:00"/>
        <d v="2012-01-07T00:00:00"/>
        <d v="2012-01-08T00:00:00"/>
        <d v="2012-01-14T00:00:00"/>
        <d v="2012-01-15T00:00:00"/>
        <d v="2012-01-22T00:00:00"/>
        <d v="2012-02-05T00:00:00"/>
        <d v="2012-09-05T00:00:00"/>
        <d v="2012-09-09T00:00:00"/>
        <d v="2012-09-10T00:00:00"/>
        <d v="2012-09-13T00:00:00"/>
        <d v="2012-09-16T00:00:00"/>
        <d v="2012-09-17T00:00:00"/>
        <d v="2012-09-20T00:00:00"/>
        <d v="2012-09-23T00:00:00"/>
        <d v="2012-09-24T00:00:00"/>
        <d v="2012-09-27T00:00:00"/>
        <d v="2012-09-30T00:00:00"/>
        <d v="2012-10-01T00:00:00"/>
        <d v="2012-10-04T00:00:00"/>
        <d v="2012-10-07T00:00:00"/>
        <d v="2012-10-08T00:00:00"/>
        <d v="2012-10-11T00:00:00"/>
        <d v="2012-10-14T00:00:00"/>
        <d v="2012-10-15T00:00:00"/>
        <d v="2012-10-18T00:00:00"/>
        <d v="2012-10-21T00:00:00"/>
        <d v="2012-10-22T00:00:00"/>
        <d v="2012-10-25T00:00:00"/>
        <d v="2012-10-28T00:00:00"/>
        <d v="2012-10-29T00:00:00"/>
        <d v="2012-11-01T00:00:00"/>
        <d v="2012-11-04T00:00:00"/>
        <d v="2012-11-05T00:00:00"/>
        <d v="2012-11-08T00:00:00"/>
        <d v="2012-11-11T00:00:00"/>
        <d v="2012-11-12T00:00:00"/>
        <d v="2012-11-15T00:00:00"/>
        <d v="2012-11-18T00:00:00"/>
        <d v="2012-11-19T00:00:00"/>
        <d v="2012-11-22T00:00:00"/>
        <d v="2012-11-25T00:00:00"/>
        <d v="2012-11-26T00:00:00"/>
        <d v="2012-11-29T00:00:00"/>
        <d v="2012-12-02T00:00:00"/>
        <d v="2012-12-03T00:00:00"/>
        <d v="2012-12-06T00:00:00"/>
        <d v="2012-12-09T00:00:00"/>
        <d v="2012-12-10T00:00:00"/>
        <d v="2012-12-13T00:00:00"/>
        <d v="2012-12-16T00:00:00"/>
        <d v="2012-12-17T00:00:00"/>
        <d v="2012-12-22T00:00:00"/>
        <d v="2012-12-23T00:00:00"/>
        <d v="2012-12-30T00:00:00"/>
        <d v="2015-01-03T00:00:00"/>
        <d v="2015-01-04T00:00:00"/>
        <d v="2015-01-10T00:00:00"/>
        <d v="2015-01-11T00:00:00"/>
        <d v="2015-01-18T00:00:00"/>
        <d v="2015-02-01T00:00:00"/>
        <d v="2015-09-10T00:00:00"/>
        <d v="2015-09-13T00:00:00"/>
        <d v="2015-09-14T00:00:00"/>
        <d v="2015-09-17T00:00:00"/>
        <d v="2015-09-20T00:00:00"/>
        <d v="2015-09-21T00:00:00"/>
        <d v="2015-09-24T00:00:00"/>
        <d v="2015-09-27T00:00:00"/>
        <d v="2015-09-28T00:00:00"/>
        <d v="2015-10-01T00:00:00"/>
        <d v="2015-10-04T00:00:00"/>
        <d v="2015-10-05T00:00:00"/>
        <d v="2015-10-08T00:00:00"/>
        <d v="2015-10-11T00:00:00"/>
        <d v="2015-10-12T00:00:00"/>
        <d v="2015-10-15T00:00:00"/>
        <d v="2015-10-18T00:00:00"/>
        <d v="2015-10-19T00:00:00"/>
        <d v="2015-10-22T00:00:00"/>
        <d v="2015-10-25T00:00:00"/>
        <d v="2015-10-26T00:00:00"/>
        <d v="2015-10-29T00:00:00"/>
        <d v="2015-11-01T00:00:00"/>
        <d v="2015-11-02T00:00:00"/>
        <d v="2015-11-05T00:00:00"/>
        <d v="2015-11-08T00:00:00"/>
        <d v="2015-11-09T00:00:00"/>
        <d v="2015-11-12T00:00:00"/>
        <d v="2015-11-15T00:00:00"/>
        <d v="2015-11-16T00:00:00"/>
        <d v="2015-11-19T00:00:00"/>
        <d v="2015-11-22T00:00:00"/>
        <d v="2015-11-23T00:00:00"/>
        <d v="2015-11-26T00:00:00"/>
        <d v="2015-11-29T00:00:00"/>
        <d v="2015-11-30T00:00:00"/>
        <d v="2015-12-03T00:00:00"/>
        <d v="2015-12-06T00:00:00"/>
        <d v="2015-12-07T00:00:00"/>
        <d v="2015-12-10T00:00:00"/>
        <d v="2015-12-13T00:00:00"/>
        <d v="2015-12-14T00:00:00"/>
        <d v="2015-12-17T00:00:00"/>
        <d v="2015-12-19T00:00:00"/>
        <d v="2015-12-20T00:00:00"/>
        <d v="2015-12-21T00:00:00"/>
        <d v="2015-12-24T00:00:00"/>
        <d v="2015-12-26T00:00:00"/>
        <d v="2015-12-27T00:00:00"/>
        <d v="2015-12-28T00:00:00"/>
        <d v="2003-01-04T00:00:00"/>
        <d v="2003-01-05T00:00:00"/>
        <d v="2003-01-11T00:00:00"/>
        <d v="2003-01-12T00:00:00"/>
        <d v="2003-01-19T00:00:00"/>
        <d v="2003-01-26T00:00:00"/>
        <d v="2003-09-04T00:00:00"/>
        <d v="2003-09-07T00:00:00"/>
        <d v="2003-09-08T00:00:00"/>
        <d v="2003-09-14T00:00:00"/>
        <d v="2003-09-15T00:00:00"/>
        <d v="2003-09-21T00:00:00"/>
        <d v="2003-09-22T00:00:00"/>
        <d v="2003-09-28T00:00:00"/>
        <d v="2003-09-29T00:00:00"/>
        <d v="2003-10-05T00:00:00"/>
        <d v="2003-10-06T00:00:00"/>
        <d v="2003-10-12T00:00:00"/>
        <d v="2003-10-13T00:00:00"/>
        <d v="2003-10-19T00:00:00"/>
        <d v="2003-10-20T00:00:00"/>
        <d v="2003-10-26T00:00:00"/>
        <d v="2003-10-27T00:00:00"/>
        <d v="2003-11-02T00:00:00"/>
        <d v="2003-11-03T00:00:00"/>
        <d v="2003-11-09T00:00:00"/>
        <d v="2003-11-10T00:00:00"/>
        <d v="2003-11-16T00:00:00"/>
        <d v="2003-11-17T00:00:00"/>
        <d v="2003-11-23T00:00:00"/>
        <d v="2003-11-24T00:00:00"/>
        <d v="2003-11-27T00:00:00"/>
        <d v="2003-11-30T00:00:00"/>
        <d v="2003-12-01T00:00:00"/>
        <d v="2003-12-07T00:00:00"/>
        <d v="2003-12-08T00:00:00"/>
        <d v="2003-12-14T00:00:00"/>
        <d v="2003-12-15T00:00:00"/>
        <d v="2003-12-20T00:00:00"/>
        <d v="2003-12-21T00:00:00"/>
        <d v="2003-12-22T00:00:00"/>
        <d v="2003-12-27T00:00:00"/>
        <d v="2003-12-28T00:00:00"/>
        <d v="2004-01-03T00:00:00"/>
        <d v="2004-01-04T00:00:00"/>
        <d v="2004-01-10T00:00:00"/>
        <d v="2004-01-11T00:00:00"/>
        <d v="2004-01-18T00:00:00"/>
        <d v="2004-02-01T00:00:00"/>
        <d v="2004-09-09T00:00:00"/>
        <d v="2004-09-11T00:00:00"/>
        <d v="2004-09-12T00:00:00"/>
        <d v="2004-09-13T00:00:00"/>
        <d v="2004-09-19T00:00:00"/>
        <d v="2004-09-20T00:00:00"/>
        <d v="2004-09-26T00:00:00"/>
        <d v="2004-09-27T00:00:00"/>
        <d v="2004-10-03T00:00:00"/>
        <d v="2004-10-04T00:00:00"/>
        <d v="2004-10-10T00:00:00"/>
        <d v="2004-10-11T00:00:00"/>
        <d v="2004-10-17T00:00:00"/>
        <d v="2004-10-18T00:00:00"/>
        <d v="2004-10-24T00:00:00"/>
        <d v="2004-10-25T00:00:00"/>
        <d v="2004-10-31T00:00:00"/>
        <d v="2004-11-01T00:00:00"/>
        <d v="2004-11-07T00:00:00"/>
        <d v="2004-11-08T00:00:00"/>
        <d v="2004-11-14T00:00:00"/>
        <d v="2004-11-15T00:00:00"/>
        <d v="2004-11-21T00:00:00"/>
        <d v="2004-11-22T00:00:00"/>
        <d v="2004-11-25T00:00:00"/>
        <d v="2004-11-28T00:00:00"/>
        <d v="2004-11-29T00:00:00"/>
        <d v="2004-12-05T00:00:00"/>
        <d v="2004-12-06T00:00:00"/>
        <d v="2004-12-12T00:00:00"/>
        <d v="2004-12-13T00:00:00"/>
        <d v="2004-12-18T00:00:00"/>
        <d v="2004-12-19T00:00:00"/>
        <d v="2004-12-20T00:00:00"/>
        <d v="2004-12-24T00:00:00"/>
        <d v="2004-12-25T00:00:00"/>
        <d v="2004-12-26T00:00:00"/>
        <d v="2004-12-27T00:00:00"/>
        <d v="2006-01-01T00:00:00"/>
        <d v="2006-01-07T00:00:00"/>
        <d v="2006-01-08T00:00:00"/>
        <d v="2006-01-14T00:00:00"/>
        <d v="2006-01-15T00:00:00"/>
        <d v="2006-01-22T00:00:00"/>
        <d v="2006-02-05T00:00:00"/>
        <d v="2006-09-07T00:00:00"/>
        <d v="2006-09-10T00:00:00"/>
        <d v="2006-09-11T00:00:00"/>
        <d v="2006-09-17T00:00:00"/>
        <d v="2006-09-18T00:00:00"/>
        <d v="2006-09-24T00:00:00"/>
        <d v="2006-09-25T00:00:00"/>
        <d v="2006-10-01T00:00:00"/>
        <d v="2006-10-02T00:00:00"/>
        <d v="2006-10-08T00:00:00"/>
        <d v="2006-10-09T00:00:00"/>
        <d v="2006-10-15T00:00:00"/>
        <d v="2006-10-16T00:00:00"/>
        <d v="2006-10-22T00:00:00"/>
        <d v="2006-10-23T00:00:00"/>
        <d v="2006-10-29T00:00:00"/>
        <d v="2006-10-30T00:00:00"/>
        <d v="2006-11-05T00:00:00"/>
        <d v="2006-11-06T00:00:00"/>
        <d v="2006-11-12T00:00:00"/>
        <d v="2006-11-13T00:00:00"/>
        <d v="2006-11-19T00:00:00"/>
        <d v="2006-11-20T00:00:00"/>
        <d v="2006-11-23T00:00:00"/>
        <d v="2006-11-26T00:00:00"/>
        <d v="2006-11-27T00:00:00"/>
        <d v="2006-11-30T00:00:00"/>
        <d v="2006-12-03T00:00:00"/>
        <d v="2006-12-04T00:00:00"/>
        <d v="2006-12-07T00:00:00"/>
        <d v="2006-12-10T00:00:00"/>
        <d v="2006-12-11T00:00:00"/>
        <d v="2006-12-14T00:00:00"/>
        <d v="2006-12-16T00:00:00"/>
        <d v="2006-12-17T00:00:00"/>
        <d v="2006-12-18T00:00:00"/>
        <d v="2006-12-21T00:00:00"/>
        <d v="2006-12-23T00:00:00"/>
        <d v="2006-12-24T00:00:00"/>
        <d v="2006-12-25T00:00:00"/>
        <d v="2006-12-30T00:00:00"/>
        <d v="2006-12-31T00:00:00"/>
        <d v="2008-01-05T00:00:00"/>
        <d v="2008-01-06T00:00:00"/>
        <d v="2008-01-12T00:00:00"/>
        <d v="2008-01-13T00:00:00"/>
        <d v="2008-01-20T00:00:00"/>
        <d v="2008-02-03T00:00:00"/>
        <d v="2008-09-04T00:00:00"/>
        <d v="2008-09-07T00:00:00"/>
        <d v="2008-09-08T00:00:00"/>
        <d v="2008-09-14T00:00:00"/>
        <d v="2008-09-15T00:00:00"/>
        <d v="2008-09-21T00:00:00"/>
        <d v="2008-09-22T00:00:00"/>
        <d v="2008-09-28T00:00:00"/>
        <d v="2008-09-29T00:00:00"/>
        <d v="2008-10-05T00:00:00"/>
        <d v="2008-10-06T00:00:00"/>
        <d v="2008-10-12T00:00:00"/>
        <d v="2008-10-13T00:00:00"/>
        <d v="2008-10-19T00:00:00"/>
        <d v="2008-10-20T00:00:00"/>
        <d v="2008-10-26T00:00:00"/>
        <d v="2008-10-27T00:00:00"/>
        <d v="2008-11-02T00:00:00"/>
        <d v="2008-11-03T00:00:00"/>
        <d v="2008-11-06T00:00:00"/>
        <d v="2008-11-09T00:00:00"/>
        <d v="2008-11-10T00:00:00"/>
        <d v="2008-11-13T00:00:00"/>
        <d v="2008-11-16T00:00:00"/>
        <d v="2008-11-17T00:00:00"/>
        <d v="2008-11-20T00:00:00"/>
        <d v="2008-11-23T00:00:00"/>
        <d v="2008-11-24T00:00:00"/>
        <d v="2008-11-27T00:00:00"/>
        <d v="2008-11-30T00:00:00"/>
        <d v="2008-12-01T00:00:00"/>
        <d v="2008-12-04T00:00:00"/>
        <d v="2008-12-07T00:00:00"/>
        <d v="2008-12-08T00:00:00"/>
        <d v="2008-12-11T00:00:00"/>
        <d v="2008-12-14T00:00:00"/>
        <d v="2008-12-15T00:00:00"/>
        <d v="2008-12-18T00:00:00"/>
        <d v="2008-12-20T00:00:00"/>
        <d v="2008-12-21T00:00:00"/>
        <d v="2008-12-22T00:00:00"/>
        <d v="2008-12-28T00:00:00"/>
        <d v="2010-01-03T00:00:00"/>
        <d v="2010-01-09T00:00:00"/>
        <d v="2010-01-10T00:00:00"/>
        <d v="2010-01-16T00:00:00"/>
        <d v="2010-01-17T00:00:00"/>
        <d v="2010-01-24T00:00:00"/>
        <d v="2010-02-07T00:00:00"/>
        <d v="2010-09-09T00:00:00"/>
        <d v="2010-09-12T00:00:00"/>
        <d v="2010-09-13T00:00:00"/>
        <d v="2010-09-19T00:00:00"/>
        <d v="2010-09-20T00:00:00"/>
        <d v="2010-09-26T00:00:00"/>
        <d v="2010-09-27T00:00:00"/>
        <d v="2010-10-03T00:00:00"/>
        <d v="2010-10-04T00:00:00"/>
        <d v="2010-10-10T00:00:00"/>
        <d v="2010-10-11T00:00:00"/>
        <d v="2010-10-17T00:00:00"/>
        <d v="2010-10-18T00:00:00"/>
        <d v="2010-10-24T00:00:00"/>
        <d v="2010-10-25T00:00:00"/>
        <d v="2010-10-31T00:00:00"/>
        <d v="2010-11-01T00:00:00"/>
        <d v="2010-11-07T00:00:00"/>
        <d v="2010-11-08T00:00:00"/>
        <d v="2010-11-11T00:00:00"/>
        <d v="2010-11-14T00:00:00"/>
        <d v="2010-11-15T00:00:00"/>
        <d v="2010-11-18T00:00:00"/>
        <d v="2010-11-21T00:00:00"/>
        <d v="2010-11-22T00:00:00"/>
        <d v="2010-11-25T00:00:00"/>
        <d v="2010-11-28T00:00:00"/>
        <d v="2010-11-29T00:00:00"/>
        <d v="2010-12-02T00:00:00"/>
        <d v="2010-12-05T00:00:00"/>
        <d v="2010-12-06T00:00:00"/>
        <d v="2010-12-09T00:00:00"/>
        <d v="2010-12-12T00:00:00"/>
        <d v="2010-12-13T00:00:00"/>
        <d v="2010-12-16T00:00:00"/>
        <d v="2010-12-19T00:00:00"/>
        <d v="2010-12-20T00:00:00"/>
        <d v="2010-12-25T00:00:00"/>
        <d v="2010-12-26T00:00:00"/>
        <d v="2010-12-27T00:00:00"/>
        <d v="2010-12-28T00:00:00"/>
        <d v="2011-01-02T00:00:00"/>
        <d v="2011-01-08T00:00:00"/>
        <d v="2011-01-09T00:00:00"/>
        <d v="2011-01-15T00:00:00"/>
        <d v="2011-01-16T00:00:00"/>
        <d v="2011-01-23T00:00:00"/>
        <d v="2011-02-06T00:00:00"/>
        <d v="2011-09-08T00:00:00"/>
        <d v="2011-09-11T00:00:00"/>
        <d v="2011-09-12T00:00:00"/>
        <d v="2011-09-18T00:00:00"/>
        <d v="2011-09-19T00:00:00"/>
        <d v="2011-09-25T00:00:00"/>
        <d v="2011-09-26T00:00:00"/>
        <d v="2011-10-02T00:00:00"/>
        <d v="2011-10-03T00:00:00"/>
        <d v="2011-10-09T00:00:00"/>
        <d v="2011-10-10T00:00:00"/>
        <d v="2011-10-16T00:00:00"/>
        <d v="2011-10-17T00:00:00"/>
        <d v="2011-10-23T00:00:00"/>
        <d v="2011-10-24T00:00:00"/>
        <d v="2011-10-30T00:00:00"/>
        <d v="2011-10-31T00:00:00"/>
        <d v="2011-11-06T00:00:00"/>
        <d v="2011-11-07T00:00:00"/>
        <d v="2011-11-10T00:00:00"/>
        <d v="2011-11-13T00:00:00"/>
        <d v="2011-11-14T00:00:00"/>
        <d v="2011-11-17T00:00:00"/>
        <d v="2011-11-20T00:00:00"/>
        <d v="2011-11-21T00:00:00"/>
        <d v="2011-11-24T00:00:00"/>
        <d v="2011-11-27T00:00:00"/>
        <d v="2011-11-28T00:00:00"/>
        <d v="2011-12-01T00:00:00"/>
        <d v="2011-12-04T00:00:00"/>
        <d v="2011-12-05T00:00:00"/>
        <d v="2011-12-08T00:00:00"/>
        <d v="2011-12-11T00:00:00"/>
        <d v="2011-12-12T00:00:00"/>
        <d v="2011-12-15T00:00:00"/>
        <d v="2011-12-17T00:00:00"/>
        <d v="2011-12-18T00:00:00"/>
        <d v="2011-12-19T00:00:00"/>
        <d v="2011-12-22T00:00:00"/>
        <d v="2011-12-24T00:00:00"/>
        <d v="2011-12-25T00:00:00"/>
        <d v="2011-12-26T00:00:00"/>
        <d v="2013-01-05T00:00:00"/>
        <d v="2013-01-06T00:00:00"/>
        <d v="2013-01-12T00:00:00"/>
        <d v="2013-01-13T00:00:00"/>
        <d v="2013-01-20T00:00:00"/>
        <d v="2013-02-03T00:00:00"/>
        <d v="2013-09-05T00:00:00"/>
        <d v="2013-09-08T00:00:00"/>
        <d v="2013-09-09T00:00:00"/>
        <d v="2013-09-12T00:00:00"/>
        <d v="2013-09-15T00:00:00"/>
        <d v="2013-09-16T00:00:00"/>
        <d v="2013-09-19T00:00:00"/>
        <d v="2013-09-22T00:00:00"/>
        <d v="2013-09-23T00:00:00"/>
        <d v="2013-09-26T00:00:00"/>
        <d v="2013-09-29T00:00:00"/>
        <d v="2013-09-30T00:00:00"/>
        <d v="2013-10-03T00:00:00"/>
        <d v="2013-10-06T00:00:00"/>
        <d v="2013-10-07T00:00:00"/>
        <d v="2013-10-10T00:00:00"/>
        <d v="2013-10-13T00:00:00"/>
        <d v="2013-10-14T00:00:00"/>
        <d v="2013-10-17T00:00:00"/>
        <d v="2013-10-20T00:00:00"/>
        <d v="2013-10-21T00:00:00"/>
        <d v="2013-10-24T00:00:00"/>
        <d v="2013-10-27T00:00:00"/>
        <d v="2013-10-28T00:00:00"/>
        <d v="2013-10-31T00:00:00"/>
        <d v="2013-11-03T00:00:00"/>
        <d v="2013-11-04T00:00:00"/>
        <d v="2013-11-07T00:00:00"/>
        <d v="2013-11-10T00:00:00"/>
        <d v="2013-11-11T00:00:00"/>
        <d v="2013-11-14T00:00:00"/>
        <d v="2013-11-17T00:00:00"/>
        <d v="2013-11-18T00:00:00"/>
        <d v="2013-11-21T00:00:00"/>
        <d v="2013-11-24T00:00:00"/>
        <d v="2013-11-25T00:00:00"/>
        <d v="2013-11-28T00:00:00"/>
        <d v="2013-12-01T00:00:00"/>
        <d v="2013-12-02T00:00:00"/>
        <d v="2013-12-05T00:00:00"/>
        <d v="2013-12-08T00:00:00"/>
        <d v="2013-12-09T00:00:00"/>
        <d v="2013-12-12T00:00:00"/>
        <d v="2013-12-15T00:00:00"/>
        <d v="2013-12-16T00:00:00"/>
        <d v="2013-12-22T00:00:00"/>
        <d v="2013-12-23T00:00:00"/>
        <d v="2013-12-29T00:00:00"/>
        <d v="2014-01-04T00:00:00"/>
        <d v="2014-01-05T00:00:00"/>
        <d v="2014-01-11T00:00:00"/>
        <d v="2014-01-12T00:00:00"/>
        <d v="2014-01-19T00:00:00"/>
        <d v="2014-02-02T00:00:00"/>
        <d v="2014-09-04T00:00:00"/>
        <d v="2014-09-07T00:00:00"/>
        <d v="2014-09-08T00:00:00"/>
        <d v="2014-09-11T00:00:00"/>
        <d v="2014-09-14T00:00:00"/>
        <d v="2014-09-15T00:00:00"/>
        <d v="2014-09-18T00:00:00"/>
        <d v="2014-09-21T00:00:00"/>
        <d v="2014-09-22T00:00:00"/>
        <d v="2014-09-25T00:00:00"/>
        <d v="2014-09-28T00:00:00"/>
        <d v="2014-09-29T00:00:00"/>
        <d v="2014-10-02T00:00:00"/>
        <d v="2014-10-05T00:00:00"/>
        <d v="2014-10-06T00:00:00"/>
        <d v="2014-10-09T00:00:00"/>
        <d v="2014-10-12T00:00:00"/>
        <d v="2014-10-13T00:00:00"/>
        <d v="2014-10-16T00:00:00"/>
        <d v="2014-10-19T00:00:00"/>
        <d v="2014-10-20T00:00:00"/>
        <d v="2014-10-23T00:00:00"/>
        <d v="2014-10-26T00:00:00"/>
        <d v="2014-10-27T00:00:00"/>
        <d v="2014-10-30T00:00:00"/>
        <d v="2014-11-02T00:00:00"/>
        <d v="2014-11-03T00:00:00"/>
        <d v="2014-11-06T00:00:00"/>
        <d v="2014-11-09T00:00:00"/>
        <d v="2014-11-10T00:00:00"/>
        <d v="2014-11-13T00:00:00"/>
        <d v="2014-11-16T00:00:00"/>
        <d v="2014-11-17T00:00:00"/>
        <d v="2014-11-20T00:00:00"/>
        <d v="2014-11-23T00:00:00"/>
        <d v="2014-11-24T00:00:00"/>
        <d v="2014-11-27T00:00:00"/>
        <d v="2014-11-30T00:00:00"/>
        <d v="2014-12-01T00:00:00"/>
        <d v="2014-12-04T00:00:00"/>
        <d v="2014-12-07T00:00:00"/>
        <d v="2014-12-08T00:00:00"/>
        <d v="2014-12-11T00:00:00"/>
        <d v="2014-12-14T00:00:00"/>
        <d v="2014-12-15T00:00:00"/>
        <d v="2014-12-18T00:00:00"/>
        <d v="2014-12-20T00:00:00"/>
        <d v="2014-12-21T00:00:00"/>
        <d v="2014-12-22T00:00:00"/>
        <d v="2014-12-28T00:00:00"/>
        <d v="2016-01-03T00:00:00"/>
        <d v="2016-01-09T00:00:00"/>
        <d v="2016-01-10T00:00:00"/>
        <d v="2016-01-16T00:00:00"/>
        <d v="2016-01-17T00:00:00"/>
        <d v="2016-01-24T00:00:00"/>
        <d v="2016-02-07T00:00:00"/>
        <d v="2016-09-08T00:00:00"/>
        <d v="2016-09-11T00:00:00"/>
        <d v="2016-09-12T00:00:00"/>
        <d v="2016-09-15T00:00:00"/>
        <d v="2016-09-18T00:00:00"/>
        <d v="2016-09-19T00:00:00"/>
        <d v="2016-09-22T00:00:00"/>
        <d v="2016-09-25T00:00:00"/>
        <d v="2016-09-26T00:00:00"/>
        <d v="2016-09-29T00:00:00"/>
        <d v="2016-10-02T00:00:00"/>
        <d v="2016-10-03T00:00:00"/>
        <d v="2016-10-06T00:00:00"/>
        <d v="2016-10-09T00:00:00"/>
        <d v="2016-10-10T00:00:00"/>
        <d v="2016-10-13T00:00:00"/>
        <d v="2016-10-16T00:00:00"/>
        <d v="2016-10-17T00:00:00"/>
        <d v="2016-10-20T00:00:00"/>
        <d v="2016-10-23T00:00:00"/>
        <d v="2016-10-24T00:00:00"/>
        <d v="2016-10-27T00:00:00"/>
        <d v="2016-10-30T00:00:00"/>
        <d v="2016-10-31T00:00:00"/>
        <d v="2016-11-03T00:00:00"/>
        <d v="2016-11-06T00:00:00"/>
        <d v="2016-11-07T00:00:00"/>
        <d v="2016-11-10T00:00:00"/>
        <d v="2016-11-13T00:00:00"/>
        <d v="2016-11-14T00:00:00"/>
        <d v="2016-11-17T00:00:00"/>
        <d v="2016-11-20T00:00:00"/>
        <d v="2016-11-21T00:00:00"/>
        <d v="2016-11-24T00:00:00"/>
        <d v="2016-11-27T00:00:00"/>
        <d v="2016-11-28T00:00:00"/>
        <d v="2016-12-01T00:00:00"/>
        <d v="2016-12-04T00:00:00"/>
        <d v="2016-12-05T00:00:00"/>
        <d v="2016-12-08T00:00:00"/>
        <d v="2016-12-11T00:00:00"/>
        <d v="2016-12-12T00:00:00"/>
        <d v="2016-12-15T00:00:00"/>
        <d v="2016-12-17T00:00:00"/>
        <d v="2016-12-18T00:00:00"/>
        <d v="2016-12-19T00:00:00"/>
        <d v="2016-12-22T00:00:00"/>
        <d v="2016-12-24T00:00:00"/>
        <d v="2016-12-25T00:00:00"/>
        <d v="2016-12-26T00:00:00"/>
        <d v="2017-01-01T00:00:00"/>
        <d v="2017-01-07T00:00:00"/>
        <d v="2017-01-08T00:00:00"/>
        <d v="2017-01-14T00:00:00"/>
        <d v="2017-01-15T00:00:00"/>
        <d v="2017-01-22T00:00:00"/>
        <d v="2017-02-05T00:00:00"/>
        <d v="2017-09-07T00:00:00"/>
        <d v="2017-09-10T00:00:00"/>
        <d v="2017-09-11T00:00:00"/>
        <d v="2017-09-14T00:00:00"/>
        <d v="2017-09-17T00:00:00"/>
        <d v="2017-09-18T00:00:00"/>
        <d v="2017-09-21T00:00:00"/>
        <d v="2017-09-24T00:00:00"/>
        <d v="2017-09-25T00:00:00"/>
        <d v="2017-09-28T00:00:00"/>
        <d v="2017-10-01T00:00:00"/>
        <d v="2017-10-02T00:00:00"/>
        <d v="2017-10-05T00:00:00"/>
        <d v="2017-10-08T00:00:00"/>
        <d v="2017-10-09T00:00:00"/>
        <d v="2017-10-12T00:00:00"/>
        <d v="2017-10-15T00:00:00"/>
        <d v="2017-10-16T00:00:00"/>
        <d v="2017-10-19T00:00:00"/>
        <d v="2017-10-22T00:00:00"/>
        <d v="2017-10-23T00:00:00"/>
        <d v="2017-10-26T00:00:00"/>
        <d v="2017-10-29T00:00:00"/>
        <d v="2017-10-30T00:00:00"/>
        <d v="2017-11-02T00:00:00"/>
        <d v="2017-11-05T00:00:00"/>
        <d v="2017-11-06T00:00:00"/>
        <d v="2017-11-09T00:00:00"/>
        <d v="2017-11-12T00:00:00"/>
        <d v="2017-11-13T00:00:00"/>
        <d v="2017-11-16T00:00:00"/>
        <d v="2017-11-19T00:00:00"/>
        <d v="2017-11-20T00:00:00"/>
        <d v="2017-11-23T00:00:00"/>
        <d v="2017-11-26T00:00:00"/>
        <d v="2017-11-27T00:00:00"/>
        <d v="2017-11-30T00:00:00"/>
        <d v="2017-12-03T00:00:00"/>
        <d v="2017-12-04T00:00:00"/>
        <d v="2017-12-07T00:00:00"/>
        <d v="2017-12-10T00:00:00"/>
        <d v="2017-12-11T00:00:00"/>
        <d v="2017-12-14T00:00:00"/>
        <d v="2017-12-16T00:00:00"/>
        <d v="2017-12-17T00:00:00"/>
        <d v="2017-12-18T00:00:00"/>
        <d v="2017-12-23T00:00:00"/>
        <d v="2017-12-24T00:00:00"/>
        <d v="2017-12-25T00:00:00"/>
        <d v="2017-12-31T00:00:00"/>
        <d v="2018-01-06T00:00:00"/>
        <d v="2018-01-07T00:00:00"/>
        <d v="2018-01-13T00:00:00"/>
        <d v="2018-01-14T00:00:00"/>
        <d v="2018-01-21T00:00:00"/>
        <d v="2018-02-04T00:00:00"/>
        <d v="2018-09-06T00:00:00"/>
        <d v="2018-09-09T00:00:00"/>
        <d v="2018-09-10T00:00:00"/>
        <d v="2018-09-13T00:00:00"/>
        <d v="2018-09-16T00:00:00"/>
        <d v="2018-09-17T00:00:00"/>
        <d v="2018-09-20T00:00:00"/>
        <d v="2018-09-23T00:00:00"/>
        <d v="2018-09-24T00:00:00"/>
        <d v="2018-09-27T00:00:00"/>
        <d v="2018-09-30T00:00:00"/>
        <d v="2018-10-01T00:00:00"/>
        <d v="2018-10-04T00:00:00"/>
        <d v="2018-10-07T00:00:00"/>
        <d v="2018-10-08T00:00:00"/>
        <d v="2018-10-11T00:00:00"/>
        <d v="2018-10-14T00:00:00"/>
        <d v="2018-10-15T00:00:00"/>
        <d v="2018-10-18T00:00:00"/>
        <d v="2018-10-21T00:00:00"/>
        <d v="2018-10-22T00:00:00"/>
        <d v="2018-10-25T00:00:00"/>
        <d v="2018-10-28T00:00:00"/>
        <d v="2018-10-29T00:00:00"/>
        <d v="2018-11-01T00:00:00"/>
        <d v="2018-11-04T00:00:00"/>
        <d v="2018-11-05T00:00:00"/>
        <d v="2018-11-08T00:00:00"/>
        <d v="2018-11-11T00:00:00"/>
        <d v="2018-11-12T00:00:00"/>
        <d v="2018-11-15T00:00:00"/>
        <d v="2018-11-18T00:00:00"/>
        <d v="2018-11-19T00:00:00"/>
        <d v="2018-11-22T00:00:00"/>
        <d v="2018-11-25T00:00:00"/>
        <d v="2018-11-26T00:00:00"/>
        <d v="2018-11-29T00:00:00"/>
        <d v="2018-12-02T00:00:00"/>
        <d v="2018-12-03T00:00:00"/>
        <d v="2018-12-06T00:00:00"/>
        <d v="2018-12-09T00:00:00"/>
        <d v="2018-12-10T00:00:00"/>
        <d v="2018-12-13T00:00:00"/>
        <d v="2018-12-15T00:00:00"/>
        <d v="2018-12-16T00:00:00"/>
        <d v="2018-12-17T00:00:00"/>
        <d v="2018-12-22T00:00:00"/>
        <d v="2018-12-23T00:00:00"/>
        <d v="2018-12-24T00:00:00"/>
        <d v="2018-12-30T00:00:00"/>
        <d v="2019-01-05T00:00:00"/>
        <d v="2019-01-06T00:00:00"/>
        <d v="2019-01-12T00:00:00"/>
        <d v="2019-01-13T00:00:00"/>
        <d v="2019-01-20T00:00:00"/>
        <d v="2019-02-03T00:00:00"/>
        <d v="2019-09-05T00:00:00"/>
        <d v="2019-09-08T00:00:00"/>
        <d v="2019-09-09T00:00:00"/>
        <d v="2019-09-12T00:00:00"/>
        <d v="2019-09-15T00:00:00"/>
        <d v="2019-09-16T00:00:00"/>
        <d v="2019-09-19T00:00:00"/>
        <d v="2019-09-22T00:00:00"/>
        <d v="2019-09-23T00:00:00"/>
        <d v="2019-09-26T00:00:00"/>
        <d v="2019-09-29T00:00:00"/>
        <d v="2019-09-30T00:00:00"/>
        <d v="2019-10-03T00:00:00"/>
        <d v="2019-10-06T00:00:00"/>
        <d v="2019-10-07T00:00:00"/>
        <d v="2019-10-10T00:00:00"/>
        <d v="2019-10-13T00:00:00"/>
        <d v="2019-10-14T00:00:00"/>
        <d v="2019-10-17T00:00:00"/>
        <d v="2019-10-20T00:00:00"/>
        <d v="2019-10-21T00:00:00"/>
        <d v="2019-10-24T00:00:00"/>
        <d v="2019-10-27T00:00:00"/>
        <d v="2019-10-28T00:00:00"/>
        <d v="2019-10-31T00:00:00"/>
        <d v="2019-11-03T00:00:00"/>
        <d v="2019-11-04T00:00:00"/>
        <d v="2019-11-07T00:00:00"/>
        <d v="2019-11-10T00:00:00"/>
        <d v="2019-11-11T00:00:00"/>
        <d v="2019-11-14T00:00:00"/>
        <d v="2019-11-17T00:00:00"/>
        <d v="2019-11-18T00:00:00"/>
        <d v="2019-11-21T00:00:00"/>
        <d v="2019-11-24T00:00:00"/>
        <d v="2019-11-25T00:00:00"/>
        <d v="2019-11-28T00:00:00"/>
        <d v="2019-12-01T00:00:00"/>
        <d v="2019-12-02T00:00:00"/>
        <d v="2019-12-05T00:00:00"/>
        <d v="2019-12-08T00:00:00"/>
        <d v="2019-12-09T00:00:00"/>
        <d v="2019-12-12T00:00:00"/>
        <d v="2019-12-15T00:00:00"/>
        <d v="2019-12-16T00:00:00"/>
        <d v="2019-12-21T00:00:00"/>
        <d v="2019-12-22T00:00:00"/>
        <d v="2019-12-23T00:00:00"/>
        <d v="2019-12-29T00:00:00"/>
        <d v="2020-01-04T00:00:00"/>
        <d v="2020-01-05T00:00:00"/>
        <d v="2020-01-11T00:00:00"/>
        <d v="2020-01-12T00:00:00"/>
        <d v="2020-01-19T00:00:00"/>
        <d v="2020-02-02T00:00:00"/>
        <d v="2020-09-10T00:00:00"/>
        <d v="2020-09-13T00:00:00"/>
        <d v="2020-09-14T00:00:00"/>
        <d v="2020-09-17T00:00:00"/>
        <d v="2020-09-20T00:00:00"/>
        <d v="2020-09-21T00:00:00"/>
        <d v="2020-09-24T00:00:00"/>
        <d v="2020-09-27T00:00:00"/>
        <d v="2020-09-28T00:00:00"/>
        <d v="2020-10-01T00:00:00"/>
        <d v="2020-10-04T00:00:00"/>
        <d v="2020-10-05T00:00:00"/>
        <d v="2020-10-08T00:00:00"/>
        <d v="2020-10-11T00:00:00"/>
        <d v="2020-10-12T00:00:00"/>
        <d v="2020-10-13T00:00:00"/>
        <d v="2020-10-18T00:00:00"/>
        <d v="2020-10-19T00:00:00"/>
        <d v="2020-10-22T00:00:00"/>
        <d v="2020-10-25T00:00:00"/>
        <d v="2020-10-26T00:00:00"/>
        <d v="2020-10-29T00:00:00"/>
        <d v="2020-11-01T00:00:00"/>
        <d v="2020-11-02T00:00:00"/>
        <d v="2020-11-05T00:00:00"/>
        <d v="2020-11-08T00:00:00"/>
        <d v="2020-11-09T00:00:00"/>
        <d v="2020-11-12T00:00:00"/>
        <d v="2020-11-15T00:00:00"/>
        <d v="2020-11-16T00:00:00"/>
        <d v="2020-11-19T00:00:00"/>
        <d v="2020-11-22T00:00:00"/>
        <d v="2020-11-23T00:00:00"/>
        <d v="2020-11-26T00:00:00"/>
        <d v="2020-11-29T00:00:00"/>
        <d v="2020-11-30T00:00:00"/>
        <d v="2020-12-02T00:00:00"/>
        <d v="2020-12-06T00:00:00"/>
        <d v="2020-12-07T00:00:00"/>
        <d v="2020-12-08T00:00:00"/>
        <d v="2020-12-10T00:00:00"/>
        <d v="2020-12-13T00:00:00"/>
        <d v="2020-12-14T00:00:00"/>
        <d v="2020-12-17T00:00:00"/>
        <d v="2020-12-19T00:00:00"/>
        <d v="2020-12-20T00:00:00"/>
        <d v="2020-12-21T00:00:00"/>
        <d v="2020-12-25T00:00:00"/>
        <d v="2020-12-26T00:00:00"/>
        <d v="2020-12-27T00:00:00"/>
        <d v="2020-12-28T00:00:00"/>
        <d v="2022-01-02T00:00:00"/>
        <d v="2022-01-03T00:00:00"/>
        <d v="2022-01-08T00:00:00"/>
        <d v="2022-01-09T00:00:00"/>
        <d v="2022-01-15T00:00:00"/>
        <d v="2022-01-16T00:00:00"/>
        <d v="2022-01-17T00:00:00"/>
        <d v="2022-01-22T00:00:00"/>
        <d v="2022-01-23T00:00:00"/>
        <d v="2022-01-30T00:00:00"/>
        <d v="2022-02-13T00:00:00"/>
        <m/>
      </sharedItems>
      <fieldGroup par="42" base="0">
        <rangePr groupBy="months" startDate="2002-09-05T00:00:00" endDate="2022-02-14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14/2022"/>
        </groupItems>
      </fieldGroup>
    </cacheField>
    <cacheField name="away" numFmtId="0">
      <sharedItems containsBlank="1"/>
    </cacheField>
    <cacheField name="home" numFmtId="0">
      <sharedItems containsBlank="1"/>
    </cacheField>
    <cacheField name="first_downs_away" numFmtId="0">
      <sharedItems containsString="0" containsBlank="1" containsNumber="1" containsInteger="1" minValue="3" maxValue="37"/>
    </cacheField>
    <cacheField name="first_downs_home" numFmtId="0">
      <sharedItems containsString="0" containsBlank="1" containsNumber="1" containsInteger="1" minValue="3" maxValue="40"/>
    </cacheField>
    <cacheField name="third_downs_away" numFmtId="0">
      <sharedItems containsDate="1" containsBlank="1" containsMixedTypes="1" minDate="2022-01-05T00:00:00" maxDate="2022-12-25T00:00:00"/>
    </cacheField>
    <cacheField name="third_downs_home" numFmtId="0">
      <sharedItems containsDate="1" containsBlank="1" containsMixedTypes="1" minDate="2022-01-05T00:00:00" maxDate="2022-12-25T00:00:00"/>
    </cacheField>
    <cacheField name="fourth_downs_away" numFmtId="0">
      <sharedItems containsDate="1" containsBlank="1" containsMixedTypes="1" minDate="2022-01-01T00:00:00" maxDate="2022-06-08T00:00:00"/>
    </cacheField>
    <cacheField name="fourth_downs_home" numFmtId="0">
      <sharedItems containsDate="1" containsBlank="1" containsMixedTypes="1" minDate="2022-01-01T00:00:00" maxDate="2022-05-07T00:00:00"/>
    </cacheField>
    <cacheField name="passing_yards_away" numFmtId="0">
      <sharedItems containsString="0" containsBlank="1" containsNumber="1" containsInteger="1" minValue="-7" maxValue="516"/>
    </cacheField>
    <cacheField name="passing_yards_home" numFmtId="0">
      <sharedItems containsString="0" containsBlank="1" containsNumber="1" containsInteger="1" minValue="6" maxValue="522"/>
    </cacheField>
    <cacheField name="rushing_yards_away" numFmtId="0">
      <sharedItems containsString="0" containsBlank="1" containsNumber="1" containsInteger="1" minValue="-18" maxValue="351"/>
    </cacheField>
    <cacheField name="rushing_yards_home" numFmtId="0">
      <sharedItems containsString="0" containsBlank="1" containsNumber="1" containsInteger="1" minValue="-3" maxValue="378"/>
    </cacheField>
    <cacheField name="total_yards_away" numFmtId="0">
      <sharedItems containsString="0" containsBlank="1" containsNumber="1" containsInteger="1" minValue="26" maxValue="643"/>
    </cacheField>
    <cacheField name="total_yards_home" numFmtId="0">
      <sharedItems containsString="0" containsBlank="1" containsNumber="1" containsInteger="1" minValue="77" maxValue="653"/>
    </cacheField>
    <cacheField name="comp_att_away" numFmtId="0">
      <sharedItems containsDate="1" containsBlank="1" containsMixedTypes="1" minDate="2022-01-13T00:00:00" maxDate="2023-01-01T00:00:00"/>
    </cacheField>
    <cacheField name="comp_att_home" numFmtId="0">
      <sharedItems containsDate="1" containsBlank="1" containsMixedTypes="1" minDate="2022-01-09T00:00:00" maxDate="2023-01-01T00:00:00"/>
    </cacheField>
    <cacheField name="sacks_away" numFmtId="0">
      <sharedItems containsDate="1" containsBlank="1" containsMixedTypes="1" minDate="1970-10-01T00:00:00" maxDate="2022-12-02T00:00:00"/>
    </cacheField>
    <cacheField name="sacks_home" numFmtId="0">
      <sharedItems containsDate="1" containsBlank="1" containsMixedTypes="1" minDate="2022-01-01T00:00:00" maxDate="2022-11-02T00:00:00"/>
    </cacheField>
    <cacheField name="rushing_attempts_away" numFmtId="0">
      <sharedItems containsString="0" containsBlank="1" containsNumber="1" containsInteger="1" minValue="6" maxValue="57"/>
    </cacheField>
    <cacheField name="rushing_attempts_home" numFmtId="0">
      <sharedItems containsString="0" containsBlank="1" containsNumber="1" containsInteger="1" minValue="5" maxValue="60"/>
    </cacheField>
    <cacheField name="fumbles_away" numFmtId="0">
      <sharedItems containsString="0" containsBlank="1" containsNumber="1" containsInteger="1" minValue="0" maxValue="5"/>
    </cacheField>
    <cacheField name="fumbles_home" numFmtId="0">
      <sharedItems containsString="0" containsBlank="1" containsNumber="1" containsInteger="1" minValue="0" maxValue="4"/>
    </cacheField>
    <cacheField name="int_away" numFmtId="0">
      <sharedItems containsString="0" containsBlank="1" containsNumber="1" containsInteger="1" minValue="0" maxValue="6"/>
    </cacheField>
    <cacheField name="int_home" numFmtId="0">
      <sharedItems containsString="0" containsBlank="1" containsNumber="1" containsInteger="1" minValue="0" maxValue="6"/>
    </cacheField>
    <cacheField name="turnovers_away" numFmtId="0">
      <sharedItems containsString="0" containsBlank="1" containsNumber="1" containsInteger="1" minValue="0" maxValue="8"/>
    </cacheField>
    <cacheField name="turnovers_home" numFmtId="0">
      <sharedItems containsString="0" containsBlank="1" containsNumber="1" containsInteger="1" minValue="0" maxValue="7"/>
    </cacheField>
    <cacheField name="penalties_away" numFmtId="0">
      <sharedItems containsDate="1" containsBlank="1" containsMixedTypes="1" minDate="2022-01-01T00:00:00" maxDate="2022-12-02T00:00:00"/>
    </cacheField>
    <cacheField name="penalties_home" numFmtId="0">
      <sharedItems containsDate="1" containsBlank="1" containsMixedTypes="1" minDate="2022-01-01T00:00:00" maxDate="2022-12-02T00:00:00"/>
    </cacheField>
    <cacheField name="redzone_away" numFmtId="0">
      <sharedItems containsDate="1" containsBlank="1" containsMixedTypes="1" minDate="2022-01-01T00:00:00" maxDate="2022-06-09T00:00:00"/>
    </cacheField>
    <cacheField name="redzone_home" numFmtId="0">
      <sharedItems containsDate="1" containsBlank="1" containsMixedTypes="1" minDate="2022-01-01T00:00:00" maxDate="2022-07-09T00:00:00"/>
    </cacheField>
    <cacheField name="drives_away" numFmtId="0">
      <sharedItems containsString="0" containsBlank="1" containsNumber="1" containsInteger="1" minValue="0" maxValue="26"/>
    </cacheField>
    <cacheField name="drives_home" numFmtId="0">
      <sharedItems containsString="0" containsBlank="1" containsNumber="1" containsInteger="1" minValue="0" maxValue="25"/>
    </cacheField>
    <cacheField name="def_st_td_away" numFmtId="0">
      <sharedItems containsString="0" containsBlank="1" containsNumber="1" containsInteger="1" minValue="0" maxValue="6"/>
    </cacheField>
    <cacheField name="def_st_td_home" numFmtId="0">
      <sharedItems containsString="0" containsBlank="1" containsNumber="1" containsInteger="1" minValue="0" maxValue="6"/>
    </cacheField>
    <cacheField name="possession_away" numFmtId="0">
      <sharedItems containsNonDate="0" containsDate="1" containsString="0" containsBlank="1" minDate="1899-12-30T14:53:00" maxDate="1899-12-31T23:08:00"/>
    </cacheField>
    <cacheField name="possession_home" numFmtId="0">
      <sharedItems containsNonDate="0" containsDate="1" containsString="0" containsBlank="1" minDate="1899-12-30T14:45:00" maxDate="1899-12-31T22:21:00"/>
    </cacheField>
    <cacheField name="score_away" numFmtId="0">
      <sharedItems containsString="0" containsBlank="1" containsNumber="1" containsInteger="1" minValue="0" maxValue="59"/>
    </cacheField>
    <cacheField name="score_home" numFmtId="0">
      <sharedItems containsString="0" containsBlank="1" containsNumber="1" containsInteger="1" minValue="0" maxValue="62"/>
    </cacheField>
    <cacheField name="league_year" numFmtId="0">
      <sharedItems containsString="0" containsBlank="1" containsNumber="1" containsInteger="1" minValue="2002" maxValue="2021" count="21">
        <n v="2002"/>
        <n v="2004"/>
        <n v="2005"/>
        <n v="2006"/>
        <n v="2007"/>
        <n v="2008"/>
        <n v="2009"/>
        <n v="2011"/>
        <n v="2012"/>
        <n v="2014"/>
        <n v="2015"/>
        <n v="2003"/>
        <n v="2010"/>
        <n v="2013"/>
        <n v="2016"/>
        <n v="2017"/>
        <n v="2018"/>
        <n v="2019"/>
        <n v="2020"/>
        <n v="2021"/>
        <m/>
      </sharedItems>
    </cacheField>
    <cacheField name="season" numFmtId="0">
      <sharedItems containsBlank="1" count="4">
        <s v="regular"/>
        <s v="playoff"/>
        <s v="super_bowl"/>
        <m/>
      </sharedItems>
    </cacheField>
    <cacheField name="Quarters" numFmtId="0" databaseField="0">
      <fieldGroup base="0">
        <rangePr groupBy="quarters" startDate="2002-09-05T00:00:00" endDate="2022-02-14T00:00:00"/>
        <groupItems count="6">
          <s v="&lt;9/5/2002"/>
          <s v="Qtr1"/>
          <s v="Qtr2"/>
          <s v="Qtr3"/>
          <s v="Qtr4"/>
          <s v="&gt;2/14/2022"/>
        </groupItems>
      </fieldGroup>
    </cacheField>
    <cacheField name="Years" numFmtId="0" databaseField="0">
      <fieldGroup base="0">
        <rangePr groupBy="years" startDate="2002-09-05T00:00:00" endDate="2022-02-14T00:00:00"/>
        <groupItems count="23">
          <s v="&lt;9/5/2002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&gt;2/14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89">
  <r>
    <x v="0"/>
    <s v="49ers"/>
    <s v="Giants"/>
    <n v="13"/>
    <n v="21"/>
    <d v="2022-04-12T00:00:00"/>
    <d v="2022-09-16T00:00:00"/>
    <s v="0-0"/>
    <s v="0-1"/>
    <n v="166"/>
    <n v="318"/>
    <n v="113"/>
    <n v="43"/>
    <n v="279"/>
    <n v="361"/>
    <s v="16-26"/>
    <s v="28-45"/>
    <s v="0-0"/>
    <d v="2022-03-24T00:00:00"/>
    <n v="25"/>
    <n v="22"/>
    <n v="0"/>
    <n v="0"/>
    <n v="1"/>
    <n v="3"/>
    <n v="1"/>
    <n v="3"/>
    <d v="2022-05-29T00:00:00"/>
    <d v="2022-10-01T00:00:00"/>
    <s v="0-8"/>
    <s v="0-6"/>
    <n v="13"/>
    <n v="15"/>
    <n v="0"/>
    <n v="0"/>
    <d v="1899-12-31T03:32:00"/>
    <d v="1899-12-31T08:28:00"/>
    <n v="16"/>
    <n v="13"/>
    <x v="0"/>
    <x v="0"/>
  </r>
  <r>
    <x v="1"/>
    <s v="Seahawks"/>
    <s v="Raiders"/>
    <n v="14"/>
    <n v="27"/>
    <d v="2022-01-11T00:00:00"/>
    <d v="2022-07-12T00:00:00"/>
    <d v="2022-02-02T00:00:00"/>
    <d v="2022-01-01T00:00:00"/>
    <n v="143"/>
    <n v="202"/>
    <n v="43"/>
    <n v="221"/>
    <n v="423"/>
    <n v="423"/>
    <s v="23-32"/>
    <s v="19-28"/>
    <d v="2022-03-12T00:00:00"/>
    <d v="2022-02-12T00:00:00"/>
    <n v="16"/>
    <n v="40"/>
    <n v="0"/>
    <n v="1"/>
    <n v="0"/>
    <n v="1"/>
    <n v="0"/>
    <n v="2"/>
    <s v="13-105"/>
    <d v="2022-05-01T00:00:00"/>
    <s v="0-2"/>
    <s v="0-2"/>
    <n v="4"/>
    <n v="4"/>
    <n v="0"/>
    <n v="0"/>
    <d v="1899-12-31T01:09:00"/>
    <d v="1899-12-31T10:51:00"/>
    <n v="17"/>
    <n v="31"/>
    <x v="0"/>
    <x v="0"/>
  </r>
  <r>
    <x v="1"/>
    <s v="Jets"/>
    <s v="Bills"/>
    <n v="18"/>
    <n v="26"/>
    <d v="2022-02-08T00:00:00"/>
    <d v="2022-07-17T00:00:00"/>
    <s v="0-0"/>
    <d v="2022-02-02T00:00:00"/>
    <n v="193"/>
    <n v="242"/>
    <n v="73"/>
    <n v="142"/>
    <n v="266"/>
    <n v="384"/>
    <s v="24-30"/>
    <s v="26-39"/>
    <d v="2022-03-17T00:00:00"/>
    <d v="2022-04-29T00:00:00"/>
    <n v="14"/>
    <n v="32"/>
    <n v="1"/>
    <n v="1"/>
    <n v="0"/>
    <n v="2"/>
    <n v="1"/>
    <n v="3"/>
    <d v="2022-10-01T00:00:00"/>
    <d v="2022-10-01T00:00:00"/>
    <s v="0-9"/>
    <s v="0-8"/>
    <n v="17"/>
    <n v="18"/>
    <n v="2"/>
    <n v="0"/>
    <d v="1899-12-30T21:06:00"/>
    <d v="1899-12-31T15:08:00"/>
    <n v="37"/>
    <n v="31"/>
    <x v="0"/>
    <x v="0"/>
  </r>
  <r>
    <x v="1"/>
    <s v="Vikings"/>
    <s v="Bears"/>
    <n v="19"/>
    <n v="20"/>
    <d v="2022-05-13T00:00:00"/>
    <d v="2022-07-13T00:00:00"/>
    <s v="0-0"/>
    <s v="0-0"/>
    <n v="228"/>
    <n v="288"/>
    <n v="140"/>
    <n v="80"/>
    <n v="368"/>
    <n v="368"/>
    <s v="16-28"/>
    <s v="20-33"/>
    <d v="2022-01-06T00:00:00"/>
    <d v="2022-01-09T00:00:00"/>
    <n v="33"/>
    <n v="26"/>
    <n v="1"/>
    <n v="1"/>
    <n v="2"/>
    <n v="1"/>
    <n v="3"/>
    <n v="2"/>
    <d v="2022-08-01T00:00:00"/>
    <d v="2022-04-01T00:00:00"/>
    <s v="0-7"/>
    <s v="0-6"/>
    <n v="17"/>
    <n v="17"/>
    <n v="0"/>
    <n v="0"/>
    <d v="1899-12-31T07:31:00"/>
    <d v="1899-12-31T04:29:00"/>
    <n v="23"/>
    <n v="27"/>
    <x v="0"/>
    <x v="0"/>
  </r>
  <r>
    <x v="1"/>
    <s v="Chargers"/>
    <s v="Bengals"/>
    <n v="27"/>
    <n v="13"/>
    <d v="2022-06-10T00:00:00"/>
    <d v="2022-04-11T00:00:00"/>
    <s v="0-0"/>
    <s v="0-0"/>
    <n v="160"/>
    <n v="167"/>
    <n v="241"/>
    <n v="36"/>
    <n v="401"/>
    <n v="203"/>
    <s v="15-19"/>
    <s v="18-31"/>
    <d v="2022-01-01T00:00:00"/>
    <d v="2022-04-01T00:00:00"/>
    <n v="45"/>
    <n v="13"/>
    <n v="0"/>
    <n v="0"/>
    <n v="0"/>
    <n v="1"/>
    <n v="0"/>
    <n v="1"/>
    <d v="2022-04-01T00:00:00"/>
    <d v="2022-09-01T00:00:00"/>
    <s v="0-7"/>
    <s v="0-5"/>
    <n v="11"/>
    <n v="15"/>
    <n v="0"/>
    <n v="0"/>
    <d v="1899-12-31T13:48:00"/>
    <d v="1899-12-30T22:12:00"/>
    <n v="34"/>
    <n v="6"/>
    <x v="0"/>
    <x v="0"/>
  </r>
  <r>
    <x v="1"/>
    <s v="Chiefs"/>
    <s v="Browns"/>
    <n v="24"/>
    <n v="24"/>
    <d v="2022-05-11T00:00:00"/>
    <d v="2022-04-11T00:00:00"/>
    <s v="0-0"/>
    <s v="0-0"/>
    <n v="276"/>
    <n v="352"/>
    <n v="194"/>
    <n v="59"/>
    <n v="470"/>
    <n v="411"/>
    <s v="20-29"/>
    <s v="28-40"/>
    <s v="0-0"/>
    <d v="2022-01-07T00:00:00"/>
    <n v="30"/>
    <n v="20"/>
    <n v="0"/>
    <n v="1"/>
    <n v="1"/>
    <n v="0"/>
    <n v="1"/>
    <n v="1"/>
    <d v="2022-09-01T00:00:00"/>
    <d v="2022-04-01T00:00:00"/>
    <s v="0-10"/>
    <s v="0-10"/>
    <n v="20"/>
    <n v="17"/>
    <n v="0"/>
    <n v="0"/>
    <d v="1899-12-31T06:16:00"/>
    <d v="1899-12-31T05:44:00"/>
    <n v="40"/>
    <n v="39"/>
    <x v="0"/>
    <x v="0"/>
  </r>
  <r>
    <x v="1"/>
    <s v="Falcons"/>
    <s v="Packers"/>
    <n v="22"/>
    <n v="29"/>
    <d v="2022-04-08T00:00:00"/>
    <d v="2022-08-15T00:00:00"/>
    <s v="0-0"/>
    <d v="2022-01-01T00:00:00"/>
    <n v="194"/>
    <n v="273"/>
    <n v="180"/>
    <n v="181"/>
    <n v="374"/>
    <n v="454"/>
    <s v="15-23"/>
    <s v="25-36"/>
    <d v="2022-04-15T00:00:00"/>
    <d v="2022-02-11T00:00:00"/>
    <n v="30"/>
    <n v="33"/>
    <n v="1"/>
    <n v="1"/>
    <n v="0"/>
    <n v="0"/>
    <n v="1"/>
    <n v="1"/>
    <d v="2022-04-01T00:00:00"/>
    <d v="2022-03-15T00:00:00"/>
    <s v="0-8"/>
    <s v="0-9"/>
    <n v="15"/>
    <n v="17"/>
    <n v="0"/>
    <n v="0"/>
    <d v="1899-12-31T06:55:00"/>
    <d v="1899-12-31T14:50:00"/>
    <n v="34"/>
    <n v="37"/>
    <x v="0"/>
    <x v="0"/>
  </r>
  <r>
    <x v="1"/>
    <s v="Eagles"/>
    <s v="Titans"/>
    <n v="17"/>
    <n v="22"/>
    <d v="2022-07-15T00:00:00"/>
    <d v="2022-06-10T00:00:00"/>
    <d v="2022-01-01T00:00:00"/>
    <s v="0-0"/>
    <n v="181"/>
    <n v="267"/>
    <n v="80"/>
    <n v="61"/>
    <n v="261"/>
    <n v="328"/>
    <s v="18-36"/>
    <s v="24-34"/>
    <d v="2022-06-01T00:00:00"/>
    <d v="2022-01-02T00:00:00"/>
    <n v="22"/>
    <n v="25"/>
    <n v="1"/>
    <n v="3"/>
    <n v="2"/>
    <n v="1"/>
    <n v="3"/>
    <n v="4"/>
    <s v="10-113"/>
    <d v="2022-06-01T00:00:00"/>
    <s v="0-3"/>
    <s v="0-7"/>
    <n v="17"/>
    <n v="16"/>
    <n v="0"/>
    <n v="0"/>
    <d v="1899-12-31T05:12:00"/>
    <d v="1899-12-31T06:48:00"/>
    <n v="24"/>
    <n v="27"/>
    <x v="0"/>
    <x v="0"/>
  </r>
  <r>
    <x v="1"/>
    <s v="Lions"/>
    <s v="Dolphins"/>
    <n v="15"/>
    <n v="27"/>
    <d v="2022-07-14T00:00:00"/>
    <d v="2022-06-12T00:00:00"/>
    <s v="0-1"/>
    <d v="2022-01-01T00:00:00"/>
    <n v="206"/>
    <n v="207"/>
    <n v="51"/>
    <n v="182"/>
    <n v="257"/>
    <n v="389"/>
    <s v="17-36"/>
    <s v="18-27"/>
    <d v="2022-03-14T00:00:00"/>
    <s v="0-0"/>
    <n v="19"/>
    <n v="41"/>
    <n v="1"/>
    <n v="0"/>
    <n v="1"/>
    <n v="0"/>
    <n v="2"/>
    <n v="0"/>
    <d v="2022-06-01T00:00:00"/>
    <d v="2022-04-01T00:00:00"/>
    <s v="0-6"/>
    <s v="0-8"/>
    <n v="18"/>
    <n v="16"/>
    <n v="0"/>
    <n v="2"/>
    <d v="1899-12-31T01:36:00"/>
    <d v="1899-12-31T10:24:00"/>
    <n v="21"/>
    <n v="49"/>
    <x v="0"/>
    <x v="0"/>
  </r>
  <r>
    <x v="1"/>
    <s v="Cardinals"/>
    <s v="Washington"/>
    <n v="14"/>
    <n v="21"/>
    <d v="2022-04-13T00:00:00"/>
    <d v="2022-09-16T00:00:00"/>
    <s v="0-0"/>
    <d v="2022-01-02T00:00:00"/>
    <n v="187"/>
    <n v="320"/>
    <n v="70"/>
    <n v="122"/>
    <n v="257"/>
    <n v="442"/>
    <s v="14-36"/>
    <s v="28-40"/>
    <d v="2022-01-01T00:00:00"/>
    <d v="2022-01-07T00:00:00"/>
    <n v="20"/>
    <n v="32"/>
    <n v="0"/>
    <n v="0"/>
    <n v="1"/>
    <n v="1"/>
    <n v="1"/>
    <n v="1"/>
    <d v="2022-01-05T00:00:00"/>
    <d v="2022-07-01T00:00:00"/>
    <s v="0-5"/>
    <s v="0-8"/>
    <n v="18"/>
    <n v="18"/>
    <n v="0"/>
    <n v="0"/>
    <d v="1899-12-31T01:36:00"/>
    <d v="1899-12-31T10:24:00"/>
    <n v="23"/>
    <n v="31"/>
    <x v="0"/>
    <x v="0"/>
  </r>
  <r>
    <x v="1"/>
    <s v="Ravens"/>
    <s v="Panthers"/>
    <n v="15"/>
    <n v="15"/>
    <d v="2022-05-14T00:00:00"/>
    <d v="2022-05-14T00:00:00"/>
    <s v="0-0"/>
    <s v="0-0"/>
    <n v="212"/>
    <n v="120"/>
    <n v="77"/>
    <n v="145"/>
    <n v="289"/>
    <n v="265"/>
    <s v="20-34"/>
    <d v="2022-12-19T00:00:00"/>
    <d v="2022-02-06T00:00:00"/>
    <d v="2022-02-16T00:00:00"/>
    <n v="19"/>
    <n v="36"/>
    <n v="0"/>
    <n v="0"/>
    <n v="1"/>
    <n v="0"/>
    <n v="1"/>
    <n v="0"/>
    <d v="2022-06-01T00:00:00"/>
    <d v="2022-06-01T00:00:00"/>
    <s v="0-3"/>
    <s v="0-2"/>
    <n v="13"/>
    <n v="12"/>
    <n v="0"/>
    <n v="0"/>
    <d v="1899-12-31T02:09:00"/>
    <d v="1899-12-31T09:51:00"/>
    <n v="7"/>
    <n v="10"/>
    <x v="0"/>
    <x v="0"/>
  </r>
  <r>
    <x v="1"/>
    <s v="Colts"/>
    <s v="Jaguars"/>
    <n v="18"/>
    <n v="19"/>
    <d v="2022-09-14T00:00:00"/>
    <d v="2022-08-16T00:00:00"/>
    <s v="0-0"/>
    <d v="2022-03-03T00:00:00"/>
    <n v="203"/>
    <n v="225"/>
    <n v="104"/>
    <n v="118"/>
    <n v="307"/>
    <n v="343"/>
    <s v="19-31"/>
    <s v="22-36"/>
    <d v="2022-01-08T00:00:00"/>
    <d v="2022-01-03T00:00:00"/>
    <n v="28"/>
    <n v="32"/>
    <n v="2"/>
    <n v="1"/>
    <n v="0"/>
    <n v="1"/>
    <n v="2"/>
    <n v="2"/>
    <d v="2022-02-14T00:00:00"/>
    <d v="2022-05-01T00:00:00"/>
    <s v="0-6"/>
    <s v="0-8"/>
    <n v="17"/>
    <n v="16"/>
    <n v="2"/>
    <n v="0"/>
    <d v="1899-12-31T03:27:00"/>
    <d v="1899-12-31T08:33:00"/>
    <n v="28"/>
    <n v="25"/>
    <x v="0"/>
    <x v="0"/>
  </r>
  <r>
    <x v="1"/>
    <s v="Rams"/>
    <s v="Broncos"/>
    <n v="15"/>
    <n v="18"/>
    <d v="2022-03-12T00:00:00"/>
    <d v="2022-02-10T00:00:00"/>
    <s v="0-1"/>
    <d v="2022-01-01T00:00:00"/>
    <n v="295"/>
    <n v="187"/>
    <n v="32"/>
    <n v="104"/>
    <n v="327"/>
    <n v="291"/>
    <s v="32-41"/>
    <s v="18-27"/>
    <d v="2022-03-20T00:00:00"/>
    <d v="2022-04-15T00:00:00"/>
    <n v="13"/>
    <n v="26"/>
    <n v="1"/>
    <n v="0"/>
    <n v="1"/>
    <n v="2"/>
    <n v="2"/>
    <n v="2"/>
    <d v="2022-06-01T00:00:00"/>
    <d v="2022-03-31T00:00:00"/>
    <s v="0-2"/>
    <s v="0-1"/>
    <n v="5"/>
    <n v="2"/>
    <n v="0"/>
    <n v="0"/>
    <d v="1899-12-31T07:46:00"/>
    <d v="1899-12-31T04:14:00"/>
    <n v="16"/>
    <n v="23"/>
    <x v="0"/>
    <x v="0"/>
  </r>
  <r>
    <x v="1"/>
    <s v="Saints"/>
    <s v="Buccaneers"/>
    <n v="21"/>
    <n v="19"/>
    <d v="2022-10-20T00:00:00"/>
    <d v="2022-07-19T00:00:00"/>
    <s v="0-0"/>
    <s v="0-1"/>
    <n v="250"/>
    <n v="261"/>
    <n v="118"/>
    <n v="72"/>
    <n v="368"/>
    <n v="333"/>
    <s v="24-42"/>
    <s v="28-53"/>
    <d v="2022-02-10T00:00:00"/>
    <d v="2022-03-17T00:00:00"/>
    <n v="34"/>
    <n v="21"/>
    <n v="0"/>
    <n v="0"/>
    <n v="1"/>
    <n v="1"/>
    <n v="1"/>
    <n v="1"/>
    <d v="2022-05-01T00:00:00"/>
    <d v="2022-08-01T00:00:00"/>
    <s v="0-1"/>
    <s v="0-2"/>
    <n v="4"/>
    <n v="4"/>
    <n v="2"/>
    <n v="0"/>
    <d v="1899-12-31T16:41:00"/>
    <d v="1899-12-31T07:29:00"/>
    <n v="26"/>
    <n v="20"/>
    <x v="0"/>
    <x v="0"/>
  </r>
  <r>
    <x v="1"/>
    <s v="Cowboys"/>
    <s v="Texans"/>
    <n v="11"/>
    <n v="13"/>
    <d v="2022-02-13T00:00:00"/>
    <d v="2022-02-15T00:00:00"/>
    <s v="0-0"/>
    <s v="0-0"/>
    <n v="112"/>
    <n v="123"/>
    <n v="155"/>
    <n v="87"/>
    <n v="267"/>
    <n v="210"/>
    <s v="13-30"/>
    <d v="2022-10-22T00:00:00"/>
    <d v="2022-03-19T00:00:00"/>
    <d v="2022-06-22T00:00:00"/>
    <n v="24"/>
    <n v="35"/>
    <n v="1"/>
    <n v="0"/>
    <n v="1"/>
    <n v="1"/>
    <n v="2"/>
    <n v="1"/>
    <s v="9-117"/>
    <d v="2022-11-01T00:00:00"/>
    <s v="0-2"/>
    <s v="0-4"/>
    <n v="18"/>
    <n v="19"/>
    <n v="0"/>
    <n v="0"/>
    <d v="1899-12-31T02:05:00"/>
    <d v="1899-12-31T09:55:00"/>
    <n v="10"/>
    <n v="19"/>
    <x v="0"/>
    <x v="0"/>
  </r>
  <r>
    <x v="2"/>
    <s v="Steelers"/>
    <s v="Patriots"/>
    <n v="20"/>
    <n v="20"/>
    <d v="2022-04-14T00:00:00"/>
    <d v="2022-05-13T00:00:00"/>
    <d v="2022-02-02T00:00:00"/>
    <s v="0-0"/>
    <n v="209"/>
    <n v="280"/>
    <n v="74"/>
    <n v="63"/>
    <n v="283"/>
    <n v="343"/>
    <s v="25-38"/>
    <s v="29-43"/>
    <d v="2022-05-01T00:00:00"/>
    <d v="2022-02-14T00:00:00"/>
    <n v="24"/>
    <n v="18"/>
    <n v="2"/>
    <n v="1"/>
    <n v="3"/>
    <n v="0"/>
    <n v="5"/>
    <n v="1"/>
    <s v="13-112"/>
    <d v="2022-07-01T00:00:00"/>
    <s v="0-8"/>
    <s v="0-4"/>
    <n v="19"/>
    <n v="14"/>
    <n v="0"/>
    <n v="0"/>
    <d v="1899-12-31T06:31:00"/>
    <d v="1899-12-31T05:29:00"/>
    <n v="14"/>
    <n v="30"/>
    <x v="0"/>
    <x v="0"/>
  </r>
  <r>
    <x v="3"/>
    <s v="Bears"/>
    <s v="Falcons"/>
    <n v="13"/>
    <n v="19"/>
    <d v="2022-04-13T00:00:00"/>
    <d v="2022-05-13T00:00:00"/>
    <s v="0-0"/>
    <s v="0-0"/>
    <n v="136"/>
    <n v="135"/>
    <n v="106"/>
    <n v="122"/>
    <n v="242"/>
    <n v="257"/>
    <d v="2022-12-24T00:00:00"/>
    <s v="17-28"/>
    <d v="2022-01-07T00:00:00"/>
    <d v="2022-04-01T00:00:00"/>
    <n v="31"/>
    <n v="30"/>
    <n v="1"/>
    <n v="3"/>
    <n v="1"/>
    <n v="0"/>
    <n v="2"/>
    <n v="3"/>
    <d v="2022-07-01T00:00:00"/>
    <d v="2022-05-01T00:00:00"/>
    <s v="0-5"/>
    <s v="0-5"/>
    <n v="14"/>
    <n v="15"/>
    <n v="0"/>
    <n v="0"/>
    <d v="1899-12-31T04:35:00"/>
    <d v="1899-12-31T07:25:00"/>
    <n v="14"/>
    <n v="13"/>
    <x v="0"/>
    <x v="0"/>
  </r>
  <r>
    <x v="3"/>
    <s v="Packers"/>
    <s v="Saints"/>
    <n v="18"/>
    <n v="16"/>
    <d v="2022-03-13T00:00:00"/>
    <d v="2022-07-12T00:00:00"/>
    <s v="0-2"/>
    <s v="0-0"/>
    <n v="262"/>
    <n v="211"/>
    <n v="95"/>
    <n v="146"/>
    <n v="357"/>
    <n v="357"/>
    <s v="29-44"/>
    <s v="16-28"/>
    <d v="2022-01-08T00:00:00"/>
    <d v="2022-01-06T00:00:00"/>
    <n v="21"/>
    <n v="28"/>
    <n v="3"/>
    <n v="0"/>
    <n v="1"/>
    <n v="2"/>
    <n v="4"/>
    <n v="2"/>
    <d v="2022-07-01T00:00:00"/>
    <d v="2022-09-01T00:00:00"/>
    <s v="0-6"/>
    <s v="0-7"/>
    <n v="18"/>
    <n v="18"/>
    <n v="0"/>
    <n v="2"/>
    <d v="1899-12-31T06:26:00"/>
    <d v="1899-12-31T05:34:00"/>
    <n v="20"/>
    <n v="35"/>
    <x v="0"/>
    <x v="0"/>
  </r>
  <r>
    <x v="3"/>
    <s v="Bengals"/>
    <s v="Browns"/>
    <n v="28"/>
    <n v="15"/>
    <d v="2022-09-17T00:00:00"/>
    <d v="2022-04-12T00:00:00"/>
    <s v="0-2"/>
    <s v="0-1"/>
    <n v="201"/>
    <n v="190"/>
    <n v="156"/>
    <n v="75"/>
    <n v="357"/>
    <n v="265"/>
    <s v="26-47"/>
    <s v="17-30"/>
    <d v="2022-05-01T00:00:00"/>
    <d v="2022-01-08T00:00:00"/>
    <n v="31"/>
    <n v="27"/>
    <n v="0"/>
    <n v="0"/>
    <n v="3"/>
    <n v="0"/>
    <n v="3"/>
    <n v="0"/>
    <d v="2022-03-30T00:00:00"/>
    <d v="2022-12-01T00:00:00"/>
    <s v="0-3"/>
    <s v="0-2"/>
    <n v="15"/>
    <n v="11"/>
    <n v="0"/>
    <n v="0"/>
    <d v="1899-12-31T07:18:00"/>
    <d v="1899-12-31T04:42:00"/>
    <n v="7"/>
    <n v="20"/>
    <x v="0"/>
    <x v="0"/>
  </r>
  <r>
    <x v="3"/>
    <s v="Titans"/>
    <s v="Cowboys"/>
    <n v="19"/>
    <n v="14"/>
    <d v="2022-07-17T00:00:00"/>
    <d v="2022-04-12T00:00:00"/>
    <d v="2022-01-02T00:00:00"/>
    <s v="0-0"/>
    <n v="235"/>
    <n v="230"/>
    <n v="98"/>
    <n v="67"/>
    <n v="333"/>
    <n v="297"/>
    <s v="23-43"/>
    <s v="14-24"/>
    <d v="2022-03-24T00:00:00"/>
    <d v="2022-01-10T00:00:00"/>
    <n v="26"/>
    <n v="26"/>
    <n v="0"/>
    <n v="0"/>
    <n v="1"/>
    <n v="0"/>
    <n v="1"/>
    <n v="0"/>
    <d v="2022-06-01T00:00:00"/>
    <d v="2022-02-15T00:00:00"/>
    <s v="0-4"/>
    <s v="0-2"/>
    <n v="15"/>
    <n v="15"/>
    <n v="0"/>
    <n v="2"/>
    <d v="1899-12-31T11:45:00"/>
    <d v="1899-12-31T00:15:00"/>
    <n v="13"/>
    <n v="21"/>
    <x v="0"/>
    <x v="0"/>
  </r>
  <r>
    <x v="3"/>
    <s v="Dolphins"/>
    <s v="Colts"/>
    <n v="17"/>
    <n v="29"/>
    <d v="2022-05-10T00:00:00"/>
    <d v="2022-04-11T00:00:00"/>
    <s v="0-0"/>
    <d v="2022-01-02T00:00:00"/>
    <n v="179"/>
    <n v="289"/>
    <n v="163"/>
    <n v="143"/>
    <n v="342"/>
    <n v="432"/>
    <s v="13-18"/>
    <s v="26-45"/>
    <d v="2022-01-08T00:00:00"/>
    <s v="0-0"/>
    <n v="34"/>
    <n v="31"/>
    <n v="0"/>
    <n v="0"/>
    <n v="1"/>
    <n v="3"/>
    <n v="1"/>
    <n v="3"/>
    <d v="2022-11-01T00:00:00"/>
    <d v="2022-05-01T00:00:00"/>
    <s v="0-5"/>
    <s v="0-5"/>
    <n v="13"/>
    <n v="13"/>
    <n v="0"/>
    <n v="0"/>
    <d v="1899-12-31T04:47:00"/>
    <d v="1899-12-31T07:13:00"/>
    <n v="21"/>
    <n v="13"/>
    <x v="0"/>
    <x v="0"/>
  </r>
  <r>
    <x v="3"/>
    <s v="Jaguars"/>
    <s v="Chiefs"/>
    <n v="19"/>
    <n v="18"/>
    <d v="2022-07-15T00:00:00"/>
    <d v="2022-06-13T00:00:00"/>
    <d v="2022-01-01T00:00:00"/>
    <s v="0-0"/>
    <n v="320"/>
    <n v="196"/>
    <n v="130"/>
    <n v="140"/>
    <n v="450"/>
    <n v="336"/>
    <s v="25-36"/>
    <s v="16-32"/>
    <s v="0-0"/>
    <d v="2022-01-03T00:00:00"/>
    <n v="29"/>
    <n v="28"/>
    <n v="1"/>
    <n v="0"/>
    <n v="0"/>
    <n v="2"/>
    <n v="1"/>
    <n v="2"/>
    <d v="2022-05-01T00:00:00"/>
    <d v="2022-05-01T00:00:00"/>
    <s v="0-5"/>
    <s v="0-6"/>
    <n v="15"/>
    <n v="13"/>
    <n v="0"/>
    <n v="0"/>
    <d v="1899-12-31T07:44:00"/>
    <d v="1899-12-31T04:16:00"/>
    <n v="23"/>
    <n v="16"/>
    <x v="0"/>
    <x v="0"/>
  </r>
  <r>
    <x v="3"/>
    <s v="Patriots"/>
    <s v="Jets"/>
    <n v="24"/>
    <n v="9"/>
    <d v="2022-10-16T00:00:00"/>
    <d v="2022-01-12T00:00:00"/>
    <d v="2022-02-02T00:00:00"/>
    <d v="2022-01-03T00:00:00"/>
    <n v="269"/>
    <n v="168"/>
    <n v="163"/>
    <n v="32"/>
    <n v="432"/>
    <n v="200"/>
    <s v="25-35"/>
    <s v="18-33"/>
    <s v="0-0"/>
    <d v="2022-05-21T00:00:00"/>
    <n v="40"/>
    <n v="9"/>
    <n v="1"/>
    <n v="1"/>
    <n v="1"/>
    <n v="1"/>
    <n v="2"/>
    <n v="2"/>
    <d v="2022-03-01T00:00:00"/>
    <d v="2022-07-01T00:00:00"/>
    <s v="0-7"/>
    <s v="0-6"/>
    <n v="14"/>
    <n v="20"/>
    <n v="4"/>
    <n v="0"/>
    <d v="1899-12-31T14:04:00"/>
    <d v="1899-12-30T21:56:00"/>
    <n v="44"/>
    <n v="7"/>
    <x v="0"/>
    <x v="0"/>
  </r>
  <r>
    <x v="3"/>
    <s v="Lions"/>
    <s v="Panthers"/>
    <n v="12"/>
    <n v="20"/>
    <d v="2022-01-15T00:00:00"/>
    <d v="2022-03-14T00:00:00"/>
    <s v="0-0"/>
    <s v="0-0"/>
    <n v="49"/>
    <n v="310"/>
    <n v="73"/>
    <n v="75"/>
    <n v="122"/>
    <n v="385"/>
    <d v="2022-12-30T00:00:00"/>
    <s v="21-33"/>
    <d v="2022-06-01T00:00:00"/>
    <s v="0-0"/>
    <n v="22"/>
    <n v="30"/>
    <n v="1"/>
    <n v="0"/>
    <n v="2"/>
    <n v="0"/>
    <n v="3"/>
    <n v="0"/>
    <s v="11-100"/>
    <d v="2022-04-01T00:00:00"/>
    <s v="0-4"/>
    <s v="0-4"/>
    <n v="22"/>
    <n v="15"/>
    <n v="0"/>
    <n v="2"/>
    <d v="1899-12-31T02:17:00"/>
    <d v="1899-12-31T09:43:00"/>
    <n v="7"/>
    <n v="31"/>
    <x v="0"/>
    <x v="0"/>
  </r>
  <r>
    <x v="3"/>
    <s v="Buccaneers"/>
    <s v="Ravens"/>
    <n v="17"/>
    <n v="12"/>
    <d v="2022-06-14T00:00:00"/>
    <d v="2022-04-15T00:00:00"/>
    <s v="0-0"/>
    <d v="2022-01-02T00:00:00"/>
    <n v="205"/>
    <n v="118"/>
    <n v="74"/>
    <n v="55"/>
    <n v="279"/>
    <n v="173"/>
    <s v="24-31"/>
    <s v="16-38"/>
    <d v="2022-01-06T00:00:00"/>
    <d v="2022-03-23T00:00:00"/>
    <n v="30"/>
    <n v="20"/>
    <n v="0"/>
    <n v="0"/>
    <n v="0"/>
    <n v="1"/>
    <n v="0"/>
    <n v="1"/>
    <d v="2022-10-01T00:00:00"/>
    <d v="2022-03-25T00:00:00"/>
    <s v="0-6"/>
    <s v="0-5"/>
    <n v="14"/>
    <n v="17"/>
    <n v="3"/>
    <n v="0"/>
    <d v="1899-12-31T11:31:00"/>
    <d v="1899-12-31T00:29:00"/>
    <n v="25"/>
    <n v="0"/>
    <x v="0"/>
    <x v="0"/>
  </r>
  <r>
    <x v="3"/>
    <s v="Giants"/>
    <s v="Rams"/>
    <n v="16"/>
    <n v="18"/>
    <d v="2022-06-15T00:00:00"/>
    <d v="2022-03-09T00:00:00"/>
    <s v="0-0"/>
    <s v="0-1"/>
    <n v="291"/>
    <n v="260"/>
    <n v="103"/>
    <n v="92"/>
    <n v="394"/>
    <n v="352"/>
    <s v="22-26"/>
    <s v="26-39"/>
    <d v="2022-02-16T00:00:00"/>
    <d v="2022-01-06T00:00:00"/>
    <n v="38"/>
    <n v="17"/>
    <n v="0"/>
    <n v="2"/>
    <n v="1"/>
    <n v="2"/>
    <n v="1"/>
    <n v="4"/>
    <d v="2022-04-30T00:00:00"/>
    <d v="2022-08-01T00:00:00"/>
    <s v="0-5"/>
    <s v="0-8"/>
    <n v="16"/>
    <n v="18"/>
    <n v="2"/>
    <n v="0"/>
    <d v="1899-12-31T11:01:00"/>
    <d v="1899-12-31T00:59:00"/>
    <n v="26"/>
    <n v="21"/>
    <x v="0"/>
    <x v="0"/>
  </r>
  <r>
    <x v="3"/>
    <s v="Cardinals"/>
    <s v="Seahawks"/>
    <n v="19"/>
    <n v="26"/>
    <d v="2022-06-13T00:00:00"/>
    <d v="2022-04-13T00:00:00"/>
    <s v="0-0"/>
    <s v="0-3"/>
    <n v="98"/>
    <n v="345"/>
    <n v="249"/>
    <n v="81"/>
    <n v="347"/>
    <n v="426"/>
    <d v="2022-10-22T00:00:00"/>
    <s v="29-47"/>
    <d v="2022-02-09T00:00:00"/>
    <d v="2022-01-07T00:00:00"/>
    <n v="35"/>
    <n v="29"/>
    <n v="0"/>
    <n v="1"/>
    <n v="1"/>
    <n v="0"/>
    <n v="1"/>
    <n v="1"/>
    <d v="2022-07-01T00:00:00"/>
    <d v="2022-07-01T00:00:00"/>
    <s v="0-7"/>
    <s v="0-9"/>
    <n v="15"/>
    <n v="16"/>
    <n v="1"/>
    <n v="0"/>
    <d v="1899-12-31T05:00:00"/>
    <d v="1899-12-31T07:00:00"/>
    <n v="24"/>
    <n v="13"/>
    <x v="0"/>
    <x v="0"/>
  </r>
  <r>
    <x v="3"/>
    <s v="Bills"/>
    <s v="Vikings"/>
    <n v="26"/>
    <n v="31"/>
    <d v="2022-04-12T00:00:00"/>
    <d v="2022-07-16T00:00:00"/>
    <s v="0-0"/>
    <d v="2022-03-03T00:00:00"/>
    <n v="437"/>
    <n v="236"/>
    <n v="31"/>
    <n v="213"/>
    <n v="468"/>
    <n v="449"/>
    <s v="35-49"/>
    <s v="25-46"/>
    <d v="2022-03-26T00:00:00"/>
    <d v="2022-05-01T00:00:00"/>
    <n v="14"/>
    <n v="39"/>
    <n v="0"/>
    <n v="3"/>
    <n v="0"/>
    <n v="0"/>
    <n v="0"/>
    <n v="3"/>
    <d v="2022-06-01T00:00:00"/>
    <d v="2022-08-01T00:00:00"/>
    <s v="0-10"/>
    <s v="0-13"/>
    <n v="22"/>
    <n v="21"/>
    <n v="3"/>
    <n v="0"/>
    <d v="1899-12-31T06:23:00"/>
    <d v="1899-12-31T15:49:00"/>
    <n v="45"/>
    <n v="39"/>
    <x v="0"/>
    <x v="0"/>
  </r>
  <r>
    <x v="3"/>
    <s v="Texans"/>
    <s v="Chargers"/>
    <n v="7"/>
    <n v="16"/>
    <d v="2022-01-14T00:00:00"/>
    <d v="2022-04-14T00:00:00"/>
    <d v="2022-01-02T00:00:00"/>
    <s v="0-0"/>
    <n v="29"/>
    <n v="143"/>
    <n v="89"/>
    <n v="124"/>
    <n v="118"/>
    <n v="267"/>
    <d v="2022-06-25T00:00:00"/>
    <s v="15-28"/>
    <d v="2022-09-01T00:00:00"/>
    <d v="2022-02-20T00:00:00"/>
    <n v="25"/>
    <n v="35"/>
    <n v="1"/>
    <n v="0"/>
    <n v="2"/>
    <n v="1"/>
    <n v="3"/>
    <n v="1"/>
    <d v="2022-12-01T00:00:00"/>
    <d v="2022-04-01T00:00:00"/>
    <s v="0-4"/>
    <s v="0-5"/>
    <n v="20"/>
    <n v="20"/>
    <n v="0"/>
    <n v="2"/>
    <d v="1899-12-31T03:36:00"/>
    <d v="1899-12-31T08:24:00"/>
    <n v="3"/>
    <n v="24"/>
    <x v="0"/>
    <x v="0"/>
  </r>
  <r>
    <x v="3"/>
    <s v="Broncos"/>
    <s v="49ers"/>
    <n v="21"/>
    <n v="18"/>
    <d v="2022-05-10T00:00:00"/>
    <d v="2022-08-13T00:00:00"/>
    <s v="0-0"/>
    <s v="0-0"/>
    <n v="98"/>
    <n v="190"/>
    <n v="201"/>
    <n v="71"/>
    <n v="299"/>
    <n v="261"/>
    <s v="14-19"/>
    <s v="27-36"/>
    <d v="2022-04-21T00:00:00"/>
    <d v="2022-02-15T00:00:00"/>
    <n v="35"/>
    <n v="20"/>
    <n v="1"/>
    <n v="1"/>
    <n v="0"/>
    <n v="1"/>
    <n v="1"/>
    <n v="2"/>
    <d v="2022-03-30T00:00:00"/>
    <s v="10-114"/>
    <s v="0-4"/>
    <s v="0-5"/>
    <n v="12"/>
    <n v="14"/>
    <n v="0"/>
    <n v="0"/>
    <d v="1899-12-31T06:40:00"/>
    <d v="1899-12-31T05:20:00"/>
    <n v="24"/>
    <n v="14"/>
    <x v="0"/>
    <x v="0"/>
  </r>
  <r>
    <x v="3"/>
    <s v="Raiders"/>
    <s v="Steelers"/>
    <n v="27"/>
    <n v="14"/>
    <d v="2022-12-20T00:00:00"/>
    <d v="2022-04-10T00:00:00"/>
    <s v="0-0"/>
    <s v="0-0"/>
    <n v="369"/>
    <n v="201"/>
    <n v="95"/>
    <n v="72"/>
    <n v="464"/>
    <n v="273"/>
    <s v="43-65"/>
    <s v="18-34"/>
    <d v="2022-05-01T00:00:00"/>
    <s v="0-0"/>
    <n v="17"/>
    <n v="18"/>
    <n v="0"/>
    <n v="4"/>
    <n v="2"/>
    <n v="1"/>
    <n v="2"/>
    <n v="5"/>
    <d v="2022-07-01T00:00:00"/>
    <d v="2022-06-01T00:00:00"/>
    <s v="0-5"/>
    <s v="0-4"/>
    <n v="16"/>
    <n v="20"/>
    <n v="1"/>
    <n v="0"/>
    <d v="1899-12-31T15:34:00"/>
    <d v="1899-12-30T20:26:00"/>
    <n v="30"/>
    <n v="17"/>
    <x v="0"/>
    <x v="0"/>
  </r>
  <r>
    <x v="4"/>
    <s v="Eagles"/>
    <s v="Washington"/>
    <n v="22"/>
    <n v="11"/>
    <d v="2022-07-15T00:00:00"/>
    <d v="2022-03-12T00:00:00"/>
    <s v="0-1"/>
    <d v="2022-01-02T00:00:00"/>
    <n v="283"/>
    <n v="90"/>
    <n v="168"/>
    <n v="89"/>
    <n v="451"/>
    <n v="179"/>
    <s v="26-38"/>
    <s v="16-31"/>
    <d v="2022-02-09T00:00:00"/>
    <d v="2022-04-29T00:00:00"/>
    <n v="28"/>
    <n v="18"/>
    <n v="0"/>
    <n v="1"/>
    <n v="0"/>
    <n v="2"/>
    <n v="0"/>
    <n v="3"/>
    <d v="2022-04-30T00:00:00"/>
    <d v="2022-07-01T00:00:00"/>
    <s v="0-4"/>
    <s v="0-3"/>
    <n v="13"/>
    <n v="18"/>
    <n v="0"/>
    <n v="1"/>
    <d v="1899-12-31T11:23:00"/>
    <d v="1899-12-31T00:37:00"/>
    <n v="37"/>
    <n v="7"/>
    <x v="0"/>
    <x v="0"/>
  </r>
  <r>
    <x v="5"/>
    <s v="Jets"/>
    <s v="Dolphins"/>
    <n v="13"/>
    <n v="21"/>
    <d v="2022-03-12T00:00:00"/>
    <d v="2022-06-14T00:00:00"/>
    <d v="2022-01-01T00:00:00"/>
    <s v="0-0"/>
    <n v="131"/>
    <n v="183"/>
    <n v="58"/>
    <n v="211"/>
    <n v="189"/>
    <n v="394"/>
    <s v="16-28"/>
    <s v="16-30"/>
    <d v="2022-03-26T00:00:00"/>
    <d v="2022-01-02T00:00:00"/>
    <n v="22"/>
    <n v="35"/>
    <n v="1"/>
    <n v="0"/>
    <n v="3"/>
    <n v="0"/>
    <n v="4"/>
    <n v="0"/>
    <d v="2022-07-01T00:00:00"/>
    <d v="2022-07-01T00:00:00"/>
    <s v="0-3"/>
    <s v="0-5"/>
    <n v="18"/>
    <n v="12"/>
    <n v="0"/>
    <n v="0"/>
    <d v="1899-12-31T03:08:00"/>
    <d v="1899-12-31T08:52:00"/>
    <n v="3"/>
    <n v="30"/>
    <x v="0"/>
    <x v="0"/>
  </r>
  <r>
    <x v="5"/>
    <s v="Saints"/>
    <s v="Bears"/>
    <n v="18"/>
    <n v="21"/>
    <d v="2022-04-12T00:00:00"/>
    <d v="2022-06-15T00:00:00"/>
    <s v="0-0"/>
    <d v="2022-01-01T00:00:00"/>
    <n v="229"/>
    <n v="228"/>
    <n v="73"/>
    <n v="125"/>
    <n v="302"/>
    <n v="353"/>
    <s v="22-34"/>
    <s v="26-40"/>
    <d v="2022-01-04T00:00:00"/>
    <d v="2022-01-08T00:00:00"/>
    <n v="24"/>
    <n v="30"/>
    <n v="2"/>
    <n v="1"/>
    <n v="1"/>
    <n v="1"/>
    <n v="3"/>
    <n v="2"/>
    <d v="2022-10-01T00:00:00"/>
    <d v="2022-07-01T00:00:00"/>
    <s v="0-7"/>
    <s v="0-8"/>
    <n v="18"/>
    <n v="17"/>
    <n v="0"/>
    <n v="0"/>
    <d v="1899-12-31T02:01:00"/>
    <d v="1899-12-31T09:59:00"/>
    <n v="29"/>
    <n v="23"/>
    <x v="0"/>
    <x v="0"/>
  </r>
  <r>
    <x v="5"/>
    <s v="Browns"/>
    <s v="Titans"/>
    <n v="26"/>
    <n v="13"/>
    <d v="2022-08-15T00:00:00"/>
    <d v="2022-03-13T00:00:00"/>
    <s v="0-0"/>
    <d v="2022-01-01T00:00:00"/>
    <n v="311"/>
    <n v="101"/>
    <n v="92"/>
    <n v="86"/>
    <n v="403"/>
    <n v="187"/>
    <s v="36-50"/>
    <s v="15-23"/>
    <d v="2022-03-15T00:00:00"/>
    <d v="2022-01-06T00:00:00"/>
    <n v="20"/>
    <n v="34"/>
    <n v="3"/>
    <n v="0"/>
    <n v="1"/>
    <n v="0"/>
    <n v="4"/>
    <n v="0"/>
    <d v="2022-07-01T00:00:00"/>
    <s v="13-96"/>
    <s v="0-5"/>
    <s v="0-5"/>
    <n v="18"/>
    <n v="17"/>
    <n v="1"/>
    <n v="2"/>
    <d v="1899-12-31T07:02:00"/>
    <d v="1899-12-31T09:11:00"/>
    <n v="31"/>
    <n v="28"/>
    <x v="0"/>
    <x v="0"/>
  </r>
  <r>
    <x v="5"/>
    <s v="Panthers"/>
    <s v="Vikings"/>
    <n v="20"/>
    <n v="13"/>
    <d v="2022-06-15T00:00:00"/>
    <d v="2022-02-10T00:00:00"/>
    <s v="0-0"/>
    <s v="0-1"/>
    <n v="206"/>
    <n v="177"/>
    <n v="164"/>
    <n v="73"/>
    <n v="370"/>
    <n v="250"/>
    <s v="20-30"/>
    <s v="19-30"/>
    <d v="2022-03-15T00:00:00"/>
    <d v="2022-05-14T00:00:00"/>
    <n v="33"/>
    <n v="18"/>
    <n v="0"/>
    <n v="1"/>
    <n v="2"/>
    <n v="4"/>
    <n v="2"/>
    <n v="5"/>
    <d v="2022-06-01T00:00:00"/>
    <d v="2022-06-01T00:00:00"/>
    <s v="0-6"/>
    <s v="0-4"/>
    <n v="16"/>
    <n v="15"/>
    <n v="0"/>
    <n v="0"/>
    <d v="1899-12-31T11:24:00"/>
    <d v="1899-12-31T00:36:00"/>
    <n v="21"/>
    <n v="14"/>
    <x v="0"/>
    <x v="0"/>
  </r>
  <r>
    <x v="5"/>
    <s v="Chiefs"/>
    <s v="Patriots"/>
    <n v="21"/>
    <n v="27"/>
    <d v="2022-06-11T00:00:00"/>
    <d v="2022-08-17T00:00:00"/>
    <s v="0-0"/>
    <s v="0-0"/>
    <n v="128"/>
    <n v="399"/>
    <n v="221"/>
    <n v="97"/>
    <n v="349"/>
    <n v="496"/>
    <s v="16-25"/>
    <s v="39-55"/>
    <d v="2022-03-21T00:00:00"/>
    <d v="2022-04-11T00:00:00"/>
    <n v="34"/>
    <n v="20"/>
    <n v="1"/>
    <n v="0"/>
    <n v="2"/>
    <n v="1"/>
    <n v="3"/>
    <n v="1"/>
    <d v="2022-01-05T00:00:00"/>
    <s v="12-100"/>
    <s v="0-7"/>
    <s v="0-8"/>
    <n v="19"/>
    <n v="19"/>
    <n v="0"/>
    <n v="0"/>
    <d v="1899-12-31T03:01:00"/>
    <d v="1899-12-31T13:39:00"/>
    <n v="38"/>
    <n v="41"/>
    <x v="0"/>
    <x v="0"/>
  </r>
  <r>
    <x v="5"/>
    <s v="Cowboys"/>
    <s v="Eagles"/>
    <n v="18"/>
    <n v="26"/>
    <d v="2022-04-13T00:00:00"/>
    <d v="2022-03-10T00:00:00"/>
    <s v="0-0"/>
    <d v="2022-01-01T00:00:00"/>
    <n v="183"/>
    <n v="294"/>
    <n v="121"/>
    <n v="153"/>
    <n v="304"/>
    <n v="447"/>
    <s v="21-35"/>
    <s v="26-40"/>
    <d v="2022-03-18T00:00:00"/>
    <d v="2022-03-15T00:00:00"/>
    <n v="27"/>
    <n v="26"/>
    <n v="3"/>
    <n v="2"/>
    <n v="1"/>
    <n v="0"/>
    <n v="4"/>
    <n v="2"/>
    <d v="2022-07-01T00:00:00"/>
    <d v="2022-03-25T00:00:00"/>
    <s v="0-6"/>
    <s v="0-7"/>
    <n v="20"/>
    <n v="16"/>
    <n v="1"/>
    <n v="0"/>
    <d v="1899-12-31T06:52:00"/>
    <d v="1899-12-31T05:08:00"/>
    <n v="13"/>
    <n v="44"/>
    <x v="0"/>
    <x v="0"/>
  </r>
  <r>
    <x v="5"/>
    <s v="Colts"/>
    <s v="Texans"/>
    <n v="16"/>
    <n v="10"/>
    <d v="2022-06-13T00:00:00"/>
    <d v="2022-03-13T00:00:00"/>
    <s v="0-0"/>
    <s v="0-0"/>
    <n v="251"/>
    <n v="78"/>
    <n v="88"/>
    <n v="126"/>
    <n v="339"/>
    <n v="204"/>
    <s v="21-28"/>
    <d v="2022-12-22T00:00:00"/>
    <d v="2022-03-21T00:00:00"/>
    <d v="2022-04-21T00:00:00"/>
    <n v="27"/>
    <n v="30"/>
    <n v="2"/>
    <n v="1"/>
    <n v="0"/>
    <n v="1"/>
    <n v="2"/>
    <n v="2"/>
    <d v="2022-04-01T00:00:00"/>
    <d v="2022-09-01T00:00:00"/>
    <s v="0-5"/>
    <s v="0-6"/>
    <n v="13"/>
    <n v="17"/>
    <n v="0"/>
    <n v="0"/>
    <d v="1899-12-31T07:11:00"/>
    <d v="1899-12-31T04:49:00"/>
    <n v="23"/>
    <n v="3"/>
    <x v="0"/>
    <x v="0"/>
  </r>
  <r>
    <x v="5"/>
    <s v="Bills"/>
    <s v="Broncos"/>
    <n v="17"/>
    <n v="22"/>
    <d v="2022-06-14T00:00:00"/>
    <d v="2022-03-13T00:00:00"/>
    <s v="0-0"/>
    <d v="2022-01-02T00:00:00"/>
    <n v="252"/>
    <n v="179"/>
    <n v="39"/>
    <n v="163"/>
    <n v="291"/>
    <n v="342"/>
    <s v="27-41"/>
    <s v="19-31"/>
    <d v="2022-04-01T00:00:00"/>
    <d v="2022-04-01T00:00:00"/>
    <n v="14"/>
    <n v="32"/>
    <n v="1"/>
    <n v="0"/>
    <n v="0"/>
    <n v="0"/>
    <n v="1"/>
    <n v="0"/>
    <d v="2022-10-01T00:00:00"/>
    <d v="2022-09-01T00:00:00"/>
    <s v="0-7"/>
    <s v="0-2"/>
    <n v="16"/>
    <n v="16"/>
    <n v="0"/>
    <n v="2"/>
    <d v="1899-12-31T03:13:00"/>
    <d v="1899-12-31T08:47:00"/>
    <n v="23"/>
    <n v="28"/>
    <x v="0"/>
    <x v="0"/>
  </r>
  <r>
    <x v="5"/>
    <s v="Chargers"/>
    <s v="Cardinals"/>
    <n v="19"/>
    <n v="15"/>
    <d v="2022-07-15T00:00:00"/>
    <d v="2022-07-16T00:00:00"/>
    <s v="0-0"/>
    <s v="0-1"/>
    <n v="164"/>
    <n v="200"/>
    <n v="125"/>
    <n v="97"/>
    <n v="289"/>
    <n v="297"/>
    <s v="17-31"/>
    <s v="16-36"/>
    <d v="2022-02-17T00:00:00"/>
    <d v="2022-03-29T00:00:00"/>
    <n v="34"/>
    <n v="21"/>
    <n v="0"/>
    <n v="1"/>
    <n v="1"/>
    <n v="2"/>
    <n v="1"/>
    <n v="3"/>
    <d v="2022-08-01T00:00:00"/>
    <d v="2022-02-25T00:00:00"/>
    <s v="0-4"/>
    <s v="0-2"/>
    <n v="14"/>
    <n v="16"/>
    <n v="2"/>
    <n v="0"/>
    <d v="1899-12-31T10:17:00"/>
    <d v="1899-12-31T01:43:00"/>
    <n v="23"/>
    <n v="15"/>
    <x v="0"/>
    <x v="0"/>
  </r>
  <r>
    <x v="5"/>
    <s v="Packers"/>
    <s v="Lions"/>
    <n v="22"/>
    <n v="14"/>
    <d v="2022-12-21T00:00:00"/>
    <d v="2022-03-13T00:00:00"/>
    <s v="0-0"/>
    <s v="0-0"/>
    <n v="347"/>
    <n v="176"/>
    <n v="95"/>
    <n v="95"/>
    <n v="442"/>
    <n v="271"/>
    <s v="31-47"/>
    <s v="15-35"/>
    <d v="2022-01-10T00:00:00"/>
    <d v="2022-01-06T00:00:00"/>
    <n v="31"/>
    <n v="21"/>
    <n v="2"/>
    <n v="1"/>
    <n v="1"/>
    <n v="4"/>
    <n v="3"/>
    <n v="5"/>
    <d v="2022-12-01T00:00:00"/>
    <d v="2022-04-24T00:00:00"/>
    <s v="0-5"/>
    <s v="0-6"/>
    <n v="20"/>
    <n v="22"/>
    <n v="2"/>
    <n v="1"/>
    <d v="1899-12-31T14:54:00"/>
    <d v="1899-12-30T21:06:00"/>
    <n v="37"/>
    <n v="31"/>
    <x v="0"/>
    <x v="0"/>
  </r>
  <r>
    <x v="5"/>
    <s v="Seahawks"/>
    <s v="Giants"/>
    <n v="7"/>
    <n v="21"/>
    <d v="2022-04-12T00:00:00"/>
    <d v="2022-08-18T00:00:00"/>
    <s v="0-0"/>
    <s v="0-1"/>
    <n v="105"/>
    <n v="257"/>
    <n v="40"/>
    <n v="94"/>
    <n v="145"/>
    <n v="351"/>
    <s v="16-25"/>
    <s v="23-38"/>
    <d v="2022-02-13T00:00:00"/>
    <d v="2022-03-25T00:00:00"/>
    <n v="18"/>
    <n v="35"/>
    <n v="0"/>
    <n v="0"/>
    <n v="1"/>
    <n v="0"/>
    <n v="1"/>
    <n v="0"/>
    <d v="2022-06-01T00:00:00"/>
    <d v="2022-03-24T00:00:00"/>
    <s v="0-3"/>
    <s v="0-3"/>
    <n v="14"/>
    <n v="12"/>
    <n v="0"/>
    <n v="0"/>
    <d v="1899-12-30T23:10:00"/>
    <d v="1899-12-31T12:50:00"/>
    <n v="6"/>
    <n v="9"/>
    <x v="0"/>
    <x v="0"/>
  </r>
  <r>
    <x v="5"/>
    <s v="Washington"/>
    <s v="49ers"/>
    <n v="12"/>
    <n v="22"/>
    <d v="2022-04-12T00:00:00"/>
    <d v="2022-06-14T00:00:00"/>
    <s v="0-0"/>
    <s v="0-0"/>
    <n v="160"/>
    <n v="114"/>
    <n v="57"/>
    <n v="252"/>
    <n v="217"/>
    <n v="366"/>
    <s v="18-30"/>
    <s v="15-28"/>
    <d v="2022-03-23T00:00:00"/>
    <d v="2022-02-11T00:00:00"/>
    <n v="16"/>
    <n v="41"/>
    <n v="2"/>
    <n v="0"/>
    <n v="1"/>
    <n v="1"/>
    <n v="3"/>
    <n v="1"/>
    <d v="2022-04-01T00:00:00"/>
    <d v="2022-05-01T00:00:00"/>
    <s v="0-3"/>
    <s v="0-5"/>
    <n v="15"/>
    <n v="15"/>
    <n v="0"/>
    <n v="0"/>
    <d v="1899-12-31T00:05:00"/>
    <d v="1899-12-31T11:55:00"/>
    <n v="10"/>
    <n v="20"/>
    <x v="0"/>
    <x v="0"/>
  </r>
  <r>
    <x v="5"/>
    <s v="Bengals"/>
    <s v="Falcons"/>
    <n v="11"/>
    <n v="18"/>
    <d v="2022-05-16T00:00:00"/>
    <d v="2022-05-14T00:00:00"/>
    <s v="0-4"/>
    <d v="2022-01-01T00:00:00"/>
    <n v="125"/>
    <n v="163"/>
    <n v="66"/>
    <n v="143"/>
    <n v="191"/>
    <n v="306"/>
    <s v="18-42"/>
    <s v="16-26"/>
    <d v="2022-02-11T00:00:00"/>
    <d v="2022-01-11T00:00:00"/>
    <n v="20"/>
    <n v="36"/>
    <n v="0"/>
    <n v="0"/>
    <n v="2"/>
    <n v="0"/>
    <n v="2"/>
    <n v="0"/>
    <d v="2022-08-01T00:00:00"/>
    <d v="2022-07-01T00:00:00"/>
    <s v="0-4"/>
    <s v="0-3"/>
    <n v="18"/>
    <n v="11"/>
    <n v="0"/>
    <n v="0"/>
    <d v="1899-12-30T23:15:00"/>
    <d v="1899-12-31T12:45:00"/>
    <n v="3"/>
    <n v="30"/>
    <x v="0"/>
    <x v="0"/>
  </r>
  <r>
    <x v="6"/>
    <s v="Rams"/>
    <s v="Buccaneers"/>
    <n v="21"/>
    <n v="14"/>
    <d v="2022-05-13T00:00:00"/>
    <d v="2022-03-11T00:00:00"/>
    <d v="2022-01-01T00:00:00"/>
    <s v="0-0"/>
    <n v="269"/>
    <n v="189"/>
    <n v="89"/>
    <n v="63"/>
    <n v="358"/>
    <n v="252"/>
    <s v="30-45"/>
    <s v="23-32"/>
    <d v="2022-05-01T00:00:00"/>
    <d v="2022-01-10T00:00:00"/>
    <n v="20"/>
    <n v="16"/>
    <n v="0"/>
    <n v="1"/>
    <n v="4"/>
    <n v="0"/>
    <n v="4"/>
    <n v="1"/>
    <d v="2022-05-01T00:00:00"/>
    <d v="2022-08-01T00:00:00"/>
    <s v="0-4"/>
    <s v="0-4"/>
    <n v="17"/>
    <n v="13"/>
    <n v="0"/>
    <n v="2"/>
    <d v="1899-12-31T10:47:00"/>
    <d v="1899-12-31T01:13:00"/>
    <n v="14"/>
    <n v="26"/>
    <x v="0"/>
    <x v="0"/>
  </r>
  <r>
    <x v="7"/>
    <s v="Browns"/>
    <s v="Steelers"/>
    <n v="13"/>
    <n v="21"/>
    <d v="2022-05-14T00:00:00"/>
    <d v="2022-05-14T00:00:00"/>
    <s v="0-0"/>
    <d v="2022-01-01T00:00:00"/>
    <n v="122"/>
    <n v="265"/>
    <n v="123"/>
    <n v="93"/>
    <n v="245"/>
    <n v="358"/>
    <s v="16-29"/>
    <s v="26-39"/>
    <d v="2022-03-22T00:00:00"/>
    <s v="0-0"/>
    <n v="24"/>
    <n v="34"/>
    <n v="0"/>
    <n v="0"/>
    <n v="2"/>
    <n v="2"/>
    <n v="2"/>
    <n v="2"/>
    <d v="2022-07-01T00:00:00"/>
    <d v="2022-07-01T00:00:00"/>
    <s v="0-4"/>
    <s v="0-9"/>
    <n v="13"/>
    <n v="16"/>
    <n v="0"/>
    <n v="0"/>
    <d v="1899-12-31T05:01:00"/>
    <d v="1899-12-31T14:13:00"/>
    <n v="13"/>
    <n v="16"/>
    <x v="0"/>
    <x v="0"/>
  </r>
  <r>
    <x v="7"/>
    <s v="Bears"/>
    <s v="Bills"/>
    <n v="15"/>
    <n v="26"/>
    <d v="2022-06-14T00:00:00"/>
    <d v="2022-05-11T00:00:00"/>
    <s v="0-0"/>
    <s v="0-0"/>
    <n v="188"/>
    <n v="307"/>
    <n v="52"/>
    <n v="103"/>
    <n v="240"/>
    <n v="410"/>
    <s v="19-31"/>
    <s v="28-36"/>
    <s v="0-0"/>
    <d v="2022-02-21T00:00:00"/>
    <n v="26"/>
    <n v="25"/>
    <n v="0"/>
    <n v="1"/>
    <n v="0"/>
    <n v="0"/>
    <n v="0"/>
    <n v="1"/>
    <d v="2022-05-01T00:00:00"/>
    <d v="2022-09-01T00:00:00"/>
    <s v="0-8"/>
    <s v="0-8"/>
    <n v="17"/>
    <n v="18"/>
    <n v="2"/>
    <n v="0"/>
    <d v="1899-12-31T05:04:00"/>
    <d v="1899-12-31T08:54:00"/>
    <n v="27"/>
    <n v="33"/>
    <x v="0"/>
    <x v="0"/>
  </r>
  <r>
    <x v="7"/>
    <s v="Saints"/>
    <s v="Lions"/>
    <n v="24"/>
    <n v="16"/>
    <d v="2022-07-13T00:00:00"/>
    <d v="2022-05-15T00:00:00"/>
    <s v="0-0"/>
    <d v="2022-01-02T00:00:00"/>
    <n v="247"/>
    <n v="267"/>
    <n v="110"/>
    <n v="85"/>
    <n v="357"/>
    <n v="352"/>
    <s v="27-48"/>
    <s v="20-35"/>
    <d v="2022-03-22T00:00:00"/>
    <s v="0-0"/>
    <n v="16"/>
    <n v="30"/>
    <n v="1"/>
    <n v="0"/>
    <n v="2"/>
    <n v="0"/>
    <n v="3"/>
    <n v="0"/>
    <d v="2022-06-01T00:00:00"/>
    <d v="2022-05-01T00:00:00"/>
    <s v="0-7"/>
    <s v="0-7"/>
    <n v="18"/>
    <n v="15"/>
    <n v="0"/>
    <n v="2"/>
    <d v="1899-12-31T02:23:00"/>
    <d v="1899-12-31T09:37:00"/>
    <n v="21"/>
    <n v="26"/>
    <x v="0"/>
    <x v="0"/>
  </r>
  <r>
    <x v="7"/>
    <s v="Panthers"/>
    <s v="Packers"/>
    <n v="18"/>
    <n v="17"/>
    <d v="2022-04-14T00:00:00"/>
    <d v="2022-02-11T00:00:00"/>
    <s v="0-0"/>
    <s v="0-0"/>
    <n v="193"/>
    <n v="199"/>
    <n v="139"/>
    <n v="99"/>
    <n v="332"/>
    <n v="298"/>
    <d v="2022-10-24T00:00:00"/>
    <s v="19-33"/>
    <d v="2022-04-09T00:00:00"/>
    <d v="2022-04-01T00:00:00"/>
    <n v="35"/>
    <n v="22"/>
    <n v="3"/>
    <n v="0"/>
    <n v="0"/>
    <n v="1"/>
    <n v="3"/>
    <n v="1"/>
    <d v="2022-07-01T00:00:00"/>
    <d v="2022-10-01T00:00:00"/>
    <s v="0-5"/>
    <s v="0-2"/>
    <n v="16"/>
    <n v="16"/>
    <n v="0"/>
    <n v="0"/>
    <d v="1899-12-31T07:37:00"/>
    <d v="1899-12-31T04:23:00"/>
    <n v="14"/>
    <n v="17"/>
    <x v="0"/>
    <x v="0"/>
  </r>
  <r>
    <x v="7"/>
    <s v="Dolphins"/>
    <s v="Chiefs"/>
    <n v="28"/>
    <n v="25"/>
    <d v="2022-01-08T00:00:00"/>
    <d v="2022-05-13T00:00:00"/>
    <s v="0-1"/>
    <s v="0-0"/>
    <n v="294"/>
    <n v="328"/>
    <n v="105"/>
    <n v="122"/>
    <n v="399"/>
    <n v="450"/>
    <s v="29-45"/>
    <s v="24-34"/>
    <d v="2022-02-16T00:00:00"/>
    <s v="0-0"/>
    <n v="19"/>
    <n v="33"/>
    <n v="1"/>
    <n v="0"/>
    <n v="4"/>
    <n v="0"/>
    <n v="5"/>
    <n v="0"/>
    <d v="2022-09-01T00:00:00"/>
    <d v="2022-10-01T00:00:00"/>
    <s v="0-11"/>
    <s v="0-10"/>
    <n v="22"/>
    <n v="19"/>
    <n v="0"/>
    <n v="0"/>
    <d v="1899-12-31T02:25:00"/>
    <d v="1899-12-31T09:35:00"/>
    <n v="30"/>
    <n v="48"/>
    <x v="0"/>
    <x v="0"/>
  </r>
  <r>
    <x v="7"/>
    <s v="Cowboys"/>
    <s v="Rams"/>
    <n v="17"/>
    <n v="19"/>
    <d v="2022-05-15T00:00:00"/>
    <d v="2022-05-13T00:00:00"/>
    <s v="0-0"/>
    <s v="0-0"/>
    <n v="193"/>
    <n v="273"/>
    <n v="122"/>
    <n v="93"/>
    <n v="315"/>
    <n v="366"/>
    <s v="26-36"/>
    <s v="25-40"/>
    <d v="2022-02-11T00:00:00"/>
    <d v="2022-01-06T00:00:00"/>
    <n v="27"/>
    <n v="21"/>
    <n v="1"/>
    <n v="1"/>
    <n v="1"/>
    <n v="2"/>
    <n v="2"/>
    <n v="3"/>
    <d v="2022-08-01T00:00:00"/>
    <d v="2022-08-01T00:00:00"/>
    <s v="0-3"/>
    <s v="0-3"/>
    <n v="14"/>
    <n v="12"/>
    <n v="0"/>
    <n v="0"/>
    <d v="1899-12-31T07:57:00"/>
    <d v="1899-12-31T04:03:00"/>
    <n v="13"/>
    <n v="10"/>
    <x v="0"/>
    <x v="0"/>
  </r>
  <r>
    <x v="7"/>
    <s v="Texans"/>
    <s v="Eagles"/>
    <n v="12"/>
    <n v="21"/>
    <d v="2022-03-15T00:00:00"/>
    <d v="2022-08-17T00:00:00"/>
    <d v="2022-01-02T00:00:00"/>
    <d v="2022-01-01T00:00:00"/>
    <n v="151"/>
    <n v="289"/>
    <n v="91"/>
    <n v="102"/>
    <n v="242"/>
    <n v="391"/>
    <s v="16-29"/>
    <s v="25-44"/>
    <d v="2022-07-01T00:00:00"/>
    <d v="2022-03-27T00:00:00"/>
    <n v="24"/>
    <n v="29"/>
    <n v="1"/>
    <n v="2"/>
    <n v="2"/>
    <n v="1"/>
    <n v="3"/>
    <n v="3"/>
    <d v="2022-11-01T00:00:00"/>
    <d v="2022-04-01T00:00:00"/>
    <s v="0-5"/>
    <s v="0-5"/>
    <n v="20"/>
    <n v="18"/>
    <n v="0"/>
    <n v="0"/>
    <d v="1899-12-31T02:36:00"/>
    <d v="1899-12-31T09:24:00"/>
    <n v="17"/>
    <n v="35"/>
    <x v="0"/>
    <x v="0"/>
  </r>
  <r>
    <x v="7"/>
    <s v="Jets"/>
    <s v="Jaguars"/>
    <n v="18"/>
    <n v="20"/>
    <d v="2022-05-13T00:00:00"/>
    <d v="2022-04-10T00:00:00"/>
    <s v="0-3"/>
    <s v="0-0"/>
    <n v="267"/>
    <n v="160"/>
    <n v="78"/>
    <n v="223"/>
    <n v="345"/>
    <n v="383"/>
    <s v="21-39"/>
    <d v="2022-10-15T00:00:00"/>
    <d v="2022-02-14T00:00:00"/>
    <d v="2022-02-13T00:00:00"/>
    <n v="22"/>
    <n v="40"/>
    <n v="2"/>
    <n v="0"/>
    <n v="2"/>
    <n v="0"/>
    <n v="4"/>
    <n v="0"/>
    <d v="2022-04-25T00:00:00"/>
    <d v="2022-03-15T00:00:00"/>
    <s v="0-4"/>
    <s v="0-3"/>
    <n v="14"/>
    <n v="12"/>
    <n v="0"/>
    <n v="0"/>
    <d v="1899-12-31T02:34:00"/>
    <d v="1899-12-31T09:26:00"/>
    <n v="3"/>
    <n v="28"/>
    <x v="0"/>
    <x v="0"/>
  </r>
  <r>
    <x v="7"/>
    <s v="Buccaneers"/>
    <s v="Bengals"/>
    <n v="17"/>
    <n v="11"/>
    <d v="2022-04-11T00:00:00"/>
    <d v="2022-02-17T00:00:00"/>
    <s v="0-0"/>
    <d v="2022-02-03T00:00:00"/>
    <n v="262"/>
    <n v="94"/>
    <n v="101"/>
    <n v="74"/>
    <n v="363"/>
    <n v="168"/>
    <s v="19-30"/>
    <d v="2022-12-01T00:00:00"/>
    <d v="2022-02-15T00:00:00"/>
    <d v="2022-03-23T00:00:00"/>
    <n v="28"/>
    <n v="29"/>
    <n v="1"/>
    <n v="1"/>
    <n v="2"/>
    <n v="1"/>
    <n v="3"/>
    <n v="2"/>
    <d v="2022-07-01T00:00:00"/>
    <d v="2022-04-30T00:00:00"/>
    <s v="0-1"/>
    <s v="0-6"/>
    <n v="14"/>
    <n v="19"/>
    <n v="2"/>
    <n v="2"/>
    <d v="1899-12-31T07:22:00"/>
    <d v="1899-12-31T04:38:00"/>
    <n v="35"/>
    <n v="7"/>
    <x v="0"/>
    <x v="0"/>
  </r>
  <r>
    <x v="7"/>
    <s v="Giants"/>
    <s v="Cardinals"/>
    <n v="14"/>
    <n v="18"/>
    <d v="2022-03-11T00:00:00"/>
    <d v="2022-10-17T00:00:00"/>
    <d v="2022-01-03T00:00:00"/>
    <s v="0-1"/>
    <n v="196"/>
    <n v="161"/>
    <n v="67"/>
    <n v="102"/>
    <n v="263"/>
    <n v="263"/>
    <s v="19-36"/>
    <s v="23-32"/>
    <d v="2022-01-03T00:00:00"/>
    <d v="2022-01-07T00:00:00"/>
    <n v="17"/>
    <n v="36"/>
    <n v="1"/>
    <n v="1"/>
    <n v="2"/>
    <n v="0"/>
    <n v="3"/>
    <n v="1"/>
    <s v="10-110"/>
    <d v="2022-05-01T00:00:00"/>
    <s v="0-3"/>
    <s v="0-3"/>
    <n v="13"/>
    <n v="13"/>
    <n v="0"/>
    <n v="2"/>
    <d v="1899-12-30T23:55:00"/>
    <d v="1899-12-31T12:05:00"/>
    <n v="7"/>
    <n v="21"/>
    <x v="0"/>
    <x v="0"/>
  </r>
  <r>
    <x v="7"/>
    <s v="Titans"/>
    <s v="Raiders"/>
    <n v="23"/>
    <n v="24"/>
    <d v="2022-06-10T00:00:00"/>
    <d v="2022-03-09T00:00:00"/>
    <s v="0-1"/>
    <s v="0-0"/>
    <n v="387"/>
    <n v="374"/>
    <n v="43"/>
    <n v="90"/>
    <n v="430"/>
    <n v="464"/>
    <s v="32-46"/>
    <s v="29-39"/>
    <d v="2022-02-11T00:00:00"/>
    <d v="2022-02-07T00:00:00"/>
    <n v="16"/>
    <n v="21"/>
    <n v="0"/>
    <n v="1"/>
    <n v="4"/>
    <n v="0"/>
    <n v="4"/>
    <n v="1"/>
    <d v="2022-11-01T00:00:00"/>
    <s v="10-117"/>
    <s v="0-4"/>
    <s v="0-8"/>
    <n v="21"/>
    <n v="18"/>
    <n v="0"/>
    <n v="4"/>
    <d v="1899-12-31T06:25:00"/>
    <d v="1899-12-31T05:35:00"/>
    <n v="25"/>
    <n v="52"/>
    <x v="0"/>
    <x v="0"/>
  </r>
  <r>
    <x v="7"/>
    <s v="Patriots"/>
    <s v="Chargers"/>
    <n v="25"/>
    <n v="14"/>
    <d v="2022-07-14T00:00:00"/>
    <d v="2022-06-12T00:00:00"/>
    <d v="2022-01-02T00:00:00"/>
    <d v="2022-01-02T00:00:00"/>
    <n v="353"/>
    <n v="104"/>
    <n v="87"/>
    <n v="238"/>
    <n v="440"/>
    <n v="342"/>
    <s v="36-53"/>
    <d v="2022-10-18T00:00:00"/>
    <s v="0-0"/>
    <s v="0-0"/>
    <n v="23"/>
    <n v="34"/>
    <n v="1"/>
    <n v="1"/>
    <n v="2"/>
    <n v="0"/>
    <n v="3"/>
    <n v="1"/>
    <d v="2022-06-01T00:00:00"/>
    <d v="2022-02-20T00:00:00"/>
    <s v="0-5"/>
    <s v="0-1"/>
    <n v="13"/>
    <n v="12"/>
    <n v="0"/>
    <n v="0"/>
    <d v="1899-12-31T09:13:00"/>
    <d v="1899-12-31T02:47:00"/>
    <n v="14"/>
    <n v="21"/>
    <x v="0"/>
    <x v="0"/>
  </r>
  <r>
    <x v="7"/>
    <s v="Vikings"/>
    <s v="Seahawks"/>
    <n v="28"/>
    <n v="18"/>
    <d v="2022-10-18T00:00:00"/>
    <d v="2022-04-12T00:00:00"/>
    <d v="2022-01-04T00:00:00"/>
    <d v="2022-01-02T00:00:00"/>
    <n v="249"/>
    <n v="222"/>
    <n v="194"/>
    <n v="159"/>
    <n v="443"/>
    <n v="381"/>
    <s v="29-53"/>
    <s v="13-28"/>
    <d v="2022-04-24T00:00:00"/>
    <s v="0-0"/>
    <n v="32"/>
    <n v="31"/>
    <n v="2"/>
    <n v="1"/>
    <n v="2"/>
    <n v="0"/>
    <n v="4"/>
    <n v="1"/>
    <d v="2022-08-01T00:00:00"/>
    <d v="2022-04-01T00:00:00"/>
    <s v="0-13"/>
    <s v="0-8"/>
    <n v="22"/>
    <n v="18"/>
    <n v="0"/>
    <n v="2"/>
    <d v="1899-12-31T10:53:00"/>
    <d v="1899-12-31T01:07:00"/>
    <n v="23"/>
    <n v="48"/>
    <x v="0"/>
    <x v="0"/>
  </r>
  <r>
    <x v="8"/>
    <s v="Broncos"/>
    <s v="Ravens"/>
    <n v="30"/>
    <n v="14"/>
    <d v="2022-05-14T00:00:00"/>
    <d v="2022-03-13T00:00:00"/>
    <d v="2022-01-01T00:00:00"/>
    <s v="0-0"/>
    <n v="306"/>
    <n v="146"/>
    <n v="97"/>
    <n v="84"/>
    <n v="403"/>
    <n v="230"/>
    <s v="35-54"/>
    <s v="13-24"/>
    <d v="2022-03-22T00:00:00"/>
    <d v="2022-01-06T00:00:00"/>
    <n v="21"/>
    <n v="30"/>
    <n v="0"/>
    <n v="2"/>
    <n v="3"/>
    <n v="0"/>
    <n v="3"/>
    <n v="2"/>
    <d v="2022-09-01T00:00:00"/>
    <d v="2022-09-01T00:00:00"/>
    <s v="0-8"/>
    <s v="0-6"/>
    <n v="21"/>
    <n v="18"/>
    <n v="0"/>
    <n v="0"/>
    <d v="1899-12-31T08:54:00"/>
    <d v="1899-12-31T03:06:00"/>
    <n v="23"/>
    <n v="34"/>
    <x v="0"/>
    <x v="0"/>
  </r>
  <r>
    <x v="9"/>
    <s v="Buccaneers"/>
    <s v="Falcons"/>
    <n v="15"/>
    <n v="14"/>
    <d v="2022-04-13T00:00:00"/>
    <d v="2022-03-14T00:00:00"/>
    <d v="2022-01-01T00:00:00"/>
    <s v="0-1"/>
    <n v="253"/>
    <n v="173"/>
    <n v="74"/>
    <n v="70"/>
    <n v="327"/>
    <n v="243"/>
    <s v="17-31"/>
    <s v="17-38"/>
    <d v="2022-02-08T00:00:00"/>
    <d v="2022-04-14T00:00:00"/>
    <n v="26"/>
    <n v="22"/>
    <n v="1"/>
    <n v="0"/>
    <n v="1"/>
    <n v="4"/>
    <n v="2"/>
    <n v="4"/>
    <d v="2022-06-01T00:00:00"/>
    <d v="2022-06-01T00:00:00"/>
    <s v="0-2"/>
    <s v="0-3"/>
    <n v="12"/>
    <n v="15"/>
    <n v="2"/>
    <n v="0"/>
    <d v="1899-12-31T05:34:00"/>
    <d v="1899-12-31T06:26:00"/>
    <n v="20"/>
    <n v="6"/>
    <x v="0"/>
    <x v="0"/>
  </r>
  <r>
    <x v="9"/>
    <s v="Raiders"/>
    <s v="Bills"/>
    <n v="24"/>
    <n v="29"/>
    <d v="2022-06-13T00:00:00"/>
    <d v="2022-07-15T00:00:00"/>
    <s v="0-0"/>
    <d v="2022-01-01T00:00:00"/>
    <n v="353"/>
    <n v="399"/>
    <n v="142"/>
    <n v="80"/>
    <n v="495"/>
    <n v="479"/>
    <s v="23-38"/>
    <s v="32-53"/>
    <d v="2022-01-04T00:00:00"/>
    <d v="2022-05-18T00:00:00"/>
    <n v="27"/>
    <n v="18"/>
    <n v="0"/>
    <n v="0"/>
    <n v="0"/>
    <n v="3"/>
    <n v="0"/>
    <n v="3"/>
    <s v="10-120"/>
    <d v="2022-07-01T00:00:00"/>
    <s v="0-8"/>
    <s v="0-7"/>
    <n v="19"/>
    <n v="20"/>
    <n v="2"/>
    <n v="0"/>
    <d v="1899-12-31T04:28:00"/>
    <d v="1899-12-31T07:32:00"/>
    <n v="49"/>
    <n v="31"/>
    <x v="0"/>
    <x v="0"/>
  </r>
  <r>
    <x v="9"/>
    <s v="Giants"/>
    <s v="Cowboys"/>
    <n v="16"/>
    <n v="20"/>
    <d v="2022-06-13T00:00:00"/>
    <d v="2022-08-17T00:00:00"/>
    <s v="0-0"/>
    <s v="0-2"/>
    <n v="212"/>
    <n v="245"/>
    <n v="104"/>
    <n v="95"/>
    <n v="316"/>
    <n v="340"/>
    <s v="18-27"/>
    <s v="23-42"/>
    <d v="2022-02-16T00:00:00"/>
    <d v="2022-03-17T00:00:00"/>
    <n v="28"/>
    <n v="24"/>
    <n v="1"/>
    <n v="0"/>
    <n v="1"/>
    <n v="0"/>
    <n v="2"/>
    <n v="0"/>
    <d v="2022-06-01T00:00:00"/>
    <d v="2022-05-01T00:00:00"/>
    <s v="0-3"/>
    <s v="0-6"/>
    <n v="15"/>
    <n v="14"/>
    <n v="0"/>
    <n v="0"/>
    <d v="1899-12-31T04:50:00"/>
    <d v="1899-12-31T07:10:00"/>
    <n v="21"/>
    <n v="17"/>
    <x v="0"/>
    <x v="0"/>
  </r>
  <r>
    <x v="9"/>
    <s v="Washington"/>
    <s v="Titans"/>
    <n v="25"/>
    <n v="17"/>
    <d v="2022-08-14T00:00:00"/>
    <d v="2022-02-11T00:00:00"/>
    <s v="0-0"/>
    <d v="2022-01-02T00:00:00"/>
    <n v="286"/>
    <n v="230"/>
    <n v="156"/>
    <n v="59"/>
    <n v="442"/>
    <n v="289"/>
    <s v="22-38"/>
    <s v="24-39"/>
    <d v="2022-01-07T00:00:00"/>
    <d v="2022-04-15T00:00:00"/>
    <n v="30"/>
    <n v="15"/>
    <n v="0"/>
    <n v="1"/>
    <n v="0"/>
    <n v="3"/>
    <n v="0"/>
    <n v="4"/>
    <d v="2022-07-01T00:00:00"/>
    <d v="2022-07-01T00:00:00"/>
    <s v="0-6"/>
    <s v="0-7"/>
    <n v="14"/>
    <n v="16"/>
    <n v="0"/>
    <n v="0"/>
    <d v="1899-12-31T10:12:00"/>
    <d v="1899-12-31T01:48:00"/>
    <n v="31"/>
    <n v="14"/>
    <x v="0"/>
    <x v="0"/>
  </r>
  <r>
    <x v="9"/>
    <s v="Bengals"/>
    <s v="Colts"/>
    <n v="23"/>
    <n v="19"/>
    <d v="2022-02-11T00:00:00"/>
    <d v="2022-06-14T00:00:00"/>
    <d v="2022-02-03T00:00:00"/>
    <s v="0-0"/>
    <n v="237"/>
    <n v="224"/>
    <n v="173"/>
    <n v="87"/>
    <n v="410"/>
    <n v="311"/>
    <s v="31-43"/>
    <s v="21-34"/>
    <d v="2022-01-07T00:00:00"/>
    <s v="0-0"/>
    <n v="24"/>
    <n v="25"/>
    <n v="1"/>
    <n v="0"/>
    <n v="3"/>
    <n v="1"/>
    <n v="4"/>
    <n v="1"/>
    <d v="2022-06-01T00:00:00"/>
    <d v="2022-05-01T00:00:00"/>
    <s v="0-6"/>
    <s v="0-7"/>
    <n v="16"/>
    <n v="15"/>
    <n v="0"/>
    <n v="0"/>
    <d v="1899-12-31T06:45:00"/>
    <d v="1899-12-31T05:15:00"/>
    <n v="21"/>
    <n v="28"/>
    <x v="0"/>
    <x v="0"/>
  </r>
  <r>
    <x v="9"/>
    <s v="Patriots"/>
    <s v="Dolphins"/>
    <n v="16"/>
    <n v="21"/>
    <d v="2022-03-10T00:00:00"/>
    <d v="2022-09-17T00:00:00"/>
    <s v="0-1"/>
    <s v="0-0"/>
    <n v="208"/>
    <n v="182"/>
    <n v="37"/>
    <n v="137"/>
    <n v="245"/>
    <n v="319"/>
    <s v="17-31"/>
    <s v="17-27"/>
    <d v="2022-03-01T00:00:00"/>
    <d v="2022-01-08T00:00:00"/>
    <n v="17"/>
    <n v="44"/>
    <n v="1"/>
    <n v="1"/>
    <n v="2"/>
    <n v="0"/>
    <n v="3"/>
    <n v="1"/>
    <d v="2022-06-01T00:00:00"/>
    <d v="2022-05-01T00:00:00"/>
    <s v="0-3"/>
    <s v="0-5"/>
    <n v="16"/>
    <n v="14"/>
    <n v="0"/>
    <n v="0"/>
    <d v="1899-12-30T20:01:00"/>
    <d v="1899-12-31T15:59:00"/>
    <n v="13"/>
    <n v="26"/>
    <x v="0"/>
    <x v="0"/>
  </r>
  <r>
    <x v="9"/>
    <s v="Steelers"/>
    <s v="Saints"/>
    <n v="23"/>
    <n v="17"/>
    <d v="2022-07-13T00:00:00"/>
    <d v="2022-05-12T00:00:00"/>
    <d v="2022-01-01T00:00:00"/>
    <s v="0-0"/>
    <n v="244"/>
    <n v="194"/>
    <n v="120"/>
    <n v="121"/>
    <n v="364"/>
    <n v="315"/>
    <s v="22-38"/>
    <s v="13-23"/>
    <d v="2022-04-24T00:00:00"/>
    <d v="2022-02-11T00:00:00"/>
    <n v="26"/>
    <n v="28"/>
    <n v="1"/>
    <n v="0"/>
    <n v="1"/>
    <n v="0"/>
    <n v="2"/>
    <n v="0"/>
    <d v="2022-07-01T00:00:00"/>
    <d v="2022-06-01T00:00:00"/>
    <s v="0-7"/>
    <s v="0-6"/>
    <n v="18"/>
    <n v="13"/>
    <n v="0"/>
    <n v="0"/>
    <d v="1899-12-31T08:14:00"/>
    <d v="1899-12-31T03:46:00"/>
    <n v="29"/>
    <n v="32"/>
    <x v="0"/>
    <x v="0"/>
  </r>
  <r>
    <x v="9"/>
    <s v="Cardinals"/>
    <s v="Panthers"/>
    <n v="18"/>
    <n v="12"/>
    <d v="2022-06-18T00:00:00"/>
    <d v="2022-04-14T00:00:00"/>
    <s v="0-1"/>
    <s v="0-1"/>
    <n v="221"/>
    <n v="186"/>
    <n v="91"/>
    <n v="58"/>
    <n v="312"/>
    <n v="244"/>
    <s v="18-40"/>
    <s v="20-34"/>
    <d v="2022-01-01T00:00:00"/>
    <d v="2022-02-10T00:00:00"/>
    <n v="29"/>
    <n v="24"/>
    <n v="0"/>
    <n v="2"/>
    <n v="1"/>
    <n v="2"/>
    <n v="1"/>
    <n v="4"/>
    <d v="2022-06-01T00:00:00"/>
    <d v="2022-06-01T00:00:00"/>
    <s v="0-3"/>
    <s v="0-4"/>
    <n v="16"/>
    <n v="18"/>
    <n v="0"/>
    <n v="0"/>
    <d v="1899-12-31T07:26:00"/>
    <d v="1899-12-31T04:34:00"/>
    <n v="16"/>
    <n v="13"/>
    <x v="0"/>
    <x v="0"/>
  </r>
  <r>
    <x v="9"/>
    <s v="Chargers"/>
    <s v="Broncos"/>
    <n v="16"/>
    <n v="20"/>
    <d v="2022-08-15T00:00:00"/>
    <d v="2022-07-15T00:00:00"/>
    <s v="0-0"/>
    <d v="2022-01-01T00:00:00"/>
    <n v="235"/>
    <n v="300"/>
    <n v="79"/>
    <n v="117"/>
    <n v="314"/>
    <n v="417"/>
    <s v="26-42"/>
    <s v="26-35"/>
    <s v="0-0"/>
    <d v="2022-02-16T00:00:00"/>
    <n v="18"/>
    <n v="31"/>
    <n v="1"/>
    <n v="0"/>
    <n v="2"/>
    <n v="1"/>
    <n v="3"/>
    <n v="1"/>
    <d v="2022-05-01T00:00:00"/>
    <d v="2022-06-01T00:00:00"/>
    <s v="0-4"/>
    <s v="0-4"/>
    <n v="13"/>
    <n v="14"/>
    <n v="0"/>
    <n v="2"/>
    <d v="1899-12-31T02:13:00"/>
    <d v="1899-12-31T09:47:00"/>
    <n v="9"/>
    <n v="26"/>
    <x v="0"/>
    <x v="0"/>
  </r>
  <r>
    <x v="9"/>
    <s v="Chiefs"/>
    <s v="Jets"/>
    <n v="24"/>
    <n v="23"/>
    <d v="2022-05-10T00:00:00"/>
    <d v="2022-06-11T00:00:00"/>
    <s v="0-0"/>
    <s v="0-0"/>
    <n v="289"/>
    <n v="212"/>
    <n v="215"/>
    <n v="147"/>
    <n v="504"/>
    <n v="359"/>
    <s v="23-33"/>
    <s v="22-29"/>
    <d v="2022-01-07T00:00:00"/>
    <d v="2022-03-25T00:00:00"/>
    <n v="28"/>
    <n v="27"/>
    <n v="0"/>
    <n v="0"/>
    <n v="1"/>
    <n v="1"/>
    <n v="1"/>
    <n v="1"/>
    <d v="2022-07-01T00:00:00"/>
    <d v="2022-04-25T00:00:00"/>
    <s v="0-6"/>
    <s v="0-6"/>
    <n v="13"/>
    <n v="16"/>
    <n v="0"/>
    <n v="0"/>
    <d v="1899-12-31T06:59:00"/>
    <d v="1899-12-31T05:01:00"/>
    <n v="29"/>
    <n v="25"/>
    <x v="0"/>
    <x v="0"/>
  </r>
  <r>
    <x v="9"/>
    <s v="Rams"/>
    <s v="49ers"/>
    <n v="19"/>
    <n v="21"/>
    <d v="2022-04-14T00:00:00"/>
    <d v="2022-04-09T00:00:00"/>
    <d v="2022-03-03T00:00:00"/>
    <s v="0-0"/>
    <n v="225"/>
    <n v="207"/>
    <n v="88"/>
    <n v="179"/>
    <n v="313"/>
    <n v="386"/>
    <s v="23-40"/>
    <s v="18-27"/>
    <d v="2022-01-07T00:00:00"/>
    <d v="2022-01-07T00:00:00"/>
    <n v="24"/>
    <n v="27"/>
    <n v="0"/>
    <n v="0"/>
    <n v="2"/>
    <n v="0"/>
    <n v="2"/>
    <n v="0"/>
    <d v="2022-04-01T00:00:00"/>
    <d v="2022-04-27T00:00:00"/>
    <s v="0-7"/>
    <s v="0-7"/>
    <n v="16"/>
    <n v="13"/>
    <n v="0"/>
    <n v="2"/>
    <d v="1899-12-31T06:54:00"/>
    <d v="1899-12-31T05:06:00"/>
    <n v="13"/>
    <n v="37"/>
    <x v="0"/>
    <x v="0"/>
  </r>
  <r>
    <x v="9"/>
    <s v="Eagles"/>
    <s v="Jaguars"/>
    <n v="28"/>
    <n v="16"/>
    <d v="2022-07-17T00:00:00"/>
    <d v="2022-02-11T00:00:00"/>
    <d v="2022-03-04T00:00:00"/>
    <d v="2022-01-01T00:00:00"/>
    <n v="207"/>
    <n v="197"/>
    <n v="199"/>
    <n v="70"/>
    <n v="406"/>
    <n v="267"/>
    <s v="28-48"/>
    <s v="13-23"/>
    <d v="2022-05-23T00:00:00"/>
    <d v="2022-01-01T00:00:00"/>
    <n v="30"/>
    <n v="27"/>
    <n v="0"/>
    <n v="0"/>
    <n v="0"/>
    <n v="0"/>
    <n v="0"/>
    <n v="0"/>
    <d v="2022-10-01T00:00:00"/>
    <d v="2022-04-21T00:00:00"/>
    <s v="0-7"/>
    <s v="0-4"/>
    <n v="16"/>
    <n v="13"/>
    <n v="0"/>
    <n v="1"/>
    <d v="1899-12-31T10:58:00"/>
    <d v="1899-12-31T01:02:00"/>
    <n v="25"/>
    <n v="28"/>
    <x v="0"/>
    <x v="0"/>
  </r>
  <r>
    <x v="9"/>
    <s v="Ravens"/>
    <s v="Browns"/>
    <n v="18"/>
    <n v="21"/>
    <d v="2022-06-15T00:00:00"/>
    <d v="2022-07-15T00:00:00"/>
    <s v="0-0"/>
    <d v="2022-02-02T00:00:00"/>
    <n v="208"/>
    <n v="371"/>
    <n v="201"/>
    <n v="62"/>
    <n v="409"/>
    <n v="433"/>
    <s v="19-30"/>
    <s v="29-49"/>
    <s v="0-0"/>
    <d v="2022-02-25T00:00:00"/>
    <n v="34"/>
    <n v="17"/>
    <n v="1"/>
    <n v="1"/>
    <n v="0"/>
    <n v="4"/>
    <n v="1"/>
    <n v="5"/>
    <d v="2022-07-01T00:00:00"/>
    <s v="9-117"/>
    <s v="0-5"/>
    <s v="0-6"/>
    <n v="14"/>
    <n v="18"/>
    <n v="0"/>
    <n v="0"/>
    <d v="1899-12-31T06:51:00"/>
    <d v="1899-12-31T05:09:00"/>
    <n v="26"/>
    <n v="21"/>
    <x v="0"/>
    <x v="0"/>
  </r>
  <r>
    <x v="10"/>
    <s v="Packers"/>
    <s v="Bears"/>
    <n v="20"/>
    <n v="20"/>
    <d v="2022-03-13T00:00:00"/>
    <d v="2022-06-15T00:00:00"/>
    <d v="2022-01-01T00:00:00"/>
    <d v="2022-01-03T00:00:00"/>
    <n v="333"/>
    <n v="335"/>
    <n v="124"/>
    <n v="45"/>
    <n v="457"/>
    <n v="380"/>
    <s v="22-33"/>
    <s v="27-50"/>
    <d v="2022-03-26T00:00:00"/>
    <d v="2022-03-18T00:00:00"/>
    <n v="30"/>
    <n v="16"/>
    <n v="1"/>
    <n v="1"/>
    <n v="0"/>
    <n v="3"/>
    <n v="1"/>
    <n v="4"/>
    <d v="2022-05-01T00:00:00"/>
    <d v="2022-07-01T00:00:00"/>
    <s v="0-7"/>
    <s v="0-9"/>
    <n v="18"/>
    <n v="20"/>
    <n v="2"/>
    <n v="0"/>
    <d v="1899-12-31T07:04:00"/>
    <d v="1899-12-31T04:56:00"/>
    <n v="34"/>
    <n v="21"/>
    <x v="0"/>
    <x v="0"/>
  </r>
  <r>
    <x v="11"/>
    <s v="Jaguars"/>
    <s v="Titans"/>
    <n v="13"/>
    <n v="25"/>
    <d v="2022-04-09T00:00:00"/>
    <d v="2022-10-17T00:00:00"/>
    <s v="0-0"/>
    <d v="2022-02-02T00:00:00"/>
    <n v="68"/>
    <n v="218"/>
    <n v="130"/>
    <n v="152"/>
    <n v="198"/>
    <n v="370"/>
    <d v="2022-07-13T00:00:00"/>
    <s v="26-36"/>
    <d v="2022-03-16T00:00:00"/>
    <d v="2022-01-08T00:00:00"/>
    <n v="26"/>
    <n v="40"/>
    <n v="0"/>
    <n v="1"/>
    <n v="2"/>
    <n v="0"/>
    <n v="2"/>
    <n v="1"/>
    <d v="2022-04-22T00:00:00"/>
    <d v="2022-05-01T00:00:00"/>
    <s v="0-3"/>
    <s v="0-6"/>
    <n v="14"/>
    <n v="13"/>
    <n v="0"/>
    <n v="0"/>
    <d v="1899-12-30T22:17:00"/>
    <d v="1899-12-31T13:43:00"/>
    <n v="14"/>
    <n v="23"/>
    <x v="0"/>
    <x v="0"/>
  </r>
  <r>
    <x v="11"/>
    <s v="Steelers"/>
    <s v="Bengals"/>
    <n v="21"/>
    <n v="18"/>
    <d v="2022-07-12T00:00:00"/>
    <d v="2022-08-14T00:00:00"/>
    <s v="0-0"/>
    <s v="0-2"/>
    <n v="197"/>
    <n v="190"/>
    <n v="211"/>
    <n v="78"/>
    <n v="408"/>
    <n v="268"/>
    <s v="16-25"/>
    <s v="23-35"/>
    <d v="2022-02-19T00:00:00"/>
    <d v="2022-05-01T00:00:00"/>
    <n v="35"/>
    <n v="24"/>
    <n v="0"/>
    <n v="1"/>
    <n v="2"/>
    <n v="3"/>
    <n v="2"/>
    <n v="4"/>
    <d v="2022-07-01T00:00:00"/>
    <d v="2022-04-30T00:00:00"/>
    <s v="0-5"/>
    <s v="0-6"/>
    <n v="12"/>
    <n v="18"/>
    <n v="1"/>
    <n v="0"/>
    <d v="1899-12-31T07:12:00"/>
    <d v="1899-12-31T04:48:00"/>
    <n v="34"/>
    <n v="7"/>
    <x v="0"/>
    <x v="0"/>
  </r>
  <r>
    <x v="11"/>
    <s v="Panthers"/>
    <s v="Cowboys"/>
    <n v="14"/>
    <n v="17"/>
    <d v="2022-05-16T00:00:00"/>
    <d v="2022-03-13T00:00:00"/>
    <s v="0-0"/>
    <d v="2022-02-03T00:00:00"/>
    <n v="198"/>
    <n v="174"/>
    <n v="110"/>
    <n v="137"/>
    <n v="308"/>
    <n v="311"/>
    <s v="16-27"/>
    <s v="15-32"/>
    <s v="0-0"/>
    <d v="2022-06-01T00:00:00"/>
    <n v="34"/>
    <n v="24"/>
    <n v="0"/>
    <n v="1"/>
    <n v="0"/>
    <n v="1"/>
    <n v="0"/>
    <n v="2"/>
    <s v="14-106"/>
    <d v="2022-09-01T00:00:00"/>
    <s v="0-1"/>
    <s v="0-4"/>
    <n v="16"/>
    <n v="15"/>
    <n v="0"/>
    <n v="0"/>
    <d v="1899-12-31T09:36:00"/>
    <d v="1899-12-31T02:24:00"/>
    <n v="13"/>
    <n v="14"/>
    <x v="0"/>
    <x v="0"/>
  </r>
  <r>
    <x v="11"/>
    <s v="Ravens"/>
    <s v="Colts"/>
    <n v="15"/>
    <n v="19"/>
    <d v="2022-04-13T00:00:00"/>
    <d v="2022-03-13T00:00:00"/>
    <d v="2022-01-01T00:00:00"/>
    <s v="0-0"/>
    <n v="139"/>
    <n v="257"/>
    <n v="105"/>
    <n v="60"/>
    <n v="244"/>
    <n v="317"/>
    <s v="15-28"/>
    <s v="30-40"/>
    <d v="2022-03-24T00:00:00"/>
    <d v="2022-05-27T00:00:00"/>
    <n v="26"/>
    <n v="19"/>
    <n v="2"/>
    <n v="0"/>
    <n v="1"/>
    <n v="1"/>
    <n v="3"/>
    <n v="1"/>
    <d v="2022-05-01T00:00:00"/>
    <d v="2022-09-01T00:00:00"/>
    <s v="0-7"/>
    <s v="0-6"/>
    <n v="19"/>
    <n v="16"/>
    <n v="0"/>
    <n v="0"/>
    <d v="1899-12-31T04:59:00"/>
    <d v="1899-12-31T07:01:00"/>
    <n v="20"/>
    <n v="22"/>
    <x v="0"/>
    <x v="0"/>
  </r>
  <r>
    <x v="11"/>
    <s v="Lions"/>
    <s v="Vikings"/>
    <n v="17"/>
    <n v="22"/>
    <d v="2022-04-13T00:00:00"/>
    <d v="2022-05-12T00:00:00"/>
    <d v="2022-01-02T00:00:00"/>
    <s v="0-1"/>
    <n v="301"/>
    <n v="291"/>
    <n v="53"/>
    <n v="111"/>
    <n v="354"/>
    <n v="402"/>
    <s v="25-41"/>
    <s v="27-36"/>
    <d v="2022-01-08T00:00:00"/>
    <d v="2022-01-04T00:00:00"/>
    <n v="17"/>
    <n v="25"/>
    <n v="0"/>
    <n v="0"/>
    <n v="1"/>
    <n v="1"/>
    <n v="1"/>
    <n v="1"/>
    <d v="2022-05-01T00:00:00"/>
    <d v="2022-10-01T00:00:00"/>
    <s v="0-6"/>
    <s v="0-7"/>
    <n v="17"/>
    <n v="17"/>
    <n v="2"/>
    <n v="0"/>
    <d v="1899-12-31T04:20:00"/>
    <d v="1899-12-31T07:40:00"/>
    <n v="24"/>
    <n v="31"/>
    <x v="0"/>
    <x v="0"/>
  </r>
  <r>
    <x v="11"/>
    <s v="Packers"/>
    <s v="Patriots"/>
    <n v="20"/>
    <n v="20"/>
    <d v="2022-05-14T00:00:00"/>
    <d v="2022-06-13T00:00:00"/>
    <d v="2022-01-01T00:00:00"/>
    <d v="2022-01-02T00:00:00"/>
    <n v="143"/>
    <n v="166"/>
    <n v="158"/>
    <n v="123"/>
    <n v="301"/>
    <n v="289"/>
    <s v="17-27"/>
    <s v="24-44"/>
    <d v="2022-01-04T00:00:00"/>
    <d v="2022-02-17T00:00:00"/>
    <n v="36"/>
    <n v="22"/>
    <n v="0"/>
    <n v="1"/>
    <n v="0"/>
    <n v="3"/>
    <n v="0"/>
    <n v="4"/>
    <d v="2022-05-01T00:00:00"/>
    <s v="12-126"/>
    <s v="0-6"/>
    <s v="0-6"/>
    <n v="13"/>
    <n v="16"/>
    <n v="0"/>
    <n v="0"/>
    <d v="1899-12-31T08:13:00"/>
    <d v="1899-12-31T03:47:00"/>
    <n v="28"/>
    <n v="10"/>
    <x v="0"/>
    <x v="0"/>
  </r>
  <r>
    <x v="11"/>
    <s v="Falcons"/>
    <s v="Giants"/>
    <n v="15"/>
    <n v="18"/>
    <d v="2022-08-13T00:00:00"/>
    <d v="2022-06-13T00:00:00"/>
    <s v="0-0"/>
    <d v="2022-01-02T00:00:00"/>
    <n v="246"/>
    <n v="190"/>
    <n v="67"/>
    <n v="113"/>
    <n v="313"/>
    <n v="303"/>
    <s v="19-25"/>
    <s v="20-31"/>
    <d v="2022-02-11T00:00:00"/>
    <d v="2022-03-14T00:00:00"/>
    <n v="24"/>
    <n v="27"/>
    <n v="0"/>
    <n v="1"/>
    <n v="0"/>
    <n v="1"/>
    <n v="0"/>
    <n v="2"/>
    <d v="2022-03-20T00:00:00"/>
    <d v="2022-06-01T00:00:00"/>
    <s v="0-4"/>
    <s v="0-6"/>
    <n v="10"/>
    <n v="12"/>
    <n v="0"/>
    <n v="0"/>
    <d v="1899-12-31T05:58:00"/>
    <d v="1899-12-31T06:02:00"/>
    <n v="17"/>
    <n v="10"/>
    <x v="0"/>
    <x v="0"/>
  </r>
  <r>
    <x v="11"/>
    <s v="Browns"/>
    <s v="Buccaneers"/>
    <n v="11"/>
    <n v="22"/>
    <d v="2022-06-17T00:00:00"/>
    <d v="2022-06-14T00:00:00"/>
    <s v="0-0"/>
    <s v="0-1"/>
    <n v="134"/>
    <n v="194"/>
    <n v="60"/>
    <n v="186"/>
    <n v="194"/>
    <n v="380"/>
    <s v="20-40"/>
    <s v="15-32"/>
    <d v="2022-02-17T00:00:00"/>
    <s v="0-0"/>
    <n v="18"/>
    <n v="38"/>
    <n v="0"/>
    <n v="0"/>
    <n v="1"/>
    <n v="1"/>
    <n v="1"/>
    <n v="1"/>
    <d v="2022-08-01T00:00:00"/>
    <d v="2022-05-01T00:00:00"/>
    <s v="0-1"/>
    <s v="0-8"/>
    <n v="15"/>
    <n v="13"/>
    <n v="0"/>
    <n v="0"/>
    <d v="1899-12-31T02:26:00"/>
    <d v="1899-12-31T09:34:00"/>
    <n v="3"/>
    <n v="17"/>
    <x v="0"/>
    <x v="0"/>
  </r>
  <r>
    <x v="11"/>
    <s v="Saints"/>
    <s v="Washington"/>
    <n v="16"/>
    <n v="20"/>
    <d v="2022-06-16T00:00:00"/>
    <d v="2022-04-13T00:00:00"/>
    <s v="0-0"/>
    <d v="2022-02-04T00:00:00"/>
    <n v="192"/>
    <n v="264"/>
    <n v="119"/>
    <n v="54"/>
    <n v="311"/>
    <n v="318"/>
    <d v="2022-12-23T00:00:00"/>
    <s v="21-43"/>
    <d v="2022-02-13T00:00:00"/>
    <d v="2022-07-01T00:00:00"/>
    <n v="34"/>
    <n v="17"/>
    <n v="0"/>
    <n v="1"/>
    <n v="1"/>
    <n v="4"/>
    <n v="1"/>
    <n v="5"/>
    <d v="2022-12-01T00:00:00"/>
    <d v="2022-11-01T00:00:00"/>
    <s v="0-9"/>
    <s v="0-8"/>
    <n v="18"/>
    <n v="20"/>
    <n v="2"/>
    <n v="2"/>
    <d v="1899-12-31T08:20:00"/>
    <d v="1899-12-31T03:40:00"/>
    <n v="43"/>
    <n v="27"/>
    <x v="0"/>
    <x v="0"/>
  </r>
  <r>
    <x v="11"/>
    <s v="Bills"/>
    <s v="Texans"/>
    <n v="25"/>
    <n v="18"/>
    <d v="2022-06-14T00:00:00"/>
    <d v="2022-03-12T00:00:00"/>
    <s v="0-0"/>
    <d v="2022-01-02T00:00:00"/>
    <n v="230"/>
    <n v="197"/>
    <n v="173"/>
    <n v="141"/>
    <n v="403"/>
    <n v="338"/>
    <s v="19-33"/>
    <s v="13-24"/>
    <d v="2022-03-24T00:00:00"/>
    <d v="2022-05-26T00:00:00"/>
    <n v="33"/>
    <n v="29"/>
    <n v="1"/>
    <n v="0"/>
    <n v="0"/>
    <n v="0"/>
    <n v="1"/>
    <n v="0"/>
    <s v="13-128"/>
    <d v="2022-11-01T00:00:00"/>
    <s v="0-5"/>
    <s v="0-9"/>
    <n v="15"/>
    <n v="16"/>
    <n v="0"/>
    <n v="0"/>
    <d v="1899-12-31T09:22:00"/>
    <d v="1899-12-31T02:38:00"/>
    <n v="31"/>
    <n v="24"/>
    <x v="0"/>
    <x v="0"/>
  </r>
  <r>
    <x v="11"/>
    <s v="Raiders"/>
    <s v="Rams"/>
    <n v="20"/>
    <n v="19"/>
    <d v="2022-03-11T00:00:00"/>
    <d v="2022-04-11T00:00:00"/>
    <s v="0-2"/>
    <s v="0-0"/>
    <n v="302"/>
    <n v="164"/>
    <n v="65"/>
    <n v="158"/>
    <n v="367"/>
    <n v="322"/>
    <s v="30-45"/>
    <s v="14-21"/>
    <d v="2022-04-30T00:00:00"/>
    <d v="2022-03-22T00:00:00"/>
    <n v="17"/>
    <n v="32"/>
    <n v="1"/>
    <n v="1"/>
    <n v="2"/>
    <n v="0"/>
    <n v="3"/>
    <n v="1"/>
    <s v="14-107"/>
    <d v="2022-11-01T00:00:00"/>
    <s v="0-6"/>
    <s v="0-6"/>
    <n v="17"/>
    <n v="16"/>
    <n v="0"/>
    <n v="0"/>
    <d v="1899-12-31T04:14:00"/>
    <d v="1899-12-31T07:46:00"/>
    <n v="13"/>
    <n v="28"/>
    <x v="0"/>
    <x v="0"/>
  </r>
  <r>
    <x v="11"/>
    <s v="Chiefs"/>
    <s v="Chargers"/>
    <n v="17"/>
    <n v="27"/>
    <d v="2022-04-12T00:00:00"/>
    <d v="2022-06-12T00:00:00"/>
    <s v="0-0"/>
    <d v="2022-01-01T00:00:00"/>
    <n v="231"/>
    <n v="312"/>
    <n v="88"/>
    <n v="153"/>
    <n v="319"/>
    <n v="465"/>
    <s v="17-29"/>
    <s v="28-41"/>
    <d v="2022-01-05T00:00:00"/>
    <d v="2022-01-07T00:00:00"/>
    <n v="29"/>
    <n v="28"/>
    <n v="0"/>
    <n v="3"/>
    <n v="2"/>
    <n v="2"/>
    <n v="2"/>
    <n v="5"/>
    <d v="2022-03-30T00:00:00"/>
    <d v="2022-04-01T00:00:00"/>
    <s v="0-6"/>
    <s v="0-12"/>
    <n v="18"/>
    <n v="20"/>
    <n v="0"/>
    <n v="0"/>
    <d v="1899-12-31T05:32:00"/>
    <d v="1899-12-31T06:28:00"/>
    <n v="34"/>
    <n v="35"/>
    <x v="0"/>
    <x v="0"/>
  </r>
  <r>
    <x v="11"/>
    <s v="Dolphins"/>
    <s v="Broncos"/>
    <n v="16"/>
    <n v="27"/>
    <d v="2022-05-11T00:00:00"/>
    <d v="2022-06-16T00:00:00"/>
    <s v="0-0"/>
    <s v="0-0"/>
    <n v="201"/>
    <n v="299"/>
    <n v="58"/>
    <n v="111"/>
    <n v="259"/>
    <n v="410"/>
    <s v="19-29"/>
    <s v="27-46"/>
    <d v="2022-01-09T00:00:00"/>
    <d v="2022-03-01T00:00:00"/>
    <n v="23"/>
    <n v="26"/>
    <n v="1"/>
    <n v="1"/>
    <n v="1"/>
    <n v="2"/>
    <n v="2"/>
    <n v="3"/>
    <d v="2022-08-01T00:00:00"/>
    <d v="2022-09-01T00:00:00"/>
    <s v="0-7"/>
    <s v="0-6"/>
    <n v="18"/>
    <n v="17"/>
    <n v="2"/>
    <n v="0"/>
    <d v="1899-12-31T01:55:00"/>
    <d v="1899-12-31T10:05:00"/>
    <n v="24"/>
    <n v="22"/>
    <x v="0"/>
    <x v="0"/>
  </r>
  <r>
    <x v="12"/>
    <s v="49ers"/>
    <s v="Seahawks"/>
    <n v="24"/>
    <n v="24"/>
    <d v="2022-07-12T00:00:00"/>
    <d v="2022-10-15T00:00:00"/>
    <s v="0-0"/>
    <s v="0-0"/>
    <n v="190"/>
    <n v="211"/>
    <n v="161"/>
    <n v="123"/>
    <n v="351"/>
    <n v="334"/>
    <s v="16-29"/>
    <s v="21-31"/>
    <d v="2022-02-12T00:00:00"/>
    <d v="2022-01-01T00:00:00"/>
    <n v="31"/>
    <n v="30"/>
    <n v="0"/>
    <n v="0"/>
    <n v="0"/>
    <n v="2"/>
    <n v="0"/>
    <n v="2"/>
    <d v="2022-08-01T00:00:00"/>
    <d v="2022-10-01T00:00:00"/>
    <s v="0-7"/>
    <s v="0-8"/>
    <n v="11"/>
    <n v="14"/>
    <n v="0"/>
    <n v="1"/>
    <d v="1899-12-31T05:31:00"/>
    <d v="1899-12-31T06:29:00"/>
    <n v="28"/>
    <n v="21"/>
    <x v="0"/>
    <x v="0"/>
  </r>
  <r>
    <x v="13"/>
    <s v="Seahawks"/>
    <s v="Rams"/>
    <n v="13"/>
    <n v="28"/>
    <d v="2022-02-11T00:00:00"/>
    <d v="2022-08-16T00:00:00"/>
    <s v="0-1"/>
    <s v="0-0"/>
    <n v="240"/>
    <n v="260"/>
    <n v="50"/>
    <n v="218"/>
    <n v="290"/>
    <n v="478"/>
    <d v="2022-10-30T00:00:00"/>
    <s v="22-40"/>
    <d v="2022-03-15T00:00:00"/>
    <d v="2022-01-05T00:00:00"/>
    <n v="16"/>
    <n v="42"/>
    <n v="1"/>
    <n v="1"/>
    <n v="2"/>
    <n v="1"/>
    <n v="3"/>
    <n v="2"/>
    <d v="2022-02-15T00:00:00"/>
    <d v="2022-06-01T00:00:00"/>
    <s v="0-6"/>
    <s v="0-6"/>
    <n v="21"/>
    <n v="17"/>
    <n v="2"/>
    <n v="0"/>
    <d v="1899-12-30T19:33:00"/>
    <d v="1899-12-31T16:27:00"/>
    <n v="20"/>
    <n v="37"/>
    <x v="0"/>
    <x v="0"/>
  </r>
  <r>
    <x v="13"/>
    <s v="Panthers"/>
    <s v="Falcons"/>
    <n v="12"/>
    <n v="25"/>
    <d v="2022-03-11T00:00:00"/>
    <d v="2022-05-11T00:00:00"/>
    <s v="0-2"/>
    <d v="2022-01-01T00:00:00"/>
    <n v="104"/>
    <n v="206"/>
    <n v="101"/>
    <n v="187"/>
    <n v="205"/>
    <n v="393"/>
    <d v="2022-09-26T00:00:00"/>
    <s v="20-27"/>
    <d v="2022-04-22T00:00:00"/>
    <d v="2022-01-08T00:00:00"/>
    <n v="21"/>
    <n v="39"/>
    <n v="0"/>
    <n v="0"/>
    <n v="1"/>
    <n v="0"/>
    <n v="1"/>
    <n v="0"/>
    <d v="2022-06-01T00:00:00"/>
    <d v="2022-09-01T00:00:00"/>
    <s v="0-3"/>
    <s v="0-2"/>
    <n v="15"/>
    <n v="9"/>
    <n v="0"/>
    <n v="0"/>
    <d v="1899-12-30T19:52:00"/>
    <d v="1899-12-31T16:08:00"/>
    <n v="0"/>
    <n v="30"/>
    <x v="0"/>
    <x v="0"/>
  </r>
  <r>
    <x v="13"/>
    <s v="Bears"/>
    <s v="Lions"/>
    <n v="17"/>
    <n v="23"/>
    <d v="2022-06-12T00:00:00"/>
    <d v="2022-03-12T00:00:00"/>
    <s v="0-0"/>
    <d v="2022-01-01T00:00:00"/>
    <n v="135"/>
    <n v="170"/>
    <n v="89"/>
    <n v="192"/>
    <n v="224"/>
    <n v="362"/>
    <s v="16-25"/>
    <s v="16-29"/>
    <d v="2022-03-28T00:00:00"/>
    <d v="2022-02-01T00:00:00"/>
    <n v="31"/>
    <n v="39"/>
    <n v="2"/>
    <n v="1"/>
    <n v="1"/>
    <n v="0"/>
    <n v="3"/>
    <n v="1"/>
    <d v="2022-05-01T00:00:00"/>
    <d v="2022-10-01T00:00:00"/>
    <s v="0-5"/>
    <s v="0-6"/>
    <n v="16"/>
    <n v="16"/>
    <n v="0"/>
    <n v="0"/>
    <d v="1899-12-31T05:22:00"/>
    <d v="1899-12-31T11:26:00"/>
    <n v="20"/>
    <n v="23"/>
    <x v="0"/>
    <x v="0"/>
  </r>
  <r>
    <x v="13"/>
    <s v="Broncos"/>
    <s v="Chiefs"/>
    <n v="22"/>
    <n v="24"/>
    <d v="2022-05-15T00:00:00"/>
    <d v="2022-04-13T00:00:00"/>
    <d v="2022-02-03T00:00:00"/>
    <s v="0-0"/>
    <n v="366"/>
    <n v="143"/>
    <n v="141"/>
    <n v="162"/>
    <n v="507"/>
    <n v="305"/>
    <s v="30-50"/>
    <s v="20-33"/>
    <d v="2022-01-10T00:00:00"/>
    <d v="2022-04-29T00:00:00"/>
    <n v="27"/>
    <n v="31"/>
    <n v="1"/>
    <n v="0"/>
    <n v="0"/>
    <n v="0"/>
    <n v="1"/>
    <n v="0"/>
    <d v="2022-08-01T00:00:00"/>
    <d v="2022-05-01T00:00:00"/>
    <s v="0-11"/>
    <s v="0-12"/>
    <n v="21"/>
    <n v="21"/>
    <n v="0"/>
    <n v="0"/>
    <d v="1899-12-31T07:19:00"/>
    <d v="1899-12-31T07:38:00"/>
    <n v="37"/>
    <n v="34"/>
    <x v="0"/>
    <x v="0"/>
  </r>
  <r>
    <x v="13"/>
    <s v="Bills"/>
    <s v="Dolphins"/>
    <n v="15"/>
    <n v="17"/>
    <d v="2022-03-13T00:00:00"/>
    <d v="2022-06-15T00:00:00"/>
    <s v="0-1"/>
    <d v="2022-01-02T00:00:00"/>
    <n v="162"/>
    <n v="155"/>
    <n v="132"/>
    <n v="132"/>
    <n v="294"/>
    <n v="287"/>
    <s v="15-31"/>
    <s v="13-33"/>
    <d v="2022-05-20T00:00:00"/>
    <d v="2022-01-10T00:00:00"/>
    <n v="27"/>
    <n v="34"/>
    <n v="0"/>
    <n v="2"/>
    <n v="0"/>
    <n v="4"/>
    <n v="0"/>
    <n v="6"/>
    <d v="2022-04-01T00:00:00"/>
    <d v="2022-06-01T00:00:00"/>
    <s v="0-5"/>
    <s v="0-6"/>
    <n v="16"/>
    <n v="18"/>
    <n v="2"/>
    <n v="0"/>
    <d v="1899-12-31T04:46:00"/>
    <d v="1899-12-31T07:14:00"/>
    <n v="23"/>
    <n v="10"/>
    <x v="0"/>
    <x v="0"/>
  </r>
  <r>
    <x v="13"/>
    <s v="49ers"/>
    <s v="Saints"/>
    <n v="26"/>
    <n v="27"/>
    <d v="2022-09-12T00:00:00"/>
    <d v="2022-10-14T00:00:00"/>
    <s v="0-0"/>
    <s v="0-0"/>
    <n v="275"/>
    <n v="243"/>
    <n v="143"/>
    <n v="179"/>
    <n v="418"/>
    <n v="422"/>
    <s v="23-39"/>
    <s v="23-35"/>
    <s v="0-0"/>
    <d v="2022-03-11T00:00:00"/>
    <n v="25"/>
    <n v="27"/>
    <n v="1"/>
    <n v="1"/>
    <n v="1"/>
    <n v="0"/>
    <n v="2"/>
    <n v="1"/>
    <d v="2022-05-01T00:00:00"/>
    <d v="2022-04-01T00:00:00"/>
    <s v="0-9"/>
    <s v="0-9"/>
    <n v="16"/>
    <n v="14"/>
    <n v="0"/>
    <n v="0"/>
    <d v="1899-12-31T05:59:00"/>
    <d v="1899-12-31T06:01:00"/>
    <n v="27"/>
    <n v="35"/>
    <x v="0"/>
    <x v="0"/>
  </r>
  <r>
    <x v="13"/>
    <s v="Vikings"/>
    <s v="Jets"/>
    <n v="21"/>
    <n v="21"/>
    <d v="2022-07-11T00:00:00"/>
    <d v="2022-06-13T00:00:00"/>
    <s v="0-0"/>
    <s v="0-0"/>
    <n v="288"/>
    <n v="316"/>
    <n v="101"/>
    <n v="91"/>
    <n v="389"/>
    <n v="407"/>
    <s v="26-39"/>
    <s v="24-29"/>
    <s v="0-0"/>
    <d v="2022-02-08T00:00:00"/>
    <n v="23"/>
    <n v="29"/>
    <n v="1"/>
    <n v="0"/>
    <n v="3"/>
    <n v="0"/>
    <n v="4"/>
    <n v="0"/>
    <d v="2022-06-01T00:00:00"/>
    <d v="2022-04-01T00:00:00"/>
    <s v="0-7"/>
    <s v="0-4"/>
    <n v="13"/>
    <n v="10"/>
    <n v="0"/>
    <n v="0"/>
    <d v="1899-12-31T02:15:00"/>
    <d v="1899-12-31T09:45:00"/>
    <n v="7"/>
    <n v="20"/>
    <x v="0"/>
    <x v="0"/>
  </r>
  <r>
    <x v="13"/>
    <s v="Jaguars"/>
    <s v="Ravens"/>
    <n v="22"/>
    <n v="16"/>
    <d v="2022-06-16T00:00:00"/>
    <d v="2022-06-14T00:00:00"/>
    <d v="2022-02-04T00:00:00"/>
    <s v="0-0"/>
    <n v="224"/>
    <n v="143"/>
    <n v="173"/>
    <n v="118"/>
    <n v="397"/>
    <n v="261"/>
    <s v="24-46"/>
    <s v="14-28"/>
    <d v="2022-02-07T00:00:00"/>
    <d v="2022-02-09T00:00:00"/>
    <n v="30"/>
    <n v="32"/>
    <n v="0"/>
    <n v="2"/>
    <n v="3"/>
    <n v="0"/>
    <n v="3"/>
    <n v="2"/>
    <d v="2022-05-30T00:00:00"/>
    <d v="2022-04-30T00:00:00"/>
    <s v="0-7"/>
    <s v="0-4"/>
    <n v="16"/>
    <n v="15"/>
    <n v="0"/>
    <n v="0"/>
    <d v="1899-12-31T08:01:00"/>
    <d v="1899-12-31T03:59:00"/>
    <n v="10"/>
    <n v="17"/>
    <x v="0"/>
    <x v="0"/>
  </r>
  <r>
    <x v="13"/>
    <s v="Texans"/>
    <s v="Browns"/>
    <n v="17"/>
    <n v="14"/>
    <d v="2022-08-18T00:00:00"/>
    <d v="2022-03-13T00:00:00"/>
    <s v="0-0"/>
    <d v="2022-01-01T00:00:00"/>
    <n v="265"/>
    <n v="141"/>
    <n v="89"/>
    <n v="89"/>
    <n v="354"/>
    <n v="230"/>
    <s v="23-37"/>
    <s v="21-31"/>
    <d v="2022-08-01T00:00:00"/>
    <d v="2022-01-07T00:00:00"/>
    <n v="22"/>
    <n v="24"/>
    <n v="2"/>
    <n v="0"/>
    <n v="0"/>
    <n v="0"/>
    <n v="2"/>
    <n v="0"/>
    <d v="2022-06-01T00:00:00"/>
    <d v="2022-04-01T00:00:00"/>
    <s v="0-6"/>
    <s v="0-6"/>
    <n v="20"/>
    <n v="17"/>
    <n v="0"/>
    <n v="1"/>
    <d v="1899-12-31T05:40:00"/>
    <d v="1899-12-31T06:20:00"/>
    <n v="17"/>
    <n v="34"/>
    <x v="0"/>
    <x v="0"/>
  </r>
  <r>
    <x v="13"/>
    <s v="Chargers"/>
    <s v="Raiders"/>
    <n v="24"/>
    <n v="26"/>
    <d v="2022-06-13T00:00:00"/>
    <d v="2022-01-07T00:00:00"/>
    <s v="0-0"/>
    <s v="0-0"/>
    <n v="161"/>
    <n v="353"/>
    <n v="172"/>
    <n v="37"/>
    <n v="333"/>
    <n v="390"/>
    <s v="16-25"/>
    <s v="35-45"/>
    <d v="2022-02-09T00:00:00"/>
    <d v="2022-03-08T00:00:00"/>
    <n v="42"/>
    <n v="12"/>
    <n v="0"/>
    <n v="0"/>
    <n v="0"/>
    <n v="1"/>
    <n v="0"/>
    <n v="1"/>
    <d v="2022-10-01T00:00:00"/>
    <d v="2022-05-01T00:00:00"/>
    <s v="0-6"/>
    <s v="0-8"/>
    <n v="14"/>
    <n v="14"/>
    <n v="0"/>
    <n v="0"/>
    <d v="1899-12-31T11:51:00"/>
    <d v="1899-12-31T03:47:00"/>
    <n v="27"/>
    <n v="21"/>
    <x v="0"/>
    <x v="0"/>
  </r>
  <r>
    <x v="13"/>
    <s v="Washington"/>
    <s v="Packers"/>
    <n v="19"/>
    <n v="19"/>
    <d v="2022-03-10T00:00:00"/>
    <d v="2022-04-12T00:00:00"/>
    <s v="0-1"/>
    <s v="0-1"/>
    <n v="92"/>
    <n v="155"/>
    <n v="146"/>
    <n v="88"/>
    <n v="238"/>
    <n v="243"/>
    <d v="2022-10-24T00:00:00"/>
    <s v="20-29"/>
    <d v="2022-06-01T00:00:00"/>
    <d v="2022-01-12T00:00:00"/>
    <n v="34"/>
    <n v="25"/>
    <n v="4"/>
    <n v="1"/>
    <n v="0"/>
    <n v="0"/>
    <n v="4"/>
    <n v="1"/>
    <s v="11-129"/>
    <d v="2022-11-01T00:00:00"/>
    <s v="0-8"/>
    <s v="0-8"/>
    <n v="18"/>
    <n v="14"/>
    <n v="0"/>
    <n v="0"/>
    <d v="1899-12-31T06:59:00"/>
    <d v="1899-12-31T05:01:00"/>
    <n v="9"/>
    <n v="30"/>
    <x v="0"/>
    <x v="0"/>
  </r>
  <r>
    <x v="13"/>
    <s v="Buccaneers"/>
    <s v="Eagles"/>
    <n v="15"/>
    <n v="14"/>
    <d v="2022-03-13T00:00:00"/>
    <d v="2022-04-14T00:00:00"/>
    <s v="0-0"/>
    <s v="0-0"/>
    <n v="126"/>
    <n v="110"/>
    <n v="81"/>
    <n v="159"/>
    <n v="207"/>
    <n v="269"/>
    <s v="23-38"/>
    <d v="2022-12-25T00:00:00"/>
    <d v="2022-06-29T00:00:00"/>
    <d v="2022-02-17T00:00:00"/>
    <n v="21"/>
    <n v="34"/>
    <n v="1"/>
    <n v="1"/>
    <n v="1"/>
    <n v="1"/>
    <n v="2"/>
    <n v="2"/>
    <d v="2022-07-01T00:00:00"/>
    <d v="2022-08-01T00:00:00"/>
    <s v="0-3"/>
    <s v="0-6"/>
    <n v="17"/>
    <n v="15"/>
    <n v="2"/>
    <n v="0"/>
    <d v="1899-12-31T04:47:00"/>
    <d v="1899-12-31T07:13:00"/>
    <n v="10"/>
    <n v="20"/>
    <x v="0"/>
    <x v="0"/>
  </r>
  <r>
    <x v="13"/>
    <s v="Cowboys"/>
    <s v="Cardinals"/>
    <n v="14"/>
    <n v="22"/>
    <d v="2022-02-12T00:00:00"/>
    <d v="2022-09-21T00:00:00"/>
    <s v="0-0"/>
    <s v="0-0"/>
    <n v="194"/>
    <n v="228"/>
    <n v="148"/>
    <n v="152"/>
    <n v="342"/>
    <n v="380"/>
    <s v="13-22"/>
    <s v="23-46"/>
    <d v="2022-02-08T00:00:00"/>
    <d v="2022-01-04T00:00:00"/>
    <n v="36"/>
    <n v="38"/>
    <n v="0"/>
    <n v="1"/>
    <n v="4"/>
    <n v="0"/>
    <n v="4"/>
    <n v="1"/>
    <d v="2022-06-01T00:00:00"/>
    <d v="2022-02-15T00:00:00"/>
    <s v="0-3"/>
    <s v="0-2"/>
    <n v="15"/>
    <n v="15"/>
    <n v="0"/>
    <n v="0"/>
    <d v="1899-12-31T06:57:00"/>
    <d v="1899-12-31T16:53:00"/>
    <n v="6"/>
    <n v="9"/>
    <x v="0"/>
    <x v="0"/>
  </r>
  <r>
    <x v="14"/>
    <s v="Colts"/>
    <s v="Steelers"/>
    <n v="23"/>
    <n v="22"/>
    <d v="2022-08-16T00:00:00"/>
    <d v="2022-03-07T00:00:00"/>
    <d v="2022-02-02T00:00:00"/>
    <s v="0-1"/>
    <n v="295"/>
    <n v="182"/>
    <n v="72"/>
    <n v="182"/>
    <n v="367"/>
    <n v="364"/>
    <s v="32-48"/>
    <s v="15-23"/>
    <d v="2022-02-09T00:00:00"/>
    <d v="2022-01-06T00:00:00"/>
    <n v="21"/>
    <n v="33"/>
    <n v="0"/>
    <n v="0"/>
    <n v="3"/>
    <n v="1"/>
    <n v="3"/>
    <n v="1"/>
    <d v="2022-07-01T00:00:00"/>
    <d v="2022-04-01T00:00:00"/>
    <s v="0-4"/>
    <s v="0-7"/>
    <n v="14"/>
    <n v="11"/>
    <n v="0"/>
    <n v="0"/>
    <d v="1899-12-31T06:53:00"/>
    <d v="1899-12-31T05:07:00"/>
    <n v="10"/>
    <n v="28"/>
    <x v="0"/>
    <x v="0"/>
  </r>
  <r>
    <x v="15"/>
    <s v="Lions"/>
    <s v="Bills"/>
    <n v="16"/>
    <n v="23"/>
    <d v="2022-05-15T00:00:00"/>
    <d v="2022-06-14T00:00:00"/>
    <s v="0-2"/>
    <d v="2022-01-01T00:00:00"/>
    <n v="199"/>
    <n v="269"/>
    <n v="83"/>
    <n v="74"/>
    <n v="282"/>
    <n v="343"/>
    <s v="20-42"/>
    <s v="21-36"/>
    <s v="0-0"/>
    <d v="2022-04-01T00:00:00"/>
    <n v="24"/>
    <n v="24"/>
    <n v="0"/>
    <n v="2"/>
    <n v="1"/>
    <n v="0"/>
    <n v="1"/>
    <n v="2"/>
    <d v="2022-08-01T00:00:00"/>
    <d v="2022-06-01T00:00:00"/>
    <s v="0-4"/>
    <s v="0-5"/>
    <n v="16"/>
    <n v="14"/>
    <n v="0"/>
    <n v="0"/>
    <d v="1899-12-31T04:27:00"/>
    <d v="1899-12-31T07:33:00"/>
    <n v="17"/>
    <n v="24"/>
    <x v="0"/>
    <x v="0"/>
  </r>
  <r>
    <x v="15"/>
    <s v="Titans"/>
    <s v="Bengals"/>
    <n v="20"/>
    <n v="22"/>
    <d v="2022-04-11T00:00:00"/>
    <d v="2022-05-11T00:00:00"/>
    <s v="0-0"/>
    <s v="0-1"/>
    <n v="208"/>
    <n v="193"/>
    <n v="134"/>
    <n v="191"/>
    <n v="342"/>
    <n v="384"/>
    <s v="16-27"/>
    <s v="17-23"/>
    <d v="2022-01-07T00:00:00"/>
    <s v="0-0"/>
    <n v="27"/>
    <n v="40"/>
    <n v="1"/>
    <n v="1"/>
    <n v="0"/>
    <n v="0"/>
    <n v="1"/>
    <n v="1"/>
    <d v="2022-07-01T00:00:00"/>
    <d v="2022-09-01T00:00:00"/>
    <s v="0-8"/>
    <s v="0-10"/>
    <n v="15"/>
    <n v="17"/>
    <n v="0"/>
    <n v="0"/>
    <d v="1899-12-31T02:05:00"/>
    <d v="1899-12-31T09:55:00"/>
    <n v="30"/>
    <n v="24"/>
    <x v="0"/>
    <x v="0"/>
  </r>
  <r>
    <x v="15"/>
    <s v="Seahawks"/>
    <s v="Cowboys"/>
    <n v="18"/>
    <n v="17"/>
    <d v="2022-10-16T00:00:00"/>
    <d v="2022-03-09T00:00:00"/>
    <s v="0-0"/>
    <s v="0-1"/>
    <n v="170"/>
    <n v="132"/>
    <n v="97"/>
    <n v="105"/>
    <n v="267"/>
    <n v="237"/>
    <s v="19-31"/>
    <d v="2022-12-24T00:00:00"/>
    <d v="2022-01-07T00:00:00"/>
    <d v="2022-02-13T00:00:00"/>
    <n v="34"/>
    <n v="28"/>
    <n v="0"/>
    <n v="1"/>
    <n v="2"/>
    <n v="0"/>
    <n v="2"/>
    <n v="1"/>
    <d v="2022-06-01T00:00:00"/>
    <d v="2022-05-01T00:00:00"/>
    <s v="0-5"/>
    <s v="0-3"/>
    <n v="12"/>
    <n v="14"/>
    <n v="0"/>
    <n v="0"/>
    <d v="1899-12-31T08:05:00"/>
    <d v="1899-12-31T03:55:00"/>
    <n v="17"/>
    <n v="14"/>
    <x v="0"/>
    <x v="0"/>
  </r>
  <r>
    <x v="15"/>
    <s v="Raiders"/>
    <s v="Chiefs"/>
    <n v="26"/>
    <n v="22"/>
    <d v="2022-03-09T00:00:00"/>
    <d v="2022-06-12T00:00:00"/>
    <s v="0-0"/>
    <s v="0-0"/>
    <n v="334"/>
    <n v="190"/>
    <n v="83"/>
    <n v="133"/>
    <n v="417"/>
    <n v="323"/>
    <s v="35-55"/>
    <s v="18-30"/>
    <s v="0-0"/>
    <d v="2022-03-18T00:00:00"/>
    <n v="17"/>
    <n v="30"/>
    <n v="1"/>
    <n v="0"/>
    <n v="1"/>
    <n v="2"/>
    <n v="2"/>
    <n v="2"/>
    <d v="2022-06-27T00:00:00"/>
    <d v="2022-04-01T00:00:00"/>
    <s v="0-7"/>
    <s v="0-6"/>
    <n v="15"/>
    <n v="11"/>
    <n v="0"/>
    <n v="0"/>
    <d v="1899-12-31T04:27:00"/>
    <d v="1899-12-31T07:33:00"/>
    <n v="10"/>
    <n v="20"/>
    <x v="0"/>
    <x v="0"/>
  </r>
  <r>
    <x v="15"/>
    <s v="Bears"/>
    <s v="Vikings"/>
    <n v="12"/>
    <n v="24"/>
    <d v="2022-03-10T00:00:00"/>
    <d v="2022-07-14T00:00:00"/>
    <s v="0-2"/>
    <d v="2022-01-01T00:00:00"/>
    <n v="174"/>
    <n v="216"/>
    <n v="44"/>
    <n v="148"/>
    <n v="218"/>
    <n v="364"/>
    <s v="16-31"/>
    <s v="22-30"/>
    <d v="2022-06-30T00:00:00"/>
    <s v="0-0"/>
    <n v="12"/>
    <n v="44"/>
    <n v="1"/>
    <n v="1"/>
    <n v="2"/>
    <n v="0"/>
    <n v="3"/>
    <n v="1"/>
    <d v="2022-06-01T00:00:00"/>
    <d v="2022-11-01T00:00:00"/>
    <s v="0-5"/>
    <s v="0-5"/>
    <n v="15"/>
    <n v="13"/>
    <n v="0"/>
    <n v="0"/>
    <d v="1899-12-30T18:57:00"/>
    <d v="1899-12-31T17:03:00"/>
    <n v="7"/>
    <n v="25"/>
    <x v="0"/>
    <x v="0"/>
  </r>
  <r>
    <x v="15"/>
    <s v="Falcons"/>
    <s v="Saints"/>
    <n v="28"/>
    <n v="22"/>
    <d v="2022-07-11T00:00:00"/>
    <d v="2022-02-08T00:00:00"/>
    <s v="0-0"/>
    <d v="2022-02-03T00:00:00"/>
    <n v="186"/>
    <n v="192"/>
    <n v="260"/>
    <n v="159"/>
    <n v="446"/>
    <n v="351"/>
    <s v="16-25"/>
    <s v="16-35"/>
    <d v="2022-03-09T00:00:00"/>
    <s v="0-0"/>
    <n v="38"/>
    <n v="24"/>
    <n v="2"/>
    <n v="1"/>
    <n v="0"/>
    <n v="2"/>
    <n v="2"/>
    <n v="3"/>
    <d v="2022-10-01T00:00:00"/>
    <d v="2022-09-01T00:00:00"/>
    <s v="0-9"/>
    <s v="0-9"/>
    <n v="17"/>
    <n v="17"/>
    <n v="0"/>
    <n v="0"/>
    <d v="1899-12-31T11:03:00"/>
    <d v="1899-12-31T00:57:00"/>
    <n v="37"/>
    <n v="35"/>
    <x v="0"/>
    <x v="0"/>
  </r>
  <r>
    <x v="15"/>
    <s v="Browns"/>
    <s v="Jets"/>
    <n v="18"/>
    <n v="14"/>
    <d v="2022-09-19T00:00:00"/>
    <d v="2022-03-09T00:00:00"/>
    <d v="2022-01-01T00:00:00"/>
    <s v="0-0"/>
    <n v="279"/>
    <n v="175"/>
    <n v="55"/>
    <n v="66"/>
    <n v="334"/>
    <n v="241"/>
    <s v="32-48"/>
    <s v="19-27"/>
    <d v="2022-02-15T00:00:00"/>
    <d v="2022-01-08T00:00:00"/>
    <n v="21"/>
    <n v="20"/>
    <n v="0"/>
    <n v="2"/>
    <n v="0"/>
    <n v="1"/>
    <n v="0"/>
    <n v="3"/>
    <d v="2022-07-01T00:00:00"/>
    <d v="2022-06-01T00:00:00"/>
    <s v="0-7"/>
    <s v="0-6"/>
    <n v="14"/>
    <n v="17"/>
    <n v="0"/>
    <n v="1"/>
    <d v="1899-12-31T13:54:00"/>
    <d v="1899-12-30T22:06:00"/>
    <n v="24"/>
    <n v="21"/>
    <x v="0"/>
    <x v="0"/>
  </r>
  <r>
    <x v="15"/>
    <s v="Buccaneers"/>
    <s v="Panthers"/>
    <n v="14"/>
    <n v="9"/>
    <d v="2022-07-18T00:00:00"/>
    <d v="2022-01-12T00:00:00"/>
    <s v="0-0"/>
    <s v="0-0"/>
    <n v="155"/>
    <n v="20"/>
    <n v="71"/>
    <n v="110"/>
    <n v="226"/>
    <n v="130"/>
    <s v="23-34"/>
    <d v="2022-05-18T00:00:00"/>
    <d v="2022-06-01T00:00:00"/>
    <d v="2022-03-26T00:00:00"/>
    <n v="27"/>
    <n v="31"/>
    <n v="1"/>
    <n v="1"/>
    <n v="1"/>
    <n v="3"/>
    <n v="2"/>
    <n v="4"/>
    <d v="2022-04-26T00:00:00"/>
    <d v="2022-07-01T00:00:00"/>
    <s v="0-4"/>
    <s v="0-5"/>
    <n v="17"/>
    <n v="19"/>
    <n v="0"/>
    <n v="0"/>
    <d v="1899-12-31T09:01:00"/>
    <d v="1899-12-31T02:59:00"/>
    <n v="12"/>
    <n v="9"/>
    <x v="0"/>
    <x v="0"/>
  </r>
  <r>
    <x v="15"/>
    <s v="Steelers"/>
    <s v="Ravens"/>
    <n v="16"/>
    <n v="26"/>
    <d v="2022-05-12T00:00:00"/>
    <d v="2022-08-15T00:00:00"/>
    <s v="0-1"/>
    <d v="2022-01-01T00:00:00"/>
    <n v="179"/>
    <n v="293"/>
    <n v="104"/>
    <n v="67"/>
    <n v="283"/>
    <n v="360"/>
    <s v="19-25"/>
    <s v="29-51"/>
    <s v="0-0"/>
    <d v="2022-01-05T00:00:00"/>
    <n v="30"/>
    <n v="21"/>
    <n v="0"/>
    <n v="2"/>
    <n v="1"/>
    <n v="3"/>
    <n v="1"/>
    <n v="5"/>
    <d v="2022-07-01T00:00:00"/>
    <s v="13-100"/>
    <s v="0-6"/>
    <s v="0-8"/>
    <n v="15"/>
    <n v="17"/>
    <n v="0"/>
    <n v="0"/>
    <d v="1899-12-31T02:35:00"/>
    <d v="1899-12-31T09:25:00"/>
    <n v="31"/>
    <n v="18"/>
    <x v="0"/>
    <x v="0"/>
  </r>
  <r>
    <x v="15"/>
    <s v="Cardinals"/>
    <s v="49ers"/>
    <n v="23"/>
    <n v="18"/>
    <d v="2022-09-12T00:00:00"/>
    <d v="2022-06-12T00:00:00"/>
    <d v="2022-01-01T00:00:00"/>
    <d v="2022-01-01T00:00:00"/>
    <n v="269"/>
    <n v="252"/>
    <n v="151"/>
    <n v="105"/>
    <n v="420"/>
    <n v="357"/>
    <s v="24-36"/>
    <s v="18-28"/>
    <d v="2022-03-17T00:00:00"/>
    <d v="2022-01-01T00:00:00"/>
    <n v="27"/>
    <n v="29"/>
    <n v="1"/>
    <n v="0"/>
    <n v="3"/>
    <n v="0"/>
    <n v="4"/>
    <n v="0"/>
    <d v="2022-07-01T00:00:00"/>
    <d v="2022-03-25T00:00:00"/>
    <s v="0-8"/>
    <s v="0-6"/>
    <n v="17"/>
    <n v="15"/>
    <n v="0"/>
    <n v="0"/>
    <d v="1899-12-31T08:27:00"/>
    <d v="1899-12-31T03:33:00"/>
    <n v="28"/>
    <n v="38"/>
    <x v="0"/>
    <x v="0"/>
  </r>
  <r>
    <x v="15"/>
    <s v="Broncos"/>
    <s v="Patriots"/>
    <n v="23"/>
    <n v="16"/>
    <d v="2022-08-13T00:00:00"/>
    <d v="2022-03-12T00:00:00"/>
    <s v="0-0"/>
    <s v="0-0"/>
    <n v="215"/>
    <n v="110"/>
    <n v="136"/>
    <n v="69"/>
    <n v="351"/>
    <n v="179"/>
    <s v="18-23"/>
    <s v="15-29"/>
    <d v="2022-02-14T00:00:00"/>
    <d v="2022-05-20T00:00:00"/>
    <n v="40"/>
    <n v="19"/>
    <n v="1"/>
    <n v="0"/>
    <n v="1"/>
    <n v="0"/>
    <n v="2"/>
    <n v="0"/>
    <d v="2022-02-01T00:00:00"/>
    <d v="2022-08-01T00:00:00"/>
    <s v="0-7"/>
    <s v="0-7"/>
    <n v="15"/>
    <n v="15"/>
    <n v="0"/>
    <n v="0"/>
    <d v="1899-12-31T11:40:00"/>
    <d v="1899-12-31T00:20:00"/>
    <n v="24"/>
    <n v="16"/>
    <x v="0"/>
    <x v="0"/>
  </r>
  <r>
    <x v="15"/>
    <s v="Texans"/>
    <s v="Jaguars"/>
    <n v="12"/>
    <n v="18"/>
    <d v="2022-03-13T00:00:00"/>
    <d v="2022-06-17T00:00:00"/>
    <s v="0-0"/>
    <s v="0-1"/>
    <n v="161"/>
    <n v="164"/>
    <n v="81"/>
    <n v="126"/>
    <n v="242"/>
    <n v="290"/>
    <d v="2022-11-18T00:00:00"/>
    <s v="16-34"/>
    <d v="2022-04-23T00:00:00"/>
    <d v="2022-05-01T00:00:00"/>
    <n v="31"/>
    <n v="32"/>
    <n v="1"/>
    <n v="0"/>
    <n v="0"/>
    <n v="0"/>
    <n v="1"/>
    <n v="0"/>
    <d v="2022-09-01T00:00:00"/>
    <d v="2022-05-01T00:00:00"/>
    <s v="0-5"/>
    <s v="0-6"/>
    <n v="16"/>
    <n v="19"/>
    <n v="0"/>
    <n v="0"/>
    <d v="1899-12-31T02:21:00"/>
    <d v="1899-12-31T09:39:00"/>
    <n v="21"/>
    <n v="19"/>
    <x v="0"/>
    <x v="0"/>
  </r>
  <r>
    <x v="15"/>
    <s v="Colts"/>
    <s v="Washington"/>
    <n v="18"/>
    <n v="23"/>
    <d v="2022-06-11T00:00:00"/>
    <d v="2022-08-16T00:00:00"/>
    <s v="0-0"/>
    <d v="2022-01-02T00:00:00"/>
    <n v="195"/>
    <n v="205"/>
    <n v="63"/>
    <n v="165"/>
    <n v="258"/>
    <n v="370"/>
    <s v="21-32"/>
    <s v="17-36"/>
    <d v="2022-03-19T00:00:00"/>
    <d v="2022-01-05T00:00:00"/>
    <n v="19"/>
    <n v="37"/>
    <n v="1"/>
    <n v="1"/>
    <n v="2"/>
    <n v="0"/>
    <n v="3"/>
    <n v="1"/>
    <d v="2022-06-01T00:00:00"/>
    <d v="2022-05-30T00:00:00"/>
    <s v="0-7"/>
    <s v="0-6"/>
    <n v="16"/>
    <n v="14"/>
    <n v="0"/>
    <n v="0"/>
    <d v="1899-12-31T02:27:00"/>
    <d v="1899-12-31T09:33:00"/>
    <n v="21"/>
    <n v="26"/>
    <x v="0"/>
    <x v="0"/>
  </r>
  <r>
    <x v="16"/>
    <s v="Giants"/>
    <s v="Eagles"/>
    <n v="18"/>
    <n v="21"/>
    <d v="2022-03-11T00:00:00"/>
    <d v="2022-08-16T00:00:00"/>
    <d v="2022-01-02T00:00:00"/>
    <s v="0-1"/>
    <n v="245"/>
    <n v="127"/>
    <n v="103"/>
    <n v="295"/>
    <n v="348"/>
    <n v="422"/>
    <s v="20-34"/>
    <s v="14-30"/>
    <d v="2022-01-06T00:00:00"/>
    <d v="2022-01-10T00:00:00"/>
    <n v="23"/>
    <n v="40"/>
    <n v="1"/>
    <n v="0"/>
    <n v="0"/>
    <n v="0"/>
    <n v="1"/>
    <n v="0"/>
    <d v="2022-09-01T00:00:00"/>
    <d v="2022-09-01T00:00:00"/>
    <s v="0-8"/>
    <s v="0-4"/>
    <n v="14"/>
    <n v="10"/>
    <n v="0"/>
    <n v="0"/>
    <d v="1899-12-31T02:12:00"/>
    <d v="1899-12-31T09:48:00"/>
    <n v="3"/>
    <n v="17"/>
    <x v="0"/>
    <x v="0"/>
  </r>
  <r>
    <x v="17"/>
    <s v="Titans"/>
    <s v="Colts"/>
    <n v="13"/>
    <n v="25"/>
    <d v="2022-03-10T00:00:00"/>
    <d v="2022-04-13T00:00:00"/>
    <s v="0-0"/>
    <d v="2022-02-04T00:00:00"/>
    <n v="77"/>
    <n v="298"/>
    <n v="121"/>
    <n v="80"/>
    <n v="198"/>
    <n v="378"/>
    <s v="14-19"/>
    <s v="37-50"/>
    <d v="2022-01-05T00:00:00"/>
    <d v="2022-03-29T00:00:00"/>
    <n v="31"/>
    <n v="19"/>
    <n v="0"/>
    <n v="2"/>
    <n v="0"/>
    <n v="1"/>
    <n v="0"/>
    <n v="3"/>
    <d v="2022-05-01T00:00:00"/>
    <d v="2022-06-01T00:00:00"/>
    <s v="0-5"/>
    <s v="0-7"/>
    <n v="13"/>
    <n v="15"/>
    <n v="2"/>
    <n v="0"/>
    <d v="1899-12-31T07:41:00"/>
    <d v="1899-12-31T04:19:00"/>
    <n v="23"/>
    <n v="15"/>
    <x v="0"/>
    <x v="0"/>
  </r>
  <r>
    <x v="17"/>
    <s v="Ravens"/>
    <s v="Falcons"/>
    <n v="15"/>
    <n v="14"/>
    <d v="2022-08-15T00:00:00"/>
    <d v="2022-05-15T00:00:00"/>
    <s v="0-1"/>
    <d v="2022-01-01T00:00:00"/>
    <n v="187"/>
    <n v="115"/>
    <n v="153"/>
    <n v="126"/>
    <n v="340"/>
    <n v="241"/>
    <s v="14-28"/>
    <d v="2022-12-24T00:00:00"/>
    <d v="2022-06-01T00:00:00"/>
    <d v="2022-03-21T00:00:00"/>
    <n v="24"/>
    <n v="34"/>
    <n v="1"/>
    <n v="0"/>
    <n v="1"/>
    <n v="1"/>
    <n v="2"/>
    <n v="1"/>
    <d v="2022-07-01T00:00:00"/>
    <d v="2022-04-01T00:00:00"/>
    <s v="0-5"/>
    <s v="0-6"/>
    <n v="15"/>
    <n v="15"/>
    <n v="0"/>
    <n v="2"/>
    <d v="1899-12-31T04:18:00"/>
    <d v="1899-12-31T07:42:00"/>
    <n v="17"/>
    <n v="20"/>
    <x v="0"/>
    <x v="0"/>
  </r>
  <r>
    <x v="17"/>
    <s v="Patriots"/>
    <s v="Bills"/>
    <n v="23"/>
    <n v="28"/>
    <d v="2022-08-12T00:00:00"/>
    <d v="2022-04-11T00:00:00"/>
    <d v="2022-01-02T00:00:00"/>
    <d v="2022-01-01T00:00:00"/>
    <n v="263"/>
    <n v="266"/>
    <n v="159"/>
    <n v="65"/>
    <n v="422"/>
    <n v="331"/>
    <s v="22-26"/>
    <s v="28-45"/>
    <d v="2022-01-02T00:00:00"/>
    <d v="2022-04-01T00:00:00"/>
    <n v="36"/>
    <n v="13"/>
    <n v="0"/>
    <n v="0"/>
    <n v="0"/>
    <n v="1"/>
    <n v="0"/>
    <n v="1"/>
    <d v="2022-08-01T00:00:00"/>
    <d v="2022-05-01T00:00:00"/>
    <s v="0-6"/>
    <s v="0-9"/>
    <n v="10"/>
    <n v="15"/>
    <n v="0"/>
    <n v="0"/>
    <d v="1899-12-31T10:18:00"/>
    <d v="1899-12-31T01:42:00"/>
    <n v="38"/>
    <n v="7"/>
    <x v="0"/>
    <x v="0"/>
  </r>
  <r>
    <x v="17"/>
    <s v="Eagles"/>
    <s v="Bears"/>
    <n v="23"/>
    <n v="18"/>
    <d v="2022-05-16T00:00:00"/>
    <d v="2022-01-11T00:00:00"/>
    <d v="2022-01-03T00:00:00"/>
    <d v="2022-01-02T00:00:00"/>
    <n v="192"/>
    <n v="186"/>
    <n v="117"/>
    <n v="74"/>
    <n v="309"/>
    <n v="260"/>
    <s v="18-33"/>
    <s v="19-37"/>
    <d v="2022-03-17T00:00:00"/>
    <d v="2022-03-19T00:00:00"/>
    <n v="37"/>
    <n v="24"/>
    <n v="0"/>
    <n v="1"/>
    <n v="1"/>
    <n v="0"/>
    <n v="1"/>
    <n v="1"/>
    <d v="2022-06-01T00:00:00"/>
    <s v="12-121"/>
    <s v="0-7"/>
    <s v="0-7"/>
    <n v="14"/>
    <n v="17"/>
    <n v="0"/>
    <n v="0"/>
    <d v="1899-12-31T09:01:00"/>
    <d v="1899-12-31T02:59:00"/>
    <n v="19"/>
    <n v="13"/>
    <x v="0"/>
    <x v="0"/>
  </r>
  <r>
    <x v="17"/>
    <s v="Steelers"/>
    <s v="Browns"/>
    <n v="25"/>
    <n v="9"/>
    <d v="2022-10-20T00:00:00"/>
    <d v="2022-02-09T00:00:00"/>
    <d v="2022-01-03T00:00:00"/>
    <d v="2022-01-01T00:00:00"/>
    <n v="255"/>
    <n v="157"/>
    <n v="136"/>
    <n v="36"/>
    <n v="391"/>
    <n v="193"/>
    <s v="25-44"/>
    <s v="15-24"/>
    <d v="2022-02-10T00:00:00"/>
    <d v="2022-04-24T00:00:00"/>
    <n v="39"/>
    <n v="14"/>
    <n v="0"/>
    <n v="1"/>
    <n v="1"/>
    <n v="2"/>
    <n v="1"/>
    <n v="3"/>
    <d v="2022-03-21T00:00:00"/>
    <d v="2022-11-01T00:00:00"/>
    <s v="0-7"/>
    <s v="0-7"/>
    <n v="15"/>
    <n v="18"/>
    <n v="0"/>
    <n v="1"/>
    <d v="1899-12-31T18:10:00"/>
    <d v="1899-12-30T17:50:00"/>
    <n v="23"/>
    <n v="20"/>
    <x v="0"/>
    <x v="0"/>
  </r>
  <r>
    <x v="17"/>
    <s v="Cowboys"/>
    <s v="Lions"/>
    <n v="17"/>
    <n v="8"/>
    <d v="2022-05-16T00:00:00"/>
    <d v="2022-02-15T00:00:00"/>
    <d v="2022-01-01T00:00:00"/>
    <d v="2022-01-01T00:00:00"/>
    <n v="150"/>
    <n v="96"/>
    <n v="71"/>
    <n v="52"/>
    <n v="221"/>
    <n v="148"/>
    <s v="22-39"/>
    <s v="14-33"/>
    <d v="2022-05-01T00:00:00"/>
    <d v="2022-01-08T00:00:00"/>
    <n v="27"/>
    <n v="23"/>
    <n v="2"/>
    <n v="0"/>
    <n v="0"/>
    <n v="2"/>
    <n v="2"/>
    <n v="2"/>
    <d v="2022-07-01T00:00:00"/>
    <d v="2022-06-01T00:00:00"/>
    <s v="0-3"/>
    <s v="0-1"/>
    <n v="18"/>
    <n v="15"/>
    <n v="0"/>
    <n v="0"/>
    <d v="1899-12-31T10:33:00"/>
    <d v="1899-12-31T01:27:00"/>
    <n v="7"/>
    <n v="9"/>
    <x v="0"/>
    <x v="0"/>
  </r>
  <r>
    <x v="17"/>
    <s v="Vikings"/>
    <s v="Buccaneers"/>
    <n v="22"/>
    <n v="27"/>
    <d v="2022-06-10T00:00:00"/>
    <d v="2022-06-11T00:00:00"/>
    <s v="0-0"/>
    <s v="0-1"/>
    <n v="214"/>
    <n v="313"/>
    <n v="173"/>
    <n v="133"/>
    <n v="387"/>
    <n v="446"/>
    <s v="18-29"/>
    <s v="24-31"/>
    <d v="2022-03-11T00:00:00"/>
    <s v="0-0"/>
    <n v="23"/>
    <n v="30"/>
    <n v="1"/>
    <n v="0"/>
    <n v="2"/>
    <n v="0"/>
    <n v="3"/>
    <n v="0"/>
    <d v="2022-12-01T00:00:00"/>
    <d v="2022-07-01T00:00:00"/>
    <s v="0-5"/>
    <s v="0-7"/>
    <n v="17"/>
    <n v="11"/>
    <n v="0"/>
    <n v="0"/>
    <d v="1899-12-31T02:44:00"/>
    <d v="1899-12-31T09:16:00"/>
    <n v="24"/>
    <n v="38"/>
    <x v="0"/>
    <x v="0"/>
  </r>
  <r>
    <x v="17"/>
    <s v="Bengals"/>
    <s v="Texans"/>
    <n v="25"/>
    <n v="22"/>
    <d v="2022-06-10T00:00:00"/>
    <d v="2022-05-13T00:00:00"/>
    <s v="0-0"/>
    <s v="0-0"/>
    <n v="263"/>
    <n v="186"/>
    <n v="127"/>
    <n v="82"/>
    <n v="390"/>
    <n v="268"/>
    <s v="22-27"/>
    <s v="18-32"/>
    <s v="0-0"/>
    <d v="2022-02-13T00:00:00"/>
    <n v="35"/>
    <n v="25"/>
    <n v="0"/>
    <n v="0"/>
    <n v="0"/>
    <n v="2"/>
    <n v="0"/>
    <n v="2"/>
    <s v="9-100"/>
    <d v="2022-08-01T00:00:00"/>
    <s v="0-5"/>
    <s v="0-7"/>
    <n v="11"/>
    <n v="16"/>
    <n v="2"/>
    <n v="0"/>
    <d v="1899-12-31T07:22:00"/>
    <d v="1899-12-31T04:38:00"/>
    <n v="38"/>
    <n v="3"/>
    <x v="0"/>
    <x v="0"/>
  </r>
  <r>
    <x v="17"/>
    <s v="Jets"/>
    <s v="Chargers"/>
    <n v="21"/>
    <n v="15"/>
    <d v="2022-07-15T00:00:00"/>
    <d v="2022-01-09T00:00:00"/>
    <s v="0-0"/>
    <s v="0-1"/>
    <n v="248"/>
    <n v="170"/>
    <n v="165"/>
    <n v="73"/>
    <n v="413"/>
    <n v="243"/>
    <s v="28-37"/>
    <s v="22-35"/>
    <d v="2022-02-05T00:00:00"/>
    <d v="2022-02-22T00:00:00"/>
    <n v="30"/>
    <n v="14"/>
    <n v="0"/>
    <n v="1"/>
    <n v="0"/>
    <n v="2"/>
    <n v="0"/>
    <n v="3"/>
    <d v="2022-06-01T00:00:00"/>
    <d v="2022-08-01T00:00:00"/>
    <s v="0-6"/>
    <s v="0-11"/>
    <n v="16"/>
    <n v="22"/>
    <n v="1"/>
    <n v="0"/>
    <d v="1899-12-31T13:06:00"/>
    <d v="1899-12-30T22:54:00"/>
    <n v="44"/>
    <n v="13"/>
    <x v="0"/>
    <x v="0"/>
  </r>
  <r>
    <x v="17"/>
    <s v="49ers"/>
    <s v="Raiders"/>
    <n v="30"/>
    <n v="15"/>
    <s v="13-20"/>
    <d v="2022-05-11T00:00:00"/>
    <d v="2022-01-01T00:00:00"/>
    <d v="2022-01-01T00:00:00"/>
    <n v="282"/>
    <n v="158"/>
    <n v="152"/>
    <n v="81"/>
    <n v="434"/>
    <n v="239"/>
    <s v="25-36"/>
    <s v="18-28"/>
    <s v="0-0"/>
    <d v="2022-01-06T00:00:00"/>
    <n v="48"/>
    <n v="21"/>
    <n v="1"/>
    <n v="1"/>
    <n v="0"/>
    <n v="0"/>
    <n v="1"/>
    <n v="1"/>
    <d v="2022-03-01T00:00:00"/>
    <d v="2022-06-01T00:00:00"/>
    <s v="0-8"/>
    <s v="0-5"/>
    <n v="14"/>
    <n v="12"/>
    <n v="0"/>
    <n v="0"/>
    <d v="1899-12-31T20:33:00"/>
    <d v="1899-12-31T00:08:00"/>
    <n v="23"/>
    <n v="20"/>
    <x v="0"/>
    <x v="0"/>
  </r>
  <r>
    <x v="17"/>
    <s v="Rams"/>
    <s v="Cardinals"/>
    <n v="23"/>
    <n v="13"/>
    <d v="2022-06-12T00:00:00"/>
    <d v="2022-05-12T00:00:00"/>
    <s v="0-0"/>
    <s v="0-1"/>
    <n v="223"/>
    <n v="171"/>
    <n v="192"/>
    <n v="64"/>
    <n v="415"/>
    <n v="235"/>
    <s v="20-29"/>
    <s v="19-30"/>
    <d v="2022-02-22T00:00:00"/>
    <d v="2022-03-22T00:00:00"/>
    <n v="36"/>
    <n v="19"/>
    <n v="0"/>
    <n v="2"/>
    <n v="2"/>
    <n v="1"/>
    <n v="2"/>
    <n v="3"/>
    <d v="2022-09-01T00:00:00"/>
    <d v="2022-06-01T00:00:00"/>
    <s v="0-4"/>
    <s v="0-6"/>
    <n v="12"/>
    <n v="16"/>
    <n v="0"/>
    <n v="2"/>
    <d v="1899-12-31T11:28:00"/>
    <d v="1899-12-31T00:32:00"/>
    <n v="27"/>
    <n v="14"/>
    <x v="0"/>
    <x v="0"/>
  </r>
  <r>
    <x v="17"/>
    <s v="Washington"/>
    <s v="Seahawks"/>
    <n v="16"/>
    <n v="21"/>
    <d v="2022-06-13T00:00:00"/>
    <d v="2022-06-17T00:00:00"/>
    <s v="0-0"/>
    <d v="2022-01-03T00:00:00"/>
    <n v="113"/>
    <n v="240"/>
    <n v="146"/>
    <n v="84"/>
    <n v="259"/>
    <n v="324"/>
    <d v="2022-10-27T00:00:00"/>
    <s v="28-44"/>
    <d v="2022-01-01T00:00:00"/>
    <d v="2022-04-24T00:00:00"/>
    <n v="29"/>
    <n v="25"/>
    <n v="0"/>
    <n v="2"/>
    <n v="1"/>
    <n v="0"/>
    <n v="1"/>
    <n v="2"/>
    <d v="2022-06-01T00:00:00"/>
    <d v="2022-05-01T00:00:00"/>
    <s v="0-4"/>
    <s v="0-4"/>
    <n v="11"/>
    <n v="12"/>
    <n v="0"/>
    <n v="0"/>
    <d v="1899-12-31T01:02:00"/>
    <d v="1899-12-31T10:58:00"/>
    <n v="14"/>
    <n v="3"/>
    <x v="0"/>
    <x v="0"/>
  </r>
  <r>
    <x v="17"/>
    <s v="Jaguars"/>
    <s v="Giants"/>
    <n v="16"/>
    <n v="26"/>
    <d v="2022-05-14T00:00:00"/>
    <d v="2022-05-12T00:00:00"/>
    <d v="2022-03-05T00:00:00"/>
    <d v="2022-01-01T00:00:00"/>
    <n v="203"/>
    <n v="217"/>
    <n v="126"/>
    <n v="177"/>
    <n v="329"/>
    <n v="394"/>
    <s v="23-38"/>
    <s v="20-28"/>
    <d v="2022-02-27T00:00:00"/>
    <d v="2022-03-11T00:00:00"/>
    <n v="20"/>
    <n v="35"/>
    <n v="1"/>
    <n v="1"/>
    <n v="0"/>
    <n v="0"/>
    <n v="1"/>
    <n v="1"/>
    <d v="2022-08-01T00:00:00"/>
    <d v="2022-07-01T00:00:00"/>
    <s v="0-5"/>
    <s v="0-5"/>
    <n v="14"/>
    <n v="13"/>
    <n v="0"/>
    <n v="0"/>
    <d v="1899-12-31T02:56:00"/>
    <d v="1899-12-31T09:04:00"/>
    <n v="17"/>
    <n v="24"/>
    <x v="0"/>
    <x v="0"/>
  </r>
  <r>
    <x v="18"/>
    <s v="Dolphins"/>
    <s v="Packers"/>
    <n v="25"/>
    <n v="16"/>
    <d v="2022-03-13T00:00:00"/>
    <d v="2022-04-11T00:00:00"/>
    <d v="2022-01-02T00:00:00"/>
    <s v="0-0"/>
    <n v="163"/>
    <n v="166"/>
    <n v="143"/>
    <n v="104"/>
    <n v="306"/>
    <n v="270"/>
    <s v="22-42"/>
    <s v="17-27"/>
    <d v="2022-05-01T00:00:00"/>
    <d v="2022-03-22T00:00:00"/>
    <n v="30"/>
    <n v="23"/>
    <n v="2"/>
    <n v="0"/>
    <n v="2"/>
    <n v="1"/>
    <n v="4"/>
    <n v="1"/>
    <d v="2022-06-01T00:00:00"/>
    <d v="2022-09-01T00:00:00"/>
    <s v="0-4"/>
    <s v="0-5"/>
    <n v="16"/>
    <n v="13"/>
    <n v="0"/>
    <n v="2"/>
    <d v="1899-12-31T07:11:00"/>
    <d v="1899-12-31T04:49:00"/>
    <n v="10"/>
    <n v="24"/>
    <x v="0"/>
    <x v="0"/>
  </r>
  <r>
    <x v="19"/>
    <s v="Lions"/>
    <s v="Packers"/>
    <n v="13"/>
    <n v="24"/>
    <d v="2022-01-13T00:00:00"/>
    <d v="2022-08-17T00:00:00"/>
    <d v="2022-01-04T00:00:00"/>
    <s v="0-0"/>
    <n v="236"/>
    <n v="353"/>
    <n v="126"/>
    <n v="150"/>
    <n v="362"/>
    <n v="503"/>
    <s v="20-44"/>
    <s v="29-42"/>
    <s v="0-0"/>
    <d v="2022-02-10T00:00:00"/>
    <n v="17"/>
    <n v="34"/>
    <n v="0"/>
    <n v="2"/>
    <n v="2"/>
    <n v="0"/>
    <n v="2"/>
    <n v="2"/>
    <d v="2022-01-10T00:00:00"/>
    <d v="2022-08-01T00:00:00"/>
    <s v="0-10"/>
    <s v="0-7"/>
    <n v="24"/>
    <n v="18"/>
    <n v="0"/>
    <n v="2"/>
    <d v="1899-12-30T20:37:00"/>
    <d v="1899-12-31T15:23:00"/>
    <n v="14"/>
    <n v="40"/>
    <x v="0"/>
    <x v="0"/>
  </r>
  <r>
    <x v="19"/>
    <s v="Texans"/>
    <s v="Titans"/>
    <n v="13"/>
    <n v="15"/>
    <d v="2022-04-15T00:00:00"/>
    <d v="2022-03-11T00:00:00"/>
    <d v="2022-01-03T00:00:00"/>
    <s v="0-0"/>
    <n v="165"/>
    <n v="109"/>
    <n v="68"/>
    <n v="142"/>
    <n v="233"/>
    <n v="251"/>
    <s v="19-34"/>
    <d v="2022-10-21T00:00:00"/>
    <d v="2022-04-17T00:00:00"/>
    <s v="0-0"/>
    <n v="24"/>
    <n v="39"/>
    <n v="1"/>
    <n v="0"/>
    <n v="2"/>
    <n v="2"/>
    <n v="3"/>
    <n v="2"/>
    <d v="2022-05-01T00:00:00"/>
    <d v="2022-03-20T00:00:00"/>
    <s v="0-2"/>
    <s v="0-6"/>
    <n v="15"/>
    <n v="15"/>
    <n v="0"/>
    <n v="0"/>
    <d v="1899-12-31T02:23:00"/>
    <d v="1899-12-31T09:37:00"/>
    <n v="10"/>
    <n v="17"/>
    <x v="0"/>
    <x v="0"/>
  </r>
  <r>
    <x v="19"/>
    <s v="Chargers"/>
    <s v="Rams"/>
    <n v="15"/>
    <n v="25"/>
    <d v="2022-03-10T00:00:00"/>
    <d v="2022-04-09T00:00:00"/>
    <d v="2022-01-01T00:00:00"/>
    <s v="0-0"/>
    <n v="130"/>
    <n v="453"/>
    <n v="126"/>
    <n v="71"/>
    <n v="256"/>
    <n v="524"/>
    <d v="2022-12-20T00:00:00"/>
    <s v="36-48"/>
    <d v="2022-01-09T00:00:00"/>
    <s v="0-0"/>
    <n v="29"/>
    <n v="16"/>
    <n v="0"/>
    <n v="4"/>
    <n v="2"/>
    <n v="0"/>
    <n v="2"/>
    <n v="4"/>
    <d v="2022-12-01T00:00:00"/>
    <d v="2022-10-01T00:00:00"/>
    <s v="0-5"/>
    <s v="0-5"/>
    <n v="15"/>
    <n v="16"/>
    <n v="4"/>
    <n v="0"/>
    <d v="1899-12-31T05:47:00"/>
    <d v="1899-12-31T06:13:00"/>
    <n v="24"/>
    <n v="28"/>
    <x v="0"/>
    <x v="0"/>
  </r>
  <r>
    <x v="19"/>
    <s v="Giants"/>
    <s v="Vikings"/>
    <n v="26"/>
    <n v="17"/>
    <d v="2022-01-11T00:00:00"/>
    <s v="0-9"/>
    <s v="0-1"/>
    <s v="0-1"/>
    <n v="291"/>
    <n v="132"/>
    <n v="169"/>
    <n v="224"/>
    <n v="460"/>
    <n v="356"/>
    <s v="25-35"/>
    <d v="2022-12-26T00:00:00"/>
    <d v="2022-01-09T00:00:00"/>
    <d v="2022-05-01T00:00:00"/>
    <n v="35"/>
    <n v="26"/>
    <n v="0"/>
    <n v="2"/>
    <n v="1"/>
    <n v="0"/>
    <n v="1"/>
    <n v="2"/>
    <d v="2022-09-01T00:00:00"/>
    <d v="2022-10-01T00:00:00"/>
    <s v="0-7"/>
    <s v="0-7"/>
    <n v="18"/>
    <n v="17"/>
    <n v="0"/>
    <n v="0"/>
    <d v="1899-12-31T10:14:00"/>
    <d v="1899-12-31T01:46:00"/>
    <n v="27"/>
    <n v="20"/>
    <x v="0"/>
    <x v="0"/>
  </r>
  <r>
    <x v="19"/>
    <s v="Colts"/>
    <s v="Eagles"/>
    <n v="18"/>
    <n v="21"/>
    <d v="2022-07-13T00:00:00"/>
    <d v="2022-04-14T00:00:00"/>
    <s v="0-0"/>
    <d v="2022-01-04T00:00:00"/>
    <n v="319"/>
    <n v="269"/>
    <n v="127"/>
    <n v="105"/>
    <n v="446"/>
    <n v="374"/>
    <s v="18-23"/>
    <s v="27-48"/>
    <s v="0-0"/>
    <d v="2022-02-12T00:00:00"/>
    <n v="35"/>
    <n v="22"/>
    <n v="1"/>
    <n v="2"/>
    <n v="0"/>
    <n v="0"/>
    <n v="1"/>
    <n v="2"/>
    <d v="2022-03-25T00:00:00"/>
    <d v="2022-03-25T00:00:00"/>
    <s v="0-5"/>
    <s v="0-10"/>
    <n v="15"/>
    <n v="18"/>
    <n v="0"/>
    <n v="0"/>
    <d v="1899-12-31T06:38:00"/>
    <d v="1899-12-31T05:22:00"/>
    <n v="35"/>
    <n v="13"/>
    <x v="0"/>
    <x v="0"/>
  </r>
  <r>
    <x v="19"/>
    <s v="Falcons"/>
    <s v="Steelers"/>
    <n v="21"/>
    <n v="30"/>
    <d v="2022-09-20T00:00:00"/>
    <d v="2022-06-16T00:00:00"/>
    <s v="0-0"/>
    <d v="2022-01-01T00:00:00"/>
    <n v="279"/>
    <n v="463"/>
    <n v="168"/>
    <n v="182"/>
    <n v="447"/>
    <n v="645"/>
    <s v="24-46"/>
    <s v="28-41"/>
    <d v="2022-03-15T00:00:00"/>
    <d v="2022-02-10T00:00:00"/>
    <n v="31"/>
    <n v="42"/>
    <n v="2"/>
    <n v="2"/>
    <n v="0"/>
    <n v="1"/>
    <n v="2"/>
    <n v="3"/>
    <d v="2022-11-01T00:00:00"/>
    <d v="2022-04-25T00:00:00"/>
    <s v="0-8"/>
    <s v="0-11"/>
    <n v="22"/>
    <n v="25"/>
    <n v="0"/>
    <n v="0"/>
    <d v="1899-12-31T11:10:00"/>
    <d v="1899-12-31T15:50:00"/>
    <n v="34"/>
    <n v="34"/>
    <x v="0"/>
    <x v="0"/>
  </r>
  <r>
    <x v="19"/>
    <s v="Saints"/>
    <s v="Panthers"/>
    <n v="17"/>
    <n v="21"/>
    <d v="2022-04-15T00:00:00"/>
    <d v="2022-04-17T00:00:00"/>
    <s v="0-1"/>
    <d v="2022-01-02T00:00:00"/>
    <n v="248"/>
    <n v="296"/>
    <n v="97"/>
    <n v="100"/>
    <n v="345"/>
    <n v="396"/>
    <s v="20-38"/>
    <s v="23-40"/>
    <d v="2022-02-11T00:00:00"/>
    <d v="2022-02-14T00:00:00"/>
    <n v="25"/>
    <n v="27"/>
    <n v="0"/>
    <n v="1"/>
    <n v="0"/>
    <n v="1"/>
    <n v="0"/>
    <n v="2"/>
    <d v="2022-11-01T00:00:00"/>
    <d v="2022-07-01T00:00:00"/>
    <s v="0-6"/>
    <s v="0-6"/>
    <n v="19"/>
    <n v="18"/>
    <n v="2"/>
    <n v="0"/>
    <d v="1899-12-31T03:39:00"/>
    <d v="1899-12-31T08:21:00"/>
    <n v="34"/>
    <n v="24"/>
    <x v="0"/>
    <x v="0"/>
  </r>
  <r>
    <x v="19"/>
    <s v="Bengals"/>
    <s v="Ravens"/>
    <n v="20"/>
    <n v="21"/>
    <d v="2022-07-16T00:00:00"/>
    <d v="2022-04-10T00:00:00"/>
    <s v="0-0"/>
    <d v="2022-01-01T00:00:00"/>
    <n v="249"/>
    <n v="163"/>
    <n v="123"/>
    <n v="162"/>
    <n v="372"/>
    <n v="325"/>
    <s v="28-41"/>
    <s v="16-24"/>
    <d v="2022-03-23T00:00:00"/>
    <d v="2022-02-20T00:00:00"/>
    <n v="28"/>
    <n v="32"/>
    <n v="1"/>
    <n v="2"/>
    <n v="3"/>
    <n v="0"/>
    <n v="4"/>
    <n v="2"/>
    <d v="2022-05-01T00:00:00"/>
    <d v="2022-01-05T00:00:00"/>
    <s v="0-6"/>
    <s v="0-6"/>
    <n v="19"/>
    <n v="19"/>
    <n v="1"/>
    <n v="3"/>
    <d v="1899-12-31T08:35:00"/>
    <d v="1899-12-31T03:25:00"/>
    <n v="27"/>
    <n v="38"/>
    <x v="0"/>
    <x v="0"/>
  </r>
  <r>
    <x v="19"/>
    <s v="Seahawks"/>
    <s v="Cardinals"/>
    <n v="27"/>
    <n v="19"/>
    <d v="2022-08-14T00:00:00"/>
    <d v="2022-05-10T00:00:00"/>
    <s v="0-0"/>
    <s v="0-0"/>
    <n v="255"/>
    <n v="226"/>
    <n v="151"/>
    <n v="111"/>
    <n v="406"/>
    <n v="337"/>
    <s v="23-31"/>
    <s v="17-29"/>
    <d v="2022-01-05T00:00:00"/>
    <s v="0-0"/>
    <n v="36"/>
    <n v="29"/>
    <n v="0"/>
    <n v="3"/>
    <n v="0"/>
    <n v="2"/>
    <n v="0"/>
    <n v="5"/>
    <d v="2022-04-01T00:00:00"/>
    <d v="2022-03-20T00:00:00"/>
    <s v="0-8"/>
    <s v="0-8"/>
    <n v="11"/>
    <n v="14"/>
    <n v="0"/>
    <n v="0"/>
    <d v="1899-12-31T08:44:00"/>
    <d v="1899-12-31T03:16:00"/>
    <n v="27"/>
    <n v="6"/>
    <x v="0"/>
    <x v="0"/>
  </r>
  <r>
    <x v="19"/>
    <s v="Washington"/>
    <s v="Jaguars"/>
    <n v="23"/>
    <n v="18"/>
    <d v="2022-03-12T00:00:00"/>
    <d v="2022-06-15T00:00:00"/>
    <d v="2022-01-03T00:00:00"/>
    <s v="0-0"/>
    <n v="239"/>
    <n v="167"/>
    <n v="68"/>
    <n v="142"/>
    <n v="307"/>
    <n v="309"/>
    <s v="27-51"/>
    <s v="19-29"/>
    <d v="2022-02-17T00:00:00"/>
    <d v="2022-03-27T00:00:00"/>
    <n v="16"/>
    <n v="32"/>
    <n v="0"/>
    <n v="0"/>
    <n v="3"/>
    <n v="0"/>
    <n v="3"/>
    <n v="0"/>
    <d v="2022-06-01T00:00:00"/>
    <d v="2022-08-01T00:00:00"/>
    <s v="0-7"/>
    <s v="0-4"/>
    <n v="18"/>
    <n v="12"/>
    <n v="0"/>
    <n v="0"/>
    <d v="1899-12-31T02:17:00"/>
    <d v="1899-12-31T09:43:00"/>
    <n v="7"/>
    <n v="26"/>
    <x v="0"/>
    <x v="0"/>
  </r>
  <r>
    <x v="19"/>
    <s v="Patriots"/>
    <s v="Bears"/>
    <n v="19"/>
    <n v="14"/>
    <d v="2022-06-17T00:00:00"/>
    <d v="2022-05-15T00:00:00"/>
    <d v="2022-03-03T00:00:00"/>
    <d v="2022-01-01T00:00:00"/>
    <n v="315"/>
    <n v="174"/>
    <n v="82"/>
    <n v="125"/>
    <n v="397"/>
    <n v="299"/>
    <s v="36-55"/>
    <s v="16-30"/>
    <d v="2022-02-13T00:00:00"/>
    <d v="2022-02-09T00:00:00"/>
    <n v="19"/>
    <n v="28"/>
    <n v="1"/>
    <n v="0"/>
    <n v="1"/>
    <n v="1"/>
    <n v="2"/>
    <n v="1"/>
    <d v="2022-06-01T00:00:00"/>
    <d v="2022-05-30T00:00:00"/>
    <s v="0-6"/>
    <s v="0-8"/>
    <n v="20"/>
    <n v="21"/>
    <n v="0"/>
    <n v="0"/>
    <d v="1899-12-31T07:00:00"/>
    <d v="1899-12-31T05:00:00"/>
    <n v="33"/>
    <n v="30"/>
    <x v="0"/>
    <x v="0"/>
  </r>
  <r>
    <x v="19"/>
    <s v="Chiefs"/>
    <s v="49ers"/>
    <n v="14"/>
    <n v="22"/>
    <d v="2022-04-11T00:00:00"/>
    <d v="2022-11-18T00:00:00"/>
    <s v="0-1"/>
    <d v="2022-01-01T00:00:00"/>
    <n v="176"/>
    <n v="168"/>
    <n v="80"/>
    <n v="155"/>
    <n v="256"/>
    <n v="323"/>
    <s v="15-27"/>
    <s v="25-35"/>
    <d v="2022-03-17T00:00:00"/>
    <d v="2022-03-07T00:00:00"/>
    <n v="16"/>
    <n v="35"/>
    <n v="0"/>
    <n v="0"/>
    <n v="0"/>
    <n v="1"/>
    <n v="0"/>
    <n v="1"/>
    <d v="2022-04-01T00:00:00"/>
    <d v="2022-03-15T00:00:00"/>
    <s v="0-5"/>
    <s v="0-6"/>
    <n v="11"/>
    <n v="12"/>
    <n v="0"/>
    <n v="0"/>
    <d v="1899-12-30T21:26:00"/>
    <d v="1899-12-31T14:34:00"/>
    <n v="13"/>
    <n v="17"/>
    <x v="0"/>
    <x v="0"/>
  </r>
  <r>
    <x v="19"/>
    <s v="Dolphins"/>
    <s v="Jets"/>
    <n v="15"/>
    <n v="19"/>
    <d v="2022-03-11T00:00:00"/>
    <d v="2022-02-11T00:00:00"/>
    <s v="0-1"/>
    <s v="0-0"/>
    <n v="210"/>
    <n v="167"/>
    <n v="69"/>
    <n v="97"/>
    <n v="279"/>
    <n v="264"/>
    <s v="19-28"/>
    <s v="17-27"/>
    <d v="2022-03-17T00:00:00"/>
    <d v="2022-01-01T00:00:00"/>
    <n v="23"/>
    <n v="31"/>
    <n v="2"/>
    <n v="0"/>
    <n v="0"/>
    <n v="0"/>
    <n v="2"/>
    <n v="0"/>
    <d v="2022-06-30T00:00:00"/>
    <d v="2022-05-01T00:00:00"/>
    <s v="0-5"/>
    <s v="0-5"/>
    <n v="12"/>
    <n v="13"/>
    <n v="0"/>
    <n v="0"/>
    <d v="1899-12-31T03:34:00"/>
    <d v="1899-12-31T08:26:00"/>
    <n v="10"/>
    <n v="13"/>
    <x v="0"/>
    <x v="0"/>
  </r>
  <r>
    <x v="20"/>
    <s v="Raiders"/>
    <s v="Broncos"/>
    <n v="20"/>
    <n v="27"/>
    <d v="2022-06-10T00:00:00"/>
    <d v="2022-05-12T00:00:00"/>
    <s v="0-0"/>
    <d v="2022-01-02T00:00:00"/>
    <n v="347"/>
    <n v="265"/>
    <n v="27"/>
    <n v="77"/>
    <n v="374"/>
    <n v="342"/>
    <s v="34-38"/>
    <s v="34-47"/>
    <d v="2022-01-05T00:00:00"/>
    <d v="2022-04-28T00:00:00"/>
    <n v="14"/>
    <n v="22"/>
    <n v="0"/>
    <n v="0"/>
    <n v="0"/>
    <n v="1"/>
    <n v="0"/>
    <n v="1"/>
    <d v="2022-05-01T00:00:00"/>
    <d v="2022-03-15T00:00:00"/>
    <s v="0-5"/>
    <s v="0-6"/>
    <n v="10"/>
    <n v="15"/>
    <n v="2"/>
    <n v="0"/>
    <d v="1899-12-31T04:19:00"/>
    <d v="1899-12-31T07:41:00"/>
    <n v="34"/>
    <n v="10"/>
    <x v="0"/>
    <x v="0"/>
  </r>
  <r>
    <x v="21"/>
    <s v="Saints"/>
    <s v="Falcons"/>
    <n v="16"/>
    <n v="22"/>
    <d v="2022-05-11T00:00:00"/>
    <d v="2022-06-12T00:00:00"/>
    <d v="2022-01-01T00:00:00"/>
    <s v="0-0"/>
    <n v="264"/>
    <n v="137"/>
    <n v="80"/>
    <n v="155"/>
    <n v="344"/>
    <n v="292"/>
    <s v="20-31"/>
    <d v="2022-11-23T00:00:00"/>
    <d v="2022-02-15T00:00:00"/>
    <d v="2022-03-23T00:00:00"/>
    <n v="21"/>
    <n v="37"/>
    <n v="1"/>
    <n v="0"/>
    <n v="1"/>
    <n v="1"/>
    <n v="2"/>
    <n v="1"/>
    <s v="16-133"/>
    <d v="2022-09-01T00:00:00"/>
    <s v="0-5"/>
    <s v="0-4"/>
    <n v="14"/>
    <n v="13"/>
    <n v="0"/>
    <n v="0"/>
    <d v="1899-12-31T02:37:00"/>
    <d v="1899-12-31T09:23:00"/>
    <n v="17"/>
    <n v="24"/>
    <x v="0"/>
    <x v="0"/>
  </r>
  <r>
    <x v="21"/>
    <s v="Browns"/>
    <s v="Bengals"/>
    <n v="22"/>
    <n v="14"/>
    <d v="2022-11-18T00:00:00"/>
    <d v="2022-05-12T00:00:00"/>
    <s v="0-0"/>
    <s v="0-1"/>
    <n v="242"/>
    <n v="248"/>
    <n v="140"/>
    <n v="102"/>
    <n v="382"/>
    <n v="350"/>
    <s v="22-36"/>
    <s v="17-30"/>
    <s v="0-0"/>
    <d v="2022-01-10T00:00:00"/>
    <n v="35"/>
    <n v="22"/>
    <n v="0"/>
    <n v="1"/>
    <n v="1"/>
    <n v="0"/>
    <n v="1"/>
    <n v="1"/>
    <d v="2022-04-15T00:00:00"/>
    <d v="2022-04-01T00:00:00"/>
    <s v="0-7"/>
    <s v="0-8"/>
    <n v="14"/>
    <n v="17"/>
    <n v="0"/>
    <n v="0"/>
    <d v="1899-12-31T12:22:00"/>
    <d v="1899-12-30T23:38:00"/>
    <n v="27"/>
    <n v="20"/>
    <x v="0"/>
    <x v="0"/>
  </r>
  <r>
    <x v="21"/>
    <s v="Steelers"/>
    <s v="Titans"/>
    <n v="20"/>
    <n v="22"/>
    <d v="2022-05-13T00:00:00"/>
    <d v="2022-12-19T00:00:00"/>
    <d v="2022-01-01T00:00:00"/>
    <s v="0-1"/>
    <n v="312"/>
    <n v="257"/>
    <n v="45"/>
    <n v="121"/>
    <n v="357"/>
    <n v="378"/>
    <s v="27-45"/>
    <s v="18-33"/>
    <d v="2022-01-06T00:00:00"/>
    <s v="0-0"/>
    <n v="15"/>
    <n v="40"/>
    <n v="0"/>
    <n v="1"/>
    <n v="3"/>
    <n v="0"/>
    <n v="3"/>
    <n v="1"/>
    <d v="2022-04-20T00:00:00"/>
    <d v="2022-05-01T00:00:00"/>
    <s v="0-8"/>
    <s v="0-5"/>
    <n v="17"/>
    <n v="16"/>
    <n v="0"/>
    <n v="0"/>
    <d v="1899-12-30T23:27:00"/>
    <d v="1899-12-31T12:33:00"/>
    <n v="23"/>
    <n v="31"/>
    <x v="0"/>
    <x v="0"/>
  </r>
  <r>
    <x v="21"/>
    <s v="Cowboys"/>
    <s v="Colts"/>
    <n v="11"/>
    <n v="20"/>
    <d v="2022-01-10T00:00:00"/>
    <d v="2022-06-17T00:00:00"/>
    <s v="0-0"/>
    <d v="2022-01-01T00:00:00"/>
    <n v="94"/>
    <n v="252"/>
    <n v="84"/>
    <n v="110"/>
    <n v="178"/>
    <n v="362"/>
    <d v="2022-11-23T00:00:00"/>
    <s v="29-38"/>
    <d v="2022-05-01T00:00:00"/>
    <s v="0-0"/>
    <n v="18"/>
    <n v="34"/>
    <n v="2"/>
    <n v="0"/>
    <n v="0"/>
    <n v="1"/>
    <n v="2"/>
    <n v="1"/>
    <d v="2022-04-30T00:00:00"/>
    <d v="2022-07-01T00:00:00"/>
    <s v="0-5"/>
    <s v="0-6"/>
    <n v="15"/>
    <n v="12"/>
    <n v="0"/>
    <n v="0"/>
    <d v="1899-12-30T19:57:00"/>
    <d v="1899-12-31T16:03:00"/>
    <n v="3"/>
    <n v="20"/>
    <x v="0"/>
    <x v="0"/>
  </r>
  <r>
    <x v="21"/>
    <s v="Bills"/>
    <s v="Chiefs"/>
    <n v="21"/>
    <n v="22"/>
    <d v="2022-07-13T00:00:00"/>
    <d v="2022-04-11T00:00:00"/>
    <s v="0-0"/>
    <d v="2022-02-02T00:00:00"/>
    <n v="211"/>
    <n v="192"/>
    <n v="133"/>
    <n v="128"/>
    <n v="344"/>
    <n v="320"/>
    <s v="24-36"/>
    <d v="2022-12-20T00:00:00"/>
    <d v="2022-02-14T00:00:00"/>
    <d v="2022-01-05T00:00:00"/>
    <n v="26"/>
    <n v="37"/>
    <n v="0"/>
    <n v="0"/>
    <n v="1"/>
    <n v="0"/>
    <n v="1"/>
    <n v="0"/>
    <s v="13-139"/>
    <d v="2022-05-01T00:00:00"/>
    <s v="0-6"/>
    <s v="0-3"/>
    <n v="10"/>
    <n v="11"/>
    <n v="0"/>
    <n v="0"/>
    <d v="1899-12-31T07:41:00"/>
    <d v="1899-12-31T04:19:00"/>
    <n v="16"/>
    <n v="17"/>
    <x v="0"/>
    <x v="0"/>
  </r>
  <r>
    <x v="21"/>
    <s v="Packers"/>
    <s v="Vikings"/>
    <n v="18"/>
    <n v="24"/>
    <d v="2022-03-14T00:00:00"/>
    <d v="2022-04-12T00:00:00"/>
    <d v="2022-01-02T00:00:00"/>
    <s v="0-0"/>
    <n v="296"/>
    <n v="207"/>
    <n v="71"/>
    <n v="218"/>
    <n v="367"/>
    <n v="425"/>
    <s v="24-43"/>
    <s v="13-26"/>
    <s v="0-0"/>
    <d v="2022-02-10T00:00:00"/>
    <n v="18"/>
    <n v="37"/>
    <n v="0"/>
    <n v="1"/>
    <n v="3"/>
    <n v="2"/>
    <n v="3"/>
    <n v="3"/>
    <s v="13-118"/>
    <s v="12-105"/>
    <s v="0-7"/>
    <s v="0-8"/>
    <n v="19"/>
    <n v="18"/>
    <n v="0"/>
    <n v="0"/>
    <d v="1899-12-31T03:55:00"/>
    <d v="1899-12-31T08:05:00"/>
    <n v="21"/>
    <n v="31"/>
    <x v="0"/>
    <x v="0"/>
  </r>
  <r>
    <x v="21"/>
    <s v="Washington"/>
    <s v="Giants"/>
    <n v="12"/>
    <n v="21"/>
    <d v="2022-03-16T00:00:00"/>
    <d v="2022-06-17T00:00:00"/>
    <d v="2022-01-02T00:00:00"/>
    <d v="2022-01-01T00:00:00"/>
    <n v="106"/>
    <n v="211"/>
    <n v="60"/>
    <n v="88"/>
    <n v="166"/>
    <n v="299"/>
    <s v="15-35"/>
    <s v="22-46"/>
    <d v="2022-02-07T00:00:00"/>
    <s v="0-0"/>
    <n v="21"/>
    <n v="38"/>
    <n v="1"/>
    <n v="1"/>
    <n v="1"/>
    <n v="2"/>
    <n v="2"/>
    <n v="3"/>
    <d v="2022-07-01T00:00:00"/>
    <d v="2022-08-01T00:00:00"/>
    <s v="0-8"/>
    <s v="0-8"/>
    <n v="20"/>
    <n v="18"/>
    <n v="0"/>
    <n v="0"/>
    <d v="1899-12-30T23:18:00"/>
    <d v="1899-12-31T12:42:00"/>
    <n v="17"/>
    <n v="19"/>
    <x v="0"/>
    <x v="0"/>
  </r>
  <r>
    <x v="21"/>
    <s v="Cardinals"/>
    <s v="Eagles"/>
    <n v="15"/>
    <n v="26"/>
    <d v="2022-07-16T00:00:00"/>
    <d v="2022-07-11T00:00:00"/>
    <d v="2022-01-04T00:00:00"/>
    <s v="0-0"/>
    <n v="124"/>
    <n v="250"/>
    <n v="124"/>
    <n v="212"/>
    <n v="248"/>
    <n v="462"/>
    <s v="20-35"/>
    <s v="20-25"/>
    <d v="2022-04-01T00:00:00"/>
    <d v="2022-01-05T00:00:00"/>
    <n v="20"/>
    <n v="43"/>
    <n v="0"/>
    <n v="1"/>
    <n v="1"/>
    <n v="1"/>
    <n v="1"/>
    <n v="2"/>
    <d v="2022-01-05T00:00:00"/>
    <d v="2022-08-01T00:00:00"/>
    <s v="0-7"/>
    <s v="0-7"/>
    <n v="17"/>
    <n v="12"/>
    <n v="0"/>
    <n v="0"/>
    <d v="1899-12-30T23:45:00"/>
    <d v="1899-12-31T12:15:00"/>
    <n v="14"/>
    <n v="38"/>
    <x v="0"/>
    <x v="0"/>
  </r>
  <r>
    <x v="21"/>
    <s v="Jaguars"/>
    <s v="Texans"/>
    <n v="16"/>
    <n v="18"/>
    <d v="2022-04-12T00:00:00"/>
    <d v="2022-02-11T00:00:00"/>
    <d v="2022-01-01T00:00:00"/>
    <d v="2022-01-02T00:00:00"/>
    <n v="199"/>
    <n v="194"/>
    <n v="122"/>
    <n v="78"/>
    <n v="321"/>
    <n v="272"/>
    <s v="15-25"/>
    <s v="22-30"/>
    <d v="2022-05-25T00:00:00"/>
    <d v="2022-04-01T00:00:00"/>
    <n v="28"/>
    <n v="28"/>
    <n v="0"/>
    <n v="1"/>
    <n v="1"/>
    <n v="1"/>
    <n v="1"/>
    <n v="2"/>
    <d v="2022-07-01T00:00:00"/>
    <d v="2022-05-01T00:00:00"/>
    <s v="0-6"/>
    <s v="0-3"/>
    <n v="16"/>
    <n v="17"/>
    <n v="0"/>
    <n v="0"/>
    <d v="1899-12-31T04:52:00"/>
    <d v="1899-12-31T07:08:00"/>
    <n v="24"/>
    <n v="21"/>
    <x v="0"/>
    <x v="0"/>
  </r>
  <r>
    <x v="21"/>
    <s v="49ers"/>
    <s v="Chargers"/>
    <n v="21"/>
    <n v="26"/>
    <d v="2022-08-18T00:00:00"/>
    <d v="2022-04-14T00:00:00"/>
    <d v="2022-01-01T00:00:00"/>
    <d v="2022-01-01T00:00:00"/>
    <n v="331"/>
    <n v="336"/>
    <n v="136"/>
    <n v="105"/>
    <n v="467"/>
    <n v="441"/>
    <s v="25-43"/>
    <s v="29-50"/>
    <d v="2022-01-06T00:00:00"/>
    <s v="0-0"/>
    <n v="31"/>
    <n v="28"/>
    <n v="0"/>
    <n v="0"/>
    <n v="1"/>
    <n v="1"/>
    <n v="1"/>
    <n v="1"/>
    <d v="2022-08-01T00:00:00"/>
    <d v="2022-05-01T00:00:00"/>
    <s v="0-2"/>
    <s v="0-6"/>
    <n v="15"/>
    <n v="17"/>
    <n v="0"/>
    <n v="0"/>
    <d v="1899-12-31T11:41:00"/>
    <d v="1899-12-31T11:08:00"/>
    <n v="17"/>
    <n v="20"/>
    <x v="0"/>
    <x v="0"/>
  </r>
  <r>
    <x v="21"/>
    <s v="Panthers"/>
    <s v="Buccaneers"/>
    <n v="14"/>
    <n v="19"/>
    <d v="2022-04-14T00:00:00"/>
    <d v="2022-07-16T00:00:00"/>
    <d v="2022-01-02T00:00:00"/>
    <d v="2022-01-01T00:00:00"/>
    <n v="168"/>
    <n v="247"/>
    <n v="63"/>
    <n v="67"/>
    <n v="231"/>
    <n v="314"/>
    <s v="22-38"/>
    <s v="22-40"/>
    <d v="2022-04-01T00:00:00"/>
    <d v="2022-02-06T00:00:00"/>
    <n v="19"/>
    <n v="29"/>
    <n v="1"/>
    <n v="2"/>
    <n v="3"/>
    <n v="0"/>
    <n v="4"/>
    <n v="2"/>
    <d v="2022-02-10T00:00:00"/>
    <d v="2022-05-01T00:00:00"/>
    <s v="0-4"/>
    <s v="0-7"/>
    <n v="18"/>
    <n v="15"/>
    <n v="0"/>
    <n v="0"/>
    <d v="1899-12-31T00:07:00"/>
    <d v="1899-12-31T11:53:00"/>
    <n v="10"/>
    <n v="23"/>
    <x v="0"/>
    <x v="0"/>
  </r>
  <r>
    <x v="21"/>
    <s v="Jets"/>
    <s v="Lions"/>
    <n v="26"/>
    <n v="13"/>
    <d v="2022-08-11T00:00:00"/>
    <d v="2022-04-12T00:00:00"/>
    <s v="0-0"/>
    <s v="0-2"/>
    <n v="219"/>
    <n v="171"/>
    <n v="189"/>
    <n v="108"/>
    <n v="408"/>
    <n v="279"/>
    <s v="21-26"/>
    <s v="15-30"/>
    <d v="2022-01-10T00:00:00"/>
    <s v="0-0"/>
    <n v="39"/>
    <n v="20"/>
    <n v="0"/>
    <n v="0"/>
    <n v="1"/>
    <n v="1"/>
    <n v="1"/>
    <n v="1"/>
    <d v="2022-04-01T00:00:00"/>
    <d v="2022-05-01T00:00:00"/>
    <s v="0-6"/>
    <s v="0-7"/>
    <n v="11"/>
    <n v="14"/>
    <n v="0"/>
    <n v="0"/>
    <d v="1899-12-31T14:44:00"/>
    <d v="1899-12-30T21:16:00"/>
    <n v="31"/>
    <n v="14"/>
    <x v="0"/>
    <x v="0"/>
  </r>
  <r>
    <x v="21"/>
    <s v="Ravens"/>
    <s v="Dolphins"/>
    <n v="10"/>
    <n v="17"/>
    <d v="2022-02-13T00:00:00"/>
    <d v="2022-06-16T00:00:00"/>
    <d v="2022-01-02T00:00:00"/>
    <s v="0-0"/>
    <n v="91"/>
    <n v="221"/>
    <n v="66"/>
    <n v="116"/>
    <n v="157"/>
    <n v="337"/>
    <s v="14-28"/>
    <s v="18-26"/>
    <d v="2022-07-01T00:00:00"/>
    <s v="0-0"/>
    <n v="22"/>
    <n v="39"/>
    <n v="0"/>
    <n v="0"/>
    <n v="1"/>
    <n v="0"/>
    <n v="1"/>
    <n v="0"/>
    <d v="2022-07-01T00:00:00"/>
    <d v="2022-03-01T00:00:00"/>
    <s v="0-5"/>
    <s v="0-3"/>
    <n v="18"/>
    <n v="14"/>
    <n v="0"/>
    <n v="0"/>
    <d v="1899-12-31T01:53:00"/>
    <d v="1899-12-31T10:07:00"/>
    <n v="7"/>
    <n v="26"/>
    <x v="0"/>
    <x v="0"/>
  </r>
  <r>
    <x v="21"/>
    <s v="Broncos"/>
    <s v="Seahawks"/>
    <n v="22"/>
    <n v="13"/>
    <d v="2022-04-14T00:00:00"/>
    <d v="2022-04-14T00:00:00"/>
    <d v="2022-02-02T00:00:00"/>
    <s v="0-1"/>
    <n v="199"/>
    <n v="153"/>
    <n v="202"/>
    <n v="51"/>
    <n v="401"/>
    <n v="204"/>
    <s v="19-29"/>
    <s v="22-36"/>
    <d v="2022-01-10T00:00:00"/>
    <d v="2022-05-27T00:00:00"/>
    <n v="34"/>
    <n v="16"/>
    <n v="0"/>
    <n v="1"/>
    <n v="1"/>
    <n v="2"/>
    <n v="1"/>
    <n v="3"/>
    <s v="11-104"/>
    <d v="2022-06-01T00:00:00"/>
    <s v="0-7"/>
    <s v="0-5"/>
    <n v="15"/>
    <n v="16"/>
    <n v="2"/>
    <n v="0"/>
    <d v="1899-12-31T07:29:00"/>
    <d v="1899-12-31T04:31:00"/>
    <n v="31"/>
    <n v="9"/>
    <x v="0"/>
    <x v="0"/>
  </r>
  <r>
    <x v="21"/>
    <s v="Patriots"/>
    <s v="Raiders"/>
    <n v="12"/>
    <n v="22"/>
    <d v="2022-04-12T00:00:00"/>
    <d v="2022-07-14T00:00:00"/>
    <s v="0-2"/>
    <d v="2022-01-01T00:00:00"/>
    <n v="147"/>
    <n v="289"/>
    <n v="48"/>
    <n v="97"/>
    <n v="195"/>
    <n v="386"/>
    <s v="18-30"/>
    <s v="26-38"/>
    <d v="2022-04-25T00:00:00"/>
    <d v="2022-01-08T00:00:00"/>
    <n v="17"/>
    <n v="31"/>
    <n v="1"/>
    <n v="0"/>
    <n v="0"/>
    <n v="1"/>
    <n v="1"/>
    <n v="1"/>
    <d v="2022-07-01T00:00:00"/>
    <s v="12-115"/>
    <s v="0-6"/>
    <s v="0-6"/>
    <n v="16"/>
    <n v="14"/>
    <n v="3"/>
    <n v="0"/>
    <d v="1899-12-30T23:23:00"/>
    <d v="1899-12-31T12:37:00"/>
    <n v="20"/>
    <n v="27"/>
    <x v="0"/>
    <x v="0"/>
  </r>
  <r>
    <x v="22"/>
    <s v="Bears"/>
    <s v="Rams"/>
    <n v="16"/>
    <n v="21"/>
    <d v="2022-03-15T00:00:00"/>
    <d v="2022-06-13T00:00:00"/>
    <d v="2022-01-02T00:00:00"/>
    <s v="0-0"/>
    <n v="117"/>
    <n v="327"/>
    <n v="103"/>
    <n v="61"/>
    <n v="220"/>
    <n v="388"/>
    <s v="20-35"/>
    <s v="22-37"/>
    <d v="2022-07-01T00:00:00"/>
    <d v="2022-04-01T00:00:00"/>
    <n v="22"/>
    <n v="20"/>
    <n v="0"/>
    <n v="1"/>
    <n v="0"/>
    <n v="1"/>
    <n v="0"/>
    <n v="2"/>
    <d v="2022-05-01T00:00:00"/>
    <d v="2022-11-01T00:00:00"/>
    <s v="0-4"/>
    <s v="0-6"/>
    <n v="16"/>
    <n v="16"/>
    <n v="0"/>
    <n v="0"/>
    <d v="1899-12-31T06:50:00"/>
    <d v="1899-12-31T05:10:00"/>
    <n v="16"/>
    <n v="21"/>
    <x v="0"/>
    <x v="0"/>
  </r>
  <r>
    <x v="23"/>
    <s v="Chiefs"/>
    <s v="Seahawks"/>
    <n v="32"/>
    <n v="32"/>
    <d v="2022-01-05T00:00:00"/>
    <d v="2022-06-10T00:00:00"/>
    <s v="0-0"/>
    <s v="0-0"/>
    <n v="335"/>
    <n v="354"/>
    <n v="217"/>
    <n v="180"/>
    <n v="552"/>
    <n v="534"/>
    <s v="26-34"/>
    <s v="25-36"/>
    <d v="2022-02-08T00:00:00"/>
    <d v="2022-01-08T00:00:00"/>
    <n v="26"/>
    <n v="30"/>
    <n v="0"/>
    <n v="0"/>
    <n v="1"/>
    <n v="0"/>
    <n v="1"/>
    <n v="0"/>
    <d v="2022-04-01T00:00:00"/>
    <d v="2022-05-01T00:00:00"/>
    <s v="0-9"/>
    <s v="0-9"/>
    <n v="16"/>
    <n v="15"/>
    <n v="0"/>
    <n v="0"/>
    <d v="1899-12-31T06:08:00"/>
    <d v="1899-12-31T05:52:00"/>
    <n v="32"/>
    <n v="39"/>
    <x v="0"/>
    <x v="0"/>
  </r>
  <r>
    <x v="23"/>
    <s v="Rams"/>
    <s v="Washington"/>
    <n v="25"/>
    <n v="21"/>
    <d v="2022-09-13T00:00:00"/>
    <d v="2022-07-12T00:00:00"/>
    <s v="0-0"/>
    <d v="2022-01-02T00:00:00"/>
    <n v="280"/>
    <n v="235"/>
    <n v="84"/>
    <n v="127"/>
    <n v="362"/>
    <n v="362"/>
    <s v="34-49"/>
    <s v="16-24"/>
    <d v="2022-03-21T00:00:00"/>
    <s v="0-0"/>
    <n v="17"/>
    <n v="39"/>
    <n v="1"/>
    <n v="0"/>
    <n v="1"/>
    <n v="0"/>
    <n v="2"/>
    <n v="0"/>
    <d v="2022-08-01T00:00:00"/>
    <d v="2022-04-01T00:00:00"/>
    <s v="0-6"/>
    <s v="0-6"/>
    <n v="11"/>
    <n v="12"/>
    <n v="0"/>
    <n v="0"/>
    <d v="1899-12-31T04:44:00"/>
    <d v="1899-12-31T07:16:00"/>
    <n v="17"/>
    <n v="20"/>
    <x v="0"/>
    <x v="0"/>
  </r>
  <r>
    <x v="23"/>
    <s v="Lions"/>
    <s v="Bears"/>
    <n v="19"/>
    <n v="21"/>
    <d v="2022-07-16T00:00:00"/>
    <d v="2022-05-17T00:00:00"/>
    <d v="2022-01-01T00:00:00"/>
    <d v="2022-02-04T00:00:00"/>
    <n v="199"/>
    <n v="347"/>
    <n v="102"/>
    <n v="75"/>
    <n v="301"/>
    <n v="422"/>
    <s v="21-40"/>
    <s v="31-51"/>
    <d v="2022-02-14T00:00:00"/>
    <d v="2022-03-14T00:00:00"/>
    <n v="29"/>
    <n v="25"/>
    <n v="1"/>
    <n v="1"/>
    <n v="1"/>
    <n v="0"/>
    <n v="2"/>
    <n v="1"/>
    <d v="2022-07-01T00:00:00"/>
    <d v="2022-06-01T00:00:00"/>
    <s v="0-3"/>
    <s v="0-5"/>
    <n v="14"/>
    <n v="16"/>
    <n v="0"/>
    <n v="0"/>
    <d v="1899-12-31T07:31:00"/>
    <d v="1899-12-31T10:31:00"/>
    <n v="17"/>
    <n v="20"/>
    <x v="0"/>
    <x v="0"/>
  </r>
  <r>
    <x v="23"/>
    <s v="Jaguars"/>
    <s v="Cowboys"/>
    <n v="19"/>
    <n v="21"/>
    <d v="2022-05-14T00:00:00"/>
    <d v="2022-02-09T00:00:00"/>
    <d v="2022-02-02T00:00:00"/>
    <s v="0-0"/>
    <n v="194"/>
    <n v="287"/>
    <n v="132"/>
    <n v="118"/>
    <n v="326"/>
    <n v="405"/>
    <s v="22-40"/>
    <s v="16-24"/>
    <d v="2022-02-08T00:00:00"/>
    <d v="2022-03-14T00:00:00"/>
    <n v="26"/>
    <n v="31"/>
    <n v="2"/>
    <n v="1"/>
    <n v="1"/>
    <n v="2"/>
    <n v="3"/>
    <n v="3"/>
    <d v="2022-11-01T00:00:00"/>
    <d v="2022-10-01T00:00:00"/>
    <s v="0-7"/>
    <s v="0-4"/>
    <n v="16"/>
    <n v="15"/>
    <n v="0"/>
    <n v="0"/>
    <d v="1899-12-31T03:52:00"/>
    <d v="1899-12-31T08:08:00"/>
    <n v="19"/>
    <n v="21"/>
    <x v="0"/>
    <x v="0"/>
  </r>
  <r>
    <x v="23"/>
    <s v="Chargers"/>
    <s v="Dolphins"/>
    <n v="12"/>
    <n v="24"/>
    <d v="2022-02-09T00:00:00"/>
    <d v="2022-05-13T00:00:00"/>
    <s v="0-0"/>
    <s v="0-0"/>
    <n v="80"/>
    <n v="191"/>
    <n v="64"/>
    <n v="222"/>
    <n v="144"/>
    <n v="413"/>
    <s v="15-22"/>
    <s v="14-23"/>
    <d v="2022-03-27T00:00:00"/>
    <d v="2022-01-03T00:00:00"/>
    <n v="20"/>
    <n v="44"/>
    <n v="1"/>
    <n v="0"/>
    <n v="1"/>
    <n v="0"/>
    <n v="2"/>
    <n v="0"/>
    <d v="2022-06-01T00:00:00"/>
    <d v="2022-07-01T00:00:00"/>
    <s v="0-5"/>
    <s v="0-6"/>
    <n v="17"/>
    <n v="11"/>
    <n v="0"/>
    <n v="0"/>
    <d v="1899-12-31T00:06:00"/>
    <d v="1899-12-31T11:54:00"/>
    <n v="3"/>
    <n v="30"/>
    <x v="0"/>
    <x v="0"/>
  </r>
  <r>
    <x v="23"/>
    <s v="Vikings"/>
    <s v="Patriots"/>
    <n v="26"/>
    <n v="20"/>
    <d v="2022-07-15T00:00:00"/>
    <d v="2022-06-14T00:00:00"/>
    <s v="0-2"/>
    <s v="0-2"/>
    <n v="264"/>
    <n v="219"/>
    <n v="153"/>
    <n v="80"/>
    <n v="417"/>
    <n v="299"/>
    <s v="24-49"/>
    <s v="21-34"/>
    <d v="2022-04-08T00:00:00"/>
    <d v="2022-02-20T00:00:00"/>
    <n v="25"/>
    <n v="33"/>
    <n v="3"/>
    <n v="0"/>
    <n v="0"/>
    <n v="0"/>
    <n v="3"/>
    <n v="0"/>
    <d v="2022-08-01T00:00:00"/>
    <d v="2022-05-25T00:00:00"/>
    <s v="0-8"/>
    <s v="0-6"/>
    <n v="16"/>
    <n v="16"/>
    <n v="0"/>
    <n v="0"/>
    <d v="1899-12-31T04:21:00"/>
    <d v="1899-12-31T07:39:00"/>
    <n v="17"/>
    <n v="24"/>
    <x v="0"/>
    <x v="0"/>
  </r>
  <r>
    <x v="23"/>
    <s v="Browns"/>
    <s v="Saints"/>
    <n v="17"/>
    <n v="19"/>
    <d v="2022-05-13T00:00:00"/>
    <d v="2022-03-11T00:00:00"/>
    <s v="0-0"/>
    <d v="2022-01-01T00:00:00"/>
    <n v="176"/>
    <n v="309"/>
    <n v="163"/>
    <n v="74"/>
    <n v="339"/>
    <n v="383"/>
    <d v="2022-12-22T00:00:00"/>
    <s v="23-40"/>
    <d v="2022-01-06T00:00:00"/>
    <d v="2022-02-09T00:00:00"/>
    <n v="37"/>
    <n v="21"/>
    <n v="0"/>
    <n v="3"/>
    <n v="2"/>
    <n v="3"/>
    <n v="2"/>
    <n v="6"/>
    <d v="2022-04-01T00:00:00"/>
    <d v="2022-05-24T00:00:00"/>
    <s v="0-5"/>
    <s v="0-9"/>
    <n v="16"/>
    <n v="15"/>
    <n v="0"/>
    <n v="0"/>
    <d v="1899-12-31T07:11:00"/>
    <d v="1899-12-31T04:49:00"/>
    <n v="24"/>
    <n v="15"/>
    <x v="0"/>
    <x v="0"/>
  </r>
  <r>
    <x v="23"/>
    <s v="Bills"/>
    <s v="Jets"/>
    <n v="17"/>
    <n v="22"/>
    <d v="2022-04-10T00:00:00"/>
    <d v="2022-07-14T00:00:00"/>
    <d v="2022-01-02T00:00:00"/>
    <d v="2022-01-02T00:00:00"/>
    <n v="170"/>
    <n v="170"/>
    <n v="88"/>
    <n v="155"/>
    <n v="258"/>
    <n v="325"/>
    <s v="23-35"/>
    <s v="15-24"/>
    <d v="2022-02-16T00:00:00"/>
    <d v="2022-01-08T00:00:00"/>
    <n v="20"/>
    <n v="37"/>
    <n v="1"/>
    <n v="0"/>
    <n v="2"/>
    <n v="0"/>
    <n v="3"/>
    <n v="0"/>
    <d v="2022-05-01T00:00:00"/>
    <d v="2022-01-05T00:00:00"/>
    <s v="0-5"/>
    <s v="0-6"/>
    <n v="15"/>
    <n v="12"/>
    <n v="0"/>
    <n v="0"/>
    <d v="1899-12-31T04:22:00"/>
    <d v="1899-12-31T07:38:00"/>
    <n v="13"/>
    <n v="31"/>
    <x v="0"/>
    <x v="0"/>
  </r>
  <r>
    <x v="23"/>
    <s v="Bengals"/>
    <s v="Steelers"/>
    <n v="17"/>
    <n v="21"/>
    <d v="2022-07-15T00:00:00"/>
    <d v="2022-03-11T00:00:00"/>
    <d v="2022-01-03T00:00:00"/>
    <d v="2022-01-02T00:00:00"/>
    <n v="298"/>
    <n v="235"/>
    <n v="54"/>
    <n v="156"/>
    <n v="352"/>
    <n v="391"/>
    <s v="22-39"/>
    <s v="22-26"/>
    <d v="2022-01-01T00:00:00"/>
    <d v="2022-01-01T00:00:00"/>
    <n v="21"/>
    <n v="35"/>
    <n v="1"/>
    <n v="0"/>
    <n v="0"/>
    <n v="0"/>
    <n v="1"/>
    <n v="0"/>
    <s v="9-110"/>
    <d v="2022-05-01T00:00:00"/>
    <s v="0-9"/>
    <s v="0-5"/>
    <n v="17"/>
    <n v="15"/>
    <n v="0"/>
    <n v="0"/>
    <d v="1899-12-31T01:52:00"/>
    <d v="1899-12-31T10:08:00"/>
    <n v="21"/>
    <n v="29"/>
    <x v="0"/>
    <x v="0"/>
  </r>
  <r>
    <x v="23"/>
    <s v="Falcons"/>
    <s v="Panthers"/>
    <n v="25"/>
    <n v="10"/>
    <d v="2022-07-14T00:00:00"/>
    <d v="2022-02-10T00:00:00"/>
    <s v="0-2"/>
    <s v="0-0"/>
    <n v="277"/>
    <n v="51"/>
    <n v="149"/>
    <n v="71"/>
    <n v="426"/>
    <n v="122"/>
    <s v="20-25"/>
    <s v="13-26"/>
    <s v="0-0"/>
    <d v="2022-08-01T00:00:00"/>
    <n v="47"/>
    <n v="14"/>
    <n v="1"/>
    <n v="2"/>
    <n v="0"/>
    <n v="4"/>
    <n v="1"/>
    <n v="6"/>
    <d v="2022-06-01T00:00:00"/>
    <d v="2022-05-01T00:00:00"/>
    <s v="0-8"/>
    <s v="0-5"/>
    <n v="16"/>
    <n v="19"/>
    <n v="2"/>
    <n v="0"/>
    <d v="1899-12-31T15:48:00"/>
    <d v="1899-12-30T20:12:00"/>
    <n v="41"/>
    <n v="0"/>
    <x v="0"/>
    <x v="0"/>
  </r>
  <r>
    <x v="23"/>
    <s v="Titans"/>
    <s v="Ravens"/>
    <n v="19"/>
    <n v="12"/>
    <d v="2022-07-18T00:00:00"/>
    <d v="2022-02-13T00:00:00"/>
    <s v="0-1"/>
    <s v="0-1"/>
    <n v="281"/>
    <n v="87"/>
    <n v="121"/>
    <n v="112"/>
    <n v="402"/>
    <n v="199"/>
    <s v="22-44"/>
    <d v="2022-11-24T00:00:00"/>
    <d v="2022-01-15T00:00:00"/>
    <d v="2022-04-22T00:00:00"/>
    <n v="30"/>
    <n v="27"/>
    <n v="1"/>
    <n v="1"/>
    <n v="3"/>
    <n v="1"/>
    <n v="4"/>
    <n v="2"/>
    <d v="2022-09-01T00:00:00"/>
    <d v="2022-06-01T00:00:00"/>
    <s v="0-6"/>
    <s v="0-6"/>
    <n v="16"/>
    <n v="17"/>
    <n v="0"/>
    <n v="1"/>
    <d v="1899-12-31T10:09:00"/>
    <d v="1899-12-31T01:51:00"/>
    <n v="12"/>
    <n v="13"/>
    <x v="0"/>
    <x v="0"/>
  </r>
  <r>
    <x v="23"/>
    <s v="Raiders"/>
    <s v="Cardinals"/>
    <n v="28"/>
    <n v="15"/>
    <d v="2022-04-14T00:00:00"/>
    <d v="2022-02-12T00:00:00"/>
    <d v="2022-01-01T00:00:00"/>
    <d v="2022-01-01T00:00:00"/>
    <n v="333"/>
    <n v="131"/>
    <n v="187"/>
    <n v="132"/>
    <n v="520"/>
    <n v="263"/>
    <s v="27-45"/>
    <s v="16-34"/>
    <d v="2022-01-07T00:00:00"/>
    <d v="2022-02-14T00:00:00"/>
    <n v="37"/>
    <n v="20"/>
    <n v="0"/>
    <n v="1"/>
    <n v="1"/>
    <n v="2"/>
    <n v="1"/>
    <n v="3"/>
    <s v="13-105"/>
    <d v="2022-05-01T00:00:00"/>
    <s v="0-6"/>
    <s v="0-6"/>
    <n v="18"/>
    <n v="21"/>
    <n v="0"/>
    <n v="0"/>
    <d v="1899-12-31T12:17:00"/>
    <d v="1899-12-30T23:43:00"/>
    <n v="41"/>
    <n v="20"/>
    <x v="0"/>
    <x v="0"/>
  </r>
  <r>
    <x v="23"/>
    <s v="Packers"/>
    <s v="Buccaneers"/>
    <n v="15"/>
    <n v="14"/>
    <d v="2022-04-13T00:00:00"/>
    <d v="2022-02-11T00:00:00"/>
    <d v="2022-01-01T00:00:00"/>
    <s v="0-0"/>
    <n v="171"/>
    <n v="153"/>
    <n v="96"/>
    <n v="93"/>
    <n v="267"/>
    <n v="246"/>
    <s v="20-38"/>
    <s v="18-30"/>
    <d v="2022-03-25T00:00:00"/>
    <d v="2022-02-14T00:00:00"/>
    <n v="23"/>
    <n v="25"/>
    <n v="0"/>
    <n v="0"/>
    <n v="4"/>
    <n v="1"/>
    <n v="4"/>
    <n v="1"/>
    <d v="2022-07-01T00:00:00"/>
    <d v="2022-06-01T00:00:00"/>
    <s v="0-6"/>
    <s v="0-3"/>
    <n v="16"/>
    <n v="14"/>
    <n v="0"/>
    <n v="0"/>
    <d v="1899-12-31T06:34:00"/>
    <d v="1899-12-31T05:26:00"/>
    <n v="7"/>
    <n v="21"/>
    <x v="0"/>
    <x v="0"/>
  </r>
  <r>
    <x v="23"/>
    <s v="Giants"/>
    <s v="Texans"/>
    <n v="19"/>
    <n v="12"/>
    <d v="2022-06-15T00:00:00"/>
    <d v="2022-04-16T00:00:00"/>
    <s v="0-1"/>
    <s v="0-0"/>
    <n v="201"/>
    <n v="89"/>
    <n v="168"/>
    <n v="123"/>
    <n v="369"/>
    <n v="212"/>
    <s v="18-41"/>
    <d v="2022-10-23T00:00:00"/>
    <d v="2022-02-13T00:00:00"/>
    <d v="2022-05-14T00:00:00"/>
    <n v="26"/>
    <n v="35"/>
    <n v="1"/>
    <n v="1"/>
    <n v="2"/>
    <n v="0"/>
    <n v="3"/>
    <n v="1"/>
    <d v="2022-09-01T00:00:00"/>
    <d v="2022-08-01T00:00:00"/>
    <s v="0-4"/>
    <s v="0-4"/>
    <n v="18"/>
    <n v="17"/>
    <n v="0"/>
    <n v="0"/>
    <d v="1899-12-31T03:47:00"/>
    <d v="1899-12-31T08:13:00"/>
    <n v="14"/>
    <n v="16"/>
    <x v="0"/>
    <x v="0"/>
  </r>
  <r>
    <x v="23"/>
    <s v="Colts"/>
    <s v="Broncos"/>
    <n v="26"/>
    <n v="15"/>
    <s v="15-21"/>
    <d v="2022-05-09T00:00:00"/>
    <d v="2022-01-01T00:00:00"/>
    <s v="0-1"/>
    <n v="216"/>
    <n v="172"/>
    <n v="128"/>
    <n v="113"/>
    <n v="344"/>
    <n v="285"/>
    <s v="27-44"/>
    <s v="15-24"/>
    <d v="2022-02-13T00:00:00"/>
    <d v="2022-02-13T00:00:00"/>
    <n v="39"/>
    <n v="22"/>
    <n v="2"/>
    <n v="0"/>
    <n v="1"/>
    <n v="2"/>
    <n v="3"/>
    <n v="2"/>
    <d v="2022-04-01T00:00:00"/>
    <d v="2022-09-01T00:00:00"/>
    <s v="0-5"/>
    <s v="0-5"/>
    <n v="14"/>
    <n v="13"/>
    <n v="0"/>
    <n v="0"/>
    <d v="1899-12-31T19:45:00"/>
    <d v="1899-12-30T21:53:00"/>
    <n v="23"/>
    <n v="20"/>
    <x v="0"/>
    <x v="0"/>
  </r>
  <r>
    <x v="24"/>
    <s v="Eagles"/>
    <s v="49ers"/>
    <n v="19"/>
    <n v="24"/>
    <d v="2022-04-11T00:00:00"/>
    <d v="2022-09-20T00:00:00"/>
    <s v="0-0"/>
    <d v="2022-01-04T00:00:00"/>
    <n v="236"/>
    <n v="305"/>
    <n v="107"/>
    <n v="104"/>
    <n v="343"/>
    <n v="409"/>
    <s v="21-29"/>
    <s v="36-63"/>
    <d v="2022-01-08T00:00:00"/>
    <d v="2022-04-01T00:00:00"/>
    <n v="31"/>
    <n v="18"/>
    <n v="0"/>
    <n v="0"/>
    <n v="0"/>
    <n v="0"/>
    <n v="0"/>
    <n v="0"/>
    <d v="2022-05-01T00:00:00"/>
    <d v="2022-09-01T00:00:00"/>
    <s v="0-5"/>
    <s v="0-10"/>
    <n v="16"/>
    <n v="19"/>
    <n v="1"/>
    <n v="0"/>
    <d v="1899-12-31T03:38:00"/>
    <d v="1899-12-31T08:22:00"/>
    <n v="38"/>
    <n v="17"/>
    <x v="0"/>
    <x v="0"/>
  </r>
  <r>
    <x v="25"/>
    <s v="Patriots"/>
    <s v="Lions"/>
    <n v="23"/>
    <n v="14"/>
    <d v="2022-09-15T00:00:00"/>
    <d v="2022-06-13T00:00:00"/>
    <s v="0-0"/>
    <s v="0-0"/>
    <n v="210"/>
    <n v="210"/>
    <n v="139"/>
    <n v="82"/>
    <n v="349"/>
    <n v="292"/>
    <s v="18-30"/>
    <s v="22-44"/>
    <s v="0-0"/>
    <s v="0-0"/>
    <n v="38"/>
    <n v="15"/>
    <n v="0"/>
    <n v="0"/>
    <n v="1"/>
    <n v="3"/>
    <n v="1"/>
    <n v="3"/>
    <d v="2022-09-01T00:00:00"/>
    <d v="2022-08-01T00:00:00"/>
    <s v="0-7"/>
    <s v="0-5"/>
    <n v="15"/>
    <n v="14"/>
    <n v="2"/>
    <n v="0"/>
    <d v="1899-12-31T11:00:00"/>
    <d v="1899-12-31T01:00:00"/>
    <n v="20"/>
    <n v="12"/>
    <x v="0"/>
    <x v="0"/>
  </r>
  <r>
    <x v="25"/>
    <s v="Washington"/>
    <s v="Cowboys"/>
    <n v="16"/>
    <n v="19"/>
    <d v="2022-03-13T00:00:00"/>
    <d v="2022-03-14T00:00:00"/>
    <d v="2022-01-02T00:00:00"/>
    <s v="0-0"/>
    <n v="232"/>
    <n v="117"/>
    <n v="83"/>
    <n v="211"/>
    <n v="315"/>
    <n v="328"/>
    <s v="21-37"/>
    <d v="2022-12-25T00:00:00"/>
    <d v="2022-01-11T00:00:00"/>
    <d v="2022-04-28T00:00:00"/>
    <n v="25"/>
    <n v="36"/>
    <n v="0"/>
    <n v="0"/>
    <n v="4"/>
    <n v="0"/>
    <n v="4"/>
    <n v="0"/>
    <d v="2022-06-01T00:00:00"/>
    <d v="2022-06-01T00:00:00"/>
    <s v="0-8"/>
    <s v="0-4"/>
    <n v="20"/>
    <n v="18"/>
    <n v="0"/>
    <n v="2"/>
    <d v="1899-12-31T03:02:00"/>
    <d v="1899-12-31T08:58:00"/>
    <n v="20"/>
    <n v="27"/>
    <x v="0"/>
    <x v="0"/>
  </r>
  <r>
    <x v="26"/>
    <s v="Rams"/>
    <s v="Eagles"/>
    <n v="13"/>
    <n v="12"/>
    <d v="2022-06-19T00:00:00"/>
    <d v="2022-05-16T00:00:00"/>
    <s v="0-0"/>
    <s v="0-0"/>
    <n v="174"/>
    <n v="157"/>
    <n v="76"/>
    <n v="108"/>
    <n v="250"/>
    <n v="265"/>
    <s v="20-42"/>
    <s v="14-30"/>
    <d v="2022-08-01T00:00:00"/>
    <d v="2022-03-24T00:00:00"/>
    <n v="20"/>
    <n v="31"/>
    <n v="3"/>
    <n v="4"/>
    <n v="2"/>
    <n v="0"/>
    <n v="5"/>
    <n v="4"/>
    <d v="2022-05-01T00:00:00"/>
    <d v="2022-09-01T00:00:00"/>
    <s v="0-2"/>
    <s v="0-2"/>
    <n v="17"/>
    <n v="16"/>
    <n v="0"/>
    <n v="2"/>
    <d v="1899-12-31T06:39:00"/>
    <d v="1899-12-31T05:21:00"/>
    <n v="3"/>
    <n v="10"/>
    <x v="0"/>
    <x v="0"/>
  </r>
  <r>
    <x v="26"/>
    <s v="Cardinals"/>
    <s v="Chiefs"/>
    <n v="10"/>
    <n v="27"/>
    <d v="2022-05-16T00:00:00"/>
    <d v="2022-07-12T00:00:00"/>
    <s v="0-2"/>
    <s v="0-0"/>
    <n v="96"/>
    <n v="261"/>
    <n v="26"/>
    <n v="216"/>
    <n v="477"/>
    <n v="477"/>
    <s v="18-43"/>
    <s v="18-25"/>
    <d v="2022-05-01T00:00:00"/>
    <d v="2022-01-05T00:00:00"/>
    <n v="15"/>
    <n v="38"/>
    <n v="0"/>
    <n v="1"/>
    <n v="4"/>
    <n v="0"/>
    <n v="4"/>
    <n v="1"/>
    <d v="2022-06-01T00:00:00"/>
    <d v="2022-04-01T00:00:00"/>
    <s v="0-6"/>
    <s v="0-5"/>
    <n v="21"/>
    <n v="14"/>
    <n v="0"/>
    <n v="1"/>
    <d v="1899-12-31T02:25:00"/>
    <d v="1899-12-31T09:35:00"/>
    <n v="0"/>
    <n v="49"/>
    <x v="0"/>
    <x v="0"/>
  </r>
  <r>
    <x v="26"/>
    <s v="Dolphins"/>
    <s v="Bills"/>
    <n v="14"/>
    <n v="21"/>
    <d v="2022-04-11T00:00:00"/>
    <d v="2022-08-15T00:00:00"/>
    <s v="0-2"/>
    <s v="0-2"/>
    <n v="30"/>
    <n v="270"/>
    <n v="270"/>
    <n v="161"/>
    <n v="300"/>
    <n v="431"/>
    <d v="2022-11-20T00:00:00"/>
    <s v="15-27"/>
    <d v="2022-02-25T00:00:00"/>
    <d v="2022-04-01T00:00:00"/>
    <n v="34"/>
    <n v="37"/>
    <n v="2"/>
    <n v="0"/>
    <n v="1"/>
    <n v="0"/>
    <n v="3"/>
    <n v="0"/>
    <d v="2022-05-01T00:00:00"/>
    <d v="2022-07-01T00:00:00"/>
    <s v="0-5"/>
    <s v="0-4"/>
    <n v="19"/>
    <n v="15"/>
    <n v="0"/>
    <n v="0"/>
    <d v="1899-12-31T03:19:00"/>
    <d v="1899-12-31T08:41:00"/>
    <n v="21"/>
    <n v="38"/>
    <x v="0"/>
    <x v="0"/>
  </r>
  <r>
    <x v="26"/>
    <s v="Ravens"/>
    <s v="Bengals"/>
    <n v="15"/>
    <n v="25"/>
    <d v="2022-06-13T00:00:00"/>
    <d v="2022-06-16T00:00:00"/>
    <d v="2022-01-01T00:00:00"/>
    <d v="2022-04-05T00:00:00"/>
    <n v="99"/>
    <n v="303"/>
    <n v="148"/>
    <n v="78"/>
    <n v="247"/>
    <n v="381"/>
    <d v="2022-10-19T00:00:00"/>
    <s v="30-46"/>
    <d v="2022-03-16T00:00:00"/>
    <d v="2022-01-05T00:00:00"/>
    <n v="31"/>
    <n v="29"/>
    <n v="0"/>
    <n v="1"/>
    <n v="0"/>
    <n v="1"/>
    <n v="0"/>
    <n v="2"/>
    <d v="2022-08-01T00:00:00"/>
    <d v="2022-03-30T00:00:00"/>
    <s v="0-1"/>
    <s v="0-7"/>
    <n v="14"/>
    <n v="16"/>
    <n v="3"/>
    <n v="0"/>
    <d v="1899-12-31T03:34:00"/>
    <d v="1899-12-31T08:26:00"/>
    <n v="27"/>
    <n v="23"/>
    <x v="0"/>
    <x v="0"/>
  </r>
  <r>
    <x v="26"/>
    <s v="Panthers"/>
    <s v="Browns"/>
    <n v="11"/>
    <n v="14"/>
    <d v="2022-05-15T00:00:00"/>
    <d v="2022-04-12T00:00:00"/>
    <d v="2022-01-01T00:00:00"/>
    <s v="0-0"/>
    <n v="89"/>
    <n v="118"/>
    <n v="145"/>
    <n v="140"/>
    <n v="234"/>
    <n v="258"/>
    <d v="2022-08-19T00:00:00"/>
    <d v="2022-12-27T00:00:00"/>
    <s v="0-0"/>
    <d v="2022-03-12T00:00:00"/>
    <n v="38"/>
    <n v="28"/>
    <n v="0"/>
    <n v="2"/>
    <n v="2"/>
    <n v="3"/>
    <n v="2"/>
    <n v="5"/>
    <d v="2022-03-25T00:00:00"/>
    <d v="2022-02-10T00:00:00"/>
    <s v="0-5"/>
    <s v="0-5"/>
    <n v="15"/>
    <n v="14"/>
    <n v="0"/>
    <n v="0"/>
    <d v="1899-12-31T08:23:00"/>
    <d v="1899-12-31T03:37:00"/>
    <n v="13"/>
    <n v="6"/>
    <x v="0"/>
    <x v="0"/>
  </r>
  <r>
    <x v="26"/>
    <s v="Bears"/>
    <s v="Packers"/>
    <n v="19"/>
    <n v="26"/>
    <d v="2022-03-11T00:00:00"/>
    <d v="2022-06-14T00:00:00"/>
    <d v="2022-02-02T00:00:00"/>
    <s v="0-1"/>
    <n v="230"/>
    <n v="215"/>
    <n v="74"/>
    <n v="181"/>
    <n v="304"/>
    <n v="396"/>
    <s v="27-38"/>
    <s v="24-42"/>
    <d v="2022-03-18T00:00:00"/>
    <d v="2022-01-06T00:00:00"/>
    <n v="17"/>
    <n v="32"/>
    <n v="3"/>
    <n v="1"/>
    <n v="1"/>
    <n v="1"/>
    <n v="4"/>
    <n v="2"/>
    <d v="2022-05-01T00:00:00"/>
    <d v="2022-02-01T00:00:00"/>
    <s v="0-9"/>
    <s v="0-8"/>
    <n v="19"/>
    <n v="17"/>
    <n v="0"/>
    <n v="0"/>
    <d v="1899-12-31T03:22:00"/>
    <d v="1899-12-31T08:38:00"/>
    <n v="20"/>
    <n v="30"/>
    <x v="0"/>
    <x v="0"/>
  </r>
  <r>
    <x v="26"/>
    <s v="Falcons"/>
    <s v="Vikings"/>
    <n v="19"/>
    <n v="21"/>
    <d v="2022-03-10T00:00:00"/>
    <d v="2022-07-19T00:00:00"/>
    <s v="0-0"/>
    <d v="2022-01-01T00:00:00"/>
    <n v="152"/>
    <n v="230"/>
    <n v="227"/>
    <n v="139"/>
    <n v="379"/>
    <n v="369"/>
    <d v="2022-11-28T00:00:00"/>
    <s v="23-43"/>
    <d v="2022-02-21T00:00:00"/>
    <d v="2022-06-01T00:00:00"/>
    <n v="29"/>
    <n v="32"/>
    <n v="2"/>
    <n v="0"/>
    <n v="1"/>
    <n v="3"/>
    <n v="3"/>
    <n v="3"/>
    <d v="2022-05-01T00:00:00"/>
    <d v="2022-10-01T00:00:00"/>
    <s v="0-6"/>
    <s v="0-7"/>
    <n v="20"/>
    <n v="20"/>
    <n v="0"/>
    <n v="0"/>
    <d v="1899-12-31T01:40:00"/>
    <d v="1899-12-31T12:45:00"/>
    <n v="30"/>
    <n v="24"/>
    <x v="0"/>
    <x v="0"/>
  </r>
  <r>
    <x v="26"/>
    <s v="Titans"/>
    <s v="Giants"/>
    <n v="31"/>
    <n v="24"/>
    <d v="2022-07-14T00:00:00"/>
    <d v="2022-04-10T00:00:00"/>
    <d v="2022-02-02T00:00:00"/>
    <s v="0-0"/>
    <n v="334"/>
    <n v="283"/>
    <n v="142"/>
    <n v="62"/>
    <n v="476"/>
    <n v="345"/>
    <s v="30-43"/>
    <s v="22-36"/>
    <d v="2022-01-01T00:00:00"/>
    <d v="2022-01-01T00:00:00"/>
    <n v="32"/>
    <n v="25"/>
    <n v="1"/>
    <n v="0"/>
    <n v="0"/>
    <n v="0"/>
    <n v="1"/>
    <n v="0"/>
    <s v="12-121"/>
    <d v="2022-06-01T00:00:00"/>
    <s v="0-10"/>
    <s v="0-6"/>
    <n v="16"/>
    <n v="15"/>
    <n v="0"/>
    <n v="0"/>
    <d v="1899-12-31T11:47:00"/>
    <d v="1899-12-31T05:13:00"/>
    <n v="32"/>
    <n v="29"/>
    <x v="0"/>
    <x v="0"/>
  </r>
  <r>
    <x v="26"/>
    <s v="Steelers"/>
    <s v="Jaguars"/>
    <n v="23"/>
    <n v="13"/>
    <d v="2022-02-11T00:00:00"/>
    <d v="2022-03-11T00:00:00"/>
    <d v="2022-01-01T00:00:00"/>
    <d v="2022-01-01T00:00:00"/>
    <n v="184"/>
    <n v="124"/>
    <n v="219"/>
    <n v="102"/>
    <n v="403"/>
    <n v="226"/>
    <s v="17-27"/>
    <d v="2022-12-23T00:00:00"/>
    <d v="2022-02-17T00:00:00"/>
    <d v="2022-03-22T00:00:00"/>
    <n v="40"/>
    <n v="21"/>
    <n v="0"/>
    <n v="0"/>
    <n v="1"/>
    <n v="0"/>
    <n v="1"/>
    <n v="0"/>
    <d v="2022-04-25T00:00:00"/>
    <s v="0-0"/>
    <s v="0-6"/>
    <s v="0-8"/>
    <n v="15"/>
    <n v="17"/>
    <n v="0"/>
    <n v="0"/>
    <d v="1899-12-31T14:41:00"/>
    <d v="1899-12-30T21:19:00"/>
    <n v="25"/>
    <n v="23"/>
    <x v="0"/>
    <x v="0"/>
  </r>
  <r>
    <x v="26"/>
    <s v="Texans"/>
    <s v="Colts"/>
    <n v="10"/>
    <n v="13"/>
    <d v="2022-02-15T00:00:00"/>
    <d v="2022-04-15T00:00:00"/>
    <s v="0-1"/>
    <s v="0-0"/>
    <n v="100"/>
    <n v="190"/>
    <n v="65"/>
    <n v="88"/>
    <n v="165"/>
    <n v="278"/>
    <s v="20-35"/>
    <s v="15-28"/>
    <d v="2022-06-01T00:00:00"/>
    <s v="0-0"/>
    <n v="20"/>
    <n v="32"/>
    <n v="2"/>
    <n v="1"/>
    <n v="0"/>
    <n v="0"/>
    <n v="2"/>
    <n v="1"/>
    <s v="14-92"/>
    <d v="2022-09-01T00:00:00"/>
    <s v="0-5"/>
    <s v="0-4"/>
    <n v="19"/>
    <n v="17"/>
    <n v="0"/>
    <n v="0"/>
    <d v="1899-12-31T03:52:00"/>
    <d v="1899-12-31T08:08:00"/>
    <n v="3"/>
    <n v="19"/>
    <x v="0"/>
    <x v="0"/>
  </r>
  <r>
    <x v="26"/>
    <s v="Broncos"/>
    <s v="Chargers"/>
    <n v="20"/>
    <n v="25"/>
    <d v="2022-02-13T00:00:00"/>
    <d v="2022-07-18T00:00:00"/>
    <d v="2022-01-01T00:00:00"/>
    <s v="0-1"/>
    <n v="261"/>
    <n v="214"/>
    <n v="156"/>
    <n v="220"/>
    <n v="417"/>
    <n v="434"/>
    <s v="22-39"/>
    <s v="27-41"/>
    <d v="2022-04-27T00:00:00"/>
    <d v="2022-01-03T00:00:00"/>
    <n v="27"/>
    <n v="38"/>
    <n v="1"/>
    <n v="0"/>
    <n v="2"/>
    <n v="0"/>
    <n v="3"/>
    <n v="0"/>
    <d v="2022-09-01T00:00:00"/>
    <d v="2022-01-05T00:00:00"/>
    <s v="0-7"/>
    <s v="0-10"/>
    <n v="20"/>
    <n v="22"/>
    <n v="0"/>
    <n v="0"/>
    <d v="1899-12-31T08:13:00"/>
    <d v="1899-12-31T15:46:00"/>
    <n v="27"/>
    <n v="30"/>
    <x v="0"/>
    <x v="0"/>
  </r>
  <r>
    <x v="26"/>
    <s v="Seahawks"/>
    <s v="49ers"/>
    <n v="25"/>
    <n v="21"/>
    <d v="2022-08-15T00:00:00"/>
    <d v="2022-09-16T00:00:00"/>
    <s v="0-1"/>
    <d v="2022-01-01T00:00:00"/>
    <n v="427"/>
    <n v="157"/>
    <n v="80"/>
    <n v="142"/>
    <n v="507"/>
    <n v="299"/>
    <s v="30-55"/>
    <s v="16-29"/>
    <s v="0-0"/>
    <d v="2022-01-07T00:00:00"/>
    <n v="19"/>
    <n v="38"/>
    <n v="1"/>
    <n v="0"/>
    <n v="2"/>
    <n v="2"/>
    <n v="3"/>
    <n v="2"/>
    <d v="2022-06-01T00:00:00"/>
    <d v="2022-02-10T00:00:00"/>
    <s v="0-8"/>
    <s v="0-5"/>
    <n v="18"/>
    <n v="16"/>
    <n v="0"/>
    <n v="1"/>
    <d v="1899-12-31T03:35:00"/>
    <d v="1899-12-31T08:25:00"/>
    <n v="24"/>
    <n v="31"/>
    <x v="0"/>
    <x v="0"/>
  </r>
  <r>
    <x v="26"/>
    <s v="Buccaneers"/>
    <s v="Saints"/>
    <n v="17"/>
    <n v="14"/>
    <d v="2022-02-14T00:00:00"/>
    <d v="2022-09-17T00:00:00"/>
    <d v="2022-03-03T00:00:00"/>
    <s v="0-0"/>
    <n v="249"/>
    <n v="136"/>
    <n v="34"/>
    <n v="102"/>
    <n v="283"/>
    <n v="238"/>
    <s v="28-44"/>
    <d v="2022-10-26T00:00:00"/>
    <d v="2022-04-27T00:00:00"/>
    <d v="2022-04-29T00:00:00"/>
    <n v="16"/>
    <n v="31"/>
    <n v="2"/>
    <n v="1"/>
    <n v="1"/>
    <n v="0"/>
    <n v="3"/>
    <n v="1"/>
    <d v="2022-05-01T00:00:00"/>
    <d v="2022-06-01T00:00:00"/>
    <s v="0-6"/>
    <s v="0-7"/>
    <n v="18"/>
    <n v="15"/>
    <n v="0"/>
    <n v="0"/>
    <d v="1899-12-31T08:40:00"/>
    <d v="1899-12-31T03:20:00"/>
    <n v="20"/>
    <n v="23"/>
    <x v="0"/>
    <x v="0"/>
  </r>
  <r>
    <x v="27"/>
    <s v="Jets"/>
    <s v="Raiders"/>
    <n v="18"/>
    <n v="25"/>
    <d v="2022-01-08T00:00:00"/>
    <d v="2022-08-16T00:00:00"/>
    <s v="0-1"/>
    <s v="0-0"/>
    <n v="242"/>
    <n v="313"/>
    <n v="32"/>
    <n v="98"/>
    <n v="274"/>
    <n v="411"/>
    <s v="22-34"/>
    <s v="31-42"/>
    <d v="2022-03-23T00:00:00"/>
    <d v="2022-04-29T00:00:00"/>
    <n v="14"/>
    <n v="26"/>
    <n v="1"/>
    <n v="0"/>
    <n v="1"/>
    <n v="0"/>
    <n v="2"/>
    <n v="0"/>
    <d v="2022-03-01T00:00:00"/>
    <d v="2022-10-01T00:00:00"/>
    <s v="0-8"/>
    <s v="0-8"/>
    <n v="17"/>
    <n v="14"/>
    <n v="0"/>
    <n v="0"/>
    <d v="1899-12-30T23:26:00"/>
    <d v="1899-12-31T12:34:00"/>
    <n v="20"/>
    <n v="26"/>
    <x v="0"/>
    <x v="0"/>
  </r>
  <r>
    <x v="28"/>
    <s v="Vikings"/>
    <s v="Packers"/>
    <n v="15"/>
    <n v="20"/>
    <d v="2022-02-10T00:00:00"/>
    <d v="2022-07-12T00:00:00"/>
    <s v="0-1"/>
    <s v="0-0"/>
    <n v="125"/>
    <n v="204"/>
    <n v="191"/>
    <n v="124"/>
    <n v="328"/>
    <n v="328"/>
    <s v="15-28"/>
    <s v="22-32"/>
    <d v="2022-03-11T00:00:00"/>
    <d v="2022-01-10T00:00:00"/>
    <n v="25"/>
    <n v="28"/>
    <n v="0"/>
    <n v="1"/>
    <n v="1"/>
    <n v="1"/>
    <n v="1"/>
    <n v="2"/>
    <d v="2022-06-01T00:00:00"/>
    <d v="2022-04-25T00:00:00"/>
    <s v="0-8"/>
    <s v="0-8"/>
    <n v="13"/>
    <n v="15"/>
    <n v="0"/>
    <n v="0"/>
    <d v="1899-12-31T05:26:00"/>
    <d v="1899-12-31T06:34:00"/>
    <n v="22"/>
    <n v="26"/>
    <x v="0"/>
    <x v="0"/>
  </r>
  <r>
    <x v="28"/>
    <s v="49ers"/>
    <s v="Cowboys"/>
    <n v="26"/>
    <n v="10"/>
    <d v="2022-10-20T00:00:00"/>
    <d v="2022-05-15T00:00:00"/>
    <d v="2022-01-01T00:00:00"/>
    <s v="0-0"/>
    <n v="276"/>
    <n v="147"/>
    <n v="125"/>
    <n v="110"/>
    <n v="401"/>
    <n v="257"/>
    <s v="36-55"/>
    <d v="2022-11-28T00:00:00"/>
    <d v="2022-01-01T00:00:00"/>
    <s v="0-0"/>
    <n v="29"/>
    <n v="27"/>
    <n v="1"/>
    <n v="0"/>
    <n v="0"/>
    <n v="2"/>
    <n v="1"/>
    <n v="2"/>
    <d v="2022-09-01T00:00:00"/>
    <d v="2022-04-01T00:00:00"/>
    <s v="0-7"/>
    <s v="0-8"/>
    <n v="21"/>
    <n v="20"/>
    <n v="0"/>
    <n v="1"/>
    <d v="1899-12-31T11:59:00"/>
    <d v="1899-12-31T00:01:00"/>
    <n v="31"/>
    <n v="27"/>
    <x v="0"/>
    <x v="0"/>
  </r>
  <r>
    <x v="28"/>
    <s v="Colts"/>
    <s v="Titans"/>
    <n v="22"/>
    <n v="18"/>
    <d v="2022-09-14T00:00:00"/>
    <d v="2022-08-12T00:00:00"/>
    <d v="2022-02-02T00:00:00"/>
    <s v="0-0"/>
    <n v="297"/>
    <n v="229"/>
    <n v="92"/>
    <n v="119"/>
    <n v="389"/>
    <n v="348"/>
    <s v="26-42"/>
    <s v="19-23"/>
    <d v="2022-01-01T00:00:00"/>
    <d v="2022-01-08T00:00:00"/>
    <n v="24"/>
    <n v="33"/>
    <n v="0"/>
    <n v="1"/>
    <n v="3"/>
    <n v="0"/>
    <n v="3"/>
    <n v="1"/>
    <d v="2022-06-01T00:00:00"/>
    <d v="2022-04-19T00:00:00"/>
    <s v="0-7"/>
    <s v="0-6"/>
    <n v="14"/>
    <n v="11"/>
    <n v="0"/>
    <n v="0"/>
    <d v="1899-12-31T03:14:00"/>
    <d v="1899-12-31T08:46:00"/>
    <n v="17"/>
    <n v="27"/>
    <x v="0"/>
    <x v="0"/>
  </r>
  <r>
    <x v="28"/>
    <s v="Rams"/>
    <s v="Chiefs"/>
    <n v="16"/>
    <n v="21"/>
    <d v="2022-03-12T00:00:00"/>
    <d v="2022-03-08T00:00:00"/>
    <s v="0-1"/>
    <s v="0-1"/>
    <n v="169"/>
    <n v="113"/>
    <n v="33"/>
    <n v="180"/>
    <n v="202"/>
    <n v="293"/>
    <s v="24-35"/>
    <d v="2022-11-16T00:00:00"/>
    <d v="2022-07-01T00:00:00"/>
    <d v="2022-01-03T00:00:00"/>
    <n v="17"/>
    <n v="37"/>
    <n v="1"/>
    <n v="0"/>
    <n v="2"/>
    <n v="0"/>
    <n v="3"/>
    <n v="0"/>
    <d v="2022-05-01T00:00:00"/>
    <d v="2022-02-15T00:00:00"/>
    <s v="0-9"/>
    <s v="0-6"/>
    <n v="21"/>
    <n v="15"/>
    <n v="0"/>
    <n v="4"/>
    <d v="1899-12-31T04:54:00"/>
    <d v="1899-12-31T07:06:00"/>
    <n v="10"/>
    <n v="49"/>
    <x v="0"/>
    <x v="0"/>
  </r>
  <r>
    <x v="28"/>
    <s v="Bills"/>
    <s v="Patriots"/>
    <n v="24"/>
    <n v="14"/>
    <d v="2022-10-14T00:00:00"/>
    <d v="2022-04-11T00:00:00"/>
    <s v="0-0"/>
    <s v="0-0"/>
    <n v="312"/>
    <n v="183"/>
    <n v="78"/>
    <n v="92"/>
    <n v="390"/>
    <n v="275"/>
    <s v="32-51"/>
    <s v="15-27"/>
    <d v="2022-02-16T00:00:00"/>
    <s v="0-0"/>
    <n v="18"/>
    <n v="26"/>
    <n v="1"/>
    <n v="0"/>
    <n v="4"/>
    <n v="0"/>
    <n v="5"/>
    <n v="0"/>
    <d v="2022-04-29T00:00:00"/>
    <d v="2022-09-01T00:00:00"/>
    <s v="0-9"/>
    <s v="0-6"/>
    <n v="16"/>
    <n v="15"/>
    <n v="0"/>
    <n v="0"/>
    <d v="1899-12-31T06:38:00"/>
    <d v="1899-12-31T05:22:00"/>
    <n v="17"/>
    <n v="27"/>
    <x v="0"/>
    <x v="0"/>
  </r>
  <r>
    <x v="28"/>
    <s v="Texans"/>
    <s v="Steelers"/>
    <n v="3"/>
    <n v="24"/>
    <d v="2022-01-12T00:00:00"/>
    <d v="2022-08-23T00:00:00"/>
    <s v="0-0"/>
    <d v="2022-03-05T00:00:00"/>
    <n v="10"/>
    <n v="294"/>
    <n v="37"/>
    <n v="128"/>
    <n v="47"/>
    <n v="422"/>
    <d v="2022-03-10T00:00:00"/>
    <s v="31-58"/>
    <d v="2022-04-23T00:00:00"/>
    <d v="2022-06-01T00:00:00"/>
    <n v="26"/>
    <n v="31"/>
    <n v="1"/>
    <n v="3"/>
    <n v="0"/>
    <n v="2"/>
    <n v="1"/>
    <n v="5"/>
    <d v="2022-01-18T00:00:00"/>
    <d v="2022-08-01T00:00:00"/>
    <s v="0-2"/>
    <s v="0-6"/>
    <n v="18"/>
    <n v="20"/>
    <n v="6"/>
    <n v="0"/>
    <d v="1899-12-30T20:19:00"/>
    <d v="1899-12-31T15:41:00"/>
    <n v="24"/>
    <n v="6"/>
    <x v="0"/>
    <x v="0"/>
  </r>
  <r>
    <x v="28"/>
    <s v="Falcons"/>
    <s v="Buccaneers"/>
    <n v="10"/>
    <n v="22"/>
    <d v="2022-03-12T00:00:00"/>
    <d v="2022-07-14T00:00:00"/>
    <d v="2022-01-01T00:00:00"/>
    <s v="0-0"/>
    <n v="119"/>
    <n v="271"/>
    <n v="62"/>
    <n v="150"/>
    <n v="181"/>
    <n v="421"/>
    <d v="2022-12-25T00:00:00"/>
    <s v="23-31"/>
    <d v="2022-01-06T00:00:00"/>
    <d v="2022-01-05T00:00:00"/>
    <n v="23"/>
    <n v="29"/>
    <n v="0"/>
    <n v="0"/>
    <n v="1"/>
    <n v="0"/>
    <n v="1"/>
    <n v="0"/>
    <d v="2022-04-01T00:00:00"/>
    <d v="2022-05-01T00:00:00"/>
    <s v="0-7"/>
    <s v="0-4"/>
    <n v="18"/>
    <n v="13"/>
    <n v="0"/>
    <n v="0"/>
    <d v="1899-12-31T02:02:00"/>
    <d v="1899-12-31T09:58:00"/>
    <n v="10"/>
    <n v="34"/>
    <x v="0"/>
    <x v="0"/>
  </r>
  <r>
    <x v="28"/>
    <s v="Giants"/>
    <s v="Washington"/>
    <n v="16"/>
    <n v="23"/>
    <d v="2022-05-15T00:00:00"/>
    <d v="2022-08-15T00:00:00"/>
    <s v="0-0"/>
    <d v="2022-01-01T00:00:00"/>
    <n v="205"/>
    <n v="315"/>
    <n v="111"/>
    <n v="132"/>
    <n v="316"/>
    <n v="447"/>
    <s v="17-31"/>
    <s v="25-46"/>
    <d v="2022-01-07T00:00:00"/>
    <d v="2022-06-01T00:00:00"/>
    <n v="29"/>
    <n v="20"/>
    <n v="0"/>
    <n v="4"/>
    <n v="0"/>
    <n v="1"/>
    <n v="0"/>
    <n v="5"/>
    <d v="2022-08-01T00:00:00"/>
    <d v="2022-12-01T00:00:00"/>
    <s v="0-6"/>
    <s v="0-9"/>
    <n v="17"/>
    <n v="19"/>
    <n v="0"/>
    <n v="0"/>
    <d v="1899-12-31T06:59:00"/>
    <d v="1899-12-31T05:01:00"/>
    <n v="27"/>
    <n v="21"/>
    <x v="0"/>
    <x v="0"/>
  </r>
  <r>
    <x v="28"/>
    <s v="Bengals"/>
    <s v="Panthers"/>
    <n v="25"/>
    <n v="23"/>
    <d v="2022-06-15T00:00:00"/>
    <d v="2022-05-09T00:00:00"/>
    <s v="0-0"/>
    <s v="0-1"/>
    <n v="257"/>
    <n v="319"/>
    <n v="83"/>
    <n v="82"/>
    <n v="340"/>
    <n v="401"/>
    <s v="25-37"/>
    <s v="21-29"/>
    <d v="2022-04-01T00:00:00"/>
    <s v="0-0"/>
    <n v="29"/>
    <n v="29"/>
    <n v="1"/>
    <n v="2"/>
    <n v="0"/>
    <n v="1"/>
    <n v="1"/>
    <n v="3"/>
    <d v="2022-05-01T00:00:00"/>
    <d v="2022-10-01T00:00:00"/>
    <s v="0-9"/>
    <s v="0-9"/>
    <n v="22"/>
    <n v="20"/>
    <n v="2"/>
    <n v="4"/>
    <d v="1899-12-31T07:08:00"/>
    <d v="1899-12-31T04:52:00"/>
    <n v="31"/>
    <n v="52"/>
    <x v="0"/>
    <x v="0"/>
  </r>
  <r>
    <x v="28"/>
    <s v="Browns"/>
    <s v="Jaguars"/>
    <n v="21"/>
    <n v="13"/>
    <d v="2022-07-15T00:00:00"/>
    <d v="2022-02-11T00:00:00"/>
    <s v="0-0"/>
    <s v="0-0"/>
    <n v="244"/>
    <n v="54"/>
    <n v="173"/>
    <n v="157"/>
    <n v="417"/>
    <n v="211"/>
    <s v="21-35"/>
    <d v="2022-10-14T00:00:00"/>
    <d v="2022-03-20T00:00:00"/>
    <d v="2022-03-19T00:00:00"/>
    <n v="33"/>
    <n v="31"/>
    <n v="0"/>
    <n v="0"/>
    <n v="2"/>
    <n v="0"/>
    <n v="2"/>
    <n v="0"/>
    <d v="2022-10-01T00:00:00"/>
    <d v="2022-05-01T00:00:00"/>
    <s v="0-5"/>
    <s v="0-4"/>
    <n v="17"/>
    <n v="14"/>
    <n v="0"/>
    <n v="0"/>
    <d v="1899-12-31T10:56:00"/>
    <d v="1899-12-31T01:04:00"/>
    <n v="21"/>
    <n v="20"/>
    <x v="0"/>
    <x v="0"/>
  </r>
  <r>
    <x v="28"/>
    <s v="Lions"/>
    <s v="Cardinals"/>
    <n v="15"/>
    <n v="21"/>
    <d v="2022-02-12T00:00:00"/>
    <d v="2022-06-17T00:00:00"/>
    <s v="0-0"/>
    <d v="2022-01-01T00:00:00"/>
    <n v="152"/>
    <n v="180"/>
    <n v="51"/>
    <n v="133"/>
    <n v="203"/>
    <n v="313"/>
    <s v="20-39"/>
    <s v="24-43"/>
    <s v="0-0"/>
    <d v="2022-06-01T00:00:00"/>
    <n v="15"/>
    <n v="31"/>
    <n v="1"/>
    <n v="0"/>
    <n v="0"/>
    <n v="1"/>
    <n v="1"/>
    <n v="1"/>
    <d v="2022-07-01T00:00:00"/>
    <d v="2022-10-01T00:00:00"/>
    <s v="0-8"/>
    <s v="0-6"/>
    <n v="18"/>
    <n v="19"/>
    <n v="1"/>
    <n v="0"/>
    <d v="1899-12-31T01:27:00"/>
    <d v="1899-12-31T14:45:00"/>
    <n v="20"/>
    <n v="23"/>
    <x v="0"/>
    <x v="0"/>
  </r>
  <r>
    <x v="28"/>
    <s v="Eagles"/>
    <s v="Seahawks"/>
    <n v="20"/>
    <n v="24"/>
    <d v="2022-06-14T00:00:00"/>
    <d v="2022-03-12T00:00:00"/>
    <s v="0-0"/>
    <s v="0-2"/>
    <n v="190"/>
    <n v="195"/>
    <n v="126"/>
    <n v="172"/>
    <n v="316"/>
    <n v="367"/>
    <s v="21-36"/>
    <s v="24-45"/>
    <s v="0-0"/>
    <d v="2022-04-28T00:00:00"/>
    <n v="31"/>
    <n v="25"/>
    <n v="0"/>
    <n v="0"/>
    <n v="1"/>
    <n v="3"/>
    <n v="1"/>
    <n v="3"/>
    <d v="2022-03-15T00:00:00"/>
    <d v="2022-08-01T00:00:00"/>
    <s v="0-5"/>
    <s v="0-7"/>
    <n v="16"/>
    <n v="18"/>
    <n v="0"/>
    <n v="0"/>
    <d v="1899-12-31T06:37:00"/>
    <d v="1899-12-31T05:23:00"/>
    <n v="27"/>
    <n v="20"/>
    <x v="0"/>
    <x v="0"/>
  </r>
  <r>
    <x v="28"/>
    <s v="Saints"/>
    <s v="Ravens"/>
    <n v="22"/>
    <n v="19"/>
    <d v="2022-07-18T00:00:00"/>
    <d v="2022-04-12T00:00:00"/>
    <d v="2022-03-03T00:00:00"/>
    <d v="2022-01-02T00:00:00"/>
    <n v="209"/>
    <n v="296"/>
    <n v="150"/>
    <n v="114"/>
    <n v="359"/>
    <n v="410"/>
    <s v="16-33"/>
    <s v="18-39"/>
    <d v="2022-02-17T00:00:00"/>
    <d v="2022-02-20T00:00:00"/>
    <n v="41"/>
    <n v="24"/>
    <n v="2"/>
    <n v="3"/>
    <n v="0"/>
    <n v="2"/>
    <n v="2"/>
    <n v="5"/>
    <d v="2022-04-01T00:00:00"/>
    <d v="2022-08-01T00:00:00"/>
    <s v="0-9"/>
    <s v="0-9"/>
    <n v="19"/>
    <n v="24"/>
    <n v="0"/>
    <n v="0"/>
    <d v="1899-12-31T10:26:00"/>
    <d v="1899-12-31T01:34:00"/>
    <n v="37"/>
    <n v="25"/>
    <x v="0"/>
    <x v="0"/>
  </r>
  <r>
    <x v="28"/>
    <s v="Broncos"/>
    <s v="Jets"/>
    <n v="21"/>
    <n v="18"/>
    <d v="2022-09-15T00:00:00"/>
    <d v="2022-07-13T00:00:00"/>
    <s v="0-1"/>
    <s v="0-0"/>
    <n v="258"/>
    <n v="217"/>
    <n v="111"/>
    <n v="64"/>
    <n v="369"/>
    <n v="281"/>
    <s v="28-37"/>
    <s v="19-30"/>
    <d v="2022-02-08T00:00:00"/>
    <d v="2022-03-27T00:00:00"/>
    <n v="29"/>
    <n v="22"/>
    <n v="0"/>
    <n v="0"/>
    <n v="1"/>
    <n v="0"/>
    <n v="1"/>
    <n v="0"/>
    <d v="2022-05-01T00:00:00"/>
    <d v="2022-01-15T00:00:00"/>
    <s v="0-7"/>
    <s v="0-5"/>
    <n v="12"/>
    <n v="12"/>
    <n v="0"/>
    <n v="0"/>
    <d v="1899-12-31T08:33:00"/>
    <d v="1899-12-31T03:27:00"/>
    <n v="13"/>
    <n v="19"/>
    <x v="0"/>
    <x v="0"/>
  </r>
  <r>
    <x v="28"/>
    <s v="Raiders"/>
    <s v="Chargers"/>
    <n v="22"/>
    <n v="19"/>
    <d v="2022-09-17T00:00:00"/>
    <d v="2022-05-14T00:00:00"/>
    <s v="0-0"/>
    <s v="0-2"/>
    <n v="326"/>
    <n v="226"/>
    <n v="67"/>
    <n v="65"/>
    <n v="393"/>
    <n v="291"/>
    <s v="26-41"/>
    <s v="22-41"/>
    <d v="2022-01-02T00:00:00"/>
    <d v="2022-02-13T00:00:00"/>
    <n v="25"/>
    <n v="25"/>
    <n v="0"/>
    <n v="0"/>
    <n v="0"/>
    <n v="3"/>
    <n v="0"/>
    <n v="3"/>
    <d v="2022-08-01T00:00:00"/>
    <d v="2022-08-01T00:00:00"/>
    <s v="0-4"/>
    <s v="0-5"/>
    <n v="12"/>
    <n v="18"/>
    <n v="0"/>
    <n v="0"/>
    <d v="1899-12-31T07:04:00"/>
    <d v="1899-12-31T04:56:00"/>
    <n v="27"/>
    <n v="7"/>
    <x v="0"/>
    <x v="0"/>
  </r>
  <r>
    <x v="29"/>
    <s v="Bears"/>
    <s v="Dolphins"/>
    <n v="12"/>
    <n v="22"/>
    <d v="2022-02-12T00:00:00"/>
    <d v="2022-07-16T00:00:00"/>
    <s v="0-2"/>
    <s v="0-1"/>
    <n v="88"/>
    <n v="188"/>
    <n v="107"/>
    <n v="248"/>
    <n v="195"/>
    <n v="436"/>
    <d v="2022-11-01T00:00:00"/>
    <s v="15-29"/>
    <d v="2022-02-13T00:00:00"/>
    <d v="2022-01-08T00:00:00"/>
    <n v="24"/>
    <n v="43"/>
    <n v="1"/>
    <n v="2"/>
    <n v="3"/>
    <n v="1"/>
    <n v="4"/>
    <n v="3"/>
    <d v="2022-05-01T00:00:00"/>
    <d v="2022-08-01T00:00:00"/>
    <s v="0-7"/>
    <s v="0-7"/>
    <n v="20"/>
    <n v="18"/>
    <n v="0"/>
    <n v="0"/>
    <d v="1899-12-31T00:18:00"/>
    <d v="1899-12-31T11:42:00"/>
    <n v="9"/>
    <n v="27"/>
    <x v="0"/>
    <x v="0"/>
  </r>
  <r>
    <x v="30"/>
    <s v="Seahawks"/>
    <s v="Falcons"/>
    <n v="25"/>
    <n v="21"/>
    <d v="2022-08-14T00:00:00"/>
    <d v="2022-06-15T00:00:00"/>
    <s v="0-2"/>
    <d v="2022-01-01T00:00:00"/>
    <n v="298"/>
    <n v="223"/>
    <n v="166"/>
    <n v="150"/>
    <n v="464"/>
    <n v="373"/>
    <s v="22-31"/>
    <s v="21-38"/>
    <d v="2022-02-01T00:00:00"/>
    <d v="2022-02-17T00:00:00"/>
    <n v="37"/>
    <n v="35"/>
    <n v="3"/>
    <n v="1"/>
    <n v="0"/>
    <n v="2"/>
    <n v="3"/>
    <n v="3"/>
    <d v="2022-07-01T00:00:00"/>
    <d v="2022-11-01T00:00:00"/>
    <s v="0-6"/>
    <s v="0-7"/>
    <n v="18"/>
    <n v="17"/>
    <n v="2"/>
    <n v="1"/>
    <d v="1899-12-31T07:49:00"/>
    <d v="1899-12-31T14:47:00"/>
    <n v="30"/>
    <n v="24"/>
    <x v="0"/>
    <x v="0"/>
  </r>
  <r>
    <x v="30"/>
    <s v="Chargers"/>
    <s v="Bills"/>
    <n v="14"/>
    <n v="17"/>
    <d v="2022-05-18T00:00:00"/>
    <d v="2022-02-12T00:00:00"/>
    <s v="0-1"/>
    <s v="0-0"/>
    <n v="192"/>
    <n v="101"/>
    <n v="116"/>
    <n v="155"/>
    <n v="308"/>
    <n v="256"/>
    <s v="16-35"/>
    <d v="2022-11-01T00:00:00"/>
    <d v="2022-03-20T00:00:00"/>
    <d v="2022-02-06T00:00:00"/>
    <n v="30"/>
    <n v="25"/>
    <n v="0"/>
    <n v="1"/>
    <n v="0"/>
    <n v="0"/>
    <n v="0"/>
    <n v="1"/>
    <s v="9-121"/>
    <d v="2022-04-01T00:00:00"/>
    <s v="0-4"/>
    <s v="0-4"/>
    <n v="18"/>
    <n v="16"/>
    <n v="0"/>
    <n v="0"/>
    <d v="1899-12-31T09:10:00"/>
    <d v="1899-12-31T02:50:00"/>
    <n v="13"/>
    <n v="20"/>
    <x v="0"/>
    <x v="0"/>
  </r>
  <r>
    <x v="30"/>
    <s v="Jets"/>
    <s v="Bears"/>
    <n v="19"/>
    <n v="20"/>
    <d v="2022-04-11T00:00:00"/>
    <d v="2022-06-11T00:00:00"/>
    <d v="2022-01-02T00:00:00"/>
    <s v="0-0"/>
    <n v="200"/>
    <n v="161"/>
    <n v="134"/>
    <n v="105"/>
    <n v="334"/>
    <n v="266"/>
    <s v="22-33"/>
    <s v="22-27"/>
    <d v="2022-01-07T00:00:00"/>
    <d v="2022-04-16T00:00:00"/>
    <n v="24"/>
    <n v="26"/>
    <n v="1"/>
    <n v="0"/>
    <n v="0"/>
    <n v="0"/>
    <n v="1"/>
    <n v="0"/>
    <d v="2022-07-01T00:00:00"/>
    <d v="2022-08-01T00:00:00"/>
    <s v="0-4"/>
    <s v="0-6"/>
    <n v="13"/>
    <n v="12"/>
    <n v="0"/>
    <n v="0"/>
    <d v="1899-12-31T03:02:00"/>
    <d v="1899-12-31T08:58:00"/>
    <n v="13"/>
    <n v="20"/>
    <x v="0"/>
    <x v="0"/>
  </r>
  <r>
    <x v="30"/>
    <s v="Jaguars"/>
    <s v="Bengals"/>
    <n v="20"/>
    <n v="19"/>
    <d v="2022-03-12T00:00:00"/>
    <d v="2022-07-17T00:00:00"/>
    <d v="2022-02-03T00:00:00"/>
    <d v="2022-01-03T00:00:00"/>
    <n v="212"/>
    <n v="235"/>
    <n v="109"/>
    <n v="65"/>
    <n v="321"/>
    <n v="300"/>
    <s v="19-28"/>
    <s v="22-42"/>
    <d v="2022-03-11T00:00:00"/>
    <d v="2022-03-23T00:00:00"/>
    <n v="30"/>
    <n v="24"/>
    <n v="0"/>
    <n v="1"/>
    <n v="0"/>
    <n v="1"/>
    <n v="0"/>
    <n v="2"/>
    <d v="2022-05-01T00:00:00"/>
    <d v="2022-05-29T00:00:00"/>
    <s v="0-6"/>
    <s v="0-8"/>
    <n v="15"/>
    <n v="14"/>
    <n v="0"/>
    <n v="0"/>
    <d v="1899-12-31T06:01:00"/>
    <d v="1899-12-31T05:59:00"/>
    <n v="29"/>
    <n v="15"/>
    <x v="0"/>
    <x v="0"/>
  </r>
  <r>
    <x v="30"/>
    <s v="Colts"/>
    <s v="Browns"/>
    <n v="20"/>
    <n v="18"/>
    <d v="2022-06-15T00:00:00"/>
    <d v="2022-04-16T00:00:00"/>
    <d v="2022-02-02T00:00:00"/>
    <d v="2022-02-03T00:00:00"/>
    <n v="274"/>
    <n v="253"/>
    <n v="143"/>
    <n v="96"/>
    <n v="417"/>
    <n v="349"/>
    <s v="20-34"/>
    <s v="21-35"/>
    <d v="2022-01-03T00:00:00"/>
    <d v="2022-04-01T00:00:00"/>
    <n v="33"/>
    <n v="28"/>
    <n v="1"/>
    <n v="0"/>
    <n v="1"/>
    <n v="0"/>
    <n v="2"/>
    <n v="0"/>
    <d v="2022-05-01T00:00:00"/>
    <d v="2022-07-01T00:00:00"/>
    <s v="0-5"/>
    <s v="0-7"/>
    <n v="18"/>
    <n v="17"/>
    <n v="0"/>
    <n v="0"/>
    <d v="1899-12-31T05:09:00"/>
    <d v="1899-12-31T06:51:00"/>
    <n v="28"/>
    <n v="23"/>
    <x v="0"/>
    <x v="0"/>
  </r>
  <r>
    <x v="30"/>
    <s v="Buccaneers"/>
    <s v="Lions"/>
    <n v="22"/>
    <n v="15"/>
    <d v="2022-06-14T00:00:00"/>
    <d v="2022-03-10T00:00:00"/>
    <s v="0-0"/>
    <s v="0-0"/>
    <n v="253"/>
    <n v="148"/>
    <n v="123"/>
    <n v="144"/>
    <n v="376"/>
    <n v="292"/>
    <s v="24-41"/>
    <d v="2022-10-22T00:00:00"/>
    <s v="0-0"/>
    <d v="2022-01-10T00:00:00"/>
    <n v="28"/>
    <n v="26"/>
    <n v="0"/>
    <n v="0"/>
    <n v="0"/>
    <n v="1"/>
    <n v="0"/>
    <n v="1"/>
    <d v="2022-09-01T00:00:00"/>
    <d v="2022-06-01T00:00:00"/>
    <s v="0-8"/>
    <s v="0-9"/>
    <n v="15"/>
    <n v="16"/>
    <n v="0"/>
    <n v="0"/>
    <d v="1899-12-31T13:06:00"/>
    <d v="1899-12-30T22:54:00"/>
    <n v="23"/>
    <n v="20"/>
    <x v="0"/>
    <x v="0"/>
  </r>
  <r>
    <x v="30"/>
    <s v="Raiders"/>
    <s v="Dolphins"/>
    <n v="14"/>
    <n v="21"/>
    <d v="2022-02-10T00:00:00"/>
    <d v="2022-06-14T00:00:00"/>
    <s v="0-0"/>
    <s v="0-0"/>
    <n v="162"/>
    <n v="213"/>
    <n v="56"/>
    <n v="121"/>
    <n v="218"/>
    <n v="334"/>
    <s v="17-31"/>
    <s v="21-32"/>
    <d v="2022-05-01T00:00:00"/>
    <d v="2022-03-24T00:00:00"/>
    <n v="12"/>
    <n v="33"/>
    <n v="1"/>
    <n v="1"/>
    <n v="1"/>
    <n v="0"/>
    <n v="2"/>
    <n v="1"/>
    <d v="2022-09-01T00:00:00"/>
    <d v="2022-04-30T00:00:00"/>
    <s v="0-4"/>
    <s v="0-7"/>
    <n v="16"/>
    <n v="16"/>
    <n v="0"/>
    <n v="0"/>
    <d v="1899-12-30T23:07:00"/>
    <d v="1899-12-31T12:53:00"/>
    <n v="17"/>
    <n v="23"/>
    <x v="0"/>
    <x v="0"/>
  </r>
  <r>
    <x v="30"/>
    <s v="Vikings"/>
    <s v="Saints"/>
    <n v="22"/>
    <n v="18"/>
    <d v="2022-08-14T00:00:00"/>
    <d v="2022-07-14T00:00:00"/>
    <s v="0-0"/>
    <d v="2022-01-01T00:00:00"/>
    <n v="293"/>
    <n v="221"/>
    <n v="146"/>
    <n v="78"/>
    <n v="439"/>
    <n v="299"/>
    <s v="26-36"/>
    <s v="21-33"/>
    <d v="2022-03-19T00:00:00"/>
    <d v="2022-04-01T00:00:00"/>
    <n v="25"/>
    <n v="22"/>
    <n v="0"/>
    <n v="0"/>
    <n v="0"/>
    <n v="0"/>
    <n v="0"/>
    <n v="0"/>
    <d v="2022-08-01T00:00:00"/>
    <d v="2022-08-01T00:00:00"/>
    <s v="0-7"/>
    <s v="0-7"/>
    <n v="16"/>
    <n v="15"/>
    <n v="0"/>
    <n v="1"/>
    <d v="1899-12-31T07:21:00"/>
    <d v="1899-12-31T04:39:00"/>
    <n v="32"/>
    <n v="31"/>
    <x v="0"/>
    <x v="0"/>
  </r>
  <r>
    <x v="30"/>
    <s v="Washington"/>
    <s v="Eagles"/>
    <n v="16"/>
    <n v="15"/>
    <d v="2022-03-13T00:00:00"/>
    <d v="2022-04-14T00:00:00"/>
    <d v="2022-02-03T00:00:00"/>
    <s v="0-0"/>
    <n v="206"/>
    <n v="210"/>
    <n v="86"/>
    <n v="110"/>
    <n v="292"/>
    <n v="320"/>
    <s v="23-35"/>
    <s v="16-28"/>
    <d v="2022-02-07T00:00:00"/>
    <d v="2022-02-10T00:00:00"/>
    <n v="25"/>
    <n v="30"/>
    <n v="3"/>
    <n v="0"/>
    <n v="0"/>
    <n v="1"/>
    <n v="3"/>
    <n v="1"/>
    <d v="2022-09-01T00:00:00"/>
    <d v="2022-11-01T00:00:00"/>
    <s v="0-5"/>
    <s v="0-5"/>
    <n v="21"/>
    <n v="17"/>
    <n v="0"/>
    <n v="2"/>
    <d v="1899-12-31T05:48:00"/>
    <d v="1899-12-31T06:12:00"/>
    <n v="21"/>
    <n v="34"/>
    <x v="0"/>
    <x v="0"/>
  </r>
  <r>
    <x v="30"/>
    <s v="Panthers"/>
    <s v="Steelers"/>
    <n v="11"/>
    <n v="19"/>
    <d v="2022-05-14T00:00:00"/>
    <d v="2022-10-20T00:00:00"/>
    <s v="0-1"/>
    <d v="2022-01-01T00:00:00"/>
    <n v="81"/>
    <n v="203"/>
    <n v="50"/>
    <n v="129"/>
    <n v="131"/>
    <n v="332"/>
    <s v="17-34"/>
    <s v="21-34"/>
    <d v="2022-06-01T00:00:00"/>
    <d v="2022-02-12T00:00:00"/>
    <n v="16"/>
    <n v="38"/>
    <n v="3"/>
    <n v="1"/>
    <n v="1"/>
    <n v="1"/>
    <n v="4"/>
    <n v="2"/>
    <d v="2022-04-01T00:00:00"/>
    <d v="2022-01-05T00:00:00"/>
    <s v="0-7"/>
    <s v="0-7"/>
    <n v="21"/>
    <n v="16"/>
    <n v="0"/>
    <n v="0"/>
    <d v="1899-12-30T20:32:00"/>
    <d v="1899-12-31T15:28:00"/>
    <n v="14"/>
    <n v="30"/>
    <x v="0"/>
    <x v="0"/>
  </r>
  <r>
    <x v="30"/>
    <s v="Ravens"/>
    <s v="Texans"/>
    <n v="16"/>
    <n v="15"/>
    <d v="2022-06-16T00:00:00"/>
    <d v="2022-07-15T00:00:00"/>
    <s v="0-1"/>
    <s v="0-0"/>
    <n v="228"/>
    <n v="182"/>
    <n v="70"/>
    <n v="95"/>
    <n v="298"/>
    <n v="277"/>
    <s v="18-30"/>
    <s v="19-34"/>
    <s v="0-0"/>
    <d v="2022-02-14T00:00:00"/>
    <n v="33"/>
    <n v="24"/>
    <n v="0"/>
    <n v="0"/>
    <n v="0"/>
    <n v="2"/>
    <n v="0"/>
    <n v="2"/>
    <d v="2022-02-15T00:00:00"/>
    <d v="2022-09-01T00:00:00"/>
    <s v="0-5"/>
    <s v="0-6"/>
    <n v="14"/>
    <n v="16"/>
    <n v="0"/>
    <n v="1"/>
    <d v="1899-12-31T07:16:00"/>
    <d v="1899-12-31T04:44:00"/>
    <n v="23"/>
    <n v="19"/>
    <x v="0"/>
    <x v="0"/>
  </r>
  <r>
    <x v="30"/>
    <s v="Chiefs"/>
    <s v="Broncos"/>
    <n v="22"/>
    <n v="24"/>
    <d v="2022-06-16T00:00:00"/>
    <d v="2022-05-11T00:00:00"/>
    <d v="2022-02-02T00:00:00"/>
    <d v="2022-02-02T00:00:00"/>
    <n v="309"/>
    <n v="285"/>
    <n v="185"/>
    <n v="197"/>
    <n v="494"/>
    <n v="482"/>
    <s v="18-42"/>
    <s v="18-26"/>
    <d v="2022-01-01T00:00:00"/>
    <d v="2022-02-12T00:00:00"/>
    <n v="26"/>
    <n v="35"/>
    <n v="0"/>
    <n v="2"/>
    <n v="0"/>
    <n v="1"/>
    <n v="0"/>
    <n v="3"/>
    <d v="2022-10-01T00:00:00"/>
    <d v="2022-03-25T00:00:00"/>
    <s v="0-7"/>
    <s v="0-6"/>
    <n v="17"/>
    <n v="15"/>
    <n v="0"/>
    <n v="0"/>
    <d v="1899-12-31T05:30:00"/>
    <d v="1899-12-31T06:30:00"/>
    <n v="24"/>
    <n v="31"/>
    <x v="0"/>
    <x v="0"/>
  </r>
  <r>
    <x v="30"/>
    <s v="Cowboys"/>
    <s v="Giants"/>
    <n v="14"/>
    <n v="20"/>
    <d v="2022-02-15T00:00:00"/>
    <d v="2022-02-11T00:00:00"/>
    <s v="0-3"/>
    <s v="0-0"/>
    <n v="137"/>
    <n v="220"/>
    <n v="104"/>
    <n v="157"/>
    <n v="241"/>
    <n v="377"/>
    <s v="16-40"/>
    <s v="16-31"/>
    <d v="2022-03-24T00:00:00"/>
    <s v="0-0"/>
    <n v="27"/>
    <n v="33"/>
    <n v="1"/>
    <n v="0"/>
    <n v="2"/>
    <n v="0"/>
    <n v="3"/>
    <n v="0"/>
    <d v="2022-07-01T00:00:00"/>
    <d v="2022-06-01T00:00:00"/>
    <s v="0-8"/>
    <s v="0-6"/>
    <n v="21"/>
    <n v="15"/>
    <n v="0"/>
    <n v="2"/>
    <d v="1899-12-31T04:42:00"/>
    <d v="1899-12-31T07:18:00"/>
    <n v="7"/>
    <n v="37"/>
    <x v="0"/>
    <x v="0"/>
  </r>
  <r>
    <x v="30"/>
    <s v="Packers"/>
    <s v="49ers"/>
    <n v="21"/>
    <n v="16"/>
    <d v="2022-09-16T00:00:00"/>
    <d v="2022-06-13T00:00:00"/>
    <s v="0-0"/>
    <s v="0-1"/>
    <n v="198"/>
    <n v="156"/>
    <n v="104"/>
    <n v="107"/>
    <n v="302"/>
    <n v="263"/>
    <s v="25-33"/>
    <s v="19-34"/>
    <d v="2022-01-03T00:00:00"/>
    <s v="0-0"/>
    <n v="33"/>
    <n v="23"/>
    <n v="0"/>
    <n v="0"/>
    <n v="0"/>
    <n v="1"/>
    <n v="0"/>
    <n v="1"/>
    <d v="2022-04-20T00:00:00"/>
    <d v="2022-03-18T00:00:00"/>
    <s v="0-4"/>
    <s v="0-5"/>
    <n v="13"/>
    <n v="13"/>
    <n v="0"/>
    <n v="0"/>
    <d v="1899-12-31T12:03:00"/>
    <d v="1899-12-30T23:57:00"/>
    <n v="20"/>
    <n v="14"/>
    <x v="0"/>
    <x v="0"/>
  </r>
  <r>
    <x v="30"/>
    <s v="Cardinals"/>
    <s v="Rams"/>
    <n v="20"/>
    <n v="20"/>
    <d v="2022-07-14T00:00:00"/>
    <d v="2022-05-13T00:00:00"/>
    <s v="0-0"/>
    <s v="0-0"/>
    <n v="249"/>
    <n v="300"/>
    <n v="129"/>
    <n v="66"/>
    <n v="378"/>
    <n v="366"/>
    <s v="17-27"/>
    <s v="24-40"/>
    <d v="2022-01-09T00:00:00"/>
    <d v="2022-02-19T00:00:00"/>
    <n v="31"/>
    <n v="19"/>
    <n v="1"/>
    <n v="0"/>
    <n v="1"/>
    <n v="2"/>
    <n v="2"/>
    <n v="2"/>
    <d v="2022-08-01T00:00:00"/>
    <d v="2022-07-01T00:00:00"/>
    <s v="0-9"/>
    <s v="0-9"/>
    <n v="19"/>
    <n v="18"/>
    <n v="0"/>
    <n v="1"/>
    <d v="1899-12-31T04:47:00"/>
    <d v="1899-12-31T07:13:00"/>
    <n v="28"/>
    <n v="30"/>
    <x v="0"/>
    <x v="0"/>
  </r>
  <r>
    <x v="31"/>
    <s v="Patriots"/>
    <s v="Titans"/>
    <n v="11"/>
    <n v="20"/>
    <d v="2022-02-11T00:00:00"/>
    <d v="2022-08-18T00:00:00"/>
    <s v="0-2"/>
    <d v="2022-02-03T00:00:00"/>
    <n v="120"/>
    <n v="127"/>
    <n v="56"/>
    <n v="238"/>
    <n v="176"/>
    <n v="365"/>
    <s v="15-31"/>
    <d v="2022-11-24T00:00:00"/>
    <d v="2022-03-17T00:00:00"/>
    <d v="2022-02-09T00:00:00"/>
    <n v="13"/>
    <n v="48"/>
    <n v="1"/>
    <n v="0"/>
    <n v="1"/>
    <n v="1"/>
    <n v="2"/>
    <n v="1"/>
    <d v="2022-02-15T00:00:00"/>
    <d v="2022-09-01T00:00:00"/>
    <s v="0-5"/>
    <s v="0-4"/>
    <n v="15"/>
    <n v="12"/>
    <n v="0"/>
    <n v="2"/>
    <d v="1899-12-30T18:30:00"/>
    <d v="1899-12-31T17:30:00"/>
    <n v="7"/>
    <n v="24"/>
    <x v="0"/>
    <x v="0"/>
  </r>
  <r>
    <x v="32"/>
    <s v="Dolphins"/>
    <s v="Vikings"/>
    <n v="13"/>
    <n v="21"/>
    <d v="2022-01-05T00:00:00"/>
    <d v="2022-08-14T00:00:00"/>
    <s v="0-0"/>
    <d v="2022-01-01T00:00:00"/>
    <n v="170"/>
    <n v="239"/>
    <n v="69"/>
    <n v="129"/>
    <n v="239"/>
    <n v="368"/>
    <s v="15-21"/>
    <s v="21-30"/>
    <d v="2022-01-07T00:00:00"/>
    <d v="2022-04-18T00:00:00"/>
    <n v="17"/>
    <n v="32"/>
    <n v="1"/>
    <n v="1"/>
    <n v="1"/>
    <n v="2"/>
    <n v="2"/>
    <n v="3"/>
    <d v="2022-08-01T00:00:00"/>
    <d v="2022-07-01T00:00:00"/>
    <s v="0-4"/>
    <s v="0-5"/>
    <n v="13"/>
    <n v="11"/>
    <n v="0"/>
    <n v="0"/>
    <d v="1899-12-31T00:06:00"/>
    <d v="1899-12-31T11:54:00"/>
    <n v="17"/>
    <n v="20"/>
    <x v="0"/>
    <x v="0"/>
  </r>
  <r>
    <x v="32"/>
    <s v="49ers"/>
    <s v="Cardinals"/>
    <n v="21"/>
    <n v="14"/>
    <d v="2022-11-20T00:00:00"/>
    <d v="2022-07-13T00:00:00"/>
    <d v="2022-01-02T00:00:00"/>
    <s v="0-0"/>
    <n v="252"/>
    <n v="76"/>
    <n v="106"/>
    <n v="108"/>
    <n v="358"/>
    <n v="184"/>
    <s v="23-39"/>
    <s v="16-26"/>
    <d v="2022-01-04T00:00:00"/>
    <d v="2022-05-01T00:00:00"/>
    <n v="33"/>
    <n v="24"/>
    <n v="1"/>
    <n v="1"/>
    <n v="1"/>
    <n v="1"/>
    <n v="2"/>
    <n v="2"/>
    <d v="2022-04-30T00:00:00"/>
    <d v="2022-01-15T00:00:00"/>
    <s v="0-5"/>
    <s v="0-5"/>
    <n v="11"/>
    <n v="13"/>
    <n v="0"/>
    <n v="0"/>
    <d v="1899-12-31T10:19:00"/>
    <d v="1899-12-31T01:41:00"/>
    <n v="17"/>
    <n v="14"/>
    <x v="0"/>
    <x v="0"/>
  </r>
  <r>
    <x v="32"/>
    <s v="Eagles"/>
    <s v="Cowboys"/>
    <n v="17"/>
    <n v="9"/>
    <d v="2022-08-18T00:00:00"/>
    <s v="0-12"/>
    <s v="0-0"/>
    <s v="0-1"/>
    <n v="245"/>
    <n v="78"/>
    <n v="114"/>
    <n v="68"/>
    <n v="359"/>
    <n v="146"/>
    <s v="19-33"/>
    <s v="15-24"/>
    <d v="2022-01-08T00:00:00"/>
    <d v="2022-07-01T00:00:00"/>
    <n v="32"/>
    <n v="19"/>
    <n v="0"/>
    <n v="2"/>
    <n v="2"/>
    <n v="1"/>
    <n v="2"/>
    <n v="3"/>
    <d v="2022-10-01T00:00:00"/>
    <d v="2022-07-01T00:00:00"/>
    <s v="0-4"/>
    <s v="0-6"/>
    <n v="15"/>
    <n v="18"/>
    <n v="2"/>
    <n v="0"/>
    <d v="1899-12-31T07:43:00"/>
    <d v="1899-12-31T04:17:00"/>
    <n v="27"/>
    <n v="3"/>
    <x v="0"/>
    <x v="0"/>
  </r>
  <r>
    <x v="33"/>
    <s v="Lions"/>
    <s v="Falcons"/>
    <n v="12"/>
    <n v="27"/>
    <d v="2022-04-14T00:00:00"/>
    <d v="2022-06-16T00:00:00"/>
    <d v="2022-01-02T00:00:00"/>
    <d v="2022-01-01T00:00:00"/>
    <n v="121"/>
    <n v="336"/>
    <n v="87"/>
    <n v="197"/>
    <n v="208"/>
    <n v="533"/>
    <d v="2022-11-01T00:00:00"/>
    <s v="20-38"/>
    <d v="2022-03-28T00:00:00"/>
    <d v="2022-01-01T00:00:00"/>
    <n v="21"/>
    <n v="41"/>
    <n v="0"/>
    <n v="1"/>
    <n v="3"/>
    <n v="1"/>
    <n v="3"/>
    <n v="2"/>
    <d v="2022-09-01T00:00:00"/>
    <d v="2022-07-01T00:00:00"/>
    <s v="0-7"/>
    <s v="0-8"/>
    <n v="21"/>
    <n v="15"/>
    <n v="0"/>
    <n v="0"/>
    <d v="1899-12-30T21:42:00"/>
    <d v="1899-12-31T14:18:00"/>
    <n v="15"/>
    <n v="36"/>
    <x v="0"/>
    <x v="0"/>
  </r>
  <r>
    <x v="33"/>
    <s v="Saints"/>
    <s v="Bengals"/>
    <n v="11"/>
    <n v="25"/>
    <d v="2022-02-14T00:00:00"/>
    <d v="2022-07-16T00:00:00"/>
    <s v="0-2"/>
    <d v="2022-01-01T00:00:00"/>
    <n v="177"/>
    <n v="183"/>
    <n v="33"/>
    <n v="240"/>
    <n v="210"/>
    <n v="423"/>
    <s v="16-38"/>
    <s v="20-40"/>
    <d v="2022-03-26T00:00:00"/>
    <d v="2022-02-07T00:00:00"/>
    <n v="20"/>
    <n v="39"/>
    <n v="2"/>
    <n v="2"/>
    <n v="0"/>
    <n v="2"/>
    <n v="2"/>
    <n v="4"/>
    <d v="2022-04-30T00:00:00"/>
    <d v="2022-06-01T00:00:00"/>
    <s v="0-4"/>
    <s v="0-5"/>
    <n v="17"/>
    <n v="18"/>
    <n v="0"/>
    <n v="0"/>
    <d v="1899-12-31T00:41:00"/>
    <d v="1899-12-31T11:19:00"/>
    <n v="13"/>
    <n v="20"/>
    <x v="0"/>
    <x v="0"/>
  </r>
  <r>
    <x v="33"/>
    <s v="Bills"/>
    <s v="Packers"/>
    <n v="17"/>
    <n v="14"/>
    <d v="2022-03-12T00:00:00"/>
    <d v="2022-05-15T00:00:00"/>
    <s v="0-0"/>
    <s v="0-1"/>
    <n v="142"/>
    <n v="104"/>
    <n v="43"/>
    <n v="119"/>
    <n v="185"/>
    <n v="223"/>
    <s v="18-36"/>
    <s v="15-33"/>
    <d v="2022-06-01T00:00:00"/>
    <d v="2022-02-10T00:00:00"/>
    <n v="24"/>
    <n v="30"/>
    <n v="4"/>
    <n v="0"/>
    <n v="2"/>
    <n v="2"/>
    <n v="6"/>
    <n v="2"/>
    <d v="2022-02-10T00:00:00"/>
    <d v="2022-03-25T00:00:00"/>
    <s v="0-5"/>
    <s v="0-2"/>
    <n v="14"/>
    <n v="14"/>
    <n v="0"/>
    <n v="0"/>
    <d v="1899-12-31T07:52:00"/>
    <d v="1899-12-31T04:08:00"/>
    <n v="0"/>
    <n v="10"/>
    <x v="0"/>
    <x v="0"/>
  </r>
  <r>
    <x v="33"/>
    <s v="Giants"/>
    <s v="Colts"/>
    <n v="24"/>
    <n v="20"/>
    <d v="2022-08-13T00:00:00"/>
    <d v="2022-04-14T00:00:00"/>
    <s v="0-1"/>
    <d v="2022-01-02T00:00:00"/>
    <n v="366"/>
    <n v="349"/>
    <n v="103"/>
    <n v="50"/>
    <n v="469"/>
    <n v="399"/>
    <s v="23-29"/>
    <s v="30-46"/>
    <s v="0-0"/>
    <d v="2022-02-16T00:00:00"/>
    <n v="36"/>
    <n v="19"/>
    <n v="3"/>
    <n v="0"/>
    <n v="0"/>
    <n v="2"/>
    <n v="3"/>
    <n v="2"/>
    <d v="2022-05-01T00:00:00"/>
    <d v="2022-07-01T00:00:00"/>
    <s v="0-8"/>
    <s v="0-9"/>
    <n v="17"/>
    <n v="22"/>
    <n v="0"/>
    <n v="0"/>
    <d v="1899-12-31T08:36:00"/>
    <d v="1899-12-31T03:24:00"/>
    <n v="44"/>
    <n v="27"/>
    <x v="0"/>
    <x v="0"/>
  </r>
  <r>
    <x v="33"/>
    <s v="Chargers"/>
    <s v="Chiefs"/>
    <n v="20"/>
    <n v="19"/>
    <d v="2022-02-12T00:00:00"/>
    <d v="2022-07-16T00:00:00"/>
    <s v="0-1"/>
    <d v="2022-01-01T00:00:00"/>
    <n v="235"/>
    <n v="323"/>
    <n v="148"/>
    <n v="53"/>
    <n v="383"/>
    <n v="376"/>
    <s v="26-40"/>
    <s v="23-36"/>
    <d v="2022-01-07T00:00:00"/>
    <d v="2022-03-14T00:00:00"/>
    <n v="26"/>
    <n v="24"/>
    <n v="1"/>
    <n v="0"/>
    <n v="0"/>
    <n v="1"/>
    <n v="1"/>
    <n v="1"/>
    <d v="2022-09-01T00:00:00"/>
    <d v="2022-01-01T00:00:00"/>
    <s v="0-8"/>
    <s v="0-4"/>
    <n v="17"/>
    <n v="18"/>
    <n v="0"/>
    <n v="0"/>
    <d v="1899-12-31T05:41:00"/>
    <d v="1899-12-31T06:19:00"/>
    <n v="22"/>
    <n v="24"/>
    <x v="0"/>
    <x v="0"/>
  </r>
  <r>
    <x v="33"/>
    <s v="Texans"/>
    <s v="Washington"/>
    <n v="10"/>
    <n v="27"/>
    <d v="2022-04-15T00:00:00"/>
    <d v="2022-07-17T00:00:00"/>
    <s v="0-2"/>
    <s v="0-0"/>
    <n v="99"/>
    <n v="190"/>
    <n v="67"/>
    <n v="247"/>
    <n v="166"/>
    <n v="437"/>
    <d v="2022-12-31T00:00:00"/>
    <s v="14-31"/>
    <d v="2022-03-13T00:00:00"/>
    <s v="0-0"/>
    <n v="24"/>
    <n v="46"/>
    <n v="2"/>
    <n v="0"/>
    <n v="1"/>
    <n v="0"/>
    <n v="3"/>
    <n v="0"/>
    <d v="2022-10-01T00:00:00"/>
    <d v="2022-06-01T00:00:00"/>
    <s v="0-2"/>
    <s v="0-6"/>
    <n v="18"/>
    <n v="18"/>
    <n v="1"/>
    <n v="0"/>
    <d v="1899-12-30T23:02:00"/>
    <d v="1899-12-31T12:58:00"/>
    <n v="10"/>
    <n v="26"/>
    <x v="0"/>
    <x v="0"/>
  </r>
  <r>
    <x v="33"/>
    <s v="Bears"/>
    <s v="Panthers"/>
    <n v="8"/>
    <n v="15"/>
    <d v="2022-04-15T00:00:00"/>
    <d v="2022-05-21T00:00:00"/>
    <s v="0-1"/>
    <s v="0-1"/>
    <n v="131"/>
    <n v="165"/>
    <n v="55"/>
    <n v="88"/>
    <n v="186"/>
    <n v="253"/>
    <s v="15-30"/>
    <s v="18-35"/>
    <d v="2022-04-01T00:00:00"/>
    <d v="2022-03-14T00:00:00"/>
    <n v="22"/>
    <n v="39"/>
    <n v="4"/>
    <n v="2"/>
    <n v="0"/>
    <n v="0"/>
    <n v="4"/>
    <n v="2"/>
    <d v="2022-03-01T00:00:00"/>
    <d v="2022-04-01T00:00:00"/>
    <s v="0-5"/>
    <s v="0-6"/>
    <n v="23"/>
    <n v="20"/>
    <n v="0"/>
    <n v="0"/>
    <d v="1899-12-30T23:10:00"/>
    <d v="1899-12-31T12:50:00"/>
    <n v="14"/>
    <n v="24"/>
    <x v="0"/>
    <x v="0"/>
  </r>
  <r>
    <x v="33"/>
    <s v="Titans"/>
    <s v="Jaguars"/>
    <n v="20"/>
    <n v="13"/>
    <d v="2022-04-11T00:00:00"/>
    <s v="0-11"/>
    <s v="0-0"/>
    <d v="2022-02-03T00:00:00"/>
    <n v="123"/>
    <n v="139"/>
    <n v="175"/>
    <n v="75"/>
    <n v="298"/>
    <n v="214"/>
    <s v="14-22"/>
    <s v="18-36"/>
    <s v="0-0"/>
    <d v="2022-04-18T00:00:00"/>
    <n v="40"/>
    <n v="18"/>
    <n v="0"/>
    <n v="0"/>
    <n v="0"/>
    <n v="1"/>
    <n v="0"/>
    <n v="1"/>
    <d v="2022-04-30T00:00:00"/>
    <d v="2022-08-01T00:00:00"/>
    <s v="0-5"/>
    <s v="0-4"/>
    <n v="14"/>
    <n v="14"/>
    <n v="2"/>
    <n v="0"/>
    <d v="1899-12-31T11:39:00"/>
    <d v="1899-12-31T00:21:00"/>
    <n v="28"/>
    <n v="10"/>
    <x v="0"/>
    <x v="0"/>
  </r>
  <r>
    <x v="33"/>
    <s v="Rams"/>
    <s v="Seahawks"/>
    <n v="17"/>
    <n v="26"/>
    <d v="2022-08-15T00:00:00"/>
    <d v="2022-07-14T00:00:00"/>
    <s v="0-1"/>
    <d v="2022-01-02T00:00:00"/>
    <n v="254"/>
    <n v="292"/>
    <n v="17"/>
    <n v="100"/>
    <n v="271"/>
    <n v="392"/>
    <s v="32-49"/>
    <s v="20-32"/>
    <d v="2022-02-16T00:00:00"/>
    <d v="2022-02-11T00:00:00"/>
    <n v="15"/>
    <n v="34"/>
    <n v="2"/>
    <n v="1"/>
    <n v="3"/>
    <n v="0"/>
    <n v="5"/>
    <n v="1"/>
    <s v="12-102"/>
    <d v="2022-04-20T00:00:00"/>
    <s v="0-7"/>
    <s v="0-7"/>
    <n v="15"/>
    <n v="12"/>
    <n v="0"/>
    <n v="0"/>
    <d v="1899-12-31T04:39:00"/>
    <d v="1899-12-31T07:21:00"/>
    <n v="10"/>
    <n v="30"/>
    <x v="0"/>
    <x v="0"/>
  </r>
  <r>
    <x v="33"/>
    <s v="Broncos"/>
    <s v="Raiders"/>
    <n v="21"/>
    <n v="20"/>
    <d v="2022-01-11T00:00:00"/>
    <d v="2022-08-15T00:00:00"/>
    <d v="2022-02-04T00:00:00"/>
    <s v="0-0"/>
    <n v="243"/>
    <n v="186"/>
    <n v="81"/>
    <n v="136"/>
    <n v="324"/>
    <n v="322"/>
    <s v="20-43"/>
    <s v="18-27"/>
    <d v="2022-06-01T00:00:00"/>
    <d v="2022-04-15T00:00:00"/>
    <n v="18"/>
    <n v="37"/>
    <n v="0"/>
    <n v="2"/>
    <n v="3"/>
    <n v="0"/>
    <n v="3"/>
    <n v="2"/>
    <d v="2022-07-01T00:00:00"/>
    <d v="2022-05-01T00:00:00"/>
    <s v="0-5"/>
    <s v="0-7"/>
    <n v="17"/>
    <n v="16"/>
    <n v="0"/>
    <n v="0"/>
    <d v="1899-12-31T01:04:00"/>
    <d v="1899-12-31T10:56:00"/>
    <n v="16"/>
    <n v="28"/>
    <x v="0"/>
    <x v="0"/>
  </r>
  <r>
    <x v="33"/>
    <s v="Browns"/>
    <s v="Ravens"/>
    <n v="19"/>
    <n v="16"/>
    <d v="2022-05-11T00:00:00"/>
    <d v="2022-07-14T00:00:00"/>
    <d v="2022-01-01T00:00:00"/>
    <s v="0-0"/>
    <n v="193"/>
    <n v="129"/>
    <n v="63"/>
    <n v="146"/>
    <n v="256"/>
    <n v="275"/>
    <s v="22-31"/>
    <s v="16-28"/>
    <d v="2022-02-16T00:00:00"/>
    <d v="2022-02-14T00:00:00"/>
    <n v="26"/>
    <n v="29"/>
    <n v="0"/>
    <n v="0"/>
    <n v="1"/>
    <n v="1"/>
    <n v="1"/>
    <n v="1"/>
    <d v="2022-07-01T00:00:00"/>
    <d v="2022-06-01T00:00:00"/>
    <s v="0-3"/>
    <s v="0-3"/>
    <n v="14"/>
    <n v="11"/>
    <n v="0"/>
    <n v="0"/>
    <d v="1899-12-31T05:46:00"/>
    <d v="1899-12-31T06:14:00"/>
    <n v="14"/>
    <n v="13"/>
    <x v="0"/>
    <x v="0"/>
  </r>
  <r>
    <x v="33"/>
    <s v="Jets"/>
    <s v="Patriots"/>
    <n v="19"/>
    <n v="14"/>
    <d v="2022-06-15T00:00:00"/>
    <d v="2022-06-16T00:00:00"/>
    <s v="0-0"/>
    <d v="2022-01-02T00:00:00"/>
    <n v="285"/>
    <n v="119"/>
    <n v="108"/>
    <n v="97"/>
    <n v="393"/>
    <n v="216"/>
    <s v="23-34"/>
    <s v="19-37"/>
    <s v="0-0"/>
    <d v="2022-02-14T00:00:00"/>
    <n v="31"/>
    <n v="23"/>
    <n v="0"/>
    <n v="1"/>
    <n v="0"/>
    <n v="1"/>
    <n v="0"/>
    <n v="2"/>
    <d v="2022-07-01T00:00:00"/>
    <d v="2022-04-30T00:00:00"/>
    <s v="0-6"/>
    <s v="0-8"/>
    <n v="17"/>
    <n v="19"/>
    <n v="0"/>
    <n v="1"/>
    <d v="1899-12-31T10:22:00"/>
    <d v="1899-12-31T01:38:00"/>
    <n v="30"/>
    <n v="17"/>
    <x v="0"/>
    <x v="0"/>
  </r>
  <r>
    <x v="34"/>
    <s v="Steelers"/>
    <s v="Buccaneers"/>
    <n v="19"/>
    <n v="18"/>
    <d v="2022-07-14T00:00:00"/>
    <d v="2022-02-11T00:00:00"/>
    <s v="0-1"/>
    <d v="2022-01-01T00:00:00"/>
    <n v="233"/>
    <n v="203"/>
    <n v="94"/>
    <n v="74"/>
    <n v="327"/>
    <n v="277"/>
    <s v="18-24"/>
    <s v="21-44"/>
    <d v="2022-02-11T00:00:00"/>
    <d v="2022-06-29T00:00:00"/>
    <n v="35"/>
    <n v="14"/>
    <n v="1"/>
    <n v="2"/>
    <n v="0"/>
    <n v="1"/>
    <n v="1"/>
    <n v="3"/>
    <d v="2022-05-01T00:00:00"/>
    <d v="2022-05-01T00:00:00"/>
    <s v="0-3"/>
    <s v="0-4"/>
    <n v="14"/>
    <n v="15"/>
    <n v="2"/>
    <n v="0"/>
    <d v="1899-12-31T10:20:00"/>
    <d v="1899-12-31T01:40:00"/>
    <n v="17"/>
    <n v="7"/>
    <x v="0"/>
    <x v="0"/>
  </r>
  <r>
    <x v="35"/>
    <s v="Eagles"/>
    <s v="Giants"/>
    <n v="9"/>
    <n v="23"/>
    <d v="2022-03-13T00:00:00"/>
    <d v="2022-06-12T00:00:00"/>
    <s v="0-0"/>
    <s v="0-0"/>
    <n v="144"/>
    <n v="248"/>
    <n v="65"/>
    <n v="213"/>
    <n v="209"/>
    <n v="461"/>
    <s v="13-25"/>
    <s v="25-35"/>
    <d v="2022-01-06T00:00:00"/>
    <d v="2022-01-08T00:00:00"/>
    <n v="23"/>
    <n v="39"/>
    <n v="0"/>
    <n v="3"/>
    <n v="1"/>
    <n v="1"/>
    <n v="1"/>
    <n v="4"/>
    <d v="2022-08-01T00:00:00"/>
    <d v="2022-07-01T00:00:00"/>
    <s v="0-1"/>
    <s v="0-5"/>
    <n v="13"/>
    <n v="13"/>
    <n v="0"/>
    <n v="0"/>
    <d v="1899-12-31T02:04:00"/>
    <d v="1899-12-31T15:06:00"/>
    <n v="7"/>
    <n v="10"/>
    <x v="0"/>
    <x v="0"/>
  </r>
  <r>
    <x v="35"/>
    <s v="Chiefs"/>
    <s v="Raiders"/>
    <n v="11"/>
    <n v="26"/>
    <d v="2022-04-11T00:00:00"/>
    <d v="2022-08-15T00:00:00"/>
    <d v="2022-01-03T00:00:00"/>
    <d v="2022-03-04T00:00:00"/>
    <n v="132"/>
    <n v="74"/>
    <n v="44"/>
    <n v="280"/>
    <n v="176"/>
    <n v="354"/>
    <s v="15-32"/>
    <d v="2022-07-14T00:00:00"/>
    <d v="2022-01-05T00:00:00"/>
    <d v="2022-01-05T00:00:00"/>
    <n v="15"/>
    <n v="60"/>
    <n v="0"/>
    <n v="1"/>
    <n v="1"/>
    <n v="0"/>
    <n v="1"/>
    <n v="1"/>
    <d v="2022-01-05T00:00:00"/>
    <d v="2022-04-25T00:00:00"/>
    <s v="0-3"/>
    <s v="0-5"/>
    <n v="12"/>
    <n v="8"/>
    <n v="0"/>
    <n v="0"/>
    <d v="1899-12-30T19:45:00"/>
    <d v="1899-12-31T16:15:00"/>
    <n v="0"/>
    <n v="24"/>
    <x v="0"/>
    <x v="0"/>
  </r>
  <r>
    <x v="36"/>
    <s v="Panthers"/>
    <s v="Saints"/>
    <n v="13"/>
    <n v="13"/>
    <d v="2022-03-14T00:00:00"/>
    <d v="2022-04-17T00:00:00"/>
    <d v="2022-01-01T00:00:00"/>
    <s v="0-1"/>
    <n v="188"/>
    <n v="119"/>
    <n v="85"/>
    <n v="125"/>
    <n v="273"/>
    <n v="244"/>
    <s v="20-32"/>
    <d v="2022-12-31T00:00:00"/>
    <d v="2022-03-15T00:00:00"/>
    <d v="2022-04-26T00:00:00"/>
    <n v="26"/>
    <n v="30"/>
    <n v="1"/>
    <n v="1"/>
    <n v="2"/>
    <n v="2"/>
    <n v="3"/>
    <n v="3"/>
    <d v="2022-03-19T00:00:00"/>
    <d v="2022-04-27T00:00:00"/>
    <s v="0-4"/>
    <s v="0-5"/>
    <n v="16"/>
    <n v="16"/>
    <n v="0"/>
    <n v="0"/>
    <d v="1899-12-31T06:20:00"/>
    <d v="1899-12-31T05:40:00"/>
    <n v="10"/>
    <n v="6"/>
    <x v="0"/>
    <x v="0"/>
  </r>
  <r>
    <x v="36"/>
    <s v="Bengals"/>
    <s v="Bills"/>
    <n v="19"/>
    <n v="23"/>
    <d v="2022-01-09T00:00:00"/>
    <d v="2022-08-15T00:00:00"/>
    <s v="0-2"/>
    <d v="2022-01-02T00:00:00"/>
    <n v="233"/>
    <n v="225"/>
    <n v="84"/>
    <n v="99"/>
    <n v="317"/>
    <n v="324"/>
    <s v="19-35"/>
    <s v="23-31"/>
    <d v="2022-02-08T00:00:00"/>
    <d v="2022-02-06T00:00:00"/>
    <n v="18"/>
    <n v="38"/>
    <n v="1"/>
    <n v="3"/>
    <n v="2"/>
    <n v="0"/>
    <n v="3"/>
    <n v="3"/>
    <s v="10-105"/>
    <d v="2022-07-01T00:00:00"/>
    <s v="0-7"/>
    <s v="0-7"/>
    <n v="16"/>
    <n v="14"/>
    <n v="0"/>
    <n v="0"/>
    <d v="1899-12-30T21:22:00"/>
    <d v="1899-12-31T14:38:00"/>
    <n v="9"/>
    <n v="27"/>
    <x v="0"/>
    <x v="0"/>
  </r>
  <r>
    <x v="36"/>
    <s v="Falcons"/>
    <s v="Browns"/>
    <n v="16"/>
    <n v="17"/>
    <d v="2022-08-17T00:00:00"/>
    <d v="2022-06-12T00:00:00"/>
    <s v="0-1"/>
    <s v="0-0"/>
    <n v="226"/>
    <n v="129"/>
    <n v="105"/>
    <n v="189"/>
    <n v="331"/>
    <n v="318"/>
    <s v="17-40"/>
    <s v="14-25"/>
    <d v="2022-02-14T00:00:00"/>
    <d v="2022-03-25T00:00:00"/>
    <n v="27"/>
    <n v="34"/>
    <n v="2"/>
    <n v="1"/>
    <n v="1"/>
    <n v="3"/>
    <n v="3"/>
    <n v="4"/>
    <d v="2022-04-27T00:00:00"/>
    <d v="2022-04-25T00:00:00"/>
    <s v="0-9"/>
    <s v="0-4"/>
    <n v="17"/>
    <n v="18"/>
    <n v="0"/>
    <n v="0"/>
    <d v="1899-12-31T05:15:00"/>
    <d v="1899-12-31T06:45:00"/>
    <n v="16"/>
    <n v="24"/>
    <x v="0"/>
    <x v="0"/>
  </r>
  <r>
    <x v="36"/>
    <s v="Vikings"/>
    <s v="Lions"/>
    <n v="24"/>
    <n v="20"/>
    <d v="2022-07-12T00:00:00"/>
    <d v="2022-07-14T00:00:00"/>
    <d v="2022-01-01T00:00:00"/>
    <d v="2022-01-02T00:00:00"/>
    <n v="296"/>
    <n v="293"/>
    <n v="154"/>
    <n v="93"/>
    <n v="450"/>
    <n v="386"/>
    <s v="21-29"/>
    <s v="19-44"/>
    <d v="2022-03-16T00:00:00"/>
    <s v="0-0"/>
    <n v="34"/>
    <n v="20"/>
    <n v="1"/>
    <n v="0"/>
    <n v="1"/>
    <n v="3"/>
    <n v="2"/>
    <n v="3"/>
    <d v="2022-07-01T00:00:00"/>
    <d v="2022-06-01T00:00:00"/>
    <s v="0-8"/>
    <s v="0-8"/>
    <n v="19"/>
    <n v="18"/>
    <n v="2"/>
    <n v="3"/>
    <d v="1899-12-31T10:31:00"/>
    <d v="1899-12-31T01:29:00"/>
    <n v="38"/>
    <n v="36"/>
    <x v="0"/>
    <x v="0"/>
  </r>
  <r>
    <x v="36"/>
    <s v="Dolphins"/>
    <s v="Patriots"/>
    <n v="20"/>
    <n v="20"/>
    <d v="2022-03-13T00:00:00"/>
    <d v="2022-07-17T00:00:00"/>
    <s v="0-0"/>
    <s v="0-0"/>
    <n v="103"/>
    <n v="216"/>
    <n v="256"/>
    <n v="116"/>
    <n v="359"/>
    <n v="332"/>
    <d v="2022-11-25T00:00:00"/>
    <s v="25-45"/>
    <d v="2022-02-07T00:00:00"/>
    <d v="2022-01-05T00:00:00"/>
    <n v="37"/>
    <n v="31"/>
    <n v="0"/>
    <n v="1"/>
    <n v="0"/>
    <n v="1"/>
    <n v="0"/>
    <n v="2"/>
    <d v="2022-06-01T00:00:00"/>
    <d v="2022-04-20T00:00:00"/>
    <s v="0-7"/>
    <s v="0-7"/>
    <n v="18"/>
    <n v="18"/>
    <n v="0"/>
    <n v="0"/>
    <d v="1899-12-31T07:11:00"/>
    <d v="1899-12-31T06:52:00"/>
    <n v="24"/>
    <n v="27"/>
    <x v="0"/>
    <x v="0"/>
  </r>
  <r>
    <x v="36"/>
    <s v="Ravens"/>
    <s v="Steelers"/>
    <n v="21"/>
    <n v="25"/>
    <d v="2022-06-10T00:00:00"/>
    <d v="2022-08-13T00:00:00"/>
    <s v="0-0"/>
    <d v="2022-01-02T00:00:00"/>
    <n v="308"/>
    <n v="176"/>
    <n v="114"/>
    <n v="175"/>
    <n v="422"/>
    <n v="351"/>
    <s v="19-26"/>
    <s v="20-30"/>
    <d v="2022-03-28T00:00:00"/>
    <d v="2022-04-18T00:00:00"/>
    <n v="23"/>
    <n v="37"/>
    <n v="2"/>
    <n v="0"/>
    <n v="2"/>
    <n v="2"/>
    <n v="4"/>
    <n v="2"/>
    <d v="2022-09-01T00:00:00"/>
    <d v="2022-05-01T00:00:00"/>
    <s v="0-7"/>
    <s v="0-9"/>
    <n v="16"/>
    <n v="17"/>
    <n v="1"/>
    <n v="0"/>
    <d v="1899-12-30T23:25:00"/>
    <d v="1899-12-31T12:35:00"/>
    <n v="31"/>
    <n v="34"/>
    <x v="0"/>
    <x v="0"/>
  </r>
  <r>
    <x v="36"/>
    <s v="Cowboys"/>
    <s v="Washington"/>
    <n v="8"/>
    <n v="18"/>
    <d v="2022-01-13T00:00:00"/>
    <d v="2022-09-17T00:00:00"/>
    <d v="2022-01-01T00:00:00"/>
    <d v="2022-01-01T00:00:00"/>
    <n v="148"/>
    <n v="201"/>
    <n v="38"/>
    <n v="151"/>
    <n v="186"/>
    <n v="352"/>
    <d v="2022-12-23T00:00:00"/>
    <s v="17-31"/>
    <d v="2022-05-01T00:00:00"/>
    <d v="2022-01-08T00:00:00"/>
    <n v="22"/>
    <n v="37"/>
    <n v="3"/>
    <n v="3"/>
    <n v="1"/>
    <n v="2"/>
    <n v="4"/>
    <n v="5"/>
    <d v="2022-09-01T00:00:00"/>
    <d v="2022-08-01T00:00:00"/>
    <s v="0-2"/>
    <s v="0-6"/>
    <n v="18"/>
    <n v="17"/>
    <n v="2"/>
    <n v="2"/>
    <d v="1899-12-31T00:33:00"/>
    <d v="1899-12-31T11:27:00"/>
    <n v="14"/>
    <n v="20"/>
    <x v="0"/>
    <x v="0"/>
  </r>
  <r>
    <x v="36"/>
    <s v="Titans"/>
    <s v="Texans"/>
    <n v="15"/>
    <n v="16"/>
    <d v="2022-04-14T00:00:00"/>
    <d v="2022-07-17T00:00:00"/>
    <s v="0-1"/>
    <s v="0-0"/>
    <n v="137"/>
    <n v="196"/>
    <n v="140"/>
    <n v="28"/>
    <n v="277"/>
    <n v="224"/>
    <d v="2022-08-23T00:00:00"/>
    <s v="21-41"/>
    <d v="2022-02-11T00:00:00"/>
    <d v="2022-03-18T00:00:00"/>
    <n v="35"/>
    <n v="22"/>
    <n v="0"/>
    <n v="0"/>
    <n v="0"/>
    <n v="1"/>
    <n v="0"/>
    <n v="1"/>
    <d v="2022-06-01T00:00:00"/>
    <d v="2022-07-01T00:00:00"/>
    <s v="0-3"/>
    <s v="0-7"/>
    <n v="13"/>
    <n v="17"/>
    <n v="0"/>
    <n v="0"/>
    <d v="1899-12-31T04:11:00"/>
    <d v="1899-12-31T07:49:00"/>
    <n v="13"/>
    <n v="3"/>
    <x v="0"/>
    <x v="0"/>
  </r>
  <r>
    <x v="36"/>
    <s v="Jaguars"/>
    <s v="Colts"/>
    <n v="20"/>
    <n v="18"/>
    <d v="2022-06-13T00:00:00"/>
    <d v="2022-05-13T00:00:00"/>
    <s v="0-1"/>
    <d v="2022-01-01T00:00:00"/>
    <n v="112"/>
    <n v="146"/>
    <n v="154"/>
    <n v="126"/>
    <n v="266"/>
    <n v="272"/>
    <s v="13-26"/>
    <s v="20-28"/>
    <d v="2022-03-23T00:00:00"/>
    <s v="0-0"/>
    <n v="33"/>
    <n v="29"/>
    <n v="1"/>
    <n v="1"/>
    <n v="0"/>
    <n v="0"/>
    <n v="1"/>
    <n v="1"/>
    <d v="2022-06-01T00:00:00"/>
    <d v="2022-06-01T00:00:00"/>
    <s v="0-6"/>
    <s v="0-7"/>
    <n v="13"/>
    <n v="11"/>
    <n v="0"/>
    <n v="0"/>
    <d v="1899-12-31T05:29:00"/>
    <d v="1899-12-31T06:31:00"/>
    <n v="13"/>
    <n v="20"/>
    <x v="0"/>
    <x v="0"/>
  </r>
  <r>
    <x v="36"/>
    <s v="Cardinals"/>
    <s v="Broncos"/>
    <n v="18"/>
    <n v="24"/>
    <d v="2022-04-10T00:00:00"/>
    <d v="2022-05-11T00:00:00"/>
    <s v="0-0"/>
    <d v="2022-02-02T00:00:00"/>
    <n v="123"/>
    <n v="191"/>
    <n v="84"/>
    <n v="259"/>
    <n v="207"/>
    <n v="450"/>
    <s v="16-33"/>
    <s v="16-24"/>
    <d v="2022-03-30T00:00:00"/>
    <d v="2022-02-12T00:00:00"/>
    <n v="19"/>
    <n v="32"/>
    <n v="1"/>
    <n v="0"/>
    <n v="1"/>
    <n v="0"/>
    <n v="2"/>
    <n v="0"/>
    <d v="2022-06-01T00:00:00"/>
    <d v="2022-08-01T00:00:00"/>
    <s v="0-8"/>
    <s v="0-5"/>
    <n v="16"/>
    <n v="10"/>
    <n v="0"/>
    <n v="0"/>
    <d v="1899-12-31T02:33:00"/>
    <d v="1899-12-31T09:27:00"/>
    <n v="7"/>
    <n v="37"/>
    <x v="0"/>
    <x v="0"/>
  </r>
  <r>
    <x v="36"/>
    <s v="Packers"/>
    <s v="Jets"/>
    <n v="19"/>
    <n v="22"/>
    <d v="2022-04-14T00:00:00"/>
    <d v="2022-08-12T00:00:00"/>
    <d v="2022-02-02T00:00:00"/>
    <s v="0-0"/>
    <n v="208"/>
    <n v="208"/>
    <n v="114"/>
    <n v="129"/>
    <n v="322"/>
    <n v="337"/>
    <s v="22-41"/>
    <s v="18-25"/>
    <d v="2022-01-07T00:00:00"/>
    <d v="2022-01-02T00:00:00"/>
    <n v="27"/>
    <n v="29"/>
    <n v="0"/>
    <n v="0"/>
    <n v="1"/>
    <n v="0"/>
    <n v="1"/>
    <n v="0"/>
    <d v="2022-05-01T00:00:00"/>
    <d v="2022-03-30T00:00:00"/>
    <s v="0-8"/>
    <s v="0-7"/>
    <n v="17"/>
    <n v="13"/>
    <n v="0"/>
    <n v="0"/>
    <d v="1899-12-31T07:42:00"/>
    <d v="1899-12-31T04:18:00"/>
    <n v="17"/>
    <n v="42"/>
    <x v="0"/>
    <x v="0"/>
  </r>
  <r>
    <x v="36"/>
    <s v="Seahawks"/>
    <s v="Chargers"/>
    <n v="34"/>
    <n v="24"/>
    <d v="2022-08-16T00:00:00"/>
    <d v="2022-06-15T00:00:00"/>
    <d v="2022-01-02T00:00:00"/>
    <s v="0-1"/>
    <n v="428"/>
    <n v="326"/>
    <n v="163"/>
    <n v="88"/>
    <n v="591"/>
    <n v="414"/>
    <s v="36-53"/>
    <s v="28-50"/>
    <d v="2022-03-21T00:00:00"/>
    <d v="2022-03-26T00:00:00"/>
    <n v="34"/>
    <n v="20"/>
    <n v="1"/>
    <n v="0"/>
    <n v="2"/>
    <n v="1"/>
    <n v="3"/>
    <n v="1"/>
    <d v="2022-07-01T00:00:00"/>
    <d v="2022-05-22T00:00:00"/>
    <s v="0-7"/>
    <s v="0-6"/>
    <n v="18"/>
    <n v="16"/>
    <n v="0"/>
    <n v="0"/>
    <d v="1899-12-31T15:50:00"/>
    <d v="1899-12-31T06:08:00"/>
    <n v="31"/>
    <n v="28"/>
    <x v="0"/>
    <x v="0"/>
  </r>
  <r>
    <x v="36"/>
    <s v="Buccaneers"/>
    <s v="Bears"/>
    <n v="15"/>
    <n v="14"/>
    <d v="2022-07-18T00:00:00"/>
    <d v="2022-04-11T00:00:00"/>
    <s v="0-0"/>
    <d v="2022-01-01T00:00:00"/>
    <n v="111"/>
    <n v="133"/>
    <n v="161"/>
    <n v="85"/>
    <n v="272"/>
    <n v="218"/>
    <s v="16-25"/>
    <s v="13-29"/>
    <d v="2022-05-23T00:00:00"/>
    <d v="2022-01-04T00:00:00"/>
    <n v="36"/>
    <n v="22"/>
    <n v="0"/>
    <n v="0"/>
    <n v="0"/>
    <n v="4"/>
    <n v="0"/>
    <n v="4"/>
    <d v="2022-06-26T00:00:00"/>
    <d v="2022-05-01T00:00:00"/>
    <s v="0-5"/>
    <s v="0-3"/>
    <n v="11"/>
    <n v="16"/>
    <n v="0"/>
    <n v="0"/>
    <d v="1899-12-31T13:29:00"/>
    <d v="1899-12-30T22:31:00"/>
    <n v="15"/>
    <n v="0"/>
    <x v="0"/>
    <x v="0"/>
  </r>
  <r>
    <x v="37"/>
    <s v="49ers"/>
    <s v="Rams"/>
    <n v="19"/>
    <n v="16"/>
    <d v="2022-06-14T00:00:00"/>
    <d v="2022-02-12T00:00:00"/>
    <s v="0-0"/>
    <d v="2022-02-02T00:00:00"/>
    <n v="136"/>
    <n v="228"/>
    <n v="193"/>
    <n v="35"/>
    <n v="329"/>
    <n v="263"/>
    <s v="16-24"/>
    <s v="24-40"/>
    <d v="2022-03-18T00:00:00"/>
    <d v="2022-03-24T00:00:00"/>
    <n v="36"/>
    <n v="14"/>
    <n v="2"/>
    <n v="0"/>
    <n v="0"/>
    <n v="2"/>
    <n v="2"/>
    <n v="2"/>
    <d v="2022-06-01T00:00:00"/>
    <d v="2022-05-01T00:00:00"/>
    <s v="0-5"/>
    <s v="0-5"/>
    <n v="16"/>
    <n v="16"/>
    <n v="0"/>
    <n v="2"/>
    <d v="1899-12-31T11:37:00"/>
    <d v="1899-12-31T00:23:00"/>
    <n v="20"/>
    <n v="31"/>
    <x v="0"/>
    <x v="0"/>
  </r>
  <r>
    <x v="38"/>
    <s v="Jaguars"/>
    <s v="Raiders"/>
    <n v="13"/>
    <n v="16"/>
    <d v="2022-08-18T00:00:00"/>
    <d v="2022-05-17T00:00:00"/>
    <d v="2022-01-01T00:00:00"/>
    <d v="2022-02-04T00:00:00"/>
    <n v="149"/>
    <n v="134"/>
    <n v="93"/>
    <n v="147"/>
    <n v="242"/>
    <n v="281"/>
    <s v="15-28"/>
    <s v="15-39"/>
    <d v="2022-01-01T00:00:00"/>
    <d v="2022-02-08T00:00:00"/>
    <n v="34"/>
    <n v="28"/>
    <n v="1"/>
    <n v="1"/>
    <n v="1"/>
    <n v="3"/>
    <n v="2"/>
    <n v="4"/>
    <d v="2022-07-01T00:00:00"/>
    <d v="2022-08-01T00:00:00"/>
    <s v="0-6"/>
    <s v="0-6"/>
    <n v="15"/>
    <n v="16"/>
    <n v="0"/>
    <n v="0"/>
    <d v="1899-12-31T06:53:00"/>
    <d v="1899-12-31T05:07:00"/>
    <n v="13"/>
    <n v="6"/>
    <x v="1"/>
    <x v="1"/>
  </r>
  <r>
    <x v="38"/>
    <s v="Steelers"/>
    <s v="Bills"/>
    <n v="15"/>
    <n v="16"/>
    <d v="2022-08-19T00:00:00"/>
    <d v="2022-02-12T00:00:00"/>
    <d v="2022-01-01T00:00:00"/>
    <d v="2022-01-01T00:00:00"/>
    <n v="105"/>
    <n v="171"/>
    <n v="157"/>
    <n v="96"/>
    <n v="262"/>
    <n v="267"/>
    <d v="2022-12-25T00:00:00"/>
    <s v="16-30"/>
    <d v="2022-02-15T00:00:00"/>
    <d v="2022-03-18T00:00:00"/>
    <n v="43"/>
    <n v="21"/>
    <n v="1"/>
    <n v="2"/>
    <n v="2"/>
    <n v="1"/>
    <n v="3"/>
    <n v="3"/>
    <d v="2022-07-01T00:00:00"/>
    <s v="12-108"/>
    <s v="0-7"/>
    <s v="0-6"/>
    <n v="18"/>
    <n v="21"/>
    <n v="2"/>
    <n v="2"/>
    <d v="1899-12-31T11:03:00"/>
    <d v="1899-12-31T00:57:00"/>
    <n v="29"/>
    <n v="24"/>
    <x v="1"/>
    <x v="1"/>
  </r>
  <r>
    <x v="38"/>
    <s v="Packers"/>
    <s v="Bears"/>
    <n v="17"/>
    <n v="17"/>
    <d v="2022-04-11T00:00:00"/>
    <d v="2022-03-15T00:00:00"/>
    <s v="0-1"/>
    <d v="2022-01-03T00:00:00"/>
    <n v="327"/>
    <n v="136"/>
    <n v="60"/>
    <n v="110"/>
    <n v="387"/>
    <n v="246"/>
    <s v="16-26"/>
    <s v="20-29"/>
    <s v="0-0"/>
    <d v="2022-09-01T00:00:00"/>
    <n v="30"/>
    <n v="27"/>
    <n v="0"/>
    <n v="0"/>
    <n v="0"/>
    <n v="1"/>
    <n v="0"/>
    <n v="1"/>
    <d v="2022-05-01T00:00:00"/>
    <d v="2022-04-29T00:00:00"/>
    <s v="0-4"/>
    <s v="0-7"/>
    <n v="14"/>
    <n v="16"/>
    <n v="2"/>
    <n v="0"/>
    <d v="1899-12-31T04:51:00"/>
    <d v="1899-12-31T07:09:00"/>
    <n v="31"/>
    <n v="14"/>
    <x v="1"/>
    <x v="1"/>
  </r>
  <r>
    <x v="38"/>
    <s v="Lions"/>
    <s v="Titans"/>
    <n v="23"/>
    <n v="15"/>
    <d v="2022-05-15T00:00:00"/>
    <d v="2022-05-13T00:00:00"/>
    <d v="2022-01-02T00:00:00"/>
    <s v="0-0"/>
    <n v="331"/>
    <n v="217"/>
    <n v="103"/>
    <n v="95"/>
    <n v="434"/>
    <n v="312"/>
    <s v="33-49"/>
    <s v="18-33"/>
    <d v="2022-02-15T00:00:00"/>
    <s v="0-0"/>
    <n v="26"/>
    <n v="26"/>
    <n v="1"/>
    <n v="0"/>
    <n v="1"/>
    <n v="0"/>
    <n v="2"/>
    <n v="0"/>
    <d v="2022-06-01T00:00:00"/>
    <d v="2022-07-01T00:00:00"/>
    <s v="0-6"/>
    <s v="0-6"/>
    <n v="16"/>
    <n v="17"/>
    <n v="0"/>
    <n v="2"/>
    <d v="1899-12-31T08:58:00"/>
    <d v="1899-12-31T03:02:00"/>
    <n v="19"/>
    <n v="24"/>
    <x v="1"/>
    <x v="1"/>
  </r>
  <r>
    <x v="38"/>
    <s v="Jets"/>
    <s v="Rams"/>
    <n v="22"/>
    <n v="21"/>
    <d v="2022-05-18T00:00:00"/>
    <d v="2022-05-13T00:00:00"/>
    <d v="2022-01-01T00:00:00"/>
    <s v="0-0"/>
    <n v="144"/>
    <n v="432"/>
    <n v="180"/>
    <n v="47"/>
    <n v="324"/>
    <n v="479"/>
    <s v="21-36"/>
    <s v="29-40"/>
    <d v="2022-06-01T00:00:00"/>
    <d v="2022-03-18T00:00:00"/>
    <n v="39"/>
    <n v="19"/>
    <n v="0"/>
    <n v="1"/>
    <n v="0"/>
    <n v="2"/>
    <n v="0"/>
    <n v="3"/>
    <d v="2022-07-01T00:00:00"/>
    <d v="2022-10-01T00:00:00"/>
    <s v="0-7"/>
    <s v="0-8"/>
    <n v="19"/>
    <n v="21"/>
    <n v="3"/>
    <n v="0"/>
    <d v="1899-12-31T17:08:00"/>
    <d v="1899-12-31T06:50:00"/>
    <n v="29"/>
    <n v="32"/>
    <x v="1"/>
    <x v="1"/>
  </r>
  <r>
    <x v="38"/>
    <s v="49ers"/>
    <s v="Patriots"/>
    <n v="15"/>
    <n v="23"/>
    <d v="2022-06-16T00:00:00"/>
    <d v="2022-01-07T00:00:00"/>
    <d v="2022-02-04T00:00:00"/>
    <d v="2022-01-02T00:00:00"/>
    <n v="183"/>
    <n v="231"/>
    <n v="135"/>
    <n v="174"/>
    <n v="318"/>
    <n v="405"/>
    <s v="18-29"/>
    <s v="23-34"/>
    <d v="2022-01-06T00:00:00"/>
    <d v="2022-01-05T00:00:00"/>
    <n v="35"/>
    <n v="28"/>
    <n v="2"/>
    <n v="2"/>
    <n v="0"/>
    <n v="1"/>
    <n v="2"/>
    <n v="3"/>
    <d v="2022-07-01T00:00:00"/>
    <d v="2022-04-01T00:00:00"/>
    <s v="0-7"/>
    <s v="0-6"/>
    <n v="15"/>
    <n v="12"/>
    <n v="0"/>
    <n v="0"/>
    <d v="1899-12-31T06:48:00"/>
    <d v="1899-12-31T05:12:00"/>
    <n v="7"/>
    <n v="21"/>
    <x v="1"/>
    <x v="1"/>
  </r>
  <r>
    <x v="38"/>
    <s v="Bengals"/>
    <s v="Eagles"/>
    <n v="16"/>
    <n v="18"/>
    <d v="2022-05-15T00:00:00"/>
    <d v="2022-06-17T00:00:00"/>
    <d v="2022-01-01T00:00:00"/>
    <s v="0-2"/>
    <n v="160"/>
    <n v="262"/>
    <n v="148"/>
    <n v="80"/>
    <n v="308"/>
    <n v="342"/>
    <s v="16-27"/>
    <s v="31-54"/>
    <s v="0-0"/>
    <d v="2022-03-25T00:00:00"/>
    <n v="35"/>
    <n v="16"/>
    <n v="0"/>
    <n v="2"/>
    <n v="0"/>
    <n v="3"/>
    <n v="0"/>
    <n v="5"/>
    <d v="2022-04-01T00:00:00"/>
    <d v="2022-07-01T00:00:00"/>
    <s v="0-5"/>
    <s v="0-6"/>
    <n v="17"/>
    <n v="20"/>
    <n v="2"/>
    <n v="0"/>
    <d v="1899-12-31T05:32:00"/>
    <d v="1899-12-31T06:28:00"/>
    <n v="38"/>
    <n v="10"/>
    <x v="1"/>
    <x v="1"/>
  </r>
  <r>
    <x v="38"/>
    <s v="Vikings"/>
    <s v="Washington"/>
    <n v="21"/>
    <n v="20"/>
    <d v="2022-07-15T00:00:00"/>
    <d v="2022-07-11T00:00:00"/>
    <d v="2022-01-01T00:00:00"/>
    <s v="0-0"/>
    <n v="268"/>
    <n v="201"/>
    <n v="52"/>
    <n v="117"/>
    <n v="320"/>
    <n v="318"/>
    <s v="27-44"/>
    <s v="17-26"/>
    <d v="2022-04-01T00:00:00"/>
    <d v="2022-03-15T00:00:00"/>
    <n v="18"/>
    <n v="31"/>
    <n v="0"/>
    <n v="1"/>
    <n v="0"/>
    <n v="1"/>
    <n v="0"/>
    <n v="2"/>
    <d v="2022-07-01T00:00:00"/>
    <d v="2022-03-13T00:00:00"/>
    <s v="0-4"/>
    <s v="0-4"/>
    <n v="13"/>
    <n v="13"/>
    <n v="0"/>
    <n v="0"/>
    <d v="1899-12-31T05:44:00"/>
    <d v="1899-12-31T06:16:00"/>
    <n v="18"/>
    <n v="21"/>
    <x v="1"/>
    <x v="1"/>
  </r>
  <r>
    <x v="38"/>
    <s v="Saints"/>
    <s v="Panthers"/>
    <n v="15"/>
    <n v="21"/>
    <d v="2022-05-16T00:00:00"/>
    <d v="2022-02-12T00:00:00"/>
    <s v="0-0"/>
    <s v="0-0"/>
    <n v="196"/>
    <n v="274"/>
    <n v="164"/>
    <n v="46"/>
    <n v="360"/>
    <n v="320"/>
    <s v="14-24"/>
    <s v="24-50"/>
    <d v="2022-03-20T00:00:00"/>
    <d v="2022-06-01T00:00:00"/>
    <n v="37"/>
    <n v="13"/>
    <n v="0"/>
    <n v="3"/>
    <n v="0"/>
    <n v="0"/>
    <n v="0"/>
    <n v="3"/>
    <d v="2022-08-01T00:00:00"/>
    <d v="2022-06-01T00:00:00"/>
    <s v="0-5"/>
    <s v="0-6"/>
    <n v="18"/>
    <n v="18"/>
    <n v="0"/>
    <n v="0"/>
    <d v="1899-12-31T09:32:00"/>
    <d v="1899-12-31T02:28:00"/>
    <n v="21"/>
    <n v="18"/>
    <x v="1"/>
    <x v="1"/>
  </r>
  <r>
    <x v="38"/>
    <s v="Dolphins"/>
    <s v="Ravens"/>
    <n v="18"/>
    <n v="21"/>
    <d v="2022-04-13T00:00:00"/>
    <d v="2022-07-16T00:00:00"/>
    <s v="0-0"/>
    <s v="0-0"/>
    <n v="248"/>
    <n v="142"/>
    <n v="97"/>
    <n v="190"/>
    <n v="345"/>
    <n v="332"/>
    <s v="16-38"/>
    <s v="14-27"/>
    <d v="2022-03-16T00:00:00"/>
    <s v="0-0"/>
    <n v="20"/>
    <n v="41"/>
    <n v="0"/>
    <n v="0"/>
    <n v="3"/>
    <n v="0"/>
    <n v="3"/>
    <n v="0"/>
    <d v="2022-05-01T00:00:00"/>
    <d v="2022-06-01T00:00:00"/>
    <s v="0-5"/>
    <s v="0-8"/>
    <n v="20"/>
    <n v="16"/>
    <n v="1"/>
    <n v="2"/>
    <d v="1899-12-31T02:55:00"/>
    <d v="1899-12-31T09:05:00"/>
    <n v="23"/>
    <n v="30"/>
    <x v="1"/>
    <x v="1"/>
  </r>
  <r>
    <x v="38"/>
    <s v="Browns"/>
    <s v="Texans"/>
    <n v="18"/>
    <n v="18"/>
    <d v="2022-05-13T00:00:00"/>
    <d v="2022-03-12T00:00:00"/>
    <s v="0-0"/>
    <s v="0-1"/>
    <n v="227"/>
    <n v="102"/>
    <n v="137"/>
    <n v="136"/>
    <n v="364"/>
    <n v="238"/>
    <s v="20-29"/>
    <s v="16-27"/>
    <d v="2022-01-01T00:00:00"/>
    <d v="2022-06-28T00:00:00"/>
    <n v="32"/>
    <n v="24"/>
    <n v="0"/>
    <n v="1"/>
    <n v="2"/>
    <n v="0"/>
    <n v="2"/>
    <n v="1"/>
    <d v="2022-06-01T00:00:00"/>
    <d v="2022-07-01T00:00:00"/>
    <s v="0-6"/>
    <s v="0-8"/>
    <n v="14"/>
    <n v="18"/>
    <n v="0"/>
    <n v="0"/>
    <d v="1899-12-31T10:05:00"/>
    <d v="1899-12-31T01:55:00"/>
    <n v="22"/>
    <n v="14"/>
    <x v="1"/>
    <x v="1"/>
  </r>
  <r>
    <x v="38"/>
    <s v="Buccaneers"/>
    <s v="Cardinals"/>
    <n v="11"/>
    <n v="12"/>
    <d v="2022-02-11T00:00:00"/>
    <d v="2022-03-18T00:00:00"/>
    <s v="0-1"/>
    <s v="0-0"/>
    <n v="187"/>
    <n v="115"/>
    <n v="62"/>
    <n v="107"/>
    <n v="249"/>
    <n v="222"/>
    <s v="16-32"/>
    <s v="16-36"/>
    <d v="2022-04-01T00:00:00"/>
    <s v="0-0"/>
    <n v="21"/>
    <n v="34"/>
    <n v="2"/>
    <n v="0"/>
    <n v="2"/>
    <n v="1"/>
    <n v="4"/>
    <n v="1"/>
    <d v="2022-08-01T00:00:00"/>
    <d v="2022-10-01T00:00:00"/>
    <s v="0-0"/>
    <s v="0-3"/>
    <n v="18"/>
    <n v="15"/>
    <n v="0"/>
    <n v="0"/>
    <d v="1899-12-31T02:11:00"/>
    <d v="1899-12-31T09:49:00"/>
    <n v="7"/>
    <n v="12"/>
    <x v="1"/>
    <x v="1"/>
  </r>
  <r>
    <x v="38"/>
    <s v="Falcons"/>
    <s v="Seahawks"/>
    <n v="22"/>
    <n v="21"/>
    <d v="2022-09-17T00:00:00"/>
    <d v="2022-04-09T00:00:00"/>
    <d v="2022-02-02T00:00:00"/>
    <s v="0-0"/>
    <n v="150"/>
    <n v="170"/>
    <n v="204"/>
    <n v="83"/>
    <n v="354"/>
    <n v="253"/>
    <s v="20-29"/>
    <s v="21-27"/>
    <d v="2022-03-18T00:00:00"/>
    <d v="2022-04-21T00:00:00"/>
    <n v="38"/>
    <n v="21"/>
    <n v="0"/>
    <n v="0"/>
    <n v="1"/>
    <n v="1"/>
    <n v="1"/>
    <n v="1"/>
    <d v="2022-08-01T00:00:00"/>
    <d v="2022-01-05T00:00:00"/>
    <s v="0-5"/>
    <s v="0-7"/>
    <n v="14"/>
    <n v="14"/>
    <n v="2"/>
    <n v="0"/>
    <d v="1899-12-31T10:54:00"/>
    <d v="1899-12-31T01:06:00"/>
    <n v="26"/>
    <n v="28"/>
    <x v="1"/>
    <x v="1"/>
  </r>
  <r>
    <x v="38"/>
    <s v="Colts"/>
    <s v="Broncos"/>
    <n v="8"/>
    <n v="23"/>
    <d v="2022-02-11T00:00:00"/>
    <d v="2022-06-14T00:00:00"/>
    <s v="0-0"/>
    <s v="0-0"/>
    <n v="166"/>
    <n v="239"/>
    <n v="34"/>
    <n v="214"/>
    <n v="200"/>
    <n v="453"/>
    <s v="17-27"/>
    <s v="17-30"/>
    <d v="2022-01-08T00:00:00"/>
    <d v="2022-01-07T00:00:00"/>
    <n v="15"/>
    <n v="42"/>
    <n v="1"/>
    <n v="0"/>
    <n v="0"/>
    <n v="0"/>
    <n v="1"/>
    <n v="0"/>
    <d v="2022-04-25T00:00:00"/>
    <d v="2022-02-25T00:00:00"/>
    <s v="0-3"/>
    <s v="0-5"/>
    <n v="19"/>
    <n v="14"/>
    <n v="0"/>
    <n v="0"/>
    <d v="1899-12-30T22:16:00"/>
    <d v="1899-12-31T13:44:00"/>
    <n v="14"/>
    <n v="33"/>
    <x v="1"/>
    <x v="1"/>
  </r>
  <r>
    <x v="38"/>
    <s v="Chiefs"/>
    <s v="Chargers"/>
    <n v="26"/>
    <n v="21"/>
    <d v="2022-07-13T00:00:00"/>
    <d v="2022-04-10T00:00:00"/>
    <d v="2022-01-02T00:00:00"/>
    <s v="0-1"/>
    <n v="373"/>
    <n v="215"/>
    <n v="70"/>
    <n v="138"/>
    <n v="443"/>
    <n v="353"/>
    <s v="33-53"/>
    <s v="18-31"/>
    <s v="0-0"/>
    <d v="2022-02-17T00:00:00"/>
    <n v="20"/>
    <n v="29"/>
    <n v="0"/>
    <n v="1"/>
    <n v="4"/>
    <n v="1"/>
    <n v="4"/>
    <n v="2"/>
    <d v="2022-05-01T00:00:00"/>
    <d v="2022-07-01T00:00:00"/>
    <s v="0-7"/>
    <s v="0-6"/>
    <n v="15"/>
    <n v="13"/>
    <n v="0"/>
    <n v="0"/>
    <d v="1899-12-31T06:11:00"/>
    <d v="1899-12-31T05:49:00"/>
    <n v="17"/>
    <n v="24"/>
    <x v="1"/>
    <x v="1"/>
  </r>
  <r>
    <x v="38"/>
    <s v="Cowboys"/>
    <s v="Giants"/>
    <n v="21"/>
    <n v="18"/>
    <d v="2022-06-13T00:00:00"/>
    <d v="2022-05-11T00:00:00"/>
    <d v="2022-02-02T00:00:00"/>
    <s v="0-0"/>
    <n v="220"/>
    <n v="137"/>
    <n v="147"/>
    <n v="98"/>
    <n v="367"/>
    <n v="235"/>
    <s v="23-31"/>
    <s v="18-27"/>
    <d v="2022-03-11T00:00:00"/>
    <d v="2022-01-07T00:00:00"/>
    <n v="31"/>
    <n v="25"/>
    <n v="1"/>
    <n v="0"/>
    <n v="1"/>
    <n v="1"/>
    <n v="2"/>
    <n v="1"/>
    <d v="2022-06-01T00:00:00"/>
    <d v="2022-03-25T00:00:00"/>
    <s v="0-6"/>
    <s v="0-7"/>
    <n v="15"/>
    <n v="14"/>
    <n v="0"/>
    <n v="0"/>
    <d v="1899-12-31T09:28:00"/>
    <d v="1899-12-31T02:32:00"/>
    <n v="24"/>
    <n v="28"/>
    <x v="1"/>
    <x v="1"/>
  </r>
  <r>
    <x v="39"/>
    <s v="Rams"/>
    <s v="Seahawks"/>
    <n v="22"/>
    <n v="24"/>
    <d v="2022-09-14T00:00:00"/>
    <d v="2022-05-12T00:00:00"/>
    <s v="0-0"/>
    <s v="0-2"/>
    <n v="294"/>
    <n v="332"/>
    <n v="102"/>
    <n v="81"/>
    <n v="396"/>
    <n v="413"/>
    <s v="18-32"/>
    <s v="27-43"/>
    <d v="2022-05-19T00:00:00"/>
    <d v="2022-03-09T00:00:00"/>
    <n v="27"/>
    <n v="20"/>
    <n v="0"/>
    <n v="0"/>
    <n v="1"/>
    <n v="1"/>
    <n v="1"/>
    <n v="1"/>
    <d v="2022-04-30T00:00:00"/>
    <d v="2022-09-01T00:00:00"/>
    <s v="0-9"/>
    <s v="0-8"/>
    <n v="15"/>
    <n v="15"/>
    <n v="0"/>
    <n v="0"/>
    <d v="1899-12-31T07:06:00"/>
    <d v="1899-12-31T04:54:00"/>
    <n v="27"/>
    <n v="20"/>
    <x v="1"/>
    <x v="1"/>
  </r>
  <r>
    <x v="39"/>
    <s v="Jets"/>
    <s v="Chargers"/>
    <n v="20"/>
    <n v="24"/>
    <d v="2022-05-13T00:00:00"/>
    <d v="2022-06-15T00:00:00"/>
    <s v="0-0"/>
    <s v="0-0"/>
    <n v="270"/>
    <n v="308"/>
    <n v="126"/>
    <n v="100"/>
    <n v="396"/>
    <n v="408"/>
    <s v="23-33"/>
    <s v="31-42"/>
    <d v="2022-02-09T00:00:00"/>
    <d v="2022-02-11T00:00:00"/>
    <n v="28"/>
    <n v="33"/>
    <n v="0"/>
    <n v="0"/>
    <n v="0"/>
    <n v="1"/>
    <n v="0"/>
    <n v="1"/>
    <d v="2022-08-01T00:00:00"/>
    <d v="2022-09-01T00:00:00"/>
    <s v="0-5"/>
    <s v="0-5"/>
    <n v="14"/>
    <n v="14"/>
    <n v="0"/>
    <n v="0"/>
    <d v="1899-12-31T11:39:00"/>
    <d v="1899-12-31T15:16:00"/>
    <n v="20"/>
    <n v="17"/>
    <x v="1"/>
    <x v="1"/>
  </r>
  <r>
    <x v="40"/>
    <s v="Broncos"/>
    <s v="Colts"/>
    <n v="18"/>
    <n v="27"/>
    <d v="2022-03-12T00:00:00"/>
    <d v="2022-07-10T00:00:00"/>
    <d v="2022-02-02T00:00:00"/>
    <s v="0-0"/>
    <n v="260"/>
    <n v="454"/>
    <n v="78"/>
    <n v="76"/>
    <n v="338"/>
    <n v="530"/>
    <s v="24-34"/>
    <s v="27-33"/>
    <d v="2022-03-24T00:00:00"/>
    <d v="2022-01-04T00:00:00"/>
    <n v="21"/>
    <n v="24"/>
    <n v="0"/>
    <n v="0"/>
    <n v="1"/>
    <n v="1"/>
    <n v="1"/>
    <n v="1"/>
    <d v="2022-05-24T00:00:00"/>
    <d v="2022-04-26T00:00:00"/>
    <s v="0-9"/>
    <s v="0-7"/>
    <n v="17"/>
    <n v="14"/>
    <n v="0"/>
    <n v="0"/>
    <d v="1899-12-31T06:42:00"/>
    <d v="1899-12-31T05:18:00"/>
    <n v="24"/>
    <n v="49"/>
    <x v="1"/>
    <x v="1"/>
  </r>
  <r>
    <x v="40"/>
    <s v="Vikings"/>
    <s v="Packers"/>
    <n v="18"/>
    <n v="24"/>
    <d v="2022-05-13T00:00:00"/>
    <d v="2022-03-10T00:00:00"/>
    <d v="2022-01-02T00:00:00"/>
    <s v="0-0"/>
    <n v="268"/>
    <n v="201"/>
    <n v="116"/>
    <n v="105"/>
    <n v="384"/>
    <n v="306"/>
    <s v="19-29"/>
    <s v="22-33"/>
    <d v="2022-03-16T00:00:00"/>
    <d v="2022-02-15T00:00:00"/>
    <n v="27"/>
    <n v="29"/>
    <n v="0"/>
    <n v="0"/>
    <n v="0"/>
    <n v="4"/>
    <n v="0"/>
    <n v="4"/>
    <d v="2022-07-01T00:00:00"/>
    <d v="2022-08-01T00:00:00"/>
    <s v="0-7"/>
    <s v="0-8"/>
    <n v="15"/>
    <n v="16"/>
    <n v="0"/>
    <n v="0"/>
    <d v="1899-12-31T05:48:00"/>
    <d v="1899-12-31T06:12:00"/>
    <n v="31"/>
    <n v="17"/>
    <x v="1"/>
    <x v="1"/>
  </r>
  <r>
    <x v="41"/>
    <s v="Rams"/>
    <s v="Falcons"/>
    <n v="19"/>
    <n v="18"/>
    <d v="2022-06-10T00:00:00"/>
    <d v="2022-07-12T00:00:00"/>
    <s v="0-0"/>
    <d v="2022-02-02T00:00:00"/>
    <n v="262"/>
    <n v="70"/>
    <n v="77"/>
    <n v="327"/>
    <n v="397"/>
    <n v="397"/>
    <s v="23-35"/>
    <s v="13-17"/>
    <d v="2022-04-01T00:00:00"/>
    <d v="2022-01-14T00:00:00"/>
    <n v="18"/>
    <n v="40"/>
    <n v="1"/>
    <n v="1"/>
    <n v="1"/>
    <n v="0"/>
    <n v="2"/>
    <n v="1"/>
    <d v="2022-04-26T00:00:00"/>
    <d v="2022-04-01T00:00:00"/>
    <s v="0-5"/>
    <s v="0-8"/>
    <n v="18"/>
    <n v="13"/>
    <n v="0"/>
    <n v="1"/>
    <d v="1899-12-31T00:25:00"/>
    <d v="1899-12-31T11:35:00"/>
    <n v="17"/>
    <n v="47"/>
    <x v="1"/>
    <x v="1"/>
  </r>
  <r>
    <x v="41"/>
    <s v="Jets"/>
    <s v="Steelers"/>
    <n v="17"/>
    <n v="23"/>
    <d v="2022-03-12T00:00:00"/>
    <d v="2022-08-15T00:00:00"/>
    <s v="0-0"/>
    <s v="0-0"/>
    <n v="165"/>
    <n v="171"/>
    <n v="110"/>
    <n v="193"/>
    <n v="275"/>
    <n v="364"/>
    <s v="21-33"/>
    <s v="17-30"/>
    <d v="2022-03-17T00:00:00"/>
    <d v="2022-01-10T00:00:00"/>
    <n v="27"/>
    <n v="43"/>
    <n v="0"/>
    <n v="1"/>
    <n v="1"/>
    <n v="2"/>
    <n v="1"/>
    <n v="3"/>
    <d v="2022-04-01T00:00:00"/>
    <d v="2022-06-01T00:00:00"/>
    <s v="0-4"/>
    <s v="0-6"/>
    <n v="16"/>
    <n v="14"/>
    <n v="3"/>
    <n v="0"/>
    <d v="1899-12-31T07:22:00"/>
    <d v="1899-12-31T15:42:00"/>
    <n v="17"/>
    <n v="20"/>
    <x v="1"/>
    <x v="1"/>
  </r>
  <r>
    <x v="42"/>
    <s v="Vikings"/>
    <s v="Eagles"/>
    <n v="21"/>
    <n v="23"/>
    <d v="2022-07-17T00:00:00"/>
    <d v="2022-05-11T00:00:00"/>
    <d v="2022-03-05T00:00:00"/>
    <s v="0-0"/>
    <n v="288"/>
    <n v="286"/>
    <n v="97"/>
    <n v="109"/>
    <n v="385"/>
    <n v="395"/>
    <s v="24-47"/>
    <s v="21-33"/>
    <d v="2022-03-28T00:00:00"/>
    <d v="2022-01-01T00:00:00"/>
    <n v="21"/>
    <n v="25"/>
    <n v="0"/>
    <n v="1"/>
    <n v="2"/>
    <n v="0"/>
    <n v="2"/>
    <n v="1"/>
    <s v="7-108"/>
    <d v="2022-04-20T00:00:00"/>
    <s v="0-6"/>
    <s v="0-8"/>
    <n v="15"/>
    <n v="13"/>
    <n v="0"/>
    <n v="1"/>
    <d v="1899-12-31T08:25:00"/>
    <d v="1899-12-31T03:35:00"/>
    <n v="14"/>
    <n v="27"/>
    <x v="1"/>
    <x v="1"/>
  </r>
  <r>
    <x v="42"/>
    <s v="Colts"/>
    <s v="Patriots"/>
    <n v="18"/>
    <n v="21"/>
    <d v="2022-06-12T00:00:00"/>
    <d v="2022-08-15T00:00:00"/>
    <s v="0-0"/>
    <s v="0-0"/>
    <n v="230"/>
    <n v="115"/>
    <n v="46"/>
    <n v="210"/>
    <n v="276"/>
    <n v="325"/>
    <s v="27-42"/>
    <s v="18-27"/>
    <d v="2022-01-08T00:00:00"/>
    <d v="2022-03-29T00:00:00"/>
    <n v="15"/>
    <n v="39"/>
    <n v="2"/>
    <n v="0"/>
    <n v="1"/>
    <n v="0"/>
    <n v="3"/>
    <n v="0"/>
    <d v="2022-04-01T00:00:00"/>
    <d v="2022-05-01T00:00:00"/>
    <s v="0-2"/>
    <s v="0-4"/>
    <n v="14"/>
    <n v="10"/>
    <n v="0"/>
    <n v="0"/>
    <d v="1899-12-30T22:17:00"/>
    <d v="1899-12-31T13:43:00"/>
    <n v="3"/>
    <n v="20"/>
    <x v="1"/>
    <x v="1"/>
  </r>
  <r>
    <x v="43"/>
    <s v="Falcons"/>
    <s v="Eagles"/>
    <n v="14"/>
    <n v="22"/>
    <d v="2022-02-11T00:00:00"/>
    <d v="2022-07-14T00:00:00"/>
    <d v="2022-02-03T00:00:00"/>
    <s v="0-1"/>
    <n v="103"/>
    <n v="170"/>
    <n v="99"/>
    <n v="156"/>
    <n v="202"/>
    <n v="326"/>
    <d v="2022-11-24T00:00:00"/>
    <s v="18-27"/>
    <d v="2022-04-01T00:00:00"/>
    <d v="2022-02-13T00:00:00"/>
    <n v="26"/>
    <n v="33"/>
    <n v="0"/>
    <n v="0"/>
    <n v="1"/>
    <n v="0"/>
    <n v="1"/>
    <n v="0"/>
    <d v="2022-05-24T00:00:00"/>
    <d v="2022-06-01T00:00:00"/>
    <s v="0-6"/>
    <s v="0-7"/>
    <n v="15"/>
    <n v="12"/>
    <n v="0"/>
    <n v="0"/>
    <d v="1899-12-31T02:45:00"/>
    <d v="1899-12-31T09:15:00"/>
    <n v="10"/>
    <n v="27"/>
    <x v="1"/>
    <x v="1"/>
  </r>
  <r>
    <x v="43"/>
    <s v="Patriots"/>
    <s v="Steelers"/>
    <n v="18"/>
    <n v="19"/>
    <d v="2022-05-12T00:00:00"/>
    <d v="2022-04-12T00:00:00"/>
    <d v="2022-01-01T00:00:00"/>
    <d v="2022-01-02T00:00:00"/>
    <n v="196"/>
    <n v="225"/>
    <n v="126"/>
    <n v="163"/>
    <n v="322"/>
    <n v="388"/>
    <s v="14-21"/>
    <s v="14-24"/>
    <d v="2022-02-11T00:00:00"/>
    <d v="2022-01-01T00:00:00"/>
    <n v="32"/>
    <n v="37"/>
    <n v="0"/>
    <n v="1"/>
    <n v="0"/>
    <n v="3"/>
    <n v="0"/>
    <n v="4"/>
    <d v="2022-01-05T00:00:00"/>
    <d v="2022-02-20T00:00:00"/>
    <s v="0-7"/>
    <s v="0-8"/>
    <n v="19"/>
    <n v="19"/>
    <n v="2"/>
    <n v="0"/>
    <d v="1899-12-31T04:29:00"/>
    <d v="1899-12-31T07:31:00"/>
    <n v="41"/>
    <n v="27"/>
    <x v="1"/>
    <x v="1"/>
  </r>
  <r>
    <x v="44"/>
    <s v="Patriots"/>
    <s v="Eagles"/>
    <n v="21"/>
    <n v="24"/>
    <d v="2022-04-12T00:00:00"/>
    <d v="2022-09-16T00:00:00"/>
    <s v="0-0"/>
    <s v="0-0"/>
    <n v="219"/>
    <n v="324"/>
    <n v="112"/>
    <n v="45"/>
    <n v="331"/>
    <n v="369"/>
    <s v="23-33"/>
    <s v="30-51"/>
    <d v="2022-02-17T00:00:00"/>
    <d v="2022-04-01T00:00:00"/>
    <n v="28"/>
    <n v="17"/>
    <n v="1"/>
    <n v="1"/>
    <n v="0"/>
    <n v="3"/>
    <n v="1"/>
    <n v="4"/>
    <d v="2022-07-01T00:00:00"/>
    <d v="2022-03-01T00:00:00"/>
    <s v="0-7"/>
    <s v="0-7"/>
    <n v="16"/>
    <n v="17"/>
    <n v="0"/>
    <n v="0"/>
    <d v="1899-12-31T07:37:00"/>
    <d v="1899-12-31T04:23:00"/>
    <n v="24"/>
    <n v="21"/>
    <x v="1"/>
    <x v="2"/>
  </r>
  <r>
    <x v="45"/>
    <s v="Raiders"/>
    <s v="Patriots"/>
    <n v="19"/>
    <n v="22"/>
    <d v="2022-04-13T00:00:00"/>
    <d v="2022-06-16T00:00:00"/>
    <s v="0-0"/>
    <s v="0-1"/>
    <n v="246"/>
    <n v="306"/>
    <n v="92"/>
    <n v="73"/>
    <n v="338"/>
    <n v="379"/>
    <s v="18-39"/>
    <s v="24-38"/>
    <d v="2022-02-19T00:00:00"/>
    <s v="0-0"/>
    <n v="22"/>
    <n v="31"/>
    <n v="1"/>
    <n v="0"/>
    <n v="0"/>
    <n v="0"/>
    <n v="1"/>
    <n v="0"/>
    <s v="16-149"/>
    <d v="2022-07-01T00:00:00"/>
    <s v="0-2"/>
    <s v="0-5"/>
    <n v="14"/>
    <n v="14"/>
    <n v="0"/>
    <n v="0"/>
    <d v="1899-12-31T03:40:00"/>
    <d v="1899-12-31T08:20:00"/>
    <n v="20"/>
    <n v="30"/>
    <x v="2"/>
    <x v="0"/>
  </r>
  <r>
    <x v="46"/>
    <s v="Packers"/>
    <s v="Lions"/>
    <n v="13"/>
    <n v="18"/>
    <d v="2022-05-16T00:00:00"/>
    <d v="2022-06-15T00:00:00"/>
    <d v="2022-01-03T00:00:00"/>
    <s v="0-1"/>
    <n v="170"/>
    <n v="152"/>
    <n v="46"/>
    <n v="102"/>
    <n v="216"/>
    <n v="254"/>
    <s v="27-44"/>
    <s v="15-28"/>
    <d v="2022-04-01T00:00:00"/>
    <d v="2022-02-15T00:00:00"/>
    <n v="17"/>
    <n v="31"/>
    <n v="1"/>
    <n v="0"/>
    <n v="2"/>
    <n v="0"/>
    <n v="3"/>
    <n v="0"/>
    <s v="14-100"/>
    <d v="2022-04-01T00:00:00"/>
    <s v="0-2"/>
    <s v="0-3"/>
    <n v="12"/>
    <n v="12"/>
    <n v="0"/>
    <n v="0"/>
    <d v="1899-12-31T07:04:00"/>
    <d v="1899-12-31T04:56:00"/>
    <n v="3"/>
    <n v="17"/>
    <x v="2"/>
    <x v="0"/>
  </r>
  <r>
    <x v="46"/>
    <s v="Texans"/>
    <s v="Bills"/>
    <n v="12"/>
    <n v="20"/>
    <d v="2022-03-10T00:00:00"/>
    <d v="2022-03-14T00:00:00"/>
    <d v="2022-01-01T00:00:00"/>
    <d v="2022-01-01T00:00:00"/>
    <n v="25"/>
    <n v="164"/>
    <n v="95"/>
    <n v="152"/>
    <n v="120"/>
    <n v="316"/>
    <d v="2022-09-21T00:00:00"/>
    <s v="17-28"/>
    <d v="2022-05-01T00:00:00"/>
    <d v="2022-01-06T00:00:00"/>
    <n v="23"/>
    <n v="36"/>
    <n v="2"/>
    <n v="0"/>
    <n v="3"/>
    <n v="0"/>
    <n v="5"/>
    <n v="0"/>
    <d v="2022-06-01T00:00:00"/>
    <d v="2022-10-01T00:00:00"/>
    <s v="0-1"/>
    <s v="0-4"/>
    <n v="12"/>
    <n v="13"/>
    <n v="0"/>
    <n v="0"/>
    <d v="1899-12-30T21:45:00"/>
    <d v="1899-12-31T14:15:00"/>
    <n v="7"/>
    <n v="22"/>
    <x v="2"/>
    <x v="0"/>
  </r>
  <r>
    <x v="46"/>
    <s v="Bengals"/>
    <s v="Browns"/>
    <n v="26"/>
    <n v="16"/>
    <d v="2022-02-08T00:00:00"/>
    <d v="2022-05-13T00:00:00"/>
    <s v="0-1"/>
    <s v="0-3"/>
    <n v="272"/>
    <n v="278"/>
    <n v="148"/>
    <n v="95"/>
    <n v="420"/>
    <n v="373"/>
    <s v="26-34"/>
    <s v="26-43"/>
    <d v="2022-02-08T00:00:00"/>
    <s v="0-0"/>
    <n v="32"/>
    <n v="18"/>
    <n v="1"/>
    <n v="1"/>
    <n v="1"/>
    <n v="2"/>
    <n v="2"/>
    <n v="3"/>
    <d v="2022-05-01T00:00:00"/>
    <d v="2022-07-01T00:00:00"/>
    <s v="0-5"/>
    <s v="0-3"/>
    <n v="11"/>
    <n v="12"/>
    <n v="0"/>
    <n v="0"/>
    <d v="1899-12-31T10:13:00"/>
    <d v="1899-12-31T01:47:00"/>
    <n v="27"/>
    <n v="13"/>
    <x v="2"/>
    <x v="0"/>
  </r>
  <r>
    <x v="46"/>
    <s v="Jets"/>
    <s v="Chiefs"/>
    <n v="19"/>
    <n v="23"/>
    <d v="2022-08-16T00:00:00"/>
    <d v="2022-04-10T00:00:00"/>
    <d v="2022-01-03T00:00:00"/>
    <s v="0-0"/>
    <n v="333"/>
    <n v="191"/>
    <n v="57"/>
    <n v="198"/>
    <n v="390"/>
    <n v="389"/>
    <s v="27-44"/>
    <s v="15-26"/>
    <d v="2022-03-19T00:00:00"/>
    <d v="2022-01-09T00:00:00"/>
    <n v="23"/>
    <n v="34"/>
    <n v="2"/>
    <n v="0"/>
    <n v="1"/>
    <n v="1"/>
    <n v="3"/>
    <n v="1"/>
    <d v="2022-08-01T00:00:00"/>
    <d v="2022-04-26T00:00:00"/>
    <s v="0-4"/>
    <s v="0-5"/>
    <n v="10"/>
    <n v="12"/>
    <n v="0"/>
    <n v="0"/>
    <d v="1899-12-31T07:29:00"/>
    <d v="1899-12-31T04:31:00"/>
    <n v="7"/>
    <n v="27"/>
    <x v="2"/>
    <x v="0"/>
  </r>
  <r>
    <x v="46"/>
    <s v="Broncos"/>
    <s v="Dolphins"/>
    <n v="19"/>
    <n v="21"/>
    <d v="2022-01-12T00:00:00"/>
    <d v="2022-08-15T00:00:00"/>
    <d v="2022-01-03T00:00:00"/>
    <s v="0-2"/>
    <n v="242"/>
    <n v="275"/>
    <n v="70"/>
    <n v="151"/>
    <n v="312"/>
    <n v="426"/>
    <s v="22-48"/>
    <s v="24-36"/>
    <d v="2022-01-09T00:00:00"/>
    <s v="0-0"/>
    <n v="20"/>
    <n v="33"/>
    <n v="1"/>
    <n v="2"/>
    <n v="2"/>
    <n v="1"/>
    <n v="3"/>
    <n v="3"/>
    <d v="2022-07-01T00:00:00"/>
    <d v="2022-11-01T00:00:00"/>
    <s v="0-4"/>
    <s v="0-4"/>
    <n v="14"/>
    <n v="12"/>
    <n v="0"/>
    <n v="2"/>
    <d v="1899-12-31T03:42:00"/>
    <d v="1899-12-31T08:18:00"/>
    <n v="10"/>
    <n v="34"/>
    <x v="2"/>
    <x v="0"/>
  </r>
  <r>
    <x v="46"/>
    <s v="Buccaneers"/>
    <s v="Vikings"/>
    <n v="12"/>
    <n v="15"/>
    <d v="2022-08-17T00:00:00"/>
    <d v="2022-05-11T00:00:00"/>
    <s v="0-0"/>
    <s v="0-0"/>
    <n v="199"/>
    <n v="215"/>
    <n v="146"/>
    <n v="33"/>
    <n v="345"/>
    <n v="248"/>
    <s v="18-29"/>
    <s v="22-33"/>
    <d v="2022-02-14T00:00:00"/>
    <d v="2022-03-18T00:00:00"/>
    <n v="31"/>
    <n v="15"/>
    <n v="0"/>
    <n v="2"/>
    <n v="2"/>
    <n v="3"/>
    <n v="2"/>
    <n v="5"/>
    <s v="13-99"/>
    <d v="2022-09-01T00:00:00"/>
    <s v="0-3"/>
    <s v="0-2"/>
    <n v="14"/>
    <n v="11"/>
    <n v="0"/>
    <n v="2"/>
    <d v="1899-12-31T06:34:00"/>
    <d v="1899-12-31T05:26:00"/>
    <n v="24"/>
    <n v="13"/>
    <x v="2"/>
    <x v="0"/>
  </r>
  <r>
    <x v="46"/>
    <s v="Titans"/>
    <s v="Steelers"/>
    <n v="16"/>
    <n v="18"/>
    <d v="2022-03-08T00:00:00"/>
    <d v="2022-05-10T00:00:00"/>
    <s v="0-0"/>
    <s v="0-0"/>
    <n v="206"/>
    <n v="218"/>
    <n v="97"/>
    <n v="206"/>
    <n v="303"/>
    <n v="424"/>
    <s v="18-27"/>
    <d v="2022-09-11T00:00:00"/>
    <d v="2022-03-13T00:00:00"/>
    <s v="0-0"/>
    <n v="23"/>
    <n v="41"/>
    <n v="2"/>
    <n v="0"/>
    <n v="2"/>
    <n v="0"/>
    <n v="4"/>
    <n v="0"/>
    <d v="2022-07-01T00:00:00"/>
    <d v="2022-03-27T00:00:00"/>
    <s v="0-3"/>
    <s v="0-4"/>
    <n v="10"/>
    <n v="9"/>
    <n v="0"/>
    <n v="0"/>
    <d v="1899-12-31T05:10:00"/>
    <d v="1899-12-31T06:50:00"/>
    <n v="7"/>
    <n v="34"/>
    <x v="2"/>
    <x v="0"/>
  </r>
  <r>
    <x v="46"/>
    <s v="Bears"/>
    <s v="Washington"/>
    <n v="11"/>
    <n v="18"/>
    <d v="2022-06-13T00:00:00"/>
    <d v="2022-06-16T00:00:00"/>
    <s v="0-0"/>
    <d v="2022-01-01T00:00:00"/>
    <n v="125"/>
    <n v="159"/>
    <n v="41"/>
    <n v="164"/>
    <n v="166"/>
    <n v="323"/>
    <s v="15-28"/>
    <s v="14-25"/>
    <d v="2022-03-16T00:00:00"/>
    <d v="2022-03-16T00:00:00"/>
    <n v="18"/>
    <n v="40"/>
    <n v="1"/>
    <n v="2"/>
    <n v="1"/>
    <n v="1"/>
    <n v="2"/>
    <n v="3"/>
    <d v="2022-08-01T00:00:00"/>
    <d v="2022-05-01T00:00:00"/>
    <s v="0-1"/>
    <s v="0-3"/>
    <n v="10"/>
    <n v="10"/>
    <n v="0"/>
    <n v="0"/>
    <d v="1899-12-31T01:45:00"/>
    <d v="1899-12-31T10:15:00"/>
    <n v="7"/>
    <n v="9"/>
    <x v="2"/>
    <x v="0"/>
  </r>
  <r>
    <x v="46"/>
    <s v="Saints"/>
    <s v="Panthers"/>
    <n v="21"/>
    <n v="20"/>
    <d v="2022-08-13T00:00:00"/>
    <d v="2022-08-13T00:00:00"/>
    <s v="0-0"/>
    <s v="0-0"/>
    <n v="190"/>
    <n v="209"/>
    <n v="101"/>
    <n v="141"/>
    <n v="291"/>
    <n v="350"/>
    <s v="18-24"/>
    <s v="19-31"/>
    <d v="2022-01-02T00:00:00"/>
    <d v="2022-01-03T00:00:00"/>
    <n v="33"/>
    <n v="25"/>
    <n v="2"/>
    <n v="2"/>
    <n v="0"/>
    <n v="2"/>
    <n v="2"/>
    <n v="4"/>
    <d v="2022-09-01T00:00:00"/>
    <d v="2022-11-01T00:00:00"/>
    <s v="0-4"/>
    <s v="0-3"/>
    <n v="8"/>
    <n v="7"/>
    <n v="0"/>
    <n v="0"/>
    <d v="1899-12-31T08:36:00"/>
    <d v="1899-12-31T03:24:00"/>
    <n v="23"/>
    <n v="20"/>
    <x v="2"/>
    <x v="0"/>
  </r>
  <r>
    <x v="46"/>
    <s v="Seahawks"/>
    <s v="Jaguars"/>
    <n v="20"/>
    <n v="18"/>
    <d v="2022-03-09T00:00:00"/>
    <d v="2022-04-13T00:00:00"/>
    <s v="0-0"/>
    <s v="0-0"/>
    <n v="225"/>
    <n v="243"/>
    <n v="97"/>
    <n v="119"/>
    <n v="322"/>
    <n v="362"/>
    <s v="21-36"/>
    <s v="18-32"/>
    <d v="2022-03-21T00:00:00"/>
    <d v="2022-03-15T00:00:00"/>
    <n v="19"/>
    <n v="31"/>
    <n v="3"/>
    <n v="0"/>
    <n v="2"/>
    <n v="0"/>
    <n v="5"/>
    <n v="0"/>
    <d v="2022-05-29T00:00:00"/>
    <d v="2022-06-01T00:00:00"/>
    <s v="0-1"/>
    <s v="0-3"/>
    <n v="11"/>
    <n v="13"/>
    <n v="0"/>
    <n v="0"/>
    <d v="1899-12-31T01:49:00"/>
    <d v="1899-12-31T10:11:00"/>
    <n v="14"/>
    <n v="26"/>
    <x v="2"/>
    <x v="0"/>
  </r>
  <r>
    <x v="46"/>
    <s v="Cardinals"/>
    <s v="Giants"/>
    <n v="20"/>
    <n v="14"/>
    <d v="2022-08-19T00:00:00"/>
    <d v="2022-04-11T00:00:00"/>
    <s v="0-1"/>
    <s v="0-0"/>
    <n v="287"/>
    <n v="154"/>
    <n v="31"/>
    <n v="121"/>
    <n v="318"/>
    <n v="275"/>
    <s v="32-56"/>
    <d v="2022-10-23T00:00:00"/>
    <d v="2022-03-29T00:00:00"/>
    <d v="2022-03-18T00:00:00"/>
    <n v="21"/>
    <n v="25"/>
    <n v="0"/>
    <n v="0"/>
    <n v="2"/>
    <n v="2"/>
    <n v="2"/>
    <n v="2"/>
    <d v="2022-10-01T00:00:00"/>
    <d v="2022-07-01T00:00:00"/>
    <s v="0-2"/>
    <s v="0-3"/>
    <n v="14"/>
    <n v="13"/>
    <n v="2"/>
    <n v="2"/>
    <d v="1899-12-31T11:45:00"/>
    <d v="1899-12-31T00:15:00"/>
    <n v="19"/>
    <n v="42"/>
    <x v="2"/>
    <x v="0"/>
  </r>
  <r>
    <x v="46"/>
    <s v="Cowboys"/>
    <s v="Chargers"/>
    <n v="23"/>
    <n v="19"/>
    <d v="2022-07-11T00:00:00"/>
    <d v="2022-07-14T00:00:00"/>
    <s v="0-0"/>
    <d v="2022-02-03T00:00:00"/>
    <n v="192"/>
    <n v="188"/>
    <n v="109"/>
    <n v="103"/>
    <n v="301"/>
    <n v="291"/>
    <s v="18-24"/>
    <s v="18-35"/>
    <d v="2022-04-01T00:00:00"/>
    <d v="2022-02-21T00:00:00"/>
    <n v="33"/>
    <n v="26"/>
    <n v="1"/>
    <n v="0"/>
    <n v="0"/>
    <n v="2"/>
    <n v="1"/>
    <n v="2"/>
    <d v="2022-08-01T00:00:00"/>
    <d v="2022-08-01T00:00:00"/>
    <s v="0-4"/>
    <s v="0-4"/>
    <n v="9"/>
    <n v="7"/>
    <n v="0"/>
    <n v="0"/>
    <d v="1899-12-31T07:09:00"/>
    <d v="1899-12-31T04:51:00"/>
    <n v="28"/>
    <n v="24"/>
    <x v="2"/>
    <x v="0"/>
  </r>
  <r>
    <x v="46"/>
    <s v="Rams"/>
    <s v="49ers"/>
    <n v="26"/>
    <n v="12"/>
    <d v="2022-08-20T00:00:00"/>
    <d v="2022-01-07T00:00:00"/>
    <d v="2022-04-04T00:00:00"/>
    <s v="0-0"/>
    <n v="316"/>
    <n v="183"/>
    <n v="89"/>
    <n v="34"/>
    <n v="405"/>
    <n v="217"/>
    <s v="34-56"/>
    <s v="13-18"/>
    <d v="2022-07-01T00:00:00"/>
    <d v="2022-02-09T00:00:00"/>
    <n v="26"/>
    <n v="21"/>
    <n v="0"/>
    <n v="2"/>
    <n v="1"/>
    <n v="0"/>
    <n v="1"/>
    <n v="2"/>
    <d v="2022-07-01T00:00:00"/>
    <d v="2022-05-30T00:00:00"/>
    <s v="0-5"/>
    <s v="0-2"/>
    <n v="10"/>
    <n v="11"/>
    <n v="0"/>
    <n v="1"/>
    <d v="1899-12-31T15:23:00"/>
    <d v="1899-12-30T20:37:00"/>
    <n v="25"/>
    <n v="28"/>
    <x v="2"/>
    <x v="0"/>
  </r>
  <r>
    <x v="46"/>
    <s v="Colts"/>
    <s v="Ravens"/>
    <n v="19"/>
    <n v="22"/>
    <d v="2022-03-12T00:00:00"/>
    <d v="2022-08-18T00:00:00"/>
    <s v="0-1"/>
    <d v="2022-01-01T00:00:00"/>
    <n v="254"/>
    <n v="324"/>
    <n v="86"/>
    <n v="77"/>
    <n v="340"/>
    <n v="401"/>
    <s v="21-36"/>
    <s v="34-54"/>
    <s v="0-0"/>
    <d v="2022-03-31T00:00:00"/>
    <n v="26"/>
    <n v="21"/>
    <n v="0"/>
    <n v="1"/>
    <n v="0"/>
    <n v="3"/>
    <n v="0"/>
    <n v="4"/>
    <d v="2022-07-01T00:00:00"/>
    <d v="2022-08-01T00:00:00"/>
    <s v="0-1"/>
    <s v="0-2"/>
    <n v="12"/>
    <n v="13"/>
    <n v="2"/>
    <n v="0"/>
    <d v="1899-12-31T03:09:00"/>
    <d v="1899-12-31T08:51:00"/>
    <n v="24"/>
    <n v="7"/>
    <x v="2"/>
    <x v="0"/>
  </r>
  <r>
    <x v="47"/>
    <s v="Eagles"/>
    <s v="Falcons"/>
    <n v="18"/>
    <n v="18"/>
    <d v="2022-03-12T00:00:00"/>
    <d v="2022-03-15T00:00:00"/>
    <s v="0-1"/>
    <d v="2022-01-01T00:00:00"/>
    <n v="250"/>
    <n v="119"/>
    <n v="51"/>
    <n v="200"/>
    <n v="301"/>
    <n v="319"/>
    <s v="24-45"/>
    <d v="2022-12-23T00:00:00"/>
    <d v="2022-02-07T00:00:00"/>
    <d v="2022-04-01T00:00:00"/>
    <n v="14"/>
    <n v="40"/>
    <n v="2"/>
    <n v="2"/>
    <n v="1"/>
    <n v="1"/>
    <n v="3"/>
    <n v="3"/>
    <d v="2022-08-01T00:00:00"/>
    <d v="2022-07-01T00:00:00"/>
    <s v="0-1"/>
    <s v="0-3"/>
    <n v="13"/>
    <n v="14"/>
    <n v="0"/>
    <n v="0"/>
    <d v="1899-12-31T02:09:00"/>
    <d v="1899-12-31T09:51:00"/>
    <n v="10"/>
    <n v="14"/>
    <x v="2"/>
    <x v="0"/>
  </r>
  <r>
    <x v="48"/>
    <s v="Lions"/>
    <s v="Bears"/>
    <n v="14"/>
    <n v="18"/>
    <d v="2022-05-14T00:00:00"/>
    <d v="2022-08-15T00:00:00"/>
    <s v="0-3"/>
    <s v="0-0"/>
    <n v="205"/>
    <n v="149"/>
    <n v="29"/>
    <n v="187"/>
    <n v="234"/>
    <n v="336"/>
    <s v="21-43"/>
    <s v="15-22"/>
    <d v="2022-03-11T00:00:00"/>
    <d v="2022-02-12T00:00:00"/>
    <n v="17"/>
    <n v="37"/>
    <n v="0"/>
    <n v="0"/>
    <n v="5"/>
    <n v="0"/>
    <n v="5"/>
    <n v="0"/>
    <d v="2022-03-30T00:00:00"/>
    <d v="2022-06-01T00:00:00"/>
    <s v="0-3"/>
    <s v="0-3"/>
    <n v="13"/>
    <n v="11"/>
    <n v="0"/>
    <n v="3"/>
    <d v="1899-12-31T02:48:00"/>
    <d v="1899-12-31T09:12:00"/>
    <n v="6"/>
    <n v="38"/>
    <x v="2"/>
    <x v="0"/>
  </r>
  <r>
    <x v="48"/>
    <s v="Vikings"/>
    <s v="Bengals"/>
    <n v="21"/>
    <n v="26"/>
    <d v="2022-05-09T00:00:00"/>
    <d v="2022-08-17T00:00:00"/>
    <s v="0-0"/>
    <d v="2022-01-01T00:00:00"/>
    <n v="227"/>
    <n v="337"/>
    <n v="77"/>
    <n v="167"/>
    <n v="304"/>
    <n v="504"/>
    <s v="21-37"/>
    <s v="27-40"/>
    <d v="2022-02-09T00:00:00"/>
    <s v="0-0"/>
    <n v="14"/>
    <n v="39"/>
    <n v="2"/>
    <n v="0"/>
    <n v="5"/>
    <n v="1"/>
    <n v="7"/>
    <n v="1"/>
    <d v="2022-07-01T00:00:00"/>
    <s v="17-115"/>
    <s v="0-2"/>
    <s v="0-7"/>
    <n v="10"/>
    <n v="12"/>
    <n v="0"/>
    <n v="0"/>
    <d v="1899-12-30T21:20:00"/>
    <d v="1899-12-31T14:40:00"/>
    <n v="8"/>
    <n v="37"/>
    <x v="2"/>
    <x v="0"/>
  </r>
  <r>
    <x v="48"/>
    <s v="Ravens"/>
    <s v="Titans"/>
    <n v="12"/>
    <n v="16"/>
    <d v="2022-04-16T00:00:00"/>
    <d v="2022-07-17T00:00:00"/>
    <d v="2022-01-01T00:00:00"/>
    <s v="0-0"/>
    <n v="168"/>
    <n v="193"/>
    <n v="14"/>
    <n v="97"/>
    <n v="182"/>
    <n v="290"/>
    <s v="25-41"/>
    <s v="19-37"/>
    <d v="2022-06-01T00:00:00"/>
    <d v="2022-01-02T00:00:00"/>
    <n v="13"/>
    <n v="29"/>
    <n v="1"/>
    <n v="1"/>
    <n v="1"/>
    <n v="0"/>
    <n v="2"/>
    <n v="1"/>
    <d v="2022-10-01T00:00:00"/>
    <d v="2022-05-01T00:00:00"/>
    <s v="0-2"/>
    <s v="0-3"/>
    <n v="14"/>
    <n v="15"/>
    <n v="0"/>
    <n v="2"/>
    <d v="1899-12-31T02:54:00"/>
    <d v="1899-12-31T09:06:00"/>
    <n v="10"/>
    <n v="25"/>
    <x v="2"/>
    <x v="0"/>
  </r>
  <r>
    <x v="48"/>
    <s v="Jaguars"/>
    <s v="Colts"/>
    <n v="12"/>
    <n v="18"/>
    <d v="2022-06-15T00:00:00"/>
    <d v="2022-07-16T00:00:00"/>
    <s v="0-0"/>
    <s v="0-0"/>
    <n v="175"/>
    <n v="122"/>
    <n v="128"/>
    <n v="146"/>
    <n v="303"/>
    <n v="268"/>
    <s v="16-29"/>
    <s v="13-28"/>
    <d v="2022-06-23T00:00:00"/>
    <s v="0-0"/>
    <n v="24"/>
    <n v="38"/>
    <n v="0"/>
    <n v="0"/>
    <n v="0"/>
    <n v="1"/>
    <n v="0"/>
    <n v="1"/>
    <d v="2022-07-01T00:00:00"/>
    <d v="2022-06-01T00:00:00"/>
    <s v="0-1"/>
    <s v="0-2"/>
    <n v="11"/>
    <n v="11"/>
    <n v="0"/>
    <n v="0"/>
    <d v="1899-12-31T07:20:00"/>
    <d v="1899-12-31T04:40:00"/>
    <n v="3"/>
    <n v="10"/>
    <x v="2"/>
    <x v="0"/>
  </r>
  <r>
    <x v="48"/>
    <s v="49ers"/>
    <s v="Eagles"/>
    <n v="8"/>
    <n v="30"/>
    <d v="2022-03-12T00:00:00"/>
    <d v="2022-07-10T00:00:00"/>
    <s v="0-0"/>
    <s v="0-0"/>
    <n v="84"/>
    <n v="443"/>
    <n v="58"/>
    <n v="140"/>
    <n v="142"/>
    <n v="583"/>
    <s v="13-27"/>
    <s v="33-39"/>
    <d v="2022-03-23T00:00:00"/>
    <d v="2022-02-15T00:00:00"/>
    <n v="17"/>
    <n v="30"/>
    <n v="0"/>
    <n v="1"/>
    <n v="3"/>
    <n v="0"/>
    <n v="3"/>
    <n v="1"/>
    <d v="2022-02-15T00:00:00"/>
    <d v="2022-06-01T00:00:00"/>
    <s v="0-1"/>
    <s v="0-5"/>
    <n v="10"/>
    <n v="12"/>
    <n v="0"/>
    <n v="0"/>
    <d v="1899-12-30T22:03:00"/>
    <d v="1899-12-31T13:57:00"/>
    <n v="3"/>
    <n v="42"/>
    <x v="2"/>
    <x v="0"/>
  </r>
  <r>
    <x v="48"/>
    <s v="Bills"/>
    <s v="Buccaneers"/>
    <n v="8"/>
    <n v="18"/>
    <d v="2022-04-14T00:00:00"/>
    <d v="2022-07-14T00:00:00"/>
    <s v="0-1"/>
    <s v="0-0"/>
    <n v="100"/>
    <n v="127"/>
    <n v="47"/>
    <n v="191"/>
    <n v="147"/>
    <n v="318"/>
    <s v="13-31"/>
    <s v="16-22"/>
    <d v="2022-02-12T00:00:00"/>
    <d v="2022-01-09T00:00:00"/>
    <n v="17"/>
    <n v="40"/>
    <n v="0"/>
    <n v="0"/>
    <n v="0"/>
    <n v="0"/>
    <n v="0"/>
    <n v="0"/>
    <d v="2022-03-20T00:00:00"/>
    <s v="13-99"/>
    <s v="0-1"/>
    <s v="0-2"/>
    <n v="11"/>
    <n v="11"/>
    <n v="0"/>
    <n v="0"/>
    <d v="1899-12-30T21:10:00"/>
    <d v="1899-12-31T14:50:00"/>
    <n v="3"/>
    <n v="19"/>
    <x v="2"/>
    <x v="0"/>
  </r>
  <r>
    <x v="48"/>
    <s v="Patriots"/>
    <s v="Panthers"/>
    <n v="14"/>
    <n v="17"/>
    <d v="2022-04-14T00:00:00"/>
    <d v="2022-05-14T00:00:00"/>
    <s v="0-0"/>
    <s v="0-0"/>
    <n v="249"/>
    <n v="146"/>
    <n v="39"/>
    <n v="104"/>
    <n v="288"/>
    <n v="250"/>
    <s v="23-44"/>
    <d v="2022-11-26T00:00:00"/>
    <d v="2022-02-21T00:00:00"/>
    <d v="2022-01-08T00:00:00"/>
    <n v="16"/>
    <n v="36"/>
    <n v="2"/>
    <n v="0"/>
    <n v="1"/>
    <n v="1"/>
    <n v="3"/>
    <n v="1"/>
    <d v="2022-12-01T00:00:00"/>
    <d v="2022-06-01T00:00:00"/>
    <s v="0-1"/>
    <s v="0-3"/>
    <n v="14"/>
    <n v="13"/>
    <n v="2"/>
    <n v="0"/>
    <d v="1899-12-31T04:01:00"/>
    <d v="1899-12-31T07:59:00"/>
    <n v="17"/>
    <n v="27"/>
    <x v="2"/>
    <x v="0"/>
  </r>
  <r>
    <x v="48"/>
    <s v="Steelers"/>
    <s v="Texans"/>
    <n v="18"/>
    <n v="16"/>
    <d v="2022-04-11T00:00:00"/>
    <d v="2022-08-15T00:00:00"/>
    <d v="2022-01-02T00:00:00"/>
    <s v="0-1"/>
    <n v="253"/>
    <n v="108"/>
    <n v="135"/>
    <n v="113"/>
    <n v="388"/>
    <n v="221"/>
    <s v="14-21"/>
    <s v="16-26"/>
    <d v="2022-01-01T00:00:00"/>
    <d v="2022-08-01T00:00:00"/>
    <n v="32"/>
    <n v="25"/>
    <n v="0"/>
    <n v="1"/>
    <n v="0"/>
    <n v="0"/>
    <n v="0"/>
    <n v="1"/>
    <d v="2022-05-01T00:00:00"/>
    <d v="2022-07-01T00:00:00"/>
    <s v="0-5"/>
    <s v="0-1"/>
    <n v="8"/>
    <n v="8"/>
    <n v="0"/>
    <n v="0"/>
    <d v="1899-12-31T05:06:00"/>
    <d v="1899-12-31T06:54:00"/>
    <n v="27"/>
    <n v="7"/>
    <x v="2"/>
    <x v="0"/>
  </r>
  <r>
    <x v="48"/>
    <s v="Rams"/>
    <s v="Cardinals"/>
    <n v="16"/>
    <n v="18"/>
    <d v="2022-03-11T00:00:00"/>
    <d v="2022-04-13T00:00:00"/>
    <s v="0-0"/>
    <s v="0-0"/>
    <n v="189"/>
    <n v="297"/>
    <n v="108"/>
    <n v="82"/>
    <n v="297"/>
    <n v="379"/>
    <s v="18-29"/>
    <s v="29-42"/>
    <d v="2022-04-27T00:00:00"/>
    <d v="2022-05-30T00:00:00"/>
    <n v="22"/>
    <n v="16"/>
    <n v="0"/>
    <n v="1"/>
    <n v="1"/>
    <n v="1"/>
    <n v="1"/>
    <n v="2"/>
    <d v="2022-04-30T00:00:00"/>
    <d v="2022-08-01T00:00:00"/>
    <s v="0-3"/>
    <s v="0-4"/>
    <n v="12"/>
    <n v="12"/>
    <n v="0"/>
    <n v="0"/>
    <d v="1899-12-31T04:51:00"/>
    <d v="1899-12-31T07:09:00"/>
    <n v="17"/>
    <n v="12"/>
    <x v="2"/>
    <x v="0"/>
  </r>
  <r>
    <x v="48"/>
    <s v="Falcons"/>
    <s v="Seahawks"/>
    <n v="14"/>
    <n v="24"/>
    <d v="2022-02-11T00:00:00"/>
    <d v="2022-04-12T00:00:00"/>
    <s v="0-1"/>
    <s v="0-0"/>
    <n v="108"/>
    <n v="265"/>
    <n v="115"/>
    <n v="163"/>
    <n v="223"/>
    <n v="428"/>
    <d v="2022-11-20T00:00:00"/>
    <s v="20-31"/>
    <d v="2022-03-15T00:00:00"/>
    <d v="2022-02-16T00:00:00"/>
    <n v="28"/>
    <n v="34"/>
    <n v="0"/>
    <n v="1"/>
    <n v="0"/>
    <n v="0"/>
    <n v="0"/>
    <n v="1"/>
    <d v="2022-03-24T00:00:00"/>
    <d v="2022-10-01T00:00:00"/>
    <s v="0-3"/>
    <s v="0-4"/>
    <n v="13"/>
    <n v="12"/>
    <n v="0"/>
    <n v="0"/>
    <d v="1899-12-30T23:25:00"/>
    <d v="1899-12-31T12:35:00"/>
    <n v="18"/>
    <n v="21"/>
    <x v="2"/>
    <x v="0"/>
  </r>
  <r>
    <x v="48"/>
    <s v="Chargers"/>
    <s v="Broncos"/>
    <n v="15"/>
    <n v="21"/>
    <d v="2022-04-12T00:00:00"/>
    <d v="2022-06-16T00:00:00"/>
    <s v="0-0"/>
    <d v="2022-01-01T00:00:00"/>
    <n v="134"/>
    <n v="233"/>
    <n v="79"/>
    <n v="98"/>
    <n v="213"/>
    <n v="331"/>
    <s v="15-23"/>
    <s v="23-37"/>
    <d v="2022-04-01T00:00:00"/>
    <d v="2022-03-15T00:00:00"/>
    <n v="24"/>
    <n v="26"/>
    <n v="1"/>
    <n v="1"/>
    <n v="1"/>
    <n v="1"/>
    <n v="2"/>
    <n v="2"/>
    <d v="2022-07-01T00:00:00"/>
    <d v="2022-05-01T00:00:00"/>
    <s v="0-2"/>
    <s v="0-3"/>
    <n v="10"/>
    <n v="13"/>
    <n v="0"/>
    <n v="2"/>
    <d v="1899-12-31T02:55:00"/>
    <d v="1899-12-31T09:05:00"/>
    <n v="17"/>
    <n v="20"/>
    <x v="2"/>
    <x v="0"/>
  </r>
  <r>
    <x v="48"/>
    <s v="Browns"/>
    <s v="Packers"/>
    <n v="19"/>
    <n v="27"/>
    <d v="2022-02-08T00:00:00"/>
    <d v="2022-10-14T00:00:00"/>
    <s v="0-0"/>
    <s v="0-0"/>
    <n v="336"/>
    <n v="336"/>
    <n v="55"/>
    <n v="116"/>
    <n v="391"/>
    <n v="452"/>
    <s v="21-32"/>
    <s v="32-44"/>
    <s v="0-0"/>
    <d v="2022-01-06T00:00:00"/>
    <n v="23"/>
    <n v="30"/>
    <n v="0"/>
    <n v="0"/>
    <n v="0"/>
    <n v="2"/>
    <n v="0"/>
    <n v="2"/>
    <d v="2022-06-01T00:00:00"/>
    <d v="2022-06-01T00:00:00"/>
    <s v="0-3"/>
    <s v="0-3"/>
    <n v="10"/>
    <n v="11"/>
    <n v="0"/>
    <n v="0"/>
    <d v="1899-12-31T00:49:00"/>
    <d v="1899-12-31T11:11:00"/>
    <n v="26"/>
    <n v="24"/>
    <x v="2"/>
    <x v="0"/>
  </r>
  <r>
    <x v="48"/>
    <s v="Dolphins"/>
    <s v="Jets"/>
    <n v="15"/>
    <n v="20"/>
    <d v="2022-04-14T00:00:00"/>
    <d v="2022-06-15T00:00:00"/>
    <d v="2022-01-01T00:00:00"/>
    <s v="0-1"/>
    <n v="169"/>
    <n v="173"/>
    <n v="66"/>
    <n v="98"/>
    <n v="235"/>
    <n v="271"/>
    <s v="20-43"/>
    <s v="19-30"/>
    <d v="2022-02-08T00:00:00"/>
    <d v="2022-02-17T00:00:00"/>
    <n v="18"/>
    <n v="34"/>
    <n v="0"/>
    <n v="0"/>
    <n v="1"/>
    <n v="0"/>
    <n v="1"/>
    <n v="0"/>
    <d v="2022-10-01T00:00:00"/>
    <d v="2022-05-01T00:00:00"/>
    <s v="0-2"/>
    <s v="0-3"/>
    <n v="12"/>
    <n v="12"/>
    <n v="0"/>
    <n v="0"/>
    <d v="1899-12-31T02:01:00"/>
    <d v="1899-12-31T09:59:00"/>
    <n v="7"/>
    <n v="17"/>
    <x v="2"/>
    <x v="0"/>
  </r>
  <r>
    <x v="48"/>
    <s v="Chiefs"/>
    <s v="Raiders"/>
    <n v="17"/>
    <n v="16"/>
    <d v="2022-05-16T00:00:00"/>
    <d v="2022-04-12T00:00:00"/>
    <d v="2022-02-02T00:00:00"/>
    <s v="0-1"/>
    <n v="229"/>
    <n v="255"/>
    <n v="125"/>
    <n v="72"/>
    <n v="354"/>
    <n v="327"/>
    <s v="18-28"/>
    <s v="21-35"/>
    <d v="2022-01-08T00:00:00"/>
    <d v="2022-02-08T00:00:00"/>
    <n v="36"/>
    <n v="18"/>
    <n v="1"/>
    <n v="2"/>
    <n v="0"/>
    <n v="0"/>
    <n v="1"/>
    <n v="2"/>
    <d v="2022-09-01T00:00:00"/>
    <d v="2022-07-01T00:00:00"/>
    <s v="0-3"/>
    <s v="0-3"/>
    <n v="11"/>
    <n v="10"/>
    <n v="0"/>
    <n v="0"/>
    <d v="1899-12-31T10:34:00"/>
    <d v="1899-12-31T01:26:00"/>
    <n v="23"/>
    <n v="17"/>
    <x v="2"/>
    <x v="0"/>
  </r>
  <r>
    <x v="49"/>
    <s v="Giants"/>
    <s v="Saints"/>
    <n v="15"/>
    <n v="23"/>
    <d v="2022-05-12T00:00:00"/>
    <d v="2022-08-15T00:00:00"/>
    <s v="0-0"/>
    <s v="0-0"/>
    <n v="165"/>
    <n v="350"/>
    <n v="92"/>
    <n v="72"/>
    <n v="257"/>
    <n v="422"/>
    <s v="13-24"/>
    <s v="27-45"/>
    <s v="0-0"/>
    <d v="2022-04-25T00:00:00"/>
    <n v="29"/>
    <n v="22"/>
    <n v="1"/>
    <n v="3"/>
    <n v="0"/>
    <n v="3"/>
    <n v="1"/>
    <n v="6"/>
    <d v="2022-09-01T00:00:00"/>
    <s v="13-92"/>
    <s v="0-4"/>
    <s v="0-3"/>
    <n v="12"/>
    <n v="10"/>
    <n v="0"/>
    <n v="0"/>
    <d v="1899-12-31T04:08:00"/>
    <d v="1899-12-31T07:52:00"/>
    <n v="27"/>
    <n v="10"/>
    <x v="2"/>
    <x v="0"/>
  </r>
  <r>
    <x v="49"/>
    <s v="Washington"/>
    <s v="Cowboys"/>
    <n v="14"/>
    <n v="14"/>
    <d v="2022-06-17T00:00:00"/>
    <d v="2022-07-17T00:00:00"/>
    <d v="2022-02-02T00:00:00"/>
    <s v="0-1"/>
    <n v="242"/>
    <n v="261"/>
    <n v="104"/>
    <n v="90"/>
    <n v="346"/>
    <n v="351"/>
    <s v="20-34"/>
    <s v="21-36"/>
    <d v="2022-05-01T00:00:00"/>
    <s v="0-0"/>
    <n v="25"/>
    <n v="29"/>
    <n v="1"/>
    <n v="0"/>
    <n v="1"/>
    <n v="0"/>
    <n v="2"/>
    <n v="0"/>
    <d v="2022-12-01T00:00:00"/>
    <d v="2022-07-01T00:00:00"/>
    <s v="0-0"/>
    <s v="0-2"/>
    <n v="12"/>
    <n v="13"/>
    <n v="0"/>
    <n v="0"/>
    <d v="1899-12-31T03:53:00"/>
    <d v="1899-12-31T08:07:00"/>
    <n v="14"/>
    <n v="13"/>
    <x v="2"/>
    <x v="0"/>
  </r>
  <r>
    <x v="50"/>
    <s v="Falcons"/>
    <s v="Bills"/>
    <n v="24"/>
    <n v="18"/>
    <d v="2022-07-12T00:00:00"/>
    <d v="2022-06-14T00:00:00"/>
    <s v="0-0"/>
    <d v="2022-01-02T00:00:00"/>
    <n v="167"/>
    <n v="36"/>
    <n v="236"/>
    <n v="172"/>
    <n v="403"/>
    <n v="208"/>
    <s v="15-27"/>
    <d v="2022-10-23T00:00:00"/>
    <s v="0-0"/>
    <d v="2022-04-01T00:00:00"/>
    <n v="36"/>
    <n v="35"/>
    <n v="1"/>
    <n v="1"/>
    <n v="1"/>
    <n v="1"/>
    <n v="2"/>
    <n v="2"/>
    <d v="2022-07-01T00:00:00"/>
    <d v="2022-03-01T00:00:00"/>
    <s v="0-4"/>
    <s v="0-3"/>
    <n v="10"/>
    <n v="8"/>
    <n v="0"/>
    <n v="0"/>
    <d v="1899-12-31T05:11:00"/>
    <d v="1899-12-31T06:49:00"/>
    <n v="24"/>
    <n v="16"/>
    <x v="2"/>
    <x v="0"/>
  </r>
  <r>
    <x v="50"/>
    <s v="Bengals"/>
    <s v="Bears"/>
    <n v="11"/>
    <n v="16"/>
    <d v="2022-02-14T00:00:00"/>
    <d v="2022-03-15T00:00:00"/>
    <s v="0-0"/>
    <d v="2022-02-03T00:00:00"/>
    <n v="161"/>
    <n v="149"/>
    <n v="83"/>
    <n v="106"/>
    <n v="244"/>
    <n v="255"/>
    <s v="16-23"/>
    <s v="17-39"/>
    <d v="2022-01-08T00:00:00"/>
    <s v="0-0"/>
    <n v="34"/>
    <n v="28"/>
    <n v="1"/>
    <n v="1"/>
    <n v="0"/>
    <n v="5"/>
    <n v="1"/>
    <n v="6"/>
    <d v="2022-09-01T00:00:00"/>
    <d v="2022-07-01T00:00:00"/>
    <s v="0-3"/>
    <s v="0-1"/>
    <n v="17"/>
    <n v="13"/>
    <n v="0"/>
    <n v="0"/>
    <d v="1899-12-31T07:08:00"/>
    <d v="1899-12-31T04:52:00"/>
    <n v="24"/>
    <n v="7"/>
    <x v="2"/>
    <x v="0"/>
  </r>
  <r>
    <x v="50"/>
    <s v="Buccaneers"/>
    <s v="Packers"/>
    <n v="19"/>
    <n v="15"/>
    <d v="2022-08-16T00:00:00"/>
    <d v="2022-03-10T00:00:00"/>
    <s v="0-0"/>
    <d v="2022-01-01T00:00:00"/>
    <n v="132"/>
    <n v="185"/>
    <n v="161"/>
    <n v="75"/>
    <n v="293"/>
    <n v="260"/>
    <s v="17-26"/>
    <s v="14-24"/>
    <d v="2022-02-07T00:00:00"/>
    <d v="2022-02-10T00:00:00"/>
    <n v="41"/>
    <n v="25"/>
    <n v="0"/>
    <n v="1"/>
    <n v="1"/>
    <n v="3"/>
    <n v="1"/>
    <n v="4"/>
    <s v="8-103"/>
    <d v="2022-08-01T00:00:00"/>
    <s v="0-3"/>
    <s v="0-4"/>
    <n v="11"/>
    <n v="12"/>
    <n v="0"/>
    <n v="0"/>
    <d v="1899-12-31T10:22:00"/>
    <d v="1899-12-31T01:38:00"/>
    <n v="17"/>
    <n v="16"/>
    <x v="2"/>
    <x v="0"/>
  </r>
  <r>
    <x v="50"/>
    <s v="Browns"/>
    <s v="Colts"/>
    <n v="14"/>
    <n v="20"/>
    <d v="2022-06-14T00:00:00"/>
    <d v="2022-04-10T00:00:00"/>
    <d v="2022-01-01T00:00:00"/>
    <s v="0-0"/>
    <n v="188"/>
    <n v="228"/>
    <n v="75"/>
    <n v="111"/>
    <n v="263"/>
    <n v="339"/>
    <s v="22-29"/>
    <s v="19-23"/>
    <d v="2022-04-20T00:00:00"/>
    <s v="0-0"/>
    <n v="23"/>
    <n v="33"/>
    <n v="0"/>
    <n v="0"/>
    <n v="0"/>
    <n v="1"/>
    <n v="0"/>
    <n v="1"/>
    <d v="2022-07-01T00:00:00"/>
    <d v="2022-03-15T00:00:00"/>
    <s v="0-2"/>
    <s v="0-4"/>
    <n v="9"/>
    <n v="7"/>
    <n v="0"/>
    <n v="0"/>
    <d v="1899-12-31T04:22:00"/>
    <d v="1899-12-31T07:38:00"/>
    <n v="6"/>
    <n v="13"/>
    <x v="2"/>
    <x v="0"/>
  </r>
  <r>
    <x v="50"/>
    <s v="Titans"/>
    <s v="Rams"/>
    <n v="18"/>
    <n v="22"/>
    <d v="2022-03-12T00:00:00"/>
    <d v="2022-02-07T00:00:00"/>
    <s v="0-1"/>
    <s v="0-0"/>
    <n v="248"/>
    <n v="259"/>
    <n v="87"/>
    <n v="101"/>
    <n v="335"/>
    <n v="360"/>
    <s v="24-39"/>
    <s v="21-28"/>
    <d v="2022-02-13T00:00:00"/>
    <d v="2022-04-01T00:00:00"/>
    <n v="24"/>
    <n v="21"/>
    <n v="1"/>
    <n v="3"/>
    <n v="2"/>
    <n v="1"/>
    <n v="3"/>
    <n v="4"/>
    <d v="2022-11-01T00:00:00"/>
    <d v="2022-11-01T00:00:00"/>
    <s v="0-4"/>
    <s v="0-3"/>
    <n v="13"/>
    <n v="13"/>
    <n v="2"/>
    <n v="2"/>
    <d v="1899-12-31T08:50:00"/>
    <d v="1899-12-31T03:10:00"/>
    <n v="27"/>
    <n v="31"/>
    <x v="2"/>
    <x v="0"/>
  </r>
  <r>
    <x v="50"/>
    <s v="Panthers"/>
    <s v="Dolphins"/>
    <n v="23"/>
    <n v="16"/>
    <d v="2022-06-13T00:00:00"/>
    <d v="2022-06-13T00:00:00"/>
    <s v="0-0"/>
    <s v="0-0"/>
    <n v="238"/>
    <n v="171"/>
    <n v="61"/>
    <n v="144"/>
    <n v="299"/>
    <n v="315"/>
    <s v="19-35"/>
    <s v="14-33"/>
    <d v="2022-04-01T00:00:00"/>
    <s v="0-0"/>
    <n v="26"/>
    <n v="30"/>
    <n v="2"/>
    <n v="0"/>
    <n v="1"/>
    <n v="1"/>
    <n v="3"/>
    <n v="1"/>
    <d v="2022-04-01T00:00:00"/>
    <s v="13-138"/>
    <s v="0-2"/>
    <s v="0-5"/>
    <n v="11"/>
    <n v="14"/>
    <n v="0"/>
    <n v="0"/>
    <d v="1899-12-31T08:13:00"/>
    <d v="1899-12-31T03:47:00"/>
    <n v="24"/>
    <n v="27"/>
    <x v="2"/>
    <x v="0"/>
  </r>
  <r>
    <x v="50"/>
    <s v="Saints"/>
    <s v="Vikings"/>
    <n v="15"/>
    <n v="21"/>
    <d v="2022-02-12T00:00:00"/>
    <d v="2022-06-17T00:00:00"/>
    <s v="0-1"/>
    <s v="0-0"/>
    <n v="182"/>
    <n v="274"/>
    <n v="114"/>
    <n v="146"/>
    <n v="296"/>
    <n v="420"/>
    <d v="2022-12-01T00:00:00"/>
    <s v="21-29"/>
    <d v="2022-03-17T00:00:00"/>
    <d v="2022-06-26T00:00:00"/>
    <n v="20"/>
    <n v="39"/>
    <n v="2"/>
    <n v="0"/>
    <n v="2"/>
    <n v="0"/>
    <n v="4"/>
    <n v="0"/>
    <s v="14-84"/>
    <d v="2022-08-01T00:00:00"/>
    <s v="0-3"/>
    <s v="0-5"/>
    <n v="12"/>
    <n v="14"/>
    <n v="0"/>
    <n v="0"/>
    <d v="1899-12-30T21:47:00"/>
    <d v="1899-12-31T14:13:00"/>
    <n v="16"/>
    <n v="33"/>
    <x v="2"/>
    <x v="0"/>
  </r>
  <r>
    <x v="50"/>
    <s v="Jaguars"/>
    <s v="Jets"/>
    <n v="16"/>
    <n v="12"/>
    <d v="2022-10-20T00:00:00"/>
    <d v="2022-03-12T00:00:00"/>
    <d v="2022-01-01T00:00:00"/>
    <s v="0-0"/>
    <n v="169"/>
    <n v="79"/>
    <n v="139"/>
    <n v="89"/>
    <n v="308"/>
    <n v="168"/>
    <s v="16-24"/>
    <d v="2022-11-22T00:00:00"/>
    <d v="2022-02-08T00:00:00"/>
    <d v="2022-04-16T00:00:00"/>
    <n v="47"/>
    <n v="25"/>
    <n v="2"/>
    <n v="1"/>
    <n v="1"/>
    <n v="2"/>
    <n v="3"/>
    <n v="3"/>
    <d v="2022-09-01T00:00:00"/>
    <d v="2022-06-01T00:00:00"/>
    <s v="0-3"/>
    <s v="0-3"/>
    <n v="17"/>
    <n v="12"/>
    <n v="0"/>
    <n v="2"/>
    <d v="1899-12-31T16:31:00"/>
    <d v="1899-12-31T01:34:00"/>
    <n v="26"/>
    <n v="20"/>
    <x v="2"/>
    <x v="0"/>
  </r>
  <r>
    <x v="50"/>
    <s v="Raiders"/>
    <s v="Eagles"/>
    <n v="18"/>
    <n v="26"/>
    <d v="2022-04-14T00:00:00"/>
    <d v="2022-07-14T00:00:00"/>
    <s v="0-0"/>
    <s v="0-0"/>
    <n v="344"/>
    <n v="365"/>
    <n v="21"/>
    <n v="83"/>
    <n v="365"/>
    <n v="448"/>
    <s v="24-42"/>
    <s v="30-52"/>
    <d v="2022-01-01T00:00:00"/>
    <d v="2022-01-01T00:00:00"/>
    <n v="22"/>
    <n v="18"/>
    <n v="0"/>
    <n v="1"/>
    <n v="0"/>
    <n v="1"/>
    <n v="0"/>
    <n v="2"/>
    <s v="13-94"/>
    <d v="2022-09-01T00:00:00"/>
    <s v="0-4"/>
    <s v="0-5"/>
    <n v="13"/>
    <n v="15"/>
    <n v="0"/>
    <n v="0"/>
    <d v="1899-12-31T05:57:00"/>
    <d v="1899-12-31T06:03:00"/>
    <n v="20"/>
    <n v="23"/>
    <x v="2"/>
    <x v="0"/>
  </r>
  <r>
    <x v="50"/>
    <s v="Cowboys"/>
    <s v="49ers"/>
    <n v="26"/>
    <n v="19"/>
    <d v="2022-06-13T00:00:00"/>
    <d v="2022-06-12T00:00:00"/>
    <d v="2022-01-03T00:00:00"/>
    <s v="0-0"/>
    <n v="348"/>
    <n v="266"/>
    <n v="95"/>
    <n v="124"/>
    <n v="443"/>
    <n v="390"/>
    <s v="24-38"/>
    <s v="21-34"/>
    <d v="2022-02-15T00:00:00"/>
    <d v="2022-02-03T00:00:00"/>
    <n v="32"/>
    <n v="25"/>
    <n v="1"/>
    <n v="1"/>
    <n v="2"/>
    <n v="2"/>
    <n v="3"/>
    <n v="3"/>
    <d v="2022-06-01T00:00:00"/>
    <d v="2022-08-01T00:00:00"/>
    <s v="0-5"/>
    <s v="0-3"/>
    <n v="13"/>
    <n v="12"/>
    <n v="0"/>
    <n v="2"/>
    <d v="1899-12-31T08:05:00"/>
    <d v="1899-12-31T03:55:00"/>
    <n v="34"/>
    <n v="31"/>
    <x v="2"/>
    <x v="0"/>
  </r>
  <r>
    <x v="50"/>
    <s v="Cardinals"/>
    <s v="Seahawks"/>
    <n v="15"/>
    <n v="29"/>
    <d v="2022-03-13T00:00:00"/>
    <d v="2022-06-13T00:00:00"/>
    <s v="0-0"/>
    <s v="0-0"/>
    <n v="176"/>
    <n v="284"/>
    <n v="90"/>
    <n v="163"/>
    <n v="266"/>
    <n v="447"/>
    <s v="18-36"/>
    <s v="21-32"/>
    <d v="2022-03-26T00:00:00"/>
    <s v="0-0"/>
    <n v="21"/>
    <n v="37"/>
    <n v="1"/>
    <n v="0"/>
    <n v="1"/>
    <n v="0"/>
    <n v="2"/>
    <n v="0"/>
    <d v="2022-12-01T00:00:00"/>
    <d v="2022-03-25T00:00:00"/>
    <s v="0-1"/>
    <s v="0-6"/>
    <n v="13"/>
    <n v="11"/>
    <n v="0"/>
    <n v="0"/>
    <d v="1899-12-31T02:31:00"/>
    <d v="1899-12-31T09:29:00"/>
    <n v="12"/>
    <n v="37"/>
    <x v="2"/>
    <x v="0"/>
  </r>
  <r>
    <x v="50"/>
    <s v="Patriots"/>
    <s v="Steelers"/>
    <n v="24"/>
    <n v="14"/>
    <d v="2022-08-16T00:00:00"/>
    <d v="2022-03-13T00:00:00"/>
    <s v="0-0"/>
    <s v="0-0"/>
    <n v="346"/>
    <n v="190"/>
    <n v="80"/>
    <n v="79"/>
    <n v="426"/>
    <n v="269"/>
    <s v="31-41"/>
    <d v="2022-12-28T00:00:00"/>
    <d v="2022-03-26T00:00:00"/>
    <d v="2022-04-26T00:00:00"/>
    <n v="30"/>
    <n v="23"/>
    <n v="2"/>
    <n v="1"/>
    <n v="1"/>
    <n v="0"/>
    <n v="3"/>
    <n v="1"/>
    <s v="10-118"/>
    <d v="2022-05-01T00:00:00"/>
    <s v="0-5"/>
    <s v="0-3"/>
    <n v="13"/>
    <n v="14"/>
    <n v="0"/>
    <n v="0"/>
    <d v="1899-12-31T11:23:00"/>
    <d v="1899-12-31T00:37:00"/>
    <n v="23"/>
    <n v="20"/>
    <x v="2"/>
    <x v="0"/>
  </r>
  <r>
    <x v="50"/>
    <s v="Giants"/>
    <s v="Chargers"/>
    <n v="23"/>
    <n v="25"/>
    <d v="2022-08-15T00:00:00"/>
    <d v="2022-05-08T00:00:00"/>
    <s v="0-0"/>
    <s v="0-0"/>
    <n v="338"/>
    <n v="217"/>
    <n v="86"/>
    <n v="268"/>
    <n v="424"/>
    <n v="485"/>
    <s v="24-41"/>
    <s v="20-23"/>
    <d v="2022-02-14T00:00:00"/>
    <s v="0-0"/>
    <n v="23"/>
    <n v="33"/>
    <n v="1"/>
    <n v="1"/>
    <n v="0"/>
    <n v="0"/>
    <n v="1"/>
    <n v="1"/>
    <d v="2022-12-01T00:00:00"/>
    <d v="2022-07-01T00:00:00"/>
    <s v="0-5"/>
    <s v="0-5"/>
    <n v="12"/>
    <n v="11"/>
    <n v="0"/>
    <n v="0"/>
    <d v="1899-12-31T05:55:00"/>
    <d v="1899-12-31T06:05:00"/>
    <n v="23"/>
    <n v="45"/>
    <x v="2"/>
    <x v="0"/>
  </r>
  <r>
    <x v="51"/>
    <s v="Chiefs"/>
    <s v="Broncos"/>
    <n v="18"/>
    <n v="24"/>
    <d v="2022-04-15T00:00:00"/>
    <d v="2022-02-08T00:00:00"/>
    <d v="2022-04-04T00:00:00"/>
    <d v="2022-01-01T00:00:00"/>
    <n v="211"/>
    <n v="137"/>
    <n v="74"/>
    <n v="221"/>
    <n v="285"/>
    <n v="358"/>
    <s v="23-44"/>
    <s v="13-18"/>
    <d v="2022-02-10T00:00:00"/>
    <d v="2022-01-15T00:00:00"/>
    <n v="22"/>
    <n v="37"/>
    <n v="1"/>
    <n v="0"/>
    <n v="0"/>
    <n v="0"/>
    <n v="1"/>
    <n v="0"/>
    <s v="13-118"/>
    <d v="2022-04-30T00:00:00"/>
    <s v="0-1"/>
    <s v="0-4"/>
    <n v="10"/>
    <n v="10"/>
    <n v="0"/>
    <n v="0"/>
    <d v="1899-12-31T05:52:00"/>
    <d v="1899-12-31T06:08:00"/>
    <n v="10"/>
    <n v="30"/>
    <x v="2"/>
    <x v="0"/>
  </r>
  <r>
    <x v="52"/>
    <s v="Bills"/>
    <s v="Saints"/>
    <n v="13"/>
    <n v="23"/>
    <d v="2022-04-11T00:00:00"/>
    <d v="2022-07-15T00:00:00"/>
    <s v="0-1"/>
    <s v="0-0"/>
    <n v="67"/>
    <n v="166"/>
    <n v="141"/>
    <n v="167"/>
    <n v="208"/>
    <n v="333"/>
    <d v="2022-10-21T00:00:00"/>
    <s v="15-26"/>
    <d v="2022-04-01T00:00:00"/>
    <d v="2022-01-06T00:00:00"/>
    <n v="23"/>
    <n v="41"/>
    <n v="1"/>
    <n v="0"/>
    <n v="1"/>
    <n v="0"/>
    <n v="2"/>
    <n v="0"/>
    <d v="2022-12-01T00:00:00"/>
    <d v="2022-04-26T00:00:00"/>
    <s v="0-1"/>
    <s v="0-5"/>
    <n v="9"/>
    <n v="13"/>
    <n v="0"/>
    <n v="0"/>
    <d v="1899-12-30T23:40:00"/>
    <d v="1899-12-31T12:20:00"/>
    <n v="7"/>
    <n v="19"/>
    <x v="2"/>
    <x v="0"/>
  </r>
  <r>
    <x v="52"/>
    <s v="Texans"/>
    <s v="Bengals"/>
    <n v="18"/>
    <n v="22"/>
    <d v="2022-04-11T00:00:00"/>
    <d v="2022-04-10T00:00:00"/>
    <s v="0-1"/>
    <s v="0-0"/>
    <n v="128"/>
    <n v="273"/>
    <n v="126"/>
    <n v="98"/>
    <n v="254"/>
    <n v="371"/>
    <s v="17-26"/>
    <s v="25-34"/>
    <d v="2022-07-01T00:00:00"/>
    <d v="2022-02-03T00:00:00"/>
    <n v="23"/>
    <n v="25"/>
    <n v="1"/>
    <n v="0"/>
    <n v="0"/>
    <n v="0"/>
    <n v="1"/>
    <n v="0"/>
    <d v="2022-09-01T00:00:00"/>
    <s v="14-117"/>
    <s v="0-2"/>
    <s v="0-4"/>
    <n v="8"/>
    <n v="7"/>
    <n v="0"/>
    <n v="0"/>
    <d v="1899-12-31T01:26:00"/>
    <d v="1899-12-31T10:34:00"/>
    <n v="10"/>
    <n v="16"/>
    <x v="2"/>
    <x v="0"/>
  </r>
  <r>
    <x v="52"/>
    <s v="Colts"/>
    <s v="Titans"/>
    <n v="22"/>
    <n v="18"/>
    <d v="2022-07-10T00:00:00"/>
    <d v="2022-05-13T00:00:00"/>
    <s v="0-0"/>
    <d v="2022-03-03T00:00:00"/>
    <n v="264"/>
    <n v="204"/>
    <n v="100"/>
    <n v="109"/>
    <n v="364"/>
    <n v="313"/>
    <s v="20-27"/>
    <s v="28-37"/>
    <s v="0-0"/>
    <d v="2022-02-16T00:00:00"/>
    <n v="26"/>
    <n v="19"/>
    <n v="0"/>
    <n v="0"/>
    <n v="0"/>
    <n v="1"/>
    <n v="0"/>
    <n v="1"/>
    <d v="2022-01-10T00:00:00"/>
    <d v="2022-09-01T00:00:00"/>
    <s v="0-3"/>
    <s v="0-3"/>
    <n v="8"/>
    <n v="8"/>
    <n v="0"/>
    <n v="0"/>
    <d v="1899-12-31T01:48:00"/>
    <d v="1899-12-31T10:12:00"/>
    <n v="31"/>
    <n v="10"/>
    <x v="2"/>
    <x v="0"/>
  </r>
  <r>
    <x v="52"/>
    <s v="Chargers"/>
    <s v="Patriots"/>
    <n v="26"/>
    <n v="18"/>
    <d v="2022-07-12T00:00:00"/>
    <d v="2022-04-11T00:00:00"/>
    <s v="0-0"/>
    <d v="2022-01-01T00:00:00"/>
    <n v="248"/>
    <n v="231"/>
    <n v="183"/>
    <n v="72"/>
    <n v="431"/>
    <n v="303"/>
    <s v="19-24"/>
    <s v="21-36"/>
    <s v="0-0"/>
    <d v="2022-01-08T00:00:00"/>
    <n v="40"/>
    <n v="18"/>
    <n v="0"/>
    <n v="0"/>
    <n v="0"/>
    <n v="2"/>
    <n v="0"/>
    <n v="2"/>
    <d v="2022-07-01T00:00:00"/>
    <d v="2022-04-01T00:00:00"/>
    <s v="0-4"/>
    <s v="0-3"/>
    <n v="10"/>
    <n v="10"/>
    <n v="2"/>
    <n v="0"/>
    <d v="1899-12-31T12:38:00"/>
    <d v="1899-12-30T23:22:00"/>
    <n v="41"/>
    <n v="17"/>
    <x v="2"/>
    <x v="0"/>
  </r>
  <r>
    <x v="52"/>
    <s v="Rams"/>
    <s v="Giants"/>
    <n v="27"/>
    <n v="24"/>
    <d v="2022-07-14T00:00:00"/>
    <d v="2022-05-12T00:00:00"/>
    <d v="2022-02-02T00:00:00"/>
    <d v="2022-01-02T00:00:00"/>
    <n v="434"/>
    <n v="292"/>
    <n v="42"/>
    <n v="164"/>
    <n v="476"/>
    <n v="456"/>
    <s v="40-62"/>
    <s v="19-35"/>
    <d v="2022-01-08T00:00:00"/>
    <d v="2022-01-04T00:00:00"/>
    <n v="15"/>
    <n v="29"/>
    <n v="2"/>
    <n v="0"/>
    <n v="3"/>
    <n v="0"/>
    <n v="5"/>
    <n v="0"/>
    <s v="11-103"/>
    <d v="2022-11-01T00:00:00"/>
    <s v="0-5"/>
    <s v="0-6"/>
    <n v="11"/>
    <n v="13"/>
    <n v="0"/>
    <n v="0"/>
    <d v="1899-12-31T08:04:00"/>
    <d v="1899-12-31T03:56:00"/>
    <n v="24"/>
    <n v="44"/>
    <x v="2"/>
    <x v="0"/>
  </r>
  <r>
    <x v="52"/>
    <s v="Lions"/>
    <s v="Buccaneers"/>
    <n v="11"/>
    <n v="17"/>
    <d v="2022-02-12T00:00:00"/>
    <d v="2022-07-16T00:00:00"/>
    <d v="2022-01-02T00:00:00"/>
    <s v="0-0"/>
    <n v="135"/>
    <n v="284"/>
    <n v="91"/>
    <n v="69"/>
    <n v="226"/>
    <n v="353"/>
    <s v="15-27"/>
    <s v="22-39"/>
    <d v="2022-02-02T00:00:00"/>
    <d v="2022-03-18T00:00:00"/>
    <n v="25"/>
    <n v="22"/>
    <n v="1"/>
    <n v="1"/>
    <n v="0"/>
    <n v="3"/>
    <n v="1"/>
    <n v="4"/>
    <d v="2022-08-01T00:00:00"/>
    <d v="2022-07-01T00:00:00"/>
    <s v="0-3"/>
    <s v="0-1"/>
    <n v="11"/>
    <n v="11"/>
    <n v="0"/>
    <n v="0"/>
    <d v="1899-12-31T04:25:00"/>
    <d v="1899-12-31T07:35:00"/>
    <n v="13"/>
    <n v="17"/>
    <x v="2"/>
    <x v="0"/>
  </r>
  <r>
    <x v="52"/>
    <s v="Seahawks"/>
    <s v="Washington"/>
    <n v="21"/>
    <n v="26"/>
    <d v="2022-06-12T00:00:00"/>
    <s v="13-18"/>
    <d v="2022-01-01T00:00:00"/>
    <d v="2022-01-01T00:00:00"/>
    <n v="235"/>
    <n v="211"/>
    <n v="119"/>
    <n v="141"/>
    <n v="354"/>
    <n v="352"/>
    <s v="26-38"/>
    <s v="20-36"/>
    <d v="2022-01-07T00:00:00"/>
    <d v="2022-02-15T00:00:00"/>
    <n v="23"/>
    <n v="39"/>
    <n v="0"/>
    <n v="0"/>
    <n v="0"/>
    <n v="1"/>
    <n v="0"/>
    <n v="1"/>
    <d v="2022-08-01T00:00:00"/>
    <d v="2022-02-10T00:00:00"/>
    <s v="0-2"/>
    <s v="0-4"/>
    <n v="8"/>
    <n v="9"/>
    <n v="0"/>
    <n v="0"/>
    <d v="1899-12-31T02:09:00"/>
    <d v="1899-12-31T15:22:00"/>
    <n v="17"/>
    <n v="20"/>
    <x v="2"/>
    <x v="0"/>
  </r>
  <r>
    <x v="52"/>
    <s v="Broncos"/>
    <s v="Jaguars"/>
    <n v="24"/>
    <n v="13"/>
    <d v="2022-05-15T00:00:00"/>
    <d v="2022-03-09T00:00:00"/>
    <d v="2022-02-02T00:00:00"/>
    <s v="0-0"/>
    <n v="118"/>
    <n v="229"/>
    <n v="188"/>
    <n v="12"/>
    <n v="306"/>
    <n v="241"/>
    <s v="19-26"/>
    <s v="20-34"/>
    <d v="2022-03-18T00:00:00"/>
    <d v="2022-02-11T00:00:00"/>
    <n v="44"/>
    <n v="11"/>
    <n v="0"/>
    <n v="2"/>
    <n v="0"/>
    <n v="2"/>
    <n v="0"/>
    <n v="4"/>
    <d v="2022-05-30T00:00:00"/>
    <s v="15-119"/>
    <s v="0-4"/>
    <s v="0-0"/>
    <n v="12"/>
    <n v="10"/>
    <n v="0"/>
    <n v="0"/>
    <d v="1899-12-31T14:05:00"/>
    <d v="1899-12-30T21:55:00"/>
    <n v="20"/>
    <n v="7"/>
    <x v="2"/>
    <x v="0"/>
  </r>
  <r>
    <x v="52"/>
    <s v="Jets"/>
    <s v="Ravens"/>
    <n v="8"/>
    <n v="17"/>
    <d v="2022-03-14T00:00:00"/>
    <d v="2022-05-14T00:00:00"/>
    <s v="0-1"/>
    <d v="2022-01-01T00:00:00"/>
    <n v="124"/>
    <n v="144"/>
    <n v="28"/>
    <n v="115"/>
    <n v="152"/>
    <n v="259"/>
    <s v="14-28"/>
    <s v="15-21"/>
    <d v="2022-05-25T00:00:00"/>
    <s v="0-0"/>
    <n v="15"/>
    <n v="45"/>
    <n v="0"/>
    <n v="1"/>
    <n v="0"/>
    <n v="1"/>
    <n v="0"/>
    <n v="2"/>
    <d v="2022-05-01T00:00:00"/>
    <d v="2022-03-19T00:00:00"/>
    <s v="0-1"/>
    <s v="0-2"/>
    <n v="11"/>
    <n v="12"/>
    <n v="0"/>
    <n v="0"/>
    <d v="1899-12-30T21:59:00"/>
    <d v="1899-12-31T14:01:00"/>
    <n v="3"/>
    <n v="13"/>
    <x v="2"/>
    <x v="0"/>
  </r>
  <r>
    <x v="52"/>
    <s v="Vikings"/>
    <s v="Falcons"/>
    <n v="17"/>
    <n v="22"/>
    <d v="2022-01-10T00:00:00"/>
    <d v="2022-08-14T00:00:00"/>
    <d v="2022-02-02T00:00:00"/>
    <s v="0-1"/>
    <n v="198"/>
    <n v="83"/>
    <n v="63"/>
    <n v="285"/>
    <n v="261"/>
    <n v="368"/>
    <s v="23-34"/>
    <d v="2022-11-22T00:00:00"/>
    <d v="2022-09-01T00:00:00"/>
    <d v="2022-01-05T00:00:00"/>
    <n v="16"/>
    <n v="41"/>
    <n v="1"/>
    <n v="0"/>
    <n v="2"/>
    <n v="0"/>
    <n v="3"/>
    <n v="0"/>
    <d v="2022-11-01T00:00:00"/>
    <d v="2022-08-01T00:00:00"/>
    <s v="0-2"/>
    <s v="0-3"/>
    <n v="10"/>
    <n v="12"/>
    <n v="0"/>
    <n v="0"/>
    <d v="1899-12-31T03:23:00"/>
    <d v="1899-12-31T08:37:00"/>
    <n v="10"/>
    <n v="30"/>
    <x v="2"/>
    <x v="0"/>
  </r>
  <r>
    <x v="52"/>
    <s v="Eagles"/>
    <s v="Chiefs"/>
    <n v="25"/>
    <n v="19"/>
    <d v="2022-03-11T00:00:00"/>
    <d v="2022-05-10T00:00:00"/>
    <s v="0-0"/>
    <s v="0-0"/>
    <n v="368"/>
    <n v="209"/>
    <n v="28"/>
    <n v="144"/>
    <n v="396"/>
    <n v="353"/>
    <s v="33-48"/>
    <s v="19-30"/>
    <d v="2022-01-01T00:00:00"/>
    <d v="2022-03-12T00:00:00"/>
    <n v="17"/>
    <n v="27"/>
    <n v="1"/>
    <n v="2"/>
    <n v="1"/>
    <n v="2"/>
    <n v="2"/>
    <n v="4"/>
    <d v="2022-03-25T00:00:00"/>
    <d v="2022-06-01T00:00:00"/>
    <s v="0-4"/>
    <s v="0-4"/>
    <n v="11"/>
    <n v="11"/>
    <n v="2"/>
    <n v="1"/>
    <d v="1899-12-31T06:57:00"/>
    <d v="1899-12-31T05:03:00"/>
    <n v="37"/>
    <n v="31"/>
    <x v="2"/>
    <x v="0"/>
  </r>
  <r>
    <x v="52"/>
    <s v="Cowboys"/>
    <s v="Raiders"/>
    <n v="16"/>
    <n v="16"/>
    <d v="2022-06-15T00:00:00"/>
    <d v="2022-02-10T00:00:00"/>
    <s v="0-1"/>
    <s v="0-0"/>
    <n v="187"/>
    <n v="204"/>
    <n v="116"/>
    <n v="129"/>
    <n v="303"/>
    <n v="333"/>
    <d v="2022-11-27T00:00:00"/>
    <s v="13-23"/>
    <d v="2022-04-25T00:00:00"/>
    <d v="2022-03-14T00:00:00"/>
    <n v="32"/>
    <n v="30"/>
    <n v="0"/>
    <n v="0"/>
    <n v="1"/>
    <n v="0"/>
    <n v="1"/>
    <n v="0"/>
    <d v="2022-06-01T00:00:00"/>
    <s v="13-85"/>
    <s v="0-4"/>
    <s v="0-3"/>
    <n v="9"/>
    <n v="11"/>
    <n v="0"/>
    <n v="0"/>
    <d v="1899-12-31T06:46:00"/>
    <d v="1899-12-31T05:14:00"/>
    <n v="13"/>
    <n v="19"/>
    <x v="2"/>
    <x v="0"/>
  </r>
  <r>
    <x v="52"/>
    <s v="49ers"/>
    <s v="Cardinals"/>
    <n v="8"/>
    <n v="24"/>
    <d v="2022-04-12T00:00:00"/>
    <d v="2022-08-19T00:00:00"/>
    <s v="0-1"/>
    <s v="0-0"/>
    <n v="117"/>
    <n v="366"/>
    <n v="51"/>
    <n v="97"/>
    <n v="168"/>
    <n v="463"/>
    <s v="17-31"/>
    <s v="32-46"/>
    <d v="2022-05-01T00:00:00"/>
    <d v="2022-03-19T00:00:00"/>
    <n v="14"/>
    <n v="34"/>
    <n v="3"/>
    <n v="3"/>
    <n v="1"/>
    <n v="0"/>
    <n v="4"/>
    <n v="3"/>
    <d v="2022-08-01T00:00:00"/>
    <d v="2022-04-01T00:00:00"/>
    <s v="0-1"/>
    <s v="0-5"/>
    <n v="12"/>
    <n v="12"/>
    <n v="3"/>
    <n v="0"/>
    <d v="1899-12-30T22:12:00"/>
    <d v="1899-12-31T13:48:00"/>
    <n v="14"/>
    <n v="31"/>
    <x v="2"/>
    <x v="0"/>
  </r>
  <r>
    <x v="53"/>
    <s v="Packers"/>
    <s v="Panthers"/>
    <n v="22"/>
    <n v="17"/>
    <d v="2022-07-14T00:00:00"/>
    <d v="2022-06-14T00:00:00"/>
    <s v="0-1"/>
    <s v="0-0"/>
    <n v="294"/>
    <n v="196"/>
    <n v="58"/>
    <n v="90"/>
    <n v="352"/>
    <n v="286"/>
    <s v="28-47"/>
    <s v="17-24"/>
    <d v="2022-01-09T00:00:00"/>
    <d v="2022-02-10T00:00:00"/>
    <n v="19"/>
    <n v="33"/>
    <n v="1"/>
    <n v="1"/>
    <n v="1"/>
    <n v="0"/>
    <n v="2"/>
    <n v="1"/>
    <d v="2022-08-01T00:00:00"/>
    <d v="2022-08-01T00:00:00"/>
    <s v="0-4"/>
    <s v="0-5"/>
    <n v="14"/>
    <n v="13"/>
    <n v="0"/>
    <n v="0"/>
    <d v="1899-12-31T04:51:00"/>
    <d v="1899-12-31T07:09:00"/>
    <n v="29"/>
    <n v="32"/>
    <x v="2"/>
    <x v="0"/>
  </r>
  <r>
    <x v="54"/>
    <s v="Patriots"/>
    <s v="Falcons"/>
    <n v="20"/>
    <n v="22"/>
    <d v="2022-03-10T00:00:00"/>
    <d v="2022-05-13T00:00:00"/>
    <s v="0-0"/>
    <s v="0-0"/>
    <n v="342"/>
    <n v="284"/>
    <n v="141"/>
    <n v="116"/>
    <n v="483"/>
    <n v="400"/>
    <s v="22-27"/>
    <s v="18-34"/>
    <d v="2022-01-08T00:00:00"/>
    <d v="2022-03-14T00:00:00"/>
    <n v="30"/>
    <n v="26"/>
    <n v="0"/>
    <n v="0"/>
    <n v="1"/>
    <n v="0"/>
    <n v="1"/>
    <n v="0"/>
    <d v="2022-11-01T00:00:00"/>
    <d v="2022-08-01T00:00:00"/>
    <s v="0-2"/>
    <s v="0-3"/>
    <n v="12"/>
    <n v="13"/>
    <n v="0"/>
    <n v="0"/>
    <d v="1899-12-31T08:25:00"/>
    <d v="1899-12-31T03:35:00"/>
    <n v="31"/>
    <n v="28"/>
    <x v="2"/>
    <x v="0"/>
  </r>
  <r>
    <x v="54"/>
    <s v="Dolphins"/>
    <s v="Bills"/>
    <n v="16"/>
    <n v="21"/>
    <d v="2022-03-09T00:00:00"/>
    <d v="2022-06-14T00:00:00"/>
    <s v="0-1"/>
    <s v="0-0"/>
    <n v="210"/>
    <n v="137"/>
    <n v="113"/>
    <n v="99"/>
    <n v="323"/>
    <n v="236"/>
    <s v="21-33"/>
    <s v="20-26"/>
    <d v="2022-02-16T00:00:00"/>
    <d v="2022-03-01T00:00:00"/>
    <n v="20"/>
    <n v="36"/>
    <n v="2"/>
    <n v="1"/>
    <n v="3"/>
    <n v="0"/>
    <n v="5"/>
    <n v="1"/>
    <s v="18-102"/>
    <d v="2022-07-01T00:00:00"/>
    <s v="0-2"/>
    <s v="0-4"/>
    <n v="11"/>
    <n v="12"/>
    <n v="0"/>
    <n v="0"/>
    <d v="1899-12-31T00:48:00"/>
    <d v="1899-12-31T11:12:00"/>
    <n v="14"/>
    <n v="20"/>
    <x v="2"/>
    <x v="0"/>
  </r>
  <r>
    <x v="54"/>
    <s v="Bears"/>
    <s v="Browns"/>
    <n v="16"/>
    <n v="15"/>
    <d v="2022-05-13T00:00:00"/>
    <d v="2022-05-13T00:00:00"/>
    <s v="0-2"/>
    <s v="0-0"/>
    <n v="90"/>
    <n v="202"/>
    <n v="176"/>
    <n v="76"/>
    <n v="266"/>
    <n v="278"/>
    <s v="16-26"/>
    <s v="23-34"/>
    <d v="2022-04-27T00:00:00"/>
    <d v="2022-03-16T00:00:00"/>
    <n v="34"/>
    <n v="22"/>
    <n v="3"/>
    <n v="0"/>
    <n v="0"/>
    <n v="2"/>
    <n v="3"/>
    <n v="2"/>
    <d v="2022-07-01T00:00:00"/>
    <d v="2022-05-01T00:00:00"/>
    <s v="0-2"/>
    <s v="0-1"/>
    <n v="14"/>
    <n v="13"/>
    <n v="0"/>
    <n v="0"/>
    <d v="1899-12-31T07:14:00"/>
    <d v="1899-12-31T04:46:00"/>
    <n v="10"/>
    <n v="20"/>
    <x v="2"/>
    <x v="0"/>
  </r>
  <r>
    <x v="54"/>
    <s v="Ravens"/>
    <s v="Lions"/>
    <n v="26"/>
    <n v="22"/>
    <d v="2022-03-11T00:00:00"/>
    <d v="2022-08-14T00:00:00"/>
    <d v="2022-01-02T00:00:00"/>
    <s v="0-0"/>
    <n v="228"/>
    <n v="97"/>
    <n v="159"/>
    <n v="169"/>
    <n v="387"/>
    <n v="266"/>
    <s v="20-37"/>
    <d v="2022-10-23T00:00:00"/>
    <d v="2022-01-02T00:00:00"/>
    <d v="2022-01-01T00:00:00"/>
    <n v="30"/>
    <n v="37"/>
    <n v="2"/>
    <n v="0"/>
    <n v="2"/>
    <n v="2"/>
    <n v="4"/>
    <n v="2"/>
    <s v="21-147"/>
    <d v="2022-07-01T00:00:00"/>
    <s v="0-4"/>
    <s v="0-4"/>
    <n v="12"/>
    <n v="12"/>
    <n v="0"/>
    <n v="0"/>
    <d v="1899-12-31T05:46:00"/>
    <d v="1899-12-31T06:14:00"/>
    <n v="17"/>
    <n v="35"/>
    <x v="2"/>
    <x v="0"/>
  </r>
  <r>
    <x v="54"/>
    <s v="Saints"/>
    <s v="Packers"/>
    <n v="14"/>
    <n v="21"/>
    <d v="2022-04-16T00:00:00"/>
    <d v="2022-03-10T00:00:00"/>
    <d v="2022-01-01T00:00:00"/>
    <s v="0-0"/>
    <n v="159"/>
    <n v="215"/>
    <n v="95"/>
    <n v="94"/>
    <n v="254"/>
    <n v="309"/>
    <s v="14-35"/>
    <s v="20-28"/>
    <d v="2022-04-18T00:00:00"/>
    <s v="0-0"/>
    <n v="26"/>
    <n v="28"/>
    <n v="2"/>
    <n v="0"/>
    <n v="3"/>
    <n v="0"/>
    <n v="5"/>
    <n v="0"/>
    <s v="11-107"/>
    <d v="2022-06-01T00:00:00"/>
    <s v="0-2"/>
    <s v="0-5"/>
    <n v="15"/>
    <n v="13"/>
    <n v="0"/>
    <n v="4"/>
    <d v="1899-12-31T07:03:00"/>
    <d v="1899-12-31T04:57:00"/>
    <n v="3"/>
    <n v="52"/>
    <x v="2"/>
    <x v="0"/>
  </r>
  <r>
    <x v="54"/>
    <s v="Seahawks"/>
    <s v="Rams"/>
    <n v="26"/>
    <n v="20"/>
    <d v="2022-02-11T00:00:00"/>
    <d v="2022-03-12T00:00:00"/>
    <s v="0-0"/>
    <d v="2022-01-01T00:00:00"/>
    <n v="299"/>
    <n v="309"/>
    <n v="134"/>
    <n v="77"/>
    <n v="433"/>
    <n v="386"/>
    <s v="27-38"/>
    <s v="26-40"/>
    <d v="2022-04-17T00:00:00"/>
    <d v="2022-04-27T00:00:00"/>
    <n v="30"/>
    <n v="17"/>
    <n v="0"/>
    <n v="1"/>
    <n v="0"/>
    <n v="1"/>
    <n v="0"/>
    <n v="2"/>
    <d v="2022-07-01T00:00:00"/>
    <d v="2022-07-01T00:00:00"/>
    <s v="0-6"/>
    <s v="0-3"/>
    <n v="13"/>
    <n v="13"/>
    <n v="0"/>
    <n v="1"/>
    <d v="1899-12-31T06:54:00"/>
    <d v="1899-12-31T05:06:00"/>
    <n v="37"/>
    <n v="31"/>
    <x v="2"/>
    <x v="0"/>
  </r>
  <r>
    <x v="54"/>
    <s v="Buccaneers"/>
    <s v="Jets"/>
    <n v="20"/>
    <n v="15"/>
    <d v="2022-02-14T00:00:00"/>
    <d v="2022-03-10T00:00:00"/>
    <d v="2022-02-02T00:00:00"/>
    <d v="2022-01-01T00:00:00"/>
    <n v="201"/>
    <n v="150"/>
    <n v="84"/>
    <n v="62"/>
    <n v="285"/>
    <n v="212"/>
    <s v="27-42"/>
    <s v="13-19"/>
    <d v="2022-03-25T00:00:00"/>
    <d v="2022-02-13T00:00:00"/>
    <n v="26"/>
    <n v="27"/>
    <n v="0"/>
    <n v="2"/>
    <n v="1"/>
    <n v="1"/>
    <n v="1"/>
    <n v="3"/>
    <d v="2022-12-01T00:00:00"/>
    <d v="2022-06-01T00:00:00"/>
    <s v="0-3"/>
    <s v="0-2"/>
    <n v="11"/>
    <n v="9"/>
    <n v="0"/>
    <n v="0"/>
    <d v="1899-12-31T09:11:00"/>
    <d v="1899-12-31T02:49:00"/>
    <n v="12"/>
    <n v="14"/>
    <x v="2"/>
    <x v="0"/>
  </r>
  <r>
    <x v="54"/>
    <s v="Titans"/>
    <s v="Texans"/>
    <n v="22"/>
    <n v="14"/>
    <d v="2022-04-11T00:00:00"/>
    <s v="0-13"/>
    <s v="0-1"/>
    <d v="2022-01-02T00:00:00"/>
    <n v="220"/>
    <n v="96"/>
    <n v="90"/>
    <n v="161"/>
    <n v="310"/>
    <n v="257"/>
    <s v="22-31"/>
    <s v="18-27"/>
    <s v="0-0"/>
    <d v="2022-07-01T00:00:00"/>
    <n v="31"/>
    <n v="28"/>
    <n v="0"/>
    <n v="0"/>
    <n v="0"/>
    <n v="1"/>
    <n v="0"/>
    <n v="1"/>
    <d v="2022-07-01T00:00:00"/>
    <d v="2022-06-01T00:00:00"/>
    <s v="0-4"/>
    <s v="0-3"/>
    <n v="13"/>
    <n v="12"/>
    <n v="0"/>
    <n v="0"/>
    <d v="1899-12-31T07:09:00"/>
    <d v="1899-12-31T04:51:00"/>
    <n v="34"/>
    <n v="20"/>
    <x v="2"/>
    <x v="0"/>
  </r>
  <r>
    <x v="54"/>
    <s v="Colts"/>
    <s v="49ers"/>
    <n v="22"/>
    <n v="12"/>
    <d v="2022-06-10T00:00:00"/>
    <d v="2022-03-14T00:00:00"/>
    <d v="2022-01-01T00:00:00"/>
    <d v="2022-01-01T00:00:00"/>
    <n v="245"/>
    <n v="44"/>
    <n v="120"/>
    <n v="133"/>
    <n v="365"/>
    <n v="177"/>
    <s v="23-31"/>
    <d v="2022-09-23T00:00:00"/>
    <d v="2022-01-10T00:00:00"/>
    <d v="2022-05-30T00:00:00"/>
    <n v="28"/>
    <n v="28"/>
    <n v="1"/>
    <n v="1"/>
    <n v="2"/>
    <n v="4"/>
    <n v="3"/>
    <n v="5"/>
    <d v="2022-10-01T00:00:00"/>
    <d v="2022-07-01T00:00:00"/>
    <s v="0-4"/>
    <s v="0-1"/>
    <n v="9"/>
    <n v="12"/>
    <n v="2"/>
    <n v="0"/>
    <d v="1899-12-31T06:52:00"/>
    <d v="1899-12-31T05:08:00"/>
    <n v="28"/>
    <n v="3"/>
    <x v="2"/>
    <x v="0"/>
  </r>
  <r>
    <x v="54"/>
    <s v="Eagles"/>
    <s v="Cowboys"/>
    <n v="6"/>
    <n v="28"/>
    <d v="2022-02-12T00:00:00"/>
    <d v="2022-06-16T00:00:00"/>
    <s v="0-1"/>
    <d v="2022-02-03T00:00:00"/>
    <n v="110"/>
    <n v="289"/>
    <n v="19"/>
    <n v="167"/>
    <n v="129"/>
    <n v="456"/>
    <s v="16-30"/>
    <s v="24-35"/>
    <d v="2022-04-01T00:00:00"/>
    <s v="0-0"/>
    <n v="9"/>
    <n v="46"/>
    <n v="0"/>
    <n v="1"/>
    <n v="0"/>
    <n v="0"/>
    <n v="0"/>
    <n v="1"/>
    <d v="2022-08-01T00:00:00"/>
    <d v="2022-05-01T00:00:00"/>
    <s v="0-1"/>
    <s v="0-6"/>
    <n v="11"/>
    <n v="12"/>
    <n v="2"/>
    <n v="0"/>
    <d v="1899-12-30T19:17:00"/>
    <d v="1899-12-31T16:43:00"/>
    <n v="10"/>
    <n v="33"/>
    <x v="2"/>
    <x v="0"/>
  </r>
  <r>
    <x v="54"/>
    <s v="Washington"/>
    <s v="Broncos"/>
    <n v="28"/>
    <n v="11"/>
    <d v="2022-06-15T00:00:00"/>
    <d v="2022-04-14T00:00:00"/>
    <s v="0-0"/>
    <d v="2022-01-01T00:00:00"/>
    <n v="322"/>
    <n v="92"/>
    <n v="125"/>
    <n v="165"/>
    <n v="447"/>
    <n v="257"/>
    <s v="30-53"/>
    <d v="2022-10-26T00:00:00"/>
    <s v="0-0"/>
    <s v="0-0"/>
    <n v="26"/>
    <n v="28"/>
    <n v="1"/>
    <n v="0"/>
    <n v="0"/>
    <n v="0"/>
    <n v="1"/>
    <n v="0"/>
    <d v="2022-10-01T00:00:00"/>
    <d v="2022-06-01T00:00:00"/>
    <s v="0-4"/>
    <s v="0-1"/>
    <n v="13"/>
    <n v="12"/>
    <n v="0"/>
    <n v="0"/>
    <d v="1899-12-31T09:49:00"/>
    <d v="1899-12-31T02:11:00"/>
    <n v="19"/>
    <n v="21"/>
    <x v="2"/>
    <x v="0"/>
  </r>
  <r>
    <x v="54"/>
    <s v="Panthers"/>
    <s v="Cardinals"/>
    <n v="15"/>
    <n v="19"/>
    <d v="2022-04-11T00:00:00"/>
    <d v="2022-07-16T00:00:00"/>
    <s v="0-0"/>
    <d v="2022-01-04T00:00:00"/>
    <n v="243"/>
    <n v="396"/>
    <n v="87"/>
    <n v="72"/>
    <n v="330"/>
    <n v="468"/>
    <s v="18-29"/>
    <s v="29-46"/>
    <s v="0-0"/>
    <d v="2022-01-02T00:00:00"/>
    <n v="27"/>
    <n v="27"/>
    <n v="1"/>
    <n v="1"/>
    <n v="1"/>
    <n v="3"/>
    <n v="2"/>
    <n v="4"/>
    <d v="2022-04-30T00:00:00"/>
    <d v="2022-08-01T00:00:00"/>
    <s v="0-2"/>
    <s v="0-2"/>
    <n v="13"/>
    <n v="14"/>
    <n v="0"/>
    <n v="0"/>
    <d v="1899-12-31T01:48:00"/>
    <d v="1899-12-31T10:12:00"/>
    <n v="24"/>
    <n v="20"/>
    <x v="2"/>
    <x v="0"/>
  </r>
  <r>
    <x v="54"/>
    <s v="Bengals"/>
    <s v="Jaguars"/>
    <n v="20"/>
    <n v="19"/>
    <d v="2022-04-13T00:00:00"/>
    <d v="2022-02-11T00:00:00"/>
    <s v="0-1"/>
    <s v="0-0"/>
    <n v="232"/>
    <n v="161"/>
    <n v="132"/>
    <n v="181"/>
    <n v="364"/>
    <n v="342"/>
    <s v="22-33"/>
    <d v="2022-10-24T00:00:00"/>
    <d v="2022-02-07T00:00:00"/>
    <s v="0-0"/>
    <n v="26"/>
    <n v="37"/>
    <n v="1"/>
    <n v="1"/>
    <n v="0"/>
    <n v="0"/>
    <n v="1"/>
    <n v="1"/>
    <d v="2022-12-01T00:00:00"/>
    <d v="2022-10-01T00:00:00"/>
    <s v="0-3"/>
    <s v="0-2"/>
    <n v="12"/>
    <n v="12"/>
    <n v="0"/>
    <n v="0"/>
    <d v="1899-12-31T06:35:00"/>
    <d v="1899-12-31T05:25:00"/>
    <n v="20"/>
    <n v="23"/>
    <x v="2"/>
    <x v="0"/>
  </r>
  <r>
    <x v="55"/>
    <s v="Steelers"/>
    <s v="Chargers"/>
    <n v="25"/>
    <n v="20"/>
    <d v="2022-04-10T00:00:00"/>
    <d v="2022-05-12T00:00:00"/>
    <s v="0-0"/>
    <s v="0-0"/>
    <n v="207"/>
    <n v="213"/>
    <n v="104"/>
    <n v="66"/>
    <n v="311"/>
    <n v="279"/>
    <s v="17-26"/>
    <s v="20-35"/>
    <d v="2022-03-18T00:00:00"/>
    <d v="2022-01-06T00:00:00"/>
    <n v="32"/>
    <n v="21"/>
    <n v="1"/>
    <n v="1"/>
    <n v="0"/>
    <n v="1"/>
    <n v="1"/>
    <n v="2"/>
    <s v="11-104"/>
    <s v="9-100"/>
    <s v="0-3"/>
    <s v="0-4"/>
    <n v="12"/>
    <n v="10"/>
    <n v="0"/>
    <n v="0"/>
    <d v="1899-12-31T09:23:00"/>
    <d v="1899-12-31T02:37:00"/>
    <n v="24"/>
    <n v="22"/>
    <x v="2"/>
    <x v="0"/>
  </r>
  <r>
    <x v="56"/>
    <s v="Dolphins"/>
    <s v="Buccaneers"/>
    <n v="13"/>
    <n v="15"/>
    <d v="2022-03-14T00:00:00"/>
    <d v="2022-08-17T00:00:00"/>
    <d v="2022-01-03T00:00:00"/>
    <s v="0-0"/>
    <n v="243"/>
    <n v="162"/>
    <n v="64"/>
    <n v="180"/>
    <n v="307"/>
    <n v="342"/>
    <s v="21-43"/>
    <s v="18-26"/>
    <d v="2022-04-24T00:00:00"/>
    <d v="2022-03-27T00:00:00"/>
    <n v="18"/>
    <n v="34"/>
    <n v="2"/>
    <n v="1"/>
    <n v="0"/>
    <n v="0"/>
    <n v="2"/>
    <n v="1"/>
    <d v="2022-09-01T00:00:00"/>
    <d v="2022-09-01T00:00:00"/>
    <s v="0-2"/>
    <s v="0-3"/>
    <n v="13"/>
    <n v="15"/>
    <n v="0"/>
    <n v="2"/>
    <d v="1899-12-31T00:21:00"/>
    <d v="1899-12-31T11:39:00"/>
    <n v="13"/>
    <n v="27"/>
    <x v="2"/>
    <x v="0"/>
  </r>
  <r>
    <x v="56"/>
    <s v="Falcons"/>
    <s v="Saints"/>
    <n v="21"/>
    <n v="32"/>
    <d v="2022-07-12T00:00:00"/>
    <d v="2022-03-07T00:00:00"/>
    <s v="0-0"/>
    <s v="0-0"/>
    <n v="106"/>
    <n v="245"/>
    <n v="160"/>
    <n v="211"/>
    <n v="266"/>
    <n v="456"/>
    <d v="2022-11-23T00:00:00"/>
    <s v="22-33"/>
    <d v="2022-01-06T00:00:00"/>
    <d v="2022-02-14T00:00:00"/>
    <n v="33"/>
    <n v="32"/>
    <n v="0"/>
    <n v="1"/>
    <n v="1"/>
    <n v="1"/>
    <n v="1"/>
    <n v="2"/>
    <d v="2022-10-01T00:00:00"/>
    <d v="2022-08-01T00:00:00"/>
    <s v="0-5"/>
    <s v="0-3"/>
    <n v="11"/>
    <n v="9"/>
    <n v="3"/>
    <n v="0"/>
    <d v="1899-12-31T02:34:00"/>
    <d v="1899-12-31T09:26:00"/>
    <n v="34"/>
    <n v="31"/>
    <x v="2"/>
    <x v="0"/>
  </r>
  <r>
    <x v="56"/>
    <s v="Vikings"/>
    <s v="Bears"/>
    <n v="16"/>
    <n v="16"/>
    <d v="2022-03-16T00:00:00"/>
    <d v="2022-03-10T00:00:00"/>
    <d v="2022-01-04T00:00:00"/>
    <s v="0-1"/>
    <n v="203"/>
    <n v="97"/>
    <n v="80"/>
    <n v="95"/>
    <n v="283"/>
    <n v="192"/>
    <s v="26-49"/>
    <s v="16-25"/>
    <d v="2022-04-01T00:00:00"/>
    <d v="2022-03-20T00:00:00"/>
    <n v="19"/>
    <n v="30"/>
    <n v="0"/>
    <n v="2"/>
    <n v="2"/>
    <n v="1"/>
    <n v="2"/>
    <n v="3"/>
    <s v="14-91"/>
    <d v="2022-08-01T00:00:00"/>
    <s v="0-3"/>
    <s v="0-4"/>
    <n v="15"/>
    <n v="14"/>
    <n v="0"/>
    <n v="0"/>
    <d v="1899-12-31T08:22:00"/>
    <d v="1899-12-31T03:38:00"/>
    <n v="3"/>
    <n v="28"/>
    <x v="2"/>
    <x v="0"/>
  </r>
  <r>
    <x v="56"/>
    <s v="Giants"/>
    <s v="Cowboys"/>
    <n v="11"/>
    <n v="25"/>
    <d v="2022-01-11T00:00:00"/>
    <d v="2022-09-16T00:00:00"/>
    <d v="2022-01-01T00:00:00"/>
    <s v="0-0"/>
    <n v="179"/>
    <n v="293"/>
    <n v="91"/>
    <n v="92"/>
    <n v="270"/>
    <n v="385"/>
    <s v="14-29"/>
    <s v="26-37"/>
    <d v="2022-04-01T00:00:00"/>
    <d v="2022-03-19T00:00:00"/>
    <n v="19"/>
    <n v="38"/>
    <n v="3"/>
    <n v="3"/>
    <n v="1"/>
    <n v="1"/>
    <n v="4"/>
    <n v="4"/>
    <d v="2022-06-01T00:00:00"/>
    <d v="2022-06-01T00:00:00"/>
    <s v="0-4"/>
    <s v="0-4"/>
    <n v="15"/>
    <n v="14"/>
    <n v="0"/>
    <n v="0"/>
    <d v="1899-12-30T23:01:00"/>
    <d v="1899-12-31T16:46:00"/>
    <n v="13"/>
    <n v="16"/>
    <x v="2"/>
    <x v="0"/>
  </r>
  <r>
    <x v="56"/>
    <s v="Panthers"/>
    <s v="Lions"/>
    <n v="14"/>
    <n v="11"/>
    <d v="2022-06-14T00:00:00"/>
    <d v="2022-04-15T00:00:00"/>
    <s v="0-1"/>
    <d v="2022-01-02T00:00:00"/>
    <n v="263"/>
    <n v="157"/>
    <n v="54"/>
    <n v="52"/>
    <n v="317"/>
    <n v="209"/>
    <s v="20-32"/>
    <s v="17-28"/>
    <d v="2022-02-20T00:00:00"/>
    <d v="2022-06-01T00:00:00"/>
    <n v="25"/>
    <n v="24"/>
    <n v="1"/>
    <n v="3"/>
    <n v="3"/>
    <n v="1"/>
    <n v="4"/>
    <n v="4"/>
    <d v="2022-10-01T00:00:00"/>
    <d v="2022-10-01T00:00:00"/>
    <s v="0-3"/>
    <s v="0-1"/>
    <n v="13"/>
    <n v="16"/>
    <n v="0"/>
    <n v="4"/>
    <d v="1899-12-31T03:57:00"/>
    <d v="1899-12-31T08:03:00"/>
    <n v="21"/>
    <n v="20"/>
    <x v="2"/>
    <x v="0"/>
  </r>
  <r>
    <x v="56"/>
    <s v="Bengals"/>
    <s v="Titans"/>
    <n v="24"/>
    <n v="21"/>
    <d v="2022-03-10T00:00:00"/>
    <d v="2022-06-12T00:00:00"/>
    <s v="0-1"/>
    <d v="2022-01-01T00:00:00"/>
    <n v="268"/>
    <n v="259"/>
    <n v="119"/>
    <n v="118"/>
    <n v="387"/>
    <n v="377"/>
    <s v="27-33"/>
    <s v="26-41"/>
    <d v="2022-01-04T00:00:00"/>
    <s v="0-0"/>
    <n v="28"/>
    <n v="24"/>
    <n v="0"/>
    <n v="1"/>
    <n v="0"/>
    <n v="2"/>
    <n v="0"/>
    <n v="3"/>
    <d v="2022-04-01T00:00:00"/>
    <d v="2022-05-01T00:00:00"/>
    <s v="0-4"/>
    <s v="0-4"/>
    <n v="11"/>
    <n v="13"/>
    <n v="2"/>
    <n v="0"/>
    <d v="1899-12-31T05:04:00"/>
    <d v="1899-12-31T06:56:00"/>
    <n v="31"/>
    <n v="23"/>
    <x v="2"/>
    <x v="0"/>
  </r>
  <r>
    <x v="56"/>
    <s v="Washington"/>
    <s v="Chiefs"/>
    <n v="26"/>
    <n v="18"/>
    <d v="2022-05-12T00:00:00"/>
    <d v="2022-04-12T00:00:00"/>
    <s v="0-1"/>
    <d v="2022-01-01T00:00:00"/>
    <n v="297"/>
    <n v="178"/>
    <n v="101"/>
    <n v="96"/>
    <n v="398"/>
    <n v="274"/>
    <s v="25-41"/>
    <s v="15-25"/>
    <d v="2022-04-01T00:00:00"/>
    <d v="2022-01-03T00:00:00"/>
    <n v="28"/>
    <n v="32"/>
    <n v="3"/>
    <n v="0"/>
    <n v="0"/>
    <n v="0"/>
    <n v="3"/>
    <n v="0"/>
    <d v="2022-05-01T00:00:00"/>
    <d v="2022-04-24T00:00:00"/>
    <s v="0-3"/>
    <s v="0-3"/>
    <n v="12"/>
    <n v="12"/>
    <n v="0"/>
    <n v="2"/>
    <d v="1899-12-31T08:20:00"/>
    <d v="1899-12-31T03:40:00"/>
    <n v="21"/>
    <n v="28"/>
    <x v="2"/>
    <x v="0"/>
  </r>
  <r>
    <x v="56"/>
    <s v="Jaguars"/>
    <s v="Steelers"/>
    <n v="17"/>
    <n v="16"/>
    <d v="2022-07-19T00:00:00"/>
    <d v="2022-01-12T00:00:00"/>
    <s v="0-1"/>
    <s v="0-0"/>
    <n v="153"/>
    <n v="145"/>
    <n v="93"/>
    <n v="73"/>
    <n v="246"/>
    <n v="218"/>
    <s v="19-35"/>
    <d v="2022-11-28T00:00:00"/>
    <d v="2022-03-24T00:00:00"/>
    <d v="2022-02-09T00:00:00"/>
    <n v="35"/>
    <n v="30"/>
    <n v="0"/>
    <n v="1"/>
    <n v="1"/>
    <n v="3"/>
    <n v="1"/>
    <n v="4"/>
    <s v="10-106"/>
    <d v="2022-07-01T00:00:00"/>
    <s v="0-3"/>
    <s v="0-2"/>
    <n v="14"/>
    <n v="17"/>
    <n v="2"/>
    <n v="1"/>
    <d v="1899-12-31T12:09:00"/>
    <d v="1899-12-31T03:27:00"/>
    <n v="23"/>
    <n v="17"/>
    <x v="2"/>
    <x v="0"/>
  </r>
  <r>
    <x v="56"/>
    <s v="Browns"/>
    <s v="Ravens"/>
    <n v="12"/>
    <n v="16"/>
    <d v="2022-04-11T00:00:00"/>
    <d v="2022-06-15T00:00:00"/>
    <s v="0-0"/>
    <d v="2022-02-02T00:00:00"/>
    <n v="116"/>
    <n v="201"/>
    <n v="70"/>
    <n v="150"/>
    <n v="186"/>
    <n v="351"/>
    <s v="16-30"/>
    <s v="23-31"/>
    <d v="2022-04-01T00:00:00"/>
    <d v="2022-01-12T00:00:00"/>
    <n v="18"/>
    <n v="33"/>
    <n v="2"/>
    <n v="0"/>
    <n v="1"/>
    <n v="1"/>
    <n v="3"/>
    <n v="1"/>
    <d v="2022-08-01T00:00:00"/>
    <d v="2022-11-01T00:00:00"/>
    <s v="0-1"/>
    <s v="0-5"/>
    <n v="9"/>
    <n v="13"/>
    <n v="0"/>
    <n v="0"/>
    <d v="1899-12-30T22:55:00"/>
    <d v="1899-12-31T13:05:00"/>
    <n v="3"/>
    <n v="16"/>
    <x v="2"/>
    <x v="0"/>
  </r>
  <r>
    <x v="56"/>
    <s v="Jets"/>
    <s v="Bills"/>
    <n v="17"/>
    <n v="24"/>
    <d v="2022-03-10T00:00:00"/>
    <d v="2022-05-10T00:00:00"/>
    <s v="0-0"/>
    <s v="0-0"/>
    <n v="126"/>
    <n v="164"/>
    <n v="149"/>
    <n v="177"/>
    <n v="275"/>
    <n v="341"/>
    <d v="2022-12-26T00:00:00"/>
    <s v="18-26"/>
    <d v="2022-05-01T00:00:00"/>
    <d v="2022-01-08T00:00:00"/>
    <n v="21"/>
    <n v="39"/>
    <n v="1"/>
    <n v="0"/>
    <n v="2"/>
    <n v="2"/>
    <n v="3"/>
    <n v="2"/>
    <d v="2022-07-01T00:00:00"/>
    <s v="13-99"/>
    <s v="0-2"/>
    <s v="0-3"/>
    <n v="11"/>
    <n v="14"/>
    <n v="0"/>
    <n v="0"/>
    <d v="1899-12-30T21:25:00"/>
    <d v="1899-12-31T14:35:00"/>
    <n v="17"/>
    <n v="27"/>
    <x v="2"/>
    <x v="0"/>
  </r>
  <r>
    <x v="56"/>
    <s v="Patriots"/>
    <s v="Broncos"/>
    <n v="22"/>
    <n v="20"/>
    <d v="2022-06-16T00:00:00"/>
    <d v="2022-03-11T00:00:00"/>
    <s v="0-0"/>
    <s v="0-0"/>
    <n v="299"/>
    <n v="254"/>
    <n v="89"/>
    <n v="178"/>
    <n v="388"/>
    <n v="432"/>
    <s v="24-46"/>
    <s v="17-24"/>
    <s v="0-0"/>
    <d v="2022-01-08T00:00:00"/>
    <n v="19"/>
    <n v="34"/>
    <n v="0"/>
    <n v="0"/>
    <n v="0"/>
    <n v="0"/>
    <n v="0"/>
    <n v="0"/>
    <d v="2022-08-01T00:00:00"/>
    <d v="2022-11-01T00:00:00"/>
    <s v="0-3"/>
    <s v="0-4"/>
    <n v="14"/>
    <n v="12"/>
    <n v="0"/>
    <n v="0"/>
    <d v="1899-12-31T03:43:00"/>
    <d v="1899-12-31T08:17:00"/>
    <n v="20"/>
    <n v="28"/>
    <x v="2"/>
    <x v="0"/>
  </r>
  <r>
    <x v="56"/>
    <s v="Chargers"/>
    <s v="Raiders"/>
    <n v="22"/>
    <n v="19"/>
    <d v="2022-02-11T00:00:00"/>
    <d v="2022-03-13T00:00:00"/>
    <s v="0-0"/>
    <d v="2022-02-04T00:00:00"/>
    <n v="156"/>
    <n v="271"/>
    <n v="190"/>
    <n v="39"/>
    <n v="346"/>
    <n v="310"/>
    <s v="15-21"/>
    <s v="24-48"/>
    <d v="2022-02-12T00:00:00"/>
    <d v="2022-04-21T00:00:00"/>
    <n v="41"/>
    <n v="13"/>
    <n v="0"/>
    <n v="0"/>
    <n v="0"/>
    <n v="1"/>
    <n v="0"/>
    <n v="1"/>
    <d v="2022-05-01T00:00:00"/>
    <d v="2022-08-01T00:00:00"/>
    <s v="0-4"/>
    <s v="0-3"/>
    <n v="13"/>
    <n v="11"/>
    <n v="0"/>
    <n v="0"/>
    <d v="1899-12-31T11:18:00"/>
    <d v="1899-12-31T00:42:00"/>
    <n v="27"/>
    <n v="14"/>
    <x v="2"/>
    <x v="0"/>
  </r>
  <r>
    <x v="56"/>
    <s v="Texans"/>
    <s v="Seahawks"/>
    <n v="14"/>
    <n v="31"/>
    <d v="2022-06-16T00:00:00"/>
    <d v="2022-07-11T00:00:00"/>
    <d v="2022-02-02T00:00:00"/>
    <d v="2022-03-03T00:00:00"/>
    <n v="160"/>
    <n v="139"/>
    <n v="67"/>
    <n v="320"/>
    <n v="227"/>
    <n v="459"/>
    <s v="19-33"/>
    <s v="14-20"/>
    <d v="2022-03-19T00:00:00"/>
    <d v="2022-03-29T00:00:00"/>
    <n v="22"/>
    <n v="42"/>
    <n v="0"/>
    <n v="0"/>
    <n v="0"/>
    <n v="1"/>
    <n v="0"/>
    <n v="1"/>
    <s v="13-95"/>
    <d v="2022-06-01T00:00:00"/>
    <s v="0-0"/>
    <s v="0-6"/>
    <n v="11"/>
    <n v="9"/>
    <n v="0"/>
    <n v="0"/>
    <d v="1899-12-31T04:27:00"/>
    <d v="1899-12-31T07:33:00"/>
    <n v="10"/>
    <n v="42"/>
    <x v="2"/>
    <x v="0"/>
  </r>
  <r>
    <x v="57"/>
    <s v="Rams"/>
    <s v="Colts"/>
    <n v="20"/>
    <n v="31"/>
    <d v="2022-03-07T00:00:00"/>
    <d v="2022-08-12T00:00:00"/>
    <s v="0-0"/>
    <s v="0-1"/>
    <n v="244"/>
    <n v="187"/>
    <n v="105"/>
    <n v="176"/>
    <n v="349"/>
    <n v="363"/>
    <s v="23-29"/>
    <s v="22-32"/>
    <d v="2022-01-11T00:00:00"/>
    <d v="2022-02-04T00:00:00"/>
    <n v="21"/>
    <n v="38"/>
    <n v="1"/>
    <n v="1"/>
    <n v="3"/>
    <n v="0"/>
    <n v="4"/>
    <n v="1"/>
    <d v="2022-09-01T00:00:00"/>
    <d v="2022-03-15T00:00:00"/>
    <s v="0-2"/>
    <s v="0-8"/>
    <n v="11"/>
    <n v="10"/>
    <n v="0"/>
    <n v="0"/>
    <d v="1899-12-31T03:06:00"/>
    <d v="1899-12-31T08:54:00"/>
    <n v="28"/>
    <n v="45"/>
    <x v="2"/>
    <x v="0"/>
  </r>
  <r>
    <x v="58"/>
    <s v="Chiefs"/>
    <s v="Dolphins"/>
    <n v="24"/>
    <n v="9"/>
    <d v="2022-08-17T00:00:00"/>
    <d v="2022-03-13T00:00:00"/>
    <s v="0-1"/>
    <s v="0-0"/>
    <n v="277"/>
    <n v="192"/>
    <n v="185"/>
    <n v="94"/>
    <n v="462"/>
    <n v="286"/>
    <s v="20-34"/>
    <d v="2022-12-31T00:00:00"/>
    <d v="2022-02-12T00:00:00"/>
    <d v="2022-02-10T00:00:00"/>
    <n v="45"/>
    <n v="14"/>
    <n v="0"/>
    <n v="0"/>
    <n v="0"/>
    <n v="1"/>
    <n v="0"/>
    <n v="1"/>
    <d v="2022-07-01T00:00:00"/>
    <d v="2022-04-30T00:00:00"/>
    <s v="0-3"/>
    <s v="0-2"/>
    <n v="15"/>
    <n v="13"/>
    <n v="0"/>
    <n v="0"/>
    <d v="1899-12-31T17:40:00"/>
    <d v="1899-12-30T18:20:00"/>
    <n v="30"/>
    <n v="20"/>
    <x v="2"/>
    <x v="0"/>
  </r>
  <r>
    <x v="59"/>
    <s v="Steelers"/>
    <s v="Bengals"/>
    <n v="20"/>
    <n v="20"/>
    <d v="2022-04-11T00:00:00"/>
    <d v="2022-03-11T00:00:00"/>
    <s v="0-0"/>
    <s v="0-0"/>
    <n v="83"/>
    <n v="211"/>
    <n v="221"/>
    <n v="91"/>
    <n v="304"/>
    <n v="302"/>
    <d v="2022-09-14T00:00:00"/>
    <s v="21-36"/>
    <d v="2022-01-10T00:00:00"/>
    <d v="2022-02-16T00:00:00"/>
    <n v="47"/>
    <n v="19"/>
    <n v="1"/>
    <n v="0"/>
    <n v="1"/>
    <n v="2"/>
    <n v="2"/>
    <n v="2"/>
    <d v="2022-05-01T00:00:00"/>
    <d v="2022-04-01T00:00:00"/>
    <s v="0-4"/>
    <s v="0-3"/>
    <n v="11"/>
    <n v="12"/>
    <n v="0"/>
    <n v="0"/>
    <d v="1899-12-31T11:29:00"/>
    <d v="1899-12-31T00:31:00"/>
    <n v="27"/>
    <n v="13"/>
    <x v="2"/>
    <x v="0"/>
  </r>
  <r>
    <x v="59"/>
    <s v="Lions"/>
    <s v="Browns"/>
    <n v="19"/>
    <n v="11"/>
    <d v="2022-05-14T00:00:00"/>
    <s v="0-8"/>
    <d v="2022-01-01T00:00:00"/>
    <s v="0-0"/>
    <n v="210"/>
    <n v="56"/>
    <n v="119"/>
    <n v="118"/>
    <n v="329"/>
    <n v="174"/>
    <s v="22-34"/>
    <d v="2022-10-19T00:00:00"/>
    <s v="0-0"/>
    <d v="2022-04-17T00:00:00"/>
    <n v="37"/>
    <n v="22"/>
    <n v="1"/>
    <n v="0"/>
    <n v="0"/>
    <n v="3"/>
    <n v="1"/>
    <n v="3"/>
    <d v="2022-11-01T00:00:00"/>
    <d v="2022-08-01T00:00:00"/>
    <s v="0-1"/>
    <s v="0-1"/>
    <n v="14"/>
    <n v="11"/>
    <n v="0"/>
    <n v="1"/>
    <d v="1899-12-31T13:17:00"/>
    <d v="1899-12-30T22:43:00"/>
    <n v="13"/>
    <n v="10"/>
    <x v="2"/>
    <x v="0"/>
  </r>
  <r>
    <x v="59"/>
    <s v="Saints"/>
    <s v="Rams"/>
    <n v="24"/>
    <n v="16"/>
    <d v="2022-06-16T00:00:00"/>
    <d v="2022-05-14T00:00:00"/>
    <s v="0-2"/>
    <d v="2022-01-01T00:00:00"/>
    <n v="213"/>
    <n v="189"/>
    <n v="119"/>
    <n v="109"/>
    <n v="332"/>
    <n v="298"/>
    <s v="18-39"/>
    <s v="18-29"/>
    <d v="2022-04-17T00:00:00"/>
    <d v="2022-01-09T00:00:00"/>
    <n v="32"/>
    <n v="27"/>
    <n v="1"/>
    <n v="1"/>
    <n v="1"/>
    <n v="0"/>
    <n v="2"/>
    <n v="1"/>
    <s v="9-102"/>
    <d v="2022-08-01T00:00:00"/>
    <s v="0-3"/>
    <s v="0-4"/>
    <n v="13"/>
    <n v="13"/>
    <n v="0"/>
    <n v="2"/>
    <d v="1899-12-31T09:57:00"/>
    <d v="1899-12-31T02:03:00"/>
    <n v="17"/>
    <n v="28"/>
    <x v="2"/>
    <x v="0"/>
  </r>
  <r>
    <x v="59"/>
    <s v="Packers"/>
    <s v="Vikings"/>
    <n v="19"/>
    <n v="24"/>
    <d v="2022-06-13T00:00:00"/>
    <d v="2022-05-10T00:00:00"/>
    <s v="0-0"/>
    <s v="0-1"/>
    <n v="329"/>
    <n v="255"/>
    <n v="45"/>
    <n v="108"/>
    <n v="374"/>
    <n v="363"/>
    <s v="29-37"/>
    <s v="23-31"/>
    <s v="0-0"/>
    <d v="2022-05-25T00:00:00"/>
    <n v="23"/>
    <n v="26"/>
    <n v="0"/>
    <n v="1"/>
    <n v="0"/>
    <n v="0"/>
    <n v="0"/>
    <n v="1"/>
    <d v="2022-06-01T00:00:00"/>
    <d v="2022-04-21T00:00:00"/>
    <s v="0-2"/>
    <s v="0-3"/>
    <n v="11"/>
    <n v="11"/>
    <n v="0"/>
    <n v="0"/>
    <d v="1899-12-31T05:57:00"/>
    <d v="1899-12-31T06:03:00"/>
    <n v="20"/>
    <n v="23"/>
    <x v="2"/>
    <x v="0"/>
  </r>
  <r>
    <x v="59"/>
    <s v="Chargers"/>
    <s v="Eagles"/>
    <n v="15"/>
    <n v="22"/>
    <d v="2022-05-15T00:00:00"/>
    <d v="2022-04-14T00:00:00"/>
    <s v="0-0"/>
    <s v="0-1"/>
    <n v="270"/>
    <n v="262"/>
    <n v="21"/>
    <n v="24"/>
    <n v="291"/>
    <n v="286"/>
    <s v="23-40"/>
    <s v="35-54"/>
    <d v="2022-03-29T00:00:00"/>
    <d v="2022-03-25T00:00:00"/>
    <n v="20"/>
    <n v="14"/>
    <n v="1"/>
    <n v="0"/>
    <n v="2"/>
    <n v="2"/>
    <n v="3"/>
    <n v="2"/>
    <d v="2022-09-01T00:00:00"/>
    <d v="2022-10-01T00:00:00"/>
    <s v="0-3"/>
    <s v="0-3"/>
    <n v="13"/>
    <n v="16"/>
    <n v="0"/>
    <n v="1"/>
    <d v="1899-12-31T04:47:00"/>
    <d v="1899-12-31T07:13:00"/>
    <n v="17"/>
    <n v="20"/>
    <x v="2"/>
    <x v="0"/>
  </r>
  <r>
    <x v="59"/>
    <s v="49ers"/>
    <s v="Washington"/>
    <n v="9"/>
    <n v="24"/>
    <d v="2022-03-12T00:00:00"/>
    <d v="2022-05-11T00:00:00"/>
    <s v="0-0"/>
    <s v="0-0"/>
    <n v="54"/>
    <n v="253"/>
    <n v="140"/>
    <n v="204"/>
    <n v="194"/>
    <n v="457"/>
    <d v="2022-08-16T00:00:00"/>
    <s v="14-21"/>
    <d v="2022-05-01T00:00:00"/>
    <d v="2022-01-07T00:00:00"/>
    <n v="26"/>
    <n v="39"/>
    <n v="1"/>
    <n v="0"/>
    <n v="1"/>
    <n v="0"/>
    <n v="2"/>
    <n v="0"/>
    <d v="2022-05-29T00:00:00"/>
    <d v="2022-08-01T00:00:00"/>
    <s v="0-2"/>
    <s v="0-7"/>
    <n v="15"/>
    <n v="13"/>
    <n v="0"/>
    <n v="0"/>
    <d v="1899-12-31T02:42:00"/>
    <d v="1899-12-31T09:18:00"/>
    <n v="17"/>
    <n v="52"/>
    <x v="2"/>
    <x v="0"/>
  </r>
  <r>
    <x v="59"/>
    <s v="Colts"/>
    <s v="Texans"/>
    <n v="30"/>
    <n v="13"/>
    <d v="2022-05-07T00:00:00"/>
    <d v="2022-06-12T00:00:00"/>
    <d v="2022-01-01T00:00:00"/>
    <d v="2022-01-01T00:00:00"/>
    <n v="232"/>
    <n v="6"/>
    <n v="205"/>
    <n v="133"/>
    <n v="437"/>
    <n v="139"/>
    <s v="21-27"/>
    <d v="2022-06-09T00:00:00"/>
    <d v="2022-02-05T00:00:00"/>
    <d v="2022-05-01T00:00:00"/>
    <n v="34"/>
    <n v="33"/>
    <n v="1"/>
    <n v="1"/>
    <n v="1"/>
    <n v="1"/>
    <n v="2"/>
    <n v="2"/>
    <d v="2022-06-01T00:00:00"/>
    <d v="2022-03-15T00:00:00"/>
    <s v="0-5"/>
    <s v="0-2"/>
    <n v="9"/>
    <n v="9"/>
    <n v="2"/>
    <n v="1"/>
    <d v="1899-12-31T09:19:00"/>
    <d v="1899-12-31T02:41:00"/>
    <n v="38"/>
    <n v="20"/>
    <x v="2"/>
    <x v="0"/>
  </r>
  <r>
    <x v="59"/>
    <s v="Cowboys"/>
    <s v="Seahawks"/>
    <n v="16"/>
    <n v="20"/>
    <d v="2022-03-15T00:00:00"/>
    <d v="2022-03-13T00:00:00"/>
    <s v="0-0"/>
    <s v="0-0"/>
    <n v="111"/>
    <n v="217"/>
    <n v="164"/>
    <n v="72"/>
    <n v="275"/>
    <n v="289"/>
    <s v="13-24"/>
    <s v="23-42"/>
    <d v="2022-05-25T00:00:00"/>
    <d v="2022-01-07T00:00:00"/>
    <n v="39"/>
    <n v="22"/>
    <n v="0"/>
    <n v="1"/>
    <n v="2"/>
    <n v="2"/>
    <n v="2"/>
    <n v="3"/>
    <d v="2022-09-01T00:00:00"/>
    <d v="2022-09-01T00:00:00"/>
    <s v="0-3"/>
    <s v="0-2"/>
    <n v="14"/>
    <n v="17"/>
    <n v="0"/>
    <n v="0"/>
    <d v="1899-12-31T10:08:00"/>
    <d v="1899-12-31T01:52:00"/>
    <n v="10"/>
    <n v="13"/>
    <x v="2"/>
    <x v="0"/>
  </r>
  <r>
    <x v="59"/>
    <s v="Ravens"/>
    <s v="Bears"/>
    <n v="12"/>
    <n v="17"/>
    <d v="2022-06-17T00:00:00"/>
    <d v="2022-02-12T00:00:00"/>
    <s v="0-0"/>
    <d v="2022-01-01T00:00:00"/>
    <n v="133"/>
    <n v="133"/>
    <n v="66"/>
    <n v="143"/>
    <n v="199"/>
    <n v="276"/>
    <s v="18-32"/>
    <s v="15-29"/>
    <d v="2022-04-01T00:00:00"/>
    <d v="2022-02-12T00:00:00"/>
    <n v="22"/>
    <n v="29"/>
    <n v="0"/>
    <n v="0"/>
    <n v="0"/>
    <n v="0"/>
    <n v="0"/>
    <n v="0"/>
    <s v="11-100"/>
    <d v="2022-09-01T00:00:00"/>
    <s v="0-1"/>
    <s v="0-2"/>
    <n v="11"/>
    <n v="14"/>
    <n v="0"/>
    <n v="0"/>
    <d v="1899-12-31T04:22:00"/>
    <d v="1899-12-31T07:38:00"/>
    <n v="6"/>
    <n v="10"/>
    <x v="2"/>
    <x v="0"/>
  </r>
  <r>
    <x v="59"/>
    <s v="Bills"/>
    <s v="Raiders"/>
    <n v="15"/>
    <n v="26"/>
    <d v="2022-03-10T00:00:00"/>
    <d v="2022-07-11T00:00:00"/>
    <s v="0-1"/>
    <s v="0-0"/>
    <n v="126"/>
    <n v="254"/>
    <n v="84"/>
    <n v="162"/>
    <n v="210"/>
    <n v="416"/>
    <s v="19-27"/>
    <s v="19-27"/>
    <d v="2022-03-01T00:00:00"/>
    <d v="2022-02-07T00:00:00"/>
    <n v="23"/>
    <n v="37"/>
    <n v="1"/>
    <n v="1"/>
    <n v="0"/>
    <n v="0"/>
    <n v="1"/>
    <n v="1"/>
    <d v="2022-07-01T00:00:00"/>
    <d v="2022-08-01T00:00:00"/>
    <s v="0-3"/>
    <s v="0-5"/>
    <n v="13"/>
    <n v="10"/>
    <n v="0"/>
    <n v="0"/>
    <d v="1899-12-31T03:09:00"/>
    <d v="1899-12-31T08:51:00"/>
    <n v="17"/>
    <n v="38"/>
    <x v="2"/>
    <x v="0"/>
  </r>
  <r>
    <x v="59"/>
    <s v="Broncos"/>
    <s v="Giants"/>
    <n v="20"/>
    <n v="22"/>
    <d v="2022-05-13T00:00:00"/>
    <d v="2022-05-10T00:00:00"/>
    <d v="2022-01-01T00:00:00"/>
    <s v="0-0"/>
    <n v="194"/>
    <n v="214"/>
    <n v="191"/>
    <n v="97"/>
    <n v="385"/>
    <n v="311"/>
    <s v="18-29"/>
    <s v="23-42"/>
    <s v="0-0"/>
    <s v="0-0"/>
    <n v="33"/>
    <n v="20"/>
    <n v="1"/>
    <n v="1"/>
    <n v="0"/>
    <n v="1"/>
    <n v="1"/>
    <n v="2"/>
    <d v="2022-06-01T00:00:00"/>
    <d v="2022-07-01T00:00:00"/>
    <s v="0-3"/>
    <s v="0-3"/>
    <n v="10"/>
    <n v="13"/>
    <n v="0"/>
    <n v="0"/>
    <d v="1899-12-31T10:01:00"/>
    <d v="1899-12-31T01:59:00"/>
    <n v="23"/>
    <n v="24"/>
    <x v="2"/>
    <x v="0"/>
  </r>
  <r>
    <x v="59"/>
    <s v="Titans"/>
    <s v="Cardinals"/>
    <n v="16"/>
    <n v="9"/>
    <d v="2022-05-17T00:00:00"/>
    <d v="2022-03-15T00:00:00"/>
    <s v="0-3"/>
    <s v="0-0"/>
    <n v="258"/>
    <n v="118"/>
    <n v="90"/>
    <n v="55"/>
    <n v="348"/>
    <n v="173"/>
    <s v="26-45"/>
    <d v="2022-12-28T00:00:00"/>
    <d v="2022-03-11T00:00:00"/>
    <d v="2022-04-22T00:00:00"/>
    <n v="28"/>
    <n v="22"/>
    <n v="2"/>
    <n v="0"/>
    <n v="1"/>
    <n v="1"/>
    <n v="3"/>
    <n v="1"/>
    <d v="2022-11-01T00:00:00"/>
    <d v="2022-09-01T00:00:00"/>
    <s v="0-2"/>
    <s v="0-3"/>
    <n v="16"/>
    <n v="16"/>
    <n v="0"/>
    <n v="2"/>
    <d v="1899-12-31T09:30:00"/>
    <d v="1899-12-31T02:30:00"/>
    <n v="10"/>
    <n v="20"/>
    <x v="2"/>
    <x v="0"/>
  </r>
  <r>
    <x v="60"/>
    <s v="Jets"/>
    <s v="Falcons"/>
    <n v="16"/>
    <n v="19"/>
    <d v="2022-04-13T00:00:00"/>
    <d v="2022-06-16T00:00:00"/>
    <d v="2022-02-03T00:00:00"/>
    <d v="2022-02-02T00:00:00"/>
    <n v="194"/>
    <n v="105"/>
    <n v="37"/>
    <n v="205"/>
    <n v="231"/>
    <n v="310"/>
    <s v="23-38"/>
    <d v="2022-11-26T00:00:00"/>
    <d v="2022-04-01T00:00:00"/>
    <d v="2022-03-11T00:00:00"/>
    <n v="18"/>
    <n v="38"/>
    <n v="3"/>
    <n v="0"/>
    <n v="1"/>
    <n v="3"/>
    <n v="4"/>
    <n v="3"/>
    <d v="2022-05-01T00:00:00"/>
    <d v="2022-04-30T00:00:00"/>
    <s v="0-3"/>
    <s v="0-4"/>
    <n v="11"/>
    <n v="15"/>
    <n v="0"/>
    <n v="2"/>
    <d v="1899-12-31T02:38:00"/>
    <d v="1899-12-31T09:22:00"/>
    <n v="14"/>
    <n v="27"/>
    <x v="2"/>
    <x v="0"/>
  </r>
  <r>
    <x v="61"/>
    <s v="Buccaneers"/>
    <s v="49ers"/>
    <n v="13"/>
    <n v="9"/>
    <d v="2022-03-14T00:00:00"/>
    <d v="2022-02-16T00:00:00"/>
    <s v="0-0"/>
    <s v="0-0"/>
    <n v="232"/>
    <n v="50"/>
    <n v="43"/>
    <n v="158"/>
    <n v="275"/>
    <n v="208"/>
    <s v="21-34"/>
    <d v="2022-08-19T00:00:00"/>
    <d v="2022-05-01T00:00:00"/>
    <s v="0-0"/>
    <n v="20"/>
    <n v="39"/>
    <n v="1"/>
    <n v="0"/>
    <n v="2"/>
    <n v="0"/>
    <n v="3"/>
    <n v="0"/>
    <d v="2022-08-01T00:00:00"/>
    <d v="2022-07-01T00:00:00"/>
    <s v="0-1"/>
    <s v="0-1"/>
    <n v="15"/>
    <n v="18"/>
    <n v="0"/>
    <n v="0"/>
    <d v="1899-12-31T05:41:00"/>
    <d v="1899-12-31T06:19:00"/>
    <n v="10"/>
    <n v="15"/>
    <x v="2"/>
    <x v="0"/>
  </r>
  <r>
    <x v="61"/>
    <s v="Packers"/>
    <s v="Bengals"/>
    <n v="23"/>
    <n v="21"/>
    <d v="2022-06-10T00:00:00"/>
    <d v="2022-07-13T00:00:00"/>
    <s v="0-0"/>
    <s v="0-0"/>
    <n v="277"/>
    <n v="222"/>
    <n v="76"/>
    <n v="95"/>
    <n v="353"/>
    <n v="317"/>
    <s v="26-39"/>
    <s v="22-34"/>
    <d v="2022-01-02T00:00:00"/>
    <d v="2022-02-15T00:00:00"/>
    <n v="22"/>
    <n v="27"/>
    <n v="0"/>
    <n v="0"/>
    <n v="5"/>
    <n v="1"/>
    <n v="5"/>
    <n v="1"/>
    <d v="2022-07-29T00:00:00"/>
    <d v="2022-03-01T00:00:00"/>
    <s v="0-2"/>
    <s v="0-2"/>
    <n v="11"/>
    <n v="12"/>
    <n v="0"/>
    <n v="0"/>
    <d v="1899-12-31T05:49:00"/>
    <d v="1899-12-31T06:11:00"/>
    <n v="14"/>
    <n v="21"/>
    <x v="2"/>
    <x v="0"/>
  </r>
  <r>
    <x v="61"/>
    <s v="Cardinals"/>
    <s v="Cowboys"/>
    <n v="12"/>
    <n v="21"/>
    <d v="2022-07-17T00:00:00"/>
    <d v="2022-05-11T00:00:00"/>
    <d v="2022-01-02T00:00:00"/>
    <s v="0-0"/>
    <n v="142"/>
    <n v="202"/>
    <n v="71"/>
    <n v="146"/>
    <n v="213"/>
    <n v="348"/>
    <s v="16-34"/>
    <s v="19-24"/>
    <d v="2022-03-19T00:00:00"/>
    <d v="2022-03-18T00:00:00"/>
    <n v="24"/>
    <n v="32"/>
    <n v="0"/>
    <n v="1"/>
    <n v="2"/>
    <n v="0"/>
    <n v="2"/>
    <n v="1"/>
    <d v="2022-08-01T00:00:00"/>
    <s v="0-0"/>
    <s v="0-0"/>
    <s v="0-4"/>
    <n v="12"/>
    <n v="10"/>
    <n v="0"/>
    <n v="2"/>
    <d v="1899-12-31T03:11:00"/>
    <d v="1899-12-31T08:49:00"/>
    <n v="13"/>
    <n v="34"/>
    <x v="2"/>
    <x v="0"/>
  </r>
  <r>
    <x v="61"/>
    <s v="Bears"/>
    <s v="Lions"/>
    <n v="14"/>
    <n v="17"/>
    <d v="2022-03-14T00:00:00"/>
    <d v="2022-05-17T00:00:00"/>
    <d v="2022-01-01T00:00:00"/>
    <s v="0-0"/>
    <n v="218"/>
    <n v="185"/>
    <n v="115"/>
    <n v="93"/>
    <n v="333"/>
    <n v="278"/>
    <s v="17-31"/>
    <s v="23-35"/>
    <d v="2022-02-12T00:00:00"/>
    <d v="2022-02-12T00:00:00"/>
    <n v="29"/>
    <n v="29"/>
    <n v="1"/>
    <n v="0"/>
    <n v="0"/>
    <n v="1"/>
    <n v="1"/>
    <n v="1"/>
    <d v="2022-10-01T00:00:00"/>
    <d v="2022-05-01T00:00:00"/>
    <s v="0-2"/>
    <s v="0-4"/>
    <n v="13"/>
    <n v="14"/>
    <n v="2"/>
    <n v="0"/>
    <d v="1899-12-31T06:22:00"/>
    <d v="1899-12-31T11:55:00"/>
    <n v="19"/>
    <n v="13"/>
    <x v="2"/>
    <x v="0"/>
  </r>
  <r>
    <x v="61"/>
    <s v="Raiders"/>
    <s v="Titans"/>
    <n v="17"/>
    <n v="19"/>
    <d v="2022-04-11T00:00:00"/>
    <d v="2022-10-17T00:00:00"/>
    <s v="0-1"/>
    <s v="0-1"/>
    <n v="232"/>
    <n v="186"/>
    <n v="92"/>
    <n v="140"/>
    <n v="324"/>
    <n v="326"/>
    <s v="17-29"/>
    <s v="26-40"/>
    <d v="2022-02-06T00:00:00"/>
    <d v="2022-06-01T00:00:00"/>
    <n v="23"/>
    <n v="25"/>
    <n v="0"/>
    <n v="2"/>
    <n v="1"/>
    <n v="0"/>
    <n v="1"/>
    <n v="2"/>
    <d v="2022-07-01T00:00:00"/>
    <d v="2022-09-01T00:00:00"/>
    <s v="0-3"/>
    <s v="0-4"/>
    <n v="13"/>
    <n v="11"/>
    <n v="2"/>
    <n v="2"/>
    <d v="1899-12-31T00:23:00"/>
    <d v="1899-12-31T11:37:00"/>
    <n v="34"/>
    <n v="25"/>
    <x v="2"/>
    <x v="0"/>
  </r>
  <r>
    <x v="61"/>
    <s v="Jaguars"/>
    <s v="Rams"/>
    <n v="16"/>
    <n v="15"/>
    <d v="2022-06-14T00:00:00"/>
    <d v="2022-04-12T00:00:00"/>
    <d v="2022-01-03T00:00:00"/>
    <s v="0-0"/>
    <n v="206"/>
    <n v="186"/>
    <n v="221"/>
    <n v="200"/>
    <n v="427"/>
    <n v="386"/>
    <s v="18-31"/>
    <s v="13-21"/>
    <d v="2022-02-07T00:00:00"/>
    <d v="2022-02-14T00:00:00"/>
    <n v="28"/>
    <n v="33"/>
    <n v="1"/>
    <n v="0"/>
    <n v="1"/>
    <n v="3"/>
    <n v="2"/>
    <n v="3"/>
    <d v="2022-04-25T00:00:00"/>
    <d v="2022-09-01T00:00:00"/>
    <s v="0-2"/>
    <s v="0-2"/>
    <n v="13"/>
    <n v="14"/>
    <n v="0"/>
    <n v="1"/>
    <d v="1899-12-31T07:22:00"/>
    <d v="1899-12-31T04:38:00"/>
    <n v="21"/>
    <n v="24"/>
    <x v="2"/>
    <x v="0"/>
  </r>
  <r>
    <x v="61"/>
    <s v="Washington"/>
    <s v="Giants"/>
    <n v="7"/>
    <n v="19"/>
    <d v="2022-02-12T00:00:00"/>
    <d v="2022-07-19T00:00:00"/>
    <s v="0-2"/>
    <s v="0-1"/>
    <n v="87"/>
    <n v="124"/>
    <n v="38"/>
    <n v="262"/>
    <n v="125"/>
    <n v="386"/>
    <s v="14-34"/>
    <d v="2022-12-31T00:00:00"/>
    <d v="2022-05-01T00:00:00"/>
    <d v="2022-02-22T00:00:00"/>
    <n v="13"/>
    <n v="45"/>
    <n v="3"/>
    <n v="0"/>
    <n v="1"/>
    <n v="1"/>
    <n v="4"/>
    <n v="1"/>
    <d v="2022-10-01T00:00:00"/>
    <d v="2022-09-01T00:00:00"/>
    <s v="0-1"/>
    <s v="0-6"/>
    <n v="14"/>
    <n v="18"/>
    <n v="0"/>
    <n v="0"/>
    <d v="1899-12-30T20:39:00"/>
    <d v="1899-12-31T15:21:00"/>
    <n v="0"/>
    <n v="36"/>
    <x v="2"/>
    <x v="0"/>
  </r>
  <r>
    <x v="61"/>
    <s v="Vikings"/>
    <s v="Panthers"/>
    <n v="14"/>
    <n v="27"/>
    <d v="2022-05-13T00:00:00"/>
    <d v="2022-08-14T00:00:00"/>
    <d v="2022-01-02T00:00:00"/>
    <s v="0-0"/>
    <n v="171"/>
    <n v="338"/>
    <n v="82"/>
    <n v="111"/>
    <n v="253"/>
    <n v="449"/>
    <s v="16-32"/>
    <s v="21-31"/>
    <d v="2022-04-19T00:00:00"/>
    <d v="2022-01-03T00:00:00"/>
    <n v="18"/>
    <n v="39"/>
    <n v="0"/>
    <n v="0"/>
    <n v="0"/>
    <n v="0"/>
    <n v="0"/>
    <n v="0"/>
    <d v="2022-10-01T00:00:00"/>
    <d v="2022-06-01T00:00:00"/>
    <s v="0-4"/>
    <s v="0-4"/>
    <n v="9"/>
    <n v="12"/>
    <n v="0"/>
    <n v="0"/>
    <d v="1899-12-31T00:09:00"/>
    <d v="1899-12-31T11:51:00"/>
    <n v="13"/>
    <n v="38"/>
    <x v="2"/>
    <x v="0"/>
  </r>
  <r>
    <x v="61"/>
    <s v="Browns"/>
    <s v="Texans"/>
    <n v="16"/>
    <n v="11"/>
    <d v="2022-03-12T00:00:00"/>
    <d v="2022-06-16T00:00:00"/>
    <d v="2022-01-02T00:00:00"/>
    <s v="0-0"/>
    <n v="169"/>
    <n v="120"/>
    <n v="156"/>
    <n v="117"/>
    <n v="325"/>
    <n v="237"/>
    <d v="2022-12-25T00:00:00"/>
    <d v="2022-10-20T00:00:00"/>
    <d v="2022-02-16T00:00:00"/>
    <d v="2022-02-18T00:00:00"/>
    <n v="33"/>
    <n v="37"/>
    <n v="2"/>
    <n v="0"/>
    <n v="0"/>
    <n v="1"/>
    <n v="2"/>
    <n v="1"/>
    <d v="2022-01-05T00:00:00"/>
    <d v="2022-05-01T00:00:00"/>
    <s v="0-4"/>
    <s v="0-2"/>
    <n v="14"/>
    <n v="12"/>
    <n v="0"/>
    <n v="0"/>
    <d v="1899-12-31T05:04:00"/>
    <d v="1899-12-31T06:56:00"/>
    <n v="16"/>
    <n v="19"/>
    <x v="2"/>
    <x v="0"/>
  </r>
  <r>
    <x v="61"/>
    <s v="Dolphins"/>
    <s v="Saints"/>
    <n v="20"/>
    <n v="14"/>
    <d v="2022-07-18T00:00:00"/>
    <s v="0-11"/>
    <s v="0-0"/>
    <s v="0-2"/>
    <n v="154"/>
    <n v="113"/>
    <n v="188"/>
    <n v="90"/>
    <n v="342"/>
    <n v="203"/>
    <s v="16-28"/>
    <s v="14-31"/>
    <d v="2022-02-14T00:00:00"/>
    <d v="2022-06-01T00:00:00"/>
    <n v="47"/>
    <n v="17"/>
    <n v="1"/>
    <n v="1"/>
    <n v="1"/>
    <n v="1"/>
    <n v="2"/>
    <n v="2"/>
    <d v="2022-05-01T00:00:00"/>
    <d v="2022-08-01T00:00:00"/>
    <s v="0-4"/>
    <s v="0-1"/>
    <n v="15"/>
    <n v="11"/>
    <n v="0"/>
    <n v="0"/>
    <d v="1899-12-31T12:23:00"/>
    <d v="1899-12-30T23:37:00"/>
    <n v="21"/>
    <n v="6"/>
    <x v="2"/>
    <x v="0"/>
  </r>
  <r>
    <x v="61"/>
    <s v="Chiefs"/>
    <s v="Chargers"/>
    <n v="21"/>
    <n v="22"/>
    <d v="2022-02-13T00:00:00"/>
    <d v="2022-04-11T00:00:00"/>
    <d v="2022-01-02T00:00:00"/>
    <s v="0-1"/>
    <n v="323"/>
    <n v="341"/>
    <n v="95"/>
    <n v="83"/>
    <n v="418"/>
    <n v="424"/>
    <s v="31-43"/>
    <s v="26-44"/>
    <d v="2022-04-24T00:00:00"/>
    <s v="0-0"/>
    <n v="21"/>
    <n v="22"/>
    <n v="1"/>
    <n v="1"/>
    <n v="0"/>
    <n v="1"/>
    <n v="1"/>
    <n v="2"/>
    <d v="2022-09-01T00:00:00"/>
    <d v="2022-04-01T00:00:00"/>
    <s v="0-6"/>
    <s v="0-2"/>
    <n v="14"/>
    <n v="15"/>
    <n v="0"/>
    <n v="0"/>
    <d v="1899-12-31T07:19:00"/>
    <d v="1899-12-31T04:41:00"/>
    <n v="20"/>
    <n v="28"/>
    <x v="2"/>
    <x v="0"/>
  </r>
  <r>
    <x v="61"/>
    <s v="Eagles"/>
    <s v="Broncos"/>
    <n v="12"/>
    <n v="28"/>
    <d v="2022-03-13T00:00:00"/>
    <d v="2022-06-14T00:00:00"/>
    <s v="0-1"/>
    <d v="2022-01-01T00:00:00"/>
    <n v="272"/>
    <n v="309"/>
    <n v="79"/>
    <n v="255"/>
    <n v="351"/>
    <n v="564"/>
    <d v="2022-12-01T00:00:00"/>
    <s v="22-35"/>
    <d v="2022-02-11T00:00:00"/>
    <d v="2022-01-01T00:00:00"/>
    <n v="19"/>
    <n v="36"/>
    <n v="0"/>
    <n v="0"/>
    <n v="2"/>
    <n v="0"/>
    <n v="2"/>
    <n v="0"/>
    <d v="2022-10-01T00:00:00"/>
    <d v="2022-06-01T00:00:00"/>
    <s v="0-2"/>
    <s v="0-5"/>
    <n v="15"/>
    <n v="17"/>
    <n v="0"/>
    <n v="0"/>
    <d v="1899-12-30T23:00:00"/>
    <d v="1899-12-31T13:00:00"/>
    <n v="21"/>
    <n v="49"/>
    <x v="2"/>
    <x v="0"/>
  </r>
  <r>
    <x v="61"/>
    <s v="Bills"/>
    <s v="Patriots"/>
    <n v="24"/>
    <n v="18"/>
    <d v="2022-07-14T00:00:00"/>
    <d v="2022-01-07T00:00:00"/>
    <s v="0-1"/>
    <s v="0-0"/>
    <n v="247"/>
    <n v="180"/>
    <n v="147"/>
    <n v="93"/>
    <n v="394"/>
    <n v="273"/>
    <s v="20-33"/>
    <s v="14-21"/>
    <d v="2022-02-16T00:00:00"/>
    <d v="2022-03-19T00:00:00"/>
    <n v="39"/>
    <n v="22"/>
    <n v="1"/>
    <n v="2"/>
    <n v="1"/>
    <n v="0"/>
    <n v="2"/>
    <n v="2"/>
    <d v="2022-12-01T00:00:00"/>
    <d v="2022-07-01T00:00:00"/>
    <s v="0-3"/>
    <s v="0-2"/>
    <n v="14"/>
    <n v="11"/>
    <n v="0"/>
    <n v="0"/>
    <d v="1899-12-31T15:20:00"/>
    <d v="1899-12-30T20:40:00"/>
    <n v="16"/>
    <n v="21"/>
    <x v="2"/>
    <x v="0"/>
  </r>
  <r>
    <x v="62"/>
    <s v="Ravens"/>
    <s v="Steelers"/>
    <n v="20"/>
    <n v="19"/>
    <d v="2022-09-18T00:00:00"/>
    <d v="2022-04-12T00:00:00"/>
    <d v="2022-01-03T00:00:00"/>
    <d v="2022-01-02T00:00:00"/>
    <n v="246"/>
    <n v="160"/>
    <n v="72"/>
    <n v="101"/>
    <n v="318"/>
    <n v="261"/>
    <s v="25-44"/>
    <s v="18-31"/>
    <d v="2022-02-06T00:00:00"/>
    <d v="2022-02-17T00:00:00"/>
    <n v="27"/>
    <n v="28"/>
    <n v="1"/>
    <n v="1"/>
    <n v="2"/>
    <n v="1"/>
    <n v="3"/>
    <n v="2"/>
    <d v="2022-06-01T00:00:00"/>
    <d v="2022-04-19T00:00:00"/>
    <s v="0-2"/>
    <s v="0-4"/>
    <n v="10"/>
    <n v="12"/>
    <n v="0"/>
    <n v="0"/>
    <d v="1899-12-31T07:04:00"/>
    <d v="1899-12-31T04:56:00"/>
    <n v="19"/>
    <n v="20"/>
    <x v="2"/>
    <x v="0"/>
  </r>
  <r>
    <x v="63"/>
    <s v="Steelers"/>
    <s v="Packers"/>
    <n v="13"/>
    <n v="16"/>
    <s v="0-8"/>
    <d v="2022-08-17T00:00:00"/>
    <s v="0-0"/>
    <s v="0-2"/>
    <n v="59"/>
    <n v="203"/>
    <n v="154"/>
    <n v="65"/>
    <n v="213"/>
    <n v="268"/>
    <d v="2022-09-16T00:00:00"/>
    <s v="20-35"/>
    <d v="2022-01-06T00:00:00"/>
    <d v="2022-01-11T00:00:00"/>
    <n v="33"/>
    <n v="29"/>
    <n v="0"/>
    <n v="2"/>
    <n v="1"/>
    <n v="1"/>
    <n v="1"/>
    <n v="3"/>
    <d v="2022-04-01T00:00:00"/>
    <d v="2022-08-01T00:00:00"/>
    <s v="0-4"/>
    <s v="0-2"/>
    <n v="14"/>
    <n v="10"/>
    <n v="2"/>
    <n v="0"/>
    <d v="1899-12-31T02:52:00"/>
    <d v="1899-12-31T09:08:00"/>
    <n v="20"/>
    <n v="10"/>
    <x v="2"/>
    <x v="0"/>
  </r>
  <r>
    <x v="63"/>
    <s v="Titans"/>
    <s v="Browns"/>
    <n v="19"/>
    <n v="16"/>
    <d v="2022-05-15T00:00:00"/>
    <d v="2022-07-16T00:00:00"/>
    <s v="0-2"/>
    <s v="0-1"/>
    <n v="225"/>
    <n v="272"/>
    <n v="98"/>
    <n v="169"/>
    <n v="323"/>
    <n v="441"/>
    <s v="18-42"/>
    <s v="18-34"/>
    <d v="2022-01-10T00:00:00"/>
    <s v="0-0"/>
    <n v="24"/>
    <n v="32"/>
    <n v="0"/>
    <n v="1"/>
    <n v="1"/>
    <n v="1"/>
    <n v="1"/>
    <n v="2"/>
    <d v="2022-02-15T00:00:00"/>
    <d v="2022-09-01T00:00:00"/>
    <s v="0-1"/>
    <s v="0-4"/>
    <n v="15"/>
    <n v="14"/>
    <n v="0"/>
    <n v="0"/>
    <d v="1899-12-31T03:36:00"/>
    <d v="1899-12-31T08:24:00"/>
    <n v="14"/>
    <n v="20"/>
    <x v="2"/>
    <x v="0"/>
  </r>
  <r>
    <x v="63"/>
    <s v="Raiders"/>
    <s v="Chiefs"/>
    <n v="21"/>
    <n v="18"/>
    <d v="2022-10-17T00:00:00"/>
    <d v="2022-06-14T00:00:00"/>
    <s v="0-0"/>
    <s v="0-0"/>
    <n v="162"/>
    <n v="207"/>
    <n v="101"/>
    <n v="114"/>
    <n v="263"/>
    <n v="321"/>
    <s v="21-40"/>
    <s v="22-35"/>
    <d v="2022-01-13T00:00:00"/>
    <d v="2022-03-28T00:00:00"/>
    <n v="26"/>
    <n v="24"/>
    <n v="0"/>
    <n v="1"/>
    <n v="1"/>
    <n v="0"/>
    <n v="1"/>
    <n v="1"/>
    <d v="2022-09-01T00:00:00"/>
    <d v="2022-11-01T00:00:00"/>
    <s v="0-4"/>
    <s v="0-4"/>
    <n v="14"/>
    <n v="12"/>
    <n v="0"/>
    <n v="0"/>
    <d v="1899-12-31T07:54:00"/>
    <d v="1899-12-31T04:06:00"/>
    <n v="23"/>
    <n v="27"/>
    <x v="2"/>
    <x v="0"/>
  </r>
  <r>
    <x v="63"/>
    <s v="Falcons"/>
    <s v="Dolphins"/>
    <n v="27"/>
    <n v="11"/>
    <d v="2022-11-17T00:00:00"/>
    <s v="0-9"/>
    <s v="0-1"/>
    <d v="2022-01-01T00:00:00"/>
    <n v="220"/>
    <n v="103"/>
    <n v="162"/>
    <n v="105"/>
    <n v="382"/>
    <n v="208"/>
    <s v="22-31"/>
    <s v="13-22"/>
    <d v="2022-03-08T00:00:00"/>
    <s v="0-0"/>
    <n v="41"/>
    <n v="25"/>
    <n v="2"/>
    <n v="0"/>
    <n v="0"/>
    <n v="1"/>
    <n v="2"/>
    <n v="1"/>
    <d v="2022-04-28T00:00:00"/>
    <d v="2022-07-01T00:00:00"/>
    <s v="0-4"/>
    <s v="0-2"/>
    <n v="12"/>
    <n v="9"/>
    <n v="0"/>
    <n v="0"/>
    <d v="1899-12-31T12:15:00"/>
    <d v="1899-12-30T23:45:00"/>
    <n v="17"/>
    <n v="10"/>
    <x v="2"/>
    <x v="0"/>
  </r>
  <r>
    <x v="63"/>
    <s v="Lions"/>
    <s v="Vikings"/>
    <n v="20"/>
    <n v="19"/>
    <d v="2022-09-17T00:00:00"/>
    <d v="2022-03-12T00:00:00"/>
    <s v="0-1"/>
    <s v="0-0"/>
    <n v="231"/>
    <n v="121"/>
    <n v="58"/>
    <n v="164"/>
    <n v="289"/>
    <n v="285"/>
    <s v="28-48"/>
    <s v="15-22"/>
    <d v="2022-04-01T00:00:00"/>
    <d v="2022-03-15T00:00:00"/>
    <n v="20"/>
    <n v="35"/>
    <n v="1"/>
    <n v="1"/>
    <n v="2"/>
    <n v="0"/>
    <n v="3"/>
    <n v="1"/>
    <d v="2022-06-01T00:00:00"/>
    <d v="2022-03-18T00:00:00"/>
    <s v="0-1"/>
    <s v="0-5"/>
    <n v="14"/>
    <n v="13"/>
    <n v="0"/>
    <n v="0"/>
    <d v="1899-12-31T06:21:00"/>
    <d v="1899-12-31T05:39:00"/>
    <n v="14"/>
    <n v="27"/>
    <x v="2"/>
    <x v="0"/>
  </r>
  <r>
    <x v="63"/>
    <s v="Chargers"/>
    <s v="Jets"/>
    <n v="27"/>
    <n v="19"/>
    <d v="2022-05-10T00:00:00"/>
    <d v="2022-07-13T00:00:00"/>
    <s v="0-0"/>
    <s v="0-1"/>
    <n v="262"/>
    <n v="180"/>
    <n v="133"/>
    <n v="89"/>
    <n v="395"/>
    <n v="269"/>
    <s v="20-27"/>
    <s v="17-31"/>
    <d v="2022-01-08T00:00:00"/>
    <d v="2022-03-24T00:00:00"/>
    <n v="35"/>
    <n v="25"/>
    <n v="1"/>
    <n v="0"/>
    <n v="1"/>
    <n v="0"/>
    <n v="2"/>
    <n v="0"/>
    <s v="12-124"/>
    <d v="2022-05-01T00:00:00"/>
    <s v="0-5"/>
    <s v="0-6"/>
    <n v="10"/>
    <n v="12"/>
    <n v="0"/>
    <n v="0"/>
    <d v="1899-12-31T09:04:00"/>
    <d v="1899-12-31T02:56:00"/>
    <n v="31"/>
    <n v="26"/>
    <x v="2"/>
    <x v="0"/>
  </r>
  <r>
    <x v="63"/>
    <s v="Panthers"/>
    <s v="Buccaneers"/>
    <n v="15"/>
    <n v="18"/>
    <d v="2022-05-13T00:00:00"/>
    <d v="2022-04-12T00:00:00"/>
    <s v="0-0"/>
    <d v="2022-01-01T00:00:00"/>
    <n v="210"/>
    <n v="226"/>
    <n v="77"/>
    <n v="44"/>
    <n v="287"/>
    <n v="270"/>
    <d v="2022-11-18T00:00:00"/>
    <s v="25-42"/>
    <d v="2022-01-06T00:00:00"/>
    <d v="2022-06-01T00:00:00"/>
    <n v="32"/>
    <n v="17"/>
    <n v="0"/>
    <n v="2"/>
    <n v="0"/>
    <n v="2"/>
    <n v="0"/>
    <n v="4"/>
    <d v="2022-05-24T00:00:00"/>
    <d v="2022-08-01T00:00:00"/>
    <s v="0-4"/>
    <s v="0-1"/>
    <n v="14"/>
    <n v="13"/>
    <n v="2"/>
    <n v="0"/>
    <d v="1899-12-31T04:37:00"/>
    <d v="1899-12-31T07:23:00"/>
    <n v="34"/>
    <n v="14"/>
    <x v="2"/>
    <x v="0"/>
  </r>
  <r>
    <x v="63"/>
    <s v="Texans"/>
    <s v="Jaguars"/>
    <n v="17"/>
    <n v="18"/>
    <d v="2022-04-12T00:00:00"/>
    <d v="2022-06-12T00:00:00"/>
    <d v="2022-01-02T00:00:00"/>
    <s v="0-0"/>
    <n v="191"/>
    <n v="214"/>
    <n v="88"/>
    <n v="98"/>
    <n v="279"/>
    <n v="312"/>
    <s v="22-30"/>
    <s v="19-25"/>
    <d v="2022-06-28T00:00:00"/>
    <d v="2022-02-04T00:00:00"/>
    <n v="23"/>
    <n v="27"/>
    <n v="1"/>
    <n v="0"/>
    <n v="0"/>
    <n v="0"/>
    <n v="1"/>
    <n v="0"/>
    <d v="2022-04-30T00:00:00"/>
    <d v="2022-06-01T00:00:00"/>
    <s v="0-1"/>
    <s v="0-3"/>
    <n v="11"/>
    <n v="11"/>
    <n v="0"/>
    <n v="0"/>
    <d v="1899-12-31T06:56:00"/>
    <d v="1899-12-31T05:04:00"/>
    <n v="14"/>
    <n v="21"/>
    <x v="2"/>
    <x v="0"/>
  </r>
  <r>
    <x v="63"/>
    <s v="Bengals"/>
    <s v="Ravens"/>
    <n v="25"/>
    <n v="17"/>
    <d v="2022-07-11T00:00:00"/>
    <d v="2022-05-14T00:00:00"/>
    <s v="0-0"/>
    <d v="2022-01-02T00:00:00"/>
    <n v="234"/>
    <n v="122"/>
    <n v="95"/>
    <n v="118"/>
    <n v="329"/>
    <n v="240"/>
    <s v="19-26"/>
    <s v="19-31"/>
    <d v="2022-02-14T00:00:00"/>
    <d v="2022-03-31T00:00:00"/>
    <n v="35"/>
    <n v="25"/>
    <n v="1"/>
    <n v="1"/>
    <n v="0"/>
    <n v="0"/>
    <n v="1"/>
    <n v="1"/>
    <d v="2022-05-01T00:00:00"/>
    <d v="2022-07-01T00:00:00"/>
    <s v="0-3"/>
    <s v="0-5"/>
    <n v="10"/>
    <n v="11"/>
    <n v="0"/>
    <n v="0"/>
    <d v="1899-12-31T09:26:00"/>
    <d v="1899-12-31T02:34:00"/>
    <n v="21"/>
    <n v="9"/>
    <x v="2"/>
    <x v="0"/>
  </r>
  <r>
    <x v="63"/>
    <s v="Bears"/>
    <s v="Saints"/>
    <n v="15"/>
    <n v="15"/>
    <d v="2022-04-15T00:00:00"/>
    <d v="2022-07-15T00:00:00"/>
    <s v="0-0"/>
    <s v="0-0"/>
    <n v="131"/>
    <n v="150"/>
    <n v="183"/>
    <n v="133"/>
    <n v="314"/>
    <n v="283"/>
    <d v="2022-12-26T00:00:00"/>
    <s v="16-26"/>
    <d v="2022-02-06T00:00:00"/>
    <d v="2022-03-20T00:00:00"/>
    <n v="32"/>
    <n v="33"/>
    <n v="1"/>
    <n v="2"/>
    <n v="2"/>
    <n v="2"/>
    <n v="3"/>
    <n v="4"/>
    <d v="2022-08-01T00:00:00"/>
    <d v="2022-06-01T00:00:00"/>
    <s v="0-4"/>
    <s v="0-3"/>
    <n v="12"/>
    <n v="17"/>
    <n v="0"/>
    <n v="0"/>
    <d v="1899-12-31T02:18:00"/>
    <d v="1899-12-31T09:42:00"/>
    <n v="20"/>
    <n v="17"/>
    <x v="2"/>
    <x v="0"/>
  </r>
  <r>
    <x v="63"/>
    <s v="Seahawks"/>
    <s v="Cardinals"/>
    <n v="22"/>
    <n v="23"/>
    <d v="2022-03-09T00:00:00"/>
    <d v="2022-08-16T00:00:00"/>
    <s v="0-0"/>
    <d v="2022-02-03T00:00:00"/>
    <n v="162"/>
    <n v="307"/>
    <n v="208"/>
    <n v="71"/>
    <n v="370"/>
    <n v="378"/>
    <s v="13-20"/>
    <s v="29-48"/>
    <d v="2022-01-01T00:00:00"/>
    <d v="2022-04-27T00:00:00"/>
    <n v="33"/>
    <n v="20"/>
    <n v="0"/>
    <n v="1"/>
    <n v="0"/>
    <n v="3"/>
    <n v="0"/>
    <n v="4"/>
    <d v="2022-06-01T00:00:00"/>
    <d v="2022-09-01T00:00:00"/>
    <s v="0-5"/>
    <s v="0-3"/>
    <n v="10"/>
    <n v="15"/>
    <n v="0"/>
    <n v="0"/>
    <d v="1899-12-31T04:03:00"/>
    <d v="1899-12-31T07:57:00"/>
    <n v="33"/>
    <n v="19"/>
    <x v="2"/>
    <x v="0"/>
  </r>
  <r>
    <x v="63"/>
    <s v="Giants"/>
    <s v="49ers"/>
    <n v="19"/>
    <n v="9"/>
    <d v="2022-06-16T00:00:00"/>
    <d v="2022-03-14T00:00:00"/>
    <d v="2022-02-03T00:00:00"/>
    <d v="2022-01-01T00:00:00"/>
    <n v="251"/>
    <n v="86"/>
    <n v="93"/>
    <n v="52"/>
    <n v="344"/>
    <n v="138"/>
    <s v="18-33"/>
    <d v="2022-12-21T00:00:00"/>
    <s v="0-0"/>
    <d v="2022-03-16T00:00:00"/>
    <n v="32"/>
    <n v="22"/>
    <n v="0"/>
    <n v="0"/>
    <n v="0"/>
    <n v="1"/>
    <n v="0"/>
    <n v="1"/>
    <d v="2022-10-01T00:00:00"/>
    <d v="2022-12-01T00:00:00"/>
    <s v="0-3"/>
    <s v="0-0"/>
    <n v="13"/>
    <n v="11"/>
    <n v="0"/>
    <n v="0"/>
    <d v="1899-12-31T09:05:00"/>
    <d v="1899-12-31T02:55:00"/>
    <n v="24"/>
    <n v="6"/>
    <x v="2"/>
    <x v="0"/>
  </r>
  <r>
    <x v="63"/>
    <s v="Eagles"/>
    <s v="Washington"/>
    <n v="17"/>
    <n v="17"/>
    <d v="2022-04-13T00:00:00"/>
    <d v="2022-07-16T00:00:00"/>
    <s v="0-1"/>
    <s v="0-0"/>
    <n v="291"/>
    <n v="215"/>
    <n v="45"/>
    <n v="78"/>
    <n v="336"/>
    <n v="293"/>
    <s v="22-35"/>
    <s v="21-29"/>
    <d v="2022-02-13T00:00:00"/>
    <d v="2022-02-09T00:00:00"/>
    <n v="23"/>
    <n v="29"/>
    <n v="0"/>
    <n v="1"/>
    <n v="1"/>
    <n v="0"/>
    <n v="1"/>
    <n v="1"/>
    <d v="2022-05-01T00:00:00"/>
    <d v="2022-04-01T00:00:00"/>
    <s v="0-2"/>
    <s v="0-3"/>
    <n v="11"/>
    <n v="13"/>
    <n v="0"/>
    <n v="0"/>
    <d v="1899-12-31T04:03:00"/>
    <d v="1899-12-31T07:57:00"/>
    <n v="10"/>
    <n v="17"/>
    <x v="2"/>
    <x v="0"/>
  </r>
  <r>
    <x v="64"/>
    <s v="Colts"/>
    <s v="Patriots"/>
    <n v="28"/>
    <n v="17"/>
    <d v="2022-12-17T00:00:00"/>
    <d v="2022-04-11T00:00:00"/>
    <d v="2022-01-01T00:00:00"/>
    <d v="2022-02-03T00:00:00"/>
    <n v="321"/>
    <n v="254"/>
    <n v="132"/>
    <n v="34"/>
    <n v="453"/>
    <n v="288"/>
    <s v="28-37"/>
    <s v="25-40"/>
    <s v="0-0"/>
    <d v="2022-02-01T00:00:00"/>
    <n v="38"/>
    <n v="14"/>
    <n v="0"/>
    <n v="2"/>
    <n v="1"/>
    <n v="0"/>
    <n v="1"/>
    <n v="2"/>
    <d v="2022-07-01T00:00:00"/>
    <d v="2022-04-24T00:00:00"/>
    <s v="0-7"/>
    <s v="0-3"/>
    <n v="11"/>
    <n v="10"/>
    <n v="0"/>
    <n v="0"/>
    <d v="1899-12-31T12:41:00"/>
    <d v="1899-12-30T23:19:00"/>
    <n v="40"/>
    <n v="21"/>
    <x v="2"/>
    <x v="0"/>
  </r>
  <r>
    <x v="65"/>
    <s v="Chiefs"/>
    <s v="Bills"/>
    <n v="22"/>
    <n v="9"/>
    <d v="2022-06-16T00:00:00"/>
    <d v="2022-03-13T00:00:00"/>
    <s v="0-2"/>
    <s v="0-1"/>
    <n v="166"/>
    <n v="148"/>
    <n v="150"/>
    <n v="61"/>
    <n v="316"/>
    <n v="209"/>
    <s v="23-40"/>
    <s v="13-22"/>
    <d v="2022-06-01T00:00:00"/>
    <d v="2022-02-14T00:00:00"/>
    <n v="32"/>
    <n v="28"/>
    <n v="1"/>
    <n v="2"/>
    <n v="3"/>
    <n v="0"/>
    <n v="4"/>
    <n v="2"/>
    <d v="2022-08-01T00:00:00"/>
    <d v="2022-05-01T00:00:00"/>
    <s v="0-1"/>
    <s v="0-3"/>
    <n v="15"/>
    <n v="13"/>
    <n v="0"/>
    <n v="0"/>
    <d v="1899-12-31T10:43:00"/>
    <d v="1899-12-31T01:17:00"/>
    <n v="3"/>
    <n v="14"/>
    <x v="2"/>
    <x v="0"/>
  </r>
  <r>
    <x v="65"/>
    <s v="49ers"/>
    <s v="Bears"/>
    <n v="9"/>
    <n v="12"/>
    <d v="2022-02-16T00:00:00"/>
    <d v="2022-04-13T00:00:00"/>
    <s v="0-1"/>
    <s v="0-1"/>
    <n v="28"/>
    <n v="67"/>
    <n v="133"/>
    <n v="172"/>
    <n v="161"/>
    <n v="239"/>
    <d v="2022-01-13T00:00:00"/>
    <d v="2022-08-14T00:00:00"/>
    <s v="0-0"/>
    <s v="0-0"/>
    <n v="46"/>
    <n v="40"/>
    <n v="1"/>
    <n v="3"/>
    <n v="1"/>
    <n v="1"/>
    <n v="2"/>
    <n v="4"/>
    <d v="2022-10-01T00:00:00"/>
    <d v="2022-05-01T00:00:00"/>
    <s v="0-3"/>
    <s v="0-4"/>
    <n v="9"/>
    <n v="15"/>
    <n v="0"/>
    <n v="0"/>
    <d v="1899-12-31T07:06:00"/>
    <d v="1899-12-31T04:54:00"/>
    <n v="9"/>
    <n v="17"/>
    <x v="2"/>
    <x v="0"/>
  </r>
  <r>
    <x v="65"/>
    <s v="Cardinals"/>
    <s v="Lions"/>
    <n v="21"/>
    <n v="22"/>
    <d v="2022-06-13T00:00:00"/>
    <d v="2022-05-14T00:00:00"/>
    <s v="0-1"/>
    <d v="2022-01-01T00:00:00"/>
    <n v="359"/>
    <n v="226"/>
    <n v="38"/>
    <n v="157"/>
    <n v="397"/>
    <n v="383"/>
    <s v="29-45"/>
    <s v="21-31"/>
    <s v="0-0"/>
    <d v="2022-01-05T00:00:00"/>
    <n v="16"/>
    <n v="32"/>
    <n v="1"/>
    <n v="0"/>
    <n v="0"/>
    <n v="0"/>
    <n v="1"/>
    <n v="0"/>
    <d v="2022-09-01T00:00:00"/>
    <d v="2022-07-01T00:00:00"/>
    <s v="0-3"/>
    <s v="0-3"/>
    <n v="10"/>
    <n v="16"/>
    <n v="0"/>
    <n v="0"/>
    <d v="1899-12-31T01:32:00"/>
    <d v="1899-12-31T10:28:00"/>
    <n v="21"/>
    <n v="29"/>
    <x v="2"/>
    <x v="0"/>
  </r>
  <r>
    <x v="65"/>
    <s v="Texans"/>
    <s v="Colts"/>
    <n v="11"/>
    <n v="26"/>
    <d v="2022-04-13T00:00:00"/>
    <d v="2022-04-10T00:00:00"/>
    <s v="0-1"/>
    <s v="0-0"/>
    <n v="126"/>
    <n v="293"/>
    <n v="83"/>
    <n v="126"/>
    <n v="209"/>
    <n v="419"/>
    <s v="16-25"/>
    <s v="26-35"/>
    <d v="2022-03-12T00:00:00"/>
    <d v="2022-01-04T00:00:00"/>
    <n v="24"/>
    <n v="29"/>
    <n v="0"/>
    <n v="2"/>
    <n v="0"/>
    <n v="0"/>
    <n v="0"/>
    <n v="2"/>
    <d v="2022-04-01T00:00:00"/>
    <d v="2022-06-01T00:00:00"/>
    <s v="0-3"/>
    <s v="0-3"/>
    <n v="9"/>
    <n v="11"/>
    <n v="0"/>
    <n v="0"/>
    <d v="1899-12-31T03:25:00"/>
    <d v="1899-12-31T08:35:00"/>
    <n v="17"/>
    <n v="31"/>
    <x v="2"/>
    <x v="0"/>
  </r>
  <r>
    <x v="65"/>
    <s v="Patriots"/>
    <s v="Dolphins"/>
    <n v="19"/>
    <n v="22"/>
    <d v="2022-05-14T00:00:00"/>
    <d v="2022-07-17T00:00:00"/>
    <s v="0-0"/>
    <s v="0-1"/>
    <n v="274"/>
    <n v="360"/>
    <n v="91"/>
    <n v="77"/>
    <n v="365"/>
    <n v="437"/>
    <s v="21-36"/>
    <s v="25-47"/>
    <d v="2022-02-01T00:00:00"/>
    <s v="0-0"/>
    <n v="25"/>
    <n v="25"/>
    <n v="0"/>
    <n v="1"/>
    <n v="2"/>
    <n v="1"/>
    <n v="2"/>
    <n v="2"/>
    <d v="2022-06-01T00:00:00"/>
    <d v="2022-04-01T00:00:00"/>
    <s v="0-5"/>
    <s v="0-5"/>
    <n v="17"/>
    <n v="13"/>
    <n v="0"/>
    <n v="0"/>
    <d v="1899-12-31T06:27:00"/>
    <d v="1899-12-31T05:33:00"/>
    <n v="23"/>
    <n v="16"/>
    <x v="2"/>
    <x v="0"/>
  </r>
  <r>
    <x v="65"/>
    <s v="Vikings"/>
    <s v="Giants"/>
    <n v="11"/>
    <n v="25"/>
    <d v="2022-02-15T00:00:00"/>
    <d v="2022-06-15T00:00:00"/>
    <s v="0-0"/>
    <s v="0-0"/>
    <n v="125"/>
    <n v="281"/>
    <n v="12"/>
    <n v="124"/>
    <n v="137"/>
    <n v="405"/>
    <s v="18-31"/>
    <s v="23-48"/>
    <d v="2022-04-19T00:00:00"/>
    <d v="2022-02-10T00:00:00"/>
    <n v="21"/>
    <n v="29"/>
    <n v="1"/>
    <n v="1"/>
    <n v="0"/>
    <n v="4"/>
    <n v="1"/>
    <n v="5"/>
    <d v="2022-07-01T00:00:00"/>
    <d v="2022-09-01T00:00:00"/>
    <s v="0-2"/>
    <s v="0-4"/>
    <n v="16"/>
    <n v="14"/>
    <n v="4"/>
    <n v="0"/>
    <d v="1899-12-31T00:25:00"/>
    <d v="1899-12-31T11:35:00"/>
    <n v="24"/>
    <n v="21"/>
    <x v="2"/>
    <x v="0"/>
  </r>
  <r>
    <x v="65"/>
    <s v="Ravens"/>
    <s v="Jaguars"/>
    <n v="8"/>
    <n v="20"/>
    <d v="2022-04-14T00:00:00"/>
    <d v="2022-05-14T00:00:00"/>
    <s v="0-1"/>
    <s v="0-1"/>
    <n v="110"/>
    <n v="205"/>
    <n v="53"/>
    <n v="133"/>
    <n v="163"/>
    <n v="338"/>
    <s v="19-33"/>
    <s v="16-30"/>
    <d v="2022-04-01T00:00:00"/>
    <d v="2022-01-06T00:00:00"/>
    <n v="17"/>
    <n v="35"/>
    <n v="0"/>
    <n v="0"/>
    <n v="3"/>
    <n v="0"/>
    <n v="3"/>
    <n v="0"/>
    <d v="2022-09-01T00:00:00"/>
    <d v="2022-05-01T00:00:00"/>
    <s v="0-1"/>
    <s v="0-4"/>
    <n v="11"/>
    <n v="16"/>
    <n v="0"/>
    <n v="2"/>
    <d v="1899-12-31T01:31:00"/>
    <d v="1899-12-31T10:29:00"/>
    <n v="3"/>
    <n v="30"/>
    <x v="2"/>
    <x v="0"/>
  </r>
  <r>
    <x v="65"/>
    <s v="Broncos"/>
    <s v="Raiders"/>
    <n v="18"/>
    <n v="20"/>
    <d v="2022-05-13T00:00:00"/>
    <d v="2022-04-15T00:00:00"/>
    <s v="0-0"/>
    <d v="2022-03-03T00:00:00"/>
    <n v="205"/>
    <n v="275"/>
    <n v="121"/>
    <n v="60"/>
    <n v="326"/>
    <n v="335"/>
    <s v="16-22"/>
    <s v="26-50"/>
    <s v="0-0"/>
    <d v="2022-04-01T00:00:00"/>
    <n v="38"/>
    <n v="17"/>
    <n v="2"/>
    <n v="0"/>
    <n v="0"/>
    <n v="3"/>
    <n v="2"/>
    <n v="3"/>
    <d v="2022-04-30T00:00:00"/>
    <d v="2022-09-01T00:00:00"/>
    <s v="0-5"/>
    <s v="0-3"/>
    <n v="16"/>
    <n v="11"/>
    <n v="2"/>
    <n v="0"/>
    <d v="1899-12-31T06:47:00"/>
    <d v="1899-12-31T05:13:00"/>
    <n v="31"/>
    <n v="17"/>
    <x v="2"/>
    <x v="0"/>
  </r>
  <r>
    <x v="65"/>
    <s v="Jets"/>
    <s v="Panthers"/>
    <n v="15"/>
    <n v="15"/>
    <d v="2022-06-13T00:00:00"/>
    <d v="2022-05-11T00:00:00"/>
    <s v="0-1"/>
    <s v="0-0"/>
    <n v="77"/>
    <n v="119"/>
    <n v="137"/>
    <n v="101"/>
    <n v="214"/>
    <n v="220"/>
    <d v="2022-11-21T00:00:00"/>
    <d v="2022-10-20T00:00:00"/>
    <d v="2022-03-21T00:00:00"/>
    <s v="0-0"/>
    <n v="32"/>
    <n v="36"/>
    <n v="2"/>
    <n v="0"/>
    <n v="4"/>
    <n v="2"/>
    <n v="6"/>
    <n v="2"/>
    <d v="2022-05-01T00:00:00"/>
    <d v="2022-03-25T00:00:00"/>
    <s v="0-1"/>
    <s v="0-4"/>
    <n v="11"/>
    <n v="14"/>
    <n v="0"/>
    <n v="2"/>
    <d v="1899-12-31T04:47:00"/>
    <d v="1899-12-31T07:13:00"/>
    <n v="3"/>
    <n v="30"/>
    <x v="2"/>
    <x v="0"/>
  </r>
  <r>
    <x v="65"/>
    <s v="Packers"/>
    <s v="Falcons"/>
    <n v="25"/>
    <n v="19"/>
    <d v="2022-05-13T00:00:00"/>
    <d v="2022-04-11T00:00:00"/>
    <s v="0-1"/>
    <d v="2022-01-01T00:00:00"/>
    <n v="244"/>
    <n v="192"/>
    <n v="107"/>
    <n v="129"/>
    <n v="351"/>
    <n v="321"/>
    <s v="27-40"/>
    <s v="20-30"/>
    <d v="2022-01-12T00:00:00"/>
    <d v="2022-03-17T00:00:00"/>
    <n v="29"/>
    <n v="29"/>
    <n v="0"/>
    <n v="3"/>
    <n v="1"/>
    <n v="0"/>
    <n v="1"/>
    <n v="3"/>
    <d v="2022-04-01T00:00:00"/>
    <d v="2022-08-01T00:00:00"/>
    <s v="0-6"/>
    <s v="0-3"/>
    <n v="13"/>
    <n v="14"/>
    <n v="0"/>
    <n v="0"/>
    <d v="1899-12-31T08:56:00"/>
    <d v="1899-12-31T03:04:00"/>
    <n v="33"/>
    <n v="25"/>
    <x v="2"/>
    <x v="0"/>
  </r>
  <r>
    <x v="65"/>
    <s v="Rams"/>
    <s v="Seahawks"/>
    <n v="22"/>
    <n v="21"/>
    <d v="2022-07-15T00:00:00"/>
    <d v="2022-10-15T00:00:00"/>
    <d v="2022-01-02T00:00:00"/>
    <s v="0-0"/>
    <n v="278"/>
    <n v="243"/>
    <n v="75"/>
    <n v="174"/>
    <n v="353"/>
    <n v="417"/>
    <s v="28-40"/>
    <s v="17-29"/>
    <d v="2022-03-26T00:00:00"/>
    <s v="0-0"/>
    <n v="21"/>
    <n v="36"/>
    <n v="1"/>
    <n v="0"/>
    <n v="1"/>
    <n v="2"/>
    <n v="2"/>
    <n v="2"/>
    <d v="2022-08-01T00:00:00"/>
    <d v="2022-03-01T00:00:00"/>
    <s v="0-5"/>
    <s v="0-5"/>
    <n v="13"/>
    <n v="10"/>
    <n v="0"/>
    <n v="0"/>
    <d v="1899-12-31T06:47:00"/>
    <d v="1899-12-31T05:13:00"/>
    <n v="16"/>
    <n v="31"/>
    <x v="2"/>
    <x v="0"/>
  </r>
  <r>
    <x v="65"/>
    <s v="Washington"/>
    <s v="Buccaneers"/>
    <n v="23"/>
    <n v="19"/>
    <d v="2022-07-15T00:00:00"/>
    <d v="2022-04-09T00:00:00"/>
    <d v="2022-01-02T00:00:00"/>
    <s v="0-1"/>
    <n v="204"/>
    <n v="279"/>
    <n v="185"/>
    <n v="61"/>
    <n v="389"/>
    <n v="340"/>
    <s v="23-35"/>
    <s v="15-29"/>
    <d v="2022-02-22T00:00:00"/>
    <s v="0-0"/>
    <n v="33"/>
    <n v="27"/>
    <n v="1"/>
    <n v="1"/>
    <n v="2"/>
    <n v="0"/>
    <n v="3"/>
    <n v="1"/>
    <d v="2022-06-01T00:00:00"/>
    <d v="2022-02-15T00:00:00"/>
    <s v="0-4"/>
    <s v="0-8"/>
    <n v="15"/>
    <n v="13"/>
    <n v="1"/>
    <n v="0"/>
    <d v="1899-12-31T10:25:00"/>
    <d v="1899-12-31T01:35:00"/>
    <n v="35"/>
    <n v="36"/>
    <x v="2"/>
    <x v="0"/>
  </r>
  <r>
    <x v="65"/>
    <s v="Browns"/>
    <s v="Steelers"/>
    <n v="16"/>
    <n v="25"/>
    <d v="2022-05-11T00:00:00"/>
    <d v="2022-06-13T00:00:00"/>
    <d v="2022-01-02T00:00:00"/>
    <d v="2022-01-02T00:00:00"/>
    <n v="242"/>
    <n v="223"/>
    <n v="61"/>
    <n v="159"/>
    <n v="303"/>
    <n v="382"/>
    <s v="17-34"/>
    <s v="18-27"/>
    <d v="2022-02-11T00:00:00"/>
    <s v="0-0"/>
    <n v="19"/>
    <n v="41"/>
    <n v="1"/>
    <n v="0"/>
    <n v="1"/>
    <n v="0"/>
    <n v="2"/>
    <n v="0"/>
    <d v="2022-09-01T00:00:00"/>
    <d v="2022-04-30T00:00:00"/>
    <s v="0-2"/>
    <s v="0-5"/>
    <n v="13"/>
    <n v="9"/>
    <n v="1"/>
    <n v="0"/>
    <d v="1899-12-30T23:37:00"/>
    <d v="1899-12-31T12:23:00"/>
    <n v="21"/>
    <n v="34"/>
    <x v="2"/>
    <x v="0"/>
  </r>
  <r>
    <x v="66"/>
    <s v="Cowboys"/>
    <s v="Eagles"/>
    <n v="13"/>
    <n v="21"/>
    <d v="2022-03-13T00:00:00"/>
    <d v="2022-07-17T00:00:00"/>
    <s v="0-0"/>
    <s v="0-0"/>
    <n v="183"/>
    <n v="178"/>
    <n v="58"/>
    <n v="181"/>
    <n v="241"/>
    <n v="359"/>
    <s v="17-24"/>
    <s v="21-39"/>
    <d v="2022-02-13T00:00:00"/>
    <d v="2022-02-05T00:00:00"/>
    <n v="24"/>
    <n v="36"/>
    <n v="0"/>
    <n v="0"/>
    <n v="1"/>
    <n v="1"/>
    <n v="1"/>
    <n v="1"/>
    <d v="2022-04-01T00:00:00"/>
    <s v="14-95"/>
    <s v="0-1"/>
    <s v="0-3"/>
    <n v="14"/>
    <n v="14"/>
    <n v="2"/>
    <n v="0"/>
    <d v="1899-12-31T00:15:00"/>
    <d v="1899-12-31T11:45:00"/>
    <n v="21"/>
    <n v="20"/>
    <x v="2"/>
    <x v="0"/>
  </r>
  <r>
    <x v="67"/>
    <s v="Panthers"/>
    <s v="Bears"/>
    <n v="13"/>
    <n v="15"/>
    <d v="2022-04-17T00:00:00"/>
    <d v="2022-03-13T00:00:00"/>
    <d v="2022-01-02T00:00:00"/>
    <s v="0-0"/>
    <n v="183"/>
    <n v="136"/>
    <n v="55"/>
    <n v="122"/>
    <n v="238"/>
    <n v="258"/>
    <s v="22-39"/>
    <s v="15-26"/>
    <d v="2022-08-01T00:00:00"/>
    <s v="0-0"/>
    <n v="16"/>
    <n v="31"/>
    <n v="0"/>
    <n v="0"/>
    <n v="2"/>
    <n v="1"/>
    <n v="2"/>
    <n v="1"/>
    <d v="2022-07-01T00:00:00"/>
    <d v="2022-09-01T00:00:00"/>
    <s v="0-2"/>
    <s v="0-2"/>
    <n v="13"/>
    <n v="14"/>
    <n v="0"/>
    <n v="0"/>
    <d v="1899-12-31T05:18:00"/>
    <d v="1899-12-31T06:42:00"/>
    <n v="3"/>
    <n v="13"/>
    <x v="2"/>
    <x v="0"/>
  </r>
  <r>
    <x v="67"/>
    <s v="Buccaneers"/>
    <s v="Falcons"/>
    <n v="15"/>
    <n v="26"/>
    <d v="2022-02-08T00:00:00"/>
    <d v="2022-11-17T00:00:00"/>
    <s v="0-0"/>
    <s v="0-1"/>
    <n v="118"/>
    <n v="293"/>
    <n v="140"/>
    <n v="150"/>
    <n v="258"/>
    <n v="443"/>
    <d v="2022-11-19T00:00:00"/>
    <s v="21-38"/>
    <s v="0-0"/>
    <d v="2022-03-13T00:00:00"/>
    <n v="27"/>
    <n v="36"/>
    <n v="0"/>
    <n v="2"/>
    <n v="1"/>
    <n v="0"/>
    <n v="1"/>
    <n v="2"/>
    <d v="2022-08-01T00:00:00"/>
    <d v="2022-11-01T00:00:00"/>
    <s v="0-3"/>
    <s v="0-5"/>
    <n v="11"/>
    <n v="12"/>
    <n v="2"/>
    <n v="0"/>
    <d v="1899-12-30T23:58:00"/>
    <d v="1899-12-31T12:02:00"/>
    <n v="30"/>
    <n v="27"/>
    <x v="2"/>
    <x v="0"/>
  </r>
  <r>
    <x v="67"/>
    <s v="Dolphins"/>
    <s v="Browns"/>
    <n v="12"/>
    <n v="19"/>
    <d v="2022-02-12T00:00:00"/>
    <d v="2022-07-16T00:00:00"/>
    <d v="2022-02-04T00:00:00"/>
    <d v="2022-01-01T00:00:00"/>
    <n v="55"/>
    <n v="195"/>
    <n v="139"/>
    <n v="181"/>
    <n v="194"/>
    <n v="376"/>
    <d v="2022-09-28T00:00:00"/>
    <s v="17-29"/>
    <d v="2022-02-12T00:00:00"/>
    <s v="0-0"/>
    <n v="25"/>
    <n v="39"/>
    <n v="0"/>
    <n v="0"/>
    <n v="2"/>
    <n v="1"/>
    <n v="2"/>
    <n v="1"/>
    <d v="2022-07-01T00:00:00"/>
    <d v="2022-05-01T00:00:00"/>
    <s v="0-2"/>
    <s v="0-4"/>
    <n v="10"/>
    <n v="13"/>
    <n v="0"/>
    <n v="0"/>
    <d v="1899-12-31T00:32:00"/>
    <d v="1899-12-31T11:28:00"/>
    <n v="0"/>
    <n v="22"/>
    <x v="2"/>
    <x v="0"/>
  </r>
  <r>
    <x v="67"/>
    <s v="Lions"/>
    <s v="Cowboys"/>
    <n v="11"/>
    <n v="26"/>
    <d v="2022-03-10T00:00:00"/>
    <d v="2022-06-12T00:00:00"/>
    <d v="2022-01-01T00:00:00"/>
    <d v="2022-01-01T00:00:00"/>
    <n v="169"/>
    <n v="104"/>
    <n v="57"/>
    <n v="149"/>
    <n v="226"/>
    <n v="253"/>
    <s v="17-25"/>
    <d v="2022-12-23T00:00:00"/>
    <d v="2022-01-01T00:00:00"/>
    <d v="2022-01-06T00:00:00"/>
    <n v="19"/>
    <n v="42"/>
    <n v="1"/>
    <n v="1"/>
    <n v="0"/>
    <n v="0"/>
    <n v="1"/>
    <n v="1"/>
    <s v="17-129"/>
    <d v="2022-05-01T00:00:00"/>
    <s v="0-1"/>
    <s v="0-3"/>
    <n v="9"/>
    <n v="11"/>
    <n v="0"/>
    <n v="0"/>
    <d v="1899-12-30T23:58:00"/>
    <d v="1899-12-31T12:02:00"/>
    <n v="7"/>
    <n v="20"/>
    <x v="2"/>
    <x v="0"/>
  </r>
  <r>
    <x v="67"/>
    <s v="Jaguars"/>
    <s v="Titans"/>
    <n v="22"/>
    <n v="16"/>
    <d v="2022-10-17T00:00:00"/>
    <d v="2022-05-13T00:00:00"/>
    <s v="0-0"/>
    <s v="0-0"/>
    <n v="246"/>
    <n v="191"/>
    <n v="49"/>
    <n v="63"/>
    <n v="295"/>
    <n v="254"/>
    <s v="22-38"/>
    <s v="20-30"/>
    <d v="2022-02-12T00:00:00"/>
    <d v="2022-03-17T00:00:00"/>
    <n v="30"/>
    <n v="21"/>
    <n v="1"/>
    <n v="0"/>
    <n v="0"/>
    <n v="1"/>
    <n v="1"/>
    <n v="1"/>
    <d v="2022-03-15T00:00:00"/>
    <d v="2022-11-01T00:00:00"/>
    <s v="0-5"/>
    <s v="0-3"/>
    <n v="13"/>
    <n v="13"/>
    <n v="0"/>
    <n v="2"/>
    <d v="1899-12-31T07:54:00"/>
    <d v="1899-12-31T04:06:00"/>
    <n v="31"/>
    <n v="28"/>
    <x v="2"/>
    <x v="0"/>
  </r>
  <r>
    <x v="67"/>
    <s v="Cardinals"/>
    <s v="Rams"/>
    <n v="27"/>
    <n v="19"/>
    <d v="2022-05-11T00:00:00"/>
    <d v="2022-04-12T00:00:00"/>
    <s v="0-0"/>
    <d v="2022-01-01T00:00:00"/>
    <n v="278"/>
    <n v="351"/>
    <n v="94"/>
    <n v="6"/>
    <n v="372"/>
    <n v="357"/>
    <s v="27-39"/>
    <s v="33-43"/>
    <d v="2022-01-07T00:00:00"/>
    <d v="2022-05-01T00:00:00"/>
    <n v="26"/>
    <n v="12"/>
    <n v="1"/>
    <n v="2"/>
    <n v="0"/>
    <n v="0"/>
    <n v="1"/>
    <n v="2"/>
    <s v="10-111"/>
    <d v="2022-09-01T00:00:00"/>
    <s v="0-6"/>
    <s v="0-2"/>
    <n v="11"/>
    <n v="13"/>
    <n v="0"/>
    <n v="0"/>
    <d v="1899-12-31T07:45:00"/>
    <d v="1899-12-31T04:15:00"/>
    <n v="38"/>
    <n v="28"/>
    <x v="2"/>
    <x v="0"/>
  </r>
  <r>
    <x v="67"/>
    <s v="Saints"/>
    <s v="Patriots"/>
    <n v="23"/>
    <n v="20"/>
    <d v="2022-08-16T00:00:00"/>
    <d v="2022-07-14T00:00:00"/>
    <s v="0-1"/>
    <d v="2022-01-01T00:00:00"/>
    <n v="338"/>
    <n v="194"/>
    <n v="87"/>
    <n v="132"/>
    <n v="425"/>
    <n v="326"/>
    <s v="27-50"/>
    <s v="15-29"/>
    <d v="2022-01-05T00:00:00"/>
    <d v="2022-03-28T00:00:00"/>
    <n v="21"/>
    <n v="30"/>
    <n v="0"/>
    <n v="1"/>
    <n v="1"/>
    <n v="0"/>
    <n v="1"/>
    <n v="1"/>
    <d v="2022-11-01T00:00:00"/>
    <d v="2022-05-01T00:00:00"/>
    <s v="0-3"/>
    <s v="0-3"/>
    <n v="11"/>
    <n v="11"/>
    <n v="0"/>
    <n v="0"/>
    <d v="1899-12-31T08:57:00"/>
    <d v="1899-12-31T03:03:00"/>
    <n v="17"/>
    <n v="24"/>
    <x v="2"/>
    <x v="0"/>
  </r>
  <r>
    <x v="67"/>
    <s v="Eagles"/>
    <s v="Giants"/>
    <n v="20"/>
    <n v="17"/>
    <d v="2022-06-15T00:00:00"/>
    <d v="2022-03-12T00:00:00"/>
    <s v="0-1"/>
    <d v="2022-01-01T00:00:00"/>
    <n v="298"/>
    <n v="200"/>
    <n v="106"/>
    <n v="115"/>
    <n v="404"/>
    <n v="315"/>
    <s v="18-39"/>
    <s v="17-26"/>
    <s v="0-0"/>
    <d v="2022-05-18T00:00:00"/>
    <n v="30"/>
    <n v="29"/>
    <n v="0"/>
    <n v="0"/>
    <n v="1"/>
    <n v="0"/>
    <n v="1"/>
    <n v="0"/>
    <s v="7-105"/>
    <d v="2022-06-01T00:00:00"/>
    <s v="0-3"/>
    <s v="0-4"/>
    <n v="13"/>
    <n v="14"/>
    <n v="0"/>
    <n v="0"/>
    <d v="1899-12-31T05:31:00"/>
    <d v="1899-12-31T06:29:00"/>
    <n v="17"/>
    <n v="27"/>
    <x v="2"/>
    <x v="0"/>
  </r>
  <r>
    <x v="67"/>
    <s v="Raiders"/>
    <s v="Washington"/>
    <n v="16"/>
    <n v="13"/>
    <d v="2022-06-16T00:00:00"/>
    <d v="2022-06-15T00:00:00"/>
    <s v="0-0"/>
    <s v="0-1"/>
    <n v="286"/>
    <n v="138"/>
    <n v="50"/>
    <n v="108"/>
    <n v="336"/>
    <n v="246"/>
    <s v="19-36"/>
    <s v="14-32"/>
    <d v="2022-01-03T00:00:00"/>
    <d v="2022-02-17T00:00:00"/>
    <n v="29"/>
    <n v="27"/>
    <n v="0"/>
    <n v="3"/>
    <n v="1"/>
    <n v="0"/>
    <n v="1"/>
    <n v="3"/>
    <s v="10-101"/>
    <d v="2022-06-01T00:00:00"/>
    <s v="0-3"/>
    <s v="0-1"/>
    <n v="13"/>
    <n v="13"/>
    <n v="0"/>
    <n v="2"/>
    <d v="1899-12-31T07:35:00"/>
    <d v="1899-12-31T04:25:00"/>
    <n v="16"/>
    <n v="13"/>
    <x v="2"/>
    <x v="0"/>
  </r>
  <r>
    <x v="67"/>
    <s v="Steelers"/>
    <s v="Ravens"/>
    <n v="17"/>
    <n v="18"/>
    <d v="2022-04-15T00:00:00"/>
    <d v="2022-07-20T00:00:00"/>
    <s v="0-1"/>
    <s v="0-0"/>
    <n v="212"/>
    <n v="137"/>
    <n v="70"/>
    <n v="104"/>
    <n v="282"/>
    <n v="241"/>
    <s v="21-38"/>
    <s v="21-36"/>
    <d v="2022-06-01T00:00:00"/>
    <d v="2022-05-26T00:00:00"/>
    <n v="25"/>
    <n v="38"/>
    <n v="1"/>
    <n v="1"/>
    <n v="1"/>
    <n v="1"/>
    <n v="2"/>
    <n v="2"/>
    <d v="2022-10-01T00:00:00"/>
    <d v="2022-11-01T00:00:00"/>
    <s v="0-3"/>
    <s v="0-2"/>
    <n v="16"/>
    <n v="15"/>
    <n v="0"/>
    <n v="0"/>
    <d v="1899-12-31T10:00:00"/>
    <d v="1899-12-31T12:51:00"/>
    <n v="13"/>
    <n v="16"/>
    <x v="2"/>
    <x v="0"/>
  </r>
  <r>
    <x v="67"/>
    <s v="Seahawks"/>
    <s v="49ers"/>
    <n v="21"/>
    <n v="17"/>
    <d v="2022-05-15T00:00:00"/>
    <d v="2022-05-13T00:00:00"/>
    <d v="2022-01-01T00:00:00"/>
    <s v="0-0"/>
    <n v="228"/>
    <n v="226"/>
    <n v="145"/>
    <n v="110"/>
    <n v="373"/>
    <n v="336"/>
    <s v="19-31"/>
    <s v="18-29"/>
    <d v="2022-01-05T00:00:00"/>
    <d v="2022-04-23T00:00:00"/>
    <n v="34"/>
    <n v="26"/>
    <n v="0"/>
    <n v="1"/>
    <n v="0"/>
    <n v="0"/>
    <n v="0"/>
    <n v="1"/>
    <d v="2022-05-01T00:00:00"/>
    <d v="2022-06-01T00:00:00"/>
    <s v="0-4"/>
    <s v="0-5"/>
    <n v="13"/>
    <n v="12"/>
    <n v="0"/>
    <n v="0"/>
    <d v="1899-12-31T04:20:00"/>
    <d v="1899-12-31T07:40:00"/>
    <n v="27"/>
    <n v="25"/>
    <x v="2"/>
    <x v="0"/>
  </r>
  <r>
    <x v="67"/>
    <s v="Colts"/>
    <s v="Bengals"/>
    <n v="28"/>
    <n v="23"/>
    <d v="2022-08-14T00:00:00"/>
    <d v="2022-06-13T00:00:00"/>
    <d v="2022-01-01T00:00:00"/>
    <s v="0-2"/>
    <n v="359"/>
    <n v="328"/>
    <n v="92"/>
    <n v="164"/>
    <n v="451"/>
    <n v="492"/>
    <s v="24-40"/>
    <s v="25-38"/>
    <d v="2022-01-06T00:00:00"/>
    <d v="2022-01-07T00:00:00"/>
    <n v="30"/>
    <n v="26"/>
    <n v="0"/>
    <n v="0"/>
    <n v="1"/>
    <n v="1"/>
    <n v="1"/>
    <n v="1"/>
    <d v="2022-04-30T00:00:00"/>
    <d v="2022-09-01T00:00:00"/>
    <s v="0-6"/>
    <s v="0-3"/>
    <n v="13"/>
    <n v="12"/>
    <n v="0"/>
    <n v="0"/>
    <d v="1899-12-31T08:02:00"/>
    <d v="1899-12-31T03:58:00"/>
    <n v="45"/>
    <n v="37"/>
    <x v="2"/>
    <x v="0"/>
  </r>
  <r>
    <x v="67"/>
    <s v="Jets"/>
    <s v="Broncos"/>
    <n v="10"/>
    <n v="28"/>
    <d v="2022-03-09T00:00:00"/>
    <d v="2022-07-15T00:00:00"/>
    <s v="0-1"/>
    <d v="2022-02-03T00:00:00"/>
    <n v="176"/>
    <n v="213"/>
    <n v="19"/>
    <n v="191"/>
    <n v="195"/>
    <n v="404"/>
    <s v="20-32"/>
    <s v="18-26"/>
    <d v="2022-03-19T00:00:00"/>
    <d v="2022-02-12T00:00:00"/>
    <n v="8"/>
    <n v="48"/>
    <n v="3"/>
    <n v="1"/>
    <n v="2"/>
    <n v="0"/>
    <n v="5"/>
    <n v="1"/>
    <d v="2022-07-01T00:00:00"/>
    <d v="2022-03-30T00:00:00"/>
    <s v="0-0"/>
    <s v="0-5"/>
    <n v="9"/>
    <n v="11"/>
    <n v="0"/>
    <n v="0"/>
    <d v="1899-12-30T17:32:00"/>
    <d v="1899-12-31T18:28:00"/>
    <n v="0"/>
    <n v="27"/>
    <x v="2"/>
    <x v="0"/>
  </r>
  <r>
    <x v="67"/>
    <s v="Bills"/>
    <s v="Chargers"/>
    <n v="12"/>
    <n v="28"/>
    <d v="2022-03-13T00:00:00"/>
    <d v="2022-06-11T00:00:00"/>
    <d v="2022-02-04T00:00:00"/>
    <d v="2022-02-02T00:00:00"/>
    <n v="137"/>
    <n v="337"/>
    <n v="65"/>
    <n v="141"/>
    <n v="202"/>
    <n v="478"/>
    <s v="20-36"/>
    <s v="28-33"/>
    <d v="2022-06-01T00:00:00"/>
    <d v="2022-01-02T00:00:00"/>
    <n v="13"/>
    <n v="34"/>
    <n v="1"/>
    <n v="0"/>
    <n v="1"/>
    <n v="0"/>
    <n v="2"/>
    <n v="0"/>
    <d v="2022-09-01T00:00:00"/>
    <d v="2022-02-10T00:00:00"/>
    <s v="0-3"/>
    <s v="0-4"/>
    <n v="11"/>
    <n v="12"/>
    <n v="0"/>
    <n v="0"/>
    <d v="1899-12-30T22:30:00"/>
    <d v="1899-12-31T13:30:00"/>
    <n v="10"/>
    <n v="48"/>
    <x v="2"/>
    <x v="0"/>
  </r>
  <r>
    <x v="67"/>
    <s v="Chiefs"/>
    <s v="Texans"/>
    <n v="28"/>
    <n v="14"/>
    <d v="2022-07-14T00:00:00"/>
    <d v="2022-01-11T00:00:00"/>
    <d v="2022-01-01T00:00:00"/>
    <d v="2022-01-04T00:00:00"/>
    <n v="220"/>
    <n v="181"/>
    <n v="226"/>
    <n v="78"/>
    <n v="446"/>
    <n v="259"/>
    <s v="19-29"/>
    <s v="19-36"/>
    <s v="0-0"/>
    <d v="2022-01-01T00:00:00"/>
    <n v="42"/>
    <n v="19"/>
    <n v="0"/>
    <n v="2"/>
    <n v="1"/>
    <n v="1"/>
    <n v="1"/>
    <n v="3"/>
    <d v="2022-05-30T00:00:00"/>
    <d v="2022-06-01T00:00:00"/>
    <s v="0-4"/>
    <s v="0-2"/>
    <n v="15"/>
    <n v="12"/>
    <n v="2"/>
    <n v="1"/>
    <d v="1899-12-31T12:58:00"/>
    <d v="1899-12-30T23:02:00"/>
    <n v="45"/>
    <n v="17"/>
    <x v="2"/>
    <x v="0"/>
  </r>
  <r>
    <x v="68"/>
    <s v="Vikings"/>
    <s v="Packers"/>
    <n v="22"/>
    <n v="13"/>
    <d v="2022-06-15T00:00:00"/>
    <d v="2022-02-10T00:00:00"/>
    <s v="0-0"/>
    <s v="0-0"/>
    <n v="171"/>
    <n v="215"/>
    <n v="160"/>
    <n v="21"/>
    <n v="331"/>
    <n v="236"/>
    <s v="18-30"/>
    <s v="20-33"/>
    <d v="2022-05-25T00:00:00"/>
    <d v="2022-02-12T00:00:00"/>
    <n v="37"/>
    <n v="14"/>
    <n v="1"/>
    <n v="0"/>
    <n v="1"/>
    <n v="2"/>
    <n v="2"/>
    <n v="2"/>
    <d v="2022-06-01T00:00:00"/>
    <d v="2022-05-31T00:00:00"/>
    <s v="0-3"/>
    <s v="0-1"/>
    <n v="15"/>
    <n v="12"/>
    <n v="2"/>
    <n v="0"/>
    <d v="1899-12-31T13:33:00"/>
    <d v="1899-12-30T22:27:00"/>
    <n v="20"/>
    <n v="17"/>
    <x v="2"/>
    <x v="0"/>
  </r>
  <r>
    <x v="69"/>
    <s v="Broncos"/>
    <s v="Cowboys"/>
    <n v="13"/>
    <n v="23"/>
    <d v="2022-03-10T00:00:00"/>
    <d v="2022-07-16T00:00:00"/>
    <s v="0-0"/>
    <d v="2022-01-01T00:00:00"/>
    <n v="149"/>
    <n v="229"/>
    <n v="144"/>
    <n v="85"/>
    <n v="293"/>
    <n v="314"/>
    <s v="15-24"/>
    <s v="29-44"/>
    <d v="2022-02-13T00:00:00"/>
    <d v="2022-01-03T00:00:00"/>
    <n v="20"/>
    <n v="32"/>
    <n v="1"/>
    <n v="0"/>
    <n v="1"/>
    <n v="2"/>
    <n v="2"/>
    <n v="2"/>
    <d v="2022-10-01T00:00:00"/>
    <d v="2022-07-01T00:00:00"/>
    <s v="0-2"/>
    <s v="0-4"/>
    <n v="15"/>
    <n v="12"/>
    <n v="2"/>
    <n v="0"/>
    <d v="1899-12-31T00:51:00"/>
    <d v="1899-12-31T12:30:00"/>
    <n v="24"/>
    <n v="21"/>
    <x v="2"/>
    <x v="0"/>
  </r>
  <r>
    <x v="69"/>
    <s v="Falcons"/>
    <s v="Lions"/>
    <n v="22"/>
    <n v="20"/>
    <d v="2022-06-12T00:00:00"/>
    <d v="2022-04-14T00:00:00"/>
    <s v="0-0"/>
    <d v="2022-01-03T00:00:00"/>
    <n v="146"/>
    <n v="229"/>
    <n v="256"/>
    <n v="75"/>
    <n v="402"/>
    <n v="304"/>
    <d v="2022-12-22T00:00:00"/>
    <s v="25-48"/>
    <s v="0-0"/>
    <d v="2022-05-29T00:00:00"/>
    <n v="45"/>
    <n v="13"/>
    <n v="1"/>
    <n v="2"/>
    <n v="1"/>
    <n v="2"/>
    <n v="2"/>
    <n v="4"/>
    <d v="2022-11-01T00:00:00"/>
    <d v="2022-09-01T00:00:00"/>
    <s v="0-5"/>
    <s v="0-1"/>
    <n v="13"/>
    <n v="13"/>
    <n v="0"/>
    <n v="0"/>
    <d v="1899-12-31T10:19:00"/>
    <d v="1899-12-31T01:41:00"/>
    <n v="27"/>
    <n v="7"/>
    <x v="2"/>
    <x v="0"/>
  </r>
  <r>
    <x v="70"/>
    <s v="Panthers"/>
    <s v="Bills"/>
    <n v="19"/>
    <n v="14"/>
    <d v="2022-09-14T00:00:00"/>
    <d v="2022-05-13T00:00:00"/>
    <s v="0-0"/>
    <d v="2022-01-01T00:00:00"/>
    <n v="182"/>
    <n v="161"/>
    <n v="113"/>
    <n v="55"/>
    <n v="295"/>
    <n v="216"/>
    <s v="20-27"/>
    <s v="16-29"/>
    <d v="2022-01-09T00:00:00"/>
    <d v="2022-05-01T00:00:00"/>
    <n v="33"/>
    <n v="23"/>
    <n v="1"/>
    <n v="0"/>
    <n v="0"/>
    <n v="1"/>
    <n v="1"/>
    <n v="1"/>
    <d v="2022-04-20T00:00:00"/>
    <d v="2022-04-01T00:00:00"/>
    <s v="0-3"/>
    <s v="0-3"/>
    <n v="9"/>
    <n v="10"/>
    <n v="0"/>
    <n v="0"/>
    <d v="1899-12-31T11:44:00"/>
    <d v="1899-12-31T00:16:00"/>
    <n v="13"/>
    <n v="9"/>
    <x v="2"/>
    <x v="0"/>
  </r>
  <r>
    <x v="70"/>
    <s v="Ravens"/>
    <s v="Bengals"/>
    <n v="23"/>
    <n v="23"/>
    <d v="2022-07-14T00:00:00"/>
    <d v="2022-05-11T00:00:00"/>
    <d v="2022-01-01T00:00:00"/>
    <s v="0-0"/>
    <n v="189"/>
    <n v="302"/>
    <n v="133"/>
    <n v="135"/>
    <n v="322"/>
    <n v="437"/>
    <s v="18-32"/>
    <s v="22-30"/>
    <d v="2022-03-22T00:00:00"/>
    <s v="0-0"/>
    <n v="33"/>
    <n v="32"/>
    <n v="1"/>
    <n v="2"/>
    <n v="2"/>
    <n v="1"/>
    <n v="3"/>
    <n v="3"/>
    <d v="2022-09-01T00:00:00"/>
    <d v="2022-05-01T00:00:00"/>
    <s v="0-2"/>
    <s v="0-4"/>
    <n v="14"/>
    <n v="14"/>
    <n v="0"/>
    <n v="0"/>
    <d v="1899-12-31T05:47:00"/>
    <d v="1899-12-31T06:13:00"/>
    <n v="29"/>
    <n v="42"/>
    <x v="2"/>
    <x v="0"/>
  </r>
  <r>
    <x v="70"/>
    <s v="49ers"/>
    <s v="Titans"/>
    <n v="15"/>
    <n v="15"/>
    <d v="2022-03-15T00:00:00"/>
    <d v="2022-03-16T00:00:00"/>
    <d v="2022-03-03T00:00:00"/>
    <d v="2022-02-03T00:00:00"/>
    <n v="187"/>
    <n v="343"/>
    <n v="74"/>
    <n v="118"/>
    <n v="261"/>
    <n v="461"/>
    <s v="23-43"/>
    <s v="23-41"/>
    <d v="2022-02-05T00:00:00"/>
    <s v="0-0"/>
    <n v="22"/>
    <n v="27"/>
    <n v="2"/>
    <n v="0"/>
    <n v="2"/>
    <n v="1"/>
    <n v="4"/>
    <n v="1"/>
    <d v="2022-04-01T00:00:00"/>
    <d v="2022-10-01T00:00:00"/>
    <s v="0-3"/>
    <s v="0-4"/>
    <n v="16"/>
    <n v="14"/>
    <n v="2"/>
    <n v="0"/>
    <d v="1899-12-31T04:16:00"/>
    <d v="1899-12-31T07:44:00"/>
    <n v="22"/>
    <n v="33"/>
    <x v="2"/>
    <x v="0"/>
  </r>
  <r>
    <x v="70"/>
    <s v="Patriots"/>
    <s v="Chiefs"/>
    <n v="20"/>
    <n v="24"/>
    <d v="2022-05-12T00:00:00"/>
    <d v="2022-05-12T00:00:00"/>
    <d v="2022-01-01T00:00:00"/>
    <s v="0-0"/>
    <n v="232"/>
    <n v="308"/>
    <n v="74"/>
    <n v="112"/>
    <n v="306"/>
    <n v="420"/>
    <s v="22-40"/>
    <s v="19-26"/>
    <d v="2022-03-16T00:00:00"/>
    <d v="2022-02-15T00:00:00"/>
    <n v="18"/>
    <n v="37"/>
    <n v="0"/>
    <n v="1"/>
    <n v="4"/>
    <n v="0"/>
    <n v="4"/>
    <n v="1"/>
    <d v="2022-02-22T00:00:00"/>
    <d v="2022-05-01T00:00:00"/>
    <s v="0-3"/>
    <s v="0-4"/>
    <n v="11"/>
    <n v="13"/>
    <n v="0"/>
    <n v="0"/>
    <d v="1899-12-31T01:35:00"/>
    <d v="1899-12-31T10:25:00"/>
    <n v="16"/>
    <n v="26"/>
    <x v="2"/>
    <x v="0"/>
  </r>
  <r>
    <x v="70"/>
    <s v="Browns"/>
    <s v="Vikings"/>
    <n v="20"/>
    <n v="18"/>
    <d v="2022-02-08T00:00:00"/>
    <d v="2022-07-14T00:00:00"/>
    <s v="0-0"/>
    <s v="0-0"/>
    <n v="184"/>
    <n v="200"/>
    <n v="78"/>
    <n v="81"/>
    <n v="262"/>
    <n v="281"/>
    <s v="23-36"/>
    <s v="19-28"/>
    <d v="2022-05-30T00:00:00"/>
    <d v="2022-02-07T00:00:00"/>
    <n v="20"/>
    <n v="31"/>
    <n v="2"/>
    <n v="1"/>
    <n v="3"/>
    <n v="1"/>
    <n v="5"/>
    <n v="2"/>
    <d v="2022-06-30T00:00:00"/>
    <d v="2022-07-01T00:00:00"/>
    <s v="0-4"/>
    <s v="0-3"/>
    <n v="14"/>
    <n v="11"/>
    <n v="0"/>
    <n v="0"/>
    <d v="1899-12-31T03:44:00"/>
    <d v="1899-12-31T08:16:00"/>
    <n v="12"/>
    <n v="24"/>
    <x v="2"/>
    <x v="0"/>
  </r>
  <r>
    <x v="70"/>
    <s v="Bears"/>
    <s v="Buccaneers"/>
    <n v="15"/>
    <n v="15"/>
    <d v="2022-04-15T00:00:00"/>
    <d v="2022-02-12T00:00:00"/>
    <s v="0-0"/>
    <s v="0-0"/>
    <n v="121"/>
    <n v="168"/>
    <n v="118"/>
    <n v="107"/>
    <n v="239"/>
    <n v="275"/>
    <s v="14-28"/>
    <s v="19-30"/>
    <d v="2022-02-13T00:00:00"/>
    <d v="2022-04-01T00:00:00"/>
    <n v="33"/>
    <n v="25"/>
    <n v="0"/>
    <n v="1"/>
    <n v="1"/>
    <n v="0"/>
    <n v="1"/>
    <n v="1"/>
    <d v="2022-04-01T00:00:00"/>
    <d v="2022-05-01T00:00:00"/>
    <s v="0-3"/>
    <s v="0-3"/>
    <n v="13"/>
    <n v="14"/>
    <n v="0"/>
    <n v="0"/>
    <d v="1899-12-31T06:03:00"/>
    <d v="1899-12-31T05:57:00"/>
    <n v="13"/>
    <n v="10"/>
    <x v="2"/>
    <x v="0"/>
  </r>
  <r>
    <x v="70"/>
    <s v="Chargers"/>
    <s v="Washington"/>
    <n v="24"/>
    <n v="15"/>
    <d v="2022-06-15T00:00:00"/>
    <d v="2022-03-14T00:00:00"/>
    <s v="0-0"/>
    <s v="0-0"/>
    <n v="195"/>
    <n v="191"/>
    <n v="202"/>
    <n v="91"/>
    <n v="397"/>
    <n v="282"/>
    <s v="22-45"/>
    <s v="17-27"/>
    <d v="2022-03-20T00:00:00"/>
    <d v="2022-02-03T00:00:00"/>
    <n v="28"/>
    <n v="33"/>
    <n v="0"/>
    <n v="0"/>
    <n v="3"/>
    <n v="0"/>
    <n v="3"/>
    <n v="0"/>
    <d v="2022-06-01T00:00:00"/>
    <d v="2022-07-01T00:00:00"/>
    <s v="0-1"/>
    <s v="0-1"/>
    <n v="15"/>
    <n v="15"/>
    <n v="0"/>
    <n v="0"/>
    <d v="1899-12-31T06:47:00"/>
    <d v="1899-12-31T05:47:00"/>
    <n v="23"/>
    <n v="17"/>
    <x v="2"/>
    <x v="0"/>
  </r>
  <r>
    <x v="70"/>
    <s v="Rams"/>
    <s v="Texans"/>
    <n v="22"/>
    <n v="26"/>
    <d v="2022-05-14T00:00:00"/>
    <d v="2022-07-13T00:00:00"/>
    <d v="2022-03-04T00:00:00"/>
    <s v="0-0"/>
    <n v="291"/>
    <n v="288"/>
    <n v="138"/>
    <n v="124"/>
    <n v="429"/>
    <n v="412"/>
    <s v="21-33"/>
    <s v="25-35"/>
    <d v="2022-07-01T00:00:00"/>
    <d v="2022-03-05T00:00:00"/>
    <n v="29"/>
    <n v="31"/>
    <n v="0"/>
    <n v="1"/>
    <n v="1"/>
    <n v="1"/>
    <n v="1"/>
    <n v="2"/>
    <d v="2022-09-01T00:00:00"/>
    <d v="2022-04-01T00:00:00"/>
    <s v="0-3"/>
    <s v="0-5"/>
    <n v="13"/>
    <n v="11"/>
    <n v="0"/>
    <n v="0"/>
    <d v="1899-12-31T07:20:00"/>
    <d v="1899-12-31T10:54:00"/>
    <n v="33"/>
    <n v="27"/>
    <x v="2"/>
    <x v="0"/>
  </r>
  <r>
    <x v="70"/>
    <s v="Dolphins"/>
    <s v="Raiders"/>
    <n v="21"/>
    <n v="24"/>
    <d v="2022-07-14T00:00:00"/>
    <d v="2022-07-13T00:00:00"/>
    <s v="0-0"/>
    <s v="0-0"/>
    <n v="249"/>
    <n v="185"/>
    <n v="145"/>
    <n v="120"/>
    <n v="394"/>
    <n v="305"/>
    <s v="18-31"/>
    <s v="21-37"/>
    <d v="2022-03-12T00:00:00"/>
    <d v="2022-07-01T00:00:00"/>
    <n v="32"/>
    <n v="25"/>
    <n v="2"/>
    <n v="1"/>
    <n v="1"/>
    <n v="2"/>
    <n v="3"/>
    <n v="3"/>
    <d v="2022-07-01T00:00:00"/>
    <s v="13-90"/>
    <s v="0-3"/>
    <s v="0-3"/>
    <n v="15"/>
    <n v="14"/>
    <n v="0"/>
    <n v="0"/>
    <d v="1899-12-31T06:08:00"/>
    <d v="1899-12-31T05:52:00"/>
    <n v="33"/>
    <n v="21"/>
    <x v="2"/>
    <x v="0"/>
  </r>
  <r>
    <x v="70"/>
    <s v="Jaguars"/>
    <s v="Cardinals"/>
    <n v="19"/>
    <n v="23"/>
    <d v="2022-08-15T00:00:00"/>
    <d v="2022-03-11T00:00:00"/>
    <s v="0-1"/>
    <s v="0-1"/>
    <n v="133"/>
    <n v="301"/>
    <n v="162"/>
    <n v="67"/>
    <n v="295"/>
    <n v="368"/>
    <s v="14-28"/>
    <s v="29-46"/>
    <s v="0-0"/>
    <d v="2022-03-14T00:00:00"/>
    <n v="33"/>
    <n v="16"/>
    <n v="0"/>
    <n v="1"/>
    <n v="0"/>
    <n v="1"/>
    <n v="0"/>
    <n v="2"/>
    <d v="2022-11-01T00:00:00"/>
    <s v="11-105"/>
    <s v="0-3"/>
    <s v="0-3"/>
    <n v="12"/>
    <n v="12"/>
    <n v="1"/>
    <n v="0"/>
    <d v="1899-12-31T07:41:00"/>
    <d v="1899-12-31T04:19:00"/>
    <n v="24"/>
    <n v="17"/>
    <x v="2"/>
    <x v="0"/>
  </r>
  <r>
    <x v="70"/>
    <s v="Packers"/>
    <s v="Eagles"/>
    <n v="18"/>
    <n v="15"/>
    <d v="2022-06-14T00:00:00"/>
    <d v="2022-04-16T00:00:00"/>
    <d v="2022-01-01T00:00:00"/>
    <d v="2022-01-01T00:00:00"/>
    <n v="164"/>
    <n v="88"/>
    <n v="128"/>
    <n v="176"/>
    <n v="292"/>
    <n v="264"/>
    <s v="15-33"/>
    <d v="2022-12-28T00:00:00"/>
    <d v="2022-01-07T00:00:00"/>
    <d v="2022-01-03T00:00:00"/>
    <n v="30"/>
    <n v="35"/>
    <n v="3"/>
    <n v="1"/>
    <n v="2"/>
    <n v="0"/>
    <n v="5"/>
    <n v="1"/>
    <d v="2022-07-01T00:00:00"/>
    <d v="2022-07-01T00:00:00"/>
    <s v="0-1"/>
    <s v="0-2"/>
    <n v="13"/>
    <n v="16"/>
    <n v="0"/>
    <n v="0"/>
    <d v="1899-12-31T04:55:00"/>
    <d v="1899-12-31T07:05:00"/>
    <n v="14"/>
    <n v="19"/>
    <x v="2"/>
    <x v="0"/>
  </r>
  <r>
    <x v="70"/>
    <s v="Giants"/>
    <s v="Seahawks"/>
    <n v="25"/>
    <n v="17"/>
    <d v="2022-08-19T00:00:00"/>
    <d v="2022-06-19T00:00:00"/>
    <s v="0-0"/>
    <d v="2022-01-01T00:00:00"/>
    <n v="324"/>
    <n v="228"/>
    <n v="166"/>
    <n v="127"/>
    <n v="490"/>
    <n v="355"/>
    <s v="29-53"/>
    <s v="21-37"/>
    <d v="2022-03-20T00:00:00"/>
    <d v="2022-03-21T00:00:00"/>
    <n v="28"/>
    <n v="34"/>
    <n v="0"/>
    <n v="1"/>
    <n v="1"/>
    <n v="1"/>
    <n v="1"/>
    <n v="2"/>
    <s v="16-114"/>
    <d v="2022-08-01T00:00:00"/>
    <s v="0-2"/>
    <s v="0-3"/>
    <n v="16"/>
    <n v="18"/>
    <n v="0"/>
    <n v="0"/>
    <d v="1899-12-31T15:21:00"/>
    <d v="1899-12-31T08:54:00"/>
    <n v="21"/>
    <n v="24"/>
    <x v="2"/>
    <x v="0"/>
  </r>
  <r>
    <x v="70"/>
    <s v="Saints"/>
    <s v="Jets"/>
    <n v="18"/>
    <n v="19"/>
    <d v="2022-03-08T00:00:00"/>
    <d v="2022-07-16T00:00:00"/>
    <s v="0-0"/>
    <s v="0-0"/>
    <n v="172"/>
    <n v="242"/>
    <n v="97"/>
    <n v="118"/>
    <n v="269"/>
    <n v="360"/>
    <s v="17-23"/>
    <s v="19-28"/>
    <d v="2022-01-09T00:00:00"/>
    <d v="2022-01-09T00:00:00"/>
    <n v="25"/>
    <n v="35"/>
    <n v="0"/>
    <n v="0"/>
    <n v="0"/>
    <n v="0"/>
    <n v="0"/>
    <n v="0"/>
    <d v="2022-07-01T00:00:00"/>
    <d v="2022-07-01T00:00:00"/>
    <s v="0-2"/>
    <s v="0-3"/>
    <n v="11"/>
    <n v="10"/>
    <n v="0"/>
    <n v="0"/>
    <d v="1899-12-31T02:41:00"/>
    <d v="1899-12-31T09:19:00"/>
    <n v="21"/>
    <n v="19"/>
    <x v="2"/>
    <x v="0"/>
  </r>
  <r>
    <x v="71"/>
    <s v="Steelers"/>
    <s v="Colts"/>
    <n v="10"/>
    <n v="17"/>
    <d v="2022-04-13T00:00:00"/>
    <d v="2022-05-13T00:00:00"/>
    <s v="0-1"/>
    <s v="0-0"/>
    <n v="111"/>
    <n v="239"/>
    <n v="86"/>
    <n v="127"/>
    <n v="197"/>
    <n v="366"/>
    <s v="17-26"/>
    <s v="15-25"/>
    <d v="2022-03-22T00:00:00"/>
    <d v="2022-02-06T00:00:00"/>
    <n v="25"/>
    <n v="32"/>
    <n v="0"/>
    <n v="0"/>
    <n v="2"/>
    <n v="1"/>
    <n v="2"/>
    <n v="1"/>
    <d v="2022-10-01T00:00:00"/>
    <s v="12-106"/>
    <s v="0-1"/>
    <s v="0-3"/>
    <n v="13"/>
    <n v="14"/>
    <n v="0"/>
    <n v="0"/>
    <d v="1899-12-31T05:13:00"/>
    <d v="1899-12-31T06:47:00"/>
    <n v="7"/>
    <n v="26"/>
    <x v="2"/>
    <x v="0"/>
  </r>
  <r>
    <x v="72"/>
    <s v="Packers"/>
    <s v="Bears"/>
    <n v="26"/>
    <n v="10"/>
    <d v="2022-05-16T00:00:00"/>
    <s v="0-10"/>
    <d v="2022-03-04T00:00:00"/>
    <s v="0-0"/>
    <n v="258"/>
    <n v="49"/>
    <n v="100"/>
    <n v="141"/>
    <n v="358"/>
    <n v="190"/>
    <s v="31-58"/>
    <d v="2022-06-17T00:00:00"/>
    <d v="2022-02-19T00:00:00"/>
    <d v="2022-03-19T00:00:00"/>
    <n v="24"/>
    <n v="31"/>
    <n v="2"/>
    <n v="1"/>
    <n v="2"/>
    <n v="1"/>
    <n v="4"/>
    <n v="2"/>
    <d v="2022-09-01T00:00:00"/>
    <d v="2022-04-01T00:00:00"/>
    <s v="0-3"/>
    <s v="0-3"/>
    <n v="14"/>
    <n v="16"/>
    <n v="0"/>
    <n v="2"/>
    <d v="1899-12-31T10:47:00"/>
    <d v="1899-12-31T01:13:00"/>
    <n v="7"/>
    <n v="19"/>
    <x v="2"/>
    <x v="0"/>
  </r>
  <r>
    <x v="72"/>
    <s v="Jaguars"/>
    <s v="Browns"/>
    <n v="17"/>
    <n v="15"/>
    <d v="2022-05-13T00:00:00"/>
    <d v="2022-04-12T00:00:00"/>
    <s v="0-0"/>
    <s v="0-1"/>
    <n v="115"/>
    <n v="205"/>
    <n v="122"/>
    <n v="98"/>
    <n v="237"/>
    <n v="303"/>
    <d v="2022-11-20T00:00:00"/>
    <s v="13-20"/>
    <d v="2022-01-01T00:00:00"/>
    <d v="2022-05-21T00:00:00"/>
    <n v="38"/>
    <n v="32"/>
    <n v="0"/>
    <n v="0"/>
    <n v="1"/>
    <n v="0"/>
    <n v="1"/>
    <n v="0"/>
    <d v="2022-05-01T00:00:00"/>
    <d v="2022-07-01T00:00:00"/>
    <s v="0-4"/>
    <s v="0-3"/>
    <n v="12"/>
    <n v="11"/>
    <n v="0"/>
    <n v="0"/>
    <d v="1899-12-31T05:43:00"/>
    <d v="1899-12-31T06:17:00"/>
    <n v="20"/>
    <n v="14"/>
    <x v="2"/>
    <x v="0"/>
  </r>
  <r>
    <x v="72"/>
    <s v="Vikings"/>
    <s v="Lions"/>
    <n v="20"/>
    <n v="19"/>
    <d v="2022-03-11T00:00:00"/>
    <d v="2022-05-13T00:00:00"/>
    <s v="0-0"/>
    <s v="0-0"/>
    <n v="242"/>
    <n v="118"/>
    <n v="103"/>
    <n v="105"/>
    <n v="345"/>
    <n v="223"/>
    <s v="17-23"/>
    <s v="17-35"/>
    <d v="2022-02-14T00:00:00"/>
    <d v="2022-01-08T00:00:00"/>
    <n v="32"/>
    <n v="23"/>
    <n v="0"/>
    <n v="0"/>
    <n v="0"/>
    <n v="1"/>
    <n v="0"/>
    <n v="1"/>
    <d v="2022-11-01T00:00:00"/>
    <d v="2022-03-30T00:00:00"/>
    <s v="0-2"/>
    <s v="0-3"/>
    <n v="12"/>
    <n v="11"/>
    <n v="0"/>
    <n v="0"/>
    <d v="1899-12-31T06:41:00"/>
    <d v="1899-12-31T05:19:00"/>
    <n v="21"/>
    <n v="16"/>
    <x v="2"/>
    <x v="0"/>
  </r>
  <r>
    <x v="72"/>
    <s v="Titans"/>
    <s v="Colts"/>
    <n v="17"/>
    <n v="21"/>
    <d v="2022-02-12T00:00:00"/>
    <d v="2022-03-06T00:00:00"/>
    <d v="2022-01-05T00:00:00"/>
    <d v="2022-01-01T00:00:00"/>
    <n v="207"/>
    <n v="187"/>
    <n v="53"/>
    <n v="105"/>
    <n v="260"/>
    <n v="292"/>
    <s v="26-39"/>
    <s v="13-17"/>
    <d v="2022-05-01T00:00:00"/>
    <s v="0-0"/>
    <n v="19"/>
    <n v="31"/>
    <n v="1"/>
    <n v="1"/>
    <n v="0"/>
    <n v="0"/>
    <n v="1"/>
    <n v="1"/>
    <d v="2022-07-01T00:00:00"/>
    <d v="2022-05-01T00:00:00"/>
    <s v="0-2"/>
    <s v="0-3"/>
    <n v="9"/>
    <n v="11"/>
    <n v="0"/>
    <n v="2"/>
    <d v="1899-12-31T08:57:00"/>
    <d v="1899-12-31T03:03:00"/>
    <n v="3"/>
    <n v="35"/>
    <x v="2"/>
    <x v="0"/>
  </r>
  <r>
    <x v="72"/>
    <s v="Bills"/>
    <s v="Dolphins"/>
    <n v="16"/>
    <n v="26"/>
    <d v="2022-06-14T00:00:00"/>
    <d v="2022-08-20T00:00:00"/>
    <s v="0-0"/>
    <d v="2022-01-02T00:00:00"/>
    <n v="202"/>
    <n v="361"/>
    <n v="92"/>
    <n v="73"/>
    <n v="294"/>
    <n v="434"/>
    <s v="14-27"/>
    <s v="34-65"/>
    <d v="2022-02-25T00:00:00"/>
    <d v="2022-03-26T00:00:00"/>
    <n v="33"/>
    <n v="22"/>
    <n v="2"/>
    <n v="1"/>
    <n v="1"/>
    <n v="1"/>
    <n v="3"/>
    <n v="2"/>
    <d v="2022-07-01T00:00:00"/>
    <s v="13-81"/>
    <s v="0-3"/>
    <s v="0-5"/>
    <n v="15"/>
    <n v="16"/>
    <n v="0"/>
    <n v="0"/>
    <d v="1899-12-31T07:17:00"/>
    <d v="1899-12-31T04:43:00"/>
    <n v="23"/>
    <n v="24"/>
    <x v="2"/>
    <x v="0"/>
  </r>
  <r>
    <x v="72"/>
    <s v="Buccaneers"/>
    <s v="Saints"/>
    <n v="14"/>
    <n v="16"/>
    <d v="2022-04-12T00:00:00"/>
    <d v="2022-09-16T00:00:00"/>
    <s v="0-0"/>
    <s v="0-1"/>
    <n v="115"/>
    <n v="214"/>
    <n v="133"/>
    <n v="65"/>
    <n v="248"/>
    <n v="279"/>
    <d v="2022-12-21T00:00:00"/>
    <s v="18-34"/>
    <d v="2022-01-08T00:00:00"/>
    <d v="2022-02-01T00:00:00"/>
    <n v="30"/>
    <n v="27"/>
    <n v="0"/>
    <n v="0"/>
    <n v="0"/>
    <n v="4"/>
    <n v="0"/>
    <n v="4"/>
    <d v="2022-05-26T00:00:00"/>
    <d v="2022-05-01T00:00:00"/>
    <s v="0-1"/>
    <s v="0-1"/>
    <n v="11"/>
    <n v="10"/>
    <n v="0"/>
    <n v="0"/>
    <d v="1899-12-31T04:47:00"/>
    <d v="1899-12-31T07:13:00"/>
    <n v="10"/>
    <n v="3"/>
    <x v="2"/>
    <x v="0"/>
  </r>
  <r>
    <x v="72"/>
    <s v="Cowboys"/>
    <s v="Giants"/>
    <n v="16"/>
    <n v="17"/>
    <d v="2022-04-16T00:00:00"/>
    <d v="2022-04-15T00:00:00"/>
    <d v="2022-01-01T00:00:00"/>
    <s v="0-1"/>
    <n v="125"/>
    <n v="150"/>
    <n v="81"/>
    <n v="127"/>
    <n v="206"/>
    <n v="277"/>
    <s v="15-39"/>
    <d v="2022-12-31T00:00:00"/>
    <d v="2022-04-21T00:00:00"/>
    <d v="2022-01-02T00:00:00"/>
    <n v="27"/>
    <n v="34"/>
    <n v="2"/>
    <n v="0"/>
    <n v="2"/>
    <n v="2"/>
    <n v="4"/>
    <n v="2"/>
    <d v="2022-07-01T00:00:00"/>
    <d v="2022-06-01T00:00:00"/>
    <s v="0-2"/>
    <s v="0-3"/>
    <n v="15"/>
    <n v="14"/>
    <n v="0"/>
    <n v="2"/>
    <d v="1899-12-31T04:29:00"/>
    <d v="1899-12-31T07:31:00"/>
    <n v="10"/>
    <n v="17"/>
    <x v="2"/>
    <x v="0"/>
  </r>
  <r>
    <x v="72"/>
    <s v="Bengals"/>
    <s v="Steelers"/>
    <n v="21"/>
    <n v="28"/>
    <d v="2022-06-14T00:00:00"/>
    <d v="2022-06-13T00:00:00"/>
    <s v="0-1"/>
    <s v="0-1"/>
    <n v="222"/>
    <n v="379"/>
    <n v="102"/>
    <n v="95"/>
    <n v="324"/>
    <n v="474"/>
    <s v="22-38"/>
    <s v="29-41"/>
    <d v="2022-01-05T00:00:00"/>
    <d v="2022-02-07T00:00:00"/>
    <n v="25"/>
    <n v="28"/>
    <n v="0"/>
    <n v="1"/>
    <n v="0"/>
    <n v="3"/>
    <n v="0"/>
    <n v="4"/>
    <d v="2022-04-30T00:00:00"/>
    <d v="2022-07-01T00:00:00"/>
    <s v="0-6"/>
    <s v="0-3"/>
    <n v="15"/>
    <n v="14"/>
    <n v="0"/>
    <n v="0"/>
    <d v="1899-12-31T02:42:00"/>
    <d v="1899-12-31T09:18:00"/>
    <n v="38"/>
    <n v="31"/>
    <x v="2"/>
    <x v="0"/>
  </r>
  <r>
    <x v="72"/>
    <s v="Falcons"/>
    <s v="Panthers"/>
    <n v="14"/>
    <n v="14"/>
    <d v="2022-07-17T00:00:00"/>
    <d v="2022-05-15T00:00:00"/>
    <s v="0-1"/>
    <d v="2022-01-01T00:00:00"/>
    <n v="148"/>
    <n v="164"/>
    <n v="111"/>
    <n v="142"/>
    <n v="259"/>
    <n v="306"/>
    <s v="17-35"/>
    <s v="17-27"/>
    <d v="2022-04-23T00:00:00"/>
    <s v="0-0"/>
    <n v="24"/>
    <n v="34"/>
    <n v="0"/>
    <n v="0"/>
    <n v="2"/>
    <n v="1"/>
    <n v="2"/>
    <n v="1"/>
    <d v="2022-04-01T00:00:00"/>
    <d v="2022-03-01T00:00:00"/>
    <s v="0-1"/>
    <s v="0-4"/>
    <n v="14"/>
    <n v="14"/>
    <n v="0"/>
    <n v="0"/>
    <d v="1899-12-31T03:40:00"/>
    <d v="1899-12-31T08:20:00"/>
    <n v="6"/>
    <n v="24"/>
    <x v="2"/>
    <x v="0"/>
  </r>
  <r>
    <x v="72"/>
    <s v="Texans"/>
    <s v="Ravens"/>
    <n v="16"/>
    <n v="15"/>
    <d v="2022-08-20T00:00:00"/>
    <d v="2022-04-13T00:00:00"/>
    <s v="0-0"/>
    <d v="2022-01-01T00:00:00"/>
    <n v="133"/>
    <n v="165"/>
    <n v="165"/>
    <n v="73"/>
    <n v="298"/>
    <n v="238"/>
    <s v="17-37"/>
    <s v="17-33"/>
    <d v="2022-05-01T00:00:00"/>
    <d v="2022-04-01T00:00:00"/>
    <n v="34"/>
    <n v="23"/>
    <n v="1"/>
    <n v="2"/>
    <n v="1"/>
    <n v="0"/>
    <n v="2"/>
    <n v="2"/>
    <d v="2022-11-01T00:00:00"/>
    <d v="2022-08-01T00:00:00"/>
    <s v="0-3"/>
    <s v="0-2"/>
    <n v="12"/>
    <n v="15"/>
    <n v="0"/>
    <n v="2"/>
    <d v="1899-12-31T09:49:00"/>
    <d v="1899-12-31T02:11:00"/>
    <n v="15"/>
    <n v="16"/>
    <x v="2"/>
    <x v="0"/>
  </r>
  <r>
    <x v="72"/>
    <s v="Washington"/>
    <s v="Rams"/>
    <n v="19"/>
    <n v="13"/>
    <d v="2022-08-14T00:00:00"/>
    <d v="2022-05-15T00:00:00"/>
    <s v="0-0"/>
    <d v="2022-01-01T00:00:00"/>
    <n v="150"/>
    <n v="142"/>
    <n v="257"/>
    <n v="49"/>
    <n v="407"/>
    <n v="191"/>
    <s v="14-22"/>
    <s v="21-36"/>
    <d v="2022-01-06T00:00:00"/>
    <d v="2022-03-21T00:00:00"/>
    <n v="40"/>
    <n v="17"/>
    <n v="0"/>
    <n v="1"/>
    <n v="0"/>
    <n v="1"/>
    <n v="0"/>
    <n v="2"/>
    <d v="2022-08-01T00:00:00"/>
    <d v="2022-04-30T00:00:00"/>
    <s v="0-3"/>
    <s v="0-1"/>
    <n v="13"/>
    <n v="12"/>
    <n v="0"/>
    <n v="0"/>
    <d v="1899-12-31T09:58:00"/>
    <d v="1899-12-31T02:02:00"/>
    <n v="24"/>
    <n v="9"/>
    <x v="2"/>
    <x v="0"/>
  </r>
  <r>
    <x v="72"/>
    <s v="Cardinals"/>
    <s v="49ers"/>
    <n v="18"/>
    <n v="11"/>
    <d v="2022-05-16T00:00:00"/>
    <d v="2022-02-09T00:00:00"/>
    <s v="0-1"/>
    <s v="0-0"/>
    <n v="339"/>
    <n v="169"/>
    <n v="65"/>
    <n v="51"/>
    <n v="404"/>
    <n v="220"/>
    <s v="29-45"/>
    <s v="16-24"/>
    <d v="2022-02-15T00:00:00"/>
    <d v="2022-03-16T00:00:00"/>
    <n v="23"/>
    <n v="20"/>
    <n v="0"/>
    <n v="1"/>
    <n v="2"/>
    <n v="3"/>
    <n v="2"/>
    <n v="4"/>
    <d v="2022-11-01T00:00:00"/>
    <d v="2022-06-01T00:00:00"/>
    <s v="0-4"/>
    <s v="0-1"/>
    <n v="12"/>
    <n v="12"/>
    <n v="0"/>
    <n v="0"/>
    <d v="1899-12-31T10:45:00"/>
    <d v="1899-12-31T01:15:00"/>
    <n v="17"/>
    <n v="10"/>
    <x v="2"/>
    <x v="0"/>
  </r>
  <r>
    <x v="72"/>
    <s v="Broncos"/>
    <s v="Chiefs"/>
    <n v="19"/>
    <n v="24"/>
    <d v="2022-03-10T00:00:00"/>
    <d v="2022-05-09T00:00:00"/>
    <s v="0-1"/>
    <s v="0-1"/>
    <n v="257"/>
    <n v="253"/>
    <n v="131"/>
    <n v="168"/>
    <n v="388"/>
    <n v="421"/>
    <s v="18-29"/>
    <s v="16-23"/>
    <d v="2022-02-19T00:00:00"/>
    <s v="0-0"/>
    <n v="29"/>
    <n v="37"/>
    <n v="0"/>
    <n v="1"/>
    <n v="2"/>
    <n v="2"/>
    <n v="2"/>
    <n v="3"/>
    <d v="2022-08-01T00:00:00"/>
    <d v="2022-06-01T00:00:00"/>
    <s v="0-4"/>
    <s v="0-3"/>
    <n v="13"/>
    <n v="11"/>
    <n v="0"/>
    <n v="0"/>
    <d v="1899-12-31T03:33:00"/>
    <d v="1899-12-31T08:27:00"/>
    <n v="27"/>
    <n v="31"/>
    <x v="2"/>
    <x v="0"/>
  </r>
  <r>
    <x v="72"/>
    <s v="Jets"/>
    <s v="Patriots"/>
    <n v="12"/>
    <n v="24"/>
    <d v="2022-04-14T00:00:00"/>
    <d v="2022-08-16T00:00:00"/>
    <d v="2022-01-02T00:00:00"/>
    <d v="2022-01-01T00:00:00"/>
    <n v="123"/>
    <n v="251"/>
    <n v="41"/>
    <n v="146"/>
    <n v="164"/>
    <n v="397"/>
    <s v="15-37"/>
    <s v="27-37"/>
    <d v="2022-02-12T00:00:00"/>
    <d v="2022-02-20T00:00:00"/>
    <n v="16"/>
    <n v="35"/>
    <n v="0"/>
    <n v="0"/>
    <n v="1"/>
    <n v="0"/>
    <n v="1"/>
    <n v="0"/>
    <d v="2022-07-01T00:00:00"/>
    <d v="2022-07-01T00:00:00"/>
    <s v="0-1"/>
    <s v="0-4"/>
    <n v="9"/>
    <n v="13"/>
    <n v="0"/>
    <n v="0"/>
    <d v="1899-12-30T21:50:00"/>
    <d v="1899-12-31T14:10:00"/>
    <n v="3"/>
    <n v="16"/>
    <x v="2"/>
    <x v="0"/>
  </r>
  <r>
    <x v="72"/>
    <s v="Raiders"/>
    <s v="Chargers"/>
    <n v="16"/>
    <n v="19"/>
    <d v="2022-07-13T00:00:00"/>
    <d v="2022-08-14T00:00:00"/>
    <s v="0-1"/>
    <s v="0-0"/>
    <n v="210"/>
    <n v="144"/>
    <n v="81"/>
    <n v="130"/>
    <n v="291"/>
    <n v="274"/>
    <s v="22-40"/>
    <s v="17-22"/>
    <d v="2022-03-26T00:00:00"/>
    <d v="2022-03-16T00:00:00"/>
    <n v="17"/>
    <n v="37"/>
    <n v="1"/>
    <n v="0"/>
    <n v="1"/>
    <n v="0"/>
    <n v="2"/>
    <n v="0"/>
    <s v="0-0"/>
    <d v="2022-01-15T00:00:00"/>
    <s v="0-2"/>
    <s v="0-4"/>
    <n v="11"/>
    <n v="11"/>
    <n v="0"/>
    <n v="2"/>
    <d v="1899-12-31T01:22:00"/>
    <d v="1899-12-31T10:38:00"/>
    <n v="10"/>
    <n v="34"/>
    <x v="2"/>
    <x v="0"/>
  </r>
  <r>
    <x v="73"/>
    <s v="Seahawks"/>
    <s v="Eagles"/>
    <n v="14"/>
    <n v="11"/>
    <d v="2022-04-14T00:00:00"/>
    <d v="2022-04-15T00:00:00"/>
    <s v="0-0"/>
    <d v="2022-01-02T00:00:00"/>
    <n v="98"/>
    <n v="129"/>
    <n v="96"/>
    <n v="61"/>
    <n v="194"/>
    <n v="190"/>
    <d v="2022-08-17T00:00:00"/>
    <s v="17-39"/>
    <s v="0-0"/>
    <d v="2022-04-16T00:00:00"/>
    <n v="42"/>
    <n v="25"/>
    <n v="0"/>
    <n v="2"/>
    <n v="0"/>
    <n v="4"/>
    <n v="0"/>
    <n v="6"/>
    <d v="2022-02-10T00:00:00"/>
    <d v="2022-10-01T00:00:00"/>
    <s v="0-3"/>
    <s v="0-1"/>
    <n v="17"/>
    <n v="15"/>
    <n v="6"/>
    <n v="0"/>
    <d v="1899-12-31T06:40:00"/>
    <d v="1899-12-31T05:20:00"/>
    <n v="42"/>
    <n v="0"/>
    <x v="2"/>
    <x v="0"/>
  </r>
  <r>
    <x v="74"/>
    <s v="Patriots"/>
    <s v="Bills"/>
    <n v="32"/>
    <n v="8"/>
    <d v="2022-11-16T00:00:00"/>
    <d v="2022-02-10T00:00:00"/>
    <s v="0-1"/>
    <s v="0-0"/>
    <n v="335"/>
    <n v="169"/>
    <n v="159"/>
    <n v="14"/>
    <n v="494"/>
    <n v="183"/>
    <s v="30-40"/>
    <d v="2022-10-27T00:00:00"/>
    <d v="2022-01-01T00:00:00"/>
    <d v="2022-02-12T00:00:00"/>
    <n v="41"/>
    <n v="12"/>
    <n v="0"/>
    <n v="0"/>
    <n v="2"/>
    <n v="3"/>
    <n v="2"/>
    <n v="3"/>
    <d v="2022-09-01T00:00:00"/>
    <d v="2022-07-01T00:00:00"/>
    <s v="0-5"/>
    <s v="0-2"/>
    <n v="12"/>
    <n v="13"/>
    <n v="2"/>
    <n v="0"/>
    <d v="1899-12-31T17:59:00"/>
    <d v="1899-12-30T18:01:00"/>
    <n v="35"/>
    <n v="7"/>
    <x v="2"/>
    <x v="0"/>
  </r>
  <r>
    <x v="74"/>
    <s v="Browns"/>
    <s v="Bengals"/>
    <n v="15"/>
    <n v="18"/>
    <d v="2022-05-12T00:00:00"/>
    <d v="2022-06-12T00:00:00"/>
    <s v="0-0"/>
    <d v="2022-01-01T00:00:00"/>
    <n v="124"/>
    <n v="93"/>
    <n v="84"/>
    <n v="185"/>
    <n v="208"/>
    <n v="278"/>
    <s v="16-24"/>
    <s v="13-27"/>
    <d v="2022-02-14T00:00:00"/>
    <s v="0-0"/>
    <n v="26"/>
    <n v="34"/>
    <n v="0"/>
    <n v="0"/>
    <n v="1"/>
    <n v="1"/>
    <n v="1"/>
    <n v="1"/>
    <d v="2022-07-01T00:00:00"/>
    <d v="2022-06-01T00:00:00"/>
    <s v="0-3"/>
    <s v="0-5"/>
    <n v="10"/>
    <n v="12"/>
    <n v="0"/>
    <n v="0"/>
    <d v="1899-12-31T06:48:00"/>
    <d v="1899-12-31T05:12:00"/>
    <n v="20"/>
    <n v="23"/>
    <x v="2"/>
    <x v="0"/>
  </r>
  <r>
    <x v="74"/>
    <s v="Texans"/>
    <s v="Titans"/>
    <n v="12"/>
    <n v="15"/>
    <d v="2022-02-14T00:00:00"/>
    <d v="2022-03-14T00:00:00"/>
    <d v="2022-01-01T00:00:00"/>
    <s v="0-3"/>
    <n v="82"/>
    <n v="208"/>
    <n v="152"/>
    <n v="93"/>
    <n v="234"/>
    <n v="301"/>
    <s v="17-26"/>
    <s v="18-30"/>
    <d v="2022-06-01T00:00:00"/>
    <s v="0-0"/>
    <n v="26"/>
    <n v="30"/>
    <n v="0"/>
    <n v="0"/>
    <n v="0"/>
    <n v="0"/>
    <n v="0"/>
    <n v="0"/>
    <d v="2022-08-01T00:00:00"/>
    <d v="2022-04-01T00:00:00"/>
    <s v="0-4"/>
    <s v="0-2"/>
    <n v="14"/>
    <n v="14"/>
    <n v="0"/>
    <n v="1"/>
    <d v="1899-12-31T04:38:00"/>
    <d v="1899-12-31T07:22:00"/>
    <n v="10"/>
    <n v="13"/>
    <x v="2"/>
    <x v="0"/>
  </r>
  <r>
    <x v="74"/>
    <s v="Rams"/>
    <s v="Vikings"/>
    <n v="20"/>
    <n v="16"/>
    <d v="2022-07-15T00:00:00"/>
    <d v="2022-02-12T00:00:00"/>
    <s v="0-2"/>
    <s v="0-0"/>
    <n v="229"/>
    <n v="146"/>
    <n v="108"/>
    <n v="113"/>
    <n v="337"/>
    <n v="259"/>
    <s v="26-45"/>
    <s v="16-25"/>
    <d v="2022-01-06T00:00:00"/>
    <s v="0-0"/>
    <n v="29"/>
    <n v="29"/>
    <n v="1"/>
    <n v="2"/>
    <n v="5"/>
    <n v="0"/>
    <n v="6"/>
    <n v="2"/>
    <d v="2022-09-01T00:00:00"/>
    <d v="2022-05-01T00:00:00"/>
    <s v="0-4"/>
    <s v="0-4"/>
    <n v="17"/>
    <n v="16"/>
    <n v="0"/>
    <n v="0"/>
    <d v="1899-12-31T09:49:00"/>
    <d v="1899-12-31T02:11:00"/>
    <n v="13"/>
    <n v="27"/>
    <x v="2"/>
    <x v="0"/>
  </r>
  <r>
    <x v="74"/>
    <s v="Raiders"/>
    <s v="Jets"/>
    <n v="14"/>
    <n v="23"/>
    <d v="2022-03-09T00:00:00"/>
    <d v="2022-04-13T00:00:00"/>
    <d v="2022-01-01T00:00:00"/>
    <d v="2022-01-01T00:00:00"/>
    <n v="84"/>
    <n v="110"/>
    <n v="95"/>
    <n v="184"/>
    <n v="179"/>
    <n v="294"/>
    <s v="14-26"/>
    <s v="14-26"/>
    <d v="2022-06-01T00:00:00"/>
    <d v="2022-02-09T00:00:00"/>
    <n v="17"/>
    <n v="43"/>
    <n v="2"/>
    <n v="0"/>
    <n v="2"/>
    <n v="0"/>
    <n v="4"/>
    <n v="0"/>
    <s v="13-88"/>
    <d v="2022-05-01T00:00:00"/>
    <s v="0-1"/>
    <s v="0-7"/>
    <n v="11"/>
    <n v="12"/>
    <n v="0"/>
    <n v="0"/>
    <d v="1899-12-31T00:22:00"/>
    <d v="1899-12-31T11:38:00"/>
    <n v="10"/>
    <n v="26"/>
    <x v="2"/>
    <x v="0"/>
  </r>
  <r>
    <x v="74"/>
    <s v="Bears"/>
    <s v="Steelers"/>
    <n v="15"/>
    <n v="20"/>
    <d v="2022-03-13T00:00:00"/>
    <d v="2022-07-14T00:00:00"/>
    <d v="2022-01-02T00:00:00"/>
    <s v="0-1"/>
    <n v="185"/>
    <n v="173"/>
    <n v="83"/>
    <n v="190"/>
    <n v="268"/>
    <n v="363"/>
    <s v="17-35"/>
    <s v="13-20"/>
    <d v="2022-03-22T00:00:00"/>
    <s v="0-0"/>
    <n v="18"/>
    <n v="46"/>
    <n v="0"/>
    <n v="0"/>
    <n v="0"/>
    <n v="0"/>
    <n v="0"/>
    <n v="0"/>
    <d v="2022-01-05T00:00:00"/>
    <d v="2022-07-01T00:00:00"/>
    <s v="0-3"/>
    <s v="0-3"/>
    <n v="13"/>
    <n v="12"/>
    <n v="0"/>
    <n v="0"/>
    <d v="1899-12-30T22:41:00"/>
    <d v="1899-12-31T13:19:00"/>
    <n v="9"/>
    <n v="21"/>
    <x v="2"/>
    <x v="0"/>
  </r>
  <r>
    <x v="74"/>
    <s v="Buccaneers"/>
    <s v="Panthers"/>
    <n v="17"/>
    <n v="14"/>
    <d v="2022-10-17T00:00:00"/>
    <d v="2022-02-11T00:00:00"/>
    <s v="0-0"/>
    <s v="0-2"/>
    <n v="133"/>
    <n v="194"/>
    <n v="114"/>
    <n v="82"/>
    <n v="247"/>
    <n v="276"/>
    <s v="20-27"/>
    <s v="21-33"/>
    <d v="2022-01-05T00:00:00"/>
    <d v="2022-02-26T00:00:00"/>
    <n v="36"/>
    <n v="20"/>
    <n v="0"/>
    <n v="0"/>
    <n v="0"/>
    <n v="1"/>
    <n v="0"/>
    <n v="1"/>
    <d v="2022-07-01T00:00:00"/>
    <d v="2022-05-01T00:00:00"/>
    <s v="0-4"/>
    <s v="0-3"/>
    <n v="13"/>
    <n v="11"/>
    <n v="0"/>
    <n v="0"/>
    <d v="1899-12-31T08:04:00"/>
    <d v="1899-12-31T03:56:00"/>
    <n v="20"/>
    <n v="10"/>
    <x v="2"/>
    <x v="0"/>
  </r>
  <r>
    <x v="74"/>
    <s v="Colts"/>
    <s v="Jaguars"/>
    <n v="25"/>
    <n v="18"/>
    <d v="2022-06-14T00:00:00"/>
    <d v="2022-03-11T00:00:00"/>
    <d v="2022-01-02T00:00:00"/>
    <d v="2022-01-01T00:00:00"/>
    <n v="300"/>
    <n v="250"/>
    <n v="99"/>
    <n v="74"/>
    <n v="399"/>
    <n v="324"/>
    <s v="24-37"/>
    <s v="26-35"/>
    <d v="2022-03-24T00:00:00"/>
    <s v="0-0"/>
    <n v="34"/>
    <n v="23"/>
    <n v="0"/>
    <n v="3"/>
    <n v="0"/>
    <n v="0"/>
    <n v="0"/>
    <n v="3"/>
    <d v="2022-05-01T00:00:00"/>
    <d v="2022-07-01T00:00:00"/>
    <s v="0-3"/>
    <s v="0-5"/>
    <n v="14"/>
    <n v="12"/>
    <n v="0"/>
    <n v="0"/>
    <d v="1899-12-31T09:58:00"/>
    <d v="1899-12-31T02:02:00"/>
    <n v="26"/>
    <n v="18"/>
    <x v="2"/>
    <x v="0"/>
  </r>
  <r>
    <x v="74"/>
    <s v="Giants"/>
    <s v="Eagles"/>
    <n v="28"/>
    <n v="17"/>
    <d v="2022-11-19T00:00:00"/>
    <d v="2022-06-16T00:00:00"/>
    <d v="2022-01-02T00:00:00"/>
    <s v="0-1"/>
    <n v="299"/>
    <n v="162"/>
    <n v="138"/>
    <n v="175"/>
    <n v="437"/>
    <n v="337"/>
    <s v="28-44"/>
    <s v="14-32"/>
    <d v="2022-01-13T00:00:00"/>
    <d v="2022-06-28T00:00:00"/>
    <n v="40"/>
    <n v="25"/>
    <n v="0"/>
    <n v="1"/>
    <n v="3"/>
    <n v="0"/>
    <n v="3"/>
    <n v="1"/>
    <d v="2022-10-01T00:00:00"/>
    <s v="9-101"/>
    <s v="0-6"/>
    <s v="0-2"/>
    <n v="13"/>
    <n v="14"/>
    <n v="0"/>
    <n v="0"/>
    <d v="1899-12-31T19:30:00"/>
    <d v="1899-12-31T03:35:00"/>
    <n v="26"/>
    <n v="23"/>
    <x v="2"/>
    <x v="0"/>
  </r>
  <r>
    <x v="74"/>
    <s v="Washington"/>
    <s v="Cardinals"/>
    <n v="16"/>
    <n v="17"/>
    <d v="2022-05-14T00:00:00"/>
    <d v="2022-05-13T00:00:00"/>
    <d v="2022-01-01T00:00:00"/>
    <s v="0-1"/>
    <n v="122"/>
    <n v="240"/>
    <n v="109"/>
    <n v="62"/>
    <n v="231"/>
    <n v="302"/>
    <s v="18-28"/>
    <s v="25-41"/>
    <s v="0-0"/>
    <d v="2022-02-15T00:00:00"/>
    <n v="34"/>
    <n v="18"/>
    <n v="0"/>
    <n v="3"/>
    <n v="3"/>
    <n v="1"/>
    <n v="3"/>
    <n v="4"/>
    <d v="2022-05-01T00:00:00"/>
    <d v="2022-08-01T00:00:00"/>
    <s v="0-3"/>
    <s v="0-2"/>
    <n v="13"/>
    <n v="12"/>
    <n v="1"/>
    <n v="0"/>
    <d v="1899-12-31T09:19:00"/>
    <d v="1899-12-31T02:41:00"/>
    <n v="17"/>
    <n v="13"/>
    <x v="2"/>
    <x v="0"/>
  </r>
  <r>
    <x v="74"/>
    <s v="49ers"/>
    <s v="Seahawks"/>
    <n v="8"/>
    <n v="31"/>
    <d v="2022-02-12T00:00:00"/>
    <d v="2022-06-10T00:00:00"/>
    <s v="0-0"/>
    <s v="0-0"/>
    <n v="51"/>
    <n v="253"/>
    <n v="62"/>
    <n v="185"/>
    <n v="113"/>
    <n v="438"/>
    <d v="2022-09-22T00:00:00"/>
    <s v="24-30"/>
    <d v="2022-04-26T00:00:00"/>
    <d v="2022-01-06T00:00:00"/>
    <n v="21"/>
    <n v="40"/>
    <n v="1"/>
    <n v="0"/>
    <n v="1"/>
    <n v="1"/>
    <n v="2"/>
    <n v="1"/>
    <d v="2022-07-01T00:00:00"/>
    <d v="2022-08-01T00:00:00"/>
    <s v="0-0"/>
    <s v="0-4"/>
    <n v="12"/>
    <n v="13"/>
    <n v="0"/>
    <n v="0"/>
    <d v="1899-12-30T23:47:00"/>
    <d v="1899-12-31T12:13:00"/>
    <n v="3"/>
    <n v="41"/>
    <x v="2"/>
    <x v="0"/>
  </r>
  <r>
    <x v="74"/>
    <s v="Chiefs"/>
    <s v="Cowboys"/>
    <n v="25"/>
    <n v="21"/>
    <d v="2022-07-12T00:00:00"/>
    <d v="2022-09-16T00:00:00"/>
    <s v="0-0"/>
    <s v="0-0"/>
    <n v="332"/>
    <n v="316"/>
    <n v="161"/>
    <n v="129"/>
    <n v="493"/>
    <n v="445"/>
    <s v="20-32"/>
    <s v="22-34"/>
    <d v="2022-02-08T00:00:00"/>
    <d v="2022-04-16T00:00:00"/>
    <n v="28"/>
    <n v="28"/>
    <n v="1"/>
    <n v="0"/>
    <n v="0"/>
    <n v="0"/>
    <n v="1"/>
    <n v="0"/>
    <d v="2022-03-17T00:00:00"/>
    <d v="2022-05-01T00:00:00"/>
    <s v="0-3"/>
    <s v="0-3"/>
    <n v="12"/>
    <n v="11"/>
    <n v="0"/>
    <n v="0"/>
    <d v="1899-12-31T04:12:00"/>
    <d v="1899-12-31T07:48:00"/>
    <n v="28"/>
    <n v="31"/>
    <x v="2"/>
    <x v="0"/>
  </r>
  <r>
    <x v="74"/>
    <s v="Ravens"/>
    <s v="Broncos"/>
    <n v="20"/>
    <n v="17"/>
    <d v="2022-06-13T00:00:00"/>
    <d v="2022-08-16T00:00:00"/>
    <s v="0-1"/>
    <s v="0-1"/>
    <n v="251"/>
    <n v="222"/>
    <n v="72"/>
    <n v="96"/>
    <n v="323"/>
    <n v="318"/>
    <s v="23-40"/>
    <s v="19-33"/>
    <d v="2022-02-01T00:00:00"/>
    <d v="2022-02-14T00:00:00"/>
    <n v="23"/>
    <n v="32"/>
    <n v="2"/>
    <n v="1"/>
    <n v="2"/>
    <n v="0"/>
    <n v="4"/>
    <n v="1"/>
    <d v="2022-03-20T00:00:00"/>
    <d v="2022-04-01T00:00:00"/>
    <s v="0-3"/>
    <s v="0-1"/>
    <n v="11"/>
    <n v="12"/>
    <n v="0"/>
    <n v="0"/>
    <d v="1899-12-31T04:06:00"/>
    <d v="1899-12-31T07:54:00"/>
    <n v="10"/>
    <n v="12"/>
    <x v="2"/>
    <x v="0"/>
  </r>
  <r>
    <x v="74"/>
    <s v="Dolphins"/>
    <s v="Chargers"/>
    <n v="14"/>
    <n v="27"/>
    <d v="2022-02-10T00:00:00"/>
    <d v="2022-11-19T00:00:00"/>
    <s v="0-0"/>
    <d v="2022-03-04T00:00:00"/>
    <n v="229"/>
    <n v="245"/>
    <n v="71"/>
    <n v="96"/>
    <n v="300"/>
    <n v="341"/>
    <s v="14-22"/>
    <s v="35-52"/>
    <s v="0-0"/>
    <d v="2022-03-01T00:00:00"/>
    <n v="26"/>
    <n v="27"/>
    <n v="2"/>
    <n v="2"/>
    <n v="0"/>
    <n v="1"/>
    <n v="2"/>
    <n v="3"/>
    <d v="2022-03-12T00:00:00"/>
    <d v="2022-07-01T00:00:00"/>
    <s v="0-4"/>
    <s v="0-3"/>
    <n v="13"/>
    <n v="10"/>
    <n v="0"/>
    <n v="0"/>
    <d v="1899-12-30T19:43:00"/>
    <d v="1899-12-31T16:17:00"/>
    <n v="23"/>
    <n v="21"/>
    <x v="2"/>
    <x v="0"/>
  </r>
  <r>
    <x v="74"/>
    <s v="Lions"/>
    <s v="Packers"/>
    <n v="11"/>
    <n v="19"/>
    <d v="2022-05-15T00:00:00"/>
    <d v="2022-06-16T00:00:00"/>
    <s v="0-1"/>
    <d v="2022-01-01T00:00:00"/>
    <n v="112"/>
    <n v="149"/>
    <n v="129"/>
    <n v="181"/>
    <n v="241"/>
    <n v="330"/>
    <s v="13-24"/>
    <s v="21-32"/>
    <s v="0-0"/>
    <d v="2022-03-21T00:00:00"/>
    <n v="31"/>
    <n v="35"/>
    <n v="0"/>
    <n v="1"/>
    <n v="0"/>
    <n v="1"/>
    <n v="0"/>
    <n v="2"/>
    <d v="2022-05-01T00:00:00"/>
    <d v="2022-05-25T00:00:00"/>
    <s v="0-4"/>
    <s v="0-4"/>
    <n v="12"/>
    <n v="14"/>
    <n v="0"/>
    <n v="0"/>
    <d v="1899-12-31T04:08:00"/>
    <d v="1899-12-31T13:09:00"/>
    <n v="13"/>
    <n v="16"/>
    <x v="2"/>
    <x v="0"/>
  </r>
  <r>
    <x v="75"/>
    <s v="Saints"/>
    <s v="Falcons"/>
    <n v="22"/>
    <n v="19"/>
    <d v="2022-03-14T00:00:00"/>
    <d v="2022-02-11T00:00:00"/>
    <d v="2022-01-01T00:00:00"/>
    <s v="0-0"/>
    <n v="207"/>
    <n v="279"/>
    <n v="125"/>
    <n v="127"/>
    <n v="332"/>
    <n v="406"/>
    <s v="27-46"/>
    <s v="13-25"/>
    <d v="2022-03-12T00:00:00"/>
    <s v="0-0"/>
    <n v="24"/>
    <n v="32"/>
    <n v="1"/>
    <n v="0"/>
    <n v="0"/>
    <n v="1"/>
    <n v="1"/>
    <n v="1"/>
    <s v="10-107"/>
    <d v="2022-09-01T00:00:00"/>
    <s v="0-2"/>
    <s v="0-4"/>
    <n v="15"/>
    <n v="15"/>
    <n v="0"/>
    <n v="0"/>
    <d v="1899-12-31T06:42:00"/>
    <d v="1899-12-31T05:18:00"/>
    <n v="17"/>
    <n v="36"/>
    <x v="2"/>
    <x v="0"/>
  </r>
  <r>
    <x v="76"/>
    <s v="Buccaneers"/>
    <s v="Patriots"/>
    <n v="12"/>
    <n v="22"/>
    <d v="2022-07-16T00:00:00"/>
    <d v="2022-07-16T00:00:00"/>
    <s v="0-2"/>
    <d v="2022-01-01T00:00:00"/>
    <n v="108"/>
    <n v="253"/>
    <n v="30"/>
    <n v="83"/>
    <n v="138"/>
    <n v="336"/>
    <s v="21-34"/>
    <s v="20-31"/>
    <d v="2022-07-01T00:00:00"/>
    <d v="2022-01-05T00:00:00"/>
    <n v="18"/>
    <n v="32"/>
    <n v="1"/>
    <n v="0"/>
    <n v="0"/>
    <n v="0"/>
    <n v="1"/>
    <n v="0"/>
    <d v="2022-08-01T00:00:00"/>
    <d v="2022-08-01T00:00:00"/>
    <s v="0-0"/>
    <s v="0-5"/>
    <n v="12"/>
    <n v="12"/>
    <n v="0"/>
    <n v="0"/>
    <d v="1899-12-31T02:32:00"/>
    <d v="1899-12-31T09:28:00"/>
    <n v="0"/>
    <n v="28"/>
    <x v="2"/>
    <x v="0"/>
  </r>
  <r>
    <x v="76"/>
    <s v="Chiefs"/>
    <s v="Giants"/>
    <n v="22"/>
    <n v="22"/>
    <d v="2022-07-13T00:00:00"/>
    <d v="2022-08-15T00:00:00"/>
    <s v="0-0"/>
    <s v="0-0"/>
    <n v="174"/>
    <n v="183"/>
    <n v="188"/>
    <n v="223"/>
    <n v="362"/>
    <n v="406"/>
    <s v="15-28"/>
    <s v="17-32"/>
    <d v="2022-01-02T00:00:00"/>
    <d v="2022-01-03T00:00:00"/>
    <n v="34"/>
    <n v="34"/>
    <n v="2"/>
    <n v="1"/>
    <n v="1"/>
    <n v="1"/>
    <n v="3"/>
    <n v="2"/>
    <d v="2022-09-01T00:00:00"/>
    <d v="2022-07-01T00:00:00"/>
    <s v="0-3"/>
    <s v="0-1"/>
    <n v="11"/>
    <n v="12"/>
    <n v="0"/>
    <n v="0"/>
    <d v="1899-12-31T06:04:00"/>
    <d v="1899-12-31T05:56:00"/>
    <n v="17"/>
    <n v="27"/>
    <x v="2"/>
    <x v="0"/>
  </r>
  <r>
    <x v="76"/>
    <s v="Broncos"/>
    <s v="Bills"/>
    <n v="27"/>
    <n v="17"/>
    <d v="2022-07-14T00:00:00"/>
    <d v="2022-04-12T00:00:00"/>
    <d v="2022-02-02T00:00:00"/>
    <d v="2022-01-01T00:00:00"/>
    <n v="259"/>
    <n v="197"/>
    <n v="178"/>
    <n v="75"/>
    <n v="437"/>
    <n v="272"/>
    <s v="20-37"/>
    <s v="22-35"/>
    <d v="2022-01-01T00:00:00"/>
    <d v="2022-01-05T00:00:00"/>
    <n v="37"/>
    <n v="16"/>
    <n v="1"/>
    <n v="0"/>
    <n v="0"/>
    <n v="0"/>
    <n v="1"/>
    <n v="0"/>
    <d v="2022-09-01T00:00:00"/>
    <d v="2022-12-01T00:00:00"/>
    <s v="0-5"/>
    <s v="0-3"/>
    <n v="11"/>
    <n v="11"/>
    <n v="0"/>
    <n v="0"/>
    <d v="1899-12-31T10:43:00"/>
    <d v="1899-12-31T01:17:00"/>
    <n v="28"/>
    <n v="17"/>
    <x v="2"/>
    <x v="0"/>
  </r>
  <r>
    <x v="77"/>
    <s v="Eagles"/>
    <s v="Rams"/>
    <n v="13"/>
    <n v="16"/>
    <d v="2022-05-13T00:00:00"/>
    <d v="2022-03-16T00:00:00"/>
    <s v="0-0"/>
    <s v="0-2"/>
    <n v="76"/>
    <n v="127"/>
    <n v="125"/>
    <n v="178"/>
    <n v="201"/>
    <n v="305"/>
    <s v="15-28"/>
    <s v="18-35"/>
    <d v="2022-04-21T00:00:00"/>
    <s v="0-0"/>
    <n v="28"/>
    <n v="36"/>
    <n v="1"/>
    <n v="0"/>
    <n v="3"/>
    <n v="1"/>
    <n v="4"/>
    <n v="1"/>
    <s v="13-115"/>
    <s v="15-115"/>
    <s v="0-2"/>
    <s v="0-3"/>
    <n v="16"/>
    <n v="15"/>
    <n v="0"/>
    <n v="0"/>
    <d v="1899-12-31T03:52:00"/>
    <d v="1899-12-31T08:08:00"/>
    <n v="17"/>
    <n v="16"/>
    <x v="2"/>
    <x v="0"/>
  </r>
  <r>
    <x v="77"/>
    <s v="Browns"/>
    <s v="Raiders"/>
    <n v="13"/>
    <n v="16"/>
    <d v="2022-04-15T00:00:00"/>
    <d v="2022-07-16T00:00:00"/>
    <s v="0-1"/>
    <d v="2022-01-01T00:00:00"/>
    <n v="185"/>
    <n v="113"/>
    <n v="70"/>
    <n v="143"/>
    <n v="255"/>
    <n v="256"/>
    <s v="21-32"/>
    <s v="14-30"/>
    <d v="2022-02-13T00:00:00"/>
    <d v="2022-03-19T00:00:00"/>
    <n v="26"/>
    <n v="31"/>
    <n v="1"/>
    <n v="0"/>
    <n v="1"/>
    <n v="1"/>
    <n v="2"/>
    <n v="1"/>
    <d v="2022-01-15T00:00:00"/>
    <d v="2022-07-01T00:00:00"/>
    <s v="0-3"/>
    <s v="0-0"/>
    <n v="14"/>
    <n v="11"/>
    <n v="0"/>
    <n v="0"/>
    <d v="1899-12-31T02:22:00"/>
    <d v="1899-12-31T09:38:00"/>
    <n v="9"/>
    <n v="7"/>
    <x v="2"/>
    <x v="0"/>
  </r>
  <r>
    <x v="77"/>
    <s v="Cowboys"/>
    <s v="Washington"/>
    <n v="13"/>
    <n v="19"/>
    <d v="2022-05-15T00:00:00"/>
    <d v="2022-05-11T00:00:00"/>
    <d v="2022-01-02T00:00:00"/>
    <s v="0-0"/>
    <n v="107"/>
    <n v="163"/>
    <n v="109"/>
    <n v="171"/>
    <n v="216"/>
    <n v="334"/>
    <s v="16-29"/>
    <d v="2022-12-20T00:00:00"/>
    <d v="2022-07-01T00:00:00"/>
    <s v="0-0"/>
    <n v="24"/>
    <n v="40"/>
    <n v="1"/>
    <n v="1"/>
    <n v="3"/>
    <n v="0"/>
    <n v="4"/>
    <n v="1"/>
    <d v="2022-09-01T00:00:00"/>
    <d v="2022-07-01T00:00:00"/>
    <s v="0-3"/>
    <s v="0-4"/>
    <n v="14"/>
    <n v="13"/>
    <n v="0"/>
    <n v="0"/>
    <d v="1899-12-31T04:36:00"/>
    <d v="1899-12-31T07:24:00"/>
    <n v="7"/>
    <n v="35"/>
    <x v="2"/>
    <x v="0"/>
  </r>
  <r>
    <x v="77"/>
    <s v="Seahawks"/>
    <s v="Titans"/>
    <n v="26"/>
    <n v="25"/>
    <d v="2022-05-09T00:00:00"/>
    <d v="2022-04-11T00:00:00"/>
    <s v="0-0"/>
    <d v="2022-02-04T00:00:00"/>
    <n v="276"/>
    <n v="336"/>
    <n v="183"/>
    <n v="81"/>
    <n v="459"/>
    <n v="417"/>
    <s v="21-27"/>
    <s v="24-39"/>
    <d v="2022-01-09T00:00:00"/>
    <s v="0-0"/>
    <n v="33"/>
    <n v="26"/>
    <n v="0"/>
    <n v="0"/>
    <n v="0"/>
    <n v="0"/>
    <n v="0"/>
    <n v="0"/>
    <d v="2022-04-01T00:00:00"/>
    <d v="2022-04-30T00:00:00"/>
    <s v="0-4"/>
    <s v="0-4"/>
    <n v="10"/>
    <n v="9"/>
    <n v="0"/>
    <n v="0"/>
    <d v="1899-12-31T06:24:00"/>
    <d v="1899-12-31T05:36:00"/>
    <n v="28"/>
    <n v="24"/>
    <x v="2"/>
    <x v="0"/>
  </r>
  <r>
    <x v="77"/>
    <s v="Chargers"/>
    <s v="Colts"/>
    <n v="18"/>
    <n v="21"/>
    <d v="2022-07-17T00:00:00"/>
    <d v="2022-05-13T00:00:00"/>
    <d v="2022-01-01T00:00:00"/>
    <s v="0-1"/>
    <n v="247"/>
    <n v="314"/>
    <n v="206"/>
    <n v="24"/>
    <n v="453"/>
    <n v="338"/>
    <s v="22-33"/>
    <s v="26-45"/>
    <d v="2022-01-08T00:00:00"/>
    <d v="2022-04-22T00:00:00"/>
    <n v="37"/>
    <n v="15"/>
    <n v="2"/>
    <n v="1"/>
    <n v="2"/>
    <n v="2"/>
    <n v="4"/>
    <n v="3"/>
    <d v="2022-11-01T00:00:00"/>
    <d v="2022-08-01T00:00:00"/>
    <s v="0-2"/>
    <s v="0-4"/>
    <n v="14"/>
    <n v="14"/>
    <n v="0"/>
    <n v="0"/>
    <d v="1899-12-31T10:32:00"/>
    <d v="1899-12-31T01:28:00"/>
    <n v="26"/>
    <n v="17"/>
    <x v="2"/>
    <x v="0"/>
  </r>
  <r>
    <x v="77"/>
    <s v="Jets"/>
    <s v="Dolphins"/>
    <n v="24"/>
    <n v="14"/>
    <d v="2022-04-14T00:00:00"/>
    <d v="2022-04-13T00:00:00"/>
    <s v="0-2"/>
    <s v="0-0"/>
    <n v="298"/>
    <n v="169"/>
    <n v="99"/>
    <n v="128"/>
    <n v="397"/>
    <n v="297"/>
    <s v="28-42"/>
    <s v="14-29"/>
    <d v="2022-06-29T00:00:00"/>
    <d v="2022-01-06T00:00:00"/>
    <n v="25"/>
    <n v="31"/>
    <n v="3"/>
    <n v="0"/>
    <n v="0"/>
    <n v="1"/>
    <n v="3"/>
    <n v="1"/>
    <d v="2022-05-01T00:00:00"/>
    <d v="2022-08-01T00:00:00"/>
    <s v="0-4"/>
    <s v="0-2"/>
    <n v="16"/>
    <n v="14"/>
    <n v="0"/>
    <n v="0"/>
    <d v="1899-12-31T10:02:00"/>
    <d v="1899-12-31T01:58:00"/>
    <n v="20"/>
    <n v="24"/>
    <x v="2"/>
    <x v="0"/>
  </r>
  <r>
    <x v="77"/>
    <s v="Steelers"/>
    <s v="Vikings"/>
    <n v="14"/>
    <n v="11"/>
    <d v="2022-05-15T00:00:00"/>
    <d v="2022-03-12T00:00:00"/>
    <d v="2022-01-01T00:00:00"/>
    <s v="0-0"/>
    <n v="133"/>
    <n v="131"/>
    <n v="142"/>
    <n v="54"/>
    <n v="275"/>
    <n v="185"/>
    <d v="2022-10-15T00:00:00"/>
    <s v="16-30"/>
    <d v="2022-04-16T00:00:00"/>
    <d v="2022-02-12T00:00:00"/>
    <n v="39"/>
    <n v="17"/>
    <n v="1"/>
    <n v="1"/>
    <n v="0"/>
    <n v="2"/>
    <n v="1"/>
    <n v="3"/>
    <s v="12-129"/>
    <s v="13-95"/>
    <s v="0-4"/>
    <s v="0-4"/>
    <n v="13"/>
    <n v="11"/>
    <n v="0"/>
    <n v="0"/>
    <d v="1899-12-31T12:48:00"/>
    <d v="1899-12-30T23:12:00"/>
    <n v="18"/>
    <n v="3"/>
    <x v="2"/>
    <x v="0"/>
  </r>
  <r>
    <x v="77"/>
    <s v="Panthers"/>
    <s v="Saints"/>
    <n v="19"/>
    <n v="15"/>
    <d v="2022-08-17T00:00:00"/>
    <d v="2022-04-12T00:00:00"/>
    <s v="0-0"/>
    <s v="0-1"/>
    <n v="165"/>
    <n v="183"/>
    <n v="161"/>
    <n v="94"/>
    <n v="326"/>
    <n v="277"/>
    <s v="13-21"/>
    <s v="17-34"/>
    <d v="2022-01-11T00:00:00"/>
    <d v="2022-01-10T00:00:00"/>
    <n v="43"/>
    <n v="22"/>
    <n v="1"/>
    <n v="2"/>
    <n v="1"/>
    <n v="4"/>
    <n v="2"/>
    <n v="6"/>
    <d v="2022-03-25T00:00:00"/>
    <d v="2022-09-01T00:00:00"/>
    <s v="0-5"/>
    <s v="0-2"/>
    <n v="12"/>
    <n v="13"/>
    <n v="0"/>
    <n v="0"/>
    <d v="1899-12-31T10:54:00"/>
    <d v="1899-12-31T01:06:00"/>
    <n v="27"/>
    <n v="10"/>
    <x v="2"/>
    <x v="0"/>
  </r>
  <r>
    <x v="77"/>
    <s v="49ers"/>
    <s v="Jaguars"/>
    <n v="11"/>
    <n v="21"/>
    <d v="2022-01-13T00:00:00"/>
    <d v="2022-06-17T00:00:00"/>
    <s v="0-1"/>
    <s v="0-1"/>
    <n v="107"/>
    <n v="202"/>
    <n v="110"/>
    <n v="134"/>
    <n v="217"/>
    <n v="336"/>
    <d v="2022-08-24T00:00:00"/>
    <s v="21-40"/>
    <d v="2022-02-16T00:00:00"/>
    <d v="2022-02-14T00:00:00"/>
    <n v="25"/>
    <n v="35"/>
    <n v="0"/>
    <n v="0"/>
    <n v="1"/>
    <n v="0"/>
    <n v="1"/>
    <n v="0"/>
    <d v="2022-08-01T00:00:00"/>
    <d v="2022-10-01T00:00:00"/>
    <s v="0-2"/>
    <s v="0-3"/>
    <n v="15"/>
    <n v="14"/>
    <n v="0"/>
    <n v="0"/>
    <d v="1899-12-31T00:20:00"/>
    <d v="1899-12-31T11:40:00"/>
    <n v="9"/>
    <n v="10"/>
    <x v="2"/>
    <x v="0"/>
  </r>
  <r>
    <x v="77"/>
    <s v="Cardinals"/>
    <s v="Texans"/>
    <n v="16"/>
    <n v="18"/>
    <d v="2022-04-13T00:00:00"/>
    <d v="2022-05-15T00:00:00"/>
    <s v="0-0"/>
    <s v="0-1"/>
    <n v="262"/>
    <n v="134"/>
    <n v="39"/>
    <n v="119"/>
    <n v="301"/>
    <n v="253"/>
    <s v="25-38"/>
    <s v="22-33"/>
    <d v="2022-06-01T00:00:00"/>
    <d v="2022-03-16T00:00:00"/>
    <n v="13"/>
    <n v="35"/>
    <n v="2"/>
    <n v="1"/>
    <n v="2"/>
    <n v="1"/>
    <n v="4"/>
    <n v="2"/>
    <d v="2022-07-01T00:00:00"/>
    <d v="2022-05-01T00:00:00"/>
    <s v="0-3"/>
    <s v="0-4"/>
    <n v="13"/>
    <n v="15"/>
    <n v="0"/>
    <n v="0"/>
    <d v="1899-12-31T03:36:00"/>
    <d v="1899-12-31T08:24:00"/>
    <n v="19"/>
    <n v="30"/>
    <x v="2"/>
    <x v="0"/>
  </r>
  <r>
    <x v="77"/>
    <s v="Bengals"/>
    <s v="Lions"/>
    <n v="29"/>
    <n v="13"/>
    <d v="2022-10-14T00:00:00"/>
    <d v="2022-05-09T00:00:00"/>
    <s v="0-0"/>
    <s v="0-0"/>
    <n v="271"/>
    <n v="211"/>
    <n v="155"/>
    <n v="59"/>
    <n v="426"/>
    <n v="270"/>
    <s v="30-42"/>
    <s v="19-28"/>
    <d v="2022-02-09T00:00:00"/>
    <d v="2022-01-04T00:00:00"/>
    <n v="32"/>
    <n v="17"/>
    <n v="0"/>
    <n v="1"/>
    <n v="2"/>
    <n v="3"/>
    <n v="2"/>
    <n v="4"/>
    <d v="2022-04-01T00:00:00"/>
    <d v="2022-04-30T00:00:00"/>
    <s v="0-7"/>
    <s v="0-1"/>
    <n v="13"/>
    <n v="10"/>
    <n v="0"/>
    <n v="0"/>
    <d v="1899-12-31T12:11:00"/>
    <d v="1899-12-30T23:49:00"/>
    <n v="41"/>
    <n v="17"/>
    <x v="2"/>
    <x v="0"/>
  </r>
  <r>
    <x v="77"/>
    <s v="Falcons"/>
    <s v="Bears"/>
    <n v="12"/>
    <n v="14"/>
    <d v="2022-06-16T00:00:00"/>
    <d v="2022-03-15T00:00:00"/>
    <s v="0-2"/>
    <s v="0-0"/>
    <n v="117"/>
    <n v="98"/>
    <n v="114"/>
    <n v="128"/>
    <n v="231"/>
    <n v="226"/>
    <s v="13-32"/>
    <d v="2022-11-26T00:00:00"/>
    <d v="2022-02-05T00:00:00"/>
    <d v="2022-01-07T00:00:00"/>
    <n v="31"/>
    <n v="32"/>
    <n v="1"/>
    <n v="0"/>
    <n v="2"/>
    <n v="1"/>
    <n v="3"/>
    <n v="1"/>
    <d v="2022-06-01T00:00:00"/>
    <d v="2022-03-16T00:00:00"/>
    <s v="0-1"/>
    <s v="0-3"/>
    <n v="14"/>
    <n v="13"/>
    <n v="0"/>
    <n v="0"/>
    <d v="1899-12-31T06:58:00"/>
    <d v="1899-12-31T05:02:00"/>
    <n v="3"/>
    <n v="16"/>
    <x v="2"/>
    <x v="0"/>
  </r>
  <r>
    <x v="78"/>
    <s v="Packers"/>
    <s v="Ravens"/>
    <n v="16"/>
    <n v="25"/>
    <d v="2022-02-13T00:00:00"/>
    <d v="2022-07-13T00:00:00"/>
    <d v="2022-02-03T00:00:00"/>
    <s v="0-0"/>
    <n v="181"/>
    <n v="253"/>
    <n v="107"/>
    <n v="182"/>
    <n v="288"/>
    <n v="435"/>
    <s v="22-44"/>
    <s v="19-27"/>
    <d v="2022-03-28T00:00:00"/>
    <s v="0-0"/>
    <n v="19"/>
    <n v="38"/>
    <n v="2"/>
    <n v="0"/>
    <n v="3"/>
    <n v="0"/>
    <n v="5"/>
    <n v="0"/>
    <d v="2022-10-01T00:00:00"/>
    <d v="2022-07-01T00:00:00"/>
    <s v="0-2"/>
    <s v="0-5"/>
    <n v="13"/>
    <n v="13"/>
    <n v="0"/>
    <n v="2"/>
    <d v="1899-12-31T04:28:00"/>
    <d v="1899-12-31T07:32:00"/>
    <n v="3"/>
    <n v="48"/>
    <x v="2"/>
    <x v="0"/>
  </r>
  <r>
    <x v="79"/>
    <s v="Bills"/>
    <s v="Bengals"/>
    <n v="19"/>
    <n v="23"/>
    <d v="2022-05-11T00:00:00"/>
    <d v="2022-05-09T00:00:00"/>
    <s v="0-1"/>
    <s v="0-0"/>
    <n v="288"/>
    <n v="270"/>
    <n v="67"/>
    <n v="104"/>
    <n v="355"/>
    <n v="374"/>
    <s v="24-31"/>
    <s v="27-38"/>
    <d v="2022-03-20T00:00:00"/>
    <d v="2022-02-13T00:00:00"/>
    <n v="25"/>
    <n v="23"/>
    <n v="0"/>
    <n v="0"/>
    <n v="1"/>
    <n v="2"/>
    <n v="1"/>
    <n v="2"/>
    <d v="2022-06-01T00:00:00"/>
    <d v="2022-03-15T00:00:00"/>
    <s v="0-5"/>
    <s v="0-3"/>
    <n v="12"/>
    <n v="10"/>
    <n v="3"/>
    <n v="0"/>
    <d v="1899-12-31T06:12:00"/>
    <d v="1899-12-31T05:48:00"/>
    <n v="37"/>
    <n v="27"/>
    <x v="2"/>
    <x v="0"/>
  </r>
  <r>
    <x v="79"/>
    <s v="Steelers"/>
    <s v="Browns"/>
    <n v="20"/>
    <n v="12"/>
    <d v="2022-07-12T00:00:00"/>
    <d v="2022-02-16T00:00:00"/>
    <s v="0-0"/>
    <d v="2022-03-05T00:00:00"/>
    <n v="248"/>
    <n v="123"/>
    <n v="209"/>
    <n v="63"/>
    <n v="457"/>
    <n v="186"/>
    <s v="14-21"/>
    <s v="20-39"/>
    <d v="2022-02-09T00:00:00"/>
    <d v="2022-08-01T00:00:00"/>
    <n v="35"/>
    <n v="19"/>
    <n v="1"/>
    <n v="1"/>
    <n v="0"/>
    <n v="0"/>
    <n v="1"/>
    <n v="1"/>
    <d v="2022-03-30T00:00:00"/>
    <d v="2022-04-25T00:00:00"/>
    <s v="0-5"/>
    <s v="0-2"/>
    <n v="12"/>
    <n v="12"/>
    <n v="0"/>
    <n v="0"/>
    <d v="1899-12-31T07:39:00"/>
    <d v="1899-12-31T04:21:00"/>
    <n v="41"/>
    <n v="0"/>
    <x v="2"/>
    <x v="0"/>
  </r>
  <r>
    <x v="79"/>
    <s v="Chargers"/>
    <s v="Chiefs"/>
    <n v="15"/>
    <n v="20"/>
    <d v="2022-04-13T00:00:00"/>
    <d v="2022-11-19T00:00:00"/>
    <d v="2022-02-03T00:00:00"/>
    <d v="2022-01-02T00:00:00"/>
    <n v="153"/>
    <n v="197"/>
    <n v="80"/>
    <n v="144"/>
    <n v="233"/>
    <n v="341"/>
    <s v="18-33"/>
    <s v="19-35"/>
    <d v="2022-01-08T00:00:00"/>
    <d v="2022-02-10T00:00:00"/>
    <n v="20"/>
    <n v="37"/>
    <n v="1"/>
    <n v="0"/>
    <n v="1"/>
    <n v="0"/>
    <n v="2"/>
    <n v="0"/>
    <d v="2022-07-01T00:00:00"/>
    <d v="2022-07-01T00:00:00"/>
    <s v="0-2"/>
    <s v="0-2"/>
    <n v="10"/>
    <n v="11"/>
    <n v="0"/>
    <n v="0"/>
    <d v="1899-12-31T01:58:00"/>
    <d v="1899-12-31T10:02:00"/>
    <n v="7"/>
    <n v="20"/>
    <x v="2"/>
    <x v="0"/>
  </r>
  <r>
    <x v="79"/>
    <s v="49ers"/>
    <s v="Rams"/>
    <n v="15"/>
    <n v="20"/>
    <d v="2022-02-08T00:00:00"/>
    <d v="2022-05-11T00:00:00"/>
    <s v="0-0"/>
    <s v="0-1"/>
    <n v="104"/>
    <n v="345"/>
    <n v="217"/>
    <n v="44"/>
    <n v="321"/>
    <n v="389"/>
    <d v="2022-12-16T00:00:00"/>
    <s v="33-41"/>
    <d v="2022-05-27T00:00:00"/>
    <d v="2022-01-09T00:00:00"/>
    <n v="29"/>
    <n v="21"/>
    <n v="0"/>
    <n v="0"/>
    <n v="0"/>
    <n v="2"/>
    <n v="0"/>
    <n v="2"/>
    <d v="2022-06-01T00:00:00"/>
    <d v="2022-04-24T00:00:00"/>
    <s v="0-1"/>
    <s v="0-3"/>
    <n v="13"/>
    <n v="11"/>
    <n v="0"/>
    <n v="0"/>
    <d v="1899-12-31T03:37:00"/>
    <d v="1899-12-31T08:23:00"/>
    <n v="24"/>
    <n v="20"/>
    <x v="2"/>
    <x v="0"/>
  </r>
  <r>
    <x v="79"/>
    <s v="Titans"/>
    <s v="Dolphins"/>
    <n v="11"/>
    <n v="19"/>
    <d v="2022-04-16T00:00:00"/>
    <d v="2022-06-17T00:00:00"/>
    <s v="0-1"/>
    <s v="0-0"/>
    <n v="142"/>
    <n v="130"/>
    <n v="92"/>
    <n v="192"/>
    <n v="234"/>
    <n v="322"/>
    <s v="19-37"/>
    <s v="14-30"/>
    <d v="2022-04-24T00:00:00"/>
    <d v="2022-03-21T00:00:00"/>
    <n v="25"/>
    <n v="38"/>
    <n v="1"/>
    <n v="1"/>
    <n v="2"/>
    <n v="1"/>
    <n v="3"/>
    <n v="2"/>
    <d v="2022-05-28T00:00:00"/>
    <d v="2022-04-30T00:00:00"/>
    <s v="0-2"/>
    <s v="0-4"/>
    <n v="17"/>
    <n v="16"/>
    <n v="0"/>
    <n v="0"/>
    <d v="1899-12-31T07:48:00"/>
    <d v="1899-12-31T04:12:00"/>
    <n v="10"/>
    <n v="24"/>
    <x v="2"/>
    <x v="0"/>
  </r>
  <r>
    <x v="79"/>
    <s v="Lions"/>
    <s v="Saints"/>
    <n v="14"/>
    <n v="19"/>
    <d v="2022-06-14T00:00:00"/>
    <d v="2022-06-14T00:00:00"/>
    <d v="2022-01-01T00:00:00"/>
    <s v="0-0"/>
    <n v="208"/>
    <n v="226"/>
    <n v="71"/>
    <n v="47"/>
    <n v="279"/>
    <n v="273"/>
    <s v="17-30"/>
    <s v="21-38"/>
    <d v="2022-01-02T00:00:00"/>
    <d v="2022-01-07T00:00:00"/>
    <n v="24"/>
    <n v="25"/>
    <n v="0"/>
    <n v="1"/>
    <n v="1"/>
    <n v="0"/>
    <n v="1"/>
    <n v="1"/>
    <d v="2022-11-01T00:00:00"/>
    <d v="2022-04-17T00:00:00"/>
    <s v="0-2"/>
    <s v="0-3"/>
    <n v="12"/>
    <n v="10"/>
    <n v="2"/>
    <n v="0"/>
    <d v="1899-12-31T06:09:00"/>
    <d v="1899-12-31T05:51:00"/>
    <n v="13"/>
    <n v="12"/>
    <x v="2"/>
    <x v="0"/>
  </r>
  <r>
    <x v="79"/>
    <s v="Falcons"/>
    <s v="Buccaneers"/>
    <n v="19"/>
    <n v="30"/>
    <d v="2022-04-13T00:00:00"/>
    <d v="2022-05-13T00:00:00"/>
    <d v="2022-01-01T00:00:00"/>
    <d v="2022-01-01T00:00:00"/>
    <n v="127"/>
    <n v="270"/>
    <n v="154"/>
    <n v="174"/>
    <n v="281"/>
    <n v="444"/>
    <s v="16-26"/>
    <s v="29-42"/>
    <d v="2022-04-01T00:00:00"/>
    <d v="2022-02-15T00:00:00"/>
    <n v="36"/>
    <n v="37"/>
    <n v="1"/>
    <n v="1"/>
    <n v="0"/>
    <n v="2"/>
    <n v="1"/>
    <n v="3"/>
    <d v="2022-07-01T00:00:00"/>
    <s v="8-107"/>
    <s v="0-5"/>
    <s v="0-4"/>
    <n v="16"/>
    <n v="15"/>
    <n v="0"/>
    <n v="0"/>
    <d v="1899-12-31T09:39:00"/>
    <d v="1899-12-31T17:06:00"/>
    <n v="24"/>
    <n v="27"/>
    <x v="2"/>
    <x v="0"/>
  </r>
  <r>
    <x v="79"/>
    <s v="Giants"/>
    <s v="Washington"/>
    <n v="18"/>
    <n v="22"/>
    <d v="2022-04-12T00:00:00"/>
    <d v="2022-09-14T00:00:00"/>
    <s v="0-2"/>
    <s v="0-0"/>
    <n v="233"/>
    <n v="224"/>
    <n v="99"/>
    <n v="156"/>
    <n v="332"/>
    <n v="380"/>
    <s v="23-42"/>
    <s v="13-19"/>
    <d v="2022-01-11T00:00:00"/>
    <d v="2022-01-09T00:00:00"/>
    <n v="19"/>
    <n v="43"/>
    <n v="0"/>
    <n v="0"/>
    <n v="1"/>
    <n v="1"/>
    <n v="1"/>
    <n v="1"/>
    <d v="2022-09-01T00:00:00"/>
    <d v="2022-06-01T00:00:00"/>
    <s v="0-2"/>
    <s v="0-3"/>
    <n v="11"/>
    <n v="13"/>
    <n v="2"/>
    <n v="0"/>
    <d v="1899-12-31T02:47:00"/>
    <d v="1899-12-31T09:13:00"/>
    <n v="20"/>
    <n v="35"/>
    <x v="2"/>
    <x v="0"/>
  </r>
  <r>
    <x v="79"/>
    <s v="Cowboys"/>
    <s v="Panthers"/>
    <n v="22"/>
    <n v="13"/>
    <d v="2022-05-14T00:00:00"/>
    <d v="2022-04-14T00:00:00"/>
    <s v="0-0"/>
    <s v="0-0"/>
    <n v="180"/>
    <n v="247"/>
    <n v="214"/>
    <n v="71"/>
    <n v="394"/>
    <n v="318"/>
    <s v="15-23"/>
    <s v="14-31"/>
    <d v="2022-05-29T00:00:00"/>
    <d v="2022-03-13T00:00:00"/>
    <n v="41"/>
    <n v="24"/>
    <n v="1"/>
    <n v="1"/>
    <n v="1"/>
    <n v="1"/>
    <n v="2"/>
    <n v="2"/>
    <d v="2022-05-01T00:00:00"/>
    <d v="2022-06-01T00:00:00"/>
    <s v="0-4"/>
    <s v="0-1"/>
    <n v="14"/>
    <n v="16"/>
    <n v="0"/>
    <n v="0"/>
    <d v="1899-12-31T10:40:00"/>
    <d v="1899-12-31T01:20:00"/>
    <n v="24"/>
    <n v="20"/>
    <x v="2"/>
    <x v="0"/>
  </r>
  <r>
    <x v="79"/>
    <s v="Jaguars"/>
    <s v="Texans"/>
    <n v="30"/>
    <n v="18"/>
    <d v="2022-05-11T00:00:00"/>
    <d v="2022-07-13T00:00:00"/>
    <d v="2022-01-01T00:00:00"/>
    <s v="0-0"/>
    <n v="276"/>
    <n v="263"/>
    <n v="172"/>
    <n v="107"/>
    <n v="448"/>
    <n v="370"/>
    <s v="18-31"/>
    <s v="19-29"/>
    <d v="2022-03-16T00:00:00"/>
    <d v="2022-04-01T00:00:00"/>
    <n v="33"/>
    <n v="29"/>
    <n v="0"/>
    <n v="0"/>
    <n v="0"/>
    <n v="1"/>
    <n v="0"/>
    <n v="1"/>
    <d v="2022-06-01T00:00:00"/>
    <d v="2022-07-01T00:00:00"/>
    <s v="0-5"/>
    <s v="0-1"/>
    <n v="11"/>
    <n v="11"/>
    <n v="0"/>
    <n v="0"/>
    <d v="1899-12-31T08:18:00"/>
    <d v="1899-12-31T03:42:00"/>
    <n v="38"/>
    <n v="20"/>
    <x v="2"/>
    <x v="0"/>
  </r>
  <r>
    <x v="79"/>
    <s v="Eagles"/>
    <s v="Cardinals"/>
    <n v="11"/>
    <n v="19"/>
    <d v="2022-02-14T00:00:00"/>
    <d v="2022-07-17T00:00:00"/>
    <d v="2022-01-02T00:00:00"/>
    <s v="0-0"/>
    <n v="146"/>
    <n v="285"/>
    <n v="43"/>
    <n v="75"/>
    <n v="189"/>
    <n v="360"/>
    <s v="14-36"/>
    <s v="27-38"/>
    <d v="2022-04-24T00:00:00"/>
    <d v="2022-02-09T00:00:00"/>
    <n v="17"/>
    <n v="32"/>
    <n v="0"/>
    <n v="0"/>
    <n v="1"/>
    <n v="1"/>
    <n v="1"/>
    <n v="1"/>
    <s v="10-103"/>
    <d v="2022-09-01T00:00:00"/>
    <s v="0-2"/>
    <s v="0-2"/>
    <n v="16"/>
    <n v="16"/>
    <n v="0"/>
    <n v="2"/>
    <d v="1899-12-30T21:06:00"/>
    <d v="1899-12-31T14:54:00"/>
    <n v="21"/>
    <n v="27"/>
    <x v="2"/>
    <x v="0"/>
  </r>
  <r>
    <x v="79"/>
    <s v="Raiders"/>
    <s v="Broncos"/>
    <n v="15"/>
    <n v="24"/>
    <d v="2022-06-14T00:00:00"/>
    <d v="2022-08-15T00:00:00"/>
    <s v="0-1"/>
    <s v="0-0"/>
    <n v="161"/>
    <n v="259"/>
    <n v="87"/>
    <n v="155"/>
    <n v="248"/>
    <n v="414"/>
    <s v="17-41"/>
    <s v="19-29"/>
    <d v="2022-01-17T00:00:00"/>
    <d v="2022-02-09T00:00:00"/>
    <n v="17"/>
    <n v="40"/>
    <n v="1"/>
    <n v="0"/>
    <n v="1"/>
    <n v="1"/>
    <n v="2"/>
    <n v="1"/>
    <d v="2022-06-01T00:00:00"/>
    <d v="2022-05-25T00:00:00"/>
    <s v="0-3"/>
    <s v="0-5"/>
    <n v="9"/>
    <n v="12"/>
    <n v="0"/>
    <n v="0"/>
    <d v="1899-12-30T21:28:00"/>
    <d v="1899-12-31T14:32:00"/>
    <n v="3"/>
    <n v="22"/>
    <x v="2"/>
    <x v="0"/>
  </r>
  <r>
    <x v="79"/>
    <s v="Colts"/>
    <s v="Seahawks"/>
    <n v="20"/>
    <n v="21"/>
    <d v="2022-06-15T00:00:00"/>
    <d v="2022-01-07T00:00:00"/>
    <d v="2022-02-03T00:00:00"/>
    <d v="2022-01-01T00:00:00"/>
    <n v="344"/>
    <n v="159"/>
    <n v="43"/>
    <n v="173"/>
    <n v="387"/>
    <n v="332"/>
    <s v="31-43"/>
    <s v="17-21"/>
    <d v="2022-02-09T00:00:00"/>
    <d v="2022-02-09T00:00:00"/>
    <n v="23"/>
    <n v="30"/>
    <n v="1"/>
    <n v="0"/>
    <n v="0"/>
    <n v="0"/>
    <n v="1"/>
    <n v="0"/>
    <d v="2022-04-30T00:00:00"/>
    <d v="2022-05-30T00:00:00"/>
    <s v="0-4"/>
    <s v="0-4"/>
    <n v="11"/>
    <n v="11"/>
    <n v="0"/>
    <n v="0"/>
    <d v="1899-12-31T09:37:00"/>
    <d v="1899-12-31T02:23:00"/>
    <n v="13"/>
    <n v="28"/>
    <x v="2"/>
    <x v="0"/>
  </r>
  <r>
    <x v="80"/>
    <s v="Bears"/>
    <s v="Packers"/>
    <n v="16"/>
    <n v="24"/>
    <d v="2022-05-13T00:00:00"/>
    <d v="2022-06-15T00:00:00"/>
    <s v="0-1"/>
    <s v="0-2"/>
    <n v="157"/>
    <n v="300"/>
    <n v="135"/>
    <n v="65"/>
    <n v="292"/>
    <n v="365"/>
    <d v="2022-11-23T00:00:00"/>
    <s v="30-51"/>
    <d v="2022-01-09T00:00:00"/>
    <d v="2022-02-17T00:00:00"/>
    <n v="33"/>
    <n v="21"/>
    <n v="0"/>
    <n v="0"/>
    <n v="1"/>
    <n v="4"/>
    <n v="1"/>
    <n v="4"/>
    <d v="2022-08-01T00:00:00"/>
    <d v="2022-09-01T00:00:00"/>
    <s v="0-2"/>
    <s v="0-2"/>
    <n v="11"/>
    <n v="13"/>
    <n v="2"/>
    <n v="1"/>
    <d v="1899-12-31T02:57:00"/>
    <d v="1899-12-31T09:03:00"/>
    <n v="24"/>
    <n v="17"/>
    <x v="2"/>
    <x v="0"/>
  </r>
  <r>
    <x v="80"/>
    <s v="Vikings"/>
    <s v="Ravens"/>
    <n v="18"/>
    <n v="23"/>
    <d v="2022-03-09T00:00:00"/>
    <d v="2022-10-15T00:00:00"/>
    <s v="0-0"/>
    <d v="2022-01-01T00:00:00"/>
    <n v="220"/>
    <n v="279"/>
    <n v="42"/>
    <n v="88"/>
    <n v="262"/>
    <n v="367"/>
    <s v="25-36"/>
    <s v="24-34"/>
    <d v="2022-03-28T00:00:00"/>
    <d v="2022-02-10T00:00:00"/>
    <n v="14"/>
    <n v="32"/>
    <n v="1"/>
    <n v="1"/>
    <n v="0"/>
    <n v="1"/>
    <n v="1"/>
    <n v="2"/>
    <d v="2022-06-01T00:00:00"/>
    <d v="2022-07-01T00:00:00"/>
    <s v="0-4"/>
    <s v="0-3"/>
    <n v="12"/>
    <n v="11"/>
    <n v="0"/>
    <n v="0"/>
    <d v="1899-12-31T02:54:00"/>
    <d v="1899-12-31T09:06:00"/>
    <n v="23"/>
    <n v="30"/>
    <x v="2"/>
    <x v="0"/>
  </r>
  <r>
    <x v="81"/>
    <s v="Patriots"/>
    <s v="Jets"/>
    <n v="26"/>
    <n v="10"/>
    <d v="2022-09-18T00:00:00"/>
    <d v="2022-04-10T00:00:00"/>
    <d v="2022-03-04T00:00:00"/>
    <d v="2022-01-01T00:00:00"/>
    <n v="170"/>
    <n v="131"/>
    <n v="151"/>
    <n v="40"/>
    <n v="321"/>
    <n v="171"/>
    <s v="19-30"/>
    <s v="14-26"/>
    <d v="2022-03-17T00:00:00"/>
    <d v="2022-04-01T00:00:00"/>
    <n v="50"/>
    <n v="10"/>
    <n v="0"/>
    <n v="2"/>
    <n v="1"/>
    <n v="1"/>
    <n v="1"/>
    <n v="3"/>
    <d v="2022-04-30T00:00:00"/>
    <d v="2022-09-01T00:00:00"/>
    <s v="0-5"/>
    <s v="0-1"/>
    <n v="11"/>
    <n v="10"/>
    <n v="0"/>
    <n v="2"/>
    <d v="1899-12-31T19:21:00"/>
    <d v="1899-12-30T16:39:00"/>
    <n v="31"/>
    <n v="21"/>
    <x v="2"/>
    <x v="0"/>
  </r>
  <r>
    <x v="82"/>
    <s v="Giants"/>
    <s v="Raiders"/>
    <n v="13"/>
    <n v="21"/>
    <d v="2022-05-14T00:00:00"/>
    <d v="2022-07-17T00:00:00"/>
    <s v="0-0"/>
    <s v="0-1"/>
    <n v="191"/>
    <n v="300"/>
    <n v="211"/>
    <n v="25"/>
    <n v="402"/>
    <n v="325"/>
    <d v="2022-12-24T00:00:00"/>
    <s v="26-48"/>
    <d v="2022-02-13T00:00:00"/>
    <d v="2022-03-31T00:00:00"/>
    <n v="34"/>
    <n v="17"/>
    <n v="0"/>
    <n v="0"/>
    <n v="0"/>
    <n v="0"/>
    <n v="0"/>
    <n v="0"/>
    <d v="2022-09-01T00:00:00"/>
    <d v="2022-08-01T00:00:00"/>
    <s v="0-2"/>
    <s v="0-3"/>
    <n v="15"/>
    <n v="14"/>
    <n v="0"/>
    <n v="0"/>
    <d v="1899-12-31T07:52:00"/>
    <d v="1899-12-31T04:08:00"/>
    <n v="30"/>
    <n v="21"/>
    <x v="2"/>
    <x v="0"/>
  </r>
  <r>
    <x v="82"/>
    <s v="Broncos"/>
    <s v="Chargers"/>
    <n v="17"/>
    <n v="15"/>
    <d v="2022-03-14T00:00:00"/>
    <d v="2022-02-14T00:00:00"/>
    <d v="2022-02-02T00:00:00"/>
    <d v="2022-01-03T00:00:00"/>
    <n v="84"/>
    <n v="145"/>
    <n v="157"/>
    <n v="91"/>
    <n v="241"/>
    <n v="236"/>
    <d v="2022-10-22T00:00:00"/>
    <s v="20-36"/>
    <d v="2022-02-14T00:00:00"/>
    <d v="2022-06-01T00:00:00"/>
    <n v="40"/>
    <n v="20"/>
    <n v="0"/>
    <n v="1"/>
    <n v="0"/>
    <n v="1"/>
    <n v="0"/>
    <n v="2"/>
    <d v="2022-04-22T00:00:00"/>
    <d v="2022-08-01T00:00:00"/>
    <s v="0-4"/>
    <s v="0-1"/>
    <n v="14"/>
    <n v="13"/>
    <n v="0"/>
    <n v="0"/>
    <d v="1899-12-31T09:22:00"/>
    <d v="1899-12-31T02:38:00"/>
    <n v="23"/>
    <n v="7"/>
    <x v="2"/>
    <x v="0"/>
  </r>
  <r>
    <x v="83"/>
    <s v="Chiefs"/>
    <s v="Colts"/>
    <n v="7"/>
    <n v="28"/>
    <d v="2022-01-11T00:00:00"/>
    <d v="2022-06-12T00:00:00"/>
    <d v="2022-01-02T00:00:00"/>
    <s v="0-1"/>
    <n v="82"/>
    <n v="247"/>
    <n v="44"/>
    <n v="188"/>
    <n v="126"/>
    <n v="435"/>
    <s v="14-24"/>
    <s v="31-39"/>
    <d v="2022-04-25T00:00:00"/>
    <d v="2022-01-05T00:00:00"/>
    <n v="17"/>
    <n v="40"/>
    <n v="1"/>
    <n v="0"/>
    <n v="2"/>
    <n v="3"/>
    <n v="3"/>
    <n v="3"/>
    <d v="2022-02-13T00:00:00"/>
    <d v="2022-03-01T00:00:00"/>
    <d v="2022-01-02T00:00:00"/>
    <d v="2022-02-04T00:00:00"/>
    <n v="11"/>
    <n v="13"/>
    <n v="0"/>
    <n v="0"/>
    <d v="1899-12-30T20:37:00"/>
    <d v="1899-12-31T15:23:00"/>
    <n v="8"/>
    <n v="23"/>
    <x v="3"/>
    <x v="1"/>
  </r>
  <r>
    <x v="83"/>
    <s v="Cowboys"/>
    <s v="Seahawks"/>
    <n v="14"/>
    <n v="19"/>
    <d v="2022-03-13T00:00:00"/>
    <d v="2022-04-15T00:00:00"/>
    <d v="2022-01-02T00:00:00"/>
    <d v="2022-02-03T00:00:00"/>
    <n v="168"/>
    <n v="240"/>
    <n v="116"/>
    <n v="92"/>
    <n v="284"/>
    <n v="332"/>
    <s v="17-29"/>
    <s v="18-36"/>
    <d v="2022-02-21T00:00:00"/>
    <s v="0-0"/>
    <n v="26"/>
    <n v="32"/>
    <n v="1"/>
    <n v="0"/>
    <n v="0"/>
    <n v="2"/>
    <n v="1"/>
    <n v="2"/>
    <d v="2022-08-01T00:00:00"/>
    <d v="2022-03-15T00:00:00"/>
    <d v="2022-01-03T00:00:00"/>
    <d v="2022-02-06T00:00:00"/>
    <n v="11"/>
    <n v="15"/>
    <n v="1"/>
    <n v="0"/>
    <d v="1899-12-31T04:23:00"/>
    <d v="1899-12-31T07:37:00"/>
    <n v="20"/>
    <n v="21"/>
    <x v="3"/>
    <x v="1"/>
  </r>
  <r>
    <x v="84"/>
    <s v="Jets"/>
    <s v="Patriots"/>
    <n v="18"/>
    <n v="26"/>
    <d v="2022-03-11T00:00:00"/>
    <d v="2022-11-16T00:00:00"/>
    <d v="2022-01-02T00:00:00"/>
    <s v="0-0"/>
    <n v="277"/>
    <n v="200"/>
    <n v="70"/>
    <n v="158"/>
    <n v="347"/>
    <n v="358"/>
    <s v="24-41"/>
    <s v="22-34"/>
    <d v="2022-03-22T00:00:00"/>
    <d v="2022-01-12T00:00:00"/>
    <n v="16"/>
    <n v="38"/>
    <n v="1"/>
    <n v="1"/>
    <n v="1"/>
    <n v="0"/>
    <n v="2"/>
    <n v="1"/>
    <d v="2022-04-01T00:00:00"/>
    <d v="2022-07-01T00:00:00"/>
    <s v="0-3"/>
    <d v="2022-03-06T00:00:00"/>
    <n v="11"/>
    <n v="11"/>
    <n v="0"/>
    <n v="2"/>
    <d v="1899-12-31T02:40:00"/>
    <d v="1899-12-31T09:20:00"/>
    <n v="16"/>
    <n v="37"/>
    <x v="3"/>
    <x v="1"/>
  </r>
  <r>
    <x v="84"/>
    <s v="Giants"/>
    <s v="Eagles"/>
    <n v="17"/>
    <n v="19"/>
    <d v="2022-06-15T00:00:00"/>
    <d v="2022-04-13T00:00:00"/>
    <s v="0-0"/>
    <s v="0-0"/>
    <n v="154"/>
    <n v="138"/>
    <n v="151"/>
    <n v="185"/>
    <n v="305"/>
    <n v="323"/>
    <s v="16-27"/>
    <s v="17-31"/>
    <d v="2022-01-07T00:00:00"/>
    <d v="2022-02-15T00:00:00"/>
    <n v="31"/>
    <n v="31"/>
    <n v="0"/>
    <n v="0"/>
    <n v="1"/>
    <n v="0"/>
    <n v="1"/>
    <n v="0"/>
    <d v="2022-09-01T00:00:00"/>
    <d v="2022-06-01T00:00:00"/>
    <d v="2022-02-04T00:00:00"/>
    <s v="0-2"/>
    <n v="12"/>
    <n v="13"/>
    <n v="0"/>
    <n v="0"/>
    <d v="1899-12-31T05:36:00"/>
    <d v="1899-12-31T06:24:00"/>
    <n v="20"/>
    <n v="23"/>
    <x v="3"/>
    <x v="1"/>
  </r>
  <r>
    <x v="85"/>
    <s v="Colts"/>
    <s v="Ravens"/>
    <n v="15"/>
    <n v="13"/>
    <d v="2022-08-19T00:00:00"/>
    <d v="2022-02-11T00:00:00"/>
    <s v="0-0"/>
    <s v="0-0"/>
    <n v="161"/>
    <n v="161"/>
    <n v="100"/>
    <n v="83"/>
    <n v="261"/>
    <n v="244"/>
    <s v="15-30"/>
    <s v="18-29"/>
    <d v="2022-01-09T00:00:00"/>
    <d v="2022-02-12T00:00:00"/>
    <n v="35"/>
    <n v="20"/>
    <n v="0"/>
    <n v="2"/>
    <n v="2"/>
    <n v="2"/>
    <n v="2"/>
    <n v="4"/>
    <d v="2022-03-19T00:00:00"/>
    <d v="2022-06-01T00:00:00"/>
    <s v="0-2"/>
    <s v="0-1"/>
    <n v="12"/>
    <n v="12"/>
    <n v="0"/>
    <n v="0"/>
    <d v="1899-12-31T07:24:00"/>
    <d v="1899-12-31T04:36:00"/>
    <n v="15"/>
    <n v="6"/>
    <x v="3"/>
    <x v="1"/>
  </r>
  <r>
    <x v="85"/>
    <s v="Eagles"/>
    <s v="Saints"/>
    <n v="14"/>
    <n v="27"/>
    <d v="2022-05-13T00:00:00"/>
    <d v="2022-06-13T00:00:00"/>
    <s v="0-0"/>
    <d v="2022-01-01T00:00:00"/>
    <n v="232"/>
    <n v="227"/>
    <n v="123"/>
    <n v="208"/>
    <n v="355"/>
    <n v="435"/>
    <s v="15-30"/>
    <s v="20-32"/>
    <d v="2022-01-08T00:00:00"/>
    <d v="2022-03-16T00:00:00"/>
    <n v="20"/>
    <n v="37"/>
    <n v="0"/>
    <n v="1"/>
    <n v="0"/>
    <n v="0"/>
    <n v="0"/>
    <n v="1"/>
    <d v="2022-06-01T00:00:00"/>
    <d v="2022-03-01T00:00:00"/>
    <d v="2022-01-02T00:00:00"/>
    <d v="2022-03-05T00:00:00"/>
    <n v="10"/>
    <n v="11"/>
    <n v="0"/>
    <n v="0"/>
    <d v="1899-12-31T00:36:00"/>
    <d v="1899-12-31T11:24:00"/>
    <n v="24"/>
    <n v="27"/>
    <x v="3"/>
    <x v="1"/>
  </r>
  <r>
    <x v="86"/>
    <s v="Seahawks"/>
    <s v="Bears"/>
    <n v="18"/>
    <n v="21"/>
    <d v="2022-05-15T00:00:00"/>
    <d v="2022-08-20T00:00:00"/>
    <d v="2022-01-03T00:00:00"/>
    <d v="2022-01-01T00:00:00"/>
    <n v="179"/>
    <n v="251"/>
    <n v="127"/>
    <n v="120"/>
    <n v="306"/>
    <n v="371"/>
    <s v="18-33"/>
    <s v="21-38"/>
    <d v="2022-03-16T00:00:00"/>
    <d v="2022-03-31T00:00:00"/>
    <n v="31"/>
    <n v="34"/>
    <n v="0"/>
    <n v="1"/>
    <n v="1"/>
    <n v="1"/>
    <n v="1"/>
    <n v="2"/>
    <d v="2022-04-16T00:00:00"/>
    <d v="2022-05-01T00:00:00"/>
    <d v="2022-03-03T00:00:00"/>
    <d v="2022-02-03T00:00:00"/>
    <n v="15"/>
    <n v="13"/>
    <n v="0"/>
    <n v="0"/>
    <d v="1899-12-31T05:25:00"/>
    <d v="1899-12-31T11:33:00"/>
    <n v="24"/>
    <n v="27"/>
    <x v="3"/>
    <x v="1"/>
  </r>
  <r>
    <x v="86"/>
    <s v="Patriots"/>
    <s v="Chargers"/>
    <n v="18"/>
    <n v="21"/>
    <d v="2022-04-17T00:00:00"/>
    <d v="2022-05-14T00:00:00"/>
    <s v="0-1"/>
    <d v="2022-01-02T00:00:00"/>
    <n v="276"/>
    <n v="204"/>
    <n v="51"/>
    <n v="148"/>
    <n v="327"/>
    <n v="352"/>
    <s v="27-51"/>
    <s v="14-32"/>
    <d v="2022-02-04T00:00:00"/>
    <d v="2022-03-26T00:00:00"/>
    <n v="21"/>
    <n v="33"/>
    <n v="0"/>
    <n v="3"/>
    <n v="3"/>
    <n v="1"/>
    <n v="3"/>
    <n v="4"/>
    <d v="2022-04-01T00:00:00"/>
    <d v="2022-06-01T00:00:00"/>
    <d v="2022-02-04T00:00:00"/>
    <d v="2022-03-03T00:00:00"/>
    <n v="14"/>
    <n v="14"/>
    <n v="0"/>
    <n v="0"/>
    <d v="1899-12-31T05:06:00"/>
    <d v="1899-12-31T06:54:00"/>
    <n v="24"/>
    <n v="21"/>
    <x v="3"/>
    <x v="1"/>
  </r>
  <r>
    <x v="87"/>
    <s v="Patriots"/>
    <s v="Colts"/>
    <n v="17"/>
    <n v="32"/>
    <d v="2022-05-14T00:00:00"/>
    <d v="2022-08-15T00:00:00"/>
    <d v="2022-02-02T00:00:00"/>
    <s v="0-0"/>
    <n v="226"/>
    <n v="330"/>
    <n v="93"/>
    <n v="125"/>
    <n v="319"/>
    <n v="455"/>
    <s v="21-34"/>
    <s v="27-47"/>
    <d v="2022-01-06T00:00:00"/>
    <d v="2022-03-19T00:00:00"/>
    <n v="24"/>
    <n v="30"/>
    <n v="0"/>
    <n v="0"/>
    <n v="1"/>
    <n v="1"/>
    <n v="1"/>
    <n v="1"/>
    <d v="2022-08-01T00:00:00"/>
    <d v="2022-04-01T00:00:00"/>
    <d v="2022-03-04T00:00:00"/>
    <d v="2022-04-06T00:00:00"/>
    <n v="13"/>
    <n v="13"/>
    <n v="3"/>
    <n v="1"/>
    <d v="1899-12-31T04:45:00"/>
    <d v="1899-12-31T07:15:00"/>
    <n v="34"/>
    <n v="38"/>
    <x v="3"/>
    <x v="1"/>
  </r>
  <r>
    <x v="87"/>
    <s v="Saints"/>
    <s v="Bears"/>
    <n v="15"/>
    <n v="18"/>
    <d v="2022-05-13T00:00:00"/>
    <d v="2022-03-16T00:00:00"/>
    <s v="0-2"/>
    <d v="2022-02-02T00:00:00"/>
    <n v="319"/>
    <n v="144"/>
    <n v="56"/>
    <n v="196"/>
    <n v="375"/>
    <n v="340"/>
    <s v="27-49"/>
    <d v="2022-11-26T00:00:00"/>
    <d v="2022-03-01T00:00:00"/>
    <s v="0-0"/>
    <n v="12"/>
    <n v="46"/>
    <n v="3"/>
    <n v="0"/>
    <n v="1"/>
    <n v="0"/>
    <n v="4"/>
    <n v="0"/>
    <d v="2022-07-01T00:00:00"/>
    <d v="2022-01-05T00:00:00"/>
    <d v="2022-01-01T00:00:00"/>
    <d v="2022-03-05T00:00:00"/>
    <n v="14"/>
    <n v="16"/>
    <n v="0"/>
    <n v="0"/>
    <d v="1899-12-31T00:45:00"/>
    <d v="1899-12-31T11:15:00"/>
    <n v="14"/>
    <n v="39"/>
    <x v="3"/>
    <x v="1"/>
  </r>
  <r>
    <x v="88"/>
    <s v="Colts"/>
    <s v="Bears"/>
    <n v="24"/>
    <n v="11"/>
    <d v="2022-08-18T00:00:00"/>
    <d v="2022-03-10T00:00:00"/>
    <s v="0-1"/>
    <s v="0-1"/>
    <n v="239"/>
    <n v="154"/>
    <n v="191"/>
    <n v="111"/>
    <n v="430"/>
    <n v="265"/>
    <s v="25-38"/>
    <s v="20-28"/>
    <d v="2022-01-08T00:00:00"/>
    <d v="2022-01-11T00:00:00"/>
    <n v="42"/>
    <n v="19"/>
    <n v="2"/>
    <n v="3"/>
    <n v="1"/>
    <n v="2"/>
    <n v="3"/>
    <n v="5"/>
    <d v="2022-06-01T00:00:00"/>
    <d v="2022-04-01T00:00:00"/>
    <d v="2022-02-07T00:00:00"/>
    <d v="2022-01-01T00:00:00"/>
    <n v="16"/>
    <n v="12"/>
    <n v="2"/>
    <n v="1"/>
    <d v="1899-12-31T14:04:00"/>
    <d v="1899-12-30T21:56:00"/>
    <n v="29"/>
    <n v="17"/>
    <x v="3"/>
    <x v="2"/>
  </r>
  <r>
    <x v="89"/>
    <s v="Saints"/>
    <s v="Colts"/>
    <n v="18"/>
    <n v="20"/>
    <d v="2022-06-15T00:00:00"/>
    <d v="2022-04-11T00:00:00"/>
    <d v="2022-01-01T00:00:00"/>
    <s v="0-0"/>
    <n v="187"/>
    <n v="288"/>
    <n v="106"/>
    <n v="164"/>
    <n v="293"/>
    <n v="452"/>
    <s v="28-41"/>
    <s v="18-30"/>
    <d v="2022-01-05T00:00:00"/>
    <s v="0-0"/>
    <n v="26"/>
    <n v="29"/>
    <n v="1"/>
    <n v="1"/>
    <n v="2"/>
    <n v="0"/>
    <n v="3"/>
    <n v="1"/>
    <d v="2022-04-20T00:00:00"/>
    <d v="2022-06-30T00:00:00"/>
    <s v="0-0"/>
    <s v="0-0"/>
    <n v="1"/>
    <n v="2"/>
    <n v="2"/>
    <n v="2"/>
    <d v="1899-12-31T07:45:00"/>
    <d v="1899-12-31T04:15:00"/>
    <n v="10"/>
    <n v="41"/>
    <x v="4"/>
    <x v="0"/>
  </r>
  <r>
    <x v="90"/>
    <s v="Eagles"/>
    <s v="Packers"/>
    <n v="13"/>
    <n v="10"/>
    <d v="2022-08-18T00:00:00"/>
    <d v="2022-06-18T00:00:00"/>
    <s v="0-0"/>
    <s v="0-0"/>
    <n v="180"/>
    <n v="169"/>
    <n v="103"/>
    <n v="46"/>
    <n v="283"/>
    <n v="215"/>
    <s v="15-33"/>
    <s v="23-42"/>
    <d v="2022-01-04T00:00:00"/>
    <d v="2022-04-01T00:00:00"/>
    <n v="29"/>
    <n v="17"/>
    <n v="2"/>
    <n v="1"/>
    <n v="1"/>
    <n v="1"/>
    <n v="3"/>
    <n v="2"/>
    <d v="2022-08-01T00:00:00"/>
    <d v="2022-06-01T00:00:00"/>
    <d v="2022-01-02T00:00:00"/>
    <s v="0-1"/>
    <n v="12"/>
    <n v="14"/>
    <n v="0"/>
    <n v="2"/>
    <d v="1899-12-31T07:48:00"/>
    <d v="1899-12-31T04:12:00"/>
    <n v="13"/>
    <n v="16"/>
    <x v="4"/>
    <x v="0"/>
  </r>
  <r>
    <x v="90"/>
    <s v="Buccaneers"/>
    <s v="Seahawks"/>
    <n v="13"/>
    <n v="17"/>
    <d v="2022-05-14T00:00:00"/>
    <d v="2022-04-12T00:00:00"/>
    <s v="0-0"/>
    <s v="0-0"/>
    <n v="194"/>
    <n v="204"/>
    <n v="90"/>
    <n v="139"/>
    <n v="284"/>
    <n v="343"/>
    <s v="20-31"/>
    <s v="17-24"/>
    <d v="2022-05-16T00:00:00"/>
    <d v="2022-02-18T00:00:00"/>
    <n v="23"/>
    <n v="34"/>
    <n v="2"/>
    <n v="1"/>
    <n v="0"/>
    <n v="0"/>
    <n v="2"/>
    <n v="1"/>
    <d v="2022-05-01T00:00:00"/>
    <d v="2022-03-01T00:00:00"/>
    <s v="0-2"/>
    <d v="2022-01-02T00:00:00"/>
    <n v="12"/>
    <n v="11"/>
    <n v="0"/>
    <n v="0"/>
    <d v="1899-12-31T05:35:00"/>
    <d v="1899-12-31T06:25:00"/>
    <n v="6"/>
    <n v="20"/>
    <x v="4"/>
    <x v="0"/>
  </r>
  <r>
    <x v="90"/>
    <s v="Broncos"/>
    <s v="Bills"/>
    <n v="23"/>
    <n v="13"/>
    <d v="2022-04-13T00:00:00"/>
    <d v="2022-03-11T00:00:00"/>
    <d v="2022-02-02T00:00:00"/>
    <d v="2022-01-01T00:00:00"/>
    <n v="299"/>
    <n v="72"/>
    <n v="171"/>
    <n v="112"/>
    <n v="470"/>
    <n v="184"/>
    <s v="23-39"/>
    <s v="14-21"/>
    <d v="2022-01-05T00:00:00"/>
    <d v="2022-02-25T00:00:00"/>
    <n v="32"/>
    <n v="26"/>
    <n v="0"/>
    <n v="0"/>
    <n v="1"/>
    <n v="1"/>
    <n v="1"/>
    <n v="1"/>
    <d v="2022-03-31T00:00:00"/>
    <d v="2022-05-01T00:00:00"/>
    <d v="2022-01-02T00:00:00"/>
    <s v="0-1"/>
    <n v="13"/>
    <n v="9"/>
    <n v="0"/>
    <n v="1"/>
    <d v="1899-12-31T09:12:00"/>
    <d v="1899-12-31T02:48:00"/>
    <n v="15"/>
    <n v="14"/>
    <x v="4"/>
    <x v="0"/>
  </r>
  <r>
    <x v="90"/>
    <s v="Steelers"/>
    <s v="Browns"/>
    <n v="17"/>
    <n v="13"/>
    <d v="2022-07-17T00:00:00"/>
    <d v="2022-06-14T00:00:00"/>
    <d v="2022-01-02T00:00:00"/>
    <s v="0-0"/>
    <n v="159"/>
    <n v="175"/>
    <n v="206"/>
    <n v="46"/>
    <n v="365"/>
    <n v="221"/>
    <d v="2022-12-23T00:00:00"/>
    <s v="17-38"/>
    <d v="2022-01-02T00:00:00"/>
    <d v="2022-06-01T00:00:00"/>
    <n v="42"/>
    <n v="16"/>
    <n v="1"/>
    <n v="3"/>
    <n v="0"/>
    <n v="2"/>
    <n v="1"/>
    <n v="5"/>
    <d v="2022-06-01T00:00:00"/>
    <d v="2022-06-01T00:00:00"/>
    <d v="2022-02-04T00:00:00"/>
    <d v="2022-01-01T00:00:00"/>
    <n v="14"/>
    <n v="15"/>
    <n v="0"/>
    <n v="0"/>
    <d v="1899-12-31T12:16:00"/>
    <d v="1899-12-30T23:44:00"/>
    <n v="34"/>
    <n v="7"/>
    <x v="4"/>
    <x v="0"/>
  </r>
  <r>
    <x v="90"/>
    <s v="Panthers"/>
    <s v="Rams"/>
    <n v="21"/>
    <n v="16"/>
    <d v="2022-04-12T00:00:00"/>
    <d v="2022-07-16T00:00:00"/>
    <s v="0-0"/>
    <s v="0-1"/>
    <n v="199"/>
    <n v="162"/>
    <n v="186"/>
    <n v="76"/>
    <n v="385"/>
    <n v="238"/>
    <s v="18-27"/>
    <s v="22-42"/>
    <s v="0-0"/>
    <d v="2022-01-05T00:00:00"/>
    <n v="38"/>
    <n v="21"/>
    <n v="2"/>
    <n v="2"/>
    <n v="0"/>
    <n v="0"/>
    <n v="2"/>
    <n v="2"/>
    <d v="2022-07-01T00:00:00"/>
    <d v="2022-08-01T00:00:00"/>
    <d v="2022-02-05T00:00:00"/>
    <d v="2022-01-03T00:00:00"/>
    <n v="11"/>
    <n v="13"/>
    <n v="0"/>
    <n v="0"/>
    <d v="1899-12-31T10:07:00"/>
    <d v="1899-12-31T01:53:00"/>
    <n v="27"/>
    <n v="13"/>
    <x v="4"/>
    <x v="0"/>
  </r>
  <r>
    <x v="90"/>
    <s v="Falcons"/>
    <s v="Vikings"/>
    <n v="17"/>
    <n v="15"/>
    <d v="2022-08-16T00:00:00"/>
    <d v="2022-03-09T00:00:00"/>
    <s v="0-0"/>
    <s v="0-0"/>
    <n v="169"/>
    <n v="163"/>
    <n v="96"/>
    <n v="139"/>
    <n v="265"/>
    <n v="302"/>
    <s v="23-32"/>
    <s v="13-23"/>
    <d v="2022-06-30T00:00:00"/>
    <s v="0-0"/>
    <n v="28"/>
    <n v="27"/>
    <n v="0"/>
    <n v="0"/>
    <n v="2"/>
    <n v="1"/>
    <n v="2"/>
    <n v="1"/>
    <d v="2022-06-01T00:00:00"/>
    <d v="2022-04-01T00:00:00"/>
    <s v="0-0"/>
    <s v="0-0"/>
    <n v="11"/>
    <n v="10"/>
    <n v="0"/>
    <n v="4"/>
    <d v="1899-12-31T09:01:00"/>
    <d v="1899-12-31T02:59:00"/>
    <n v="3"/>
    <n v="24"/>
    <x v="4"/>
    <x v="0"/>
  </r>
  <r>
    <x v="90"/>
    <s v="Patriots"/>
    <s v="Jets"/>
    <n v="28"/>
    <n v="17"/>
    <d v="2022-06-09T00:00:00"/>
    <d v="2022-04-11T00:00:00"/>
    <s v="0-1"/>
    <s v="0-1"/>
    <n v="297"/>
    <n v="167"/>
    <n v="134"/>
    <n v="60"/>
    <n v="431"/>
    <n v="227"/>
    <s v="22-28"/>
    <s v="21-31"/>
    <s v="0-0"/>
    <d v="2022-05-01T00:00:00"/>
    <n v="37"/>
    <n v="19"/>
    <n v="0"/>
    <n v="0"/>
    <n v="0"/>
    <n v="0"/>
    <n v="0"/>
    <n v="0"/>
    <d v="2022-04-16T00:00:00"/>
    <d v="2022-02-20T00:00:00"/>
    <d v="2022-03-04T00:00:00"/>
    <d v="2022-02-02T00:00:00"/>
    <n v="8"/>
    <n v="10"/>
    <n v="1"/>
    <n v="0"/>
    <d v="1899-12-31T09:09:00"/>
    <d v="1899-12-31T02:51:00"/>
    <n v="38"/>
    <n v="14"/>
    <x v="4"/>
    <x v="0"/>
  </r>
  <r>
    <x v="90"/>
    <s v="Dolphins"/>
    <s v="Washington"/>
    <n v="17"/>
    <n v="19"/>
    <d v="2022-04-13T00:00:00"/>
    <d v="2022-07-14T00:00:00"/>
    <s v="0-0"/>
    <s v="0-0"/>
    <n v="207"/>
    <n v="209"/>
    <n v="66"/>
    <n v="191"/>
    <n v="273"/>
    <n v="400"/>
    <s v="24-38"/>
    <d v="2022-12-21T00:00:00"/>
    <d v="2022-02-12T00:00:00"/>
    <d v="2022-02-13T00:00:00"/>
    <n v="20"/>
    <n v="41"/>
    <n v="1"/>
    <n v="0"/>
    <n v="0"/>
    <n v="2"/>
    <n v="1"/>
    <n v="2"/>
    <d v="2022-08-01T00:00:00"/>
    <d v="2022-07-01T00:00:00"/>
    <d v="2022-01-03T00:00:00"/>
    <d v="2022-01-02T00:00:00"/>
    <n v="12"/>
    <n v="12"/>
    <n v="0"/>
    <n v="0"/>
    <d v="1899-12-31T06:33:00"/>
    <d v="1899-12-31T11:03:00"/>
    <n v="13"/>
    <n v="16"/>
    <x v="4"/>
    <x v="0"/>
  </r>
  <r>
    <x v="90"/>
    <s v="Titans"/>
    <s v="Jaguars"/>
    <n v="22"/>
    <n v="13"/>
    <d v="2022-06-12T00:00:00"/>
    <d v="2022-05-12T00:00:00"/>
    <s v="0-1"/>
    <s v="0-1"/>
    <n v="68"/>
    <n v="197"/>
    <n v="282"/>
    <n v="75"/>
    <n v="350"/>
    <n v="272"/>
    <d v="2022-11-18T00:00:00"/>
    <s v="17-30"/>
    <d v="2022-02-10T00:00:00"/>
    <d v="2022-03-07T00:00:00"/>
    <n v="49"/>
    <n v="17"/>
    <n v="1"/>
    <n v="1"/>
    <n v="1"/>
    <n v="0"/>
    <n v="2"/>
    <n v="1"/>
    <d v="2022-04-29T00:00:00"/>
    <d v="2022-04-01T00:00:00"/>
    <d v="2022-01-04T00:00:00"/>
    <s v="0-2"/>
    <n v="10"/>
    <n v="9"/>
    <n v="0"/>
    <n v="0"/>
    <d v="1899-12-31T12:55:00"/>
    <d v="1899-12-30T23:05:00"/>
    <n v="13"/>
    <n v="10"/>
    <x v="4"/>
    <x v="0"/>
  </r>
  <r>
    <x v="90"/>
    <s v="Chiefs"/>
    <s v="Texans"/>
    <n v="14"/>
    <n v="13"/>
    <d v="2022-03-11T00:00:00"/>
    <d v="2022-09-14T00:00:00"/>
    <d v="2022-01-01T00:00:00"/>
    <s v="0-0"/>
    <n v="147"/>
    <n v="206"/>
    <n v="72"/>
    <n v="109"/>
    <n v="219"/>
    <n v="315"/>
    <s v="22-33"/>
    <s v="16-22"/>
    <d v="2022-03-21T00:00:00"/>
    <d v="2022-02-19T00:00:00"/>
    <n v="17"/>
    <n v="31"/>
    <n v="2"/>
    <n v="1"/>
    <n v="2"/>
    <n v="1"/>
    <n v="4"/>
    <n v="2"/>
    <d v="2022-05-01T00:00:00"/>
    <d v="2022-06-01T00:00:00"/>
    <s v="0-2"/>
    <s v="0-2"/>
    <n v="10"/>
    <n v="9"/>
    <n v="0"/>
    <n v="2"/>
    <d v="1899-12-31T03:10:00"/>
    <d v="1899-12-31T08:50:00"/>
    <n v="3"/>
    <n v="20"/>
    <x v="4"/>
    <x v="0"/>
  </r>
  <r>
    <x v="90"/>
    <s v="Lions"/>
    <s v="Raiders"/>
    <n v="21"/>
    <n v="24"/>
    <d v="2022-06-13T00:00:00"/>
    <d v="2022-07-13T00:00:00"/>
    <s v="0-0"/>
    <s v="0-0"/>
    <n v="284"/>
    <n v="283"/>
    <n v="108"/>
    <n v="92"/>
    <n v="392"/>
    <n v="375"/>
    <s v="27-36"/>
    <s v="30-40"/>
    <d v="2022-02-05T00:00:00"/>
    <d v="2022-03-30T00:00:00"/>
    <n v="21"/>
    <n v="23"/>
    <n v="0"/>
    <n v="1"/>
    <n v="2"/>
    <n v="2"/>
    <n v="2"/>
    <n v="3"/>
    <d v="2022-06-01T00:00:00"/>
    <d v="2022-08-01T00:00:00"/>
    <d v="2022-04-06T00:00:00"/>
    <d v="2022-03-03T00:00:00"/>
    <n v="13"/>
    <n v="13"/>
    <n v="0"/>
    <n v="0"/>
    <d v="1899-12-31T02:54:00"/>
    <d v="1899-12-31T09:06:00"/>
    <n v="36"/>
    <n v="21"/>
    <x v="4"/>
    <x v="0"/>
  </r>
  <r>
    <x v="90"/>
    <s v="Bears"/>
    <s v="Chargers"/>
    <n v="11"/>
    <n v="19"/>
    <d v="2022-03-11T00:00:00"/>
    <d v="2022-08-17T00:00:00"/>
    <s v="0-1"/>
    <d v="2022-01-01T00:00:00"/>
    <n v="122"/>
    <n v="186"/>
    <n v="80"/>
    <n v="77"/>
    <n v="202"/>
    <n v="263"/>
    <d v="2022-12-23T00:00:00"/>
    <s v="23-32"/>
    <d v="2022-03-23T00:00:00"/>
    <d v="2022-03-21T00:00:00"/>
    <n v="26"/>
    <n v="36"/>
    <n v="3"/>
    <n v="1"/>
    <n v="1"/>
    <n v="1"/>
    <n v="4"/>
    <n v="2"/>
    <d v="2022-04-01T00:00:00"/>
    <d v="2022-03-20T00:00:00"/>
    <s v="0-1"/>
    <d v="2022-02-05T00:00:00"/>
    <n v="11"/>
    <n v="12"/>
    <n v="0"/>
    <n v="0"/>
    <d v="1899-12-30T22:57:00"/>
    <d v="1899-12-31T13:03:00"/>
    <n v="3"/>
    <n v="14"/>
    <x v="4"/>
    <x v="0"/>
  </r>
  <r>
    <x v="90"/>
    <s v="Giants"/>
    <s v="Cowboys"/>
    <n v="22"/>
    <n v="21"/>
    <d v="2022-07-14T00:00:00"/>
    <d v="2022-06-11T00:00:00"/>
    <s v="0-2"/>
    <d v="2022-02-02T00:00:00"/>
    <n v="314"/>
    <n v="336"/>
    <n v="124"/>
    <n v="142"/>
    <n v="438"/>
    <n v="478"/>
    <s v="29-44"/>
    <s v="15-24"/>
    <d v="2022-01-05T00:00:00"/>
    <d v="2022-01-09T00:00:00"/>
    <n v="22"/>
    <n v="30"/>
    <n v="0"/>
    <n v="1"/>
    <n v="1"/>
    <n v="1"/>
    <n v="1"/>
    <n v="2"/>
    <d v="2022-04-01T00:00:00"/>
    <d v="2022-07-01T00:00:00"/>
    <d v="2022-04-05T00:00:00"/>
    <d v="2022-03-04T00:00:00"/>
    <n v="13"/>
    <n v="11"/>
    <n v="0"/>
    <n v="0"/>
    <d v="1899-12-31T08:03:00"/>
    <d v="1899-12-31T03:57:00"/>
    <n v="35"/>
    <n v="45"/>
    <x v="4"/>
    <x v="0"/>
  </r>
  <r>
    <x v="91"/>
    <s v="Ravens"/>
    <s v="Bengals"/>
    <n v="20"/>
    <n v="13"/>
    <d v="2022-02-13T00:00:00"/>
    <d v="2022-03-13T00:00:00"/>
    <d v="2022-01-01T00:00:00"/>
    <s v="0-0"/>
    <n v="207"/>
    <n v="181"/>
    <n v="107"/>
    <n v="55"/>
    <n v="314"/>
    <n v="236"/>
    <s v="22-40"/>
    <s v="20-32"/>
    <d v="2022-02-15T00:00:00"/>
    <d v="2022-01-13T00:00:00"/>
    <n v="25"/>
    <n v="23"/>
    <n v="4"/>
    <n v="2"/>
    <n v="2"/>
    <n v="0"/>
    <n v="6"/>
    <n v="2"/>
    <d v="2022-10-01T00:00:00"/>
    <d v="2022-05-01T00:00:00"/>
    <d v="2022-01-04T00:00:00"/>
    <d v="2022-02-03T00:00:00"/>
    <n v="14"/>
    <n v="16"/>
    <n v="1"/>
    <n v="2"/>
    <d v="1899-12-31T08:21:00"/>
    <d v="1899-12-31T03:39:00"/>
    <n v="20"/>
    <n v="27"/>
    <x v="4"/>
    <x v="0"/>
  </r>
  <r>
    <x v="91"/>
    <s v="Cardinals"/>
    <s v="49ers"/>
    <n v="20"/>
    <n v="16"/>
    <d v="2022-06-15T00:00:00"/>
    <d v="2022-03-12T00:00:00"/>
    <s v="0-0"/>
    <d v="2022-01-01T00:00:00"/>
    <n v="100"/>
    <n v="102"/>
    <n v="161"/>
    <n v="92"/>
    <n v="261"/>
    <n v="194"/>
    <s v="14-28"/>
    <s v="15-31"/>
    <d v="2022-01-02T00:00:00"/>
    <d v="2022-03-24T00:00:00"/>
    <n v="38"/>
    <n v="22"/>
    <n v="0"/>
    <n v="1"/>
    <n v="2"/>
    <n v="0"/>
    <n v="2"/>
    <n v="1"/>
    <d v="2022-10-01T00:00:00"/>
    <d v="2022-06-01T00:00:00"/>
    <d v="2022-02-03T00:00:00"/>
    <d v="2022-02-04T00:00:00"/>
    <n v="12"/>
    <n v="13"/>
    <n v="0"/>
    <n v="0"/>
    <d v="1899-12-31T10:32:00"/>
    <d v="1899-12-31T01:28:00"/>
    <n v="17"/>
    <n v="20"/>
    <x v="4"/>
    <x v="0"/>
  </r>
  <r>
    <x v="92"/>
    <s v="Falcons"/>
    <s v="Jaguars"/>
    <n v="13"/>
    <n v="17"/>
    <d v="2022-07-14T00:00:00"/>
    <d v="2022-05-14T00:00:00"/>
    <s v="0-0"/>
    <d v="2022-01-03T00:00:00"/>
    <n v="166"/>
    <n v="251"/>
    <n v="82"/>
    <n v="113"/>
    <n v="248"/>
    <n v="364"/>
    <d v="2022-12-20T00:00:00"/>
    <s v="17-25"/>
    <d v="2022-07-01T00:00:00"/>
    <d v="2022-04-21T00:00:00"/>
    <n v="25"/>
    <n v="34"/>
    <n v="0"/>
    <n v="0"/>
    <n v="0"/>
    <n v="0"/>
    <n v="0"/>
    <n v="0"/>
    <d v="2022-05-01T00:00:00"/>
    <d v="2022-11-01T00:00:00"/>
    <d v="2022-01-02T00:00:00"/>
    <d v="2022-01-03T00:00:00"/>
    <n v="9"/>
    <n v="9"/>
    <n v="0"/>
    <n v="0"/>
    <d v="1899-12-31T01:45:00"/>
    <d v="1899-12-31T10:15:00"/>
    <n v="7"/>
    <n v="13"/>
    <x v="4"/>
    <x v="0"/>
  </r>
  <r>
    <x v="92"/>
    <s v="Chiefs"/>
    <s v="Bears"/>
    <n v="13"/>
    <n v="18"/>
    <d v="2022-05-16T00:00:00"/>
    <d v="2022-03-13T00:00:00"/>
    <s v="0-0"/>
    <s v="0-0"/>
    <n v="211"/>
    <n v="132"/>
    <n v="70"/>
    <n v="107"/>
    <n v="281"/>
    <n v="239"/>
    <s v="23-32"/>
    <s v="20-34"/>
    <d v="2022-04-19T00:00:00"/>
    <d v="2022-03-28T00:00:00"/>
    <n v="24"/>
    <n v="29"/>
    <n v="1"/>
    <n v="1"/>
    <n v="1"/>
    <n v="2"/>
    <n v="2"/>
    <n v="3"/>
    <d v="2022-09-01T00:00:00"/>
    <d v="2022-05-01T00:00:00"/>
    <d v="2022-01-02T00:00:00"/>
    <d v="2022-01-02T00:00:00"/>
    <n v="15"/>
    <n v="13"/>
    <n v="0"/>
    <n v="1"/>
    <d v="1899-12-31T04:47:00"/>
    <d v="1899-12-31T07:13:00"/>
    <n v="10"/>
    <n v="20"/>
    <x v="4"/>
    <x v="0"/>
  </r>
  <r>
    <x v="92"/>
    <s v="Bengals"/>
    <s v="Browns"/>
    <n v="33"/>
    <n v="23"/>
    <d v="2022-05-11T00:00:00"/>
    <d v="2022-07-13T00:00:00"/>
    <d v="2022-01-01T00:00:00"/>
    <s v="0-1"/>
    <n v="394"/>
    <n v="328"/>
    <n v="137"/>
    <n v="226"/>
    <n v="531"/>
    <n v="554"/>
    <s v="33-50"/>
    <s v="20-33"/>
    <d v="2022-01-07T00:00:00"/>
    <s v="0-0"/>
    <n v="26"/>
    <n v="30"/>
    <n v="1"/>
    <n v="0"/>
    <n v="2"/>
    <n v="1"/>
    <n v="3"/>
    <n v="1"/>
    <d v="2022-03-15T00:00:00"/>
    <d v="2022-06-01T00:00:00"/>
    <d v="2022-04-05T00:00:00"/>
    <d v="2022-02-03T00:00:00"/>
    <n v="14"/>
    <n v="14"/>
    <n v="0"/>
    <n v="0"/>
    <d v="1899-12-31T07:20:00"/>
    <d v="1899-12-31T04:40:00"/>
    <n v="45"/>
    <n v="51"/>
    <x v="4"/>
    <x v="0"/>
  </r>
  <r>
    <x v="92"/>
    <s v="Colts"/>
    <s v="Titans"/>
    <n v="23"/>
    <n v="19"/>
    <d v="2022-05-12T00:00:00"/>
    <d v="2022-07-14T00:00:00"/>
    <s v="0-0"/>
    <s v="0-2"/>
    <n v="300"/>
    <n v="172"/>
    <n v="81"/>
    <n v="141"/>
    <n v="381"/>
    <n v="313"/>
    <s v="28-42"/>
    <s v="17-27"/>
    <d v="2022-02-12T00:00:00"/>
    <d v="2022-03-12T00:00:00"/>
    <n v="22"/>
    <n v="34"/>
    <n v="0"/>
    <n v="2"/>
    <n v="1"/>
    <n v="0"/>
    <n v="1"/>
    <n v="2"/>
    <d v="2022-05-01T00:00:00"/>
    <d v="2022-04-01T00:00:00"/>
    <d v="2022-01-05T00:00:00"/>
    <d v="2022-02-04T00:00:00"/>
    <n v="12"/>
    <n v="10"/>
    <n v="0"/>
    <n v="0"/>
    <d v="1899-12-31T05:46:00"/>
    <d v="1899-12-31T06:14:00"/>
    <n v="22"/>
    <n v="20"/>
    <x v="4"/>
    <x v="0"/>
  </r>
  <r>
    <x v="92"/>
    <s v="49ers"/>
    <s v="Rams"/>
    <n v="8"/>
    <n v="20"/>
    <d v="2022-03-13T00:00:00"/>
    <d v="2022-05-14T00:00:00"/>
    <d v="2022-01-01T00:00:00"/>
    <s v="0-1"/>
    <n v="97"/>
    <n v="331"/>
    <n v="89"/>
    <n v="61"/>
    <n v="186"/>
    <n v="392"/>
    <d v="2022-11-17T00:00:00"/>
    <s v="24-41"/>
    <d v="2022-04-29T00:00:00"/>
    <d v="2022-06-01T00:00:00"/>
    <n v="28"/>
    <n v="23"/>
    <n v="2"/>
    <n v="3"/>
    <n v="0"/>
    <n v="0"/>
    <n v="2"/>
    <n v="3"/>
    <d v="2022-03-21T00:00:00"/>
    <d v="2022-04-01T00:00:00"/>
    <d v="2022-01-01T00:00:00"/>
    <d v="2022-01-03T00:00:00"/>
    <n v="13"/>
    <n v="11"/>
    <n v="0"/>
    <n v="0"/>
    <d v="1899-12-31T04:11:00"/>
    <d v="1899-12-31T07:49:00"/>
    <n v="17"/>
    <n v="16"/>
    <x v="4"/>
    <x v="0"/>
  </r>
  <r>
    <x v="92"/>
    <s v="Packers"/>
    <s v="Giants"/>
    <n v="25"/>
    <n v="20"/>
    <d v="2022-06-11T00:00:00"/>
    <d v="2022-05-12T00:00:00"/>
    <s v="0-0"/>
    <s v="0-1"/>
    <n v="285"/>
    <n v="231"/>
    <n v="83"/>
    <n v="94"/>
    <n v="368"/>
    <n v="325"/>
    <s v="29-38"/>
    <s v="20-40"/>
    <d v="2022-01-01T00:00:00"/>
    <d v="2022-02-13T00:00:00"/>
    <n v="29"/>
    <n v="16"/>
    <n v="0"/>
    <n v="1"/>
    <n v="1"/>
    <n v="1"/>
    <n v="1"/>
    <n v="2"/>
    <d v="2022-08-01T00:00:00"/>
    <d v="2022-06-01T00:00:00"/>
    <d v="2022-04-04T00:00:00"/>
    <s v="0-3"/>
    <n v="12"/>
    <n v="9"/>
    <n v="0"/>
    <n v="0"/>
    <d v="1899-12-31T10:26:00"/>
    <d v="1899-12-31T01:34:00"/>
    <n v="35"/>
    <n v="13"/>
    <x v="4"/>
    <x v="0"/>
  </r>
  <r>
    <x v="92"/>
    <s v="Bills"/>
    <s v="Steelers"/>
    <n v="10"/>
    <n v="24"/>
    <d v="2022-05-13T00:00:00"/>
    <d v="2022-11-16T00:00:00"/>
    <s v="0-3"/>
    <s v="0-0"/>
    <n v="121"/>
    <n v="236"/>
    <n v="102"/>
    <n v="184"/>
    <n v="223"/>
    <n v="420"/>
    <s v="15-25"/>
    <s v="21-34"/>
    <d v="2022-04-01T00:00:00"/>
    <d v="2022-01-06T00:00:00"/>
    <n v="22"/>
    <n v="33"/>
    <n v="0"/>
    <n v="0"/>
    <n v="0"/>
    <n v="1"/>
    <n v="0"/>
    <n v="1"/>
    <d v="2022-05-01T00:00:00"/>
    <d v="2022-02-09T00:00:00"/>
    <s v="0-1"/>
    <d v="2022-02-06T00:00:00"/>
    <n v="9"/>
    <n v="9"/>
    <n v="0"/>
    <n v="0"/>
    <d v="1899-12-31T00:33:00"/>
    <d v="1899-12-31T11:27:00"/>
    <n v="3"/>
    <n v="26"/>
    <x v="4"/>
    <x v="0"/>
  </r>
  <r>
    <x v="92"/>
    <s v="Saints"/>
    <s v="Buccaneers"/>
    <n v="19"/>
    <n v="14"/>
    <d v="2022-08-18T00:00:00"/>
    <d v="2022-05-11T00:00:00"/>
    <d v="2022-02-04T00:00:00"/>
    <s v="0-0"/>
    <n v="244"/>
    <n v="243"/>
    <n v="99"/>
    <n v="87"/>
    <n v="343"/>
    <n v="330"/>
    <s v="26-44"/>
    <d v="2022-10-16T00:00:00"/>
    <d v="2022-02-16T00:00:00"/>
    <s v="0-0"/>
    <n v="26"/>
    <n v="32"/>
    <n v="1"/>
    <n v="0"/>
    <n v="1"/>
    <n v="0"/>
    <n v="2"/>
    <n v="0"/>
    <d v="2022-03-01T00:00:00"/>
    <d v="2022-02-10T00:00:00"/>
    <d v="2022-02-02T00:00:00"/>
    <d v="2022-02-03T00:00:00"/>
    <n v="11"/>
    <n v="11"/>
    <n v="0"/>
    <n v="0"/>
    <d v="1899-12-31T09:08:00"/>
    <d v="1899-12-31T02:52:00"/>
    <n v="14"/>
    <n v="31"/>
    <x v="4"/>
    <x v="0"/>
  </r>
  <r>
    <x v="92"/>
    <s v="Texans"/>
    <s v="Panthers"/>
    <n v="19"/>
    <n v="17"/>
    <d v="2022-06-14T00:00:00"/>
    <d v="2022-07-13T00:00:00"/>
    <d v="2022-01-01T00:00:00"/>
    <s v="0-0"/>
    <n v="227"/>
    <n v="287"/>
    <n v="119"/>
    <n v="66"/>
    <n v="346"/>
    <n v="353"/>
    <s v="20-28"/>
    <s v="27-41"/>
    <s v="0-0"/>
    <d v="2022-03-29T00:00:00"/>
    <n v="36"/>
    <n v="18"/>
    <n v="1"/>
    <n v="2"/>
    <n v="0"/>
    <n v="1"/>
    <n v="1"/>
    <n v="3"/>
    <d v="2022-05-01T00:00:00"/>
    <d v="2022-05-01T00:00:00"/>
    <d v="2022-02-04T00:00:00"/>
    <d v="2022-02-02T00:00:00"/>
    <n v="13"/>
    <n v="13"/>
    <n v="2"/>
    <n v="0"/>
    <d v="1899-12-31T10:48:00"/>
    <d v="1899-12-31T01:12:00"/>
    <n v="34"/>
    <n v="21"/>
    <x v="4"/>
    <x v="0"/>
  </r>
  <r>
    <x v="92"/>
    <s v="Vikings"/>
    <s v="Lions"/>
    <n v="17"/>
    <n v="29"/>
    <d v="2022-08-18T00:00:00"/>
    <d v="2022-04-13T00:00:00"/>
    <s v="0-0"/>
    <s v="0-0"/>
    <n v="190"/>
    <n v="359"/>
    <n v="123"/>
    <n v="56"/>
    <n v="313"/>
    <n v="415"/>
    <s v="20-37"/>
    <s v="35-56"/>
    <d v="2022-02-02T00:00:00"/>
    <d v="2022-04-01T00:00:00"/>
    <n v="33"/>
    <n v="21"/>
    <n v="1"/>
    <n v="2"/>
    <n v="4"/>
    <n v="3"/>
    <n v="5"/>
    <n v="5"/>
    <d v="2022-12-01T00:00:00"/>
    <d v="2022-07-01T00:00:00"/>
    <d v="2022-01-02T00:00:00"/>
    <d v="2022-02-05T00:00:00"/>
    <n v="15"/>
    <n v="15"/>
    <n v="2"/>
    <n v="0"/>
    <d v="1899-12-31T08:35:00"/>
    <d v="1899-12-31T09:30:00"/>
    <n v="17"/>
    <n v="20"/>
    <x v="4"/>
    <x v="0"/>
  </r>
  <r>
    <x v="92"/>
    <s v="Cowboys"/>
    <s v="Dolphins"/>
    <n v="19"/>
    <n v="21"/>
    <d v="2022-05-14T00:00:00"/>
    <d v="2022-06-12T00:00:00"/>
    <d v="2022-01-02T00:00:00"/>
    <s v="0-0"/>
    <n v="186"/>
    <n v="273"/>
    <n v="166"/>
    <n v="61"/>
    <n v="352"/>
    <n v="334"/>
    <s v="14-29"/>
    <s v="23-40"/>
    <d v="2022-01-01T00:00:00"/>
    <d v="2022-02-14T00:00:00"/>
    <n v="36"/>
    <n v="21"/>
    <n v="0"/>
    <n v="1"/>
    <n v="0"/>
    <n v="4"/>
    <n v="0"/>
    <n v="5"/>
    <s v="11-101"/>
    <d v="2022-07-01T00:00:00"/>
    <d v="2022-02-05T00:00:00"/>
    <d v="2022-01-02T00:00:00"/>
    <n v="12"/>
    <n v="14"/>
    <n v="0"/>
    <n v="0"/>
    <d v="1899-12-31T11:03:00"/>
    <d v="1899-12-31T00:57:00"/>
    <n v="37"/>
    <n v="20"/>
    <x v="4"/>
    <x v="0"/>
  </r>
  <r>
    <x v="92"/>
    <s v="Seahawks"/>
    <s v="Cardinals"/>
    <n v="18"/>
    <n v="20"/>
    <d v="2022-04-13T00:00:00"/>
    <d v="2022-06-12T00:00:00"/>
    <d v="2022-01-01T00:00:00"/>
    <s v="0-0"/>
    <n v="278"/>
    <n v="299"/>
    <n v="84"/>
    <n v="132"/>
    <n v="362"/>
    <n v="431"/>
    <s v="22-36"/>
    <s v="23-37"/>
    <d v="2022-01-03T00:00:00"/>
    <s v="0-0"/>
    <n v="24"/>
    <n v="26"/>
    <n v="1"/>
    <n v="0"/>
    <n v="0"/>
    <n v="1"/>
    <n v="1"/>
    <n v="1"/>
    <d v="2022-04-25T00:00:00"/>
    <d v="2022-07-01T00:00:00"/>
    <d v="2022-01-03T00:00:00"/>
    <d v="2022-01-02T00:00:00"/>
    <n v="9"/>
    <n v="11"/>
    <n v="0"/>
    <n v="0"/>
    <d v="1899-12-31T03:54:00"/>
    <d v="1899-12-31T08:06:00"/>
    <n v="20"/>
    <n v="23"/>
    <x v="4"/>
    <x v="0"/>
  </r>
  <r>
    <x v="92"/>
    <s v="Raiders"/>
    <s v="Broncos"/>
    <n v="11"/>
    <n v="26"/>
    <d v="2022-06-16T00:00:00"/>
    <d v="2022-09-17T00:00:00"/>
    <d v="2022-01-01T00:00:00"/>
    <d v="2022-01-01T00:00:00"/>
    <n v="53"/>
    <n v="260"/>
    <n v="200"/>
    <n v="181"/>
    <n v="253"/>
    <n v="441"/>
    <d v="2022-08-17T00:00:00"/>
    <s v="23-33"/>
    <d v="2022-04-20T00:00:00"/>
    <d v="2022-02-09T00:00:00"/>
    <n v="35"/>
    <n v="38"/>
    <n v="0"/>
    <n v="0"/>
    <n v="3"/>
    <n v="2"/>
    <n v="3"/>
    <n v="2"/>
    <d v="2022-10-01T00:00:00"/>
    <d v="2022-06-01T00:00:00"/>
    <s v="0-1"/>
    <d v="2022-02-06T00:00:00"/>
    <n v="13"/>
    <n v="11"/>
    <n v="2"/>
    <n v="0"/>
    <d v="1899-12-31T06:30:00"/>
    <d v="1899-12-31T14:42:00"/>
    <n v="20"/>
    <n v="23"/>
    <x v="4"/>
    <x v="0"/>
  </r>
  <r>
    <x v="92"/>
    <s v="Jets"/>
    <s v="Ravens"/>
    <n v="18"/>
    <n v="17"/>
    <d v="2022-08-18T00:00:00"/>
    <d v="2022-08-18T00:00:00"/>
    <d v="2022-01-01T00:00:00"/>
    <s v="0-1"/>
    <n v="235"/>
    <n v="185"/>
    <n v="69"/>
    <n v="118"/>
    <n v="304"/>
    <n v="303"/>
    <s v="19-37"/>
    <s v="23-35"/>
    <d v="2022-04-25T00:00:00"/>
    <s v="0-0"/>
    <n v="27"/>
    <n v="34"/>
    <n v="0"/>
    <n v="0"/>
    <n v="2"/>
    <n v="0"/>
    <n v="2"/>
    <n v="0"/>
    <d v="2022-02-10T00:00:00"/>
    <s v="11-100"/>
    <d v="2022-01-03T00:00:00"/>
    <d v="2022-02-03T00:00:00"/>
    <n v="11"/>
    <n v="13"/>
    <n v="0"/>
    <n v="0"/>
    <d v="1899-12-31T04:55:00"/>
    <d v="1899-12-31T07:05:00"/>
    <n v="13"/>
    <n v="20"/>
    <x v="4"/>
    <x v="0"/>
  </r>
  <r>
    <x v="92"/>
    <s v="Chargers"/>
    <s v="Patriots"/>
    <n v="14"/>
    <n v="25"/>
    <d v="2022-04-11T00:00:00"/>
    <d v="2022-03-08T00:00:00"/>
    <d v="2022-01-01T00:00:00"/>
    <d v="2022-01-01T00:00:00"/>
    <n v="149"/>
    <n v="263"/>
    <n v="52"/>
    <n v="144"/>
    <n v="201"/>
    <n v="407"/>
    <s v="19-30"/>
    <s v="25-31"/>
    <d v="2022-03-30T00:00:00"/>
    <d v="2022-02-16T00:00:00"/>
    <n v="20"/>
    <n v="32"/>
    <n v="1"/>
    <n v="1"/>
    <n v="2"/>
    <n v="1"/>
    <n v="3"/>
    <n v="2"/>
    <d v="2022-07-01T00:00:00"/>
    <d v="2022-06-01T00:00:00"/>
    <d v="2022-02-02T00:00:00"/>
    <d v="2022-02-03T00:00:00"/>
    <n v="11"/>
    <n v="10"/>
    <n v="0"/>
    <n v="2"/>
    <d v="1899-12-31T00:14:00"/>
    <d v="1899-12-31T11:46:00"/>
    <n v="14"/>
    <n v="38"/>
    <x v="4"/>
    <x v="0"/>
  </r>
  <r>
    <x v="93"/>
    <s v="Washington"/>
    <s v="Eagles"/>
    <n v="19"/>
    <n v="18"/>
    <d v="2022-08-15T00:00:00"/>
    <d v="2022-04-16T00:00:00"/>
    <s v="0-0"/>
    <d v="2022-02-03T00:00:00"/>
    <n v="207"/>
    <n v="226"/>
    <n v="130"/>
    <n v="114"/>
    <n v="337"/>
    <n v="340"/>
    <s v="16-29"/>
    <s v="28-46"/>
    <d v="2022-01-02T00:00:00"/>
    <d v="2022-03-14T00:00:00"/>
    <n v="33"/>
    <n v="20"/>
    <n v="0"/>
    <n v="0"/>
    <n v="1"/>
    <n v="0"/>
    <n v="1"/>
    <n v="0"/>
    <d v="2022-05-25T00:00:00"/>
    <d v="2022-02-15T00:00:00"/>
    <d v="2022-02-04T00:00:00"/>
    <s v="0-4"/>
    <n v="11"/>
    <n v="11"/>
    <n v="0"/>
    <n v="0"/>
    <d v="1899-12-31T06:04:00"/>
    <d v="1899-12-31T05:56:00"/>
    <n v="20"/>
    <n v="12"/>
    <x v="4"/>
    <x v="0"/>
  </r>
  <r>
    <x v="94"/>
    <s v="49ers"/>
    <s v="Steelers"/>
    <n v="17"/>
    <n v="19"/>
    <d v="2022-05-15T00:00:00"/>
    <d v="2022-07-12T00:00:00"/>
    <s v="0-1"/>
    <s v="0-0"/>
    <n v="198"/>
    <n v="145"/>
    <n v="91"/>
    <n v="205"/>
    <n v="350"/>
    <n v="350"/>
    <s v="17-35"/>
    <s v="13-20"/>
    <d v="2022-02-11T00:00:00"/>
    <d v="2022-02-15T00:00:00"/>
    <n v="22"/>
    <n v="33"/>
    <n v="0"/>
    <n v="1"/>
    <n v="1"/>
    <n v="0"/>
    <n v="1"/>
    <n v="1"/>
    <d v="2022-02-10T00:00:00"/>
    <d v="2022-03-13T00:00:00"/>
    <s v="0-2"/>
    <d v="2022-01-03T00:00:00"/>
    <n v="13"/>
    <n v="10"/>
    <n v="0"/>
    <n v="3"/>
    <d v="1899-12-31T04:40:00"/>
    <d v="1899-12-31T07:20:00"/>
    <n v="16"/>
    <n v="37"/>
    <x v="4"/>
    <x v="0"/>
  </r>
  <r>
    <x v="94"/>
    <s v="Chargers"/>
    <s v="Packers"/>
    <n v="25"/>
    <n v="20"/>
    <d v="2022-05-11T00:00:00"/>
    <d v="2022-05-11T00:00:00"/>
    <s v="0-0"/>
    <s v="0-2"/>
    <n v="291"/>
    <n v="363"/>
    <n v="73"/>
    <n v="42"/>
    <n v="364"/>
    <n v="405"/>
    <s v="27-36"/>
    <s v="28-45"/>
    <d v="2022-02-15T00:00:00"/>
    <d v="2022-02-06T00:00:00"/>
    <n v="28"/>
    <n v="13"/>
    <n v="0"/>
    <n v="0"/>
    <n v="1"/>
    <n v="0"/>
    <n v="1"/>
    <n v="0"/>
    <d v="2022-08-01T00:00:00"/>
    <d v="2022-05-01T00:00:00"/>
    <d v="2022-02-02T00:00:00"/>
    <d v="2022-03-05T00:00:00"/>
    <n v="11"/>
    <n v="11"/>
    <n v="0"/>
    <n v="0"/>
    <d v="1899-12-31T08:15:00"/>
    <d v="1899-12-31T03:45:00"/>
    <n v="24"/>
    <n v="31"/>
    <x v="4"/>
    <x v="0"/>
  </r>
  <r>
    <x v="94"/>
    <s v="Vikings"/>
    <s v="Chiefs"/>
    <n v="18"/>
    <n v="14"/>
    <d v="2022-04-15T00:00:00"/>
    <d v="2022-06-15T00:00:00"/>
    <s v="0-2"/>
    <s v="0-0"/>
    <n v="133"/>
    <n v="201"/>
    <n v="123"/>
    <n v="50"/>
    <n v="256"/>
    <n v="251"/>
    <s v="14-29"/>
    <s v="20-29"/>
    <d v="2022-05-01T00:00:00"/>
    <d v="2022-01-05T00:00:00"/>
    <n v="29"/>
    <n v="31"/>
    <n v="1"/>
    <n v="1"/>
    <n v="0"/>
    <n v="0"/>
    <n v="1"/>
    <n v="1"/>
    <d v="2022-06-01T00:00:00"/>
    <d v="2022-10-01T00:00:00"/>
    <d v="2022-01-02T00:00:00"/>
    <d v="2022-01-02T00:00:00"/>
    <n v="12"/>
    <n v="10"/>
    <n v="0"/>
    <n v="0"/>
    <d v="1899-12-31T04:23:00"/>
    <d v="1899-12-31T07:37:00"/>
    <n v="10"/>
    <n v="13"/>
    <x v="4"/>
    <x v="0"/>
  </r>
  <r>
    <x v="94"/>
    <s v="Bills"/>
    <s v="Patriots"/>
    <n v="12"/>
    <n v="27"/>
    <d v="2022-04-11T00:00:00"/>
    <d v="2022-04-10T00:00:00"/>
    <s v="0-0"/>
    <d v="2022-01-03T00:00:00"/>
    <n v="83"/>
    <n v="308"/>
    <n v="110"/>
    <n v="177"/>
    <n v="193"/>
    <n v="485"/>
    <d v="2022-11-21T00:00:00"/>
    <s v="23-29"/>
    <d v="2022-02-18T00:00:00"/>
    <d v="2022-01-03T00:00:00"/>
    <n v="27"/>
    <n v="38"/>
    <n v="1"/>
    <n v="1"/>
    <n v="1"/>
    <n v="0"/>
    <n v="2"/>
    <n v="1"/>
    <d v="2022-05-30T00:00:00"/>
    <d v="2022-02-20T00:00:00"/>
    <d v="2022-01-01T00:00:00"/>
    <d v="2022-04-07T00:00:00"/>
    <n v="12"/>
    <n v="11"/>
    <n v="0"/>
    <n v="0"/>
    <d v="1899-12-31T01:41:00"/>
    <d v="1899-12-31T10:19:00"/>
    <n v="7"/>
    <n v="38"/>
    <x v="4"/>
    <x v="0"/>
  </r>
  <r>
    <x v="94"/>
    <s v="Dolphins"/>
    <s v="Jets"/>
    <n v="28"/>
    <n v="22"/>
    <d v="2022-03-09T00:00:00"/>
    <d v="2022-08-13T00:00:00"/>
    <d v="2022-01-01T00:00:00"/>
    <s v="0-0"/>
    <n v="312"/>
    <n v="115"/>
    <n v="112"/>
    <n v="141"/>
    <n v="424"/>
    <n v="256"/>
    <s v="23-36"/>
    <s v="15-22"/>
    <d v="2022-01-06T00:00:00"/>
    <d v="2022-01-09T00:00:00"/>
    <n v="23"/>
    <n v="38"/>
    <n v="0"/>
    <n v="0"/>
    <n v="1"/>
    <n v="0"/>
    <n v="1"/>
    <n v="0"/>
    <d v="2022-09-01T00:00:00"/>
    <d v="2022-05-26T00:00:00"/>
    <d v="2022-02-03T00:00:00"/>
    <d v="2022-02-04T00:00:00"/>
    <n v="9"/>
    <n v="8"/>
    <n v="0"/>
    <n v="1"/>
    <d v="1899-12-31T04:10:00"/>
    <d v="1899-12-31T07:50:00"/>
    <n v="28"/>
    <n v="31"/>
    <x v="4"/>
    <x v="0"/>
  </r>
  <r>
    <x v="94"/>
    <s v="Lions"/>
    <s v="Eagles"/>
    <n v="20"/>
    <n v="29"/>
    <d v="2022-04-14T00:00:00"/>
    <d v="2022-03-08T00:00:00"/>
    <s v="0-2"/>
    <s v="0-0"/>
    <n v="393"/>
    <n v="363"/>
    <n v="39"/>
    <n v="173"/>
    <n v="432"/>
    <n v="536"/>
    <s v="29-46"/>
    <s v="21-26"/>
    <d v="2022-10-01T00:00:00"/>
    <d v="2022-03-18T00:00:00"/>
    <n v="11"/>
    <n v="34"/>
    <n v="2"/>
    <n v="2"/>
    <n v="1"/>
    <n v="0"/>
    <n v="3"/>
    <n v="2"/>
    <d v="2022-09-01T00:00:00"/>
    <d v="2022-05-01T00:00:00"/>
    <d v="2022-02-05T00:00:00"/>
    <d v="2022-04-06T00:00:00"/>
    <n v="13"/>
    <n v="16"/>
    <n v="0"/>
    <n v="0"/>
    <d v="1899-12-31T03:30:00"/>
    <d v="1899-12-31T08:30:00"/>
    <n v="21"/>
    <n v="56"/>
    <x v="4"/>
    <x v="0"/>
  </r>
  <r>
    <x v="94"/>
    <s v="Rams"/>
    <s v="Buccaneers"/>
    <n v="18"/>
    <n v="22"/>
    <d v="2022-04-12T00:00:00"/>
    <d v="2022-03-08T00:00:00"/>
    <d v="2022-01-01T00:00:00"/>
    <s v="0-0"/>
    <n v="109"/>
    <n v="140"/>
    <n v="136"/>
    <n v="182"/>
    <n v="245"/>
    <n v="322"/>
    <s v="17-26"/>
    <s v="14-22"/>
    <d v="2022-01-07T00:00:00"/>
    <d v="2022-01-11T00:00:00"/>
    <n v="34"/>
    <n v="32"/>
    <n v="0"/>
    <n v="1"/>
    <n v="3"/>
    <n v="0"/>
    <n v="3"/>
    <n v="1"/>
    <d v="2022-03-25T00:00:00"/>
    <d v="2022-05-01T00:00:00"/>
    <s v="0-2"/>
    <d v="2022-02-04T00:00:00"/>
    <n v="9"/>
    <n v="10"/>
    <n v="0"/>
    <n v="0"/>
    <d v="1899-12-31T08:46:00"/>
    <d v="1899-12-31T03:14:00"/>
    <n v="3"/>
    <n v="24"/>
    <x v="4"/>
    <x v="0"/>
  </r>
  <r>
    <x v="94"/>
    <s v="Cardinals"/>
    <s v="Ravens"/>
    <n v="17"/>
    <n v="23"/>
    <d v="2022-04-12T00:00:00"/>
    <d v="2022-12-18T00:00:00"/>
    <s v="0-0"/>
    <s v="0-0"/>
    <n v="303"/>
    <n v="252"/>
    <n v="61"/>
    <n v="129"/>
    <n v="364"/>
    <n v="381"/>
    <s v="24-40"/>
    <s v="28-37"/>
    <d v="2022-01-08T00:00:00"/>
    <d v="2022-04-29T00:00:00"/>
    <n v="14"/>
    <n v="30"/>
    <n v="1"/>
    <n v="1"/>
    <n v="0"/>
    <n v="0"/>
    <n v="1"/>
    <n v="1"/>
    <d v="2022-06-01T00:00:00"/>
    <d v="2022-05-01T00:00:00"/>
    <d v="2022-01-01T00:00:00"/>
    <d v="2022-01-03T00:00:00"/>
    <n v="12"/>
    <n v="11"/>
    <n v="0"/>
    <n v="1"/>
    <d v="1899-12-30T22:17:00"/>
    <d v="1899-12-31T13:43:00"/>
    <n v="23"/>
    <n v="26"/>
    <x v="4"/>
    <x v="0"/>
  </r>
  <r>
    <x v="94"/>
    <s v="Colts"/>
    <s v="Texans"/>
    <n v="18"/>
    <n v="16"/>
    <d v="2022-08-14T00:00:00"/>
    <d v="2022-05-11T00:00:00"/>
    <s v="0-0"/>
    <d v="2022-01-01T00:00:00"/>
    <n v="270"/>
    <n v="214"/>
    <n v="92"/>
    <n v="40"/>
    <n v="362"/>
    <n v="254"/>
    <s v="20-29"/>
    <s v="27-33"/>
    <d v="2022-01-03T00:00:00"/>
    <d v="2022-03-22T00:00:00"/>
    <n v="29"/>
    <n v="17"/>
    <n v="0"/>
    <n v="0"/>
    <n v="0"/>
    <n v="2"/>
    <n v="0"/>
    <n v="2"/>
    <d v="2022-05-30T00:00:00"/>
    <d v="2022-02-15T00:00:00"/>
    <d v="2022-03-06T00:00:00"/>
    <d v="2022-02-04T00:00:00"/>
    <n v="12"/>
    <n v="9"/>
    <n v="0"/>
    <n v="1"/>
    <d v="1899-12-31T06:58:00"/>
    <d v="1899-12-31T05:02:00"/>
    <n v="30"/>
    <n v="24"/>
    <x v="4"/>
    <x v="0"/>
  </r>
  <r>
    <x v="94"/>
    <s v="Jaguars"/>
    <s v="Broncos"/>
    <n v="21"/>
    <n v="11"/>
    <d v="2022-08-16T00:00:00"/>
    <d v="2022-04-08T00:00:00"/>
    <d v="2022-01-01T00:00:00"/>
    <s v="0-2"/>
    <n v="140"/>
    <n v="218"/>
    <n v="186"/>
    <n v="47"/>
    <n v="326"/>
    <n v="265"/>
    <s v="14-20"/>
    <s v="16-23"/>
    <d v="2022-03-14T00:00:00"/>
    <d v="2022-01-04T00:00:00"/>
    <n v="47"/>
    <n v="18"/>
    <n v="2"/>
    <n v="2"/>
    <n v="0"/>
    <n v="1"/>
    <n v="2"/>
    <n v="3"/>
    <d v="2022-03-14T00:00:00"/>
    <d v="2022-06-01T00:00:00"/>
    <d v="2022-02-06T00:00:00"/>
    <d v="2022-02-03T00:00:00"/>
    <n v="10"/>
    <n v="9"/>
    <n v="0"/>
    <n v="0"/>
    <d v="1899-12-31T14:42:00"/>
    <d v="1899-12-30T21:18:00"/>
    <n v="23"/>
    <n v="14"/>
    <x v="4"/>
    <x v="0"/>
  </r>
  <r>
    <x v="94"/>
    <s v="Browns"/>
    <s v="Raiders"/>
    <n v="17"/>
    <n v="19"/>
    <d v="2022-05-14T00:00:00"/>
    <d v="2022-07-16T00:00:00"/>
    <d v="2022-01-01T00:00:00"/>
    <d v="2022-01-01T00:00:00"/>
    <n v="224"/>
    <n v="210"/>
    <n v="88"/>
    <n v="186"/>
    <n v="312"/>
    <n v="396"/>
    <s v="18-37"/>
    <s v="14-26"/>
    <d v="2022-01-24T00:00:00"/>
    <d v="2022-02-16T00:00:00"/>
    <n v="19"/>
    <n v="41"/>
    <n v="0"/>
    <n v="2"/>
    <n v="2"/>
    <n v="0"/>
    <n v="2"/>
    <n v="2"/>
    <d v="2022-09-01T00:00:00"/>
    <d v="2022-07-01T00:00:00"/>
    <d v="2022-01-02T00:00:00"/>
    <d v="2022-01-04T00:00:00"/>
    <n v="11"/>
    <n v="13"/>
    <n v="1"/>
    <n v="0"/>
    <d v="1899-12-30T23:43:00"/>
    <d v="1899-12-31T12:17:00"/>
    <n v="24"/>
    <n v="26"/>
    <x v="4"/>
    <x v="0"/>
  </r>
  <r>
    <x v="94"/>
    <s v="Bengals"/>
    <s v="Seahawks"/>
    <n v="24"/>
    <n v="19"/>
    <d v="2022-11-18T00:00:00"/>
    <d v="2022-05-12T00:00:00"/>
    <s v="0-0"/>
    <d v="2022-01-01T00:00:00"/>
    <n v="328"/>
    <n v="238"/>
    <n v="84"/>
    <n v="102"/>
    <n v="412"/>
    <n v="340"/>
    <s v="27-43"/>
    <s v="24-37"/>
    <d v="2022-02-14T00:00:00"/>
    <d v="2022-02-10T00:00:00"/>
    <n v="30"/>
    <n v="25"/>
    <n v="2"/>
    <n v="0"/>
    <n v="2"/>
    <n v="2"/>
    <n v="4"/>
    <n v="2"/>
    <d v="2022-10-01T00:00:00"/>
    <d v="2022-03-20T00:00:00"/>
    <d v="2022-01-02T00:00:00"/>
    <d v="2022-01-03T00:00:00"/>
    <n v="13"/>
    <n v="12"/>
    <n v="0"/>
    <n v="0"/>
    <d v="1899-12-31T09:22:00"/>
    <d v="1899-12-31T02:38:00"/>
    <n v="21"/>
    <n v="24"/>
    <x v="4"/>
    <x v="0"/>
  </r>
  <r>
    <x v="94"/>
    <s v="Panthers"/>
    <s v="Falcons"/>
    <n v="24"/>
    <n v="21"/>
    <d v="2022-03-10T00:00:00"/>
    <d v="2022-06-13T00:00:00"/>
    <s v="0-0"/>
    <s v="0-1"/>
    <n v="138"/>
    <n v="351"/>
    <n v="175"/>
    <n v="91"/>
    <n v="313"/>
    <n v="442"/>
    <s v="13-22"/>
    <s v="31-44"/>
    <d v="2022-03-27T00:00:00"/>
    <d v="2022-01-10T00:00:00"/>
    <n v="36"/>
    <n v="19"/>
    <n v="0"/>
    <n v="2"/>
    <n v="0"/>
    <n v="0"/>
    <n v="0"/>
    <n v="2"/>
    <d v="2022-03-01T00:00:00"/>
    <s v="10-135"/>
    <d v="2022-03-03T00:00:00"/>
    <d v="2022-01-04T00:00:00"/>
    <n v="11"/>
    <n v="10"/>
    <n v="0"/>
    <n v="0"/>
    <d v="1899-12-31T06:47:00"/>
    <d v="1899-12-31T05:13:00"/>
    <n v="27"/>
    <n v="20"/>
    <x v="4"/>
    <x v="0"/>
  </r>
  <r>
    <x v="94"/>
    <s v="Giants"/>
    <s v="Washington"/>
    <n v="19"/>
    <n v="14"/>
    <d v="2022-09-16T00:00:00"/>
    <d v="2022-05-16T00:00:00"/>
    <s v="0-0"/>
    <d v="2022-01-02T00:00:00"/>
    <n v="219"/>
    <n v="178"/>
    <n v="96"/>
    <n v="82"/>
    <n v="315"/>
    <n v="260"/>
    <s v="21-36"/>
    <s v="16-34"/>
    <d v="2022-02-13T00:00:00"/>
    <d v="2022-02-12T00:00:00"/>
    <n v="30"/>
    <n v="27"/>
    <n v="1"/>
    <n v="1"/>
    <n v="2"/>
    <n v="0"/>
    <n v="3"/>
    <n v="1"/>
    <d v="2022-03-15T00:00:00"/>
    <d v="2022-06-01T00:00:00"/>
    <d v="2022-02-03T00:00:00"/>
    <d v="2022-02-04T00:00:00"/>
    <n v="13"/>
    <n v="14"/>
    <n v="0"/>
    <n v="0"/>
    <d v="1899-12-31T08:58:00"/>
    <d v="1899-12-31T03:02:00"/>
    <n v="24"/>
    <n v="17"/>
    <x v="4"/>
    <x v="0"/>
  </r>
  <r>
    <x v="94"/>
    <s v="Cowboys"/>
    <s v="Bears"/>
    <n v="21"/>
    <n v="16"/>
    <d v="2022-04-13T00:00:00"/>
    <d v="2022-05-12T00:00:00"/>
    <d v="2022-01-01T00:00:00"/>
    <s v="0-2"/>
    <n v="300"/>
    <n v="164"/>
    <n v="131"/>
    <n v="75"/>
    <n v="431"/>
    <n v="239"/>
    <s v="22-35"/>
    <s v="15-33"/>
    <d v="2022-03-29T00:00:00"/>
    <d v="2022-03-31T00:00:00"/>
    <n v="25"/>
    <n v="23"/>
    <n v="0"/>
    <n v="1"/>
    <n v="1"/>
    <n v="3"/>
    <n v="1"/>
    <n v="4"/>
    <s v="12-100"/>
    <d v="2022-05-28T00:00:00"/>
    <d v="2022-03-05T00:00:00"/>
    <d v="2022-01-03T00:00:00"/>
    <n v="12"/>
    <n v="13"/>
    <n v="2"/>
    <n v="0"/>
    <d v="1899-12-31T11:21:00"/>
    <d v="1899-12-31T00:39:00"/>
    <n v="34"/>
    <n v="10"/>
    <x v="4"/>
    <x v="0"/>
  </r>
  <r>
    <x v="95"/>
    <s v="Titans"/>
    <s v="Saints"/>
    <n v="19"/>
    <n v="18"/>
    <d v="2022-05-11T00:00:00"/>
    <d v="2022-07-12T00:00:00"/>
    <d v="2022-01-01T00:00:00"/>
    <s v="0-1"/>
    <n v="186"/>
    <n v="218"/>
    <n v="98"/>
    <n v="34"/>
    <n v="252"/>
    <n v="252"/>
    <s v="18-26"/>
    <s v="29-45"/>
    <s v="0-0"/>
    <d v="2022-01-07T00:00:00"/>
    <n v="34"/>
    <n v="16"/>
    <n v="0"/>
    <n v="1"/>
    <n v="1"/>
    <n v="4"/>
    <n v="1"/>
    <n v="5"/>
    <d v="2022-08-01T00:00:00"/>
    <d v="2022-02-15T00:00:00"/>
    <d v="2022-02-05T00:00:00"/>
    <d v="2022-02-02T00:00:00"/>
    <n v="12"/>
    <n v="11"/>
    <n v="2"/>
    <n v="0"/>
    <d v="1899-12-31T09:06:00"/>
    <d v="1899-12-31T02:54:00"/>
    <n v="31"/>
    <n v="14"/>
    <x v="4"/>
    <x v="0"/>
  </r>
  <r>
    <x v="96"/>
    <s v="Texans"/>
    <s v="Falcons"/>
    <n v="18"/>
    <n v="20"/>
    <d v="2022-05-13T00:00:00"/>
    <d v="2022-07-15T00:00:00"/>
    <d v="2022-01-02T00:00:00"/>
    <s v="0-0"/>
    <n v="311"/>
    <n v="214"/>
    <n v="87"/>
    <n v="90"/>
    <n v="398"/>
    <n v="304"/>
    <s v="28-40"/>
    <s v="23-29"/>
    <d v="2022-01-06T00:00:00"/>
    <d v="2022-02-09T00:00:00"/>
    <n v="22"/>
    <n v="30"/>
    <n v="2"/>
    <n v="0"/>
    <n v="0"/>
    <n v="0"/>
    <n v="2"/>
    <n v="0"/>
    <d v="2022-07-01T00:00:00"/>
    <d v="2022-02-20T00:00:00"/>
    <s v="0-3"/>
    <d v="2022-02-06T00:00:00"/>
    <n v="11"/>
    <n v="11"/>
    <n v="0"/>
    <n v="0"/>
    <d v="1899-12-31T01:48:00"/>
    <d v="1899-12-31T10:12:00"/>
    <n v="16"/>
    <n v="26"/>
    <x v="4"/>
    <x v="0"/>
  </r>
  <r>
    <x v="96"/>
    <s v="Jets"/>
    <s v="Bills"/>
    <n v="20"/>
    <n v="19"/>
    <d v="2022-06-11T00:00:00"/>
    <d v="2022-05-10T00:00:00"/>
    <d v="2022-01-01T00:00:00"/>
    <d v="2022-01-01T00:00:00"/>
    <n v="287"/>
    <n v="218"/>
    <n v="60"/>
    <n v="86"/>
    <n v="347"/>
    <n v="304"/>
    <s v="32-39"/>
    <s v="22-28"/>
    <d v="2022-01-04T00:00:00"/>
    <d v="2022-02-16T00:00:00"/>
    <n v="19"/>
    <n v="28"/>
    <n v="0"/>
    <n v="1"/>
    <n v="2"/>
    <n v="1"/>
    <n v="2"/>
    <n v="2"/>
    <d v="2022-09-01T00:00:00"/>
    <d v="2022-06-01T00:00:00"/>
    <d v="2022-02-03T00:00:00"/>
    <d v="2022-02-02T00:00:00"/>
    <n v="9"/>
    <n v="10"/>
    <n v="0"/>
    <n v="0"/>
    <d v="1899-12-31T03:44:00"/>
    <d v="1899-12-31T08:16:00"/>
    <n v="14"/>
    <n v="17"/>
    <x v="4"/>
    <x v="0"/>
  </r>
  <r>
    <x v="96"/>
    <s v="Ravens"/>
    <s v="Browns"/>
    <n v="26"/>
    <n v="12"/>
    <d v="2022-07-14T00:00:00"/>
    <d v="2022-05-12T00:00:00"/>
    <d v="2022-01-03T00:00:00"/>
    <s v="0-0"/>
    <n v="307"/>
    <n v="204"/>
    <n v="111"/>
    <n v="99"/>
    <n v="418"/>
    <n v="303"/>
    <s v="34-53"/>
    <d v="2022-10-18T00:00:00"/>
    <s v="0-0"/>
    <s v="0-0"/>
    <n v="20"/>
    <n v="30"/>
    <n v="1"/>
    <n v="0"/>
    <n v="1"/>
    <n v="1"/>
    <n v="2"/>
    <n v="1"/>
    <d v="2022-07-01T00:00:00"/>
    <d v="2022-06-01T00:00:00"/>
    <d v="2022-01-04T00:00:00"/>
    <d v="2022-02-03T00:00:00"/>
    <n v="9"/>
    <n v="10"/>
    <n v="0"/>
    <n v="0"/>
    <d v="1899-12-31T10:29:00"/>
    <d v="1899-12-31T01:31:00"/>
    <n v="13"/>
    <n v="27"/>
    <x v="4"/>
    <x v="0"/>
  </r>
  <r>
    <x v="96"/>
    <s v="Rams"/>
    <s v="Cowboys"/>
    <n v="12"/>
    <n v="28"/>
    <d v="2022-03-12T00:00:00"/>
    <d v="2022-08-13T00:00:00"/>
    <s v="0-0"/>
    <s v="0-0"/>
    <n v="125"/>
    <n v="331"/>
    <n v="62"/>
    <n v="171"/>
    <n v="187"/>
    <n v="502"/>
    <s v="14-30"/>
    <s v="21-33"/>
    <d v="2022-03-18T00:00:00"/>
    <d v="2022-01-08T00:00:00"/>
    <n v="21"/>
    <n v="33"/>
    <n v="0"/>
    <n v="0"/>
    <n v="1"/>
    <n v="1"/>
    <n v="1"/>
    <n v="1"/>
    <d v="2022-07-01T00:00:00"/>
    <d v="2022-02-10T00:00:00"/>
    <s v="0-2"/>
    <d v="2022-03-03T00:00:00"/>
    <n v="13"/>
    <n v="12"/>
    <n v="1"/>
    <n v="0"/>
    <d v="1899-12-31T03:11:00"/>
    <d v="1899-12-31T08:49:00"/>
    <n v="7"/>
    <n v="35"/>
    <x v="4"/>
    <x v="0"/>
  </r>
  <r>
    <x v="96"/>
    <s v="Bears"/>
    <s v="Lions"/>
    <n v="22"/>
    <n v="19"/>
    <d v="2022-07-18T00:00:00"/>
    <d v="2022-02-10T00:00:00"/>
    <d v="2022-01-01T00:00:00"/>
    <s v="0-0"/>
    <n v="234"/>
    <n v="215"/>
    <n v="69"/>
    <n v="95"/>
    <n v="303"/>
    <n v="310"/>
    <s v="34-52"/>
    <s v="20-24"/>
    <d v="2022-06-01T00:00:00"/>
    <d v="2022-06-01T00:00:00"/>
    <n v="22"/>
    <n v="25"/>
    <n v="0"/>
    <n v="2"/>
    <n v="3"/>
    <n v="0"/>
    <n v="3"/>
    <n v="2"/>
    <s v="14-102"/>
    <d v="2022-09-01T00:00:00"/>
    <d v="2022-02-04T00:00:00"/>
    <d v="2022-03-05T00:00:00"/>
    <n v="15"/>
    <n v="15"/>
    <n v="1"/>
    <n v="3"/>
    <d v="1899-12-31T06:23:00"/>
    <d v="1899-12-31T05:37:00"/>
    <n v="27"/>
    <n v="37"/>
    <x v="4"/>
    <x v="0"/>
  </r>
  <r>
    <x v="96"/>
    <s v="Raiders"/>
    <s v="Dolphins"/>
    <n v="21"/>
    <n v="13"/>
    <d v="2022-09-15T00:00:00"/>
    <d v="2022-03-11T00:00:00"/>
    <d v="2022-02-03T00:00:00"/>
    <d v="2022-02-02T00:00:00"/>
    <n v="70"/>
    <n v="137"/>
    <n v="299"/>
    <n v="141"/>
    <n v="369"/>
    <n v="278"/>
    <d v="2022-05-12T00:00:00"/>
    <s v="14-25"/>
    <d v="2022-01-05T00:00:00"/>
    <d v="2022-02-21T00:00:00"/>
    <n v="49"/>
    <n v="20"/>
    <n v="1"/>
    <n v="0"/>
    <n v="0"/>
    <n v="2"/>
    <n v="1"/>
    <n v="2"/>
    <d v="2022-02-15T00:00:00"/>
    <d v="2022-05-01T00:00:00"/>
    <d v="2022-04-04T00:00:00"/>
    <d v="2022-02-04T00:00:00"/>
    <n v="9"/>
    <n v="10"/>
    <n v="0"/>
    <n v="0"/>
    <d v="1899-12-31T11:07:00"/>
    <d v="1899-12-31T00:53:00"/>
    <n v="35"/>
    <n v="17"/>
    <x v="4"/>
    <x v="0"/>
  </r>
  <r>
    <x v="96"/>
    <s v="Packers"/>
    <s v="Vikings"/>
    <n v="20"/>
    <n v="20"/>
    <d v="2022-07-14T00:00:00"/>
    <d v="2022-05-15T00:00:00"/>
    <d v="2022-01-01T00:00:00"/>
    <d v="2022-01-01T00:00:00"/>
    <n v="338"/>
    <n v="227"/>
    <n v="46"/>
    <n v="155"/>
    <n v="384"/>
    <n v="382"/>
    <s v="32-45"/>
    <s v="21-39"/>
    <d v="2022-01-06T00:00:00"/>
    <d v="2022-05-31T00:00:00"/>
    <n v="20"/>
    <n v="21"/>
    <n v="2"/>
    <n v="1"/>
    <n v="0"/>
    <n v="1"/>
    <n v="2"/>
    <n v="2"/>
    <d v="2022-06-01T00:00:00"/>
    <d v="2022-07-01T00:00:00"/>
    <d v="2022-01-03T00:00:00"/>
    <d v="2022-01-02T00:00:00"/>
    <n v="13"/>
    <n v="11"/>
    <n v="0"/>
    <n v="0"/>
    <d v="1899-12-31T06:58:00"/>
    <d v="1899-12-31T05:02:00"/>
    <n v="23"/>
    <n v="16"/>
    <x v="4"/>
    <x v="0"/>
  </r>
  <r>
    <x v="96"/>
    <s v="Seahawks"/>
    <s v="49ers"/>
    <n v="17"/>
    <n v="9"/>
    <d v="2022-05-17T00:00:00"/>
    <d v="2022-02-14T00:00:00"/>
    <s v="0-0"/>
    <s v="0-1"/>
    <n v="278"/>
    <n v="75"/>
    <n v="93"/>
    <n v="109"/>
    <n v="371"/>
    <n v="184"/>
    <s v="23-32"/>
    <d v="2022-12-01T00:00:00"/>
    <d v="2022-02-03T00:00:00"/>
    <d v="2022-06-01T00:00:00"/>
    <n v="37"/>
    <n v="19"/>
    <n v="0"/>
    <n v="1"/>
    <n v="1"/>
    <n v="2"/>
    <n v="1"/>
    <n v="3"/>
    <d v="2022-03-15T00:00:00"/>
    <d v="2022-09-01T00:00:00"/>
    <d v="2022-02-05T00:00:00"/>
    <s v="0-0"/>
    <n v="15"/>
    <n v="16"/>
    <n v="0"/>
    <n v="0"/>
    <d v="1899-12-31T12:10:00"/>
    <d v="1899-12-30T23:50:00"/>
    <n v="23"/>
    <n v="3"/>
    <x v="4"/>
    <x v="0"/>
  </r>
  <r>
    <x v="96"/>
    <s v="Buccaneers"/>
    <s v="Panthers"/>
    <n v="22"/>
    <n v="13"/>
    <d v="2022-05-13T00:00:00"/>
    <d v="2022-06-18T00:00:00"/>
    <s v="0-1"/>
    <d v="2022-01-02T00:00:00"/>
    <n v="176"/>
    <n v="137"/>
    <n v="189"/>
    <n v="99"/>
    <n v="365"/>
    <n v="236"/>
    <s v="15-25"/>
    <s v="19-41"/>
    <s v="0-0"/>
    <d v="2022-03-18T00:00:00"/>
    <n v="42"/>
    <n v="23"/>
    <n v="1"/>
    <n v="1"/>
    <n v="0"/>
    <n v="1"/>
    <n v="1"/>
    <n v="2"/>
    <d v="2022-01-05T00:00:00"/>
    <d v="2022-07-01T00:00:00"/>
    <d v="2022-02-04T00:00:00"/>
    <d v="2022-01-01T00:00:00"/>
    <n v="13"/>
    <n v="12"/>
    <n v="0"/>
    <n v="0"/>
    <d v="1899-12-31T10:40:00"/>
    <d v="1899-12-31T01:20:00"/>
    <n v="20"/>
    <n v="7"/>
    <x v="4"/>
    <x v="0"/>
  </r>
  <r>
    <x v="96"/>
    <s v="Broncos"/>
    <s v="Colts"/>
    <n v="22"/>
    <n v="30"/>
    <d v="2022-06-10T00:00:00"/>
    <d v="2022-06-10T00:00:00"/>
    <s v="0-0"/>
    <s v="0-0"/>
    <n v="131"/>
    <n v="193"/>
    <n v="223"/>
    <n v="226"/>
    <n v="354"/>
    <n v="419"/>
    <s v="13-21"/>
    <s v="20-27"/>
    <d v="2022-01-01T00:00:00"/>
    <s v="0-0"/>
    <n v="36"/>
    <n v="37"/>
    <n v="1"/>
    <n v="0"/>
    <n v="1"/>
    <n v="0"/>
    <n v="2"/>
    <n v="0"/>
    <d v="2022-04-01T00:00:00"/>
    <d v="2022-02-10T00:00:00"/>
    <d v="2022-02-04T00:00:00"/>
    <d v="2022-05-06T00:00:00"/>
    <n v="9"/>
    <n v="9"/>
    <n v="0"/>
    <n v="0"/>
    <d v="1899-12-31T05:12:00"/>
    <d v="1899-12-31T06:48:00"/>
    <n v="20"/>
    <n v="38"/>
    <x v="4"/>
    <x v="0"/>
  </r>
  <r>
    <x v="96"/>
    <s v="Steelers"/>
    <s v="Cardinals"/>
    <n v="17"/>
    <n v="19"/>
    <d v="2022-05-15T00:00:00"/>
    <d v="2022-07-14T00:00:00"/>
    <d v="2022-01-01T00:00:00"/>
    <d v="2022-01-01T00:00:00"/>
    <n v="205"/>
    <n v="215"/>
    <n v="77"/>
    <n v="86"/>
    <n v="282"/>
    <n v="301"/>
    <s v="17-32"/>
    <s v="21-35"/>
    <d v="2022-04-01T00:00:00"/>
    <d v="2022-02-10T00:00:00"/>
    <n v="26"/>
    <n v="25"/>
    <n v="0"/>
    <n v="2"/>
    <n v="2"/>
    <n v="0"/>
    <n v="2"/>
    <n v="2"/>
    <d v="2022-11-01T00:00:00"/>
    <d v="2022-05-30T00:00:00"/>
    <d v="2022-01-01T00:00:00"/>
    <d v="2022-02-03T00:00:00"/>
    <n v="10"/>
    <n v="13"/>
    <n v="0"/>
    <n v="1"/>
    <d v="1899-12-31T08:12:00"/>
    <d v="1899-12-31T03:48:00"/>
    <n v="14"/>
    <n v="21"/>
    <x v="4"/>
    <x v="0"/>
  </r>
  <r>
    <x v="96"/>
    <s v="Chiefs"/>
    <s v="Chargers"/>
    <n v="17"/>
    <n v="19"/>
    <d v="2022-04-11T00:00:00"/>
    <d v="2022-03-12T00:00:00"/>
    <s v="0-0"/>
    <s v="0-1"/>
    <n v="264"/>
    <n v="200"/>
    <n v="126"/>
    <n v="133"/>
    <n v="390"/>
    <n v="333"/>
    <s v="17-29"/>
    <s v="21-42"/>
    <d v="2022-02-20T00:00:00"/>
    <d v="2022-01-11T00:00:00"/>
    <n v="28"/>
    <n v="24"/>
    <n v="0"/>
    <n v="2"/>
    <n v="2"/>
    <n v="2"/>
    <n v="2"/>
    <n v="4"/>
    <d v="2022-04-28T00:00:00"/>
    <d v="2022-04-21T00:00:00"/>
    <s v="0-2"/>
    <d v="2022-01-03T00:00:00"/>
    <n v="13"/>
    <n v="14"/>
    <n v="2"/>
    <n v="0"/>
    <d v="1899-12-31T06:05:00"/>
    <d v="1899-12-31T05:55:00"/>
    <n v="30"/>
    <n v="16"/>
    <x v="4"/>
    <x v="0"/>
  </r>
  <r>
    <x v="96"/>
    <s v="Eagles"/>
    <s v="Giants"/>
    <n v="16"/>
    <n v="16"/>
    <d v="2022-05-16T00:00:00"/>
    <d v="2022-03-11T00:00:00"/>
    <s v="0-1"/>
    <s v="0-0"/>
    <n v="76"/>
    <n v="129"/>
    <n v="114"/>
    <n v="83"/>
    <n v="190"/>
    <n v="212"/>
    <s v="15-31"/>
    <s v="14-26"/>
    <d v="2022-12-01T00:00:00"/>
    <d v="2022-01-06T00:00:00"/>
    <n v="23"/>
    <n v="27"/>
    <n v="1"/>
    <n v="0"/>
    <n v="0"/>
    <n v="1"/>
    <n v="1"/>
    <n v="1"/>
    <s v="15-132"/>
    <d v="2022-04-27T00:00:00"/>
    <s v="0-2"/>
    <d v="2022-01-04T00:00:00"/>
    <n v="12"/>
    <n v="13"/>
    <n v="0"/>
    <n v="2"/>
    <d v="1899-12-31T06:26:00"/>
    <d v="1899-12-31T05:34:00"/>
    <n v="3"/>
    <n v="16"/>
    <x v="4"/>
    <x v="0"/>
  </r>
  <r>
    <x v="97"/>
    <s v="Patriots"/>
    <s v="Bengals"/>
    <n v="25"/>
    <n v="17"/>
    <d v="2022-07-12T00:00:00"/>
    <s v="0-7"/>
    <d v="2022-01-01T00:00:00"/>
    <d v="2022-01-01T00:00:00"/>
    <n v="231"/>
    <n v="226"/>
    <n v="173"/>
    <n v="57"/>
    <n v="404"/>
    <n v="283"/>
    <s v="25-32"/>
    <s v="21-35"/>
    <s v="0-0"/>
    <d v="2022-01-08T00:00:00"/>
    <n v="34"/>
    <n v="15"/>
    <n v="0"/>
    <n v="0"/>
    <n v="1"/>
    <n v="2"/>
    <n v="1"/>
    <n v="2"/>
    <d v="2022-03-20T00:00:00"/>
    <d v="2022-08-01T00:00:00"/>
    <d v="2022-04-06T00:00:00"/>
    <d v="2022-01-01T00:00:00"/>
    <n v="10"/>
    <n v="9"/>
    <n v="0"/>
    <n v="0"/>
    <d v="1899-12-31T12:09:00"/>
    <d v="1899-12-30T22:36:00"/>
    <n v="34"/>
    <n v="13"/>
    <x v="4"/>
    <x v="0"/>
  </r>
  <r>
    <x v="98"/>
    <s v="Falcons"/>
    <s v="Titans"/>
    <n v="9"/>
    <n v="20"/>
    <d v="2022-04-18T00:00:00"/>
    <d v="2022-06-13T00:00:00"/>
    <d v="2022-01-02T00:00:00"/>
    <s v="0-2"/>
    <n v="99"/>
    <n v="157"/>
    <n v="99"/>
    <n v="92"/>
    <n v="198"/>
    <n v="249"/>
    <s v="18-39"/>
    <s v="20-33"/>
    <d v="2022-02-16T00:00:00"/>
    <s v="0-0"/>
    <n v="22"/>
    <n v="32"/>
    <n v="0"/>
    <n v="2"/>
    <n v="2"/>
    <n v="3"/>
    <n v="2"/>
    <n v="5"/>
    <d v="2022-08-01T00:00:00"/>
    <d v="2022-06-01T00:00:00"/>
    <s v="0-3"/>
    <d v="2022-01-02T00:00:00"/>
    <n v="14"/>
    <n v="16"/>
    <n v="2"/>
    <n v="2"/>
    <d v="1899-12-31T06:11:00"/>
    <d v="1899-12-31T05:49:00"/>
    <n v="13"/>
    <n v="20"/>
    <x v="4"/>
    <x v="0"/>
  </r>
  <r>
    <x v="98"/>
    <s v="Jaguars"/>
    <s v="Chiefs"/>
    <n v="20"/>
    <n v="14"/>
    <d v="2022-08-15T00:00:00"/>
    <d v="2022-04-14T00:00:00"/>
    <s v="0-1"/>
    <d v="2022-02-02T00:00:00"/>
    <n v="201"/>
    <n v="261"/>
    <n v="156"/>
    <n v="10"/>
    <n v="357"/>
    <n v="271"/>
    <s v="20-27"/>
    <s v="25-43"/>
    <d v="2022-04-17T00:00:00"/>
    <d v="2022-03-18T00:00:00"/>
    <n v="35"/>
    <n v="10"/>
    <n v="0"/>
    <n v="0"/>
    <n v="0"/>
    <n v="1"/>
    <n v="0"/>
    <n v="1"/>
    <d v="2022-05-30T00:00:00"/>
    <d v="2022-03-25T00:00:00"/>
    <d v="2022-01-02T00:00:00"/>
    <d v="2022-01-02T00:00:00"/>
    <n v="10"/>
    <n v="11"/>
    <n v="0"/>
    <n v="0"/>
    <d v="1899-12-31T12:43:00"/>
    <d v="1899-12-30T23:17:00"/>
    <n v="17"/>
    <n v="7"/>
    <x v="4"/>
    <x v="0"/>
  </r>
  <r>
    <x v="98"/>
    <s v="Cardinals"/>
    <s v="Rams"/>
    <n v="24"/>
    <n v="24"/>
    <d v="2022-05-13T00:00:00"/>
    <d v="2022-05-13T00:00:00"/>
    <d v="2022-01-01T00:00:00"/>
    <s v="0-0"/>
    <n v="281"/>
    <n v="252"/>
    <n v="102"/>
    <n v="123"/>
    <n v="383"/>
    <n v="375"/>
    <s v="21-41"/>
    <s v="24-43"/>
    <d v="2022-01-09T00:00:00"/>
    <d v="2022-02-10T00:00:00"/>
    <n v="31"/>
    <n v="23"/>
    <n v="0"/>
    <n v="0"/>
    <n v="2"/>
    <n v="3"/>
    <n v="2"/>
    <n v="3"/>
    <d v="2022-11-01T00:00:00"/>
    <d v="2022-09-01T00:00:00"/>
    <d v="2022-03-05T00:00:00"/>
    <d v="2022-03-05T00:00:00"/>
    <n v="15"/>
    <n v="13"/>
    <n v="3"/>
    <n v="0"/>
    <d v="1899-12-31T06:51:00"/>
    <d v="1899-12-31T05:09:00"/>
    <n v="34"/>
    <n v="31"/>
    <x v="4"/>
    <x v="0"/>
  </r>
  <r>
    <x v="98"/>
    <s v="Browns"/>
    <s v="Patriots"/>
    <n v="22"/>
    <n v="23"/>
    <d v="2022-03-11T00:00:00"/>
    <d v="2022-02-12T00:00:00"/>
    <s v="0-1"/>
    <d v="2022-01-02T00:00:00"/>
    <n v="261"/>
    <n v="265"/>
    <n v="92"/>
    <n v="147"/>
    <n v="353"/>
    <n v="412"/>
    <s v="22-43"/>
    <s v="22-38"/>
    <d v="2022-03-26T00:00:00"/>
    <s v="0-0"/>
    <n v="21"/>
    <n v="32"/>
    <n v="1"/>
    <n v="0"/>
    <n v="3"/>
    <n v="0"/>
    <n v="4"/>
    <n v="0"/>
    <d v="2022-07-01T00:00:00"/>
    <d v="2022-06-01T00:00:00"/>
    <d v="2022-01-03T00:00:00"/>
    <d v="2022-01-04T00:00:00"/>
    <n v="13"/>
    <n v="13"/>
    <n v="0"/>
    <n v="2"/>
    <d v="1899-12-31T03:33:00"/>
    <d v="1899-12-31T08:27:00"/>
    <n v="17"/>
    <n v="34"/>
    <x v="4"/>
    <x v="0"/>
  </r>
  <r>
    <x v="98"/>
    <s v="Panthers"/>
    <s v="Saints"/>
    <n v="12"/>
    <n v="23"/>
    <d v="2022-05-11T00:00:00"/>
    <d v="2022-08-16T00:00:00"/>
    <s v="0-0"/>
    <d v="2022-02-02T00:00:00"/>
    <n v="155"/>
    <n v="252"/>
    <n v="88"/>
    <n v="89"/>
    <n v="243"/>
    <n v="341"/>
    <d v="2022-11-19T00:00:00"/>
    <s v="29-47"/>
    <d v="2022-01-07T00:00:00"/>
    <s v="0-0"/>
    <n v="28"/>
    <n v="28"/>
    <n v="0"/>
    <n v="0"/>
    <n v="1"/>
    <n v="2"/>
    <n v="1"/>
    <n v="2"/>
    <d v="2022-07-01T00:00:00"/>
    <d v="2022-05-01T00:00:00"/>
    <d v="2022-01-03T00:00:00"/>
    <d v="2022-01-04T00:00:00"/>
    <n v="11"/>
    <n v="9"/>
    <n v="0"/>
    <n v="0"/>
    <d v="1899-12-31T00:47:00"/>
    <d v="1899-12-31T11:13:00"/>
    <n v="16"/>
    <n v="13"/>
    <x v="4"/>
    <x v="0"/>
  </r>
  <r>
    <x v="98"/>
    <s v="Jets"/>
    <s v="Giants"/>
    <n v="16"/>
    <n v="21"/>
    <d v="2022-09-15T00:00:00"/>
    <d v="2022-05-12T00:00:00"/>
    <s v="0-1"/>
    <d v="2022-01-01T00:00:00"/>
    <n v="222"/>
    <n v="186"/>
    <n v="55"/>
    <n v="188"/>
    <n v="277"/>
    <n v="374"/>
    <s v="21-36"/>
    <s v="13-25"/>
    <d v="2022-01-07T00:00:00"/>
    <s v="0-0"/>
    <n v="25"/>
    <n v="39"/>
    <n v="0"/>
    <n v="1"/>
    <n v="3"/>
    <n v="1"/>
    <n v="3"/>
    <n v="2"/>
    <d v="2022-06-01T00:00:00"/>
    <d v="2022-03-01T00:00:00"/>
    <d v="2022-01-01T00:00:00"/>
    <d v="2022-03-04T00:00:00"/>
    <n v="13"/>
    <n v="13"/>
    <n v="3"/>
    <n v="2"/>
    <d v="1899-12-31T02:15:00"/>
    <d v="1899-12-31T09:45:00"/>
    <n v="24"/>
    <n v="35"/>
    <x v="4"/>
    <x v="0"/>
  </r>
  <r>
    <x v="98"/>
    <s v="Seahawks"/>
    <s v="Steelers"/>
    <n v="8"/>
    <n v="19"/>
    <d v="2022-04-13T00:00:00"/>
    <d v="2022-08-15T00:00:00"/>
    <s v="0-0"/>
    <s v="0-0"/>
    <n v="106"/>
    <n v="179"/>
    <n v="38"/>
    <n v="163"/>
    <n v="144"/>
    <n v="342"/>
    <s v="14-30"/>
    <s v="18-22"/>
    <d v="2022-03-16T00:00:00"/>
    <d v="2022-03-27T00:00:00"/>
    <n v="13"/>
    <n v="41"/>
    <n v="0"/>
    <n v="0"/>
    <n v="1"/>
    <n v="0"/>
    <n v="1"/>
    <n v="0"/>
    <d v="2022-04-25T00:00:00"/>
    <d v="2022-06-01T00:00:00"/>
    <s v="0-1"/>
    <d v="2022-03-03T00:00:00"/>
    <n v="11"/>
    <n v="10"/>
    <n v="0"/>
    <n v="0"/>
    <d v="1899-12-30T19:15:00"/>
    <d v="1899-12-31T16:45:00"/>
    <n v="0"/>
    <n v="21"/>
    <x v="4"/>
    <x v="0"/>
  </r>
  <r>
    <x v="98"/>
    <s v="Lions"/>
    <s v="Washington"/>
    <n v="11"/>
    <n v="23"/>
    <d v="2022-01-10T00:00:00"/>
    <d v="2022-05-12T00:00:00"/>
    <d v="2022-01-01T00:00:00"/>
    <d v="2022-01-01T00:00:00"/>
    <n v="76"/>
    <n v="248"/>
    <n v="68"/>
    <n v="118"/>
    <n v="144"/>
    <n v="366"/>
    <s v="16-29"/>
    <s v="23-29"/>
    <d v="2022-06-30T00:00:00"/>
    <s v="0-0"/>
    <n v="19"/>
    <n v="35"/>
    <n v="0"/>
    <n v="1"/>
    <n v="2"/>
    <n v="0"/>
    <n v="2"/>
    <n v="1"/>
    <d v="2022-04-20T00:00:00"/>
    <d v="2022-04-01T00:00:00"/>
    <s v="0-0"/>
    <d v="2022-03-05T00:00:00"/>
    <n v="11"/>
    <n v="12"/>
    <n v="0"/>
    <n v="2"/>
    <d v="1899-12-31T01:25:00"/>
    <d v="1899-12-31T10:35:00"/>
    <n v="3"/>
    <n v="34"/>
    <x v="4"/>
    <x v="0"/>
  </r>
  <r>
    <x v="98"/>
    <s v="Dolphins"/>
    <s v="Texans"/>
    <n v="17"/>
    <n v="20"/>
    <d v="2022-05-11T00:00:00"/>
    <d v="2022-06-12T00:00:00"/>
    <s v="0-0"/>
    <d v="2022-01-01T00:00:00"/>
    <n v="148"/>
    <n v="278"/>
    <n v="137"/>
    <n v="74"/>
    <n v="285"/>
    <n v="352"/>
    <s v="16-29"/>
    <s v="20-34"/>
    <d v="2022-01-08T00:00:00"/>
    <d v="2022-02-16T00:00:00"/>
    <n v="25"/>
    <n v="28"/>
    <n v="0"/>
    <n v="1"/>
    <n v="1"/>
    <n v="1"/>
    <n v="1"/>
    <n v="2"/>
    <d v="2022-06-01T00:00:00"/>
    <d v="2022-06-01T00:00:00"/>
    <d v="2022-01-03T00:00:00"/>
    <d v="2022-01-02T00:00:00"/>
    <n v="9"/>
    <n v="10"/>
    <n v="0"/>
    <n v="0"/>
    <d v="1899-12-31T04:44:00"/>
    <d v="1899-12-31T07:10:00"/>
    <n v="19"/>
    <n v="22"/>
    <x v="4"/>
    <x v="0"/>
  </r>
  <r>
    <x v="98"/>
    <s v="Buccaneers"/>
    <s v="Colts"/>
    <n v="12"/>
    <n v="28"/>
    <d v="2022-04-09T00:00:00"/>
    <d v="2022-12-16T00:00:00"/>
    <s v="0-0"/>
    <d v="2022-01-01T00:00:00"/>
    <n v="160"/>
    <n v="253"/>
    <n v="17"/>
    <n v="147"/>
    <n v="177"/>
    <n v="400"/>
    <s v="21-27"/>
    <s v="29-37"/>
    <d v="2022-01-05T00:00:00"/>
    <s v="0-0"/>
    <n v="12"/>
    <n v="40"/>
    <n v="0"/>
    <n v="0"/>
    <n v="1"/>
    <n v="1"/>
    <n v="1"/>
    <n v="1"/>
    <d v="2022-03-21T00:00:00"/>
    <d v="2022-02-15T00:00:00"/>
    <d v="2022-02-02T00:00:00"/>
    <d v="2022-04-06T00:00:00"/>
    <n v="8"/>
    <n v="10"/>
    <n v="0"/>
    <n v="0"/>
    <d v="1899-12-30T21:45:00"/>
    <d v="1899-12-31T14:15:00"/>
    <n v="14"/>
    <n v="33"/>
    <x v="4"/>
    <x v="0"/>
  </r>
  <r>
    <x v="98"/>
    <s v="Chargers"/>
    <s v="Broncos"/>
    <n v="20"/>
    <n v="17"/>
    <d v="2022-06-10T00:00:00"/>
    <d v="2022-06-13T00:00:00"/>
    <s v="0-0"/>
    <s v="0-3"/>
    <n v="270"/>
    <n v="224"/>
    <n v="214"/>
    <n v="72"/>
    <n v="484"/>
    <n v="296"/>
    <s v="13-18"/>
    <s v="23-36"/>
    <s v="0-0"/>
    <d v="2022-01-08T00:00:00"/>
    <n v="37"/>
    <n v="20"/>
    <n v="0"/>
    <n v="2"/>
    <n v="0"/>
    <n v="1"/>
    <n v="0"/>
    <n v="3"/>
    <d v="2022-06-01T00:00:00"/>
    <d v="2022-03-18T00:00:00"/>
    <d v="2022-03-05T00:00:00"/>
    <s v="0-2"/>
    <n v="11"/>
    <n v="9"/>
    <n v="2"/>
    <n v="0"/>
    <d v="1899-12-31T08:53:00"/>
    <d v="1899-12-31T03:07:00"/>
    <n v="41"/>
    <n v="3"/>
    <x v="4"/>
    <x v="0"/>
  </r>
  <r>
    <x v="98"/>
    <s v="Ravens"/>
    <s v="49ers"/>
    <n v="19"/>
    <n v="6"/>
    <d v="2022-07-19T00:00:00"/>
    <d v="2022-03-12T00:00:00"/>
    <d v="2022-01-01T00:00:00"/>
    <s v="0-0"/>
    <n v="214"/>
    <n v="114"/>
    <n v="101"/>
    <n v="49"/>
    <n v="315"/>
    <n v="163"/>
    <s v="29-43"/>
    <d v="2022-12-19T00:00:00"/>
    <s v="0-0"/>
    <d v="2022-03-12T00:00:00"/>
    <n v="33"/>
    <n v="19"/>
    <n v="0"/>
    <n v="0"/>
    <n v="0"/>
    <n v="1"/>
    <n v="0"/>
    <n v="1"/>
    <d v="2022-07-01T00:00:00"/>
    <d v="2022-04-01T00:00:00"/>
    <s v="0-2"/>
    <s v="0-0"/>
    <n v="12"/>
    <n v="10"/>
    <n v="0"/>
    <n v="0"/>
    <d v="1899-12-31T14:00:00"/>
    <d v="1899-12-30T22:00:00"/>
    <n v="9"/>
    <n v="7"/>
    <x v="4"/>
    <x v="0"/>
  </r>
  <r>
    <x v="98"/>
    <s v="Bears"/>
    <s v="Packers"/>
    <n v="16"/>
    <n v="18"/>
    <d v="2022-03-14T00:00:00"/>
    <d v="2022-06-14T00:00:00"/>
    <s v="0-0"/>
    <s v="0-0"/>
    <n v="203"/>
    <n v="318"/>
    <n v="82"/>
    <n v="121"/>
    <n v="285"/>
    <n v="439"/>
    <s v="15-25"/>
    <s v="29-40"/>
    <d v="2022-02-11T00:00:00"/>
    <d v="2022-01-04T00:00:00"/>
    <n v="33"/>
    <n v="22"/>
    <n v="0"/>
    <n v="3"/>
    <n v="1"/>
    <n v="2"/>
    <n v="1"/>
    <n v="5"/>
    <d v="2022-06-01T00:00:00"/>
    <d v="2022-12-01T00:00:00"/>
    <d v="2022-02-03T00:00:00"/>
    <d v="2022-01-04T00:00:00"/>
    <n v="13"/>
    <n v="14"/>
    <n v="0"/>
    <n v="0"/>
    <d v="1899-12-31T05:30:00"/>
    <d v="1899-12-31T06:30:00"/>
    <n v="27"/>
    <n v="20"/>
    <x v="4"/>
    <x v="0"/>
  </r>
  <r>
    <x v="99"/>
    <s v="Cowboys"/>
    <s v="Bills"/>
    <n v="24"/>
    <n v="14"/>
    <d v="2022-09-15T00:00:00"/>
    <d v="2022-03-13T00:00:00"/>
    <s v="0-0"/>
    <d v="2022-01-02T00:00:00"/>
    <n v="309"/>
    <n v="148"/>
    <n v="76"/>
    <n v="81"/>
    <n v="385"/>
    <n v="229"/>
    <s v="29-50"/>
    <s v="23-31"/>
    <s v="0-0"/>
    <d v="2022-03-28T00:00:00"/>
    <n v="22"/>
    <n v="24"/>
    <n v="1"/>
    <n v="0"/>
    <n v="5"/>
    <n v="1"/>
    <n v="6"/>
    <n v="1"/>
    <d v="2022-05-31T00:00:00"/>
    <d v="2022-05-01T00:00:00"/>
    <d v="2022-01-04T00:00:00"/>
    <s v="0-2"/>
    <n v="15"/>
    <n v="14"/>
    <n v="0"/>
    <n v="5"/>
    <d v="1899-12-31T03:29:00"/>
    <d v="1899-12-31T08:31:00"/>
    <n v="25"/>
    <n v="24"/>
    <x v="4"/>
    <x v="0"/>
  </r>
  <r>
    <x v="100"/>
    <s v="Washington"/>
    <s v="Packers"/>
    <n v="18"/>
    <n v="13"/>
    <d v="2022-03-14T00:00:00"/>
    <d v="2022-03-13T00:00:00"/>
    <s v="0-2"/>
    <s v="0-0"/>
    <n v="210"/>
    <n v="169"/>
    <n v="94"/>
    <n v="56"/>
    <n v="304"/>
    <n v="225"/>
    <s v="21-37"/>
    <s v="19-37"/>
    <d v="2022-03-07T00:00:00"/>
    <d v="2022-02-19T00:00:00"/>
    <n v="29"/>
    <n v="20"/>
    <n v="2"/>
    <n v="0"/>
    <n v="1"/>
    <n v="2"/>
    <n v="3"/>
    <n v="2"/>
    <d v="2022-07-01T00:00:00"/>
    <d v="2022-04-01T00:00:00"/>
    <d v="2022-02-02T00:00:00"/>
    <d v="2022-01-03T00:00:00"/>
    <n v="15"/>
    <n v="16"/>
    <n v="0"/>
    <n v="2"/>
    <d v="1899-12-31T08:48:00"/>
    <d v="1899-12-31T03:12:00"/>
    <n v="14"/>
    <n v="17"/>
    <x v="4"/>
    <x v="0"/>
  </r>
  <r>
    <x v="100"/>
    <s v="Vikings"/>
    <s v="Bears"/>
    <n v="16"/>
    <n v="20"/>
    <d v="2022-05-16T00:00:00"/>
    <d v="2022-06-15T00:00:00"/>
    <s v="0-0"/>
    <s v="0-1"/>
    <n v="133"/>
    <n v="375"/>
    <n v="311"/>
    <n v="83"/>
    <n v="444"/>
    <n v="458"/>
    <d v="2022-09-23T00:00:00"/>
    <s v="26-45"/>
    <d v="2022-01-03T00:00:00"/>
    <d v="2022-01-06T00:00:00"/>
    <n v="43"/>
    <n v="24"/>
    <n v="0"/>
    <n v="2"/>
    <n v="0"/>
    <n v="2"/>
    <n v="0"/>
    <n v="4"/>
    <d v="2022-02-10T00:00:00"/>
    <d v="2022-04-28T00:00:00"/>
    <s v="0-0"/>
    <s v="0-1"/>
    <n v="16"/>
    <n v="15"/>
    <n v="0"/>
    <n v="1"/>
    <d v="1899-12-31T07:19:00"/>
    <d v="1899-12-31T04:41:00"/>
    <n v="34"/>
    <n v="31"/>
    <x v="4"/>
    <x v="0"/>
  </r>
  <r>
    <x v="100"/>
    <s v="Dolphins"/>
    <s v="Browns"/>
    <n v="24"/>
    <n v="24"/>
    <d v="2022-07-14T00:00:00"/>
    <d v="2022-08-12T00:00:00"/>
    <d v="2022-02-02T00:00:00"/>
    <s v="0-0"/>
    <n v="246"/>
    <n v="244"/>
    <n v="110"/>
    <n v="140"/>
    <n v="356"/>
    <n v="384"/>
    <s v="24-43"/>
    <s v="18-25"/>
    <d v="2022-02-10T00:00:00"/>
    <d v="2022-01-01T00:00:00"/>
    <n v="23"/>
    <n v="35"/>
    <n v="0"/>
    <n v="1"/>
    <n v="2"/>
    <n v="0"/>
    <n v="2"/>
    <n v="1"/>
    <d v="2022-08-01T00:00:00"/>
    <d v="2022-05-01T00:00:00"/>
    <d v="2022-04-05T00:00:00"/>
    <d v="2022-04-05T00:00:00"/>
    <n v="11"/>
    <n v="11"/>
    <n v="0"/>
    <n v="0"/>
    <d v="1899-12-31T05:38:00"/>
    <d v="1899-12-31T06:22:00"/>
    <n v="31"/>
    <n v="41"/>
    <x v="4"/>
    <x v="0"/>
  </r>
  <r>
    <x v="100"/>
    <s v="Bengals"/>
    <s v="Chiefs"/>
    <n v="22"/>
    <n v="20"/>
    <d v="2022-01-11T00:00:00"/>
    <d v="2022-07-16T00:00:00"/>
    <s v="0-1"/>
    <s v="0-0"/>
    <n v="295"/>
    <n v="233"/>
    <n v="78"/>
    <n v="121"/>
    <n v="373"/>
    <n v="354"/>
    <s v="26-43"/>
    <s v="25-35"/>
    <d v="2022-04-25T00:00:00"/>
    <d v="2022-05-31T00:00:00"/>
    <n v="18"/>
    <n v="34"/>
    <n v="1"/>
    <n v="2"/>
    <n v="2"/>
    <n v="0"/>
    <n v="3"/>
    <n v="2"/>
    <d v="2022-06-01T00:00:00"/>
    <d v="2022-09-01T00:00:00"/>
    <s v="0-2"/>
    <d v="2022-02-04T00:00:00"/>
    <n v="14"/>
    <n v="16"/>
    <n v="0"/>
    <n v="0"/>
    <d v="1899-12-31T00:50:00"/>
    <d v="1899-12-31T11:10:00"/>
    <n v="20"/>
    <n v="27"/>
    <x v="4"/>
    <x v="0"/>
  </r>
  <r>
    <x v="100"/>
    <s v="Eagles"/>
    <s v="Jets"/>
    <n v="20"/>
    <n v="15"/>
    <d v="2022-09-16T00:00:00"/>
    <d v="2022-05-14T00:00:00"/>
    <s v="0-0"/>
    <s v="0-1"/>
    <n v="262"/>
    <n v="109"/>
    <n v="151"/>
    <n v="158"/>
    <n v="413"/>
    <n v="267"/>
    <s v="22-35"/>
    <d v="2022-11-21T00:00:00"/>
    <d v="2022-03-16T00:00:00"/>
    <d v="2022-03-19T00:00:00"/>
    <n v="28"/>
    <n v="32"/>
    <n v="0"/>
    <n v="0"/>
    <n v="1"/>
    <n v="1"/>
    <n v="1"/>
    <n v="1"/>
    <d v="2022-02-14T00:00:00"/>
    <s v="0-0"/>
    <s v="0-4"/>
    <s v="0-4"/>
    <n v="10"/>
    <n v="10"/>
    <n v="0"/>
    <n v="0"/>
    <d v="1899-12-31T07:56:00"/>
    <d v="1899-12-31T04:04:00"/>
    <n v="16"/>
    <n v="9"/>
    <x v="4"/>
    <x v="0"/>
  </r>
  <r>
    <x v="100"/>
    <s v="Titans"/>
    <s v="Buccaneers"/>
    <n v="20"/>
    <n v="13"/>
    <d v="2022-09-16T00:00:00"/>
    <d v="2022-04-11T00:00:00"/>
    <s v="0-0"/>
    <s v="0-0"/>
    <n v="221"/>
    <n v="274"/>
    <n v="96"/>
    <n v="30"/>
    <n v="317"/>
    <n v="304"/>
    <s v="21-34"/>
    <s v="20-31"/>
    <d v="2022-03-24T00:00:00"/>
    <s v="0-0"/>
    <n v="33"/>
    <n v="15"/>
    <n v="2"/>
    <n v="1"/>
    <n v="1"/>
    <n v="0"/>
    <n v="3"/>
    <n v="1"/>
    <d v="2022-08-01T00:00:00"/>
    <d v="2022-04-25T00:00:00"/>
    <d v="2022-01-02T00:00:00"/>
    <s v="0-1"/>
    <n v="10"/>
    <n v="10"/>
    <n v="0"/>
    <n v="0"/>
    <d v="1899-12-31T13:37:00"/>
    <d v="1899-12-30T22:23:00"/>
    <n v="10"/>
    <n v="13"/>
    <x v="4"/>
    <x v="0"/>
  </r>
  <r>
    <x v="100"/>
    <s v="Texans"/>
    <s v="Jaguars"/>
    <n v="23"/>
    <n v="25"/>
    <d v="2022-02-10T00:00:00"/>
    <d v="2022-05-10T00:00:00"/>
    <d v="2022-02-02T00:00:00"/>
    <d v="2022-02-02T00:00:00"/>
    <n v="329"/>
    <n v="213"/>
    <n v="61"/>
    <n v="244"/>
    <n v="390"/>
    <n v="457"/>
    <s v="30-43"/>
    <s v="22-34"/>
    <d v="2022-02-12T00:00:00"/>
    <d v="2022-01-08T00:00:00"/>
    <n v="24"/>
    <n v="26"/>
    <n v="2"/>
    <n v="3"/>
    <n v="1"/>
    <n v="0"/>
    <n v="3"/>
    <n v="3"/>
    <d v="2022-08-01T00:00:00"/>
    <d v="2022-03-28T00:00:00"/>
    <d v="2022-01-05T00:00:00"/>
    <d v="2022-03-05T00:00:00"/>
    <n v="10"/>
    <n v="10"/>
    <n v="0"/>
    <n v="2"/>
    <d v="1899-12-31T06:40:00"/>
    <d v="1899-12-31T05:20:00"/>
    <n v="17"/>
    <n v="37"/>
    <x v="4"/>
    <x v="0"/>
  </r>
  <r>
    <x v="100"/>
    <s v="Rams"/>
    <s v="Ravens"/>
    <n v="14"/>
    <n v="14"/>
    <d v="2022-05-14T00:00:00"/>
    <d v="2022-05-15T00:00:00"/>
    <d v="2022-01-03T00:00:00"/>
    <s v="0-0"/>
    <n v="197"/>
    <n v="171"/>
    <n v="67"/>
    <n v="77"/>
    <n v="264"/>
    <n v="248"/>
    <s v="19-36"/>
    <s v="18-30"/>
    <d v="2022-04-11T00:00:00"/>
    <d v="2022-02-13T00:00:00"/>
    <n v="27"/>
    <n v="31"/>
    <n v="1"/>
    <n v="1"/>
    <n v="5"/>
    <n v="1"/>
    <n v="6"/>
    <n v="2"/>
    <d v="2022-07-01T00:00:00"/>
    <d v="2022-06-01T00:00:00"/>
    <s v="0-3"/>
    <d v="2022-01-05T00:00:00"/>
    <n v="14"/>
    <n v="13"/>
    <n v="0"/>
    <n v="0"/>
    <d v="1899-12-31T05:07:00"/>
    <d v="1899-12-31T06:53:00"/>
    <n v="3"/>
    <n v="22"/>
    <x v="4"/>
    <x v="0"/>
  </r>
  <r>
    <x v="100"/>
    <s v="Panthers"/>
    <s v="Cardinals"/>
    <n v="14"/>
    <n v="10"/>
    <d v="2022-06-18T00:00:00"/>
    <d v="2022-05-13T00:00:00"/>
    <s v="0-0"/>
    <s v="0-0"/>
    <n v="193"/>
    <n v="159"/>
    <n v="181"/>
    <n v="96"/>
    <n v="374"/>
    <n v="255"/>
    <s v="20-33"/>
    <s v="14-26"/>
    <d v="2022-02-13T00:00:00"/>
    <d v="2022-02-21T00:00:00"/>
    <n v="30"/>
    <n v="25"/>
    <n v="0"/>
    <n v="2"/>
    <n v="0"/>
    <n v="3"/>
    <n v="0"/>
    <n v="5"/>
    <d v="2022-09-01T00:00:00"/>
    <s v="11-101"/>
    <d v="2022-02-04T00:00:00"/>
    <s v="0-0"/>
    <n v="16"/>
    <n v="14"/>
    <n v="0"/>
    <n v="0"/>
    <d v="1899-12-31T07:07:00"/>
    <d v="1899-12-31T04:53:00"/>
    <n v="25"/>
    <n v="10"/>
    <x v="4"/>
    <x v="0"/>
  </r>
  <r>
    <x v="100"/>
    <s v="Patriots"/>
    <s v="Cowboys"/>
    <n v="28"/>
    <n v="13"/>
    <d v="2022-11-17T00:00:00"/>
    <d v="2022-04-11T00:00:00"/>
    <d v="2022-02-02T00:00:00"/>
    <s v="0-0"/>
    <n v="373"/>
    <n v="186"/>
    <n v="75"/>
    <n v="99"/>
    <n v="448"/>
    <n v="285"/>
    <s v="31-46"/>
    <s v="18-29"/>
    <d v="2022-03-15T00:00:00"/>
    <d v="2022-02-13T00:00:00"/>
    <n v="29"/>
    <n v="16"/>
    <n v="1"/>
    <n v="0"/>
    <n v="0"/>
    <n v="1"/>
    <n v="1"/>
    <n v="1"/>
    <d v="2022-05-01T00:00:00"/>
    <s v="12-100"/>
    <d v="2022-04-05T00:00:00"/>
    <d v="2022-02-03T00:00:00"/>
    <n v="12"/>
    <n v="12"/>
    <n v="0"/>
    <n v="2"/>
    <d v="1899-12-31T14:15:00"/>
    <d v="1899-12-30T21:45:00"/>
    <n v="48"/>
    <n v="27"/>
    <x v="4"/>
    <x v="0"/>
  </r>
  <r>
    <x v="100"/>
    <s v="Raiders"/>
    <s v="Chargers"/>
    <n v="18"/>
    <n v="18"/>
    <d v="2022-05-14T00:00:00"/>
    <d v="2022-06-12T00:00:00"/>
    <d v="2022-02-03T00:00:00"/>
    <s v="0-0"/>
    <n v="202"/>
    <n v="156"/>
    <n v="43"/>
    <n v="206"/>
    <n v="245"/>
    <n v="362"/>
    <s v="24-37"/>
    <s v="14-21"/>
    <d v="2022-05-27T00:00:00"/>
    <s v="0-0"/>
    <n v="24"/>
    <n v="32"/>
    <n v="1"/>
    <n v="0"/>
    <n v="2"/>
    <n v="1"/>
    <n v="3"/>
    <n v="1"/>
    <d v="2022-08-01T00:00:00"/>
    <d v="2022-06-01T00:00:00"/>
    <d v="2022-01-02T00:00:00"/>
    <d v="2022-02-02T00:00:00"/>
    <n v="11"/>
    <n v="11"/>
    <n v="2"/>
    <n v="0"/>
    <d v="1899-12-31T07:12:00"/>
    <d v="1899-12-31T04:48:00"/>
    <n v="14"/>
    <n v="28"/>
    <x v="4"/>
    <x v="0"/>
  </r>
  <r>
    <x v="100"/>
    <s v="Saints"/>
    <s v="Seahawks"/>
    <n v="22"/>
    <n v="25"/>
    <d v="2022-07-14T00:00:00"/>
    <d v="2022-04-12T00:00:00"/>
    <d v="2022-01-01T00:00:00"/>
    <s v="0-3"/>
    <n v="246"/>
    <n v="333"/>
    <n v="121"/>
    <n v="92"/>
    <n v="367"/>
    <n v="425"/>
    <s v="25-36"/>
    <s v="26-43"/>
    <s v="0-0"/>
    <d v="2022-05-29T00:00:00"/>
    <n v="33"/>
    <n v="21"/>
    <n v="1"/>
    <n v="1"/>
    <n v="0"/>
    <n v="1"/>
    <n v="1"/>
    <n v="2"/>
    <d v="2022-05-01T00:00:00"/>
    <d v="2022-03-11T00:00:00"/>
    <d v="2022-03-04T00:00:00"/>
    <d v="2022-01-02T00:00:00"/>
    <n v="12"/>
    <n v="13"/>
    <n v="2"/>
    <n v="0"/>
    <d v="1899-12-31T08:44:00"/>
    <d v="1899-12-31T03:16:00"/>
    <n v="28"/>
    <n v="17"/>
    <x v="4"/>
    <x v="0"/>
  </r>
  <r>
    <x v="101"/>
    <s v="Giants"/>
    <s v="Falcons"/>
    <n v="28"/>
    <n v="14"/>
    <d v="2022-06-14T00:00:00"/>
    <d v="2022-03-13T00:00:00"/>
    <d v="2022-01-01T00:00:00"/>
    <s v="0-1"/>
    <n v="303"/>
    <n v="181"/>
    <n v="188"/>
    <n v="103"/>
    <n v="491"/>
    <n v="284"/>
    <s v="27-39"/>
    <s v="18-39"/>
    <d v="2022-01-01T00:00:00"/>
    <d v="2022-04-28T00:00:00"/>
    <n v="35"/>
    <n v="15"/>
    <n v="1"/>
    <n v="0"/>
    <n v="2"/>
    <n v="1"/>
    <n v="3"/>
    <n v="1"/>
    <d v="2022-06-01T00:00:00"/>
    <d v="2022-03-31T00:00:00"/>
    <d v="2022-03-04T00:00:00"/>
    <s v="0-0"/>
    <n v="13"/>
    <n v="13"/>
    <n v="0"/>
    <n v="0"/>
    <d v="1899-12-31T15:38:00"/>
    <d v="1899-12-30T20:22:00"/>
    <n v="31"/>
    <n v="10"/>
    <x v="4"/>
    <x v="0"/>
  </r>
  <r>
    <x v="102"/>
    <s v="Ravens"/>
    <s v="Bills"/>
    <n v="15"/>
    <n v="14"/>
    <d v="2022-05-15T00:00:00"/>
    <d v="2022-03-13T00:00:00"/>
    <d v="2022-02-04T00:00:00"/>
    <s v="0-0"/>
    <n v="181"/>
    <n v="139"/>
    <n v="127"/>
    <n v="103"/>
    <n v="308"/>
    <n v="242"/>
    <s v="21-37"/>
    <d v="2022-11-21T00:00:00"/>
    <d v="2022-01-10T00:00:00"/>
    <d v="2022-02-14T00:00:00"/>
    <n v="24"/>
    <n v="33"/>
    <n v="1"/>
    <n v="0"/>
    <n v="0"/>
    <n v="1"/>
    <n v="1"/>
    <n v="1"/>
    <d v="2022-11-01T00:00:00"/>
    <d v="2022-03-25T00:00:00"/>
    <d v="2022-01-02T00:00:00"/>
    <d v="2022-01-04T00:00:00"/>
    <n v="13"/>
    <n v="12"/>
    <n v="0"/>
    <n v="0"/>
    <d v="1899-12-31T04:34:00"/>
    <d v="1899-12-31T07:26:00"/>
    <n v="14"/>
    <n v="19"/>
    <x v="4"/>
    <x v="0"/>
  </r>
  <r>
    <x v="102"/>
    <s v="Buccaneers"/>
    <s v="Lions"/>
    <n v="27"/>
    <n v="17"/>
    <d v="2022-08-14T00:00:00"/>
    <d v="2022-03-08T00:00:00"/>
    <d v="2022-01-01T00:00:00"/>
    <s v="0-0"/>
    <n v="298"/>
    <n v="131"/>
    <n v="124"/>
    <n v="147"/>
    <n v="422"/>
    <n v="278"/>
    <s v="37-45"/>
    <s v="16-20"/>
    <d v="2022-03-18T00:00:00"/>
    <d v="2022-03-16T00:00:00"/>
    <n v="29"/>
    <n v="24"/>
    <n v="2"/>
    <n v="0"/>
    <n v="0"/>
    <n v="0"/>
    <n v="2"/>
    <n v="0"/>
    <d v="2022-07-01T00:00:00"/>
    <d v="2022-04-23T00:00:00"/>
    <d v="2022-02-03T00:00:00"/>
    <d v="2022-01-03T00:00:00"/>
    <n v="9"/>
    <n v="8"/>
    <n v="0"/>
    <n v="0"/>
    <d v="1899-12-31T11:50:00"/>
    <d v="1899-12-31T00:10:00"/>
    <n v="16"/>
    <n v="23"/>
    <x v="4"/>
    <x v="0"/>
  </r>
  <r>
    <x v="102"/>
    <s v="Patriots"/>
    <s v="Dolphins"/>
    <n v="23"/>
    <n v="25"/>
    <d v="2022-03-07T00:00:00"/>
    <d v="2022-04-13T00:00:00"/>
    <s v="0-0"/>
    <d v="2022-03-03T00:00:00"/>
    <n v="359"/>
    <n v="203"/>
    <n v="84"/>
    <n v="179"/>
    <n v="443"/>
    <n v="382"/>
    <s v="22-28"/>
    <s v="24-37"/>
    <d v="2022-01-10T00:00:00"/>
    <d v="2022-03-01T00:00:00"/>
    <n v="22"/>
    <n v="30"/>
    <n v="0"/>
    <n v="1"/>
    <n v="1"/>
    <n v="1"/>
    <n v="1"/>
    <n v="2"/>
    <d v="2022-05-01T00:00:00"/>
    <d v="2022-04-01T00:00:00"/>
    <d v="2022-02-03T00:00:00"/>
    <d v="2022-03-04T00:00:00"/>
    <n v="11"/>
    <n v="11"/>
    <n v="1"/>
    <n v="2"/>
    <d v="1899-12-31T00:55:00"/>
    <d v="1899-12-31T11:05:00"/>
    <n v="49"/>
    <n v="28"/>
    <x v="4"/>
    <x v="0"/>
  </r>
  <r>
    <x v="102"/>
    <s v="Falcons"/>
    <s v="Saints"/>
    <n v="18"/>
    <n v="14"/>
    <d v="2022-09-18T00:00:00"/>
    <d v="2022-04-12T00:00:00"/>
    <s v="0-0"/>
    <d v="2022-01-03T00:00:00"/>
    <n v="259"/>
    <n v="219"/>
    <n v="75"/>
    <n v="91"/>
    <n v="334"/>
    <n v="310"/>
    <s v="27-41"/>
    <s v="22-34"/>
    <d v="2022-03-14T00:00:00"/>
    <s v="0-0"/>
    <n v="24"/>
    <n v="22"/>
    <n v="0"/>
    <n v="0"/>
    <n v="0"/>
    <n v="1"/>
    <n v="0"/>
    <n v="1"/>
    <d v="2022-09-01T00:00:00"/>
    <d v="2022-06-01T00:00:00"/>
    <d v="2022-01-03T00:00:00"/>
    <d v="2022-01-01T00:00:00"/>
    <n v="11"/>
    <n v="10"/>
    <n v="0"/>
    <n v="0"/>
    <d v="1899-12-31T11:27:00"/>
    <d v="1899-12-31T00:33:00"/>
    <n v="16"/>
    <n v="22"/>
    <x v="4"/>
    <x v="0"/>
  </r>
  <r>
    <x v="102"/>
    <s v="49ers"/>
    <s v="Giants"/>
    <n v="20"/>
    <n v="21"/>
    <d v="2022-04-13T00:00:00"/>
    <d v="2022-07-13T00:00:00"/>
    <d v="2022-02-02T00:00:00"/>
    <s v="0-0"/>
    <n v="164"/>
    <n v="139"/>
    <n v="103"/>
    <n v="140"/>
    <n v="267"/>
    <n v="279"/>
    <s v="23-38"/>
    <s v="18-32"/>
    <d v="2022-06-01T00:00:00"/>
    <d v="2022-01-07T00:00:00"/>
    <n v="18"/>
    <n v="31"/>
    <n v="2"/>
    <n v="0"/>
    <n v="2"/>
    <n v="1"/>
    <n v="4"/>
    <n v="1"/>
    <s v="13-82"/>
    <d v="2022-08-01T00:00:00"/>
    <d v="2022-02-03T00:00:00"/>
    <d v="2022-03-04T00:00:00"/>
    <n v="12"/>
    <n v="12"/>
    <n v="0"/>
    <n v="2"/>
    <d v="1899-12-31T04:42:00"/>
    <d v="1899-12-31T07:18:00"/>
    <n v="15"/>
    <n v="33"/>
    <x v="4"/>
    <x v="0"/>
  </r>
  <r>
    <x v="102"/>
    <s v="Cardinals"/>
    <s v="Washington"/>
    <n v="19"/>
    <n v="10"/>
    <d v="2022-06-16T00:00:00"/>
    <d v="2022-04-12T00:00:00"/>
    <d v="2022-01-02T00:00:00"/>
    <s v="0-0"/>
    <n v="280"/>
    <n v="87"/>
    <n v="84"/>
    <n v="73"/>
    <n v="364"/>
    <n v="160"/>
    <s v="28-42"/>
    <d v="2022-12-18T00:00:00"/>
    <d v="2022-01-03T00:00:00"/>
    <d v="2022-01-08T00:00:00"/>
    <n v="30"/>
    <n v="28"/>
    <n v="1"/>
    <n v="0"/>
    <n v="2"/>
    <n v="1"/>
    <n v="3"/>
    <n v="1"/>
    <d v="2022-09-01T00:00:00"/>
    <d v="2022-06-01T00:00:00"/>
    <d v="2022-03-04T00:00:00"/>
    <d v="2022-02-03T00:00:00"/>
    <n v="14"/>
    <n v="12"/>
    <n v="0"/>
    <n v="2"/>
    <d v="1899-12-31T10:42:00"/>
    <d v="1899-12-31T01:18:00"/>
    <n v="19"/>
    <n v="21"/>
    <x v="4"/>
    <x v="0"/>
  </r>
  <r>
    <x v="102"/>
    <s v="Titans"/>
    <s v="Texans"/>
    <n v="23"/>
    <n v="18"/>
    <d v="2022-06-17T00:00:00"/>
    <d v="2022-05-12T00:00:00"/>
    <s v="0-0"/>
    <d v="2022-01-01T00:00:00"/>
    <n v="267"/>
    <n v="294"/>
    <n v="155"/>
    <n v="39"/>
    <n v="422"/>
    <n v="333"/>
    <s v="25-42"/>
    <s v="27-44"/>
    <d v="2022-01-13T00:00:00"/>
    <d v="2022-02-19T00:00:00"/>
    <n v="39"/>
    <n v="12"/>
    <n v="2"/>
    <n v="3"/>
    <n v="0"/>
    <n v="3"/>
    <n v="2"/>
    <n v="6"/>
    <d v="2022-06-01T00:00:00"/>
    <d v="2022-04-01T00:00:00"/>
    <d v="2022-02-09T00:00:00"/>
    <d v="2022-03-03T00:00:00"/>
    <n v="17"/>
    <n v="15"/>
    <n v="0"/>
    <n v="2"/>
    <d v="1899-12-31T12:43:00"/>
    <d v="1899-12-30T23:17:00"/>
    <n v="38"/>
    <n v="36"/>
    <x v="4"/>
    <x v="0"/>
  </r>
  <r>
    <x v="102"/>
    <s v="Jets"/>
    <s v="Bengals"/>
    <n v="19"/>
    <n v="26"/>
    <d v="2022-02-11T00:00:00"/>
    <d v="2022-07-10T00:00:00"/>
    <d v="2022-02-02T00:00:00"/>
    <s v="0-0"/>
    <n v="258"/>
    <n v="218"/>
    <n v="84"/>
    <n v="177"/>
    <n v="342"/>
    <n v="395"/>
    <s v="20-31"/>
    <s v="14-21"/>
    <d v="2022-02-14T00:00:00"/>
    <d v="2022-01-08T00:00:00"/>
    <n v="26"/>
    <n v="41"/>
    <n v="1"/>
    <n v="0"/>
    <n v="1"/>
    <n v="1"/>
    <n v="2"/>
    <n v="1"/>
    <d v="2022-05-01T00:00:00"/>
    <d v="2022-09-01T00:00:00"/>
    <d v="2022-01-03T00:00:00"/>
    <d v="2022-04-05T00:00:00"/>
    <n v="11"/>
    <n v="10"/>
    <n v="0"/>
    <n v="2"/>
    <d v="1899-12-31T02:06:00"/>
    <d v="1899-12-31T09:54:00"/>
    <n v="31"/>
    <n v="38"/>
    <x v="4"/>
    <x v="0"/>
  </r>
  <r>
    <x v="102"/>
    <s v="Chiefs"/>
    <s v="Raiders"/>
    <n v="14"/>
    <n v="10"/>
    <d v="2022-06-17T00:00:00"/>
    <d v="2022-04-15T00:00:00"/>
    <s v="0-0"/>
    <s v="0-1"/>
    <n v="164"/>
    <n v="213"/>
    <n v="126"/>
    <n v="55"/>
    <n v="290"/>
    <n v="268"/>
    <s v="16-32"/>
    <s v="18-30"/>
    <d v="2022-02-13T00:00:00"/>
    <d v="2022-02-15T00:00:00"/>
    <n v="32"/>
    <n v="24"/>
    <n v="0"/>
    <n v="1"/>
    <n v="1"/>
    <n v="1"/>
    <n v="1"/>
    <n v="2"/>
    <d v="2022-04-25T00:00:00"/>
    <d v="2022-05-30T00:00:00"/>
    <d v="2022-01-04T00:00:00"/>
    <s v="0-2"/>
    <n v="14"/>
    <n v="13"/>
    <n v="0"/>
    <n v="0"/>
    <d v="1899-12-31T07:51:00"/>
    <d v="1899-12-31T04:09:00"/>
    <n v="12"/>
    <n v="10"/>
    <x v="4"/>
    <x v="0"/>
  </r>
  <r>
    <x v="102"/>
    <s v="Vikings"/>
    <s v="Cowboys"/>
    <n v="11"/>
    <n v="22"/>
    <d v="2022-02-12T00:00:00"/>
    <d v="2022-07-15T00:00:00"/>
    <d v="2022-01-01T00:00:00"/>
    <s v="0-1"/>
    <n v="65"/>
    <n v="253"/>
    <n v="131"/>
    <n v="128"/>
    <n v="196"/>
    <n v="381"/>
    <d v="2022-06-19T00:00:00"/>
    <s v="31-39"/>
    <d v="2022-03-07T00:00:00"/>
    <d v="2022-03-24T00:00:00"/>
    <n v="27"/>
    <n v="29"/>
    <n v="1"/>
    <n v="2"/>
    <n v="0"/>
    <n v="0"/>
    <n v="1"/>
    <n v="2"/>
    <d v="2022-04-01T00:00:00"/>
    <d v="2022-04-22T00:00:00"/>
    <s v="0-0"/>
    <d v="2022-02-04T00:00:00"/>
    <n v="12"/>
    <n v="12"/>
    <n v="2"/>
    <n v="1"/>
    <d v="1899-12-30T23:25:00"/>
    <d v="1899-12-31T12:35:00"/>
    <n v="14"/>
    <n v="24"/>
    <x v="4"/>
    <x v="0"/>
  </r>
  <r>
    <x v="102"/>
    <s v="Bears"/>
    <s v="Eagles"/>
    <n v="19"/>
    <n v="21"/>
    <d v="2022-08-16T00:00:00"/>
    <d v="2022-07-14T00:00:00"/>
    <s v="0-0"/>
    <s v="0-0"/>
    <n v="314"/>
    <n v="211"/>
    <n v="72"/>
    <n v="123"/>
    <n v="386"/>
    <n v="334"/>
    <s v="27-41"/>
    <s v="21-34"/>
    <d v="2022-01-08T00:00:00"/>
    <d v="2022-03-15T00:00:00"/>
    <n v="23"/>
    <n v="25"/>
    <n v="0"/>
    <n v="0"/>
    <n v="0"/>
    <n v="0"/>
    <n v="0"/>
    <n v="0"/>
    <d v="2022-07-01T00:00:00"/>
    <d v="2022-05-01T00:00:00"/>
    <d v="2022-01-03T00:00:00"/>
    <d v="2022-01-04T00:00:00"/>
    <n v="9"/>
    <n v="9"/>
    <n v="0"/>
    <n v="0"/>
    <d v="1899-12-31T05:29:00"/>
    <d v="1899-12-31T06:31:00"/>
    <n v="19"/>
    <n v="16"/>
    <x v="4"/>
    <x v="0"/>
  </r>
  <r>
    <x v="102"/>
    <s v="Rams"/>
    <s v="Seahawks"/>
    <n v="15"/>
    <n v="19"/>
    <d v="2022-04-15T00:00:00"/>
    <d v="2022-04-14T00:00:00"/>
    <s v="0-0"/>
    <s v="0-1"/>
    <n v="168"/>
    <n v="189"/>
    <n v="53"/>
    <n v="100"/>
    <n v="221"/>
    <n v="289"/>
    <s v="21-40"/>
    <s v="18-35"/>
    <d v="2022-07-01T00:00:00"/>
    <d v="2022-01-06T00:00:00"/>
    <n v="17"/>
    <n v="32"/>
    <n v="2"/>
    <n v="0"/>
    <n v="3"/>
    <n v="1"/>
    <n v="5"/>
    <n v="1"/>
    <d v="2022-08-01T00:00:00"/>
    <d v="2022-04-25T00:00:00"/>
    <s v="0-2"/>
    <d v="2022-02-03T00:00:00"/>
    <n v="16"/>
    <n v="15"/>
    <n v="0"/>
    <n v="1"/>
    <d v="1899-12-31T02:59:00"/>
    <d v="1899-12-31T09:01:00"/>
    <n v="6"/>
    <n v="33"/>
    <x v="4"/>
    <x v="0"/>
  </r>
  <r>
    <x v="102"/>
    <s v="Steelers"/>
    <s v="Broncos"/>
    <n v="24"/>
    <n v="21"/>
    <d v="2022-08-12T00:00:00"/>
    <d v="2022-07-10T00:00:00"/>
    <d v="2022-01-01T00:00:00"/>
    <s v="0-0"/>
    <n v="260"/>
    <n v="234"/>
    <n v="119"/>
    <n v="90"/>
    <n v="379"/>
    <n v="324"/>
    <s v="24-35"/>
    <s v="22-29"/>
    <d v="2022-04-30T00:00:00"/>
    <d v="2022-02-14T00:00:00"/>
    <n v="26"/>
    <n v="24"/>
    <n v="1"/>
    <n v="0"/>
    <n v="2"/>
    <n v="2"/>
    <n v="3"/>
    <n v="2"/>
    <d v="2022-03-23T00:00:00"/>
    <d v="2022-02-20T00:00:00"/>
    <d v="2022-04-04T00:00:00"/>
    <d v="2022-03-03T00:00:00"/>
    <n v="11"/>
    <n v="10"/>
    <n v="0"/>
    <n v="2"/>
    <d v="1899-12-31T07:35:00"/>
    <d v="1899-12-31T04:25:00"/>
    <n v="28"/>
    <n v="31"/>
    <x v="4"/>
    <x v="0"/>
  </r>
  <r>
    <x v="103"/>
    <s v="Colts"/>
    <s v="Jaguars"/>
    <n v="24"/>
    <n v="18"/>
    <d v="2022-07-14T00:00:00"/>
    <d v="2022-05-13T00:00:00"/>
    <d v="2022-01-01T00:00:00"/>
    <d v="2022-02-06T00:00:00"/>
    <n v="243"/>
    <n v="109"/>
    <n v="141"/>
    <n v="117"/>
    <n v="384"/>
    <n v="226"/>
    <s v="23-37"/>
    <s v="17-36"/>
    <d v="2022-02-16T00:00:00"/>
    <d v="2022-03-19T00:00:00"/>
    <n v="33"/>
    <n v="27"/>
    <n v="0"/>
    <n v="1"/>
    <n v="1"/>
    <n v="2"/>
    <n v="1"/>
    <n v="3"/>
    <d v="2022-04-27T00:00:00"/>
    <d v="2022-02-20T00:00:00"/>
    <d v="2022-02-04T00:00:00"/>
    <d v="2022-01-02T00:00:00"/>
    <n v="11"/>
    <n v="9"/>
    <n v="0"/>
    <n v="0"/>
    <d v="1899-12-31T10:07:00"/>
    <d v="1899-12-31T01:53:00"/>
    <n v="29"/>
    <n v="7"/>
    <x v="4"/>
    <x v="0"/>
  </r>
  <r>
    <x v="104"/>
    <s v="Washington"/>
    <s v="Patriots"/>
    <n v="13"/>
    <n v="34"/>
    <d v="2022-02-12T00:00:00"/>
    <d v="2022-06-11T00:00:00"/>
    <d v="2022-01-02T00:00:00"/>
    <d v="2022-02-02T00:00:00"/>
    <n v="177"/>
    <n v="334"/>
    <n v="47"/>
    <n v="152"/>
    <n v="224"/>
    <n v="486"/>
    <s v="21-37"/>
    <s v="31-41"/>
    <d v="2022-03-20T00:00:00"/>
    <d v="2022-01-01T00:00:00"/>
    <n v="16"/>
    <n v="35"/>
    <n v="3"/>
    <n v="1"/>
    <n v="1"/>
    <n v="0"/>
    <n v="4"/>
    <n v="1"/>
    <d v="2022-05-01T00:00:00"/>
    <d v="2022-06-01T00:00:00"/>
    <d v="2022-01-02T00:00:00"/>
    <d v="2022-06-07T00:00:00"/>
    <n v="12"/>
    <n v="11"/>
    <n v="0"/>
    <n v="2"/>
    <d v="1899-12-30T22:11:00"/>
    <d v="1899-12-31T13:49:00"/>
    <n v="7"/>
    <n v="52"/>
    <x v="4"/>
    <x v="0"/>
  </r>
  <r>
    <x v="104"/>
    <s v="Lions"/>
    <s v="Bears"/>
    <n v="22"/>
    <n v="16"/>
    <d v="2022-04-13T00:00:00"/>
    <d v="2022-07-14T00:00:00"/>
    <s v="0-0"/>
    <s v="0-0"/>
    <n v="246"/>
    <n v="192"/>
    <n v="119"/>
    <n v="63"/>
    <n v="365"/>
    <n v="255"/>
    <s v="24-35"/>
    <s v="22-40"/>
    <d v="2022-04-22T00:00:00"/>
    <d v="2022-02-16T00:00:00"/>
    <n v="28"/>
    <n v="20"/>
    <n v="1"/>
    <n v="0"/>
    <n v="0"/>
    <n v="4"/>
    <n v="1"/>
    <n v="4"/>
    <d v="2022-05-01T00:00:00"/>
    <d v="2022-07-01T00:00:00"/>
    <d v="2022-01-04T00:00:00"/>
    <s v="0-1"/>
    <n v="12"/>
    <n v="12"/>
    <n v="0"/>
    <n v="0"/>
    <d v="1899-12-31T10:54:00"/>
    <d v="1899-12-31T01:06:00"/>
    <n v="16"/>
    <n v="7"/>
    <x v="4"/>
    <x v="0"/>
  </r>
  <r>
    <x v="104"/>
    <s v="Steelers"/>
    <s v="Bengals"/>
    <n v="23"/>
    <n v="15"/>
    <d v="2022-08-11T00:00:00"/>
    <d v="2022-06-11T00:00:00"/>
    <s v="0-0"/>
    <d v="2022-01-01T00:00:00"/>
    <n v="230"/>
    <n v="205"/>
    <n v="160"/>
    <n v="91"/>
    <n v="390"/>
    <n v="296"/>
    <s v="19-26"/>
    <s v="23-31"/>
    <d v="2022-01-01T00:00:00"/>
    <s v="0-0"/>
    <n v="33"/>
    <n v="21"/>
    <n v="0"/>
    <n v="1"/>
    <n v="1"/>
    <n v="0"/>
    <n v="1"/>
    <n v="1"/>
    <d v="2022-03-20T00:00:00"/>
    <d v="2022-02-10T00:00:00"/>
    <d v="2022-03-04T00:00:00"/>
    <d v="2022-01-04T00:00:00"/>
    <n v="8"/>
    <n v="6"/>
    <n v="0"/>
    <n v="0"/>
    <d v="1899-12-31T08:43:00"/>
    <d v="1899-12-31T03:17:00"/>
    <n v="24"/>
    <n v="13"/>
    <x v="4"/>
    <x v="0"/>
  </r>
  <r>
    <x v="104"/>
    <s v="Raiders"/>
    <s v="Titans"/>
    <n v="14"/>
    <n v="11"/>
    <d v="2022-05-16T00:00:00"/>
    <d v="2022-03-13T00:00:00"/>
    <s v="0-1"/>
    <s v="0-0"/>
    <n v="143"/>
    <n v="26"/>
    <n v="92"/>
    <n v="192"/>
    <n v="235"/>
    <n v="218"/>
    <s v="15-32"/>
    <d v="2022-06-14T00:00:00"/>
    <d v="2022-05-24T00:00:00"/>
    <d v="2022-02-16T00:00:00"/>
    <n v="27"/>
    <n v="36"/>
    <n v="1"/>
    <n v="0"/>
    <n v="1"/>
    <n v="0"/>
    <n v="2"/>
    <n v="0"/>
    <s v="14-100"/>
    <d v="2022-07-01T00:00:00"/>
    <s v="0-0"/>
    <s v="0-2"/>
    <n v="13"/>
    <n v="12"/>
    <n v="0"/>
    <n v="0"/>
    <d v="1899-12-31T08:37:00"/>
    <d v="1899-12-31T03:23:00"/>
    <n v="9"/>
    <n v="13"/>
    <x v="4"/>
    <x v="0"/>
  </r>
  <r>
    <x v="104"/>
    <s v="Browns"/>
    <s v="Rams"/>
    <n v="20"/>
    <n v="24"/>
    <d v="2022-06-11T00:00:00"/>
    <d v="2022-07-13T00:00:00"/>
    <s v="0-0"/>
    <s v="0-2"/>
    <n v="236"/>
    <n v="314"/>
    <n v="132"/>
    <n v="79"/>
    <n v="368"/>
    <n v="393"/>
    <s v="18-25"/>
    <s v="25-39"/>
    <d v="2022-02-12T00:00:00"/>
    <d v="2022-01-08T00:00:00"/>
    <n v="29"/>
    <n v="24"/>
    <n v="0"/>
    <n v="0"/>
    <n v="0"/>
    <n v="1"/>
    <n v="0"/>
    <n v="1"/>
    <s v="14-102"/>
    <d v="2022-04-30T00:00:00"/>
    <d v="2022-02-03T00:00:00"/>
    <d v="2022-02-03T00:00:00"/>
    <n v="9"/>
    <n v="11"/>
    <n v="0"/>
    <n v="0"/>
    <d v="1899-12-31T05:58:00"/>
    <d v="1899-12-31T06:02:00"/>
    <n v="27"/>
    <n v="20"/>
    <x v="4"/>
    <x v="0"/>
  </r>
  <r>
    <x v="104"/>
    <s v="Giants"/>
    <s v="Dolphins"/>
    <n v="19"/>
    <n v="18"/>
    <d v="2022-03-11T00:00:00"/>
    <d v="2022-06-13T00:00:00"/>
    <d v="2022-01-01T00:00:00"/>
    <s v="0-0"/>
    <n v="49"/>
    <n v="119"/>
    <n v="189"/>
    <n v="126"/>
    <n v="238"/>
    <n v="245"/>
    <d v="2022-08-22T00:00:00"/>
    <s v="17-30"/>
    <d v="2022-01-10T00:00:00"/>
    <d v="2022-03-30T00:00:00"/>
    <n v="37"/>
    <n v="26"/>
    <n v="1"/>
    <n v="2"/>
    <n v="0"/>
    <n v="0"/>
    <n v="1"/>
    <n v="2"/>
    <d v="2022-07-01T00:00:00"/>
    <d v="2022-07-01T00:00:00"/>
    <d v="2022-01-03T00:00:00"/>
    <d v="2022-01-02T00:00:00"/>
    <n v="11"/>
    <n v="10"/>
    <n v="0"/>
    <n v="0"/>
    <d v="1899-12-31T08:05:00"/>
    <d v="1899-12-31T03:55:00"/>
    <n v="13"/>
    <n v="10"/>
    <x v="4"/>
    <x v="0"/>
  </r>
  <r>
    <x v="104"/>
    <s v="Eagles"/>
    <s v="Vikings"/>
    <n v="22"/>
    <n v="20"/>
    <d v="2022-06-13T00:00:00"/>
    <d v="2022-03-12T00:00:00"/>
    <s v="0-0"/>
    <s v="0-0"/>
    <n v="323"/>
    <n v="151"/>
    <n v="62"/>
    <n v="105"/>
    <n v="385"/>
    <n v="256"/>
    <s v="23-36"/>
    <s v="14-26"/>
    <d v="2022-02-10T00:00:00"/>
    <d v="2022-04-01T00:00:00"/>
    <n v="26"/>
    <n v="29"/>
    <n v="0"/>
    <n v="0"/>
    <n v="0"/>
    <n v="0"/>
    <n v="0"/>
    <n v="0"/>
    <d v="2022-08-01T00:00:00"/>
    <d v="2022-06-01T00:00:00"/>
    <d v="2022-02-05T00:00:00"/>
    <d v="2022-01-03T00:00:00"/>
    <n v="10"/>
    <n v="11"/>
    <n v="0"/>
    <n v="0"/>
    <d v="1899-12-31T06:56:00"/>
    <d v="1899-12-31T05:04:00"/>
    <n v="23"/>
    <n v="16"/>
    <x v="4"/>
    <x v="0"/>
  </r>
  <r>
    <x v="104"/>
    <s v="Colts"/>
    <s v="Panthers"/>
    <n v="23"/>
    <n v="20"/>
    <d v="2022-06-12T00:00:00"/>
    <d v="2022-10-21T00:00:00"/>
    <s v="0-1"/>
    <d v="2022-02-02T00:00:00"/>
    <n v="264"/>
    <n v="185"/>
    <n v="131"/>
    <n v="108"/>
    <n v="395"/>
    <n v="293"/>
    <s v="15-32"/>
    <s v="28-45"/>
    <s v="0-0"/>
    <s v="0-0"/>
    <n v="32"/>
    <n v="33"/>
    <n v="1"/>
    <n v="2"/>
    <n v="0"/>
    <n v="1"/>
    <n v="1"/>
    <n v="3"/>
    <d v="2022-05-27T00:00:00"/>
    <d v="2022-08-01T00:00:00"/>
    <d v="2022-03-05T00:00:00"/>
    <d v="2022-01-01T00:00:00"/>
    <n v="12"/>
    <n v="11"/>
    <n v="0"/>
    <n v="0"/>
    <d v="1899-12-30T23:55:00"/>
    <d v="1899-12-31T12:05:00"/>
    <n v="31"/>
    <n v="7"/>
    <x v="4"/>
    <x v="0"/>
  </r>
  <r>
    <x v="104"/>
    <s v="Bills"/>
    <s v="Jets"/>
    <n v="19"/>
    <n v="14"/>
    <d v="2022-04-13T00:00:00"/>
    <d v="2022-03-12T00:00:00"/>
    <s v="0-0"/>
    <s v="0-0"/>
    <n v="239"/>
    <n v="154"/>
    <n v="108"/>
    <n v="100"/>
    <n v="347"/>
    <n v="254"/>
    <s v="17-26"/>
    <s v="18-32"/>
    <d v="2022-01-04T00:00:00"/>
    <d v="2022-03-19T00:00:00"/>
    <n v="35"/>
    <n v="23"/>
    <n v="0"/>
    <n v="1"/>
    <n v="1"/>
    <n v="2"/>
    <n v="1"/>
    <n v="3"/>
    <d v="2022-07-01T00:00:00"/>
    <d v="2022-02-25T00:00:00"/>
    <s v="0-2"/>
    <s v="0-2"/>
    <n v="10"/>
    <n v="11"/>
    <n v="0"/>
    <n v="0"/>
    <d v="1899-12-31T08:31:00"/>
    <d v="1899-12-31T03:29:00"/>
    <n v="13"/>
    <n v="3"/>
    <x v="4"/>
    <x v="0"/>
  </r>
  <r>
    <x v="104"/>
    <s v="Texans"/>
    <s v="Chargers"/>
    <n v="22"/>
    <n v="11"/>
    <d v="2022-08-15T00:00:00"/>
    <d v="2022-03-09T00:00:00"/>
    <s v="0-1"/>
    <s v="0-0"/>
    <n v="252"/>
    <n v="128"/>
    <n v="115"/>
    <n v="109"/>
    <n v="367"/>
    <n v="237"/>
    <s v="28-45"/>
    <d v="2022-07-11T00:00:00"/>
    <d v="2022-01-01T00:00:00"/>
    <d v="2022-01-02T00:00:00"/>
    <n v="29"/>
    <n v="28"/>
    <n v="1"/>
    <n v="0"/>
    <n v="4"/>
    <n v="0"/>
    <n v="5"/>
    <n v="0"/>
    <d v="2022-05-31T00:00:00"/>
    <d v="2022-03-01T00:00:00"/>
    <d v="2022-01-01T00:00:00"/>
    <d v="2022-01-02T00:00:00"/>
    <n v="11"/>
    <n v="12"/>
    <n v="0"/>
    <n v="4"/>
    <d v="1899-12-31T12:32:00"/>
    <d v="1899-12-30T23:28:00"/>
    <n v="10"/>
    <n v="35"/>
    <x v="4"/>
    <x v="0"/>
  </r>
  <r>
    <x v="104"/>
    <s v="Jaguars"/>
    <s v="Buccaneers"/>
    <n v="12"/>
    <n v="18"/>
    <d v="2022-04-16T00:00:00"/>
    <d v="2022-04-14T00:00:00"/>
    <d v="2022-02-03T00:00:00"/>
    <s v="0-1"/>
    <n v="86"/>
    <n v="249"/>
    <n v="133"/>
    <n v="136"/>
    <n v="219"/>
    <n v="385"/>
    <d v="2022-07-16T00:00:00"/>
    <s v="19-41"/>
    <d v="2022-02-14T00:00:00"/>
    <d v="2022-02-18T00:00:00"/>
    <n v="44"/>
    <n v="21"/>
    <n v="0"/>
    <n v="0"/>
    <n v="0"/>
    <n v="3"/>
    <n v="0"/>
    <n v="3"/>
    <d v="2022-05-01T00:00:00"/>
    <d v="2022-07-01T00:00:00"/>
    <d v="2022-02-02T00:00:00"/>
    <d v="2022-01-03T00:00:00"/>
    <n v="15"/>
    <n v="14"/>
    <n v="2"/>
    <n v="0"/>
    <d v="1899-12-31T08:05:00"/>
    <d v="1899-12-31T03:55:00"/>
    <n v="24"/>
    <n v="23"/>
    <x v="4"/>
    <x v="0"/>
  </r>
  <r>
    <x v="104"/>
    <s v="Saints"/>
    <s v="49ers"/>
    <n v="26"/>
    <n v="15"/>
    <d v="2022-07-13T00:00:00"/>
    <d v="2022-10-19T00:00:00"/>
    <s v="0-1"/>
    <s v="0-1"/>
    <n v="336"/>
    <n v="177"/>
    <n v="102"/>
    <n v="83"/>
    <n v="438"/>
    <n v="260"/>
    <s v="31-39"/>
    <s v="22-43"/>
    <s v="0-0"/>
    <d v="2022-02-13T00:00:00"/>
    <n v="27"/>
    <n v="21"/>
    <n v="1"/>
    <n v="1"/>
    <n v="0"/>
    <n v="0"/>
    <n v="1"/>
    <n v="1"/>
    <d v="2022-04-25T00:00:00"/>
    <d v="2022-07-01T00:00:00"/>
    <d v="2022-04-06T00:00:00"/>
    <d v="2022-01-02T00:00:00"/>
    <n v="11"/>
    <n v="12"/>
    <n v="0"/>
    <n v="0"/>
    <d v="1899-12-31T08:35:00"/>
    <d v="1899-12-31T03:25:00"/>
    <n v="31"/>
    <n v="10"/>
    <x v="4"/>
    <x v="0"/>
  </r>
  <r>
    <x v="105"/>
    <s v="Packers"/>
    <s v="Broncos"/>
    <n v="20"/>
    <n v="24"/>
    <d v="2022-04-10T00:00:00"/>
    <d v="2022-03-10T00:00:00"/>
    <s v="0-0"/>
    <d v="2022-01-01T00:00:00"/>
    <n v="325"/>
    <n v="244"/>
    <n v="105"/>
    <n v="88"/>
    <n v="430"/>
    <n v="332"/>
    <s v="21-27"/>
    <s v="21-34"/>
    <d v="2022-01-06T00:00:00"/>
    <d v="2022-03-20T00:00:00"/>
    <n v="27"/>
    <n v="24"/>
    <n v="0"/>
    <n v="1"/>
    <n v="0"/>
    <n v="0"/>
    <n v="0"/>
    <n v="1"/>
    <s v="13-103"/>
    <d v="2022-09-01T00:00:00"/>
    <s v="0-2"/>
    <d v="2022-01-04T00:00:00"/>
    <n v="9"/>
    <n v="9"/>
    <n v="0"/>
    <n v="0"/>
    <d v="1899-12-31T06:41:00"/>
    <d v="1899-12-31T05:35:00"/>
    <n v="19"/>
    <n v="13"/>
    <x v="4"/>
    <x v="0"/>
  </r>
  <r>
    <x v="106"/>
    <s v="Jaguars"/>
    <s v="Saints"/>
    <n v="18"/>
    <n v="32"/>
    <d v="2022-06-13T00:00:00"/>
    <d v="2022-04-10T00:00:00"/>
    <s v="0-1"/>
    <s v="0-0"/>
    <n v="344"/>
    <n v="435"/>
    <n v="88"/>
    <n v="103"/>
    <n v="432"/>
    <n v="538"/>
    <s v="20-33"/>
    <s v="35-49"/>
    <d v="2022-02-10T00:00:00"/>
    <d v="2022-01-10T00:00:00"/>
    <n v="23"/>
    <n v="25"/>
    <n v="0"/>
    <n v="1"/>
    <n v="3"/>
    <n v="0"/>
    <n v="3"/>
    <n v="1"/>
    <d v="2022-04-01T00:00:00"/>
    <d v="2022-02-20T00:00:00"/>
    <d v="2022-01-03T00:00:00"/>
    <d v="2022-04-05T00:00:00"/>
    <n v="13"/>
    <n v="14"/>
    <n v="1"/>
    <n v="2"/>
    <d v="1899-12-31T02:06:00"/>
    <d v="1899-12-31T09:54:00"/>
    <n v="24"/>
    <n v="41"/>
    <x v="4"/>
    <x v="0"/>
  </r>
  <r>
    <x v="106"/>
    <s v="49ers"/>
    <s v="Falcons"/>
    <n v="16"/>
    <n v="15"/>
    <d v="2022-03-13T00:00:00"/>
    <d v="2022-06-16T00:00:00"/>
    <s v="0-0"/>
    <d v="2022-01-02T00:00:00"/>
    <n v="135"/>
    <n v="131"/>
    <n v="116"/>
    <n v="155"/>
    <n v="251"/>
    <n v="286"/>
    <s v="17-38"/>
    <s v="14-25"/>
    <d v="2022-02-14T00:00:00"/>
    <d v="2022-01-07T00:00:00"/>
    <n v="24"/>
    <n v="39"/>
    <n v="1"/>
    <n v="0"/>
    <n v="3"/>
    <n v="1"/>
    <n v="4"/>
    <n v="1"/>
    <d v="2022-04-30T00:00:00"/>
    <d v="2022-05-31T00:00:00"/>
    <d v="2022-01-03T00:00:00"/>
    <d v="2022-02-04T00:00:00"/>
    <n v="13"/>
    <n v="14"/>
    <n v="0"/>
    <n v="0"/>
    <d v="1899-12-31T05:18:00"/>
    <d v="1899-12-31T06:42:00"/>
    <n v="16"/>
    <n v="20"/>
    <x v="4"/>
    <x v="0"/>
  </r>
  <r>
    <x v="106"/>
    <s v="Bengals"/>
    <s v="Bills"/>
    <n v="16"/>
    <n v="23"/>
    <d v="2022-06-12T00:00:00"/>
    <d v="2022-08-13T00:00:00"/>
    <s v="0-0"/>
    <s v="0-0"/>
    <n v="271"/>
    <n v="303"/>
    <n v="28"/>
    <n v="176"/>
    <n v="299"/>
    <n v="479"/>
    <s v="26-39"/>
    <s v="25-35"/>
    <s v="0-0"/>
    <s v="0-0"/>
    <n v="17"/>
    <n v="35"/>
    <n v="0"/>
    <n v="0"/>
    <n v="1"/>
    <n v="1"/>
    <n v="1"/>
    <n v="1"/>
    <d v="2022-05-01T00:00:00"/>
    <d v="2022-03-25T00:00:00"/>
    <d v="2022-02-03T00:00:00"/>
    <d v="2022-02-05T00:00:00"/>
    <n v="11"/>
    <n v="11"/>
    <n v="1"/>
    <n v="0"/>
    <d v="1899-12-31T00:18:00"/>
    <d v="1899-12-31T11:42:00"/>
    <n v="21"/>
    <n v="33"/>
    <x v="4"/>
    <x v="0"/>
  </r>
  <r>
    <x v="106"/>
    <s v="Broncos"/>
    <s v="Lions"/>
    <n v="16"/>
    <n v="20"/>
    <d v="2022-09-18T00:00:00"/>
    <d v="2022-06-15T00:00:00"/>
    <d v="2022-01-02T00:00:00"/>
    <s v="0-0"/>
    <n v="256"/>
    <n v="246"/>
    <n v="47"/>
    <n v="130"/>
    <n v="303"/>
    <n v="376"/>
    <s v="32-50"/>
    <s v="16-31"/>
    <d v="2022-05-26T00:00:00"/>
    <d v="2022-01-06T00:00:00"/>
    <n v="16"/>
    <n v="29"/>
    <n v="3"/>
    <n v="1"/>
    <n v="1"/>
    <n v="0"/>
    <n v="4"/>
    <n v="1"/>
    <d v="2022-12-01T00:00:00"/>
    <d v="2022-02-01T00:00:00"/>
    <d v="2022-01-03T00:00:00"/>
    <d v="2022-02-02T00:00:00"/>
    <n v="13"/>
    <n v="14"/>
    <n v="0"/>
    <n v="4"/>
    <d v="1899-12-31T07:32:00"/>
    <d v="1899-12-31T04:28:00"/>
    <n v="7"/>
    <n v="44"/>
    <x v="4"/>
    <x v="0"/>
  </r>
  <r>
    <x v="106"/>
    <s v="Panthers"/>
    <s v="Titans"/>
    <n v="15"/>
    <n v="20"/>
    <d v="2022-04-16T00:00:00"/>
    <d v="2022-06-14T00:00:00"/>
    <s v="0-0"/>
    <s v="0-0"/>
    <n v="113"/>
    <n v="96"/>
    <n v="78"/>
    <n v="140"/>
    <n v="191"/>
    <n v="236"/>
    <s v="17-32"/>
    <s v="14-23"/>
    <d v="2022-07-30T00:00:00"/>
    <d v="2022-03-14T00:00:00"/>
    <n v="22"/>
    <n v="43"/>
    <n v="0"/>
    <n v="2"/>
    <n v="2"/>
    <n v="2"/>
    <n v="2"/>
    <n v="4"/>
    <d v="2022-10-01T00:00:00"/>
    <d v="2022-10-01T00:00:00"/>
    <d v="2022-01-01T00:00:00"/>
    <d v="2022-02-03T00:00:00"/>
    <n v="12"/>
    <n v="14"/>
    <n v="0"/>
    <n v="0"/>
    <d v="1899-12-31T02:58:00"/>
    <d v="1899-12-31T09:02:00"/>
    <n v="7"/>
    <n v="20"/>
    <x v="4"/>
    <x v="0"/>
  </r>
  <r>
    <x v="106"/>
    <s v="Packers"/>
    <s v="Chiefs"/>
    <n v="19"/>
    <n v="20"/>
    <d v="2022-06-14T00:00:00"/>
    <d v="2022-03-11T00:00:00"/>
    <s v="0-0"/>
    <s v="0-0"/>
    <n v="354"/>
    <n v="173"/>
    <n v="78"/>
    <n v="61"/>
    <n v="432"/>
    <n v="234"/>
    <s v="24-34"/>
    <s v="19-32"/>
    <d v="2022-01-06T00:00:00"/>
    <d v="2022-05-01T00:00:00"/>
    <n v="27"/>
    <n v="22"/>
    <n v="0"/>
    <n v="0"/>
    <n v="2"/>
    <n v="2"/>
    <n v="2"/>
    <n v="2"/>
    <s v="13-112"/>
    <d v="2022-06-01T00:00:00"/>
    <d v="2022-01-03T00:00:00"/>
    <d v="2022-02-02T00:00:00"/>
    <n v="13"/>
    <n v="13"/>
    <n v="2"/>
    <n v="0"/>
    <d v="1899-12-31T08:07:00"/>
    <d v="1899-12-31T03:53:00"/>
    <n v="33"/>
    <n v="22"/>
    <x v="4"/>
    <x v="0"/>
  </r>
  <r>
    <x v="106"/>
    <s v="Chargers"/>
    <s v="Vikings"/>
    <n v="14"/>
    <n v="26"/>
    <d v="2022-04-16T00:00:00"/>
    <d v="2022-06-13T00:00:00"/>
    <s v="0-1"/>
    <d v="2022-01-01T00:00:00"/>
    <n v="187"/>
    <n v="150"/>
    <n v="42"/>
    <n v="378"/>
    <n v="229"/>
    <n v="528"/>
    <s v="19-42"/>
    <s v="13-22"/>
    <d v="2022-01-10T00:00:00"/>
    <d v="2022-01-08T00:00:00"/>
    <n v="20"/>
    <n v="43"/>
    <n v="1"/>
    <n v="2"/>
    <n v="1"/>
    <n v="0"/>
    <n v="2"/>
    <n v="2"/>
    <d v="2022-10-01T00:00:00"/>
    <d v="2022-11-01T00:00:00"/>
    <d v="2022-01-03T00:00:00"/>
    <d v="2022-02-03T00:00:00"/>
    <n v="14"/>
    <n v="14"/>
    <n v="0"/>
    <n v="0"/>
    <d v="1899-12-31T01:53:00"/>
    <d v="1899-12-31T10:07:00"/>
    <n v="17"/>
    <n v="35"/>
    <x v="4"/>
    <x v="0"/>
  </r>
  <r>
    <x v="106"/>
    <s v="Washington"/>
    <s v="Jets"/>
    <n v="23"/>
    <n v="23"/>
    <d v="2022-06-13T00:00:00"/>
    <d v="2022-11-18T00:00:00"/>
    <s v="0-0"/>
    <s v="0-0"/>
    <n v="135"/>
    <n v="214"/>
    <n v="296"/>
    <n v="124"/>
    <n v="431"/>
    <n v="338"/>
    <d v="2022-12-23T00:00:00"/>
    <s v="23-42"/>
    <d v="2022-01-07T00:00:00"/>
    <d v="2022-03-12T00:00:00"/>
    <n v="48"/>
    <n v="26"/>
    <n v="0"/>
    <n v="1"/>
    <n v="1"/>
    <n v="0"/>
    <n v="1"/>
    <n v="1"/>
    <d v="2022-05-01T00:00:00"/>
    <d v="2022-05-01T00:00:00"/>
    <d v="2022-01-02T00:00:00"/>
    <d v="2022-01-03T00:00:00"/>
    <n v="11"/>
    <n v="9"/>
    <n v="0"/>
    <n v="1"/>
    <d v="1899-12-31T12:13:00"/>
    <d v="1899-12-31T07:04:00"/>
    <n v="23"/>
    <n v="20"/>
    <x v="4"/>
    <x v="0"/>
  </r>
  <r>
    <x v="106"/>
    <s v="Cardinals"/>
    <s v="Buccaneers"/>
    <n v="9"/>
    <n v="18"/>
    <d v="2022-02-10T00:00:00"/>
    <d v="2022-12-21T00:00:00"/>
    <s v="0-0"/>
    <s v="0-0"/>
    <n v="172"/>
    <n v="188"/>
    <n v="23"/>
    <n v="162"/>
    <n v="195"/>
    <n v="350"/>
    <d v="2022-10-30T00:00:00"/>
    <s v="18-28"/>
    <s v="0-0"/>
    <d v="2022-03-08T00:00:00"/>
    <n v="12"/>
    <n v="46"/>
    <n v="0"/>
    <n v="0"/>
    <n v="2"/>
    <n v="0"/>
    <n v="2"/>
    <n v="0"/>
    <d v="2022-08-01T00:00:00"/>
    <d v="2022-09-01T00:00:00"/>
    <d v="2022-01-01T00:00:00"/>
    <d v="2022-01-03T00:00:00"/>
    <n v="12"/>
    <n v="12"/>
    <n v="0"/>
    <n v="0"/>
    <d v="1899-12-30T16:53:00"/>
    <d v="1899-12-31T19:07:00"/>
    <n v="10"/>
    <n v="17"/>
    <x v="4"/>
    <x v="0"/>
  </r>
  <r>
    <x v="106"/>
    <s v="Seahawks"/>
    <s v="Browns"/>
    <n v="28"/>
    <n v="30"/>
    <d v="2022-07-14T00:00:00"/>
    <d v="2022-05-11T00:00:00"/>
    <s v="0-2"/>
    <d v="2022-01-01T00:00:00"/>
    <n v="318"/>
    <n v="364"/>
    <n v="105"/>
    <n v="64"/>
    <n v="423"/>
    <n v="428"/>
    <s v="30-47"/>
    <s v="29-48"/>
    <s v="0-0"/>
    <s v="0-0"/>
    <n v="28"/>
    <n v="25"/>
    <n v="1"/>
    <n v="0"/>
    <n v="1"/>
    <n v="1"/>
    <n v="2"/>
    <n v="1"/>
    <d v="2022-04-20T00:00:00"/>
    <d v="2022-06-01T00:00:00"/>
    <d v="2022-02-04T00:00:00"/>
    <d v="2022-04-06T00:00:00"/>
    <n v="13"/>
    <n v="11"/>
    <n v="1"/>
    <n v="0"/>
    <d v="1899-12-31T08:23:00"/>
    <d v="1899-12-31T09:18:00"/>
    <n v="30"/>
    <n v="33"/>
    <x v="4"/>
    <x v="0"/>
  </r>
  <r>
    <x v="106"/>
    <s v="Patriots"/>
    <s v="Colts"/>
    <n v="21"/>
    <n v="23"/>
    <d v="2022-07-12T00:00:00"/>
    <d v="2022-05-12T00:00:00"/>
    <s v="0-0"/>
    <s v="0-0"/>
    <n v="237"/>
    <n v="210"/>
    <n v="105"/>
    <n v="119"/>
    <n v="342"/>
    <n v="329"/>
    <s v="21-32"/>
    <s v="16-27"/>
    <d v="2022-02-18T00:00:00"/>
    <d v="2022-03-15T00:00:00"/>
    <n v="28"/>
    <n v="31"/>
    <n v="0"/>
    <n v="1"/>
    <n v="2"/>
    <n v="1"/>
    <n v="2"/>
    <n v="2"/>
    <s v="10-146"/>
    <d v="2022-04-25T00:00:00"/>
    <d v="2022-03-04T00:00:00"/>
    <d v="2022-01-03T00:00:00"/>
    <n v="11"/>
    <n v="10"/>
    <n v="0"/>
    <n v="0"/>
    <d v="1899-12-31T05:44:00"/>
    <d v="1899-12-31T06:16:00"/>
    <n v="24"/>
    <n v="20"/>
    <x v="4"/>
    <x v="0"/>
  </r>
  <r>
    <x v="106"/>
    <s v="Texans"/>
    <s v="Raiders"/>
    <n v="17"/>
    <n v="23"/>
    <d v="2022-07-14T00:00:00"/>
    <d v="2022-04-11T00:00:00"/>
    <d v="2022-01-01T00:00:00"/>
    <d v="2022-01-01T00:00:00"/>
    <n v="181"/>
    <n v="157"/>
    <n v="178"/>
    <n v="153"/>
    <n v="359"/>
    <n v="310"/>
    <d v="2022-11-19T00:00:00"/>
    <s v="13-27"/>
    <s v="0-0"/>
    <d v="2022-01-01T00:00:00"/>
    <n v="39"/>
    <n v="33"/>
    <n v="0"/>
    <n v="0"/>
    <n v="1"/>
    <n v="3"/>
    <n v="1"/>
    <n v="3"/>
    <d v="2022-09-01T00:00:00"/>
    <d v="2022-06-01T00:00:00"/>
    <d v="2022-02-02T00:00:00"/>
    <d v="2022-01-02T00:00:00"/>
    <n v="10"/>
    <n v="10"/>
    <n v="0"/>
    <n v="0"/>
    <d v="1899-12-31T06:27:00"/>
    <d v="1899-12-31T05:33:00"/>
    <n v="24"/>
    <n v="17"/>
    <x v="4"/>
    <x v="0"/>
  </r>
  <r>
    <x v="106"/>
    <s v="Cowboys"/>
    <s v="Eagles"/>
    <n v="24"/>
    <n v="21"/>
    <d v="2022-08-12T00:00:00"/>
    <d v="2022-06-15T00:00:00"/>
    <s v="0-0"/>
    <d v="2022-03-03T00:00:00"/>
    <n v="324"/>
    <n v="250"/>
    <n v="110"/>
    <n v="66"/>
    <n v="434"/>
    <n v="316"/>
    <s v="20-25"/>
    <s v="27-46"/>
    <s v="0-0"/>
    <d v="2022-03-14T00:00:00"/>
    <n v="32"/>
    <n v="19"/>
    <n v="0"/>
    <n v="1"/>
    <n v="1"/>
    <n v="2"/>
    <n v="1"/>
    <n v="3"/>
    <d v="2022-03-01T00:00:00"/>
    <d v="2022-05-01T00:00:00"/>
    <d v="2022-03-04T00:00:00"/>
    <d v="2022-02-03T00:00:00"/>
    <n v="10"/>
    <n v="10"/>
    <n v="0"/>
    <n v="0"/>
    <d v="1899-12-31T08:19:00"/>
    <d v="1899-12-31T03:41:00"/>
    <n v="38"/>
    <n v="17"/>
    <x v="4"/>
    <x v="0"/>
  </r>
  <r>
    <x v="107"/>
    <s v="Ravens"/>
    <s v="Steelers"/>
    <n v="5"/>
    <n v="14"/>
    <d v="2022-03-15T00:00:00"/>
    <d v="2022-07-17T00:00:00"/>
    <s v="0-0"/>
    <s v="0-0"/>
    <n v="40"/>
    <n v="201"/>
    <n v="64"/>
    <n v="90"/>
    <n v="104"/>
    <n v="291"/>
    <s v="16-31"/>
    <s v="14-21"/>
    <d v="2022-06-01T00:00:00"/>
    <d v="2022-03-22T00:00:00"/>
    <n v="14"/>
    <n v="39"/>
    <n v="3"/>
    <n v="0"/>
    <n v="1"/>
    <n v="1"/>
    <n v="4"/>
    <n v="1"/>
    <d v="2022-11-01T00:00:00"/>
    <d v="2022-05-01T00:00:00"/>
    <s v="0-0"/>
    <d v="2022-02-04T00:00:00"/>
    <n v="15"/>
    <n v="15"/>
    <n v="0"/>
    <n v="0"/>
    <d v="1899-12-30T23:45:00"/>
    <d v="1899-12-31T12:15:00"/>
    <n v="7"/>
    <n v="38"/>
    <x v="4"/>
    <x v="0"/>
  </r>
  <r>
    <x v="108"/>
    <s v="Browns"/>
    <s v="Steelers"/>
    <n v="13"/>
    <n v="22"/>
    <d v="2022-05-12T00:00:00"/>
    <d v="2022-08-16T00:00:00"/>
    <s v="0-0"/>
    <s v="0-0"/>
    <n v="123"/>
    <n v="242"/>
    <n v="40"/>
    <n v="159"/>
    <n v="163"/>
    <n v="401"/>
    <s v="16-35"/>
    <s v="23-35"/>
    <s v="0-0"/>
    <d v="2022-04-01T00:00:00"/>
    <n v="18"/>
    <n v="35"/>
    <n v="1"/>
    <n v="0"/>
    <n v="0"/>
    <n v="1"/>
    <n v="1"/>
    <n v="1"/>
    <d v="2022-07-01T00:00:00"/>
    <d v="2022-05-30T00:00:00"/>
    <d v="2022-03-03T00:00:00"/>
    <d v="2022-03-06T00:00:00"/>
    <n v="13"/>
    <n v="13"/>
    <n v="1"/>
    <n v="0"/>
    <d v="1899-12-30T21:43:00"/>
    <d v="1899-12-31T14:17:00"/>
    <n v="28"/>
    <n v="31"/>
    <x v="4"/>
    <x v="0"/>
  </r>
  <r>
    <x v="108"/>
    <s v="Vikings"/>
    <s v="Packers"/>
    <n v="11"/>
    <n v="29"/>
    <s v="0-8"/>
    <d v="2022-11-17T00:00:00"/>
    <s v="0-3"/>
    <d v="2022-02-02T00:00:00"/>
    <n v="161"/>
    <n v="368"/>
    <n v="86"/>
    <n v="120"/>
    <n v="247"/>
    <n v="488"/>
    <s v="16-26"/>
    <s v="35-48"/>
    <d v="2022-03-15T00:00:00"/>
    <s v="0-0"/>
    <n v="15"/>
    <n v="32"/>
    <n v="0"/>
    <n v="0"/>
    <n v="1"/>
    <n v="0"/>
    <n v="1"/>
    <n v="0"/>
    <d v="2022-05-01T00:00:00"/>
    <d v="2022-04-01T00:00:00"/>
    <s v="0-1"/>
    <d v="2022-03-03T00:00:00"/>
    <n v="9"/>
    <n v="10"/>
    <n v="0"/>
    <n v="0"/>
    <d v="1899-12-30T19:20:00"/>
    <d v="1899-12-31T16:40:00"/>
    <n v="0"/>
    <n v="34"/>
    <x v="4"/>
    <x v="0"/>
  </r>
  <r>
    <x v="108"/>
    <s v="Jaguars"/>
    <s v="Titans"/>
    <n v="19"/>
    <n v="17"/>
    <d v="2022-06-16T00:00:00"/>
    <d v="2022-04-15T00:00:00"/>
    <d v="2022-03-05T00:00:00"/>
    <d v="2022-01-03T00:00:00"/>
    <n v="96"/>
    <n v="230"/>
    <n v="166"/>
    <n v="62"/>
    <n v="262"/>
    <n v="292"/>
    <s v="13-23"/>
    <s v="24-41"/>
    <d v="2022-01-05T00:00:00"/>
    <d v="2022-04-27T00:00:00"/>
    <n v="44"/>
    <n v="19"/>
    <n v="1"/>
    <n v="1"/>
    <n v="0"/>
    <n v="2"/>
    <n v="1"/>
    <n v="3"/>
    <d v="2022-04-01T00:00:00"/>
    <d v="2022-09-01T00:00:00"/>
    <d v="2022-04-04T00:00:00"/>
    <s v="0-2"/>
    <n v="12"/>
    <n v="13"/>
    <n v="0"/>
    <n v="0"/>
    <d v="1899-12-31T10:23:00"/>
    <d v="1899-12-31T01:37:00"/>
    <n v="28"/>
    <n v="13"/>
    <x v="4"/>
    <x v="0"/>
  </r>
  <r>
    <x v="108"/>
    <s v="Broncos"/>
    <s v="Chiefs"/>
    <n v="18"/>
    <n v="19"/>
    <d v="2022-05-13T00:00:00"/>
    <d v="2022-06-16T00:00:00"/>
    <s v="0-1"/>
    <d v="2022-01-02T00:00:00"/>
    <n v="186"/>
    <n v="217"/>
    <n v="141"/>
    <n v="67"/>
    <n v="327"/>
    <n v="284"/>
    <s v="17-31"/>
    <s v="23-45"/>
    <d v="2022-01-06T00:00:00"/>
    <d v="2022-04-28T00:00:00"/>
    <n v="29"/>
    <n v="22"/>
    <n v="0"/>
    <n v="1"/>
    <n v="1"/>
    <n v="3"/>
    <n v="1"/>
    <n v="4"/>
    <d v="2022-12-01T00:00:00"/>
    <d v="2022-04-20T00:00:00"/>
    <d v="2022-01-01T00:00:00"/>
    <s v="0-2"/>
    <n v="13"/>
    <n v="13"/>
    <n v="2"/>
    <n v="0"/>
    <d v="1899-12-31T05:29:00"/>
    <d v="1899-12-31T06:31:00"/>
    <n v="27"/>
    <n v="11"/>
    <x v="4"/>
    <x v="0"/>
  </r>
  <r>
    <x v="108"/>
    <s v="Bills"/>
    <s v="Dolphins"/>
    <n v="15"/>
    <n v="15"/>
    <d v="2022-02-10T00:00:00"/>
    <d v="2022-09-19T00:00:00"/>
    <d v="2022-01-01T00:00:00"/>
    <d v="2022-01-03T00:00:00"/>
    <n v="151"/>
    <n v="126"/>
    <n v="63"/>
    <n v="143"/>
    <n v="214"/>
    <n v="269"/>
    <d v="2022-12-23T00:00:00"/>
    <s v="16-29"/>
    <d v="2022-02-06T00:00:00"/>
    <d v="2022-01-05T00:00:00"/>
    <n v="25"/>
    <n v="38"/>
    <n v="0"/>
    <n v="0"/>
    <n v="1"/>
    <n v="0"/>
    <n v="1"/>
    <n v="0"/>
    <d v="2022-02-10T00:00:00"/>
    <d v="2022-07-01T00:00:00"/>
    <d v="2022-01-02T00:00:00"/>
    <d v="2022-01-02T00:00:00"/>
    <n v="12"/>
    <n v="9"/>
    <n v="0"/>
    <n v="0"/>
    <d v="1899-12-30T23:01:00"/>
    <d v="1899-12-31T12:59:00"/>
    <n v="13"/>
    <n v="10"/>
    <x v="4"/>
    <x v="0"/>
  </r>
  <r>
    <x v="108"/>
    <s v="Rams"/>
    <s v="Saints"/>
    <n v="26"/>
    <n v="22"/>
    <d v="2022-08-13T00:00:00"/>
    <d v="2022-04-08T00:00:00"/>
    <s v="0-0"/>
    <s v="0-1"/>
    <n v="276"/>
    <n v="256"/>
    <n v="133"/>
    <n v="43"/>
    <n v="409"/>
    <n v="299"/>
    <s v="28-34"/>
    <s v="25-36"/>
    <d v="2022-04-28T00:00:00"/>
    <d v="2022-02-16T00:00:00"/>
    <n v="34"/>
    <n v="10"/>
    <n v="0"/>
    <n v="0"/>
    <n v="0"/>
    <n v="2"/>
    <n v="0"/>
    <n v="2"/>
    <d v="2022-05-01T00:00:00"/>
    <d v="2022-02-28T00:00:00"/>
    <d v="2022-04-05T00:00:00"/>
    <d v="2022-04-04T00:00:00"/>
    <n v="11"/>
    <n v="10"/>
    <n v="0"/>
    <n v="0"/>
    <d v="1899-12-31T15:42:00"/>
    <d v="1899-12-30T20:18:00"/>
    <n v="37"/>
    <n v="29"/>
    <x v="4"/>
    <x v="0"/>
  </r>
  <r>
    <x v="108"/>
    <s v="Eagles"/>
    <s v="Washington"/>
    <n v="22"/>
    <n v="25"/>
    <d v="2022-06-10T00:00:00"/>
    <d v="2022-06-12T00:00:00"/>
    <d v="2022-01-01T00:00:00"/>
    <s v="0-2"/>
    <n v="240"/>
    <n v="203"/>
    <n v="139"/>
    <n v="158"/>
    <n v="379"/>
    <n v="361"/>
    <s v="20-28"/>
    <s v="23-34"/>
    <d v="2022-02-11T00:00:00"/>
    <d v="2022-01-12T00:00:00"/>
    <n v="28"/>
    <n v="36"/>
    <n v="2"/>
    <n v="2"/>
    <n v="0"/>
    <n v="0"/>
    <n v="2"/>
    <n v="2"/>
    <d v="2022-05-01T00:00:00"/>
    <d v="2022-11-01T00:00:00"/>
    <d v="2022-04-04T00:00:00"/>
    <d v="2022-03-05T00:00:00"/>
    <n v="10"/>
    <n v="11"/>
    <n v="0"/>
    <n v="0"/>
    <d v="1899-12-31T03:25:00"/>
    <d v="1899-12-31T08:35:00"/>
    <n v="33"/>
    <n v="25"/>
    <x v="4"/>
    <x v="0"/>
  </r>
  <r>
    <x v="108"/>
    <s v="Falcons"/>
    <s v="Panthers"/>
    <n v="12"/>
    <n v="10"/>
    <d v="2022-05-16T00:00:00"/>
    <d v="2022-03-16T00:00:00"/>
    <s v="0-0"/>
    <s v="0-1"/>
    <n v="189"/>
    <n v="145"/>
    <n v="88"/>
    <n v="90"/>
    <n v="277"/>
    <n v="235"/>
    <s v="20-27"/>
    <s v="13-29"/>
    <d v="2022-02-12T00:00:00"/>
    <d v="2022-02-08T00:00:00"/>
    <n v="28"/>
    <n v="28"/>
    <n v="1"/>
    <n v="1"/>
    <n v="0"/>
    <n v="1"/>
    <n v="1"/>
    <n v="2"/>
    <d v="2022-09-01T00:00:00"/>
    <d v="2022-06-01T00:00:00"/>
    <s v="0-1"/>
    <s v="0-2"/>
    <n v="13"/>
    <n v="14"/>
    <n v="0"/>
    <n v="2"/>
    <d v="1899-12-31T07:40:00"/>
    <d v="1899-12-31T04:20:00"/>
    <n v="20"/>
    <n v="13"/>
    <x v="4"/>
    <x v="0"/>
  </r>
  <r>
    <x v="108"/>
    <s v="Bengals"/>
    <s v="Ravens"/>
    <n v="17"/>
    <n v="16"/>
    <d v="2022-07-18T00:00:00"/>
    <d v="2022-03-10T00:00:00"/>
    <s v="0-1"/>
    <d v="2022-01-02T00:00:00"/>
    <n v="256"/>
    <n v="206"/>
    <n v="70"/>
    <n v="66"/>
    <n v="326"/>
    <n v="272"/>
    <s v="23-34"/>
    <s v="23-34"/>
    <d v="2022-03-15T00:00:00"/>
    <d v="2022-02-11T00:00:00"/>
    <n v="34"/>
    <n v="18"/>
    <n v="0"/>
    <n v="4"/>
    <n v="0"/>
    <n v="2"/>
    <n v="0"/>
    <n v="6"/>
    <d v="2022-07-01T00:00:00"/>
    <d v="2022-06-30T00:00:00"/>
    <s v="0-7"/>
    <s v="0-2"/>
    <n v="12"/>
    <n v="10"/>
    <n v="0"/>
    <n v="0"/>
    <d v="1899-12-31T11:42:00"/>
    <d v="1899-12-31T00:18:00"/>
    <n v="21"/>
    <n v="7"/>
    <x v="4"/>
    <x v="0"/>
  </r>
  <r>
    <x v="108"/>
    <s v="Bears"/>
    <s v="Raiders"/>
    <n v="16"/>
    <n v="12"/>
    <d v="2022-05-16T00:00:00"/>
    <d v="2022-03-15T00:00:00"/>
    <s v="0-0"/>
    <s v="0-0"/>
    <n v="217"/>
    <n v="86"/>
    <n v="78"/>
    <n v="107"/>
    <n v="295"/>
    <n v="193"/>
    <s v="17-28"/>
    <s v="14-27"/>
    <d v="2022-03-22T00:00:00"/>
    <d v="2022-03-22T00:00:00"/>
    <n v="34"/>
    <n v="30"/>
    <n v="0"/>
    <n v="2"/>
    <n v="0"/>
    <n v="1"/>
    <n v="0"/>
    <n v="3"/>
    <d v="2022-07-01T00:00:00"/>
    <d v="2022-06-01T00:00:00"/>
    <d v="2022-01-02T00:00:00"/>
    <s v="0-0"/>
    <n v="14"/>
    <n v="15"/>
    <n v="0"/>
    <n v="0"/>
    <d v="1899-12-31T07:37:00"/>
    <d v="1899-12-31T04:23:00"/>
    <n v="17"/>
    <n v="6"/>
    <x v="4"/>
    <x v="0"/>
  </r>
  <r>
    <x v="108"/>
    <s v="Cowboys"/>
    <s v="Giants"/>
    <n v="19"/>
    <n v="23"/>
    <d v="2022-05-11T00:00:00"/>
    <d v="2022-07-14T00:00:00"/>
    <s v="0-0"/>
    <s v="0-1"/>
    <n v="243"/>
    <n v="194"/>
    <n v="80"/>
    <n v="106"/>
    <n v="323"/>
    <n v="300"/>
    <s v="20-28"/>
    <s v="23-34"/>
    <d v="2022-01-04T00:00:00"/>
    <d v="2022-05-01T00:00:00"/>
    <n v="25"/>
    <n v="28"/>
    <n v="0"/>
    <n v="0"/>
    <n v="1"/>
    <n v="2"/>
    <n v="1"/>
    <n v="2"/>
    <d v="2022-10-01T00:00:00"/>
    <d v="2022-08-01T00:00:00"/>
    <d v="2022-01-02T00:00:00"/>
    <d v="2022-02-03T00:00:00"/>
    <n v="10"/>
    <n v="12"/>
    <n v="0"/>
    <n v="0"/>
    <d v="1899-12-31T01:12:00"/>
    <d v="1899-12-31T10:48:00"/>
    <n v="31"/>
    <n v="20"/>
    <x v="4"/>
    <x v="0"/>
  </r>
  <r>
    <x v="108"/>
    <s v="Lions"/>
    <s v="Cardinals"/>
    <n v="16"/>
    <n v="21"/>
    <d v="2022-04-10T00:00:00"/>
    <d v="2022-05-11T00:00:00"/>
    <s v="0-1"/>
    <s v="0-0"/>
    <n v="265"/>
    <n v="246"/>
    <n v="-18"/>
    <n v="73"/>
    <n v="247"/>
    <n v="319"/>
    <s v="32-45"/>
    <s v="27-37"/>
    <d v="2022-04-01T00:00:00"/>
    <d v="2022-02-15T00:00:00"/>
    <n v="8"/>
    <n v="28"/>
    <n v="3"/>
    <n v="3"/>
    <n v="2"/>
    <n v="1"/>
    <n v="5"/>
    <n v="4"/>
    <d v="2022-10-01T00:00:00"/>
    <d v="2022-09-01T00:00:00"/>
    <d v="2022-03-04T00:00:00"/>
    <d v="2022-03-04T00:00:00"/>
    <n v="14"/>
    <n v="14"/>
    <n v="0"/>
    <n v="0"/>
    <d v="1899-12-31T01:32:00"/>
    <d v="1899-12-31T10:28:00"/>
    <n v="21"/>
    <n v="31"/>
    <x v="4"/>
    <x v="0"/>
  </r>
  <r>
    <x v="108"/>
    <s v="Colts"/>
    <s v="Chargers"/>
    <n v="25"/>
    <n v="11"/>
    <d v="2022-10-19T00:00:00"/>
    <d v="2022-03-11T00:00:00"/>
    <d v="2022-01-01T00:00:00"/>
    <d v="2022-01-01T00:00:00"/>
    <n v="311"/>
    <n v="86"/>
    <n v="75"/>
    <n v="91"/>
    <n v="386"/>
    <n v="177"/>
    <s v="34-56"/>
    <s v="13-24"/>
    <d v="2022-02-17T00:00:00"/>
    <d v="2022-02-18T00:00:00"/>
    <n v="26"/>
    <n v="24"/>
    <n v="0"/>
    <n v="1"/>
    <n v="6"/>
    <n v="2"/>
    <n v="6"/>
    <n v="3"/>
    <d v="2022-04-21T00:00:00"/>
    <d v="2022-10-01T00:00:00"/>
    <d v="2022-02-04T00:00:00"/>
    <d v="2022-02-04T00:00:00"/>
    <n v="13"/>
    <n v="12"/>
    <n v="2"/>
    <n v="2"/>
    <d v="1899-12-31T12:12:00"/>
    <d v="1899-12-30T23:48:00"/>
    <n v="21"/>
    <n v="23"/>
    <x v="4"/>
    <x v="0"/>
  </r>
  <r>
    <x v="109"/>
    <s v="49ers"/>
    <s v="Seahawks"/>
    <n v="6"/>
    <n v="27"/>
    <d v="2022-01-12T00:00:00"/>
    <d v="2022-06-14T00:00:00"/>
    <s v="0-3"/>
    <s v="0-0"/>
    <n v="94"/>
    <n v="274"/>
    <n v="79"/>
    <n v="106"/>
    <n v="173"/>
    <n v="380"/>
    <d v="2022-12-28T00:00:00"/>
    <s v="27-40"/>
    <d v="2022-03-20T00:00:00"/>
    <d v="2022-01-04T00:00:00"/>
    <n v="16"/>
    <n v="36"/>
    <n v="2"/>
    <n v="1"/>
    <n v="0"/>
    <n v="1"/>
    <n v="2"/>
    <n v="2"/>
    <d v="2022-10-01T00:00:00"/>
    <d v="2022-04-01T00:00:00"/>
    <s v="0-1"/>
    <d v="2022-03-04T00:00:00"/>
    <n v="13"/>
    <n v="13"/>
    <n v="0"/>
    <n v="0"/>
    <d v="1899-12-30T20:06:00"/>
    <d v="1899-12-31T15:54:00"/>
    <n v="0"/>
    <n v="24"/>
    <x v="4"/>
    <x v="0"/>
  </r>
  <r>
    <x v="110"/>
    <s v="Buccaneers"/>
    <s v="Falcons"/>
    <n v="15"/>
    <n v="15"/>
    <d v="2022-03-10T00:00:00"/>
    <d v="2022-05-16T00:00:00"/>
    <s v="0-1"/>
    <s v="0-2"/>
    <n v="156"/>
    <n v="219"/>
    <n v="149"/>
    <n v="49"/>
    <n v="305"/>
    <n v="268"/>
    <d v="2022-11-21T00:00:00"/>
    <s v="31-47"/>
    <d v="2022-01-05T00:00:00"/>
    <d v="2022-05-26T00:00:00"/>
    <n v="31"/>
    <n v="19"/>
    <n v="2"/>
    <n v="3"/>
    <n v="0"/>
    <n v="1"/>
    <n v="2"/>
    <n v="4"/>
    <d v="2022-06-01T00:00:00"/>
    <s v="11-105"/>
    <s v="0-1"/>
    <d v="2022-01-01T00:00:00"/>
    <n v="14"/>
    <n v="13"/>
    <n v="2"/>
    <n v="0"/>
    <d v="1899-12-31T03:26:00"/>
    <d v="1899-12-31T08:34:00"/>
    <n v="31"/>
    <n v="7"/>
    <x v="4"/>
    <x v="0"/>
  </r>
  <r>
    <x v="110"/>
    <s v="Cardinals"/>
    <s v="Bengals"/>
    <n v="17"/>
    <n v="21"/>
    <d v="2022-03-11T00:00:00"/>
    <d v="2022-08-14T00:00:00"/>
    <s v="0-0"/>
    <s v="0-2"/>
    <n v="197"/>
    <n v="324"/>
    <n v="50"/>
    <n v="72"/>
    <n v="247"/>
    <n v="396"/>
    <s v="16-28"/>
    <s v="37-52"/>
    <d v="2022-03-14T00:00:00"/>
    <d v="2022-01-05T00:00:00"/>
    <n v="24"/>
    <n v="20"/>
    <n v="0"/>
    <n v="1"/>
    <n v="0"/>
    <n v="4"/>
    <n v="0"/>
    <n v="5"/>
    <s v="11-101"/>
    <d v="2022-11-01T00:00:00"/>
    <d v="2022-02-02T00:00:00"/>
    <d v="2022-01-03T00:00:00"/>
    <n v="15"/>
    <n v="14"/>
    <n v="4"/>
    <n v="1"/>
    <d v="1899-12-31T03:33:00"/>
    <d v="1899-12-31T08:27:00"/>
    <n v="35"/>
    <n v="27"/>
    <x v="4"/>
    <x v="0"/>
  </r>
  <r>
    <x v="110"/>
    <s v="Giants"/>
    <s v="Lions"/>
    <n v="19"/>
    <n v="17"/>
    <d v="2022-04-14T00:00:00"/>
    <d v="2022-01-10T00:00:00"/>
    <s v="0-0"/>
    <s v="0-0"/>
    <n v="269"/>
    <n v="351"/>
    <n v="72"/>
    <n v="25"/>
    <n v="341"/>
    <n v="376"/>
    <s v="28-39"/>
    <s v="28-43"/>
    <d v="2022-02-14T00:00:00"/>
    <d v="2022-03-26T00:00:00"/>
    <n v="27"/>
    <n v="11"/>
    <n v="2"/>
    <n v="1"/>
    <n v="0"/>
    <n v="3"/>
    <n v="2"/>
    <n v="4"/>
    <d v="2022-06-01T00:00:00"/>
    <d v="2022-07-01T00:00:00"/>
    <d v="2022-01-03T00:00:00"/>
    <s v="0-0"/>
    <n v="13"/>
    <n v="13"/>
    <n v="0"/>
    <n v="0"/>
    <d v="1899-12-31T11:17:00"/>
    <d v="1899-12-31T00:43:00"/>
    <n v="16"/>
    <n v="10"/>
    <x v="4"/>
    <x v="0"/>
  </r>
  <r>
    <x v="110"/>
    <s v="Panthers"/>
    <s v="Packers"/>
    <n v="21"/>
    <n v="18"/>
    <d v="2022-05-14T00:00:00"/>
    <d v="2022-05-12T00:00:00"/>
    <d v="2022-01-02T00:00:00"/>
    <s v="0-0"/>
    <n v="251"/>
    <n v="214"/>
    <n v="131"/>
    <n v="103"/>
    <n v="382"/>
    <n v="317"/>
    <s v="19-37"/>
    <s v="22-30"/>
    <d v="2022-02-07T00:00:00"/>
    <d v="2022-01-04T00:00:00"/>
    <n v="29"/>
    <n v="27"/>
    <n v="1"/>
    <n v="0"/>
    <n v="2"/>
    <n v="0"/>
    <n v="3"/>
    <n v="0"/>
    <d v="2022-04-25T00:00:00"/>
    <d v="2022-06-01T00:00:00"/>
    <d v="2022-02-04T00:00:00"/>
    <d v="2022-02-02T00:00:00"/>
    <n v="12"/>
    <n v="13"/>
    <n v="0"/>
    <n v="1"/>
    <d v="1899-12-31T04:49:00"/>
    <d v="1899-12-31T07:11:00"/>
    <n v="17"/>
    <n v="31"/>
    <x v="4"/>
    <x v="0"/>
  </r>
  <r>
    <x v="110"/>
    <s v="Chiefs"/>
    <s v="Colts"/>
    <n v="11"/>
    <n v="16"/>
    <d v="2022-06-15T00:00:00"/>
    <d v="2022-04-15T00:00:00"/>
    <s v="0-0"/>
    <d v="2022-01-01T00:00:00"/>
    <n v="162"/>
    <n v="150"/>
    <n v="72"/>
    <n v="66"/>
    <n v="234"/>
    <n v="216"/>
    <s v="19-27"/>
    <s v="16-32"/>
    <d v="2022-02-07T00:00:00"/>
    <d v="2022-02-13T00:00:00"/>
    <n v="27"/>
    <n v="27"/>
    <n v="2"/>
    <n v="0"/>
    <n v="0"/>
    <n v="1"/>
    <n v="2"/>
    <n v="1"/>
    <d v="2022-05-01T00:00:00"/>
    <d v="2022-02-10T00:00:00"/>
    <d v="2022-01-01T00:00:00"/>
    <d v="2022-01-04T00:00:00"/>
    <n v="12"/>
    <n v="11"/>
    <n v="0"/>
    <n v="0"/>
    <d v="1899-12-31T08:23:00"/>
    <d v="1899-12-31T03:37:00"/>
    <n v="10"/>
    <n v="13"/>
    <x v="4"/>
    <x v="0"/>
  </r>
  <r>
    <x v="110"/>
    <s v="Raiders"/>
    <s v="Vikings"/>
    <n v="18"/>
    <n v="25"/>
    <d v="2022-07-17T00:00:00"/>
    <d v="2022-01-07T00:00:00"/>
    <s v="0-0"/>
    <s v="0-0"/>
    <n v="307"/>
    <n v="250"/>
    <n v="65"/>
    <n v="228"/>
    <n v="372"/>
    <n v="478"/>
    <s v="23-39"/>
    <s v="19-24"/>
    <d v="2022-05-01T00:00:00"/>
    <d v="2022-03-15T00:00:00"/>
    <n v="26"/>
    <n v="32"/>
    <n v="1"/>
    <n v="4"/>
    <n v="1"/>
    <n v="1"/>
    <n v="2"/>
    <n v="5"/>
    <d v="2022-10-01T00:00:00"/>
    <d v="2022-04-30T00:00:00"/>
    <d v="2022-01-04T00:00:00"/>
    <d v="2022-02-04T00:00:00"/>
    <n v="15"/>
    <n v="13"/>
    <n v="0"/>
    <n v="0"/>
    <d v="1899-12-31T06:55:00"/>
    <d v="1899-12-31T05:05:00"/>
    <n v="22"/>
    <n v="29"/>
    <x v="4"/>
    <x v="0"/>
  </r>
  <r>
    <x v="110"/>
    <s v="Dolphins"/>
    <s v="Eagles"/>
    <n v="9"/>
    <n v="20"/>
    <d v="2022-02-11T00:00:00"/>
    <d v="2022-08-16T00:00:00"/>
    <s v="0-1"/>
    <s v="0-0"/>
    <n v="109"/>
    <n v="150"/>
    <n v="77"/>
    <n v="202"/>
    <n v="186"/>
    <n v="352"/>
    <d v="2022-09-22T00:00:00"/>
    <s v="16-30"/>
    <s v="0-0"/>
    <s v="0-0"/>
    <n v="25"/>
    <n v="39"/>
    <n v="0"/>
    <n v="0"/>
    <n v="0"/>
    <n v="3"/>
    <n v="0"/>
    <n v="3"/>
    <d v="2022-03-15T00:00:00"/>
    <d v="2022-04-01T00:00:00"/>
    <s v="0-1"/>
    <d v="2022-02-03T00:00:00"/>
    <n v="12"/>
    <n v="11"/>
    <n v="1"/>
    <n v="0"/>
    <d v="1899-12-31T01:11:00"/>
    <d v="1899-12-31T10:49:00"/>
    <n v="7"/>
    <n v="17"/>
    <x v="4"/>
    <x v="0"/>
  </r>
  <r>
    <x v="110"/>
    <s v="Chargers"/>
    <s v="Jaguars"/>
    <n v="18"/>
    <n v="18"/>
    <d v="2022-04-12T00:00:00"/>
    <d v="2022-05-14T00:00:00"/>
    <d v="2022-01-02T00:00:00"/>
    <d v="2022-02-02T00:00:00"/>
    <n v="309"/>
    <n v="189"/>
    <n v="79"/>
    <n v="122"/>
    <n v="388"/>
    <n v="311"/>
    <s v="22-40"/>
    <s v="15-24"/>
    <s v="0-0"/>
    <s v="0-0"/>
    <n v="20"/>
    <n v="37"/>
    <n v="0"/>
    <n v="0"/>
    <n v="2"/>
    <n v="0"/>
    <n v="2"/>
    <n v="0"/>
    <d v="2022-04-01T00:00:00"/>
    <d v="2022-05-01T00:00:00"/>
    <d v="2022-01-02T00:00:00"/>
    <d v="2022-02-02T00:00:00"/>
    <n v="10"/>
    <n v="11"/>
    <n v="0"/>
    <n v="0"/>
    <d v="1899-12-31T03:03:00"/>
    <d v="1899-12-31T08:57:00"/>
    <n v="17"/>
    <n v="24"/>
    <x v="4"/>
    <x v="0"/>
  </r>
  <r>
    <x v="110"/>
    <s v="Browns"/>
    <s v="Ravens"/>
    <n v="22"/>
    <n v="23"/>
    <d v="2022-05-15T00:00:00"/>
    <d v="2022-02-12T00:00:00"/>
    <s v="0-1"/>
    <s v="0-1"/>
    <n v="269"/>
    <n v="240"/>
    <n v="111"/>
    <n v="128"/>
    <n v="380"/>
    <n v="368"/>
    <s v="24-38"/>
    <s v="22-41"/>
    <d v="2022-01-05T00:00:00"/>
    <d v="2022-06-01T00:00:00"/>
    <n v="35"/>
    <n v="25"/>
    <n v="1"/>
    <n v="2"/>
    <n v="1"/>
    <n v="2"/>
    <n v="2"/>
    <n v="4"/>
    <s v="12-104"/>
    <d v="2022-02-15T00:00:00"/>
    <d v="2022-02-06T00:00:00"/>
    <d v="2022-01-03T00:00:00"/>
    <n v="17"/>
    <n v="14"/>
    <n v="2"/>
    <n v="2"/>
    <d v="1899-12-31T13:43:00"/>
    <d v="1899-12-31T04:07:00"/>
    <n v="33"/>
    <n v="30"/>
    <x v="4"/>
    <x v="0"/>
  </r>
  <r>
    <x v="110"/>
    <s v="Saints"/>
    <s v="Texans"/>
    <n v="20"/>
    <n v="19"/>
    <d v="2022-08-15T00:00:00"/>
    <d v="2022-03-11T00:00:00"/>
    <s v="0-2"/>
    <d v="2022-01-02T00:00:00"/>
    <n v="280"/>
    <n v="287"/>
    <n v="47"/>
    <n v="103"/>
    <n v="327"/>
    <n v="390"/>
    <s v="33-49"/>
    <s v="21-33"/>
    <d v="2022-01-10T00:00:00"/>
    <d v="2022-01-06T00:00:00"/>
    <n v="19"/>
    <n v="25"/>
    <n v="1"/>
    <n v="2"/>
    <n v="2"/>
    <n v="0"/>
    <n v="3"/>
    <n v="2"/>
    <d v="2022-04-30T00:00:00"/>
    <d v="2022-03-22T00:00:00"/>
    <d v="2022-01-02T00:00:00"/>
    <d v="2022-01-03T00:00:00"/>
    <n v="11"/>
    <n v="12"/>
    <n v="0"/>
    <n v="0"/>
    <d v="1899-12-31T07:57:00"/>
    <d v="1899-12-31T04:03:00"/>
    <n v="10"/>
    <n v="23"/>
    <x v="4"/>
    <x v="0"/>
  </r>
  <r>
    <x v="110"/>
    <s v="Steelers"/>
    <s v="Jets"/>
    <n v="16"/>
    <n v="20"/>
    <d v="2022-05-16T00:00:00"/>
    <d v="2022-03-13T00:00:00"/>
    <s v="0-0"/>
    <s v="0-2"/>
    <n v="151"/>
    <n v="146"/>
    <n v="112"/>
    <n v="151"/>
    <n v="263"/>
    <n v="297"/>
    <s v="15-25"/>
    <s v="14-31"/>
    <d v="2022-07-01T00:00:00"/>
    <d v="2022-03-16T00:00:00"/>
    <n v="33"/>
    <n v="34"/>
    <n v="1"/>
    <n v="0"/>
    <n v="1"/>
    <n v="1"/>
    <n v="2"/>
    <n v="1"/>
    <s v="8-100"/>
    <d v="2022-04-30T00:00:00"/>
    <d v="2022-01-03T00:00:00"/>
    <d v="2022-01-04T00:00:00"/>
    <n v="12"/>
    <n v="14"/>
    <n v="0"/>
    <n v="0"/>
    <d v="1899-12-31T11:52:00"/>
    <d v="1899-12-31T05:11:00"/>
    <n v="16"/>
    <n v="19"/>
    <x v="4"/>
    <x v="0"/>
  </r>
  <r>
    <x v="110"/>
    <s v="Washington"/>
    <s v="Cowboys"/>
    <n v="28"/>
    <n v="19"/>
    <d v="2022-05-13T00:00:00"/>
    <d v="2022-08-13T00:00:00"/>
    <d v="2022-01-01T00:00:00"/>
    <s v="0-0"/>
    <n v="361"/>
    <n v="287"/>
    <n v="62"/>
    <n v="75"/>
    <n v="423"/>
    <n v="362"/>
    <s v="34-55"/>
    <s v="22-32"/>
    <d v="2022-01-06T00:00:00"/>
    <d v="2022-01-06T00:00:00"/>
    <n v="17"/>
    <n v="25"/>
    <n v="1"/>
    <n v="0"/>
    <n v="1"/>
    <n v="1"/>
    <n v="2"/>
    <n v="1"/>
    <d v="2022-03-01T00:00:00"/>
    <d v="2022-07-01T00:00:00"/>
    <d v="2022-02-04T00:00:00"/>
    <d v="2022-01-01T00:00:00"/>
    <n v="12"/>
    <n v="10"/>
    <n v="0"/>
    <n v="0"/>
    <d v="1899-12-31T05:45:00"/>
    <d v="1899-12-31T06:15:00"/>
    <n v="23"/>
    <n v="28"/>
    <x v="4"/>
    <x v="0"/>
  </r>
  <r>
    <x v="110"/>
    <s v="Rams"/>
    <s v="49ers"/>
    <n v="15"/>
    <n v="13"/>
    <d v="2022-06-18T00:00:00"/>
    <d v="2022-03-14T00:00:00"/>
    <d v="2022-01-01T00:00:00"/>
    <s v="0-0"/>
    <n v="105"/>
    <n v="212"/>
    <n v="102"/>
    <n v="32"/>
    <n v="207"/>
    <n v="244"/>
    <s v="21-32"/>
    <s v="20-42"/>
    <d v="2022-06-01T00:00:00"/>
    <d v="2022-03-19T00:00:00"/>
    <n v="29"/>
    <n v="16"/>
    <n v="0"/>
    <n v="0"/>
    <n v="0"/>
    <n v="2"/>
    <n v="0"/>
    <n v="2"/>
    <d v="2022-03-20T00:00:00"/>
    <d v="2022-07-01T00:00:00"/>
    <d v="2022-01-02T00:00:00"/>
    <s v="0-1"/>
    <n v="14"/>
    <n v="13"/>
    <n v="0"/>
    <n v="0"/>
    <d v="1899-12-31T10:18:00"/>
    <d v="1899-12-31T01:42:00"/>
    <n v="13"/>
    <n v="9"/>
    <x v="4"/>
    <x v="0"/>
  </r>
  <r>
    <x v="110"/>
    <s v="Bears"/>
    <s v="Seahawks"/>
    <n v="16"/>
    <n v="21"/>
    <d v="2022-06-16T00:00:00"/>
    <d v="2022-06-16T00:00:00"/>
    <s v="0-2"/>
    <d v="2022-01-01T00:00:00"/>
    <n v="238"/>
    <n v="322"/>
    <n v="107"/>
    <n v="103"/>
    <n v="345"/>
    <n v="425"/>
    <s v="24-37"/>
    <s v="30-44"/>
    <d v="2022-05-28T00:00:00"/>
    <d v="2022-02-15T00:00:00"/>
    <n v="22"/>
    <n v="23"/>
    <n v="1"/>
    <n v="1"/>
    <n v="0"/>
    <n v="0"/>
    <n v="1"/>
    <n v="1"/>
    <d v="2022-06-01T00:00:00"/>
    <d v="2022-02-20T00:00:00"/>
    <d v="2022-01-02T00:00:00"/>
    <d v="2022-03-04T00:00:00"/>
    <n v="14"/>
    <n v="14"/>
    <n v="0"/>
    <n v="0"/>
    <d v="1899-12-31T04:55:00"/>
    <d v="1899-12-31T07:05:00"/>
    <n v="23"/>
    <n v="30"/>
    <x v="4"/>
    <x v="0"/>
  </r>
  <r>
    <x v="110"/>
    <s v="Patriots"/>
    <s v="Bills"/>
    <n v="30"/>
    <n v="14"/>
    <d v="2022-08-11T00:00:00"/>
    <d v="2022-04-10T00:00:00"/>
    <d v="2022-02-02T00:00:00"/>
    <s v="0-0"/>
    <n v="383"/>
    <n v="151"/>
    <n v="127"/>
    <n v="78"/>
    <n v="510"/>
    <n v="229"/>
    <s v="33-41"/>
    <s v="15-26"/>
    <s v="0-0"/>
    <d v="2022-04-22T00:00:00"/>
    <n v="29"/>
    <n v="19"/>
    <n v="0"/>
    <n v="1"/>
    <n v="0"/>
    <n v="1"/>
    <n v="0"/>
    <n v="2"/>
    <d v="2022-04-01T00:00:00"/>
    <d v="2022-05-01T00:00:00"/>
    <d v="2022-06-06T00:00:00"/>
    <s v="0-0"/>
    <n v="9"/>
    <n v="10"/>
    <n v="2"/>
    <n v="0"/>
    <d v="1899-12-31T10:54:00"/>
    <d v="1899-12-31T01:06:00"/>
    <n v="56"/>
    <n v="10"/>
    <x v="4"/>
    <x v="0"/>
  </r>
  <r>
    <x v="111"/>
    <s v="Titans"/>
    <s v="Broncos"/>
    <n v="28"/>
    <n v="15"/>
    <d v="2022-07-14T00:00:00"/>
    <d v="2022-06-12T00:00:00"/>
    <s v="0-0"/>
    <s v="0-0"/>
    <n v="290"/>
    <n v="193"/>
    <n v="133"/>
    <n v="166"/>
    <n v="423"/>
    <n v="359"/>
    <s v="26-41"/>
    <s v="16-21"/>
    <d v="2022-01-15T00:00:00"/>
    <d v="2022-01-07T00:00:00"/>
    <n v="29"/>
    <n v="26"/>
    <n v="1"/>
    <n v="1"/>
    <n v="2"/>
    <n v="0"/>
    <n v="3"/>
    <n v="1"/>
    <d v="2022-06-01T00:00:00"/>
    <d v="2022-05-01T00:00:00"/>
    <d v="2022-01-02T00:00:00"/>
    <s v="0-1"/>
    <n v="10"/>
    <n v="11"/>
    <n v="0"/>
    <n v="1"/>
    <d v="1899-12-31T11:33:00"/>
    <d v="1899-12-31T00:27:00"/>
    <n v="20"/>
    <n v="34"/>
    <x v="4"/>
    <x v="0"/>
  </r>
  <r>
    <x v="112"/>
    <s v="Packers"/>
    <s v="Lions"/>
    <n v="25"/>
    <n v="25"/>
    <d v="2022-01-07T00:00:00"/>
    <d v="2022-05-15T00:00:00"/>
    <s v="0-0"/>
    <d v="2022-01-02T00:00:00"/>
    <n v="381"/>
    <n v="197"/>
    <n v="100"/>
    <n v="134"/>
    <n v="481"/>
    <n v="331"/>
    <s v="31-41"/>
    <s v="19-40"/>
    <s v="0-0"/>
    <d v="2022-04-27T00:00:00"/>
    <n v="17"/>
    <n v="30"/>
    <n v="1"/>
    <n v="0"/>
    <n v="0"/>
    <n v="1"/>
    <n v="1"/>
    <n v="1"/>
    <d v="2022-09-01T00:00:00"/>
    <d v="2022-07-01T00:00:00"/>
    <d v="2022-04-07T00:00:00"/>
    <d v="2022-02-03T00:00:00"/>
    <n v="14"/>
    <n v="12"/>
    <n v="0"/>
    <n v="0"/>
    <d v="1899-12-31T01:41:00"/>
    <d v="1899-12-31T10:19:00"/>
    <n v="37"/>
    <n v="26"/>
    <x v="4"/>
    <x v="0"/>
  </r>
  <r>
    <x v="112"/>
    <s v="Jets"/>
    <s v="Cowboys"/>
    <n v="9"/>
    <n v="21"/>
    <d v="2022-02-14T00:00:00"/>
    <d v="2022-04-11T00:00:00"/>
    <d v="2022-01-02T00:00:00"/>
    <s v="0-0"/>
    <n v="120"/>
    <n v="170"/>
    <n v="60"/>
    <n v="174"/>
    <n v="180"/>
    <n v="344"/>
    <d v="2022-12-27T00:00:00"/>
    <s v="21-28"/>
    <d v="2022-03-22T00:00:00"/>
    <d v="2022-03-25T00:00:00"/>
    <n v="21"/>
    <n v="34"/>
    <n v="1"/>
    <n v="0"/>
    <n v="1"/>
    <n v="1"/>
    <n v="2"/>
    <n v="1"/>
    <d v="2022-04-30T00:00:00"/>
    <d v="2022-02-10T00:00:00"/>
    <s v="0-1"/>
    <d v="2022-01-02T00:00:00"/>
    <n v="12"/>
    <n v="13"/>
    <n v="0"/>
    <n v="2"/>
    <d v="1899-12-30T22:08:00"/>
    <d v="1899-12-31T13:52:00"/>
    <n v="3"/>
    <n v="34"/>
    <x v="4"/>
    <x v="0"/>
  </r>
  <r>
    <x v="112"/>
    <s v="Colts"/>
    <s v="Falcons"/>
    <n v="26"/>
    <n v="13"/>
    <d v="2022-02-09T00:00:00"/>
    <d v="2022-05-15T00:00:00"/>
    <d v="2022-01-01T00:00:00"/>
    <d v="2022-02-03T00:00:00"/>
    <n v="247"/>
    <n v="138"/>
    <n v="118"/>
    <n v="112"/>
    <n v="365"/>
    <n v="250"/>
    <s v="22-32"/>
    <s v="14-30"/>
    <d v="2022-04-25T00:00:00"/>
    <d v="2022-02-17T00:00:00"/>
    <n v="27"/>
    <n v="30"/>
    <n v="0"/>
    <n v="0"/>
    <n v="1"/>
    <n v="2"/>
    <n v="1"/>
    <n v="2"/>
    <d v="2022-06-01T00:00:00"/>
    <d v="2022-05-01T00:00:00"/>
    <d v="2022-04-06T00:00:00"/>
    <s v="0-2"/>
    <n v="11"/>
    <n v="11"/>
    <n v="0"/>
    <n v="0"/>
    <d v="1899-12-31T05:24:00"/>
    <d v="1899-12-31T06:36:00"/>
    <n v="31"/>
    <n v="13"/>
    <x v="4"/>
    <x v="0"/>
  </r>
  <r>
    <x v="113"/>
    <s v="Titans"/>
    <s v="Bengals"/>
    <n v="10"/>
    <n v="30"/>
    <d v="2022-02-10T00:00:00"/>
    <s v="14-18"/>
    <s v="0-2"/>
    <s v="0-0"/>
    <n v="244"/>
    <n v="278"/>
    <n v="61"/>
    <n v="148"/>
    <n v="305"/>
    <n v="426"/>
    <s v="19-31"/>
    <s v="32-38"/>
    <d v="2022-01-02T00:00:00"/>
    <d v="2022-01-05T00:00:00"/>
    <n v="18"/>
    <n v="36"/>
    <n v="1"/>
    <n v="0"/>
    <n v="1"/>
    <n v="1"/>
    <n v="2"/>
    <n v="1"/>
    <d v="2022-06-01T00:00:00"/>
    <d v="2022-04-01T00:00:00"/>
    <s v="0-5"/>
    <d v="2022-05-06T00:00:00"/>
    <n v="11"/>
    <n v="9"/>
    <n v="0"/>
    <n v="0"/>
    <d v="1899-12-30T21:30:00"/>
    <d v="1899-12-31T14:30:00"/>
    <n v="6"/>
    <n v="35"/>
    <x v="4"/>
    <x v="0"/>
  </r>
  <r>
    <x v="113"/>
    <s v="Texans"/>
    <s v="Browns"/>
    <n v="17"/>
    <n v="21"/>
    <d v="2022-02-10T00:00:00"/>
    <d v="2022-03-13T00:00:00"/>
    <s v="0-1"/>
    <d v="2022-02-03T00:00:00"/>
    <n v="237"/>
    <n v="249"/>
    <n v="77"/>
    <n v="148"/>
    <n v="314"/>
    <n v="397"/>
    <s v="22-36"/>
    <s v="24-35"/>
    <d v="2022-02-19T00:00:00"/>
    <d v="2022-01-04T00:00:00"/>
    <n v="18"/>
    <n v="33"/>
    <n v="1"/>
    <n v="0"/>
    <n v="2"/>
    <n v="1"/>
    <n v="3"/>
    <n v="1"/>
    <d v="2022-05-26T00:00:00"/>
    <d v="2022-07-01T00:00:00"/>
    <d v="2022-02-02T00:00:00"/>
    <d v="2022-03-06T00:00:00"/>
    <n v="13"/>
    <n v="13"/>
    <n v="0"/>
    <n v="0"/>
    <d v="1899-12-31T00:37:00"/>
    <d v="1899-12-31T11:23:00"/>
    <n v="17"/>
    <n v="27"/>
    <x v="4"/>
    <x v="0"/>
  </r>
  <r>
    <x v="113"/>
    <s v="Raiders"/>
    <s v="Chiefs"/>
    <n v="19"/>
    <n v="18"/>
    <d v="2022-03-10T00:00:00"/>
    <d v="2022-03-12T00:00:00"/>
    <s v="0-0"/>
    <d v="2022-01-02T00:00:00"/>
    <n v="159"/>
    <n v="128"/>
    <n v="153"/>
    <n v="164"/>
    <n v="312"/>
    <n v="292"/>
    <s v="15-22"/>
    <d v="2022-12-23T00:00:00"/>
    <d v="2022-02-11T00:00:00"/>
    <d v="2022-03-17T00:00:00"/>
    <n v="29"/>
    <n v="37"/>
    <n v="1"/>
    <n v="0"/>
    <n v="0"/>
    <n v="1"/>
    <n v="1"/>
    <n v="1"/>
    <d v="2022-07-01T00:00:00"/>
    <d v="2022-07-01T00:00:00"/>
    <d v="2022-02-03T00:00:00"/>
    <d v="2022-02-04T00:00:00"/>
    <n v="10"/>
    <n v="10"/>
    <n v="0"/>
    <n v="0"/>
    <d v="1899-12-31T03:49:00"/>
    <d v="1899-12-31T08:11:00"/>
    <n v="20"/>
    <n v="17"/>
    <x v="4"/>
    <x v="0"/>
  </r>
  <r>
    <x v="113"/>
    <s v="Seahawks"/>
    <s v="Rams"/>
    <n v="18"/>
    <n v="17"/>
    <d v="2022-03-12T00:00:00"/>
    <d v="2022-05-17T00:00:00"/>
    <s v="0-0"/>
    <s v="0-1"/>
    <n v="215"/>
    <n v="161"/>
    <n v="87"/>
    <n v="104"/>
    <n v="302"/>
    <n v="265"/>
    <s v="21-38"/>
    <s v="23-37"/>
    <d v="2022-05-01T00:00:00"/>
    <d v="2022-04-01T00:00:00"/>
    <n v="19"/>
    <n v="31"/>
    <n v="1"/>
    <n v="0"/>
    <n v="1"/>
    <n v="2"/>
    <n v="2"/>
    <n v="2"/>
    <d v="2022-06-01T00:00:00"/>
    <d v="2022-04-20T00:00:00"/>
    <d v="2022-02-03T00:00:00"/>
    <d v="2022-01-03T00:00:00"/>
    <n v="14"/>
    <n v="15"/>
    <n v="1"/>
    <n v="0"/>
    <d v="1899-12-31T00:43:00"/>
    <d v="1899-12-31T11:17:00"/>
    <n v="24"/>
    <n v="19"/>
    <x v="4"/>
    <x v="0"/>
  </r>
  <r>
    <x v="113"/>
    <s v="Vikings"/>
    <s v="Giants"/>
    <n v="15"/>
    <n v="18"/>
    <d v="2022-05-13T00:00:00"/>
    <d v="2022-07-17T00:00:00"/>
    <d v="2022-01-01T00:00:00"/>
    <s v="0-2"/>
    <n v="124"/>
    <n v="234"/>
    <n v="127"/>
    <n v="75"/>
    <n v="251"/>
    <n v="309"/>
    <d v="2022-10-12T00:00:00"/>
    <s v="21-49"/>
    <d v="2022-04-05T00:00:00"/>
    <d v="2022-03-01T00:00:00"/>
    <n v="39"/>
    <n v="19"/>
    <n v="0"/>
    <n v="0"/>
    <n v="0"/>
    <n v="4"/>
    <n v="0"/>
    <n v="4"/>
    <d v="2022-04-15T00:00:00"/>
    <d v="2022-05-30T00:00:00"/>
    <d v="2022-01-03T00:00:00"/>
    <d v="2022-02-03T00:00:00"/>
    <n v="14"/>
    <n v="13"/>
    <n v="6"/>
    <n v="0"/>
    <d v="1899-12-31T08:14:00"/>
    <d v="1899-12-31T03:46:00"/>
    <n v="41"/>
    <n v="17"/>
    <x v="4"/>
    <x v="0"/>
  </r>
  <r>
    <x v="113"/>
    <s v="Washington"/>
    <s v="Buccaneers"/>
    <n v="23"/>
    <n v="9"/>
    <d v="2022-09-17T00:00:00"/>
    <d v="2022-01-12T00:00:00"/>
    <d v="2022-02-03T00:00:00"/>
    <s v="0-0"/>
    <n v="292"/>
    <n v="93"/>
    <n v="120"/>
    <n v="99"/>
    <n v="412"/>
    <n v="192"/>
    <s v="30-49"/>
    <d v="2022-11-23T00:00:00"/>
    <d v="2022-02-09T00:00:00"/>
    <d v="2022-03-22T00:00:00"/>
    <n v="31"/>
    <n v="25"/>
    <n v="4"/>
    <n v="0"/>
    <n v="2"/>
    <n v="0"/>
    <n v="6"/>
    <n v="0"/>
    <d v="2022-04-27T00:00:00"/>
    <d v="2022-04-25T00:00:00"/>
    <s v="0-3"/>
    <d v="2022-01-03T00:00:00"/>
    <n v="12"/>
    <n v="14"/>
    <n v="0"/>
    <n v="0"/>
    <d v="1899-12-31T10:53:00"/>
    <d v="1899-12-31T01:07:00"/>
    <n v="13"/>
    <n v="19"/>
    <x v="4"/>
    <x v="0"/>
  </r>
  <r>
    <x v="113"/>
    <s v="Saints"/>
    <s v="Panthers"/>
    <n v="22"/>
    <n v="11"/>
    <d v="2022-11-18T00:00:00"/>
    <d v="2022-03-13T00:00:00"/>
    <s v="0-0"/>
    <s v="0-2"/>
    <n v="260"/>
    <n v="152"/>
    <n v="113"/>
    <n v="43"/>
    <n v="373"/>
    <n v="195"/>
    <s v="24-36"/>
    <s v="18-36"/>
    <s v="0-0"/>
    <d v="2022-01-09T00:00:00"/>
    <n v="39"/>
    <n v="18"/>
    <n v="0"/>
    <n v="1"/>
    <n v="1"/>
    <n v="3"/>
    <n v="1"/>
    <n v="4"/>
    <d v="2022-05-01T00:00:00"/>
    <d v="2022-05-01T00:00:00"/>
    <d v="2022-04-05T00:00:00"/>
    <s v="0-1"/>
    <n v="14"/>
    <n v="13"/>
    <n v="0"/>
    <n v="0"/>
    <d v="1899-12-31T15:23:00"/>
    <d v="1899-12-30T20:37:00"/>
    <n v="31"/>
    <n v="6"/>
    <x v="4"/>
    <x v="0"/>
  </r>
  <r>
    <x v="113"/>
    <s v="Bills"/>
    <s v="Jaguars"/>
    <n v="20"/>
    <n v="21"/>
    <d v="2022-09-16T00:00:00"/>
    <d v="2022-09-16T00:00:00"/>
    <d v="2022-01-02T00:00:00"/>
    <s v="0-1"/>
    <n v="203"/>
    <n v="292"/>
    <n v="94"/>
    <n v="124"/>
    <n v="297"/>
    <n v="416"/>
    <s v="27-40"/>
    <s v="23-37"/>
    <d v="2022-01-08T00:00:00"/>
    <d v="2022-01-04T00:00:00"/>
    <n v="24"/>
    <n v="26"/>
    <n v="1"/>
    <n v="1"/>
    <n v="2"/>
    <n v="0"/>
    <n v="3"/>
    <n v="1"/>
    <d v="2022-05-29T00:00:00"/>
    <d v="2022-01-05T00:00:00"/>
    <d v="2022-01-01T00:00:00"/>
    <d v="2022-01-05T00:00:00"/>
    <n v="10"/>
    <n v="11"/>
    <n v="0"/>
    <n v="0"/>
    <d v="1899-12-31T06:45:00"/>
    <d v="1899-12-31T05:15:00"/>
    <n v="14"/>
    <n v="36"/>
    <x v="4"/>
    <x v="0"/>
  </r>
  <r>
    <x v="113"/>
    <s v="49ers"/>
    <s v="Cardinals"/>
    <n v="21"/>
    <n v="25"/>
    <d v="2022-04-13T00:00:00"/>
    <d v="2022-04-14T00:00:00"/>
    <s v="0-2"/>
    <d v="2022-02-02T00:00:00"/>
    <n v="237"/>
    <n v="456"/>
    <n v="137"/>
    <n v="96"/>
    <n v="374"/>
    <n v="552"/>
    <s v="25-39"/>
    <s v="35-49"/>
    <d v="2022-03-19T00:00:00"/>
    <d v="2022-04-30T00:00:00"/>
    <n v="25"/>
    <n v="24"/>
    <n v="0"/>
    <n v="2"/>
    <n v="0"/>
    <n v="2"/>
    <n v="0"/>
    <n v="4"/>
    <d v="2022-03-01T00:00:00"/>
    <d v="2022-10-01T00:00:00"/>
    <d v="2022-02-03T00:00:00"/>
    <d v="2022-02-04T00:00:00"/>
    <n v="15"/>
    <n v="18"/>
    <n v="2"/>
    <n v="0"/>
    <d v="1899-12-31T07:32:00"/>
    <d v="1899-12-31T14:42:00"/>
    <n v="37"/>
    <n v="31"/>
    <x v="4"/>
    <x v="0"/>
  </r>
  <r>
    <x v="113"/>
    <s v="Broncos"/>
    <s v="Bears"/>
    <n v="22"/>
    <n v="18"/>
    <d v="2022-01-12T00:00:00"/>
    <d v="2022-04-15T00:00:00"/>
    <d v="2022-01-01T00:00:00"/>
    <d v="2022-01-01T00:00:00"/>
    <n v="292"/>
    <n v="171"/>
    <n v="138"/>
    <n v="122"/>
    <n v="430"/>
    <n v="293"/>
    <s v="17-31"/>
    <s v="17-33"/>
    <d v="2022-02-10T00:00:00"/>
    <d v="2022-03-22T00:00:00"/>
    <n v="37"/>
    <n v="32"/>
    <n v="1"/>
    <n v="3"/>
    <n v="1"/>
    <n v="1"/>
    <n v="2"/>
    <n v="4"/>
    <d v="2022-05-28T00:00:00"/>
    <d v="2022-05-01T00:00:00"/>
    <d v="2022-03-05T00:00:00"/>
    <d v="2022-02-06T00:00:00"/>
    <n v="16"/>
    <n v="17"/>
    <n v="0"/>
    <n v="2"/>
    <d v="1899-12-31T09:54:00"/>
    <d v="1899-12-31T05:47:00"/>
    <n v="34"/>
    <n v="37"/>
    <x v="4"/>
    <x v="0"/>
  </r>
  <r>
    <x v="113"/>
    <s v="Ravens"/>
    <s v="Chargers"/>
    <n v="19"/>
    <n v="18"/>
    <d v="2022-05-12T00:00:00"/>
    <d v="2022-07-15T00:00:00"/>
    <s v="0-1"/>
    <d v="2022-01-01T00:00:00"/>
    <n v="154"/>
    <n v="249"/>
    <n v="56"/>
    <n v="83"/>
    <n v="210"/>
    <n v="332"/>
    <s v="21-33"/>
    <s v="25-35"/>
    <d v="2022-04-01T00:00:00"/>
    <s v="0-0"/>
    <n v="20"/>
    <n v="30"/>
    <n v="2"/>
    <n v="0"/>
    <n v="0"/>
    <n v="0"/>
    <n v="2"/>
    <n v="0"/>
    <d v="2022-03-30T00:00:00"/>
    <d v="2022-06-01T00:00:00"/>
    <d v="2022-02-02T00:00:00"/>
    <d v="2022-02-03T00:00:00"/>
    <n v="10"/>
    <n v="12"/>
    <n v="0"/>
    <n v="0"/>
    <d v="1899-12-31T04:05:00"/>
    <d v="1899-12-31T07:55:00"/>
    <n v="14"/>
    <n v="32"/>
    <x v="4"/>
    <x v="0"/>
  </r>
  <r>
    <x v="113"/>
    <s v="Eagles"/>
    <s v="Patriots"/>
    <n v="22"/>
    <n v="25"/>
    <d v="2022-08-13T00:00:00"/>
    <d v="2022-10-16T00:00:00"/>
    <d v="2022-01-01T00:00:00"/>
    <s v="0-1"/>
    <n v="336"/>
    <n v="362"/>
    <n v="55"/>
    <n v="48"/>
    <n v="391"/>
    <n v="410"/>
    <s v="27-42"/>
    <s v="34-54"/>
    <d v="2022-02-09T00:00:00"/>
    <d v="2022-03-18T00:00:00"/>
    <n v="19"/>
    <n v="16"/>
    <n v="0"/>
    <n v="0"/>
    <n v="3"/>
    <n v="0"/>
    <n v="3"/>
    <n v="0"/>
    <d v="2022-03-18T00:00:00"/>
    <d v="2022-07-01T00:00:00"/>
    <d v="2022-03-03T00:00:00"/>
    <d v="2022-03-05T00:00:00"/>
    <n v="11"/>
    <n v="10"/>
    <n v="0"/>
    <n v="2"/>
    <d v="1899-12-31T03:49:00"/>
    <d v="1899-12-31T08:11:00"/>
    <n v="28"/>
    <n v="31"/>
    <x v="4"/>
    <x v="0"/>
  </r>
  <r>
    <x v="114"/>
    <s v="Dolphins"/>
    <s v="Steelers"/>
    <n v="9"/>
    <n v="13"/>
    <d v="2022-03-12T00:00:00"/>
    <d v="2022-04-12T00:00:00"/>
    <s v="0-2"/>
    <s v="0-1"/>
    <n v="110"/>
    <n v="132"/>
    <n v="49"/>
    <n v="84"/>
    <n v="159"/>
    <n v="216"/>
    <s v="14-24"/>
    <s v="18-21"/>
    <d v="2022-04-22T00:00:00"/>
    <d v="2022-05-01T00:00:00"/>
    <n v="23"/>
    <n v="29"/>
    <n v="2"/>
    <n v="0"/>
    <n v="0"/>
    <n v="1"/>
    <n v="2"/>
    <n v="1"/>
    <d v="2022-04-19T00:00:00"/>
    <d v="2022-03-30T00:00:00"/>
    <s v="0-0"/>
    <s v="0-1"/>
    <n v="11"/>
    <n v="9"/>
    <n v="0"/>
    <n v="0"/>
    <d v="1899-12-31T01:46:00"/>
    <d v="1899-12-31T10:14:00"/>
    <n v="0"/>
    <n v="3"/>
    <x v="4"/>
    <x v="0"/>
  </r>
  <r>
    <x v="115"/>
    <s v="Packers"/>
    <s v="Cowboys"/>
    <n v="20"/>
    <n v="23"/>
    <d v="2022-05-12T00:00:00"/>
    <d v="2022-04-09T00:00:00"/>
    <s v="0-1"/>
    <s v="0-1"/>
    <n v="233"/>
    <n v="309"/>
    <n v="124"/>
    <n v="105"/>
    <n v="357"/>
    <n v="414"/>
    <s v="23-40"/>
    <s v="19-30"/>
    <d v="2022-03-24T00:00:00"/>
    <s v="0-0"/>
    <n v="19"/>
    <n v="28"/>
    <n v="0"/>
    <n v="0"/>
    <n v="2"/>
    <n v="1"/>
    <n v="2"/>
    <n v="1"/>
    <s v="9-142"/>
    <d v="2022-10-01T00:00:00"/>
    <d v="2022-02-02T00:00:00"/>
    <d v="2022-03-06T00:00:00"/>
    <n v="11"/>
    <n v="12"/>
    <n v="0"/>
    <n v="0"/>
    <d v="1899-12-31T05:11:00"/>
    <d v="1899-12-31T06:49:00"/>
    <n v="27"/>
    <n v="37"/>
    <x v="4"/>
    <x v="0"/>
  </r>
  <r>
    <x v="116"/>
    <s v="Texans"/>
    <s v="Titans"/>
    <n v="17"/>
    <n v="23"/>
    <d v="2022-04-12T00:00:00"/>
    <d v="2022-04-11T00:00:00"/>
    <s v="0-0"/>
    <s v="0-0"/>
    <n v="196"/>
    <n v="229"/>
    <n v="119"/>
    <n v="153"/>
    <n v="315"/>
    <n v="382"/>
    <s v="20-35"/>
    <s v="21-31"/>
    <d v="2022-02-23T00:00:00"/>
    <d v="2022-03-19T00:00:00"/>
    <n v="25"/>
    <n v="29"/>
    <n v="1"/>
    <n v="0"/>
    <n v="1"/>
    <n v="1"/>
    <n v="2"/>
    <n v="1"/>
    <d v="2022-05-01T00:00:00"/>
    <d v="2022-07-01T00:00:00"/>
    <d v="2022-01-01T00:00:00"/>
    <d v="2022-03-03T00:00:00"/>
    <n v="12"/>
    <n v="12"/>
    <n v="0"/>
    <n v="0"/>
    <d v="1899-12-31T05:42:00"/>
    <d v="1899-12-31T06:18:00"/>
    <n v="20"/>
    <n v="28"/>
    <x v="4"/>
    <x v="0"/>
  </r>
  <r>
    <x v="116"/>
    <s v="Jaguars"/>
    <s v="Colts"/>
    <n v="27"/>
    <n v="19"/>
    <d v="2022-06-10T00:00:00"/>
    <d v="2022-10-13T00:00:00"/>
    <d v="2022-01-01T00:00:00"/>
    <s v="0-0"/>
    <n v="243"/>
    <n v="279"/>
    <n v="168"/>
    <n v="63"/>
    <n v="411"/>
    <n v="342"/>
    <s v="24-29"/>
    <s v="20-29"/>
    <d v="2022-03-14T00:00:00"/>
    <d v="2022-01-09T00:00:00"/>
    <n v="31"/>
    <n v="25"/>
    <n v="1"/>
    <n v="0"/>
    <n v="1"/>
    <n v="1"/>
    <n v="2"/>
    <n v="1"/>
    <d v="2022-08-01T00:00:00"/>
    <d v="2022-02-15T00:00:00"/>
    <d v="2022-03-05T00:00:00"/>
    <d v="2022-03-04T00:00:00"/>
    <n v="8"/>
    <n v="8"/>
    <n v="0"/>
    <n v="0"/>
    <d v="1899-12-31T11:45:00"/>
    <d v="1899-12-31T00:15:00"/>
    <n v="25"/>
    <n v="28"/>
    <x v="4"/>
    <x v="0"/>
  </r>
  <r>
    <x v="116"/>
    <s v="Chargers"/>
    <s v="Chiefs"/>
    <n v="12"/>
    <n v="18"/>
    <d v="2022-04-14T00:00:00"/>
    <d v="2022-06-18T00:00:00"/>
    <s v="0-0"/>
    <d v="2022-02-04T00:00:00"/>
    <n v="139"/>
    <n v="180"/>
    <n v="191"/>
    <n v="88"/>
    <n v="330"/>
    <n v="268"/>
    <d v="2022-10-21T00:00:00"/>
    <s v="21-40"/>
    <d v="2022-03-18T00:00:00"/>
    <d v="2022-09-01T00:00:00"/>
    <n v="32"/>
    <n v="24"/>
    <n v="0"/>
    <n v="1"/>
    <n v="1"/>
    <n v="3"/>
    <n v="1"/>
    <n v="4"/>
    <d v="2022-06-01T00:00:00"/>
    <d v="2022-06-01T00:00:00"/>
    <s v="0-1"/>
    <d v="2022-01-02T00:00:00"/>
    <n v="14"/>
    <n v="15"/>
    <n v="0"/>
    <n v="0"/>
    <d v="1899-12-31T02:02:00"/>
    <d v="1899-12-31T09:58:00"/>
    <n v="24"/>
    <n v="10"/>
    <x v="4"/>
    <x v="0"/>
  </r>
  <r>
    <x v="116"/>
    <s v="Falcons"/>
    <s v="Rams"/>
    <n v="23"/>
    <n v="19"/>
    <d v="2022-08-19T00:00:00"/>
    <d v="2022-04-12T00:00:00"/>
    <s v="0-2"/>
    <s v="0-0"/>
    <n v="324"/>
    <n v="304"/>
    <n v="111"/>
    <n v="105"/>
    <n v="435"/>
    <n v="409"/>
    <s v="33-58"/>
    <s v="23-35"/>
    <d v="2022-04-01T00:00:00"/>
    <d v="2022-01-07T00:00:00"/>
    <n v="18"/>
    <n v="26"/>
    <n v="1"/>
    <n v="0"/>
    <n v="2"/>
    <n v="2"/>
    <n v="3"/>
    <n v="2"/>
    <d v="2022-08-01T00:00:00"/>
    <d v="2022-05-01T00:00:00"/>
    <d v="2022-02-03T00:00:00"/>
    <d v="2022-02-02T00:00:00"/>
    <n v="16"/>
    <n v="16"/>
    <n v="0"/>
    <n v="0"/>
    <d v="1899-12-31T06:55:00"/>
    <d v="1899-12-31T05:05:00"/>
    <n v="16"/>
    <n v="28"/>
    <x v="4"/>
    <x v="0"/>
  </r>
  <r>
    <x v="116"/>
    <s v="Jets"/>
    <s v="Dolphins"/>
    <n v="20"/>
    <n v="12"/>
    <d v="2022-10-18T00:00:00"/>
    <d v="2022-06-16T00:00:00"/>
    <s v="0-0"/>
    <d v="2022-02-02T00:00:00"/>
    <n v="209"/>
    <n v="150"/>
    <n v="163"/>
    <n v="37"/>
    <n v="372"/>
    <n v="187"/>
    <s v="15-24"/>
    <s v="23-39"/>
    <d v="2022-06-27T00:00:00"/>
    <d v="2022-03-27T00:00:00"/>
    <n v="40"/>
    <n v="18"/>
    <n v="1"/>
    <n v="2"/>
    <n v="1"/>
    <n v="3"/>
    <n v="2"/>
    <n v="5"/>
    <d v="2022-02-11T00:00:00"/>
    <d v="2022-04-01T00:00:00"/>
    <d v="2022-04-07T00:00:00"/>
    <s v="0-0"/>
    <n v="12"/>
    <n v="13"/>
    <n v="0"/>
    <n v="2"/>
    <d v="1899-12-31T11:00:00"/>
    <d v="1899-12-31T01:00:00"/>
    <n v="40"/>
    <n v="13"/>
    <x v="4"/>
    <x v="0"/>
  </r>
  <r>
    <x v="116"/>
    <s v="Lions"/>
    <s v="Vikings"/>
    <n v="14"/>
    <n v="29"/>
    <d v="2022-03-10T00:00:00"/>
    <d v="2022-06-10T00:00:00"/>
    <d v="2022-01-01T00:00:00"/>
    <d v="2022-01-01T00:00:00"/>
    <n v="230"/>
    <n v="227"/>
    <n v="23"/>
    <n v="216"/>
    <n v="253"/>
    <n v="443"/>
    <s v="27-35"/>
    <s v="19-26"/>
    <d v="2022-04-30T00:00:00"/>
    <d v="2022-01-04T00:00:00"/>
    <n v="7"/>
    <n v="39"/>
    <n v="1"/>
    <n v="0"/>
    <n v="0"/>
    <n v="1"/>
    <n v="1"/>
    <n v="1"/>
    <d v="2022-06-01T00:00:00"/>
    <d v="2022-04-25T00:00:00"/>
    <d v="2022-01-02T00:00:00"/>
    <d v="2022-05-06T00:00:00"/>
    <n v="8"/>
    <n v="10"/>
    <n v="0"/>
    <n v="1"/>
    <d v="1899-12-30T22:58:00"/>
    <d v="1899-12-31T13:02:00"/>
    <n v="10"/>
    <n v="42"/>
    <x v="4"/>
    <x v="0"/>
  </r>
  <r>
    <x v="116"/>
    <s v="Seahawks"/>
    <s v="Eagles"/>
    <n v="16"/>
    <n v="17"/>
    <d v="2022-06-15T00:00:00"/>
    <d v="2022-07-19T00:00:00"/>
    <s v="0-1"/>
    <s v="0-2"/>
    <n v="176"/>
    <n v="219"/>
    <n v="135"/>
    <n v="144"/>
    <n v="311"/>
    <n v="363"/>
    <s v="19-34"/>
    <s v="19-42"/>
    <d v="2022-02-11T00:00:00"/>
    <d v="2022-01-01T00:00:00"/>
    <n v="29"/>
    <n v="29"/>
    <n v="1"/>
    <n v="0"/>
    <n v="1"/>
    <n v="4"/>
    <n v="2"/>
    <n v="4"/>
    <d v="2022-02-25T00:00:00"/>
    <s v="0-0"/>
    <d v="2022-02-02T00:00:00"/>
    <s v="0-3"/>
    <n v="17"/>
    <n v="16"/>
    <n v="0"/>
    <n v="0"/>
    <d v="1899-12-31T05:32:00"/>
    <d v="1899-12-31T06:28:00"/>
    <n v="28"/>
    <n v="24"/>
    <x v="4"/>
    <x v="0"/>
  </r>
  <r>
    <x v="116"/>
    <s v="Bills"/>
    <s v="Washington"/>
    <n v="15"/>
    <n v="22"/>
    <d v="2022-05-13T00:00:00"/>
    <d v="2022-08-17T00:00:00"/>
    <s v="0-0"/>
    <s v="0-0"/>
    <n v="257"/>
    <n v="202"/>
    <n v="100"/>
    <n v="79"/>
    <n v="357"/>
    <n v="281"/>
    <s v="22-36"/>
    <s v="21-37"/>
    <s v="0-0"/>
    <d v="2022-04-14T00:00:00"/>
    <n v="20"/>
    <n v="29"/>
    <n v="1"/>
    <n v="1"/>
    <n v="0"/>
    <n v="1"/>
    <n v="1"/>
    <n v="2"/>
    <s v="8-101"/>
    <d v="2022-04-01T00:00:00"/>
    <s v="0-3"/>
    <d v="2022-01-04T00:00:00"/>
    <n v="12"/>
    <n v="10"/>
    <n v="0"/>
    <n v="0"/>
    <d v="1899-12-31T03:04:00"/>
    <d v="1899-12-31T08:56:00"/>
    <n v="17"/>
    <n v="16"/>
    <x v="4"/>
    <x v="0"/>
  </r>
  <r>
    <x v="116"/>
    <s v="49ers"/>
    <s v="Panthers"/>
    <n v="12"/>
    <n v="20"/>
    <d v="2022-03-11T00:00:00"/>
    <d v="2022-09-18T00:00:00"/>
    <s v="0-1"/>
    <s v="0-0"/>
    <n v="136"/>
    <n v="157"/>
    <n v="59"/>
    <n v="166"/>
    <n v="195"/>
    <n v="323"/>
    <s v="14-29"/>
    <s v="17-26"/>
    <d v="2022-06-01T00:00:00"/>
    <d v="2022-02-12T00:00:00"/>
    <n v="17"/>
    <n v="44"/>
    <n v="2"/>
    <n v="0"/>
    <n v="4"/>
    <n v="2"/>
    <n v="6"/>
    <n v="2"/>
    <d v="2022-07-01T00:00:00"/>
    <d v="2022-07-01T00:00:00"/>
    <d v="2022-01-01T00:00:00"/>
    <d v="2022-03-05T00:00:00"/>
    <n v="14"/>
    <n v="15"/>
    <n v="0"/>
    <n v="2"/>
    <d v="1899-12-30T21:38:00"/>
    <d v="1899-12-31T14:22:00"/>
    <n v="14"/>
    <n v="31"/>
    <x v="4"/>
    <x v="0"/>
  </r>
  <r>
    <x v="116"/>
    <s v="Broncos"/>
    <s v="Raiders"/>
    <n v="14"/>
    <n v="20"/>
    <d v="2022-07-15T00:00:00"/>
    <d v="2022-06-15T00:00:00"/>
    <s v="0-1"/>
    <s v="0-2"/>
    <n v="206"/>
    <n v="197"/>
    <n v="86"/>
    <n v="175"/>
    <n v="292"/>
    <n v="372"/>
    <s v="16-32"/>
    <s v="18-28"/>
    <d v="2022-01-08T00:00:00"/>
    <s v="0-0"/>
    <n v="29"/>
    <n v="41"/>
    <n v="2"/>
    <n v="1"/>
    <n v="2"/>
    <n v="0"/>
    <n v="4"/>
    <n v="1"/>
    <d v="2022-05-25T00:00:00"/>
    <d v="2022-03-20T00:00:00"/>
    <d v="2022-02-04T00:00:00"/>
    <d v="2022-04-05T00:00:00"/>
    <n v="13"/>
    <n v="12"/>
    <n v="0"/>
    <n v="0"/>
    <d v="1899-12-31T01:40:00"/>
    <d v="1899-12-31T10:20:00"/>
    <n v="20"/>
    <n v="34"/>
    <x v="4"/>
    <x v="0"/>
  </r>
  <r>
    <x v="116"/>
    <s v="Browns"/>
    <s v="Cardinals"/>
    <n v="21"/>
    <n v="18"/>
    <d v="2022-04-11T00:00:00"/>
    <d v="2022-04-12T00:00:00"/>
    <s v="0-1"/>
    <s v="0-0"/>
    <n v="295"/>
    <n v="169"/>
    <n v="84"/>
    <n v="133"/>
    <n v="379"/>
    <n v="302"/>
    <s v="21-41"/>
    <s v="18-30"/>
    <d v="2022-01-09T00:00:00"/>
    <s v="0-0"/>
    <n v="21"/>
    <n v="27"/>
    <n v="2"/>
    <n v="0"/>
    <n v="2"/>
    <n v="1"/>
    <n v="4"/>
    <n v="1"/>
    <d v="2022-10-01T00:00:00"/>
    <d v="2022-11-01T00:00:00"/>
    <d v="2022-02-04T00:00:00"/>
    <d v="2022-02-04T00:00:00"/>
    <n v="13"/>
    <n v="10"/>
    <n v="0"/>
    <n v="2"/>
    <d v="1899-12-31T05:57:00"/>
    <d v="1899-12-31T06:03:00"/>
    <n v="21"/>
    <n v="27"/>
    <x v="4"/>
    <x v="0"/>
  </r>
  <r>
    <x v="116"/>
    <s v="Giants"/>
    <s v="Bears"/>
    <n v="24"/>
    <n v="18"/>
    <d v="2022-05-12T00:00:00"/>
    <d v="2022-06-19T00:00:00"/>
    <d v="2022-01-01T00:00:00"/>
    <d v="2022-01-01T00:00:00"/>
    <n v="181"/>
    <n v="244"/>
    <n v="175"/>
    <n v="68"/>
    <n v="356"/>
    <n v="312"/>
    <s v="16-27"/>
    <s v="25-46"/>
    <d v="2022-02-14T00:00:00"/>
    <d v="2022-06-01T00:00:00"/>
    <n v="37"/>
    <n v="23"/>
    <n v="2"/>
    <n v="0"/>
    <n v="2"/>
    <n v="0"/>
    <n v="4"/>
    <n v="0"/>
    <d v="2022-02-10T00:00:00"/>
    <d v="2022-10-01T00:00:00"/>
    <d v="2022-03-04T00:00:00"/>
    <d v="2022-01-04T00:00:00"/>
    <n v="12"/>
    <n v="14"/>
    <n v="0"/>
    <n v="0"/>
    <d v="1899-12-31T06:36:00"/>
    <d v="1899-12-31T05:24:00"/>
    <n v="21"/>
    <n v="16"/>
    <x v="4"/>
    <x v="0"/>
  </r>
  <r>
    <x v="116"/>
    <s v="Buccaneers"/>
    <s v="Saints"/>
    <n v="24"/>
    <n v="13"/>
    <d v="2022-05-13T00:00:00"/>
    <d v="2022-05-11T00:00:00"/>
    <d v="2022-01-01T00:00:00"/>
    <s v="0-0"/>
    <n v="294"/>
    <n v="162"/>
    <n v="172"/>
    <n v="84"/>
    <n v="466"/>
    <n v="246"/>
    <s v="29-37"/>
    <s v="17-23"/>
    <d v="2022-03-19T00:00:00"/>
    <d v="2022-03-17T00:00:00"/>
    <n v="26"/>
    <n v="21"/>
    <n v="0"/>
    <n v="1"/>
    <n v="1"/>
    <n v="0"/>
    <n v="1"/>
    <n v="1"/>
    <d v="2022-07-01T00:00:00"/>
    <d v="2022-06-01T00:00:00"/>
    <d v="2022-02-04T00:00:00"/>
    <d v="2022-01-01T00:00:00"/>
    <n v="10"/>
    <n v="12"/>
    <n v="0"/>
    <n v="2"/>
    <d v="1899-12-31T10:46:00"/>
    <d v="1899-12-31T01:14:00"/>
    <n v="27"/>
    <n v="23"/>
    <x v="4"/>
    <x v="0"/>
  </r>
  <r>
    <x v="116"/>
    <s v="Bengals"/>
    <s v="Steelers"/>
    <n v="15"/>
    <n v="20"/>
    <d v="2022-08-18T00:00:00"/>
    <d v="2022-07-14T00:00:00"/>
    <s v="0-3"/>
    <s v="0-0"/>
    <n v="175"/>
    <n v="184"/>
    <n v="74"/>
    <n v="101"/>
    <n v="249"/>
    <n v="285"/>
    <s v="17-44"/>
    <s v="21-32"/>
    <d v="2022-01-08T00:00:00"/>
    <s v="0-0"/>
    <n v="23"/>
    <n v="35"/>
    <n v="1"/>
    <n v="2"/>
    <n v="0"/>
    <n v="2"/>
    <n v="1"/>
    <n v="4"/>
    <d v="2022-08-01T00:00:00"/>
    <d v="2022-07-01T00:00:00"/>
    <d v="2022-01-03T00:00:00"/>
    <d v="2022-03-04T00:00:00"/>
    <n v="13"/>
    <n v="13"/>
    <n v="0"/>
    <n v="0"/>
    <d v="1899-12-31T01:53:00"/>
    <d v="1899-12-31T10:07:00"/>
    <n v="10"/>
    <n v="24"/>
    <x v="4"/>
    <x v="0"/>
  </r>
  <r>
    <x v="117"/>
    <s v="Patriots"/>
    <s v="Ravens"/>
    <n v="21"/>
    <n v="20"/>
    <d v="2022-02-12T00:00:00"/>
    <d v="2022-03-11T00:00:00"/>
    <d v="2022-02-02T00:00:00"/>
    <d v="2022-01-01T00:00:00"/>
    <n v="236"/>
    <n v="210"/>
    <n v="90"/>
    <n v="166"/>
    <n v="326"/>
    <n v="376"/>
    <s v="18-38"/>
    <s v="15-23"/>
    <d v="2022-03-21T00:00:00"/>
    <s v="0-0"/>
    <n v="24"/>
    <n v="37"/>
    <n v="0"/>
    <n v="1"/>
    <n v="1"/>
    <n v="1"/>
    <n v="1"/>
    <n v="2"/>
    <d v="2022-04-30T00:00:00"/>
    <s v="13-100"/>
    <d v="2022-03-04T00:00:00"/>
    <d v="2022-03-04T00:00:00"/>
    <n v="11"/>
    <n v="11"/>
    <n v="0"/>
    <n v="0"/>
    <d v="1899-12-31T03:06:00"/>
    <d v="1899-12-31T08:54:00"/>
    <n v="27"/>
    <n v="24"/>
    <x v="4"/>
    <x v="0"/>
  </r>
  <r>
    <x v="118"/>
    <s v="Bears"/>
    <s v="Washington"/>
    <n v="22"/>
    <n v="15"/>
    <d v="2022-05-16T00:00:00"/>
    <d v="2022-06-15T00:00:00"/>
    <d v="2022-01-01T00:00:00"/>
    <s v="0-0"/>
    <n v="296"/>
    <n v="314"/>
    <n v="60"/>
    <n v="31"/>
    <n v="356"/>
    <n v="345"/>
    <s v="29-51"/>
    <s v="25-36"/>
    <d v="2022-02-13T00:00:00"/>
    <d v="2022-01-10T00:00:00"/>
    <n v="24"/>
    <n v="24"/>
    <n v="0"/>
    <n v="1"/>
    <n v="2"/>
    <n v="0"/>
    <n v="2"/>
    <n v="1"/>
    <d v="2022-09-01T00:00:00"/>
    <d v="2022-07-01T00:00:00"/>
    <d v="2022-01-04T00:00:00"/>
    <d v="2022-02-04T00:00:00"/>
    <n v="13"/>
    <n v="14"/>
    <n v="0"/>
    <n v="0"/>
    <d v="1899-12-31T07:19:00"/>
    <d v="1899-12-31T04:41:00"/>
    <n v="16"/>
    <n v="24"/>
    <x v="4"/>
    <x v="0"/>
  </r>
  <r>
    <x v="119"/>
    <s v="Dolphins"/>
    <s v="Bills"/>
    <n v="18"/>
    <n v="20"/>
    <d v="2022-04-16T00:00:00"/>
    <d v="2022-04-12T00:00:00"/>
    <d v="2022-01-03T00:00:00"/>
    <s v="0-0"/>
    <n v="220"/>
    <n v="165"/>
    <n v="65"/>
    <n v="224"/>
    <n v="285"/>
    <n v="389"/>
    <s v="23-44"/>
    <d v="2022-11-23T00:00:00"/>
    <d v="2022-05-27T00:00:00"/>
    <s v="0-0"/>
    <n v="21"/>
    <n v="40"/>
    <n v="3"/>
    <n v="1"/>
    <n v="2"/>
    <n v="0"/>
    <n v="5"/>
    <n v="1"/>
    <d v="2022-06-01T00:00:00"/>
    <d v="2022-08-01T00:00:00"/>
    <d v="2022-01-02T00:00:00"/>
    <d v="2022-02-02T00:00:00"/>
    <n v="14"/>
    <n v="15"/>
    <n v="0"/>
    <n v="2"/>
    <d v="1899-12-31T05:30:00"/>
    <d v="1899-12-31T06:30:00"/>
    <n v="17"/>
    <n v="38"/>
    <x v="4"/>
    <x v="0"/>
  </r>
  <r>
    <x v="119"/>
    <s v="Rams"/>
    <s v="Bengals"/>
    <n v="10"/>
    <n v="18"/>
    <d v="2022-03-13T00:00:00"/>
    <d v="2022-07-15T00:00:00"/>
    <d v="2022-02-02T00:00:00"/>
    <s v="0-0"/>
    <n v="153"/>
    <n v="178"/>
    <n v="88"/>
    <n v="192"/>
    <n v="241"/>
    <n v="370"/>
    <s v="17-28"/>
    <s v="21-29"/>
    <s v="0-0"/>
    <d v="2022-01-11T00:00:00"/>
    <n v="24"/>
    <n v="36"/>
    <n v="1"/>
    <n v="0"/>
    <n v="1"/>
    <n v="2"/>
    <n v="2"/>
    <n v="2"/>
    <d v="2022-04-01T00:00:00"/>
    <d v="2022-04-20T00:00:00"/>
    <s v="0-1"/>
    <d v="2022-01-04T00:00:00"/>
    <n v="12"/>
    <n v="12"/>
    <n v="2"/>
    <n v="0"/>
    <d v="1899-12-31T02:35:00"/>
    <d v="1899-12-31T09:25:00"/>
    <n v="10"/>
    <n v="19"/>
    <x v="4"/>
    <x v="0"/>
  </r>
  <r>
    <x v="119"/>
    <s v="Cowboys"/>
    <s v="Lions"/>
    <n v="25"/>
    <n v="25"/>
    <d v="2022-04-10T00:00:00"/>
    <d v="2022-07-14T00:00:00"/>
    <d v="2022-02-02T00:00:00"/>
    <s v="0-0"/>
    <n v="281"/>
    <n v="238"/>
    <n v="87"/>
    <n v="152"/>
    <n v="368"/>
    <n v="390"/>
    <s v="35-44"/>
    <s v="22-36"/>
    <d v="2022-03-21T00:00:00"/>
    <d v="2022-01-10T00:00:00"/>
    <n v="16"/>
    <n v="32"/>
    <n v="1"/>
    <n v="0"/>
    <n v="0"/>
    <n v="0"/>
    <n v="1"/>
    <n v="0"/>
    <d v="2022-03-23T00:00:00"/>
    <d v="2022-07-01T00:00:00"/>
    <d v="2022-03-04T00:00:00"/>
    <d v="2022-02-05T00:00:00"/>
    <n v="9"/>
    <n v="11"/>
    <n v="0"/>
    <n v="0"/>
    <d v="1899-12-31T03:35:00"/>
    <d v="1899-12-31T08:25:00"/>
    <n v="28"/>
    <n v="27"/>
    <x v="4"/>
    <x v="0"/>
  </r>
  <r>
    <x v="119"/>
    <s v="Raiders"/>
    <s v="Packers"/>
    <n v="10"/>
    <n v="21"/>
    <d v="2022-03-13T00:00:00"/>
    <d v="2022-06-12T00:00:00"/>
    <d v="2022-01-03T00:00:00"/>
    <s v="0-1"/>
    <n v="148"/>
    <n v="266"/>
    <n v="85"/>
    <n v="179"/>
    <n v="233"/>
    <n v="445"/>
    <d v="2022-12-23T00:00:00"/>
    <s v="15-23"/>
    <s v="0-0"/>
    <s v="0-0"/>
    <n v="28"/>
    <n v="36"/>
    <n v="1"/>
    <n v="0"/>
    <n v="2"/>
    <n v="1"/>
    <n v="3"/>
    <n v="1"/>
    <d v="2022-09-01T00:00:00"/>
    <d v="2022-09-01T00:00:00"/>
    <s v="0-0"/>
    <d v="2022-02-02T00:00:00"/>
    <n v="12"/>
    <n v="13"/>
    <n v="0"/>
    <n v="3"/>
    <d v="1899-12-31T02:46:00"/>
    <d v="1899-12-31T09:14:00"/>
    <n v="7"/>
    <n v="38"/>
    <x v="4"/>
    <x v="0"/>
  </r>
  <r>
    <x v="119"/>
    <s v="Chargers"/>
    <s v="Titans"/>
    <n v="20"/>
    <n v="13"/>
    <d v="2022-06-18T00:00:00"/>
    <d v="2022-06-17T00:00:00"/>
    <d v="2022-01-01T00:00:00"/>
    <s v="0-0"/>
    <n v="193"/>
    <n v="109"/>
    <n v="148"/>
    <n v="131"/>
    <n v="341"/>
    <n v="240"/>
    <s v="21-42"/>
    <s v="14-24"/>
    <d v="2022-05-01T00:00:00"/>
    <d v="2022-02-10T00:00:00"/>
    <n v="30"/>
    <n v="37"/>
    <n v="0"/>
    <n v="0"/>
    <n v="3"/>
    <n v="2"/>
    <n v="3"/>
    <n v="2"/>
    <d v="2022-04-30T00:00:00"/>
    <d v="2022-04-21T00:00:00"/>
    <d v="2022-03-04T00:00:00"/>
    <d v="2022-02-03T00:00:00"/>
    <n v="17"/>
    <n v="14"/>
    <n v="0"/>
    <n v="0"/>
    <d v="1899-12-31T07:18:00"/>
    <d v="1899-12-31T12:13:00"/>
    <n v="23"/>
    <n v="17"/>
    <x v="4"/>
    <x v="0"/>
  </r>
  <r>
    <x v="119"/>
    <s v="Giants"/>
    <s v="Eagles"/>
    <n v="15"/>
    <n v="18"/>
    <d v="2022-06-15T00:00:00"/>
    <d v="2022-02-13T00:00:00"/>
    <s v="0-0"/>
    <d v="2022-02-03T00:00:00"/>
    <n v="207"/>
    <n v="165"/>
    <n v="111"/>
    <n v="141"/>
    <n v="318"/>
    <n v="306"/>
    <s v="17-31"/>
    <s v="20-31"/>
    <d v="2022-02-12T00:00:00"/>
    <d v="2022-03-14T00:00:00"/>
    <n v="27"/>
    <n v="28"/>
    <n v="2"/>
    <n v="1"/>
    <n v="0"/>
    <n v="0"/>
    <n v="2"/>
    <n v="1"/>
    <d v="2022-03-15T00:00:00"/>
    <d v="2022-07-01T00:00:00"/>
    <s v="0-3"/>
    <d v="2022-01-02T00:00:00"/>
    <n v="14"/>
    <n v="12"/>
    <n v="0"/>
    <n v="0"/>
    <d v="1899-12-31T03:31:00"/>
    <d v="1899-12-31T08:29:00"/>
    <n v="16"/>
    <n v="13"/>
    <x v="4"/>
    <x v="0"/>
  </r>
  <r>
    <x v="119"/>
    <s v="Panthers"/>
    <s v="Jaguars"/>
    <n v="10"/>
    <n v="24"/>
    <d v="2022-02-12T00:00:00"/>
    <d v="2022-09-17T00:00:00"/>
    <d v="2022-01-03T00:00:00"/>
    <d v="2022-01-02T00:00:00"/>
    <n v="99"/>
    <n v="249"/>
    <n v="50"/>
    <n v="178"/>
    <n v="149"/>
    <n v="427"/>
    <s v="16-38"/>
    <s v="21-37"/>
    <d v="2022-01-06T00:00:00"/>
    <s v="0-0"/>
    <n v="15"/>
    <n v="38"/>
    <n v="1"/>
    <n v="1"/>
    <n v="1"/>
    <n v="0"/>
    <n v="2"/>
    <n v="1"/>
    <d v="2022-05-01T00:00:00"/>
    <d v="2022-06-01T00:00:00"/>
    <s v="0-1"/>
    <d v="2022-01-04T00:00:00"/>
    <n v="11"/>
    <n v="12"/>
    <n v="0"/>
    <n v="2"/>
    <d v="1899-12-30T21:02:00"/>
    <d v="1899-12-31T14:58:00"/>
    <n v="6"/>
    <n v="37"/>
    <x v="4"/>
    <x v="0"/>
  </r>
  <r>
    <x v="119"/>
    <s v="Buccaneers"/>
    <s v="Texans"/>
    <n v="16"/>
    <n v="18"/>
    <d v="2022-03-13T00:00:00"/>
    <d v="2022-10-17T00:00:00"/>
    <s v="0-2"/>
    <s v="0-0"/>
    <n v="234"/>
    <n v="186"/>
    <n v="71"/>
    <n v="71"/>
    <n v="305"/>
    <n v="257"/>
    <s v="25-38"/>
    <s v="27-36"/>
    <d v="2022-04-01T00:00:00"/>
    <d v="2022-03-23T00:00:00"/>
    <n v="17"/>
    <n v="27"/>
    <n v="2"/>
    <n v="2"/>
    <n v="0"/>
    <n v="0"/>
    <n v="2"/>
    <n v="2"/>
    <d v="2022-04-25T00:00:00"/>
    <d v="2022-05-01T00:00:00"/>
    <d v="2022-02-03T00:00:00"/>
    <d v="2022-03-04T00:00:00"/>
    <n v="13"/>
    <n v="13"/>
    <n v="0"/>
    <n v="1"/>
    <d v="1899-12-31T00:54:00"/>
    <d v="1899-12-31T11:06:00"/>
    <n v="14"/>
    <n v="28"/>
    <x v="4"/>
    <x v="0"/>
  </r>
  <r>
    <x v="119"/>
    <s v="Vikings"/>
    <s v="49ers"/>
    <n v="11"/>
    <n v="17"/>
    <d v="2022-05-14T00:00:00"/>
    <d v="2022-08-16T00:00:00"/>
    <s v="0-0"/>
    <d v="2022-01-02T00:00:00"/>
    <n v="163"/>
    <n v="209"/>
    <n v="117"/>
    <n v="73"/>
    <n v="280"/>
    <n v="282"/>
    <s v="16-25"/>
    <s v="29-46"/>
    <s v="0-0"/>
    <d v="2022-03-17T00:00:00"/>
    <n v="31"/>
    <n v="20"/>
    <n v="1"/>
    <n v="4"/>
    <n v="0"/>
    <n v="1"/>
    <n v="1"/>
    <n v="5"/>
    <d v="2022-03-25T00:00:00"/>
    <d v="2022-07-01T00:00:00"/>
    <d v="2022-01-01T00:00:00"/>
    <d v="2022-01-02T00:00:00"/>
    <n v="14"/>
    <n v="13"/>
    <n v="2"/>
    <n v="0"/>
    <d v="1899-12-31T04:13:00"/>
    <d v="1899-12-31T07:47:00"/>
    <n v="27"/>
    <n v="7"/>
    <x v="4"/>
    <x v="0"/>
  </r>
  <r>
    <x v="119"/>
    <s v="Cardinals"/>
    <s v="Seahawks"/>
    <n v="23"/>
    <n v="21"/>
    <d v="2022-03-10T00:00:00"/>
    <d v="2022-04-12T00:00:00"/>
    <d v="2022-01-02T00:00:00"/>
    <d v="2022-01-01T00:00:00"/>
    <n v="305"/>
    <n v="269"/>
    <n v="50"/>
    <n v="80"/>
    <n v="355"/>
    <n v="349"/>
    <s v="28-46"/>
    <s v="22-33"/>
    <d v="2022-05-01T00:00:00"/>
    <d v="2022-01-03T00:00:00"/>
    <n v="16"/>
    <n v="28"/>
    <n v="0"/>
    <n v="0"/>
    <n v="5"/>
    <n v="0"/>
    <n v="5"/>
    <n v="0"/>
    <d v="2022-07-01T00:00:00"/>
    <d v="2022-05-23T00:00:00"/>
    <d v="2022-03-03T00:00:00"/>
    <d v="2022-04-05T00:00:00"/>
    <n v="14"/>
    <n v="13"/>
    <n v="0"/>
    <n v="2"/>
    <d v="1899-12-31T06:37:00"/>
    <d v="1899-12-31T05:23:00"/>
    <n v="21"/>
    <n v="42"/>
    <x v="4"/>
    <x v="0"/>
  </r>
  <r>
    <x v="119"/>
    <s v="Chiefs"/>
    <s v="Broncos"/>
    <n v="7"/>
    <n v="23"/>
    <d v="2022-01-13T00:00:00"/>
    <d v="2022-02-09T00:00:00"/>
    <d v="2022-03-03T00:00:00"/>
    <s v="0-0"/>
    <n v="113"/>
    <n v="238"/>
    <n v="16"/>
    <n v="215"/>
    <n v="129"/>
    <n v="453"/>
    <s v="15-29"/>
    <s v="20-27"/>
    <d v="2022-05-19T00:00:00"/>
    <d v="2022-01-06T00:00:00"/>
    <n v="17"/>
    <n v="34"/>
    <n v="2"/>
    <n v="0"/>
    <n v="1"/>
    <n v="0"/>
    <n v="3"/>
    <n v="0"/>
    <d v="2022-07-01T00:00:00"/>
    <d v="2022-04-01T00:00:00"/>
    <d v="2022-01-01T00:00:00"/>
    <d v="2022-05-07T00:00:00"/>
    <n v="14"/>
    <n v="14"/>
    <n v="0"/>
    <n v="0"/>
    <d v="1899-12-31T01:33:00"/>
    <d v="1899-12-31T10:27:00"/>
    <n v="7"/>
    <n v="41"/>
    <x v="4"/>
    <x v="0"/>
  </r>
  <r>
    <x v="119"/>
    <s v="Steelers"/>
    <s v="Patriots"/>
    <n v="19"/>
    <n v="21"/>
    <d v="2022-05-14T00:00:00"/>
    <d v="2022-04-11T00:00:00"/>
    <d v="2022-02-04T00:00:00"/>
    <d v="2022-01-01T00:00:00"/>
    <n v="168"/>
    <n v="399"/>
    <n v="181"/>
    <n v="22"/>
    <n v="349"/>
    <n v="421"/>
    <s v="19-32"/>
    <s v="32-46"/>
    <d v="2022-03-19T00:00:00"/>
    <s v="0-0"/>
    <n v="32"/>
    <n v="9"/>
    <n v="1"/>
    <n v="0"/>
    <n v="0"/>
    <n v="0"/>
    <n v="1"/>
    <n v="0"/>
    <d v="2022-06-01T00:00:00"/>
    <d v="2022-03-20T00:00:00"/>
    <s v="0-3"/>
    <d v="2022-02-04T00:00:00"/>
    <n v="10"/>
    <n v="9"/>
    <n v="0"/>
    <n v="0"/>
    <d v="1899-12-31T10:43:00"/>
    <d v="1899-12-31T01:17:00"/>
    <n v="13"/>
    <n v="34"/>
    <x v="4"/>
    <x v="0"/>
  </r>
  <r>
    <x v="119"/>
    <s v="Browns"/>
    <s v="Jets"/>
    <n v="18"/>
    <n v="26"/>
    <d v="2022-05-12T00:00:00"/>
    <d v="2022-02-12T00:00:00"/>
    <d v="2022-01-01T00:00:00"/>
    <d v="2022-02-02T00:00:00"/>
    <n v="185"/>
    <n v="268"/>
    <n v="152"/>
    <n v="119"/>
    <n v="337"/>
    <n v="387"/>
    <s v="16-29"/>
    <s v="24-41"/>
    <s v="0-0"/>
    <d v="2022-04-18T00:00:00"/>
    <n v="29"/>
    <n v="30"/>
    <n v="0"/>
    <n v="0"/>
    <n v="1"/>
    <n v="2"/>
    <n v="1"/>
    <n v="2"/>
    <d v="2022-04-29T00:00:00"/>
    <d v="2022-02-09T00:00:00"/>
    <d v="2022-02-02T00:00:00"/>
    <d v="2022-01-04T00:00:00"/>
    <n v="11"/>
    <n v="13"/>
    <n v="0"/>
    <n v="0"/>
    <d v="1899-12-31T03:59:00"/>
    <d v="1899-12-31T08:01:00"/>
    <n v="24"/>
    <n v="18"/>
    <x v="4"/>
    <x v="0"/>
  </r>
  <r>
    <x v="119"/>
    <s v="Colts"/>
    <s v="Ravens"/>
    <n v="16"/>
    <n v="19"/>
    <d v="2022-05-10T00:00:00"/>
    <d v="2022-06-13T00:00:00"/>
    <s v="0-0"/>
    <d v="2022-02-04T00:00:00"/>
    <n v="275"/>
    <n v="145"/>
    <n v="59"/>
    <n v="98"/>
    <n v="334"/>
    <n v="243"/>
    <s v="16-22"/>
    <s v="22-30"/>
    <s v="0-0"/>
    <d v="2022-04-20T00:00:00"/>
    <n v="27"/>
    <n v="32"/>
    <n v="0"/>
    <n v="2"/>
    <n v="0"/>
    <n v="3"/>
    <n v="0"/>
    <n v="5"/>
    <d v="2022-07-01T00:00:00"/>
    <d v="2022-02-15T00:00:00"/>
    <d v="2022-03-03T00:00:00"/>
    <d v="2022-02-04T00:00:00"/>
    <n v="12"/>
    <n v="12"/>
    <n v="0"/>
    <n v="1"/>
    <d v="1899-12-31T02:51:00"/>
    <d v="1899-12-31T09:09:00"/>
    <n v="44"/>
    <n v="20"/>
    <x v="4"/>
    <x v="0"/>
  </r>
  <r>
    <x v="120"/>
    <s v="Saints"/>
    <s v="Falcons"/>
    <n v="23"/>
    <n v="13"/>
    <d v="2022-10-17T00:00:00"/>
    <d v="2022-02-12T00:00:00"/>
    <d v="2022-01-02T00:00:00"/>
    <d v="2022-02-04T00:00:00"/>
    <n v="328"/>
    <n v="286"/>
    <n v="145"/>
    <n v="37"/>
    <n v="473"/>
    <n v="323"/>
    <s v="28-41"/>
    <s v="23-40"/>
    <s v="0-0"/>
    <d v="2022-03-12T00:00:00"/>
    <n v="30"/>
    <n v="16"/>
    <n v="1"/>
    <n v="0"/>
    <n v="0"/>
    <n v="1"/>
    <n v="1"/>
    <n v="1"/>
    <d v="2022-03-20T00:00:00"/>
    <d v="2022-04-01T00:00:00"/>
    <d v="2022-02-04T00:00:00"/>
    <d v="2022-01-01T00:00:00"/>
    <n v="11"/>
    <n v="11"/>
    <n v="2"/>
    <n v="0"/>
    <d v="1899-12-31T11:27:00"/>
    <d v="1899-12-31T00:33:00"/>
    <n v="34"/>
    <n v="14"/>
    <x v="4"/>
    <x v="0"/>
  </r>
  <r>
    <x v="121"/>
    <s v="Broncos"/>
    <s v="Texans"/>
    <n v="20"/>
    <n v="21"/>
    <d v="2022-04-12T00:00:00"/>
    <d v="2022-06-11T00:00:00"/>
    <s v="0-3"/>
    <s v="0-0"/>
    <n v="236"/>
    <n v="200"/>
    <n v="72"/>
    <n v="158"/>
    <n v="308"/>
    <n v="358"/>
    <s v="27-39"/>
    <s v="16-27"/>
    <d v="2022-05-18T00:00:00"/>
    <s v="0-0"/>
    <n v="20"/>
    <n v="31"/>
    <n v="0"/>
    <n v="0"/>
    <n v="0"/>
    <n v="1"/>
    <n v="0"/>
    <n v="1"/>
    <d v="2022-05-25T00:00:00"/>
    <d v="2022-03-15T00:00:00"/>
    <d v="2022-01-02T00:00:00"/>
    <d v="2022-04-04T00:00:00"/>
    <n v="10"/>
    <n v="10"/>
    <n v="0"/>
    <n v="0"/>
    <d v="1899-12-31T05:34:00"/>
    <d v="1899-12-31T06:26:00"/>
    <n v="13"/>
    <n v="31"/>
    <x v="4"/>
    <x v="0"/>
  </r>
  <r>
    <x v="122"/>
    <s v="Bengals"/>
    <s v="49ers"/>
    <n v="15"/>
    <n v="22"/>
    <d v="2022-03-10T00:00:00"/>
    <d v="2022-09-15T00:00:00"/>
    <d v="2022-01-02T00:00:00"/>
    <s v="0-1"/>
    <n v="252"/>
    <n v="181"/>
    <n v="61"/>
    <n v="156"/>
    <n v="313"/>
    <n v="337"/>
    <s v="19-31"/>
    <s v="21-28"/>
    <s v="0-0"/>
    <d v="2022-02-16T00:00:00"/>
    <n v="19"/>
    <n v="37"/>
    <n v="0"/>
    <n v="0"/>
    <n v="0"/>
    <n v="0"/>
    <n v="0"/>
    <n v="0"/>
    <d v="2022-01-15T00:00:00"/>
    <d v="2022-03-15T00:00:00"/>
    <s v="0-2"/>
    <d v="2022-02-04T00:00:00"/>
    <n v="8"/>
    <n v="8"/>
    <n v="0"/>
    <n v="0"/>
    <d v="1899-12-31T00:01:00"/>
    <d v="1899-12-31T11:59:00"/>
    <n v="13"/>
    <n v="20"/>
    <x v="4"/>
    <x v="0"/>
  </r>
  <r>
    <x v="123"/>
    <s v="Jets"/>
    <s v="Patriots"/>
    <n v="13"/>
    <n v="16"/>
    <d v="2022-03-14T00:00:00"/>
    <d v="2022-06-16T00:00:00"/>
    <d v="2022-01-03T00:00:00"/>
    <d v="2022-01-01T00:00:00"/>
    <n v="144"/>
    <n v="134"/>
    <n v="90"/>
    <n v="131"/>
    <n v="234"/>
    <n v="265"/>
    <s v="25-40"/>
    <s v="14-27"/>
    <d v="2022-05-01T00:00:00"/>
    <d v="2022-01-06T00:00:00"/>
    <n v="17"/>
    <n v="35"/>
    <n v="1"/>
    <n v="0"/>
    <n v="1"/>
    <n v="1"/>
    <n v="2"/>
    <n v="1"/>
    <d v="2022-06-01T00:00:00"/>
    <d v="2022-06-01T00:00:00"/>
    <s v="0-4"/>
    <d v="2022-01-03T00:00:00"/>
    <n v="12"/>
    <n v="11"/>
    <n v="1"/>
    <n v="2"/>
    <d v="1899-12-31T02:23:00"/>
    <d v="1899-12-31T09:37:00"/>
    <n v="10"/>
    <n v="20"/>
    <x v="4"/>
    <x v="0"/>
  </r>
  <r>
    <x v="123"/>
    <s v="Bills"/>
    <s v="Browns"/>
    <n v="11"/>
    <n v="16"/>
    <d v="2022-03-16T00:00:00"/>
    <d v="2022-04-14T00:00:00"/>
    <d v="2022-02-05T00:00:00"/>
    <s v="0-1"/>
    <n v="124"/>
    <n v="130"/>
    <n v="108"/>
    <n v="174"/>
    <n v="232"/>
    <n v="304"/>
    <s v="13-33"/>
    <d v="2022-09-24T00:00:00"/>
    <s v="0-0"/>
    <d v="2022-01-07T00:00:00"/>
    <n v="32"/>
    <n v="37"/>
    <n v="0"/>
    <n v="0"/>
    <n v="0"/>
    <n v="0"/>
    <n v="0"/>
    <n v="0"/>
    <d v="2022-02-15T00:00:00"/>
    <d v="2022-02-15T00:00:00"/>
    <s v="0-1"/>
    <s v="0-1"/>
    <n v="12"/>
    <n v="11"/>
    <n v="0"/>
    <n v="0"/>
    <d v="1899-12-31T04:13:00"/>
    <d v="1899-12-31T07:47:00"/>
    <n v="0"/>
    <n v="8"/>
    <x v="4"/>
    <x v="0"/>
  </r>
  <r>
    <x v="123"/>
    <s v="Titans"/>
    <s v="Chiefs"/>
    <n v="19"/>
    <n v="17"/>
    <d v="2022-03-11T00:00:00"/>
    <d v="2022-11-17T00:00:00"/>
    <s v="0-0"/>
    <d v="2022-01-01T00:00:00"/>
    <n v="179"/>
    <n v="217"/>
    <n v="148"/>
    <n v="89"/>
    <n v="327"/>
    <n v="306"/>
    <s v="16-26"/>
    <s v="25-43"/>
    <d v="2022-01-12T00:00:00"/>
    <s v="0-0"/>
    <n v="36"/>
    <n v="21"/>
    <n v="0"/>
    <n v="1"/>
    <n v="0"/>
    <n v="2"/>
    <n v="0"/>
    <n v="3"/>
    <d v="2022-05-01T00:00:00"/>
    <d v="2022-08-01T00:00:00"/>
    <d v="2022-01-05T00:00:00"/>
    <d v="2022-02-03T00:00:00"/>
    <n v="10"/>
    <n v="10"/>
    <n v="0"/>
    <n v="0"/>
    <d v="1899-12-31T06:42:00"/>
    <d v="1899-12-31T05:18:00"/>
    <n v="26"/>
    <n v="17"/>
    <x v="4"/>
    <x v="0"/>
  </r>
  <r>
    <x v="123"/>
    <s v="Packers"/>
    <s v="Rams"/>
    <n v="17"/>
    <n v="21"/>
    <d v="2022-05-11T00:00:00"/>
    <d v="2022-06-15T00:00:00"/>
    <s v="0-0"/>
    <d v="2022-01-03T00:00:00"/>
    <n v="225"/>
    <n v="191"/>
    <n v="52"/>
    <n v="173"/>
    <n v="277"/>
    <n v="364"/>
    <s v="19-30"/>
    <s v="20-39"/>
    <s v="0-0"/>
    <d v="2022-04-28T00:00:00"/>
    <n v="23"/>
    <n v="31"/>
    <n v="1"/>
    <n v="0"/>
    <n v="2"/>
    <n v="2"/>
    <n v="3"/>
    <n v="2"/>
    <d v="2022-06-01T00:00:00"/>
    <s v="13-93"/>
    <d v="2022-02-03T00:00:00"/>
    <d v="2022-01-01T00:00:00"/>
    <n v="12"/>
    <n v="12"/>
    <n v="0"/>
    <n v="0"/>
    <d v="1899-12-30T23:36:00"/>
    <d v="1899-12-31T12:24:00"/>
    <n v="33"/>
    <n v="14"/>
    <x v="4"/>
    <x v="0"/>
  </r>
  <r>
    <x v="123"/>
    <s v="Ravens"/>
    <s v="Dolphins"/>
    <n v="21"/>
    <n v="21"/>
    <d v="2022-09-18T00:00:00"/>
    <d v="2022-10-19T00:00:00"/>
    <s v="0-0"/>
    <d v="2022-01-01T00:00:00"/>
    <n v="182"/>
    <n v="288"/>
    <n v="163"/>
    <n v="72"/>
    <n v="345"/>
    <n v="360"/>
    <s v="15-30"/>
    <s v="23-39"/>
    <d v="2022-04-26T00:00:00"/>
    <d v="2022-05-27T00:00:00"/>
    <n v="36"/>
    <n v="29"/>
    <n v="0"/>
    <n v="0"/>
    <n v="1"/>
    <n v="0"/>
    <n v="1"/>
    <n v="0"/>
    <d v="2022-01-05T00:00:00"/>
    <d v="2022-04-25T00:00:00"/>
    <d v="2022-01-03T00:00:00"/>
    <d v="2022-01-04T00:00:00"/>
    <n v="11"/>
    <n v="11"/>
    <n v="0"/>
    <n v="0"/>
    <d v="1899-12-31T07:13:00"/>
    <d v="1899-12-31T11:33:00"/>
    <n v="16"/>
    <n v="22"/>
    <x v="4"/>
    <x v="0"/>
  </r>
  <r>
    <x v="123"/>
    <s v="Cardinals"/>
    <s v="Saints"/>
    <n v="17"/>
    <n v="24"/>
    <d v="2022-03-11T00:00:00"/>
    <d v="2022-04-09T00:00:00"/>
    <d v="2022-02-02T00:00:00"/>
    <d v="2022-01-01T00:00:00"/>
    <n v="214"/>
    <n v="307"/>
    <n v="103"/>
    <n v="114"/>
    <n v="317"/>
    <n v="421"/>
    <s v="19-30"/>
    <s v="26-30"/>
    <d v="2022-02-19T00:00:00"/>
    <d v="2022-01-08T00:00:00"/>
    <n v="22"/>
    <n v="29"/>
    <n v="1"/>
    <n v="2"/>
    <n v="1"/>
    <n v="0"/>
    <n v="2"/>
    <n v="2"/>
    <d v="2022-10-01T00:00:00"/>
    <d v="2022-03-15T00:00:00"/>
    <d v="2022-03-04T00:00:00"/>
    <d v="2022-03-04T00:00:00"/>
    <n v="10"/>
    <n v="10"/>
    <n v="0"/>
    <n v="0"/>
    <d v="1899-12-31T04:08:00"/>
    <d v="1899-12-31T07:52:00"/>
    <n v="24"/>
    <n v="31"/>
    <x v="4"/>
    <x v="0"/>
  </r>
  <r>
    <x v="123"/>
    <s v="Jaguars"/>
    <s v="Steelers"/>
    <n v="25"/>
    <n v="13"/>
    <d v="2022-05-14T00:00:00"/>
    <d v="2022-05-13T00:00:00"/>
    <d v="2022-03-03T00:00:00"/>
    <s v="0-1"/>
    <n v="197"/>
    <n v="102"/>
    <n v="224"/>
    <n v="115"/>
    <n v="421"/>
    <n v="217"/>
    <s v="17-33"/>
    <s v="15-32"/>
    <s v="0-0"/>
    <d v="2022-05-01T00:00:00"/>
    <n v="42"/>
    <n v="18"/>
    <n v="0"/>
    <n v="0"/>
    <n v="1"/>
    <n v="0"/>
    <n v="1"/>
    <n v="0"/>
    <d v="2022-01-10T00:00:00"/>
    <d v="2022-04-01T00:00:00"/>
    <d v="2022-04-05T00:00:00"/>
    <d v="2022-03-03T00:00:00"/>
    <n v="12"/>
    <n v="12"/>
    <n v="0"/>
    <n v="0"/>
    <d v="1899-12-31T13:39:00"/>
    <d v="1899-12-30T22:21:00"/>
    <n v="29"/>
    <n v="22"/>
    <x v="4"/>
    <x v="0"/>
  </r>
  <r>
    <x v="123"/>
    <s v="Falcons"/>
    <s v="Buccaneers"/>
    <n v="5"/>
    <n v="21"/>
    <s v="0-9"/>
    <d v="2022-09-19T00:00:00"/>
    <s v="0-0"/>
    <d v="2022-02-02T00:00:00"/>
    <n v="27"/>
    <n v="95"/>
    <n v="106"/>
    <n v="190"/>
    <n v="133"/>
    <n v="285"/>
    <d v="2022-04-15T00:00:00"/>
    <s v="15-25"/>
    <d v="2022-01-07T00:00:00"/>
    <d v="2022-02-14T00:00:00"/>
    <n v="20"/>
    <n v="48"/>
    <n v="2"/>
    <n v="0"/>
    <n v="2"/>
    <n v="1"/>
    <n v="4"/>
    <n v="1"/>
    <d v="2022-05-01T00:00:00"/>
    <d v="2022-05-01T00:00:00"/>
    <s v="0-1"/>
    <d v="2022-02-05T00:00:00"/>
    <n v="11"/>
    <n v="14"/>
    <n v="0"/>
    <n v="3"/>
    <d v="1899-12-30T17:01:00"/>
    <d v="1899-12-31T18:59:00"/>
    <n v="3"/>
    <n v="37"/>
    <x v="4"/>
    <x v="0"/>
  </r>
  <r>
    <x v="123"/>
    <s v="Seahawks"/>
    <s v="Panthers"/>
    <n v="18"/>
    <n v="15"/>
    <d v="2022-03-12T00:00:00"/>
    <d v="2022-09-18T00:00:00"/>
    <s v="0-0"/>
    <s v="0-1"/>
    <n v="238"/>
    <n v="208"/>
    <n v="44"/>
    <n v="114"/>
    <n v="282"/>
    <n v="322"/>
    <s v="27-41"/>
    <s v="19-27"/>
    <d v="2022-03-01T00:00:00"/>
    <s v="0-0"/>
    <n v="14"/>
    <n v="38"/>
    <n v="1"/>
    <n v="0"/>
    <n v="0"/>
    <n v="0"/>
    <n v="1"/>
    <n v="0"/>
    <d v="2022-03-15T00:00:00"/>
    <d v="2022-05-01T00:00:00"/>
    <d v="2022-01-02T00:00:00"/>
    <s v="0-1"/>
    <n v="12"/>
    <n v="11"/>
    <n v="0"/>
    <n v="0"/>
    <d v="1899-12-31T00:38:00"/>
    <d v="1899-12-31T11:22:00"/>
    <n v="10"/>
    <n v="13"/>
    <x v="4"/>
    <x v="0"/>
  </r>
  <r>
    <x v="123"/>
    <s v="Colts"/>
    <s v="Raiders"/>
    <n v="20"/>
    <n v="18"/>
    <d v="2022-05-13T00:00:00"/>
    <d v="2022-07-16T00:00:00"/>
    <s v="0-2"/>
    <d v="2022-01-03T00:00:00"/>
    <n v="264"/>
    <n v="104"/>
    <n v="58"/>
    <n v="149"/>
    <n v="322"/>
    <n v="253"/>
    <s v="22-39"/>
    <s v="15-29"/>
    <d v="2022-03-12T00:00:00"/>
    <s v="0-0"/>
    <n v="20"/>
    <n v="39"/>
    <n v="0"/>
    <n v="0"/>
    <n v="1"/>
    <n v="0"/>
    <n v="1"/>
    <n v="0"/>
    <d v="2022-03-30T00:00:00"/>
    <d v="2022-06-01T00:00:00"/>
    <d v="2022-01-04T00:00:00"/>
    <d v="2022-02-03T00:00:00"/>
    <n v="10"/>
    <n v="10"/>
    <n v="1"/>
    <n v="0"/>
    <d v="1899-12-31T02:14:00"/>
    <d v="1899-12-31T09:46:00"/>
    <n v="21"/>
    <n v="14"/>
    <x v="4"/>
    <x v="0"/>
  </r>
  <r>
    <x v="123"/>
    <s v="Eagles"/>
    <s v="Cowboys"/>
    <n v="20"/>
    <n v="11"/>
    <d v="2022-05-16T00:00:00"/>
    <d v="2022-01-13T00:00:00"/>
    <s v="0-0"/>
    <d v="2022-01-01T00:00:00"/>
    <n v="181"/>
    <n v="187"/>
    <n v="134"/>
    <n v="53"/>
    <n v="315"/>
    <n v="240"/>
    <s v="23-41"/>
    <s v="13-36"/>
    <d v="2022-04-27T00:00:00"/>
    <d v="2022-04-27T00:00:00"/>
    <n v="27"/>
    <n v="15"/>
    <n v="1"/>
    <n v="0"/>
    <n v="0"/>
    <n v="3"/>
    <n v="1"/>
    <n v="3"/>
    <d v="2022-04-01T00:00:00"/>
    <d v="2022-06-01T00:00:00"/>
    <d v="2022-01-03T00:00:00"/>
    <s v="0-2"/>
    <n v="12"/>
    <n v="12"/>
    <n v="0"/>
    <n v="0"/>
    <d v="1899-12-31T09:57:00"/>
    <d v="1899-12-31T02:03:00"/>
    <n v="10"/>
    <n v="6"/>
    <x v="4"/>
    <x v="0"/>
  </r>
  <r>
    <x v="123"/>
    <s v="Lions"/>
    <s v="Chargers"/>
    <n v="19"/>
    <n v="26"/>
    <d v="2022-04-09T00:00:00"/>
    <d v="2022-11-18T00:00:00"/>
    <s v="0-1"/>
    <s v="0-1"/>
    <n v="302"/>
    <n v="142"/>
    <n v="26"/>
    <n v="274"/>
    <n v="328"/>
    <n v="416"/>
    <s v="26-47"/>
    <s v="14-22"/>
    <s v="0-0"/>
    <s v="0-0"/>
    <n v="9"/>
    <n v="53"/>
    <n v="1"/>
    <n v="0"/>
    <n v="5"/>
    <n v="0"/>
    <n v="6"/>
    <n v="0"/>
    <d v="2022-06-01T00:00:00"/>
    <d v="2022-05-25T00:00:00"/>
    <d v="2022-02-02T00:00:00"/>
    <d v="2022-05-08T00:00:00"/>
    <n v="12"/>
    <n v="14"/>
    <n v="0"/>
    <n v="2"/>
    <d v="1899-12-30T18:28:00"/>
    <d v="1899-12-31T17:32:00"/>
    <n v="14"/>
    <n v="51"/>
    <x v="4"/>
    <x v="0"/>
  </r>
  <r>
    <x v="123"/>
    <s v="Washington"/>
    <s v="Giants"/>
    <n v="14"/>
    <n v="20"/>
    <d v="2022-03-15T00:00:00"/>
    <d v="2022-05-20T00:00:00"/>
    <s v="0-0"/>
    <d v="2022-02-05T00:00:00"/>
    <n v="156"/>
    <n v="168"/>
    <n v="153"/>
    <n v="139"/>
    <n v="309"/>
    <n v="307"/>
    <d v="2022-08-25T00:00:00"/>
    <s v="18-53"/>
    <d v="2022-02-10T00:00:00"/>
    <d v="2022-02-16T00:00:00"/>
    <n v="35"/>
    <n v="28"/>
    <n v="0"/>
    <n v="1"/>
    <n v="0"/>
    <n v="0"/>
    <n v="0"/>
    <n v="1"/>
    <d v="2022-04-01T00:00:00"/>
    <d v="2022-03-01T00:00:00"/>
    <d v="2022-02-04T00:00:00"/>
    <d v="2022-01-02T00:00:00"/>
    <n v="16"/>
    <n v="14"/>
    <n v="0"/>
    <n v="0"/>
    <d v="1899-12-31T04:55:00"/>
    <d v="1899-12-31T07:05:00"/>
    <n v="22"/>
    <n v="10"/>
    <x v="4"/>
    <x v="0"/>
  </r>
  <r>
    <x v="124"/>
    <s v="Bears"/>
    <s v="Vikings"/>
    <n v="11"/>
    <n v="21"/>
    <d v="2022-01-14T00:00:00"/>
    <d v="2022-05-14T00:00:00"/>
    <d v="2022-01-02T00:00:00"/>
    <d v="2022-01-01T00:00:00"/>
    <n v="177"/>
    <n v="236"/>
    <n v="32"/>
    <n v="136"/>
    <n v="209"/>
    <n v="372"/>
    <s v="22-38"/>
    <s v="18-29"/>
    <d v="2022-01-07T00:00:00"/>
    <d v="2022-02-13T00:00:00"/>
    <n v="17"/>
    <n v="34"/>
    <n v="0"/>
    <n v="1"/>
    <n v="1"/>
    <n v="3"/>
    <n v="1"/>
    <n v="4"/>
    <d v="2022-11-01T00:00:00"/>
    <d v="2022-04-30T00:00:00"/>
    <d v="2022-01-02T00:00:00"/>
    <d v="2022-02-02T00:00:00"/>
    <n v="14"/>
    <n v="16"/>
    <n v="0"/>
    <n v="0"/>
    <d v="1899-12-31T00:15:00"/>
    <d v="1899-12-31T11:45:00"/>
    <n v="13"/>
    <n v="20"/>
    <x v="4"/>
    <x v="0"/>
  </r>
  <r>
    <x v="125"/>
    <s v="Steelers"/>
    <s v="Rams"/>
    <n v="24"/>
    <n v="17"/>
    <d v="2022-04-10T00:00:00"/>
    <d v="2022-07-14T00:00:00"/>
    <d v="2022-01-01T00:00:00"/>
    <s v="0-2"/>
    <n v="259"/>
    <n v="226"/>
    <n v="166"/>
    <n v="90"/>
    <n v="425"/>
    <n v="316"/>
    <s v="17-21"/>
    <s v="21-42"/>
    <d v="2022-04-01T00:00:00"/>
    <d v="2022-01-09T00:00:00"/>
    <n v="37"/>
    <n v="15"/>
    <n v="0"/>
    <n v="0"/>
    <n v="0"/>
    <n v="2"/>
    <n v="0"/>
    <n v="2"/>
    <d v="2022-02-01T00:00:00"/>
    <d v="2022-03-20T00:00:00"/>
    <d v="2022-03-05T00:00:00"/>
    <d v="2022-02-02T00:00:00"/>
    <n v="10"/>
    <n v="10"/>
    <n v="2"/>
    <n v="0"/>
    <d v="1899-12-31T12:16:00"/>
    <d v="1899-12-30T23:44:00"/>
    <n v="41"/>
    <n v="24"/>
    <x v="4"/>
    <x v="0"/>
  </r>
  <r>
    <x v="126"/>
    <s v="Cowboys"/>
    <s v="Panthers"/>
    <n v="25"/>
    <n v="12"/>
    <d v="2022-07-17T00:00:00"/>
    <d v="2022-02-11T00:00:00"/>
    <d v="2022-03-03T00:00:00"/>
    <d v="2022-01-01T00:00:00"/>
    <n v="257"/>
    <n v="147"/>
    <n v="148"/>
    <n v="69"/>
    <n v="405"/>
    <n v="216"/>
    <s v="28-42"/>
    <s v="15-28"/>
    <s v="0-0"/>
    <d v="2022-05-01T00:00:00"/>
    <n v="37"/>
    <n v="14"/>
    <n v="0"/>
    <n v="0"/>
    <n v="1"/>
    <n v="1"/>
    <n v="1"/>
    <n v="1"/>
    <d v="2022-05-01T00:00:00"/>
    <d v="2022-03-15T00:00:00"/>
    <d v="2022-02-03T00:00:00"/>
    <d v="2022-01-03T00:00:00"/>
    <n v="11"/>
    <n v="10"/>
    <n v="0"/>
    <n v="0"/>
    <d v="1899-12-31T15:00:00"/>
    <d v="1899-12-30T21:00:00"/>
    <n v="20"/>
    <n v="13"/>
    <x v="4"/>
    <x v="0"/>
  </r>
  <r>
    <x v="127"/>
    <s v="Packers"/>
    <s v="Bears"/>
    <n v="13"/>
    <n v="14"/>
    <d v="2022-03-12T00:00:00"/>
    <d v="2022-06-15T00:00:00"/>
    <d v="2022-01-03T00:00:00"/>
    <d v="2022-02-03T00:00:00"/>
    <n v="149"/>
    <n v="104"/>
    <n v="125"/>
    <n v="136"/>
    <n v="274"/>
    <n v="240"/>
    <s v="17-32"/>
    <d v="2022-09-15T00:00:00"/>
    <d v="2022-01-04T00:00:00"/>
    <s v="0-0"/>
    <n v="21"/>
    <n v="44"/>
    <n v="0"/>
    <n v="0"/>
    <n v="2"/>
    <n v="0"/>
    <n v="2"/>
    <n v="0"/>
    <d v="2022-01-10T00:00:00"/>
    <d v="2022-06-30T00:00:00"/>
    <s v="0-2"/>
    <d v="2022-02-05T00:00:00"/>
    <n v="12"/>
    <n v="11"/>
    <n v="0"/>
    <n v="3"/>
    <d v="1899-12-31T02:27:00"/>
    <d v="1899-12-31T09:33:00"/>
    <n v="7"/>
    <n v="35"/>
    <x v="4"/>
    <x v="0"/>
  </r>
  <r>
    <x v="127"/>
    <s v="Raiders"/>
    <s v="Jaguars"/>
    <n v="13"/>
    <n v="26"/>
    <d v="2022-03-15T00:00:00"/>
    <d v="2022-07-11T00:00:00"/>
    <d v="2022-01-02T00:00:00"/>
    <s v="0-0"/>
    <n v="105"/>
    <n v="236"/>
    <n v="110"/>
    <n v="201"/>
    <n v="215"/>
    <n v="437"/>
    <s v="13-31"/>
    <s v="16-26"/>
    <d v="2022-04-24T00:00:00"/>
    <d v="2022-02-17T00:00:00"/>
    <n v="30"/>
    <n v="28"/>
    <n v="1"/>
    <n v="1"/>
    <n v="3"/>
    <n v="1"/>
    <n v="4"/>
    <n v="2"/>
    <d v="2022-11-01T00:00:00"/>
    <d v="2022-06-01T00:00:00"/>
    <d v="2022-01-01T00:00:00"/>
    <d v="2022-05-06T00:00:00"/>
    <n v="13"/>
    <n v="13"/>
    <n v="0"/>
    <n v="0"/>
    <d v="1899-12-31T08:48:00"/>
    <d v="1899-12-31T03:12:00"/>
    <n v="11"/>
    <n v="49"/>
    <x v="4"/>
    <x v="0"/>
  </r>
  <r>
    <x v="127"/>
    <s v="Ravens"/>
    <s v="Seahawks"/>
    <n v="13"/>
    <n v="21"/>
    <d v="2022-04-15T00:00:00"/>
    <d v="2022-04-14T00:00:00"/>
    <d v="2022-02-02T00:00:00"/>
    <s v="0-1"/>
    <n v="187"/>
    <n v="192"/>
    <n v="106"/>
    <n v="144"/>
    <n v="293"/>
    <n v="336"/>
    <s v="16-33"/>
    <s v="19-29"/>
    <d v="2022-02-12T00:00:00"/>
    <d v="2022-02-10T00:00:00"/>
    <n v="27"/>
    <n v="36"/>
    <n v="3"/>
    <n v="0"/>
    <n v="0"/>
    <n v="2"/>
    <n v="3"/>
    <n v="2"/>
    <d v="2022-06-01T00:00:00"/>
    <s v="0-0"/>
    <d v="2022-01-01T00:00:00"/>
    <d v="2022-01-04T00:00:00"/>
    <n v="14"/>
    <n v="14"/>
    <n v="0"/>
    <n v="2"/>
    <d v="1899-12-31T03:24:00"/>
    <d v="1899-12-31T08:36:00"/>
    <n v="6"/>
    <n v="27"/>
    <x v="4"/>
    <x v="0"/>
  </r>
  <r>
    <x v="127"/>
    <s v="Giants"/>
    <s v="Bills"/>
    <n v="17"/>
    <n v="16"/>
    <d v="2022-06-14T00:00:00"/>
    <d v="2022-01-09T00:00:00"/>
    <s v="0-2"/>
    <s v="0-1"/>
    <n v="94"/>
    <n v="127"/>
    <n v="289"/>
    <n v="117"/>
    <n v="383"/>
    <n v="244"/>
    <d v="2022-07-15T00:00:00"/>
    <d v="2022-09-26T00:00:00"/>
    <d v="2022-02-17T00:00:00"/>
    <d v="2022-03-01T00:00:00"/>
    <n v="47"/>
    <n v="28"/>
    <n v="2"/>
    <n v="1"/>
    <n v="2"/>
    <n v="3"/>
    <n v="4"/>
    <n v="4"/>
    <d v="2022-04-25T00:00:00"/>
    <d v="2022-06-01T00:00:00"/>
    <d v="2022-01-04T00:00:00"/>
    <d v="2022-03-03T00:00:00"/>
    <n v="15"/>
    <n v="16"/>
    <n v="4"/>
    <n v="0"/>
    <d v="1899-12-31T10:05:00"/>
    <d v="1899-12-31T01:55:00"/>
    <n v="38"/>
    <n v="21"/>
    <x v="4"/>
    <x v="0"/>
  </r>
  <r>
    <x v="127"/>
    <s v="Browns"/>
    <s v="Bengals"/>
    <n v="25"/>
    <n v="15"/>
    <d v="2022-08-14T00:00:00"/>
    <d v="2022-05-12T00:00:00"/>
    <d v="2022-01-04T00:00:00"/>
    <s v="0-0"/>
    <n v="244"/>
    <n v="115"/>
    <n v="136"/>
    <n v="155"/>
    <n v="380"/>
    <n v="270"/>
    <s v="29-48"/>
    <d v="2022-11-21T00:00:00"/>
    <d v="2022-01-07T00:00:00"/>
    <s v="0-0"/>
    <n v="26"/>
    <n v="33"/>
    <n v="0"/>
    <n v="1"/>
    <n v="4"/>
    <n v="2"/>
    <n v="4"/>
    <n v="3"/>
    <d v="2022-04-01T00:00:00"/>
    <d v="2022-04-01T00:00:00"/>
    <d v="2022-02-05T00:00:00"/>
    <d v="2022-02-03T00:00:00"/>
    <n v="13"/>
    <n v="12"/>
    <n v="0"/>
    <n v="0"/>
    <d v="1899-12-31T09:06:00"/>
    <d v="1899-12-31T02:54:00"/>
    <n v="14"/>
    <n v="19"/>
    <x v="4"/>
    <x v="0"/>
  </r>
  <r>
    <x v="127"/>
    <s v="Chiefs"/>
    <s v="Lions"/>
    <n v="25"/>
    <n v="12"/>
    <d v="2022-05-14T00:00:00"/>
    <d v="2022-03-11T00:00:00"/>
    <d v="2022-01-02T00:00:00"/>
    <s v="0-0"/>
    <n v="344"/>
    <n v="99"/>
    <n v="63"/>
    <n v="137"/>
    <n v="407"/>
    <n v="236"/>
    <s v="33-48"/>
    <d v="2022-09-16T00:00:00"/>
    <d v="2022-04-30T00:00:00"/>
    <d v="2022-02-16T00:00:00"/>
    <n v="18"/>
    <n v="32"/>
    <n v="0"/>
    <n v="0"/>
    <n v="1"/>
    <n v="1"/>
    <n v="1"/>
    <n v="1"/>
    <d v="2022-06-01T00:00:00"/>
    <d v="2022-04-20T00:00:00"/>
    <d v="2022-03-03T00:00:00"/>
    <d v="2022-01-02T00:00:00"/>
    <n v="12"/>
    <n v="12"/>
    <n v="0"/>
    <n v="2"/>
    <d v="1899-12-31T08:05:00"/>
    <d v="1899-12-31T03:55:00"/>
    <n v="20"/>
    <n v="25"/>
    <x v="4"/>
    <x v="0"/>
  </r>
  <r>
    <x v="127"/>
    <s v="Texans"/>
    <s v="Colts"/>
    <n v="18"/>
    <n v="33"/>
    <d v="2022-03-08T00:00:00"/>
    <d v="2022-06-11T00:00:00"/>
    <d v="2022-01-01T00:00:00"/>
    <d v="2022-01-01T00:00:00"/>
    <n v="233"/>
    <n v="338"/>
    <n v="66"/>
    <n v="120"/>
    <n v="299"/>
    <n v="458"/>
    <s v="22-36"/>
    <s v="31-40"/>
    <s v="0-0"/>
    <d v="2022-01-02T00:00:00"/>
    <n v="19"/>
    <n v="31"/>
    <n v="0"/>
    <n v="1"/>
    <n v="3"/>
    <n v="0"/>
    <n v="3"/>
    <n v="1"/>
    <d v="2022-06-01T00:00:00"/>
    <d v="2022-05-01T00:00:00"/>
    <d v="2022-02-03T00:00:00"/>
    <d v="2022-05-06T00:00:00"/>
    <n v="10"/>
    <n v="11"/>
    <n v="0"/>
    <n v="0"/>
    <d v="1899-12-31T00:15:00"/>
    <d v="1899-12-31T11:45:00"/>
    <n v="15"/>
    <n v="38"/>
    <x v="4"/>
    <x v="0"/>
  </r>
  <r>
    <x v="127"/>
    <s v="Eagles"/>
    <s v="Saints"/>
    <n v="24"/>
    <n v="22"/>
    <d v="2022-08-13T00:00:00"/>
    <d v="2022-03-12T00:00:00"/>
    <s v="0-1"/>
    <d v="2022-01-02T00:00:00"/>
    <n v="251"/>
    <n v="276"/>
    <n v="184"/>
    <n v="70"/>
    <n v="435"/>
    <n v="346"/>
    <s v="24-35"/>
    <s v="27-42"/>
    <d v="2022-03-12T00:00:00"/>
    <d v="2022-01-08T00:00:00"/>
    <n v="28"/>
    <n v="21"/>
    <n v="1"/>
    <n v="0"/>
    <n v="0"/>
    <n v="1"/>
    <n v="1"/>
    <n v="1"/>
    <d v="2022-04-29T00:00:00"/>
    <d v="2022-06-01T00:00:00"/>
    <d v="2022-02-03T00:00:00"/>
    <d v="2022-02-04T00:00:00"/>
    <n v="11"/>
    <n v="13"/>
    <n v="1"/>
    <n v="0"/>
    <d v="1899-12-31T07:48:00"/>
    <d v="1899-12-31T04:12:00"/>
    <n v="38"/>
    <n v="23"/>
    <x v="4"/>
    <x v="0"/>
  </r>
  <r>
    <x v="127"/>
    <s v="Falcons"/>
    <s v="Cardinals"/>
    <n v="21"/>
    <n v="24"/>
    <d v="2022-06-15T00:00:00"/>
    <d v="2022-06-16T00:00:00"/>
    <d v="2022-01-01T00:00:00"/>
    <d v="2022-01-01T00:00:00"/>
    <n v="303"/>
    <n v="369"/>
    <n v="102"/>
    <n v="68"/>
    <n v="405"/>
    <n v="437"/>
    <s v="28-42"/>
    <s v="35-52"/>
    <d v="2022-02-12T00:00:00"/>
    <s v="0-0"/>
    <n v="23"/>
    <n v="28"/>
    <n v="0"/>
    <n v="0"/>
    <n v="1"/>
    <n v="0"/>
    <n v="1"/>
    <n v="0"/>
    <d v="2022-10-01T00:00:00"/>
    <d v="2022-04-01T00:00:00"/>
    <d v="2022-02-05T00:00:00"/>
    <d v="2022-03-06T00:00:00"/>
    <n v="12"/>
    <n v="14"/>
    <n v="0"/>
    <n v="0"/>
    <d v="1899-12-31T04:21:00"/>
    <d v="1899-12-31T13:09:00"/>
    <n v="27"/>
    <n v="30"/>
    <x v="4"/>
    <x v="0"/>
  </r>
  <r>
    <x v="127"/>
    <s v="Buccaneers"/>
    <s v="49ers"/>
    <n v="20"/>
    <n v="11"/>
    <d v="2022-07-19T00:00:00"/>
    <d v="2022-04-14T00:00:00"/>
    <d v="2022-01-03T00:00:00"/>
    <s v="0-0"/>
    <n v="367"/>
    <n v="116"/>
    <n v="67"/>
    <n v="97"/>
    <n v="434"/>
    <n v="213"/>
    <s v="30-52"/>
    <d v="2022-11-24T00:00:00"/>
    <d v="2022-04-14T00:00:00"/>
    <d v="2022-02-07T00:00:00"/>
    <n v="24"/>
    <n v="29"/>
    <n v="1"/>
    <n v="1"/>
    <n v="1"/>
    <n v="1"/>
    <n v="2"/>
    <n v="2"/>
    <d v="2022-08-01T00:00:00"/>
    <d v="2022-08-01T00:00:00"/>
    <d v="2022-01-03T00:00:00"/>
    <d v="2022-01-01T00:00:00"/>
    <n v="14"/>
    <n v="16"/>
    <n v="0"/>
    <n v="0"/>
    <d v="1899-12-31T10:29:00"/>
    <d v="1899-12-31T01:31:00"/>
    <n v="19"/>
    <n v="21"/>
    <x v="4"/>
    <x v="0"/>
  </r>
  <r>
    <x v="127"/>
    <s v="Jets"/>
    <s v="Titans"/>
    <n v="14"/>
    <n v="17"/>
    <d v="2022-06-16T00:00:00"/>
    <d v="2022-07-14T00:00:00"/>
    <d v="2022-01-02T00:00:00"/>
    <s v="0-0"/>
    <n v="228"/>
    <n v="146"/>
    <n v="68"/>
    <n v="127"/>
    <n v="296"/>
    <n v="273"/>
    <s v="26-32"/>
    <d v="2022-12-22T00:00:00"/>
    <d v="2022-06-01T00:00:00"/>
    <d v="2022-03-20T00:00:00"/>
    <n v="24"/>
    <n v="36"/>
    <n v="0"/>
    <n v="1"/>
    <n v="2"/>
    <n v="1"/>
    <n v="2"/>
    <n v="2"/>
    <d v="2022-04-01T00:00:00"/>
    <d v="2022-05-01T00:00:00"/>
    <d v="2022-01-02T00:00:00"/>
    <d v="2022-01-01T00:00:00"/>
    <n v="10"/>
    <n v="11"/>
    <n v="0"/>
    <n v="0"/>
    <d v="1899-12-31T06:11:00"/>
    <d v="1899-12-31T05:49:00"/>
    <n v="6"/>
    <n v="10"/>
    <x v="4"/>
    <x v="0"/>
  </r>
  <r>
    <x v="127"/>
    <s v="Dolphins"/>
    <s v="Patriots"/>
    <n v="15"/>
    <n v="19"/>
    <d v="2022-04-16T00:00:00"/>
    <d v="2022-07-14T00:00:00"/>
    <s v="0-2"/>
    <s v="0-1"/>
    <n v="133"/>
    <n v="204"/>
    <n v="108"/>
    <n v="196"/>
    <n v="241"/>
    <n v="400"/>
    <s v="18-41"/>
    <s v="18-33"/>
    <d v="2022-07-01T00:00:00"/>
    <d v="2022-03-11T00:00:00"/>
    <n v="22"/>
    <n v="25"/>
    <n v="0"/>
    <n v="2"/>
    <n v="0"/>
    <n v="2"/>
    <n v="0"/>
    <n v="4"/>
    <d v="2022-04-01T00:00:00"/>
    <d v="2022-02-18T00:00:00"/>
    <s v="0-2"/>
    <d v="2022-02-02T00:00:00"/>
    <n v="13"/>
    <n v="13"/>
    <n v="0"/>
    <n v="0"/>
    <d v="1899-12-31T07:44:00"/>
    <d v="1899-12-31T04:16:00"/>
    <n v="7"/>
    <n v="28"/>
    <x v="4"/>
    <x v="0"/>
  </r>
  <r>
    <x v="127"/>
    <s v="Washington"/>
    <s v="Vikings"/>
    <n v="19"/>
    <n v="23"/>
    <d v="2022-06-14T00:00:00"/>
    <d v="2022-04-10T00:00:00"/>
    <s v="0-2"/>
    <s v="0-1"/>
    <n v="261"/>
    <n v="212"/>
    <n v="106"/>
    <n v="87"/>
    <n v="367"/>
    <n v="299"/>
    <s v="23-30"/>
    <s v="25-41"/>
    <d v="2022-02-08T00:00:00"/>
    <d v="2022-01-08T00:00:00"/>
    <n v="32"/>
    <n v="25"/>
    <n v="0"/>
    <n v="1"/>
    <n v="0"/>
    <n v="2"/>
    <n v="0"/>
    <n v="3"/>
    <d v="2022-07-01T00:00:00"/>
    <d v="2022-06-01T00:00:00"/>
    <d v="2022-02-04T00:00:00"/>
    <d v="2022-03-03T00:00:00"/>
    <n v="13"/>
    <n v="13"/>
    <n v="0"/>
    <n v="0"/>
    <d v="1899-12-31T06:44:00"/>
    <d v="1899-12-31T05:16:00"/>
    <n v="32"/>
    <n v="21"/>
    <x v="4"/>
    <x v="0"/>
  </r>
  <r>
    <x v="128"/>
    <s v="Broncos"/>
    <s v="Chargers"/>
    <n v="12"/>
    <n v="18"/>
    <d v="2022-04-14T00:00:00"/>
    <d v="2022-07-15T00:00:00"/>
    <s v="0-2"/>
    <s v="0-0"/>
    <n v="133"/>
    <n v="187"/>
    <n v="92"/>
    <n v="147"/>
    <n v="225"/>
    <n v="334"/>
    <s v="14-32"/>
    <s v="18-28"/>
    <d v="2022-04-22T00:00:00"/>
    <d v="2022-02-03T00:00:00"/>
    <n v="19"/>
    <n v="38"/>
    <n v="1"/>
    <n v="1"/>
    <n v="2"/>
    <n v="0"/>
    <n v="3"/>
    <n v="1"/>
    <d v="2022-04-01T00:00:00"/>
    <d v="2022-06-01T00:00:00"/>
    <s v="0-3"/>
    <d v="2022-02-04T00:00:00"/>
    <n v="11"/>
    <n v="13"/>
    <n v="0"/>
    <n v="0"/>
    <d v="1899-12-30T23:17:00"/>
    <d v="1899-12-31T12:43:00"/>
    <n v="3"/>
    <n v="23"/>
    <x v="4"/>
    <x v="0"/>
  </r>
  <r>
    <x v="129"/>
    <s v="Patriots"/>
    <s v="Giants"/>
    <n v="27"/>
    <n v="19"/>
    <d v="2022-06-13T00:00:00"/>
    <d v="2022-06-10T00:00:00"/>
    <d v="2022-01-01T00:00:00"/>
    <s v="0-0"/>
    <n v="346"/>
    <n v="237"/>
    <n v="44"/>
    <n v="79"/>
    <n v="390"/>
    <n v="316"/>
    <s v="32-42"/>
    <s v="22-32"/>
    <d v="2022-01-10T00:00:00"/>
    <d v="2022-01-14T00:00:00"/>
    <n v="26"/>
    <n v="19"/>
    <n v="0"/>
    <n v="0"/>
    <n v="0"/>
    <n v="1"/>
    <n v="0"/>
    <n v="1"/>
    <d v="2022-05-01T00:00:00"/>
    <d v="2022-05-01T00:00:00"/>
    <d v="2022-04-06T00:00:00"/>
    <d v="2022-04-04T00:00:00"/>
    <n v="11"/>
    <n v="10"/>
    <n v="0"/>
    <n v="1"/>
    <d v="1899-12-31T12:18:00"/>
    <d v="1899-12-30T23:42:00"/>
    <n v="38"/>
    <n v="35"/>
    <x v="4"/>
    <x v="0"/>
  </r>
  <r>
    <x v="130"/>
    <s v="Bills"/>
    <s v="Eagles"/>
    <n v="13"/>
    <n v="20"/>
    <d v="2022-02-12T00:00:00"/>
    <d v="2022-05-13T00:00:00"/>
    <d v="2022-01-02T00:00:00"/>
    <s v="0-0"/>
    <n v="133"/>
    <n v="322"/>
    <n v="138"/>
    <n v="69"/>
    <n v="271"/>
    <n v="391"/>
    <s v="16-30"/>
    <s v="29-41"/>
    <s v="0-0"/>
    <d v="2022-04-23T00:00:00"/>
    <n v="30"/>
    <n v="19"/>
    <n v="0"/>
    <n v="1"/>
    <n v="0"/>
    <n v="1"/>
    <n v="0"/>
    <n v="2"/>
    <d v="2022-03-23T00:00:00"/>
    <d v="2022-06-01T00:00:00"/>
    <s v="0-4"/>
    <d v="2022-01-03T00:00:00"/>
    <n v="11"/>
    <n v="10"/>
    <n v="0"/>
    <n v="1"/>
    <d v="1899-12-31T05:28:00"/>
    <d v="1899-12-31T06:32:00"/>
    <n v="9"/>
    <n v="17"/>
    <x v="4"/>
    <x v="0"/>
  </r>
  <r>
    <x v="130"/>
    <s v="Rams"/>
    <s v="Cardinals"/>
    <n v="13"/>
    <n v="25"/>
    <d v="2022-02-12T00:00:00"/>
    <d v="2022-06-13T00:00:00"/>
    <d v="2022-01-03T00:00:00"/>
    <d v="2022-03-03T00:00:00"/>
    <n v="159"/>
    <n v="300"/>
    <n v="75"/>
    <n v="122"/>
    <n v="234"/>
    <n v="422"/>
    <s v="14-30"/>
    <s v="23-39"/>
    <d v="2022-03-21T00:00:00"/>
    <s v="0-0"/>
    <n v="24"/>
    <n v="32"/>
    <n v="0"/>
    <n v="0"/>
    <n v="3"/>
    <n v="2"/>
    <n v="3"/>
    <n v="2"/>
    <d v="2022-07-01T00:00:00"/>
    <d v="2022-08-01T00:00:00"/>
    <s v="0-1"/>
    <d v="2022-03-06T00:00:00"/>
    <n v="12"/>
    <n v="13"/>
    <n v="2"/>
    <n v="4"/>
    <d v="1899-12-31T00:07:00"/>
    <d v="1899-12-31T11:53:00"/>
    <n v="19"/>
    <n v="48"/>
    <x v="4"/>
    <x v="0"/>
  </r>
  <r>
    <x v="130"/>
    <s v="Seahawks"/>
    <s v="Falcons"/>
    <n v="30"/>
    <n v="19"/>
    <d v="2022-06-13T00:00:00"/>
    <d v="2022-05-12T00:00:00"/>
    <d v="2022-02-02T00:00:00"/>
    <s v="0-1"/>
    <n v="334"/>
    <n v="240"/>
    <n v="167"/>
    <n v="124"/>
    <n v="501"/>
    <n v="364"/>
    <s v="32-47"/>
    <s v="17-27"/>
    <d v="2022-04-19T00:00:00"/>
    <d v="2022-02-11T00:00:00"/>
    <n v="31"/>
    <n v="29"/>
    <n v="2"/>
    <n v="0"/>
    <n v="1"/>
    <n v="0"/>
    <n v="3"/>
    <n v="0"/>
    <d v="2022-09-01T00:00:00"/>
    <d v="2022-05-01T00:00:00"/>
    <d v="2022-01-02T00:00:00"/>
    <d v="2022-04-07T00:00:00"/>
    <n v="12"/>
    <n v="14"/>
    <n v="0"/>
    <n v="0"/>
    <d v="1899-12-31T10:58:00"/>
    <d v="1899-12-31T01:02:00"/>
    <n v="41"/>
    <n v="44"/>
    <x v="4"/>
    <x v="0"/>
  </r>
  <r>
    <x v="130"/>
    <s v="Saints"/>
    <s v="Bears"/>
    <n v="28"/>
    <n v="13"/>
    <d v="2022-03-14T00:00:00"/>
    <d v="2022-06-14T00:00:00"/>
    <d v="2022-01-04T00:00:00"/>
    <s v="0-1"/>
    <n v="308"/>
    <n v="179"/>
    <n v="105"/>
    <n v="96"/>
    <n v="413"/>
    <n v="275"/>
    <s v="35-60"/>
    <s v="13-28"/>
    <d v="2022-03-12T00:00:00"/>
    <d v="2022-02-20T00:00:00"/>
    <n v="20"/>
    <n v="27"/>
    <n v="1"/>
    <n v="2"/>
    <n v="2"/>
    <n v="1"/>
    <n v="3"/>
    <n v="3"/>
    <d v="2022-08-01T00:00:00"/>
    <d v="2022-05-01T00:00:00"/>
    <d v="2022-02-02T00:00:00"/>
    <d v="2022-02-02T00:00:00"/>
    <n v="15"/>
    <n v="16"/>
    <n v="0"/>
    <n v="1"/>
    <d v="1899-12-31T11:08:00"/>
    <d v="1899-12-31T00:52:00"/>
    <n v="25"/>
    <n v="33"/>
    <x v="4"/>
    <x v="0"/>
  </r>
  <r>
    <x v="130"/>
    <s v="49ers"/>
    <s v="Browns"/>
    <n v="9"/>
    <n v="18"/>
    <d v="2022-04-14T00:00:00"/>
    <d v="2022-07-15T00:00:00"/>
    <s v="0-1"/>
    <s v="0-0"/>
    <n v="73"/>
    <n v="195"/>
    <n v="112"/>
    <n v="163"/>
    <n v="185"/>
    <n v="358"/>
    <s v="13-22"/>
    <s v="14-28"/>
    <d v="2022-05-31T00:00:00"/>
    <d v="2022-01-02T00:00:00"/>
    <n v="24"/>
    <n v="36"/>
    <n v="0"/>
    <n v="0"/>
    <n v="0"/>
    <n v="1"/>
    <n v="0"/>
    <n v="1"/>
    <d v="2022-04-29T00:00:00"/>
    <d v="2022-09-01T00:00:00"/>
    <d v="2022-01-01T00:00:00"/>
    <s v="0-3"/>
    <n v="12"/>
    <n v="12"/>
    <n v="0"/>
    <n v="1"/>
    <d v="1899-12-31T04:14:00"/>
    <d v="1899-12-31T07:46:00"/>
    <n v="7"/>
    <n v="20"/>
    <x v="4"/>
    <x v="0"/>
  </r>
  <r>
    <x v="130"/>
    <s v="Lions"/>
    <s v="Packers"/>
    <n v="16"/>
    <n v="19"/>
    <d v="2022-05-15T00:00:00"/>
    <d v="2022-07-14T00:00:00"/>
    <d v="2022-01-02T00:00:00"/>
    <d v="2022-01-01T00:00:00"/>
    <n v="246"/>
    <n v="177"/>
    <n v="47"/>
    <n v="217"/>
    <n v="293"/>
    <n v="394"/>
    <s v="22-48"/>
    <s v="16-26"/>
    <s v="0-0"/>
    <d v="2022-01-10T00:00:00"/>
    <n v="17"/>
    <n v="38"/>
    <n v="0"/>
    <n v="1"/>
    <n v="2"/>
    <n v="0"/>
    <n v="2"/>
    <n v="1"/>
    <d v="2022-07-01T00:00:00"/>
    <d v="2022-02-25T00:00:00"/>
    <s v="0-3"/>
    <d v="2022-02-04T00:00:00"/>
    <n v="12"/>
    <n v="13"/>
    <n v="0"/>
    <n v="0"/>
    <d v="1899-12-31T02:44:00"/>
    <d v="1899-12-31T09:16:00"/>
    <n v="13"/>
    <n v="34"/>
    <x v="4"/>
    <x v="0"/>
  </r>
  <r>
    <x v="130"/>
    <s v="Bengals"/>
    <s v="Dolphins"/>
    <n v="23"/>
    <n v="21"/>
    <d v="2022-05-10T00:00:00"/>
    <d v="2022-05-13T00:00:00"/>
    <s v="0-0"/>
    <s v="0-0"/>
    <n v="316"/>
    <n v="250"/>
    <n v="77"/>
    <n v="86"/>
    <n v="393"/>
    <n v="336"/>
    <s v="23-32"/>
    <s v="27-42"/>
    <s v="0-0"/>
    <d v="2022-01-08T00:00:00"/>
    <n v="24"/>
    <n v="25"/>
    <n v="0"/>
    <n v="1"/>
    <n v="1"/>
    <n v="0"/>
    <n v="1"/>
    <n v="1"/>
    <d v="2022-03-20T00:00:00"/>
    <d v="2022-05-01T00:00:00"/>
    <d v="2022-03-04T00:00:00"/>
    <d v="2022-03-03T00:00:00"/>
    <n v="13"/>
    <n v="11"/>
    <n v="2"/>
    <n v="0"/>
    <d v="1899-12-31T04:19:00"/>
    <d v="1899-12-31T07:41:00"/>
    <n v="38"/>
    <n v="25"/>
    <x v="4"/>
    <x v="0"/>
  </r>
  <r>
    <x v="130"/>
    <s v="Panthers"/>
    <s v="Buccaneers"/>
    <n v="20"/>
    <n v="17"/>
    <d v="2022-07-14T00:00:00"/>
    <d v="2022-04-12T00:00:00"/>
    <s v="0-0"/>
    <s v="0-1"/>
    <n v="169"/>
    <n v="196"/>
    <n v="180"/>
    <n v="107"/>
    <n v="349"/>
    <n v="303"/>
    <s v="15-24"/>
    <s v="21-28"/>
    <d v="2022-01-05T00:00:00"/>
    <d v="2022-04-01T00:00:00"/>
    <n v="37"/>
    <n v="26"/>
    <n v="1"/>
    <n v="0"/>
    <n v="1"/>
    <n v="1"/>
    <n v="2"/>
    <n v="1"/>
    <d v="2022-04-23T00:00:00"/>
    <d v="2022-04-22T00:00:00"/>
    <d v="2022-02-03T00:00:00"/>
    <d v="2022-01-03T00:00:00"/>
    <n v="11"/>
    <n v="11"/>
    <n v="0"/>
    <n v="0"/>
    <d v="1899-12-31T07:50:00"/>
    <d v="1899-12-31T04:10:00"/>
    <n v="31"/>
    <n v="23"/>
    <x v="4"/>
    <x v="0"/>
  </r>
  <r>
    <x v="130"/>
    <s v="Jaguars"/>
    <s v="Texans"/>
    <n v="24"/>
    <n v="19"/>
    <d v="2022-07-12T00:00:00"/>
    <d v="2022-05-09T00:00:00"/>
    <d v="2022-01-01T00:00:00"/>
    <d v="2022-01-01T00:00:00"/>
    <n v="285"/>
    <n v="120"/>
    <n v="96"/>
    <n v="170"/>
    <n v="381"/>
    <n v="290"/>
    <s v="25-39"/>
    <d v="2022-11-18T00:00:00"/>
    <d v="2022-02-17T00:00:00"/>
    <d v="2022-01-08T00:00:00"/>
    <n v="23"/>
    <n v="34"/>
    <n v="1"/>
    <n v="0"/>
    <n v="0"/>
    <n v="1"/>
    <n v="1"/>
    <n v="1"/>
    <d v="2022-08-01T00:00:00"/>
    <d v="2022-03-20T00:00:00"/>
    <d v="2022-03-03T00:00:00"/>
    <d v="2022-04-04T00:00:00"/>
    <n v="9"/>
    <n v="9"/>
    <n v="0"/>
    <n v="2"/>
    <d v="1899-12-31T07:47:00"/>
    <d v="1899-12-31T04:13:00"/>
    <n v="28"/>
    <n v="42"/>
    <x v="4"/>
    <x v="0"/>
  </r>
  <r>
    <x v="130"/>
    <s v="Vikings"/>
    <s v="Broncos"/>
    <n v="16"/>
    <n v="21"/>
    <d v="2022-07-14T00:00:00"/>
    <d v="2022-03-12T00:00:00"/>
    <d v="2022-01-01T00:00:00"/>
    <d v="2022-01-03T00:00:00"/>
    <n v="160"/>
    <n v="234"/>
    <n v="172"/>
    <n v="128"/>
    <n v="332"/>
    <n v="362"/>
    <s v="16-31"/>
    <s v="26-37"/>
    <d v="2022-03-15T00:00:00"/>
    <d v="2022-01-12T00:00:00"/>
    <n v="27"/>
    <n v="27"/>
    <n v="3"/>
    <n v="0"/>
    <n v="0"/>
    <n v="0"/>
    <n v="3"/>
    <n v="0"/>
    <d v="2022-04-30T00:00:00"/>
    <d v="2022-05-01T00:00:00"/>
    <d v="2022-02-04T00:00:00"/>
    <d v="2022-02-03T00:00:00"/>
    <n v="12"/>
    <n v="13"/>
    <n v="0"/>
    <n v="0"/>
    <d v="1899-12-31T03:28:00"/>
    <d v="1899-12-31T09:24:00"/>
    <n v="19"/>
    <n v="22"/>
    <x v="4"/>
    <x v="0"/>
  </r>
  <r>
    <x v="130"/>
    <s v="Chargers"/>
    <s v="Raiders"/>
    <n v="15"/>
    <n v="17"/>
    <d v="2022-03-13T00:00:00"/>
    <d v="2022-03-12T00:00:00"/>
    <s v="0-0"/>
    <s v="0-3"/>
    <n v="133"/>
    <n v="194"/>
    <n v="120"/>
    <n v="122"/>
    <n v="253"/>
    <n v="316"/>
    <s v="15-27"/>
    <s v="23-31"/>
    <d v="2022-01-07T00:00:00"/>
    <d v="2022-04-30T00:00:00"/>
    <n v="33"/>
    <n v="29"/>
    <n v="1"/>
    <n v="3"/>
    <n v="0"/>
    <n v="1"/>
    <n v="1"/>
    <n v="4"/>
    <d v="2022-06-01T00:00:00"/>
    <d v="2022-08-01T00:00:00"/>
    <d v="2022-02-05T00:00:00"/>
    <d v="2022-01-01T00:00:00"/>
    <n v="14"/>
    <n v="15"/>
    <n v="2"/>
    <n v="0"/>
    <d v="1899-12-31T04:07:00"/>
    <d v="1899-12-31T07:53:00"/>
    <n v="30"/>
    <n v="17"/>
    <x v="4"/>
    <x v="0"/>
  </r>
  <r>
    <x v="130"/>
    <s v="Chiefs"/>
    <s v="Jets"/>
    <n v="14"/>
    <n v="20"/>
    <d v="2022-03-16T00:00:00"/>
    <d v="2022-03-16T00:00:00"/>
    <d v="2022-01-01T00:00:00"/>
    <d v="2022-01-03T00:00:00"/>
    <n v="166"/>
    <n v="138"/>
    <n v="53"/>
    <n v="199"/>
    <n v="219"/>
    <n v="337"/>
    <s v="20-43"/>
    <s v="14-26"/>
    <d v="2022-03-29T00:00:00"/>
    <d v="2022-03-13T00:00:00"/>
    <n v="19"/>
    <n v="45"/>
    <n v="0"/>
    <n v="0"/>
    <n v="0"/>
    <n v="0"/>
    <n v="0"/>
    <n v="0"/>
    <d v="2022-08-01T00:00:00"/>
    <d v="2022-05-01T00:00:00"/>
    <s v="0-0"/>
    <d v="2022-01-03T00:00:00"/>
    <n v="13"/>
    <n v="14"/>
    <n v="0"/>
    <n v="0"/>
    <d v="1899-12-31T04:36:00"/>
    <d v="1899-12-31T12:37:00"/>
    <n v="10"/>
    <n v="13"/>
    <x v="4"/>
    <x v="0"/>
  </r>
  <r>
    <x v="130"/>
    <s v="Steelers"/>
    <s v="Ravens"/>
    <n v="14"/>
    <n v="21"/>
    <d v="2022-04-10T00:00:00"/>
    <d v="2022-09-16T00:00:00"/>
    <d v="2022-01-02T00:00:00"/>
    <s v="0-0"/>
    <n v="218"/>
    <n v="154"/>
    <n v="46"/>
    <n v="180"/>
    <n v="264"/>
    <n v="334"/>
    <s v="16-31"/>
    <s v="16-27"/>
    <s v="0-0"/>
    <d v="2022-02-17T00:00:00"/>
    <n v="19"/>
    <n v="40"/>
    <n v="1"/>
    <n v="1"/>
    <n v="2"/>
    <n v="0"/>
    <n v="3"/>
    <n v="1"/>
    <d v="2022-06-01T00:00:00"/>
    <d v="2022-06-01T00:00:00"/>
    <d v="2022-02-02T00:00:00"/>
    <d v="2022-02-04T00:00:00"/>
    <n v="11"/>
    <n v="11"/>
    <n v="0"/>
    <n v="0"/>
    <d v="1899-12-30T23:18:00"/>
    <d v="1899-12-31T12:42:00"/>
    <n v="21"/>
    <n v="27"/>
    <x v="4"/>
    <x v="0"/>
  </r>
  <r>
    <x v="130"/>
    <s v="Titans"/>
    <s v="Colts"/>
    <n v="25"/>
    <n v="13"/>
    <d v="2022-08-15T00:00:00"/>
    <d v="2022-05-12T00:00:00"/>
    <s v="0-0"/>
    <s v="0-1"/>
    <n v="258"/>
    <n v="148"/>
    <n v="98"/>
    <n v="46"/>
    <n v="356"/>
    <n v="194"/>
    <s v="24-31"/>
    <s v="25-40"/>
    <d v="2022-01-05T00:00:00"/>
    <d v="2022-02-15T00:00:00"/>
    <n v="39"/>
    <n v="10"/>
    <n v="2"/>
    <n v="1"/>
    <n v="0"/>
    <n v="0"/>
    <n v="2"/>
    <n v="1"/>
    <d v="2022-06-01T00:00:00"/>
    <d v="2022-05-01T00:00:00"/>
    <d v="2022-01-03T00:00:00"/>
    <d v="2022-01-02T00:00:00"/>
    <n v="10"/>
    <n v="10"/>
    <n v="0"/>
    <n v="0"/>
    <d v="1899-12-31T11:32:00"/>
    <d v="1899-12-31T00:28:00"/>
    <n v="16"/>
    <n v="10"/>
    <x v="4"/>
    <x v="0"/>
  </r>
  <r>
    <x v="131"/>
    <s v="Falcons"/>
    <s v="Cardinals"/>
    <n v="20"/>
    <n v="15"/>
    <d v="2022-06-14T00:00:00"/>
    <d v="2022-06-15T00:00:00"/>
    <d v="2022-01-01T00:00:00"/>
    <s v="0-0"/>
    <n v="190"/>
    <n v="271"/>
    <n v="60"/>
    <n v="86"/>
    <n v="250"/>
    <n v="357"/>
    <s v="26-40"/>
    <s v="19-32"/>
    <d v="2022-03-09T00:00:00"/>
    <s v="0-0"/>
    <n v="24"/>
    <n v="28"/>
    <n v="1"/>
    <n v="0"/>
    <n v="2"/>
    <n v="1"/>
    <n v="3"/>
    <n v="1"/>
    <d v="2022-06-01T00:00:00"/>
    <d v="2022-06-01T00:00:00"/>
    <d v="2022-03-04T00:00:00"/>
    <d v="2022-01-01T00:00:00"/>
    <n v="13"/>
    <n v="13"/>
    <n v="0"/>
    <n v="2"/>
    <d v="1899-12-31T05:58:00"/>
    <d v="1899-12-31T06:02:00"/>
    <n v="24"/>
    <n v="30"/>
    <x v="5"/>
    <x v="1"/>
  </r>
  <r>
    <x v="131"/>
    <s v="Colts"/>
    <s v="Chargers"/>
    <n v="17"/>
    <n v="26"/>
    <d v="2022-06-15T00:00:00"/>
    <d v="2022-06-14T00:00:00"/>
    <s v="0-1"/>
    <d v="2022-01-01T00:00:00"/>
    <n v="302"/>
    <n v="190"/>
    <n v="64"/>
    <n v="167"/>
    <n v="366"/>
    <n v="357"/>
    <s v="25-42"/>
    <s v="20-36"/>
    <d v="2022-01-08T00:00:00"/>
    <d v="2022-04-27T00:00:00"/>
    <n v="22"/>
    <n v="33"/>
    <n v="0"/>
    <n v="1"/>
    <n v="0"/>
    <n v="1"/>
    <n v="0"/>
    <n v="2"/>
    <d v="2022-09-01T00:00:00"/>
    <d v="2022-03-01T00:00:00"/>
    <d v="2022-01-01T00:00:00"/>
    <d v="2022-02-04T00:00:00"/>
    <n v="12"/>
    <n v="12"/>
    <n v="0"/>
    <n v="0"/>
    <d v="1899-12-31T05:11:00"/>
    <d v="1899-12-31T13:09:00"/>
    <n v="17"/>
    <n v="23"/>
    <x v="5"/>
    <x v="1"/>
  </r>
  <r>
    <x v="132"/>
    <s v="Ravens"/>
    <s v="Dolphins"/>
    <n v="16"/>
    <n v="18"/>
    <d v="2022-05-12T00:00:00"/>
    <d v="2022-02-10T00:00:00"/>
    <s v="0-0"/>
    <s v="0-1"/>
    <n v="135"/>
    <n v="224"/>
    <n v="151"/>
    <n v="52"/>
    <n v="286"/>
    <n v="276"/>
    <d v="2022-09-23T00:00:00"/>
    <s v="25-38"/>
    <s v="0-0"/>
    <d v="2022-03-28T00:00:00"/>
    <n v="33"/>
    <n v="21"/>
    <n v="1"/>
    <n v="1"/>
    <n v="0"/>
    <n v="4"/>
    <n v="1"/>
    <n v="5"/>
    <d v="2022-07-01T00:00:00"/>
    <d v="2022-04-01T00:00:00"/>
    <d v="2022-02-04T00:00:00"/>
    <d v="2022-01-03T00:00:00"/>
    <n v="11"/>
    <n v="12"/>
    <n v="2"/>
    <n v="0"/>
    <d v="1899-12-31T02:34:00"/>
    <d v="1899-12-31T09:26:00"/>
    <n v="27"/>
    <n v="9"/>
    <x v="5"/>
    <x v="1"/>
  </r>
  <r>
    <x v="132"/>
    <s v="Eagles"/>
    <s v="Vikings"/>
    <n v="15"/>
    <n v="16"/>
    <d v="2022-05-14T00:00:00"/>
    <d v="2022-08-18T00:00:00"/>
    <s v="0-0"/>
    <s v="0-0"/>
    <n v="283"/>
    <n v="153"/>
    <n v="67"/>
    <n v="148"/>
    <n v="350"/>
    <n v="301"/>
    <s v="23-34"/>
    <s v="15-35"/>
    <d v="2022-03-17T00:00:00"/>
    <d v="2022-01-11T00:00:00"/>
    <n v="23"/>
    <n v="34"/>
    <n v="1"/>
    <n v="1"/>
    <n v="1"/>
    <n v="1"/>
    <n v="2"/>
    <n v="2"/>
    <d v="2022-07-01T00:00:00"/>
    <d v="2022-04-25T00:00:00"/>
    <s v="0-1"/>
    <d v="2022-01-01T00:00:00"/>
    <n v="12"/>
    <n v="13"/>
    <n v="2"/>
    <n v="0"/>
    <d v="1899-12-31T03:54:00"/>
    <d v="1899-12-31T08:06:00"/>
    <n v="26"/>
    <n v="14"/>
    <x v="5"/>
    <x v="1"/>
  </r>
  <r>
    <x v="133"/>
    <s v="Ravens"/>
    <s v="Titans"/>
    <n v="9"/>
    <n v="21"/>
    <d v="2022-03-13T00:00:00"/>
    <d v="2022-04-14T00:00:00"/>
    <s v="0-0"/>
    <s v="0-2"/>
    <n v="161"/>
    <n v="275"/>
    <n v="50"/>
    <n v="116"/>
    <n v="211"/>
    <n v="391"/>
    <d v="2022-11-22T00:00:00"/>
    <s v="26-42"/>
    <s v="0-0"/>
    <d v="2022-01-06T00:00:00"/>
    <n v="30"/>
    <n v="28"/>
    <n v="0"/>
    <n v="2"/>
    <n v="0"/>
    <n v="1"/>
    <n v="0"/>
    <n v="3"/>
    <d v="2022-08-01T00:00:00"/>
    <d v="2022-12-01T00:00:00"/>
    <s v="0-1"/>
    <d v="2022-01-03T00:00:00"/>
    <n v="13"/>
    <n v="12"/>
    <n v="0"/>
    <n v="0"/>
    <d v="1899-12-31T01:53:00"/>
    <d v="1899-12-31T10:07:00"/>
    <n v="13"/>
    <n v="10"/>
    <x v="5"/>
    <x v="1"/>
  </r>
  <r>
    <x v="133"/>
    <s v="Cardinals"/>
    <s v="Panthers"/>
    <n v="21"/>
    <n v="16"/>
    <d v="2022-10-18T00:00:00"/>
    <d v="2022-02-08T00:00:00"/>
    <s v="0-0"/>
    <s v="0-1"/>
    <n v="215"/>
    <n v="194"/>
    <n v="145"/>
    <n v="75"/>
    <n v="360"/>
    <n v="269"/>
    <s v="21-32"/>
    <s v="17-34"/>
    <d v="2022-01-05T00:00:00"/>
    <d v="2022-02-11T00:00:00"/>
    <n v="43"/>
    <n v="15"/>
    <n v="0"/>
    <n v="1"/>
    <n v="1"/>
    <n v="5"/>
    <n v="1"/>
    <n v="6"/>
    <d v="2022-05-01T00:00:00"/>
    <d v="2022-06-01T00:00:00"/>
    <d v="2022-02-05T00:00:00"/>
    <d v="2022-02-04T00:00:00"/>
    <n v="14"/>
    <n v="13"/>
    <n v="0"/>
    <n v="0"/>
    <d v="1899-12-31T15:49:00"/>
    <d v="1899-12-30T20:11:00"/>
    <n v="33"/>
    <n v="13"/>
    <x v="5"/>
    <x v="1"/>
  </r>
  <r>
    <x v="134"/>
    <s v="Eagles"/>
    <s v="Giants"/>
    <n v="20"/>
    <n v="16"/>
    <d v="2022-07-14T00:00:00"/>
    <d v="2022-03-13T00:00:00"/>
    <s v="0-0"/>
    <d v="2022-01-03T00:00:00"/>
    <n v="217"/>
    <n v="169"/>
    <n v="59"/>
    <n v="138"/>
    <n v="276"/>
    <n v="307"/>
    <s v="22-40"/>
    <s v="15-29"/>
    <s v="0-0"/>
    <s v="0-0"/>
    <n v="28"/>
    <n v="32"/>
    <n v="0"/>
    <n v="1"/>
    <n v="2"/>
    <n v="2"/>
    <n v="2"/>
    <n v="3"/>
    <d v="2022-08-01T00:00:00"/>
    <d v="2022-06-01T00:00:00"/>
    <d v="2022-02-05T00:00:00"/>
    <s v="0-3"/>
    <n v="14"/>
    <n v="12"/>
    <n v="0"/>
    <n v="0"/>
    <d v="1899-12-31T05:45:00"/>
    <d v="1899-12-31T06:15:00"/>
    <n v="23"/>
    <n v="11"/>
    <x v="5"/>
    <x v="1"/>
  </r>
  <r>
    <x v="134"/>
    <s v="Chargers"/>
    <s v="Steelers"/>
    <n v="15"/>
    <n v="22"/>
    <d v="2022-05-12T00:00:00"/>
    <d v="2022-06-14T00:00:00"/>
    <s v="0-0"/>
    <s v="0-2"/>
    <n v="275"/>
    <n v="177"/>
    <n v="15"/>
    <n v="165"/>
    <n v="290"/>
    <n v="342"/>
    <s v="21-35"/>
    <s v="17-27"/>
    <d v="2022-04-01T00:00:00"/>
    <d v="2022-01-04T00:00:00"/>
    <n v="11"/>
    <n v="42"/>
    <n v="1"/>
    <n v="0"/>
    <n v="1"/>
    <n v="0"/>
    <n v="2"/>
    <n v="0"/>
    <s v="8-104"/>
    <d v="2022-07-01T00:00:00"/>
    <d v="2022-01-01T00:00:00"/>
    <d v="2022-04-05T00:00:00"/>
    <n v="12"/>
    <n v="12"/>
    <n v="0"/>
    <n v="1"/>
    <d v="1899-12-30T23:30:00"/>
    <d v="1899-12-31T12:30:00"/>
    <n v="24"/>
    <n v="35"/>
    <x v="5"/>
    <x v="1"/>
  </r>
  <r>
    <x v="135"/>
    <s v="Ravens"/>
    <s v="Steelers"/>
    <n v="13"/>
    <n v="11"/>
    <d v="2022-03-13T00:00:00"/>
    <d v="2022-07-18T00:00:00"/>
    <s v="0-1"/>
    <s v="0-0"/>
    <n v="125"/>
    <n v="223"/>
    <n v="73"/>
    <n v="52"/>
    <n v="198"/>
    <n v="275"/>
    <s v="13-30"/>
    <s v="16-33"/>
    <d v="2022-03-16T00:00:00"/>
    <d v="2022-04-01T00:00:00"/>
    <n v="25"/>
    <n v="28"/>
    <n v="1"/>
    <n v="1"/>
    <n v="3"/>
    <n v="0"/>
    <n v="4"/>
    <n v="1"/>
    <d v="2022-06-01T00:00:00"/>
    <d v="2022-06-01T00:00:00"/>
    <s v="0-2"/>
    <s v="0-1"/>
    <n v="14"/>
    <n v="14"/>
    <n v="0"/>
    <n v="2"/>
    <d v="1899-12-31T02:51:00"/>
    <d v="1899-12-31T09:09:00"/>
    <n v="14"/>
    <n v="23"/>
    <x v="5"/>
    <x v="1"/>
  </r>
  <r>
    <x v="135"/>
    <s v="Eagles"/>
    <s v="Cardinals"/>
    <n v="22"/>
    <n v="21"/>
    <d v="2022-07-14T00:00:00"/>
    <d v="2022-05-12T00:00:00"/>
    <s v="0-1"/>
    <d v="2022-01-01T00:00:00"/>
    <n v="357"/>
    <n v="267"/>
    <n v="97"/>
    <n v="102"/>
    <n v="454"/>
    <n v="369"/>
    <s v="28-47"/>
    <s v="21-28"/>
    <d v="2022-02-18T00:00:00"/>
    <d v="2022-02-12T00:00:00"/>
    <n v="18"/>
    <n v="29"/>
    <n v="2"/>
    <n v="1"/>
    <n v="1"/>
    <n v="0"/>
    <n v="3"/>
    <n v="1"/>
    <d v="2022-07-01T00:00:00"/>
    <d v="2022-03-15T00:00:00"/>
    <d v="2022-03-04T00:00:00"/>
    <d v="2022-03-03T00:00:00"/>
    <n v="10"/>
    <n v="11"/>
    <n v="0"/>
    <n v="0"/>
    <d v="1899-12-31T06:04:00"/>
    <d v="1899-12-31T05:56:00"/>
    <n v="25"/>
    <n v="32"/>
    <x v="5"/>
    <x v="1"/>
  </r>
  <r>
    <x v="136"/>
    <s v="Steelers"/>
    <s v="Cardinals"/>
    <n v="20"/>
    <n v="23"/>
    <d v="2022-04-10T00:00:00"/>
    <d v="2022-03-08T00:00:00"/>
    <s v="0-0"/>
    <s v="0-0"/>
    <n v="234"/>
    <n v="374"/>
    <n v="58"/>
    <n v="33"/>
    <n v="292"/>
    <n v="407"/>
    <s v="21-30"/>
    <s v="31-43"/>
    <d v="2022-03-22T00:00:00"/>
    <d v="2022-02-03T00:00:00"/>
    <n v="25"/>
    <n v="12"/>
    <n v="0"/>
    <n v="1"/>
    <n v="1"/>
    <n v="1"/>
    <n v="1"/>
    <n v="2"/>
    <d v="2022-07-01T00:00:00"/>
    <s v="11-106"/>
    <d v="2022-02-04T00:00:00"/>
    <d v="2022-02-03T00:00:00"/>
    <n v="11"/>
    <n v="10"/>
    <n v="2"/>
    <n v="0"/>
    <d v="1899-12-31T09:01:00"/>
    <d v="1899-12-31T02:59:00"/>
    <n v="27"/>
    <n v="23"/>
    <x v="5"/>
    <x v="2"/>
  </r>
  <r>
    <x v="137"/>
    <s v="Titans"/>
    <s v="Steelers"/>
    <n v="18"/>
    <n v="19"/>
    <d v="2022-04-13T00:00:00"/>
    <d v="2022-04-14T00:00:00"/>
    <s v="0-0"/>
    <s v="0-0"/>
    <n v="234"/>
    <n v="321"/>
    <n v="86"/>
    <n v="36"/>
    <n v="320"/>
    <n v="357"/>
    <s v="22-35"/>
    <s v="33-43"/>
    <d v="2022-01-10T00:00:00"/>
    <d v="2022-04-01T00:00:00"/>
    <n v="25"/>
    <n v="23"/>
    <n v="1"/>
    <n v="1"/>
    <n v="1"/>
    <n v="2"/>
    <n v="2"/>
    <n v="3"/>
    <d v="2022-05-28T00:00:00"/>
    <d v="2022-06-01T00:00:00"/>
    <d v="2022-01-03T00:00:00"/>
    <s v="0-2"/>
    <n v="12"/>
    <n v="13"/>
    <n v="0"/>
    <n v="0"/>
    <d v="1899-12-31T04:21:00"/>
    <d v="1899-12-31T12:11:00"/>
    <n v="10"/>
    <n v="13"/>
    <x v="6"/>
    <x v="0"/>
  </r>
  <r>
    <x v="138"/>
    <s v="49ers"/>
    <s v="Cardinals"/>
    <n v="13"/>
    <n v="17"/>
    <d v="2022-07-18T00:00:00"/>
    <d v="2022-04-14T00:00:00"/>
    <s v="0-0"/>
    <s v="0-1"/>
    <n v="182"/>
    <n v="259"/>
    <n v="21"/>
    <n v="40"/>
    <n v="203"/>
    <n v="299"/>
    <s v="18-31"/>
    <s v="26-44"/>
    <d v="2022-04-27T00:00:00"/>
    <d v="2022-03-29T00:00:00"/>
    <n v="25"/>
    <n v="17"/>
    <n v="1"/>
    <n v="0"/>
    <n v="0"/>
    <n v="2"/>
    <n v="1"/>
    <n v="2"/>
    <d v="2022-04-01T00:00:00"/>
    <d v="2022-12-01T00:00:00"/>
    <d v="2022-02-03T00:00:00"/>
    <d v="2022-01-02T00:00:00"/>
    <n v="13"/>
    <n v="15"/>
    <n v="0"/>
    <n v="0"/>
    <d v="1899-12-31T07:37:00"/>
    <d v="1899-12-31T04:23:00"/>
    <n v="20"/>
    <n v="16"/>
    <x v="6"/>
    <x v="0"/>
  </r>
  <r>
    <x v="138"/>
    <s v="Rams"/>
    <s v="Seahawks"/>
    <n v="13"/>
    <n v="25"/>
    <d v="2022-02-12T00:00:00"/>
    <d v="2022-08-15T00:00:00"/>
    <s v="0-1"/>
    <s v="0-0"/>
    <n v="170"/>
    <n v="279"/>
    <n v="77"/>
    <n v="167"/>
    <n v="247"/>
    <n v="446"/>
    <s v="17-36"/>
    <s v="25-36"/>
    <d v="2022-03-21T00:00:00"/>
    <s v="0-0"/>
    <n v="18"/>
    <n v="34"/>
    <n v="1"/>
    <n v="1"/>
    <n v="0"/>
    <n v="2"/>
    <n v="1"/>
    <n v="3"/>
    <d v="2022-10-01T00:00:00"/>
    <d v="2022-04-25T00:00:00"/>
    <s v="0-2"/>
    <d v="2022-02-03T00:00:00"/>
    <n v="12"/>
    <n v="12"/>
    <n v="0"/>
    <n v="0"/>
    <d v="1899-12-31T03:33:00"/>
    <d v="1899-12-31T08:27:00"/>
    <n v="0"/>
    <n v="28"/>
    <x v="6"/>
    <x v="0"/>
  </r>
  <r>
    <x v="138"/>
    <s v="Chiefs"/>
    <s v="Ravens"/>
    <n v="11"/>
    <n v="32"/>
    <d v="2022-02-10T00:00:00"/>
    <d v="2022-10-17T00:00:00"/>
    <d v="2022-01-02T00:00:00"/>
    <d v="2022-01-01T00:00:00"/>
    <n v="159"/>
    <n v="303"/>
    <n v="29"/>
    <n v="198"/>
    <n v="188"/>
    <n v="501"/>
    <s v="16-24"/>
    <s v="26-43"/>
    <d v="2022-03-18T00:00:00"/>
    <d v="2022-01-04T00:00:00"/>
    <n v="17"/>
    <n v="41"/>
    <n v="0"/>
    <n v="0"/>
    <n v="0"/>
    <n v="1"/>
    <n v="0"/>
    <n v="1"/>
    <d v="2022-03-15T00:00:00"/>
    <d v="2022-08-01T00:00:00"/>
    <d v="2022-02-02T00:00:00"/>
    <d v="2022-04-04T00:00:00"/>
    <n v="11"/>
    <n v="11"/>
    <n v="1"/>
    <n v="0"/>
    <d v="1899-12-30T20:11:00"/>
    <d v="1899-12-31T15:49:00"/>
    <n v="24"/>
    <n v="38"/>
    <x v="6"/>
    <x v="0"/>
  </r>
  <r>
    <x v="138"/>
    <s v="Dolphins"/>
    <s v="Falcons"/>
    <n v="16"/>
    <n v="19"/>
    <d v="2022-04-11T00:00:00"/>
    <d v="2022-06-15T00:00:00"/>
    <d v="2022-01-01T00:00:00"/>
    <s v="0-0"/>
    <n v="163"/>
    <n v="213"/>
    <n v="96"/>
    <n v="68"/>
    <n v="259"/>
    <n v="281"/>
    <s v="21-30"/>
    <s v="22-36"/>
    <d v="2022-04-13T00:00:00"/>
    <d v="2022-02-16T00:00:00"/>
    <n v="22"/>
    <n v="27"/>
    <n v="3"/>
    <n v="0"/>
    <n v="1"/>
    <n v="0"/>
    <n v="4"/>
    <n v="0"/>
    <d v="2022-04-27T00:00:00"/>
    <d v="2022-04-01T00:00:00"/>
    <d v="2022-01-02T00:00:00"/>
    <d v="2022-02-05T00:00:00"/>
    <n v="11"/>
    <n v="11"/>
    <n v="0"/>
    <n v="0"/>
    <d v="1899-12-31T05:07:00"/>
    <d v="1899-12-31T06:53:00"/>
    <n v="7"/>
    <n v="19"/>
    <x v="6"/>
    <x v="0"/>
  </r>
  <r>
    <x v="138"/>
    <s v="Broncos"/>
    <s v="Bengals"/>
    <n v="10"/>
    <n v="16"/>
    <d v="2022-03-12T00:00:00"/>
    <d v="2022-05-15T00:00:00"/>
    <s v="0-0"/>
    <d v="2022-01-02T00:00:00"/>
    <n v="227"/>
    <n v="221"/>
    <n v="75"/>
    <n v="86"/>
    <n v="302"/>
    <n v="307"/>
    <s v="17-28"/>
    <s v="21-33"/>
    <d v="2022-03-16T00:00:00"/>
    <d v="2022-03-26T00:00:00"/>
    <n v="20"/>
    <n v="27"/>
    <n v="0"/>
    <n v="0"/>
    <n v="0"/>
    <n v="2"/>
    <n v="0"/>
    <n v="2"/>
    <d v="2022-06-01T00:00:00"/>
    <d v="2022-04-27T00:00:00"/>
    <d v="2022-01-01T00:00:00"/>
    <d v="2022-01-02T00:00:00"/>
    <n v="12"/>
    <n v="11"/>
    <n v="0"/>
    <n v="0"/>
    <d v="1899-12-31T02:33:00"/>
    <d v="1899-12-31T09:27:00"/>
    <n v="12"/>
    <n v="7"/>
    <x v="6"/>
    <x v="0"/>
  </r>
  <r>
    <x v="138"/>
    <s v="Vikings"/>
    <s v="Browns"/>
    <n v="19"/>
    <n v="17"/>
    <d v="2022-06-14T00:00:00"/>
    <d v="2022-03-12T00:00:00"/>
    <s v="0-0"/>
    <s v="0-1"/>
    <n v="85"/>
    <n v="179"/>
    <n v="225"/>
    <n v="89"/>
    <n v="310"/>
    <n v="268"/>
    <s v="14-22"/>
    <s v="21-35"/>
    <d v="2022-04-25T00:00:00"/>
    <d v="2022-05-26T00:00:00"/>
    <n v="37"/>
    <n v="20"/>
    <n v="0"/>
    <n v="1"/>
    <n v="0"/>
    <n v="1"/>
    <n v="0"/>
    <n v="2"/>
    <d v="2022-03-01T00:00:00"/>
    <d v="2022-08-01T00:00:00"/>
    <d v="2022-03-05T00:00:00"/>
    <d v="2022-01-02T00:00:00"/>
    <n v="13"/>
    <n v="13"/>
    <n v="0"/>
    <n v="1"/>
    <d v="1899-12-31T09:22:00"/>
    <d v="1899-12-31T02:38:00"/>
    <n v="34"/>
    <n v="20"/>
    <x v="6"/>
    <x v="0"/>
  </r>
  <r>
    <x v="138"/>
    <s v="Jaguars"/>
    <s v="Colts"/>
    <n v="12"/>
    <n v="21"/>
    <d v="2022-06-15T00:00:00"/>
    <d v="2022-08-14T00:00:00"/>
    <d v="2022-01-02T00:00:00"/>
    <s v="0-2"/>
    <n v="114"/>
    <n v="294"/>
    <n v="114"/>
    <n v="71"/>
    <n v="228"/>
    <n v="365"/>
    <s v="14-28"/>
    <s v="28-38"/>
    <d v="2022-01-08T00:00:00"/>
    <d v="2022-01-07T00:00:00"/>
    <n v="26"/>
    <n v="31"/>
    <n v="0"/>
    <n v="1"/>
    <n v="0"/>
    <n v="1"/>
    <n v="0"/>
    <n v="2"/>
    <d v="2022-03-24T00:00:00"/>
    <d v="2022-03-17T00:00:00"/>
    <d v="2022-01-02T00:00:00"/>
    <d v="2022-01-02T00:00:00"/>
    <n v="10"/>
    <n v="11"/>
    <n v="0"/>
    <n v="0"/>
    <d v="1899-12-31T02:04:00"/>
    <d v="1899-12-31T09:56:00"/>
    <n v="12"/>
    <n v="14"/>
    <x v="6"/>
    <x v="0"/>
  </r>
  <r>
    <x v="138"/>
    <s v="Lions"/>
    <s v="Saints"/>
    <n v="14"/>
    <n v="28"/>
    <d v="2022-03-14T00:00:00"/>
    <d v="2022-09-13T00:00:00"/>
    <d v="2022-02-02T00:00:00"/>
    <s v="0-0"/>
    <n v="198"/>
    <n v="358"/>
    <n v="33"/>
    <n v="157"/>
    <n v="231"/>
    <n v="515"/>
    <s v="16-37"/>
    <s v="26-34"/>
    <d v="2022-01-07T00:00:00"/>
    <s v="0-0"/>
    <n v="20"/>
    <n v="35"/>
    <n v="0"/>
    <n v="2"/>
    <n v="3"/>
    <n v="1"/>
    <n v="3"/>
    <n v="3"/>
    <d v="2022-08-01T00:00:00"/>
    <d v="2022-07-01T00:00:00"/>
    <d v="2022-02-04T00:00:00"/>
    <d v="2022-04-06T00:00:00"/>
    <n v="12"/>
    <n v="13"/>
    <n v="2"/>
    <n v="0"/>
    <d v="1899-12-30T23:30:00"/>
    <d v="1899-12-31T12:30:00"/>
    <n v="27"/>
    <n v="45"/>
    <x v="6"/>
    <x v="0"/>
  </r>
  <r>
    <x v="138"/>
    <s v="Cowboys"/>
    <s v="Buccaneers"/>
    <n v="18"/>
    <n v="26"/>
    <d v="2022-03-10T00:00:00"/>
    <d v="2022-05-13T00:00:00"/>
    <s v="0-0"/>
    <d v="2022-01-02T00:00:00"/>
    <n v="344"/>
    <n v="276"/>
    <n v="118"/>
    <n v="174"/>
    <n v="462"/>
    <n v="450"/>
    <s v="16-27"/>
    <s v="25-42"/>
    <d v="2022-01-09T00:00:00"/>
    <s v="0-0"/>
    <n v="24"/>
    <n v="31"/>
    <n v="0"/>
    <n v="0"/>
    <n v="0"/>
    <n v="0"/>
    <n v="0"/>
    <n v="0"/>
    <d v="2022-04-01T00:00:00"/>
    <d v="2022-04-20T00:00:00"/>
    <d v="2022-01-02T00:00:00"/>
    <d v="2022-03-03T00:00:00"/>
    <n v="11"/>
    <n v="11"/>
    <n v="0"/>
    <n v="0"/>
    <d v="1899-12-31T02:28:00"/>
    <d v="1899-12-31T09:32:00"/>
    <n v="34"/>
    <n v="21"/>
    <x v="6"/>
    <x v="0"/>
  </r>
  <r>
    <x v="138"/>
    <s v="Eagles"/>
    <s v="Panthers"/>
    <n v="17"/>
    <n v="14"/>
    <d v="2022-05-13T00:00:00"/>
    <d v="2022-03-16T00:00:00"/>
    <d v="2022-01-02T00:00:00"/>
    <d v="2022-02-03T00:00:00"/>
    <n v="82"/>
    <n v="83"/>
    <n v="185"/>
    <n v="86"/>
    <n v="267"/>
    <n v="169"/>
    <s v="17-29"/>
    <s v="14-34"/>
    <d v="2022-02-20T00:00:00"/>
    <d v="2022-05-01T00:00:00"/>
    <n v="32"/>
    <n v="30"/>
    <n v="1"/>
    <n v="2"/>
    <n v="1"/>
    <n v="5"/>
    <n v="2"/>
    <n v="7"/>
    <d v="2022-09-01T00:00:00"/>
    <d v="2022-05-30T00:00:00"/>
    <d v="2022-02-03T00:00:00"/>
    <d v="2022-01-03T00:00:00"/>
    <n v="14"/>
    <n v="15"/>
    <n v="3"/>
    <n v="0"/>
    <d v="1899-12-31T07:37:00"/>
    <d v="1899-12-31T04:23:00"/>
    <n v="38"/>
    <n v="10"/>
    <x v="6"/>
    <x v="0"/>
  </r>
  <r>
    <x v="138"/>
    <s v="Jets"/>
    <s v="Texans"/>
    <n v="22"/>
    <n v="11"/>
    <d v="2022-10-18T00:00:00"/>
    <d v="2022-03-10T00:00:00"/>
    <d v="2022-02-02T00:00:00"/>
    <s v="0-1"/>
    <n v="272"/>
    <n v="145"/>
    <n v="190"/>
    <n v="38"/>
    <n v="462"/>
    <n v="183"/>
    <s v="18-31"/>
    <s v="18-33"/>
    <s v="0-0"/>
    <d v="2022-02-21T00:00:00"/>
    <n v="42"/>
    <n v="13"/>
    <n v="0"/>
    <n v="1"/>
    <n v="1"/>
    <n v="1"/>
    <n v="1"/>
    <n v="2"/>
    <d v="2022-10-01T00:00:00"/>
    <d v="2022-06-01T00:00:00"/>
    <d v="2022-01-02T00:00:00"/>
    <s v="0-0"/>
    <n v="11"/>
    <n v="9"/>
    <n v="0"/>
    <n v="2"/>
    <d v="1899-12-31T14:46:00"/>
    <d v="1899-12-30T21:14:00"/>
    <n v="24"/>
    <n v="7"/>
    <x v="6"/>
    <x v="0"/>
  </r>
  <r>
    <x v="138"/>
    <s v="Washington"/>
    <s v="Giants"/>
    <n v="15"/>
    <n v="18"/>
    <d v="2022-05-12T00:00:00"/>
    <d v="2022-06-13T00:00:00"/>
    <d v="2022-01-01T00:00:00"/>
    <s v="0-1"/>
    <n v="187"/>
    <n v="248"/>
    <n v="85"/>
    <n v="103"/>
    <n v="272"/>
    <n v="351"/>
    <s v="19-26"/>
    <s v="20-29"/>
    <d v="2022-03-24T00:00:00"/>
    <d v="2022-01-08T00:00:00"/>
    <n v="21"/>
    <n v="31"/>
    <n v="1"/>
    <n v="1"/>
    <n v="1"/>
    <n v="1"/>
    <n v="2"/>
    <n v="2"/>
    <d v="2022-04-01T00:00:00"/>
    <d v="2022-04-30T00:00:00"/>
    <d v="2022-02-03T00:00:00"/>
    <s v="0-3"/>
    <n v="10"/>
    <n v="10"/>
    <n v="0"/>
    <n v="2"/>
    <d v="1899-12-30T23:52:00"/>
    <d v="1899-12-31T12:08:00"/>
    <n v="17"/>
    <n v="23"/>
    <x v="6"/>
    <x v="0"/>
  </r>
  <r>
    <x v="138"/>
    <s v="Bears"/>
    <s v="Packers"/>
    <n v="18"/>
    <n v="12"/>
    <d v="2022-04-15T00:00:00"/>
    <d v="2022-04-14T00:00:00"/>
    <d v="2022-01-03T00:00:00"/>
    <s v="0-0"/>
    <n v="266"/>
    <n v="150"/>
    <n v="86"/>
    <n v="76"/>
    <n v="352"/>
    <n v="226"/>
    <s v="17-36"/>
    <s v="17-28"/>
    <d v="2022-02-11T00:00:00"/>
    <d v="2022-04-01T00:00:00"/>
    <n v="31"/>
    <n v="22"/>
    <n v="0"/>
    <n v="0"/>
    <n v="4"/>
    <n v="0"/>
    <n v="4"/>
    <n v="0"/>
    <d v="2022-03-25T00:00:00"/>
    <d v="2022-06-01T00:00:00"/>
    <s v="0-3"/>
    <d v="2022-01-03T00:00:00"/>
    <n v="13"/>
    <n v="13"/>
    <n v="0"/>
    <n v="0"/>
    <d v="1899-12-31T09:03:00"/>
    <d v="1899-12-31T02:57:00"/>
    <n v="15"/>
    <n v="21"/>
    <x v="6"/>
    <x v="0"/>
  </r>
  <r>
    <x v="139"/>
    <s v="Bills"/>
    <s v="Patriots"/>
    <n v="17"/>
    <n v="28"/>
    <d v="2022-04-10T00:00:00"/>
    <d v="2022-10-16T00:00:00"/>
    <d v="2022-01-01T00:00:00"/>
    <s v="0-2"/>
    <n v="186"/>
    <n v="368"/>
    <n v="90"/>
    <n v="73"/>
    <n v="276"/>
    <n v="441"/>
    <s v="15-25"/>
    <s v="39-53"/>
    <d v="2022-04-26T00:00:00"/>
    <d v="2022-01-10T00:00:00"/>
    <n v="19"/>
    <n v="23"/>
    <n v="1"/>
    <n v="0"/>
    <n v="0"/>
    <n v="1"/>
    <n v="1"/>
    <n v="1"/>
    <d v="2022-09-01T00:00:00"/>
    <d v="2022-06-01T00:00:00"/>
    <d v="2022-02-02T00:00:00"/>
    <d v="2022-03-05T00:00:00"/>
    <n v="8"/>
    <n v="11"/>
    <n v="2"/>
    <n v="0"/>
    <d v="1899-12-30T22:52:00"/>
    <d v="1899-12-31T13:08:00"/>
    <n v="24"/>
    <n v="25"/>
    <x v="6"/>
    <x v="0"/>
  </r>
  <r>
    <x v="139"/>
    <s v="Chargers"/>
    <s v="Raiders"/>
    <n v="19"/>
    <n v="19"/>
    <d v="2022-05-12T00:00:00"/>
    <d v="2022-07-14T00:00:00"/>
    <s v="0-0"/>
    <d v="2022-01-01T00:00:00"/>
    <n v="240"/>
    <n v="218"/>
    <n v="77"/>
    <n v="148"/>
    <n v="317"/>
    <n v="366"/>
    <s v="24-36"/>
    <s v="14-32"/>
    <d v="2022-03-12T00:00:00"/>
    <d v="2022-01-07T00:00:00"/>
    <n v="23"/>
    <n v="32"/>
    <n v="1"/>
    <n v="1"/>
    <n v="1"/>
    <n v="2"/>
    <n v="2"/>
    <n v="3"/>
    <d v="2022-09-01T00:00:00"/>
    <d v="2022-06-01T00:00:00"/>
    <d v="2022-03-04T00:00:00"/>
    <d v="2022-01-03T00:00:00"/>
    <n v="13"/>
    <n v="11"/>
    <n v="0"/>
    <n v="0"/>
    <d v="1899-12-31T04:23:00"/>
    <d v="1899-12-31T07:37:00"/>
    <n v="24"/>
    <n v="20"/>
    <x v="6"/>
    <x v="0"/>
  </r>
  <r>
    <x v="140"/>
    <s v="Panthers"/>
    <s v="Falcons"/>
    <n v="24"/>
    <n v="23"/>
    <d v="2022-07-12T00:00:00"/>
    <d v="2022-06-12T00:00:00"/>
    <s v="0-1"/>
    <d v="2022-02-02T00:00:00"/>
    <n v="296"/>
    <n v="220"/>
    <n v="144"/>
    <n v="151"/>
    <n v="440"/>
    <n v="371"/>
    <s v="25-41"/>
    <s v="21-27"/>
    <d v="2022-01-12T00:00:00"/>
    <s v="0-0"/>
    <n v="25"/>
    <n v="37"/>
    <n v="1"/>
    <n v="1"/>
    <n v="1"/>
    <n v="1"/>
    <n v="2"/>
    <n v="2"/>
    <d v="2022-06-01T00:00:00"/>
    <d v="2022-06-01T00:00:00"/>
    <d v="2022-02-03T00:00:00"/>
    <d v="2022-03-04T00:00:00"/>
    <n v="10"/>
    <n v="9"/>
    <n v="0"/>
    <n v="0"/>
    <d v="1899-12-31T04:28:00"/>
    <d v="1899-12-31T07:32:00"/>
    <n v="20"/>
    <n v="28"/>
    <x v="6"/>
    <x v="0"/>
  </r>
  <r>
    <x v="140"/>
    <s v="Vikings"/>
    <s v="Lions"/>
    <n v="18"/>
    <n v="17"/>
    <d v="2022-03-11T00:00:00"/>
    <d v="2022-05-13T00:00:00"/>
    <d v="2022-01-01T00:00:00"/>
    <d v="2022-02-02T00:00:00"/>
    <n v="153"/>
    <n v="136"/>
    <n v="112"/>
    <n v="129"/>
    <n v="265"/>
    <n v="265"/>
    <s v="24-28"/>
    <s v="18-30"/>
    <d v="2022-03-16T00:00:00"/>
    <d v="2022-02-16T00:00:00"/>
    <n v="25"/>
    <n v="34"/>
    <n v="1"/>
    <n v="1"/>
    <n v="0"/>
    <n v="2"/>
    <n v="1"/>
    <n v="3"/>
    <d v="2022-05-01T00:00:00"/>
    <d v="2022-06-01T00:00:00"/>
    <d v="2022-02-04T00:00:00"/>
    <d v="2022-01-02T00:00:00"/>
    <n v="11"/>
    <n v="11"/>
    <n v="0"/>
    <n v="0"/>
    <d v="1899-12-31T05:35:00"/>
    <d v="1899-12-31T06:25:00"/>
    <n v="27"/>
    <n v="13"/>
    <x v="6"/>
    <x v="0"/>
  </r>
  <r>
    <x v="140"/>
    <s v="Bengals"/>
    <s v="Packers"/>
    <n v="19"/>
    <n v="22"/>
    <d v="2022-09-14T00:00:00"/>
    <d v="2022-06-13T00:00:00"/>
    <s v="0-0"/>
    <s v="0-0"/>
    <n v="168"/>
    <n v="222"/>
    <n v="151"/>
    <n v="89"/>
    <n v="319"/>
    <n v="311"/>
    <s v="15-23"/>
    <s v="21-39"/>
    <d v="2022-02-17T00:00:00"/>
    <d v="2022-06-01T00:00:00"/>
    <n v="34"/>
    <n v="18"/>
    <n v="0"/>
    <n v="1"/>
    <n v="2"/>
    <n v="0"/>
    <n v="2"/>
    <n v="1"/>
    <s v="13-100"/>
    <d v="2022-11-01T00:00:00"/>
    <d v="2022-04-04T00:00:00"/>
    <d v="2022-02-03T00:00:00"/>
    <n v="12"/>
    <n v="12"/>
    <n v="0"/>
    <n v="2"/>
    <d v="1899-12-31T09:48:00"/>
    <d v="1899-12-31T02:12:00"/>
    <n v="31"/>
    <n v="24"/>
    <x v="6"/>
    <x v="0"/>
  </r>
  <r>
    <x v="140"/>
    <s v="Texans"/>
    <s v="Titans"/>
    <n v="19"/>
    <n v="19"/>
    <d v="2022-05-16T00:00:00"/>
    <d v="2022-05-11T00:00:00"/>
    <d v="2022-02-02T00:00:00"/>
    <s v="0-1"/>
    <n v="357"/>
    <n v="209"/>
    <n v="63"/>
    <n v="240"/>
    <n v="420"/>
    <n v="449"/>
    <s v="25-39"/>
    <s v="21-33"/>
    <s v="0-0"/>
    <d v="2022-02-07T00:00:00"/>
    <n v="29"/>
    <n v="25"/>
    <n v="0"/>
    <n v="1"/>
    <n v="0"/>
    <n v="1"/>
    <n v="0"/>
    <n v="2"/>
    <d v="2022-06-01T00:00:00"/>
    <d v="2022-08-01T00:00:00"/>
    <d v="2022-02-03T00:00:00"/>
    <d v="2022-01-01T00:00:00"/>
    <n v="13"/>
    <n v="14"/>
    <n v="0"/>
    <n v="0"/>
    <d v="1899-12-31T10:03:00"/>
    <d v="1899-12-31T01:57:00"/>
    <n v="34"/>
    <n v="31"/>
    <x v="6"/>
    <x v="0"/>
  </r>
  <r>
    <x v="140"/>
    <s v="Raiders"/>
    <s v="Chiefs"/>
    <n v="11"/>
    <n v="25"/>
    <d v="2022-03-13T00:00:00"/>
    <d v="2022-05-15T00:00:00"/>
    <s v="0-0"/>
    <d v="2022-02-03T00:00:00"/>
    <n v="99"/>
    <n v="236"/>
    <n v="67"/>
    <n v="173"/>
    <n v="166"/>
    <n v="409"/>
    <d v="2022-07-24T00:00:00"/>
    <s v="24-39"/>
    <d v="2022-02-10T00:00:00"/>
    <d v="2022-02-05T00:00:00"/>
    <n v="25"/>
    <n v="38"/>
    <n v="0"/>
    <n v="0"/>
    <n v="0"/>
    <n v="2"/>
    <n v="0"/>
    <n v="2"/>
    <d v="2022-07-01T00:00:00"/>
    <d v="2022-09-01T00:00:00"/>
    <d v="2022-01-01T00:00:00"/>
    <s v="0-2"/>
    <n v="11"/>
    <n v="11"/>
    <n v="0"/>
    <n v="0"/>
    <d v="1899-12-30T21:21:00"/>
    <d v="1899-12-31T14:39:00"/>
    <n v="13"/>
    <n v="10"/>
    <x v="6"/>
    <x v="0"/>
  </r>
  <r>
    <x v="140"/>
    <s v="Patriots"/>
    <s v="Jets"/>
    <n v="18"/>
    <n v="14"/>
    <d v="2022-05-15T00:00:00"/>
    <d v="2022-03-11T00:00:00"/>
    <s v="0-1"/>
    <s v="0-0"/>
    <n v="216"/>
    <n v="137"/>
    <n v="83"/>
    <n v="117"/>
    <n v="299"/>
    <n v="254"/>
    <s v="23-47"/>
    <s v="14-22"/>
    <s v="0-0"/>
    <d v="2022-02-26T00:00:00"/>
    <n v="20"/>
    <n v="31"/>
    <n v="0"/>
    <n v="1"/>
    <n v="1"/>
    <n v="0"/>
    <n v="1"/>
    <n v="1"/>
    <d v="2022-11-01T00:00:00"/>
    <d v="2022-08-01T00:00:00"/>
    <s v="0-3"/>
    <d v="2022-01-03T00:00:00"/>
    <n v="11"/>
    <n v="12"/>
    <n v="0"/>
    <n v="0"/>
    <d v="1899-12-31T06:50:00"/>
    <d v="1899-12-31T05:10:00"/>
    <n v="9"/>
    <n v="16"/>
    <x v="6"/>
    <x v="0"/>
  </r>
  <r>
    <x v="140"/>
    <s v="Saints"/>
    <s v="Eagles"/>
    <n v="23"/>
    <n v="23"/>
    <d v="2022-06-13T00:00:00"/>
    <d v="2022-07-16T00:00:00"/>
    <s v="0-1"/>
    <d v="2022-01-02T00:00:00"/>
    <n v="288"/>
    <n v="384"/>
    <n v="133"/>
    <n v="79"/>
    <n v="421"/>
    <n v="463"/>
    <s v="25-34"/>
    <s v="31-52"/>
    <d v="2022-02-23T00:00:00"/>
    <d v="2022-01-07T00:00:00"/>
    <n v="29"/>
    <n v="22"/>
    <n v="0"/>
    <n v="1"/>
    <n v="1"/>
    <n v="3"/>
    <n v="1"/>
    <n v="4"/>
    <d v="2022-03-13T00:00:00"/>
    <d v="2022-07-01T00:00:00"/>
    <d v="2022-04-06T00:00:00"/>
    <d v="2022-01-05T00:00:00"/>
    <n v="12"/>
    <n v="14"/>
    <n v="2"/>
    <n v="0"/>
    <d v="1899-12-31T06:26:00"/>
    <d v="1899-12-31T05:34:00"/>
    <n v="48"/>
    <n v="22"/>
    <x v="6"/>
    <x v="0"/>
  </r>
  <r>
    <x v="140"/>
    <s v="Rams"/>
    <s v="Washington"/>
    <n v="14"/>
    <n v="21"/>
    <d v="2022-06-12T00:00:00"/>
    <d v="2022-07-15T00:00:00"/>
    <s v="0-1"/>
    <d v="2022-01-02T00:00:00"/>
    <n v="119"/>
    <n v="237"/>
    <n v="126"/>
    <n v="125"/>
    <n v="245"/>
    <n v="362"/>
    <s v="15-28"/>
    <s v="23-36"/>
    <d v="2022-01-06T00:00:00"/>
    <d v="2022-01-05T00:00:00"/>
    <n v="21"/>
    <n v="33"/>
    <n v="1"/>
    <n v="1"/>
    <n v="0"/>
    <n v="0"/>
    <n v="1"/>
    <n v="1"/>
    <d v="2022-06-01T00:00:00"/>
    <d v="2022-05-01T00:00:00"/>
    <d v="2022-01-02T00:00:00"/>
    <s v="0-5"/>
    <n v="8"/>
    <n v="8"/>
    <n v="0"/>
    <n v="0"/>
    <d v="1899-12-31T01:07:00"/>
    <d v="1899-12-31T10:53:00"/>
    <n v="7"/>
    <n v="9"/>
    <x v="6"/>
    <x v="0"/>
  </r>
  <r>
    <x v="140"/>
    <s v="Cardinals"/>
    <s v="Jaguars"/>
    <n v="22"/>
    <n v="18"/>
    <d v="2022-02-09T00:00:00"/>
    <d v="2022-06-16T00:00:00"/>
    <d v="2022-01-01T00:00:00"/>
    <d v="2022-01-02T00:00:00"/>
    <n v="265"/>
    <n v="275"/>
    <n v="118"/>
    <n v="92"/>
    <n v="383"/>
    <n v="367"/>
    <s v="27-32"/>
    <s v="23-43"/>
    <s v="0-0"/>
    <d v="2022-04-07T00:00:00"/>
    <n v="28"/>
    <n v="20"/>
    <n v="2"/>
    <n v="2"/>
    <n v="0"/>
    <n v="1"/>
    <n v="2"/>
    <n v="3"/>
    <d v="2022-07-01T00:00:00"/>
    <d v="2022-08-01T00:00:00"/>
    <d v="2022-02-02T00:00:00"/>
    <d v="2022-01-02T00:00:00"/>
    <n v="11"/>
    <n v="11"/>
    <n v="1"/>
    <n v="0"/>
    <d v="1899-12-31T07:21:00"/>
    <d v="1899-12-31T04:39:00"/>
    <n v="31"/>
    <n v="17"/>
    <x v="6"/>
    <x v="0"/>
  </r>
  <r>
    <x v="140"/>
    <s v="Buccaneers"/>
    <s v="Bills"/>
    <n v="19"/>
    <n v="25"/>
    <d v="2022-04-16T00:00:00"/>
    <d v="2022-04-12T00:00:00"/>
    <d v="2022-03-04T00:00:00"/>
    <d v="2022-01-01T00:00:00"/>
    <n v="296"/>
    <n v="220"/>
    <n v="57"/>
    <n v="218"/>
    <n v="353"/>
    <n v="438"/>
    <s v="26-50"/>
    <s v="21-31"/>
    <d v="2022-02-01T00:00:00"/>
    <d v="2022-02-10T00:00:00"/>
    <n v="19"/>
    <n v="35"/>
    <n v="0"/>
    <n v="1"/>
    <n v="2"/>
    <n v="1"/>
    <n v="2"/>
    <n v="2"/>
    <s v="13-112"/>
    <d v="2022-07-01T00:00:00"/>
    <d v="2022-01-02T00:00:00"/>
    <s v="0-4"/>
    <n v="14"/>
    <n v="12"/>
    <n v="0"/>
    <n v="2"/>
    <d v="1899-12-31T06:27:00"/>
    <d v="1899-12-31T05:33:00"/>
    <n v="20"/>
    <n v="33"/>
    <x v="6"/>
    <x v="0"/>
  </r>
  <r>
    <x v="140"/>
    <s v="Seahawks"/>
    <s v="49ers"/>
    <n v="19"/>
    <n v="16"/>
    <d v="2022-04-14T00:00:00"/>
    <d v="2022-05-15T00:00:00"/>
    <d v="2022-01-02T00:00:00"/>
    <s v="0-0"/>
    <n v="217"/>
    <n v="123"/>
    <n v="66"/>
    <n v="256"/>
    <n v="283"/>
    <n v="379"/>
    <s v="25-41"/>
    <s v="19-27"/>
    <d v="2022-01-07T00:00:00"/>
    <d v="2022-04-21T00:00:00"/>
    <n v="23"/>
    <n v="29"/>
    <n v="0"/>
    <n v="0"/>
    <n v="1"/>
    <n v="0"/>
    <n v="1"/>
    <n v="0"/>
    <d v="2022-06-01T00:00:00"/>
    <d v="2022-06-01T00:00:00"/>
    <d v="2022-01-03T00:00:00"/>
    <s v="0-1"/>
    <n v="12"/>
    <n v="13"/>
    <n v="0"/>
    <n v="0"/>
    <d v="1899-12-31T01:29:00"/>
    <d v="1899-12-31T10:31:00"/>
    <n v="10"/>
    <n v="23"/>
    <x v="6"/>
    <x v="0"/>
  </r>
  <r>
    <x v="140"/>
    <s v="Steelers"/>
    <s v="Bears"/>
    <n v="21"/>
    <n v="17"/>
    <d v="2022-06-12T00:00:00"/>
    <d v="2022-07-14T00:00:00"/>
    <d v="2022-01-01T00:00:00"/>
    <s v="0-0"/>
    <n v="203"/>
    <n v="231"/>
    <n v="105"/>
    <n v="44"/>
    <n v="308"/>
    <n v="275"/>
    <s v="23-35"/>
    <s v="27-38"/>
    <d v="2022-02-18T00:00:00"/>
    <d v="2022-02-05T00:00:00"/>
    <n v="22"/>
    <n v="17"/>
    <n v="1"/>
    <n v="0"/>
    <n v="1"/>
    <n v="0"/>
    <n v="2"/>
    <n v="0"/>
    <d v="2022-06-01T00:00:00"/>
    <d v="2022-10-01T00:00:00"/>
    <d v="2022-02-03T00:00:00"/>
    <d v="2022-02-02T00:00:00"/>
    <n v="9"/>
    <n v="10"/>
    <n v="0"/>
    <n v="0"/>
    <d v="1899-12-31T06:26:00"/>
    <d v="1899-12-31T05:34:00"/>
    <n v="14"/>
    <n v="17"/>
    <x v="6"/>
    <x v="0"/>
  </r>
  <r>
    <x v="140"/>
    <s v="Browns"/>
    <s v="Broncos"/>
    <n v="11"/>
    <n v="25"/>
    <d v="2022-03-14T00:00:00"/>
    <d v="2022-08-15T00:00:00"/>
    <s v="0-0"/>
    <s v="0-1"/>
    <n v="146"/>
    <n v="263"/>
    <n v="54"/>
    <n v="186"/>
    <n v="200"/>
    <n v="449"/>
    <s v="18-31"/>
    <s v="19-37"/>
    <d v="2022-04-15T00:00:00"/>
    <s v="0-0"/>
    <n v="21"/>
    <n v="37"/>
    <n v="2"/>
    <n v="1"/>
    <n v="1"/>
    <n v="0"/>
    <n v="3"/>
    <n v="1"/>
    <d v="2022-04-01T00:00:00"/>
    <d v="2022-05-01T00:00:00"/>
    <s v="0-1"/>
    <d v="2022-02-04T00:00:00"/>
    <n v="12"/>
    <n v="11"/>
    <n v="0"/>
    <n v="0"/>
    <d v="1899-12-31T03:16:00"/>
    <d v="1899-12-31T08:44:00"/>
    <n v="6"/>
    <n v="27"/>
    <x v="6"/>
    <x v="0"/>
  </r>
  <r>
    <x v="140"/>
    <s v="Ravens"/>
    <s v="Chargers"/>
    <n v="22"/>
    <n v="20"/>
    <d v="2022-04-11T00:00:00"/>
    <d v="2022-07-16T00:00:00"/>
    <s v="0-0"/>
    <d v="2022-01-02T00:00:00"/>
    <n v="181"/>
    <n v="421"/>
    <n v="130"/>
    <n v="53"/>
    <n v="311"/>
    <n v="474"/>
    <s v="18-27"/>
    <s v="25-45"/>
    <d v="2022-01-09T00:00:00"/>
    <d v="2022-02-15T00:00:00"/>
    <n v="32"/>
    <n v="21"/>
    <n v="0"/>
    <n v="0"/>
    <n v="1"/>
    <n v="2"/>
    <n v="1"/>
    <n v="2"/>
    <d v="2022-04-01T00:00:00"/>
    <d v="2022-12-01T00:00:00"/>
    <d v="2022-03-04T00:00:00"/>
    <s v="0-5"/>
    <n v="12"/>
    <n v="11"/>
    <n v="0"/>
    <n v="0"/>
    <d v="1899-12-31T04:41:00"/>
    <d v="1899-12-31T07:19:00"/>
    <n v="31"/>
    <n v="26"/>
    <x v="6"/>
    <x v="0"/>
  </r>
  <r>
    <x v="140"/>
    <s v="Giants"/>
    <s v="Cowboys"/>
    <n v="19"/>
    <n v="23"/>
    <d v="2022-06-15T00:00:00"/>
    <d v="2022-06-11T00:00:00"/>
    <s v="0-0"/>
    <s v="0-0"/>
    <n v="330"/>
    <n v="127"/>
    <n v="97"/>
    <n v="251"/>
    <n v="427"/>
    <n v="378"/>
    <s v="25-38"/>
    <s v="13-29"/>
    <s v="0-0"/>
    <s v="0-0"/>
    <n v="26"/>
    <n v="29"/>
    <n v="0"/>
    <n v="1"/>
    <n v="0"/>
    <n v="3"/>
    <n v="0"/>
    <n v="4"/>
    <d v="2022-04-01T00:00:00"/>
    <d v="2022-04-01T00:00:00"/>
    <s v="0-5"/>
    <d v="2022-04-04T00:00:00"/>
    <n v="13"/>
    <n v="13"/>
    <n v="2"/>
    <n v="0"/>
    <d v="1899-12-31T10:49:00"/>
    <d v="1899-12-31T01:11:00"/>
    <n v="33"/>
    <n v="31"/>
    <x v="6"/>
    <x v="0"/>
  </r>
  <r>
    <x v="141"/>
    <s v="Colts"/>
    <s v="Dolphins"/>
    <n v="14"/>
    <n v="27"/>
    <d v="2022-03-07T00:00:00"/>
    <s v="15-21"/>
    <s v="0-0"/>
    <d v="2022-01-01T00:00:00"/>
    <n v="295"/>
    <n v="164"/>
    <n v="61"/>
    <n v="239"/>
    <n v="356"/>
    <n v="403"/>
    <s v="14-23"/>
    <s v="22-33"/>
    <d v="2022-01-08T00:00:00"/>
    <d v="2022-02-19T00:00:00"/>
    <n v="11"/>
    <n v="49"/>
    <n v="0"/>
    <n v="0"/>
    <n v="0"/>
    <n v="1"/>
    <n v="0"/>
    <n v="1"/>
    <d v="2022-04-20T00:00:00"/>
    <d v="2022-04-20T00:00:00"/>
    <d v="2022-01-01T00:00:00"/>
    <d v="2022-02-02T00:00:00"/>
    <n v="9"/>
    <n v="9"/>
    <n v="0"/>
    <n v="0"/>
    <d v="1899-12-30T14:53:00"/>
    <d v="1899-12-31T21:07:00"/>
    <n v="27"/>
    <n v="23"/>
    <x v="6"/>
    <x v="0"/>
  </r>
  <r>
    <x v="142"/>
    <s v="49ers"/>
    <s v="Vikings"/>
    <n v="13"/>
    <n v="19"/>
    <s v="0-11"/>
    <d v="2022-10-20T00:00:00"/>
    <d v="2022-01-01T00:00:00"/>
    <s v="0-1"/>
    <n v="188"/>
    <n v="283"/>
    <n v="58"/>
    <n v="94"/>
    <n v="246"/>
    <n v="377"/>
    <s v="15-25"/>
    <s v="24-46"/>
    <d v="2022-01-07T00:00:00"/>
    <d v="2022-02-18T00:00:00"/>
    <n v="26"/>
    <n v="27"/>
    <n v="0"/>
    <n v="0"/>
    <n v="1"/>
    <n v="1"/>
    <n v="1"/>
    <n v="1"/>
    <d v="2022-07-01T00:00:00"/>
    <d v="2022-09-01T00:00:00"/>
    <d v="2022-02-03T00:00:00"/>
    <s v="0-1"/>
    <n v="15"/>
    <n v="14"/>
    <n v="1"/>
    <n v="1"/>
    <d v="1899-12-31T03:51:00"/>
    <d v="1899-12-31T08:09:00"/>
    <n v="24"/>
    <n v="27"/>
    <x v="6"/>
    <x v="0"/>
  </r>
  <r>
    <x v="142"/>
    <s v="Falcons"/>
    <s v="Patriots"/>
    <n v="13"/>
    <n v="28"/>
    <d v="2022-02-09T00:00:00"/>
    <d v="2022-08-18T00:00:00"/>
    <d v="2022-01-01T00:00:00"/>
    <d v="2022-03-03T00:00:00"/>
    <n v="199"/>
    <n v="277"/>
    <n v="58"/>
    <n v="168"/>
    <n v="257"/>
    <n v="445"/>
    <s v="17-28"/>
    <s v="25-42"/>
    <s v="0-0"/>
    <s v="0-0"/>
    <n v="17"/>
    <n v="39"/>
    <n v="1"/>
    <n v="0"/>
    <n v="0"/>
    <n v="0"/>
    <n v="1"/>
    <n v="0"/>
    <d v="2022-07-01T00:00:00"/>
    <d v="2022-02-10T00:00:00"/>
    <d v="2022-01-02T00:00:00"/>
    <d v="2022-01-05T00:00:00"/>
    <n v="9"/>
    <n v="9"/>
    <n v="0"/>
    <n v="0"/>
    <d v="1899-12-30T20:11:00"/>
    <d v="1899-12-31T15:49:00"/>
    <n v="10"/>
    <n v="26"/>
    <x v="6"/>
    <x v="0"/>
  </r>
  <r>
    <x v="142"/>
    <s v="Washington"/>
    <s v="Lions"/>
    <n v="22"/>
    <n v="23"/>
    <d v="2022-02-10T00:00:00"/>
    <d v="2022-10-18T00:00:00"/>
    <d v="2022-01-02T00:00:00"/>
    <s v="0-0"/>
    <n v="325"/>
    <n v="227"/>
    <n v="65"/>
    <n v="154"/>
    <n v="390"/>
    <n v="381"/>
    <s v="27-41"/>
    <s v="21-36"/>
    <d v="2022-02-15T00:00:00"/>
    <d v="2022-02-14T00:00:00"/>
    <n v="14"/>
    <n v="36"/>
    <n v="0"/>
    <n v="0"/>
    <n v="1"/>
    <n v="0"/>
    <n v="1"/>
    <n v="0"/>
    <d v="2022-09-01T00:00:00"/>
    <d v="2022-08-01T00:00:00"/>
    <d v="2022-01-02T00:00:00"/>
    <d v="2022-01-03T00:00:00"/>
    <n v="10"/>
    <n v="11"/>
    <n v="0"/>
    <n v="0"/>
    <d v="1899-12-30T23:12:00"/>
    <d v="1899-12-31T12:48:00"/>
    <n v="14"/>
    <n v="19"/>
    <x v="6"/>
    <x v="0"/>
  </r>
  <r>
    <x v="142"/>
    <s v="Packers"/>
    <s v="Rams"/>
    <n v="24"/>
    <n v="22"/>
    <d v="2022-02-09T00:00:00"/>
    <d v="2022-04-14T00:00:00"/>
    <s v="0-0"/>
    <d v="2022-01-02T00:00:00"/>
    <n v="250"/>
    <n v="187"/>
    <n v="152"/>
    <n v="149"/>
    <n v="402"/>
    <n v="336"/>
    <s v="13-23"/>
    <s v="19-35"/>
    <d v="2022-02-19T00:00:00"/>
    <d v="2022-01-01T00:00:00"/>
    <n v="37"/>
    <n v="33"/>
    <n v="0"/>
    <n v="2"/>
    <n v="0"/>
    <n v="1"/>
    <n v="0"/>
    <n v="3"/>
    <d v="2022-06-01T00:00:00"/>
    <d v="2022-06-01T00:00:00"/>
    <d v="2022-03-05T00:00:00"/>
    <d v="2022-01-02T00:00:00"/>
    <n v="13"/>
    <n v="12"/>
    <n v="0"/>
    <n v="0"/>
    <d v="1899-12-31T06:19:00"/>
    <d v="1899-12-31T05:41:00"/>
    <n v="36"/>
    <n v="17"/>
    <x v="6"/>
    <x v="0"/>
  </r>
  <r>
    <x v="142"/>
    <s v="Titans"/>
    <s v="Jets"/>
    <n v="17"/>
    <n v="13"/>
    <d v="2022-04-14T00:00:00"/>
    <d v="2022-04-16T00:00:00"/>
    <s v="0-2"/>
    <s v="0-0"/>
    <n v="159"/>
    <n v="146"/>
    <n v="127"/>
    <n v="83"/>
    <n v="286"/>
    <n v="229"/>
    <s v="15-37"/>
    <s v="17-30"/>
    <d v="2022-02-11T00:00:00"/>
    <d v="2022-03-25T00:00:00"/>
    <n v="30"/>
    <n v="31"/>
    <n v="2"/>
    <n v="1"/>
    <n v="2"/>
    <n v="1"/>
    <n v="4"/>
    <n v="2"/>
    <d v="2022-03-15T00:00:00"/>
    <d v="2022-03-25T00:00:00"/>
    <d v="2022-02-02T00:00:00"/>
    <d v="2022-03-04T00:00:00"/>
    <n v="14"/>
    <n v="16"/>
    <n v="0"/>
    <n v="0"/>
    <d v="1899-12-31T03:22:00"/>
    <d v="1899-12-31T08:38:00"/>
    <n v="17"/>
    <n v="24"/>
    <x v="6"/>
    <x v="0"/>
  </r>
  <r>
    <x v="142"/>
    <s v="Chiefs"/>
    <s v="Eagles"/>
    <n v="11"/>
    <n v="21"/>
    <s v="0-11"/>
    <d v="2022-06-13T00:00:00"/>
    <d v="2022-02-02T00:00:00"/>
    <s v="0-1"/>
    <n v="97"/>
    <n v="327"/>
    <n v="99"/>
    <n v="93"/>
    <n v="196"/>
    <n v="420"/>
    <s v="15-19"/>
    <s v="24-36"/>
    <d v="2022-03-19T00:00:00"/>
    <s v="0-0"/>
    <n v="29"/>
    <n v="27"/>
    <n v="1"/>
    <n v="1"/>
    <n v="0"/>
    <n v="0"/>
    <n v="1"/>
    <n v="1"/>
    <d v="2022-10-01T00:00:00"/>
    <d v="2022-03-20T00:00:00"/>
    <d v="2022-01-02T00:00:00"/>
    <d v="2022-02-03T00:00:00"/>
    <n v="13"/>
    <n v="12"/>
    <n v="0"/>
    <n v="0"/>
    <d v="1899-12-31T05:25:00"/>
    <d v="1899-12-31T06:35:00"/>
    <n v="14"/>
    <n v="34"/>
    <x v="6"/>
    <x v="0"/>
  </r>
  <r>
    <x v="142"/>
    <s v="Giants"/>
    <s v="Buccaneers"/>
    <n v="27"/>
    <n v="5"/>
    <d v="2022-10-16T00:00:00"/>
    <s v="0-9"/>
    <s v="0-0"/>
    <d v="2022-01-02T00:00:00"/>
    <n v="171"/>
    <n v="58"/>
    <n v="226"/>
    <n v="28"/>
    <n v="397"/>
    <n v="86"/>
    <s v="16-27"/>
    <d v="2022-11-26T00:00:00"/>
    <s v="0-0"/>
    <s v="0-0"/>
    <n v="49"/>
    <n v="10"/>
    <n v="0"/>
    <n v="0"/>
    <n v="0"/>
    <n v="1"/>
    <n v="0"/>
    <n v="1"/>
    <d v="2022-05-01T00:00:00"/>
    <d v="2022-05-25T00:00:00"/>
    <d v="2022-03-05T00:00:00"/>
    <s v="0-1"/>
    <n v="10"/>
    <n v="10"/>
    <n v="0"/>
    <n v="0"/>
    <d v="1899-12-31T19:38:00"/>
    <d v="1899-12-30T16:22:00"/>
    <n v="24"/>
    <n v="0"/>
    <x v="6"/>
    <x v="0"/>
  </r>
  <r>
    <x v="142"/>
    <s v="Browns"/>
    <s v="Ravens"/>
    <n v="11"/>
    <n v="28"/>
    <d v="2022-03-12T00:00:00"/>
    <d v="2022-04-11T00:00:00"/>
    <s v="0-0"/>
    <d v="2022-01-01T00:00:00"/>
    <n v="115"/>
    <n v="337"/>
    <n v="71"/>
    <n v="142"/>
    <n v="186"/>
    <n v="479"/>
    <s v="17-27"/>
    <s v="26-37"/>
    <d v="2022-02-11T00:00:00"/>
    <d v="2022-01-09T00:00:00"/>
    <n v="23"/>
    <n v="28"/>
    <n v="0"/>
    <n v="1"/>
    <n v="4"/>
    <n v="0"/>
    <n v="4"/>
    <n v="1"/>
    <d v="2022-05-01T00:00:00"/>
    <d v="2022-08-01T00:00:00"/>
    <s v="0-1"/>
    <d v="2022-03-06T00:00:00"/>
    <n v="13"/>
    <n v="11"/>
    <n v="0"/>
    <n v="0"/>
    <d v="1899-12-31T04:42:00"/>
    <d v="1899-12-31T07:18:00"/>
    <n v="3"/>
    <n v="34"/>
    <x v="6"/>
    <x v="0"/>
  </r>
  <r>
    <x v="142"/>
    <s v="Jaguars"/>
    <s v="Texans"/>
    <n v="24"/>
    <n v="23"/>
    <d v="2022-05-11T00:00:00"/>
    <d v="2022-04-10T00:00:00"/>
    <d v="2022-01-01T00:00:00"/>
    <d v="2022-01-01T00:00:00"/>
    <n v="214"/>
    <n v="286"/>
    <n v="185"/>
    <n v="111"/>
    <n v="399"/>
    <n v="397"/>
    <s v="18-30"/>
    <s v="26-35"/>
    <s v="0-0"/>
    <d v="2022-02-14T00:00:00"/>
    <n v="32"/>
    <n v="22"/>
    <n v="1"/>
    <n v="1"/>
    <n v="0"/>
    <n v="1"/>
    <n v="1"/>
    <n v="2"/>
    <d v="2022-05-01T00:00:00"/>
    <d v="2022-05-01T00:00:00"/>
    <d v="2022-03-03T00:00:00"/>
    <d v="2022-03-05T00:00:00"/>
    <n v="11"/>
    <n v="10"/>
    <n v="0"/>
    <n v="0"/>
    <d v="1899-12-31T06:52:00"/>
    <d v="1899-12-31T05:08:00"/>
    <n v="31"/>
    <n v="24"/>
    <x v="6"/>
    <x v="0"/>
  </r>
  <r>
    <x v="142"/>
    <s v="Saints"/>
    <s v="Bills"/>
    <n v="21"/>
    <n v="13"/>
    <d v="2022-05-15T00:00:00"/>
    <d v="2022-02-14T00:00:00"/>
    <d v="2022-01-02T00:00:00"/>
    <d v="2022-01-02T00:00:00"/>
    <n v="156"/>
    <n v="154"/>
    <n v="222"/>
    <n v="89"/>
    <n v="378"/>
    <n v="243"/>
    <s v="16-29"/>
    <s v="21-36"/>
    <d v="2022-02-16T00:00:00"/>
    <d v="2022-04-27T00:00:00"/>
    <n v="38"/>
    <n v="21"/>
    <n v="1"/>
    <n v="1"/>
    <n v="0"/>
    <n v="1"/>
    <n v="1"/>
    <n v="2"/>
    <d v="2022-09-01T00:00:00"/>
    <s v="12-116"/>
    <d v="2022-02-04T00:00:00"/>
    <s v="0-0"/>
    <n v="13"/>
    <n v="12"/>
    <n v="0"/>
    <n v="0"/>
    <d v="1899-12-31T09:34:00"/>
    <d v="1899-12-31T02:26:00"/>
    <n v="27"/>
    <n v="7"/>
    <x v="6"/>
    <x v="0"/>
  </r>
  <r>
    <x v="142"/>
    <s v="Bears"/>
    <s v="Seahawks"/>
    <n v="14"/>
    <n v="19"/>
    <d v="2022-04-12T00:00:00"/>
    <d v="2022-07-17T00:00:00"/>
    <d v="2022-01-01T00:00:00"/>
    <d v="2022-01-02T00:00:00"/>
    <n v="233"/>
    <n v="243"/>
    <n v="85"/>
    <n v="103"/>
    <n v="318"/>
    <n v="346"/>
    <s v="21-27"/>
    <s v="26-44"/>
    <d v="2022-02-14T00:00:00"/>
    <d v="2022-03-18T00:00:00"/>
    <n v="28"/>
    <n v="28"/>
    <n v="1"/>
    <n v="1"/>
    <n v="1"/>
    <n v="1"/>
    <n v="2"/>
    <n v="2"/>
    <d v="2022-06-01T00:00:00"/>
    <d v="2022-04-01T00:00:00"/>
    <d v="2022-03-05T00:00:00"/>
    <s v="0-2"/>
    <n v="13"/>
    <n v="12"/>
    <n v="0"/>
    <n v="0"/>
    <d v="1899-12-31T06:24:00"/>
    <d v="1899-12-31T05:36:00"/>
    <n v="25"/>
    <n v="19"/>
    <x v="6"/>
    <x v="0"/>
  </r>
  <r>
    <x v="142"/>
    <s v="Steelers"/>
    <s v="Bengals"/>
    <n v="17"/>
    <n v="19"/>
    <d v="2022-06-12T00:00:00"/>
    <d v="2022-03-12T00:00:00"/>
    <s v="0-1"/>
    <d v="2022-03-03T00:00:00"/>
    <n v="271"/>
    <n v="173"/>
    <n v="102"/>
    <n v="100"/>
    <n v="373"/>
    <n v="273"/>
    <s v="22-31"/>
    <s v="20-37"/>
    <d v="2022-01-05T00:00:00"/>
    <d v="2022-02-10T00:00:00"/>
    <n v="28"/>
    <n v="19"/>
    <n v="0"/>
    <n v="0"/>
    <n v="1"/>
    <n v="0"/>
    <n v="1"/>
    <n v="0"/>
    <d v="2022-05-01T00:00:00"/>
    <d v="2022-04-30T00:00:00"/>
    <d v="2022-01-04T00:00:00"/>
    <d v="2022-02-03T00:00:00"/>
    <n v="10"/>
    <n v="10"/>
    <n v="0"/>
    <n v="2"/>
    <d v="1899-12-31T10:42:00"/>
    <d v="1899-12-31T01:18:00"/>
    <n v="20"/>
    <n v="23"/>
    <x v="6"/>
    <x v="0"/>
  </r>
  <r>
    <x v="142"/>
    <s v="Broncos"/>
    <s v="Raiders"/>
    <n v="21"/>
    <n v="9"/>
    <d v="2022-05-12T00:00:00"/>
    <d v="2022-03-10T00:00:00"/>
    <d v="2022-01-02T00:00:00"/>
    <d v="2022-01-02T00:00:00"/>
    <n v="157"/>
    <n v="42"/>
    <n v="215"/>
    <n v="95"/>
    <n v="372"/>
    <n v="137"/>
    <s v="13-23"/>
    <d v="2022-12-21T00:00:00"/>
    <s v="0-0"/>
    <d v="2022-03-19T00:00:00"/>
    <n v="45"/>
    <n v="23"/>
    <n v="1"/>
    <n v="1"/>
    <n v="0"/>
    <n v="2"/>
    <n v="1"/>
    <n v="3"/>
    <d v="2022-05-30T00:00:00"/>
    <d v="2022-06-01T00:00:00"/>
    <d v="2022-02-06T00:00:00"/>
    <s v="0-1"/>
    <n v="10"/>
    <n v="10"/>
    <n v="0"/>
    <n v="0"/>
    <d v="1899-12-31T12:15:00"/>
    <d v="1899-12-30T23:45:00"/>
    <n v="23"/>
    <n v="3"/>
    <x v="6"/>
    <x v="0"/>
  </r>
  <r>
    <x v="142"/>
    <s v="Dolphins"/>
    <s v="Chargers"/>
    <n v="19"/>
    <n v="19"/>
    <d v="2022-05-12T00:00:00"/>
    <d v="2022-07-14T00:00:00"/>
    <d v="2022-01-01T00:00:00"/>
    <s v="0-1"/>
    <n v="140"/>
    <n v="286"/>
    <n v="149"/>
    <n v="69"/>
    <n v="289"/>
    <n v="355"/>
    <s v="18-31"/>
    <s v="18-33"/>
    <d v="2022-01-06T00:00:00"/>
    <d v="2022-02-17T00:00:00"/>
    <n v="31"/>
    <n v="28"/>
    <n v="1"/>
    <n v="1"/>
    <n v="1"/>
    <n v="0"/>
    <n v="2"/>
    <n v="1"/>
    <d v="2022-07-01T00:00:00"/>
    <d v="2022-03-20T00:00:00"/>
    <d v="2022-01-04T00:00:00"/>
    <d v="2022-01-06T00:00:00"/>
    <n v="10"/>
    <n v="9"/>
    <n v="0"/>
    <n v="2"/>
    <d v="1899-12-31T08:27:00"/>
    <d v="1899-12-31T03:33:00"/>
    <n v="13"/>
    <n v="23"/>
    <x v="6"/>
    <x v="0"/>
  </r>
  <r>
    <x v="142"/>
    <s v="Colts"/>
    <s v="Cardinals"/>
    <n v="22"/>
    <n v="21"/>
    <d v="2022-03-11T00:00:00"/>
    <d v="2022-04-14T00:00:00"/>
    <d v="2022-01-02T00:00:00"/>
    <d v="2022-01-02T00:00:00"/>
    <n v="379"/>
    <n v="299"/>
    <n v="126"/>
    <n v="24"/>
    <n v="505"/>
    <n v="323"/>
    <s v="24-35"/>
    <s v="32-54"/>
    <s v="0-0"/>
    <d v="2022-04-01T00:00:00"/>
    <n v="31"/>
    <n v="12"/>
    <n v="0"/>
    <n v="1"/>
    <n v="1"/>
    <n v="2"/>
    <n v="1"/>
    <n v="3"/>
    <d v="2022-07-01T00:00:00"/>
    <d v="2022-05-01T00:00:00"/>
    <d v="2022-02-05T00:00:00"/>
    <d v="2022-01-04T00:00:00"/>
    <n v="13"/>
    <n v="13"/>
    <n v="0"/>
    <n v="0"/>
    <d v="1899-12-31T07:42:00"/>
    <d v="1899-12-31T04:18:00"/>
    <n v="31"/>
    <n v="10"/>
    <x v="6"/>
    <x v="0"/>
  </r>
  <r>
    <x v="143"/>
    <s v="Panthers"/>
    <s v="Cowboys"/>
    <n v="15"/>
    <n v="24"/>
    <d v="2022-01-08T00:00:00"/>
    <d v="2022-05-13T00:00:00"/>
    <d v="2022-01-01T00:00:00"/>
    <s v="0-0"/>
    <n v="198"/>
    <n v="237"/>
    <n v="73"/>
    <n v="212"/>
    <n v="271"/>
    <n v="449"/>
    <s v="22-33"/>
    <s v="22-33"/>
    <d v="2022-03-22T00:00:00"/>
    <d v="2022-02-18T00:00:00"/>
    <n v="16"/>
    <n v="32"/>
    <n v="1"/>
    <n v="0"/>
    <n v="2"/>
    <n v="0"/>
    <n v="3"/>
    <n v="0"/>
    <d v="2022-06-01T00:00:00"/>
    <d v="2022-09-01T00:00:00"/>
    <s v="0-1"/>
    <d v="2022-01-04T00:00:00"/>
    <n v="11"/>
    <n v="10"/>
    <n v="0"/>
    <n v="2"/>
    <d v="1899-12-30T22:56:00"/>
    <d v="1899-12-31T13:04:00"/>
    <n v="7"/>
    <n v="21"/>
    <x v="6"/>
    <x v="0"/>
  </r>
  <r>
    <x v="144"/>
    <s v="Chargers"/>
    <s v="Steelers"/>
    <n v="17"/>
    <n v="32"/>
    <d v="2022-03-09T00:00:00"/>
    <d v="2022-08-12T00:00:00"/>
    <s v="0-0"/>
    <d v="2022-01-01T00:00:00"/>
    <n v="235"/>
    <n v="320"/>
    <n v="16"/>
    <n v="177"/>
    <n v="251"/>
    <n v="497"/>
    <s v="21-36"/>
    <s v="27-34"/>
    <d v="2022-03-19T00:00:00"/>
    <d v="2022-03-19T00:00:00"/>
    <n v="8"/>
    <n v="36"/>
    <n v="1"/>
    <n v="1"/>
    <n v="0"/>
    <n v="0"/>
    <n v="1"/>
    <n v="1"/>
    <d v="2022-03-20T00:00:00"/>
    <d v="2022-06-01T00:00:00"/>
    <d v="2022-02-02T00:00:00"/>
    <d v="2022-05-05T00:00:00"/>
    <n v="10"/>
    <n v="10"/>
    <n v="1"/>
    <n v="0"/>
    <d v="1899-12-30T19:40:00"/>
    <d v="1899-12-31T16:20:00"/>
    <n v="28"/>
    <n v="38"/>
    <x v="6"/>
    <x v="0"/>
  </r>
  <r>
    <x v="144"/>
    <s v="Lions"/>
    <s v="Bears"/>
    <n v="25"/>
    <n v="14"/>
    <d v="2022-07-17T00:00:00"/>
    <d v="2022-02-10T00:00:00"/>
    <s v="0-1"/>
    <d v="2022-01-01T00:00:00"/>
    <n v="308"/>
    <n v="125"/>
    <n v="90"/>
    <n v="151"/>
    <n v="398"/>
    <n v="276"/>
    <s v="30-47"/>
    <s v="18-28"/>
    <d v="2022-05-01T00:00:00"/>
    <d v="2022-02-16T00:00:00"/>
    <n v="26"/>
    <n v="20"/>
    <n v="1"/>
    <n v="0"/>
    <n v="1"/>
    <n v="0"/>
    <n v="2"/>
    <n v="0"/>
    <d v="2022-07-01T00:00:00"/>
    <d v="2022-03-01T00:00:00"/>
    <d v="2022-03-04T00:00:00"/>
    <d v="2022-04-05T00:00:00"/>
    <n v="13"/>
    <n v="13"/>
    <n v="0"/>
    <n v="1"/>
    <d v="1899-12-31T12:30:00"/>
    <d v="1899-12-30T23:30:00"/>
    <n v="24"/>
    <n v="48"/>
    <x v="6"/>
    <x v="0"/>
  </r>
  <r>
    <x v="144"/>
    <s v="Bengals"/>
    <s v="Browns"/>
    <n v="21"/>
    <n v="22"/>
    <d v="2022-05-18T00:00:00"/>
    <d v="2022-06-19T00:00:00"/>
    <d v="2022-03-03T00:00:00"/>
    <d v="2022-01-01T00:00:00"/>
    <n v="221"/>
    <n v="249"/>
    <n v="154"/>
    <n v="146"/>
    <n v="375"/>
    <n v="395"/>
    <s v="23-44"/>
    <s v="26-48"/>
    <d v="2022-02-09T00:00:00"/>
    <d v="2022-02-20T00:00:00"/>
    <n v="30"/>
    <n v="33"/>
    <n v="1"/>
    <n v="1"/>
    <n v="1"/>
    <n v="1"/>
    <n v="2"/>
    <n v="2"/>
    <d v="2022-06-01T00:00:00"/>
    <d v="2022-05-01T00:00:00"/>
    <d v="2022-02-04T00:00:00"/>
    <d v="2022-02-05T00:00:00"/>
    <n v="15"/>
    <n v="16"/>
    <n v="2"/>
    <n v="0"/>
    <d v="1899-12-31T12:01:00"/>
    <d v="1899-12-31T14:55:00"/>
    <n v="23"/>
    <n v="20"/>
    <x v="6"/>
    <x v="0"/>
  </r>
  <r>
    <x v="144"/>
    <s v="Seahawks"/>
    <s v="Colts"/>
    <n v="20"/>
    <n v="24"/>
    <d v="2022-06-15T00:00:00"/>
    <d v="2022-08-13T00:00:00"/>
    <d v="2022-01-01T00:00:00"/>
    <s v="0-0"/>
    <n v="230"/>
    <n v="353"/>
    <n v="49"/>
    <n v="78"/>
    <n v="279"/>
    <n v="431"/>
    <s v="33-45"/>
    <s v="31-41"/>
    <d v="2022-05-27T00:00:00"/>
    <s v="0-0"/>
    <n v="19"/>
    <n v="22"/>
    <n v="2"/>
    <n v="0"/>
    <n v="0"/>
    <n v="1"/>
    <n v="2"/>
    <n v="1"/>
    <d v="2022-06-01T00:00:00"/>
    <d v="2022-07-01T00:00:00"/>
    <d v="2022-02-03T00:00:00"/>
    <d v="2022-04-06T00:00:00"/>
    <n v="11"/>
    <n v="10"/>
    <n v="0"/>
    <n v="0"/>
    <d v="1899-12-31T07:06:00"/>
    <d v="1899-12-31T04:54:00"/>
    <n v="17"/>
    <n v="34"/>
    <x v="6"/>
    <x v="0"/>
  </r>
  <r>
    <x v="144"/>
    <s v="Giants"/>
    <s v="Chiefs"/>
    <n v="21"/>
    <n v="15"/>
    <d v="2022-06-15T00:00:00"/>
    <d v="2022-02-15T00:00:00"/>
    <d v="2022-01-02T00:00:00"/>
    <d v="2022-03-04T00:00:00"/>
    <n v="273"/>
    <n v="88"/>
    <n v="156"/>
    <n v="105"/>
    <n v="429"/>
    <n v="193"/>
    <s v="20-36"/>
    <s v="15-32"/>
    <d v="2022-02-19T00:00:00"/>
    <d v="2022-05-01T00:00:00"/>
    <n v="33"/>
    <n v="25"/>
    <n v="1"/>
    <n v="1"/>
    <n v="1"/>
    <n v="0"/>
    <n v="2"/>
    <n v="1"/>
    <d v="2022-08-01T00:00:00"/>
    <d v="2022-07-01T00:00:00"/>
    <d v="2022-01-04T00:00:00"/>
    <d v="2022-02-03T00:00:00"/>
    <n v="15"/>
    <n v="12"/>
    <n v="0"/>
    <n v="0"/>
    <d v="1899-12-31T07:15:00"/>
    <d v="1899-12-31T04:45:00"/>
    <n v="27"/>
    <n v="16"/>
    <x v="6"/>
    <x v="0"/>
  </r>
  <r>
    <x v="144"/>
    <s v="Ravens"/>
    <s v="Patriots"/>
    <n v="24"/>
    <n v="25"/>
    <d v="2022-09-14T00:00:00"/>
    <d v="2022-04-10T00:00:00"/>
    <s v="0-2"/>
    <d v="2022-01-01T00:00:00"/>
    <n v="247"/>
    <n v="234"/>
    <n v="116"/>
    <n v="85"/>
    <n v="363"/>
    <n v="319"/>
    <s v="27-47"/>
    <s v="21-32"/>
    <d v="2022-02-17T00:00:00"/>
    <d v="2022-03-24T00:00:00"/>
    <n v="17"/>
    <n v="30"/>
    <n v="1"/>
    <n v="1"/>
    <n v="1"/>
    <n v="0"/>
    <n v="2"/>
    <n v="1"/>
    <d v="2022-09-01T00:00:00"/>
    <d v="2022-05-01T00:00:00"/>
    <d v="2022-02-04T00:00:00"/>
    <d v="2022-03-05T00:00:00"/>
    <n v="8"/>
    <n v="11"/>
    <n v="2"/>
    <n v="0"/>
    <d v="1899-12-31T01:04:00"/>
    <d v="1899-12-31T10:56:00"/>
    <n v="21"/>
    <n v="27"/>
    <x v="6"/>
    <x v="0"/>
  </r>
  <r>
    <x v="144"/>
    <s v="Buccaneers"/>
    <s v="Washington"/>
    <n v="12"/>
    <n v="14"/>
    <d v="2022-02-13T00:00:00"/>
    <d v="2022-04-14T00:00:00"/>
    <s v="0-0"/>
    <d v="2022-01-02T00:00:00"/>
    <n v="100"/>
    <n v="152"/>
    <n v="129"/>
    <n v="125"/>
    <n v="229"/>
    <n v="277"/>
    <s v="13-22"/>
    <d v="2022-12-22T00:00:00"/>
    <d v="2022-03-06T00:00:00"/>
    <d v="2022-03-18T00:00:00"/>
    <n v="30"/>
    <n v="35"/>
    <n v="1"/>
    <n v="1"/>
    <n v="1"/>
    <n v="3"/>
    <n v="2"/>
    <n v="4"/>
    <d v="2022-05-01T00:00:00"/>
    <d v="2022-04-01T00:00:00"/>
    <d v="2022-01-03T00:00:00"/>
    <d v="2022-01-01T00:00:00"/>
    <n v="13"/>
    <n v="12"/>
    <n v="0"/>
    <n v="0"/>
    <d v="1899-12-31T07:04:00"/>
    <d v="1899-12-31T04:56:00"/>
    <n v="13"/>
    <n v="16"/>
    <x v="6"/>
    <x v="0"/>
  </r>
  <r>
    <x v="144"/>
    <s v="Titans"/>
    <s v="Jaguars"/>
    <n v="19"/>
    <n v="27"/>
    <d v="2022-08-16T00:00:00"/>
    <d v="2022-06-13T00:00:00"/>
    <d v="2022-01-02T00:00:00"/>
    <s v="0-0"/>
    <n v="284"/>
    <n v="305"/>
    <n v="95"/>
    <n v="137"/>
    <n v="379"/>
    <n v="442"/>
    <s v="29-48"/>
    <s v="27-37"/>
    <s v="0-0"/>
    <d v="2022-02-18T00:00:00"/>
    <n v="19"/>
    <n v="30"/>
    <n v="1"/>
    <n v="1"/>
    <n v="2"/>
    <n v="0"/>
    <n v="3"/>
    <n v="1"/>
    <d v="2022-06-01T00:00:00"/>
    <d v="2022-04-30T00:00:00"/>
    <d v="2022-02-03T00:00:00"/>
    <d v="2022-03-06T00:00:00"/>
    <n v="12"/>
    <n v="13"/>
    <n v="0"/>
    <n v="0"/>
    <d v="1899-12-31T01:53:00"/>
    <d v="1899-12-31T10:07:00"/>
    <n v="17"/>
    <n v="37"/>
    <x v="6"/>
    <x v="0"/>
  </r>
  <r>
    <x v="144"/>
    <s v="Raiders"/>
    <s v="Texans"/>
    <n v="8"/>
    <n v="16"/>
    <d v="2022-02-15T00:00:00"/>
    <d v="2022-03-16T00:00:00"/>
    <d v="2022-01-02T00:00:00"/>
    <s v="0-0"/>
    <n v="120"/>
    <n v="209"/>
    <n v="45"/>
    <n v="120"/>
    <n v="165"/>
    <n v="329"/>
    <d v="2022-12-01T00:00:00"/>
    <d v="2022-11-22T00:00:00"/>
    <d v="2022-03-08T00:00:00"/>
    <d v="2022-04-15T00:00:00"/>
    <n v="21"/>
    <n v="41"/>
    <n v="3"/>
    <n v="1"/>
    <n v="0"/>
    <n v="1"/>
    <n v="3"/>
    <n v="2"/>
    <d v="2022-09-01T00:00:00"/>
    <d v="2022-01-05T00:00:00"/>
    <s v="0-1"/>
    <d v="2022-01-05T00:00:00"/>
    <n v="15"/>
    <n v="15"/>
    <n v="0"/>
    <n v="1"/>
    <d v="1899-12-31T01:47:00"/>
    <d v="1899-12-31T10:13:00"/>
    <n v="6"/>
    <n v="29"/>
    <x v="6"/>
    <x v="0"/>
  </r>
  <r>
    <x v="144"/>
    <s v="Bills"/>
    <s v="Dolphins"/>
    <n v="10"/>
    <n v="25"/>
    <d v="2022-01-11T00:00:00"/>
    <d v="2022-09-17T00:00:00"/>
    <d v="2022-01-02T00:00:00"/>
    <d v="2022-02-02T00:00:00"/>
    <n v="160"/>
    <n v="86"/>
    <n v="46"/>
    <n v="250"/>
    <n v="206"/>
    <n v="336"/>
    <s v="14-26"/>
    <s v="14-22"/>
    <d v="2022-06-01T00:00:00"/>
    <d v="2022-06-29T00:00:00"/>
    <n v="17"/>
    <n v="45"/>
    <n v="0"/>
    <n v="0"/>
    <n v="3"/>
    <n v="0"/>
    <n v="3"/>
    <n v="0"/>
    <d v="2022-03-19T00:00:00"/>
    <d v="2022-05-01T00:00:00"/>
    <d v="2022-01-03T00:00:00"/>
    <d v="2022-04-05T00:00:00"/>
    <n v="12"/>
    <n v="11"/>
    <n v="0"/>
    <n v="2"/>
    <d v="1899-12-30T22:51:00"/>
    <d v="1899-12-31T13:09:00"/>
    <n v="10"/>
    <n v="38"/>
    <x v="6"/>
    <x v="0"/>
  </r>
  <r>
    <x v="144"/>
    <s v="Jets"/>
    <s v="Saints"/>
    <n v="14"/>
    <n v="18"/>
    <d v="2022-03-12T00:00:00"/>
    <d v="2022-04-13T00:00:00"/>
    <d v="2022-01-01T00:00:00"/>
    <s v="0-2"/>
    <n v="112"/>
    <n v="190"/>
    <n v="132"/>
    <n v="153"/>
    <n v="244"/>
    <n v="343"/>
    <s v="14-27"/>
    <s v="20-32"/>
    <d v="2022-04-26T00:00:00"/>
    <s v="0-0"/>
    <n v="27"/>
    <n v="32"/>
    <n v="1"/>
    <n v="1"/>
    <n v="3"/>
    <n v="0"/>
    <n v="4"/>
    <n v="1"/>
    <d v="2022-03-21T00:00:00"/>
    <d v="2022-07-01T00:00:00"/>
    <d v="2022-01-02T00:00:00"/>
    <d v="2022-01-04T00:00:00"/>
    <n v="13"/>
    <n v="11"/>
    <n v="0"/>
    <n v="4"/>
    <d v="1899-12-31T03:21:00"/>
    <d v="1899-12-31T08:39:00"/>
    <n v="10"/>
    <n v="24"/>
    <x v="6"/>
    <x v="0"/>
  </r>
  <r>
    <x v="144"/>
    <s v="Cowboys"/>
    <s v="Broncos"/>
    <n v="20"/>
    <n v="18"/>
    <d v="2022-03-14T00:00:00"/>
    <d v="2022-02-10T00:00:00"/>
    <d v="2022-01-02T00:00:00"/>
    <s v="0-1"/>
    <n v="241"/>
    <n v="221"/>
    <n v="74"/>
    <n v="116"/>
    <n v="315"/>
    <n v="337"/>
    <s v="25-42"/>
    <s v="20-29"/>
    <d v="2022-05-14T00:00:00"/>
    <d v="2022-03-22T00:00:00"/>
    <n v="25"/>
    <n v="25"/>
    <n v="1"/>
    <n v="1"/>
    <n v="1"/>
    <n v="0"/>
    <n v="2"/>
    <n v="1"/>
    <d v="2022-07-01T00:00:00"/>
    <d v="2022-10-01T00:00:00"/>
    <d v="2022-01-03T00:00:00"/>
    <s v="0-2"/>
    <n v="12"/>
    <n v="12"/>
    <n v="0"/>
    <n v="0"/>
    <d v="1899-12-31T09:07:00"/>
    <d v="1899-12-31T02:53:00"/>
    <n v="10"/>
    <n v="17"/>
    <x v="6"/>
    <x v="0"/>
  </r>
  <r>
    <x v="144"/>
    <s v="Rams"/>
    <s v="49ers"/>
    <n v="9"/>
    <n v="13"/>
    <d v="2022-05-16T00:00:00"/>
    <d v="2022-04-13T00:00:00"/>
    <s v="0-1"/>
    <s v="0-0"/>
    <n v="82"/>
    <n v="132"/>
    <n v="95"/>
    <n v="96"/>
    <n v="177"/>
    <n v="228"/>
    <s v="13-24"/>
    <s v="14-24"/>
    <d v="2022-05-26T00:00:00"/>
    <d v="2022-04-20T00:00:00"/>
    <n v="28"/>
    <n v="29"/>
    <n v="2"/>
    <n v="0"/>
    <n v="1"/>
    <n v="0"/>
    <n v="3"/>
    <n v="0"/>
    <d v="2022-10-01T00:00:00"/>
    <d v="2022-03-01T00:00:00"/>
    <s v="0-0"/>
    <d v="2022-01-01T00:00:00"/>
    <n v="13"/>
    <n v="11"/>
    <n v="0"/>
    <n v="5"/>
    <d v="1899-12-31T05:48:00"/>
    <d v="1899-12-31T06:12:00"/>
    <n v="0"/>
    <n v="35"/>
    <x v="6"/>
    <x v="0"/>
  </r>
  <r>
    <x v="145"/>
    <s v="Packers"/>
    <s v="Vikings"/>
    <n v="19"/>
    <n v="22"/>
    <d v="2022-07-13T00:00:00"/>
    <d v="2022-08-14T00:00:00"/>
    <d v="2022-01-02T00:00:00"/>
    <d v="2022-01-01T00:00:00"/>
    <n v="342"/>
    <n v="271"/>
    <n v="82"/>
    <n v="63"/>
    <n v="424"/>
    <n v="334"/>
    <s v="26-37"/>
    <s v="24-32"/>
    <d v="2022-08-01T00:00:00"/>
    <s v="0-0"/>
    <n v="17"/>
    <n v="30"/>
    <n v="1"/>
    <n v="1"/>
    <n v="1"/>
    <n v="0"/>
    <n v="2"/>
    <n v="1"/>
    <d v="2022-07-01T00:00:00"/>
    <d v="2022-02-10T00:00:00"/>
    <d v="2022-01-03T00:00:00"/>
    <d v="2022-03-04T00:00:00"/>
    <n v="10"/>
    <n v="11"/>
    <n v="2"/>
    <n v="0"/>
    <d v="1899-12-31T04:16:00"/>
    <d v="1899-12-31T07:44:00"/>
    <n v="23"/>
    <n v="30"/>
    <x v="6"/>
    <x v="0"/>
  </r>
  <r>
    <x v="146"/>
    <s v="Browns"/>
    <s v="Bills"/>
    <n v="9"/>
    <n v="13"/>
    <d v="2022-04-16T00:00:00"/>
    <d v="2022-06-17T00:00:00"/>
    <s v="0-0"/>
    <s v="0-2"/>
    <n v="22"/>
    <n v="143"/>
    <n v="171"/>
    <n v="145"/>
    <n v="193"/>
    <n v="288"/>
    <d v="2022-02-17T00:00:00"/>
    <s v="16-31"/>
    <d v="2022-01-01T00:00:00"/>
    <d v="2022-02-09T00:00:00"/>
    <n v="41"/>
    <n v="35"/>
    <n v="0"/>
    <n v="2"/>
    <n v="1"/>
    <n v="1"/>
    <n v="1"/>
    <n v="3"/>
    <d v="2022-03-29T00:00:00"/>
    <s v="13-75"/>
    <s v="0-2"/>
    <s v="0-2"/>
    <n v="13"/>
    <n v="11"/>
    <n v="0"/>
    <n v="0"/>
    <d v="1899-12-31T04:26:00"/>
    <d v="1899-12-31T07:34:00"/>
    <n v="6"/>
    <n v="3"/>
    <x v="6"/>
    <x v="0"/>
  </r>
  <r>
    <x v="146"/>
    <s v="Steelers"/>
    <s v="Lions"/>
    <n v="18"/>
    <n v="21"/>
    <d v="2022-03-08T00:00:00"/>
    <d v="2022-11-18T00:00:00"/>
    <s v="0-0"/>
    <s v="0-1"/>
    <n v="262"/>
    <n v="225"/>
    <n v="82"/>
    <n v="110"/>
    <n v="344"/>
    <n v="335"/>
    <s v="23-30"/>
    <s v="23-37"/>
    <d v="2022-03-15T00:00:00"/>
    <d v="2022-07-01T00:00:00"/>
    <n v="21"/>
    <n v="25"/>
    <n v="0"/>
    <n v="0"/>
    <n v="1"/>
    <n v="1"/>
    <n v="1"/>
    <n v="1"/>
    <d v="2022-06-01T00:00:00"/>
    <d v="2022-06-01T00:00:00"/>
    <d v="2022-03-03T00:00:00"/>
    <s v="0-1"/>
    <n v="11"/>
    <n v="9"/>
    <n v="0"/>
    <n v="2"/>
    <d v="1899-12-31T03:25:00"/>
    <d v="1899-12-31T08:35:00"/>
    <n v="28"/>
    <n v="20"/>
    <x v="6"/>
    <x v="0"/>
  </r>
  <r>
    <x v="146"/>
    <s v="Cowboys"/>
    <s v="Chiefs"/>
    <n v="20"/>
    <n v="20"/>
    <d v="2022-05-12T00:00:00"/>
    <d v="2022-05-17T00:00:00"/>
    <s v="0-0"/>
    <d v="2022-01-01T00:00:00"/>
    <n v="348"/>
    <n v="232"/>
    <n v="150"/>
    <n v="72"/>
    <n v="498"/>
    <n v="304"/>
    <s v="20-34"/>
    <s v="23-41"/>
    <d v="2022-01-03T00:00:00"/>
    <d v="2022-04-21T00:00:00"/>
    <n v="26"/>
    <n v="29"/>
    <n v="2"/>
    <n v="0"/>
    <n v="0"/>
    <n v="0"/>
    <n v="2"/>
    <n v="0"/>
    <s v="13-90"/>
    <d v="2022-07-01T00:00:00"/>
    <s v="0-2"/>
    <d v="2022-02-02T00:00:00"/>
    <n v="12"/>
    <n v="14"/>
    <n v="0"/>
    <n v="0"/>
    <d v="1899-12-31T08:00:00"/>
    <d v="1899-12-31T10:38:00"/>
    <n v="26"/>
    <n v="20"/>
    <x v="6"/>
    <x v="0"/>
  </r>
  <r>
    <x v="146"/>
    <s v="Vikings"/>
    <s v="Rams"/>
    <n v="21"/>
    <n v="27"/>
    <d v="2022-07-11T00:00:00"/>
    <d v="2022-05-12T00:00:00"/>
    <s v="0-0"/>
    <d v="2022-01-02T00:00:00"/>
    <n v="288"/>
    <n v="278"/>
    <n v="89"/>
    <n v="122"/>
    <n v="377"/>
    <n v="400"/>
    <s v="21-27"/>
    <s v="27-38"/>
    <d v="2022-02-12T00:00:00"/>
    <d v="2022-02-19T00:00:00"/>
    <n v="24"/>
    <n v="30"/>
    <n v="0"/>
    <n v="3"/>
    <n v="1"/>
    <n v="1"/>
    <n v="1"/>
    <n v="4"/>
    <d v="2022-05-01T00:00:00"/>
    <d v="2022-07-01T00:00:00"/>
    <d v="2022-04-04T00:00:00"/>
    <s v="0-4"/>
    <n v="9"/>
    <n v="10"/>
    <n v="2"/>
    <n v="0"/>
    <d v="1899-12-31T03:21:00"/>
    <d v="1899-12-31T08:39:00"/>
    <n v="38"/>
    <n v="10"/>
    <x v="6"/>
    <x v="0"/>
  </r>
  <r>
    <x v="146"/>
    <s v="Raiders"/>
    <s v="Giants"/>
    <n v="7"/>
    <n v="27"/>
    <d v="2022-01-11T00:00:00"/>
    <d v="2022-06-12T00:00:00"/>
    <d v="2022-01-01T00:00:00"/>
    <d v="2022-01-01T00:00:00"/>
    <n v="64"/>
    <n v="263"/>
    <n v="60"/>
    <n v="220"/>
    <n v="124"/>
    <n v="483"/>
    <d v="2022-08-13T00:00:00"/>
    <s v="17-24"/>
    <d v="2022-06-01T00:00:00"/>
    <s v="0-0"/>
    <n v="25"/>
    <n v="41"/>
    <n v="3"/>
    <n v="1"/>
    <n v="0"/>
    <n v="0"/>
    <n v="3"/>
    <n v="1"/>
    <d v="2022-07-01T00:00:00"/>
    <d v="2022-04-01T00:00:00"/>
    <d v="2022-01-01T00:00:00"/>
    <d v="2022-04-07T00:00:00"/>
    <n v="12"/>
    <n v="11"/>
    <n v="0"/>
    <n v="0"/>
    <d v="1899-12-30T23:56:00"/>
    <d v="1899-12-31T12:04:00"/>
    <n v="7"/>
    <n v="44"/>
    <x v="6"/>
    <x v="0"/>
  </r>
  <r>
    <x v="146"/>
    <s v="Buccaneers"/>
    <s v="Eagles"/>
    <n v="22"/>
    <n v="16"/>
    <d v="2022-09-18T00:00:00"/>
    <d v="2022-04-10T00:00:00"/>
    <d v="2022-01-03T00:00:00"/>
    <s v="0-0"/>
    <n v="218"/>
    <n v="249"/>
    <n v="85"/>
    <n v="76"/>
    <n v="303"/>
    <n v="325"/>
    <s v="26-50"/>
    <s v="17-24"/>
    <d v="2022-03-22T00:00:00"/>
    <d v="2022-03-16T00:00:00"/>
    <n v="22"/>
    <n v="21"/>
    <n v="0"/>
    <n v="0"/>
    <n v="3"/>
    <n v="0"/>
    <n v="3"/>
    <n v="0"/>
    <d v="2022-04-30T00:00:00"/>
    <s v="10-111"/>
    <d v="2022-02-04T00:00:00"/>
    <d v="2022-02-02T00:00:00"/>
    <n v="12"/>
    <n v="11"/>
    <n v="0"/>
    <n v="0"/>
    <d v="1899-12-31T10:33:00"/>
    <d v="1899-12-31T01:27:00"/>
    <n v="14"/>
    <n v="33"/>
    <x v="6"/>
    <x v="0"/>
  </r>
  <r>
    <x v="146"/>
    <s v="Washington"/>
    <s v="Panthers"/>
    <n v="15"/>
    <n v="16"/>
    <d v="2022-02-09T00:00:00"/>
    <d v="2022-04-12T00:00:00"/>
    <s v="0-1"/>
    <s v="0-1"/>
    <n v="124"/>
    <n v="162"/>
    <n v="74"/>
    <n v="86"/>
    <n v="198"/>
    <n v="248"/>
    <s v="17-23"/>
    <s v="16-25"/>
    <d v="2022-05-21T00:00:00"/>
    <d v="2022-03-19T00:00:00"/>
    <n v="24"/>
    <n v="32"/>
    <n v="1"/>
    <n v="1"/>
    <n v="0"/>
    <n v="1"/>
    <n v="1"/>
    <n v="2"/>
    <d v="2022-04-20T00:00:00"/>
    <d v="2022-05-27T00:00:00"/>
    <d v="2022-02-03T00:00:00"/>
    <d v="2022-02-03T00:00:00"/>
    <n v="11"/>
    <n v="11"/>
    <n v="0"/>
    <n v="0"/>
    <d v="1899-12-31T04:43:00"/>
    <d v="1899-12-31T07:17:00"/>
    <n v="17"/>
    <n v="20"/>
    <x v="6"/>
    <x v="0"/>
  </r>
  <r>
    <x v="146"/>
    <s v="Bengals"/>
    <s v="Ravens"/>
    <n v="22"/>
    <n v="12"/>
    <d v="2022-05-13T00:00:00"/>
    <d v="2022-03-11T00:00:00"/>
    <d v="2022-01-01T00:00:00"/>
    <s v="0-1"/>
    <n v="261"/>
    <n v="175"/>
    <n v="142"/>
    <n v="82"/>
    <n v="403"/>
    <n v="257"/>
    <s v="18-31"/>
    <s v="22-31"/>
    <d v="2022-01-10T00:00:00"/>
    <d v="2022-02-11T00:00:00"/>
    <n v="34"/>
    <n v="18"/>
    <n v="1"/>
    <n v="0"/>
    <n v="1"/>
    <n v="2"/>
    <n v="2"/>
    <n v="2"/>
    <d v="2022-07-01T00:00:00"/>
    <d v="2022-10-01T00:00:00"/>
    <d v="2022-01-03T00:00:00"/>
    <s v="0-1"/>
    <n v="11"/>
    <n v="11"/>
    <n v="0"/>
    <n v="2"/>
    <d v="1899-12-31T10:19:00"/>
    <d v="1899-12-31T01:41:00"/>
    <n v="17"/>
    <n v="14"/>
    <x v="6"/>
    <x v="0"/>
  </r>
  <r>
    <x v="146"/>
    <s v="Falcons"/>
    <s v="49ers"/>
    <n v="28"/>
    <n v="13"/>
    <d v="2022-08-14T00:00:00"/>
    <d v="2022-04-14T00:00:00"/>
    <s v="0-0"/>
    <d v="2022-01-02T00:00:00"/>
    <n v="329"/>
    <n v="179"/>
    <n v="148"/>
    <n v="100"/>
    <n v="477"/>
    <n v="279"/>
    <s v="22-32"/>
    <s v="15-38"/>
    <s v="0-0"/>
    <d v="2022-03-19T00:00:00"/>
    <n v="40"/>
    <n v="17"/>
    <n v="1"/>
    <n v="2"/>
    <n v="1"/>
    <n v="1"/>
    <n v="2"/>
    <n v="3"/>
    <d v="2022-08-01T00:00:00"/>
    <d v="2022-08-01T00:00:00"/>
    <d v="2022-04-05T00:00:00"/>
    <d v="2022-01-02T00:00:00"/>
    <n v="12"/>
    <n v="12"/>
    <n v="0"/>
    <n v="0"/>
    <d v="1899-12-31T12:29:00"/>
    <d v="1899-12-30T23:31:00"/>
    <n v="45"/>
    <n v="10"/>
    <x v="6"/>
    <x v="0"/>
  </r>
  <r>
    <x v="146"/>
    <s v="Patriots"/>
    <s v="Broncos"/>
    <n v="18"/>
    <n v="27"/>
    <d v="2022-05-14T00:00:00"/>
    <d v="2022-06-14T00:00:00"/>
    <s v="0-0"/>
    <s v="0-0"/>
    <n v="209"/>
    <n v="321"/>
    <n v="96"/>
    <n v="103"/>
    <n v="305"/>
    <n v="424"/>
    <s v="19-33"/>
    <s v="35-48"/>
    <d v="2022-01-06T00:00:00"/>
    <d v="2022-02-09T00:00:00"/>
    <n v="27"/>
    <n v="25"/>
    <n v="1"/>
    <n v="1"/>
    <n v="0"/>
    <n v="1"/>
    <n v="1"/>
    <n v="2"/>
    <d v="2022-04-01T00:00:00"/>
    <d v="2022-03-20T00:00:00"/>
    <d v="2022-02-02T00:00:00"/>
    <d v="2022-02-03T00:00:00"/>
    <n v="12"/>
    <n v="12"/>
    <n v="0"/>
    <n v="0"/>
    <d v="1899-12-31T04:22:00"/>
    <d v="1899-12-31T12:29:00"/>
    <n v="17"/>
    <n v="20"/>
    <x v="6"/>
    <x v="0"/>
  </r>
  <r>
    <x v="146"/>
    <s v="Texans"/>
    <s v="Cardinals"/>
    <n v="23"/>
    <n v="19"/>
    <d v="2022-04-13T00:00:00"/>
    <d v="2022-02-09T00:00:00"/>
    <s v="0-2"/>
    <s v="0-0"/>
    <n v="371"/>
    <n v="296"/>
    <n v="45"/>
    <n v="44"/>
    <n v="416"/>
    <n v="340"/>
    <s v="35-50"/>
    <s v="26-38"/>
    <s v="0-0"/>
    <d v="2022-01-06T00:00:00"/>
    <n v="21"/>
    <n v="16"/>
    <n v="0"/>
    <n v="1"/>
    <n v="1"/>
    <n v="0"/>
    <n v="1"/>
    <n v="1"/>
    <d v="2022-06-01T00:00:00"/>
    <d v="2022-07-01T00:00:00"/>
    <d v="2022-03-05T00:00:00"/>
    <d v="2022-02-03T00:00:00"/>
    <n v="13"/>
    <n v="12"/>
    <n v="0"/>
    <n v="2"/>
    <d v="1899-12-31T09:25:00"/>
    <d v="1899-12-31T02:35:00"/>
    <n v="21"/>
    <n v="28"/>
    <x v="6"/>
    <x v="0"/>
  </r>
  <r>
    <x v="146"/>
    <s v="Jaguars"/>
    <s v="Seahawks"/>
    <n v="10"/>
    <n v="24"/>
    <d v="2022-02-13T00:00:00"/>
    <d v="2022-06-14T00:00:00"/>
    <d v="2022-01-02T00:00:00"/>
    <d v="2022-01-01T00:00:00"/>
    <n v="161"/>
    <n v="236"/>
    <n v="38"/>
    <n v="143"/>
    <n v="199"/>
    <n v="379"/>
    <s v="19-32"/>
    <s v="18-30"/>
    <d v="2022-05-29T00:00:00"/>
    <d v="2022-01-05T00:00:00"/>
    <n v="15"/>
    <n v="40"/>
    <n v="2"/>
    <n v="0"/>
    <n v="0"/>
    <n v="0"/>
    <n v="2"/>
    <n v="0"/>
    <d v="2022-09-01T00:00:00"/>
    <d v="2022-01-10T00:00:00"/>
    <s v="0-2"/>
    <d v="2022-02-04T00:00:00"/>
    <n v="11"/>
    <n v="11"/>
    <n v="0"/>
    <n v="2"/>
    <d v="1899-12-31T01:16:00"/>
    <d v="1899-12-31T10:44:00"/>
    <n v="0"/>
    <n v="41"/>
    <x v="6"/>
    <x v="0"/>
  </r>
  <r>
    <x v="146"/>
    <s v="Colts"/>
    <s v="Titans"/>
    <n v="23"/>
    <n v="12"/>
    <d v="2022-08-14T00:00:00"/>
    <d v="2022-05-14T00:00:00"/>
    <d v="2022-01-01T00:00:00"/>
    <s v="0-1"/>
    <n v="309"/>
    <n v="155"/>
    <n v="58"/>
    <n v="90"/>
    <n v="367"/>
    <n v="245"/>
    <s v="36-44"/>
    <s v="19-35"/>
    <s v="0-0"/>
    <d v="2022-01-09T00:00:00"/>
    <n v="23"/>
    <n v="21"/>
    <n v="1"/>
    <n v="1"/>
    <n v="1"/>
    <n v="1"/>
    <n v="2"/>
    <n v="2"/>
    <d v="2022-07-01T00:00:00"/>
    <d v="2022-09-01T00:00:00"/>
    <d v="2022-03-04T00:00:00"/>
    <s v="0-0"/>
    <n v="10"/>
    <n v="11"/>
    <n v="0"/>
    <n v="0"/>
    <d v="1899-12-31T09:38:00"/>
    <d v="1899-12-31T02:22:00"/>
    <n v="31"/>
    <n v="9"/>
    <x v="6"/>
    <x v="0"/>
  </r>
  <r>
    <x v="147"/>
    <s v="Jets"/>
    <s v="Dolphins"/>
    <n v="20"/>
    <n v="23"/>
    <d v="2022-04-11T00:00:00"/>
    <d v="2022-09-14T00:00:00"/>
    <d v="2022-02-02T00:00:00"/>
    <s v="0-0"/>
    <n v="171"/>
    <n v="262"/>
    <n v="138"/>
    <n v="151"/>
    <n v="309"/>
    <n v="413"/>
    <d v="2022-12-24T00:00:00"/>
    <s v="21-28"/>
    <d v="2022-01-01T00:00:00"/>
    <s v="0-0"/>
    <n v="30"/>
    <n v="36"/>
    <n v="0"/>
    <n v="0"/>
    <n v="0"/>
    <n v="0"/>
    <n v="0"/>
    <n v="0"/>
    <d v="2022-06-01T00:00:00"/>
    <s v="8-112"/>
    <d v="2022-03-03T00:00:00"/>
    <d v="2022-03-04T00:00:00"/>
    <n v="11"/>
    <n v="9"/>
    <n v="0"/>
    <n v="0"/>
    <d v="1899-12-31T02:25:00"/>
    <d v="1899-12-31T09:35:00"/>
    <n v="27"/>
    <n v="31"/>
    <x v="6"/>
    <x v="0"/>
  </r>
  <r>
    <x v="148"/>
    <s v="Rams"/>
    <s v="Jaguars"/>
    <n v="13"/>
    <n v="33"/>
    <d v="2022-04-12T00:00:00"/>
    <d v="2022-11-16T00:00:00"/>
    <s v="0-0"/>
    <s v="0-0"/>
    <n v="207"/>
    <n v="326"/>
    <n v="55"/>
    <n v="166"/>
    <n v="262"/>
    <n v="492"/>
    <s v="22-34"/>
    <s v="30-43"/>
    <d v="2022-01-06T00:00:00"/>
    <d v="2022-03-09T00:00:00"/>
    <n v="18"/>
    <n v="38"/>
    <n v="0"/>
    <n v="1"/>
    <n v="1"/>
    <n v="2"/>
    <n v="1"/>
    <n v="3"/>
    <d v="2022-06-01T00:00:00"/>
    <d v="2022-03-15T00:00:00"/>
    <d v="2022-01-02T00:00:00"/>
    <d v="2022-03-06T00:00:00"/>
    <n v="10"/>
    <n v="13"/>
    <n v="2"/>
    <n v="0"/>
    <d v="1899-12-31T00:48:00"/>
    <d v="1899-12-31T18:12:00"/>
    <n v="20"/>
    <n v="23"/>
    <x v="6"/>
    <x v="0"/>
  </r>
  <r>
    <x v="148"/>
    <s v="Titans"/>
    <s v="Patriots"/>
    <n v="9"/>
    <n v="32"/>
    <d v="2022-02-10T00:00:00"/>
    <d v="2022-05-11T00:00:00"/>
    <s v="0-2"/>
    <d v="2022-01-03T00:00:00"/>
    <n v="-7"/>
    <n v="426"/>
    <n v="193"/>
    <n v="193"/>
    <n v="186"/>
    <n v="619"/>
    <d v="2022-02-14T00:00:00"/>
    <s v="38-45"/>
    <s v="0-0"/>
    <d v="2022-02-06T00:00:00"/>
    <n v="36"/>
    <n v="30"/>
    <n v="3"/>
    <n v="0"/>
    <n v="2"/>
    <n v="0"/>
    <n v="5"/>
    <n v="0"/>
    <d v="2022-06-01T00:00:00"/>
    <d v="2022-06-01T00:00:00"/>
    <s v="0-1"/>
    <d v="2022-03-06T00:00:00"/>
    <n v="14"/>
    <n v="13"/>
    <n v="0"/>
    <n v="0"/>
    <d v="1899-12-30T21:00:00"/>
    <d v="1899-12-31T15:00:00"/>
    <n v="0"/>
    <n v="59"/>
    <x v="6"/>
    <x v="0"/>
  </r>
  <r>
    <x v="148"/>
    <s v="Texans"/>
    <s v="Bengals"/>
    <n v="26"/>
    <n v="14"/>
    <d v="2022-07-14T00:00:00"/>
    <d v="2022-05-12T00:00:00"/>
    <d v="2022-01-01T00:00:00"/>
    <s v="0-0"/>
    <n v="385"/>
    <n v="250"/>
    <n v="87"/>
    <n v="46"/>
    <n v="472"/>
    <n v="296"/>
    <s v="28-40"/>
    <s v="23-35"/>
    <d v="2022-02-07T00:00:00"/>
    <d v="2022-01-09T00:00:00"/>
    <n v="31"/>
    <n v="17"/>
    <n v="1"/>
    <n v="2"/>
    <n v="1"/>
    <n v="1"/>
    <n v="2"/>
    <n v="3"/>
    <d v="2022-07-01T00:00:00"/>
    <d v="2022-04-01T00:00:00"/>
    <d v="2022-02-04T00:00:00"/>
    <d v="2022-02-02T00:00:00"/>
    <n v="13"/>
    <n v="14"/>
    <n v="0"/>
    <n v="0"/>
    <d v="1899-12-31T12:15:00"/>
    <d v="1899-12-30T23:45:00"/>
    <n v="28"/>
    <n v="17"/>
    <x v="6"/>
    <x v="0"/>
  </r>
  <r>
    <x v="148"/>
    <s v="Lions"/>
    <s v="Packers"/>
    <n v="10"/>
    <n v="23"/>
    <s v="0-10"/>
    <d v="2022-06-12T00:00:00"/>
    <s v="0-2"/>
    <s v="0-0"/>
    <n v="71"/>
    <n v="328"/>
    <n v="78"/>
    <n v="107"/>
    <n v="149"/>
    <n v="435"/>
    <d v="2022-11-25T00:00:00"/>
    <s v="29-37"/>
    <d v="2022-05-01T00:00:00"/>
    <d v="2022-05-30T00:00:00"/>
    <n v="18"/>
    <n v="30"/>
    <n v="0"/>
    <n v="1"/>
    <n v="3"/>
    <n v="1"/>
    <n v="3"/>
    <n v="2"/>
    <d v="2022-06-01T00:00:00"/>
    <s v="13-130"/>
    <s v="0-1"/>
    <d v="2022-01-05T00:00:00"/>
    <n v="10"/>
    <n v="12"/>
    <n v="0"/>
    <n v="0"/>
    <d v="1899-12-30T19:12:00"/>
    <d v="1899-12-31T16:48:00"/>
    <n v="0"/>
    <n v="26"/>
    <x v="6"/>
    <x v="0"/>
  </r>
  <r>
    <x v="148"/>
    <s v="Ravens"/>
    <s v="Vikings"/>
    <n v="20"/>
    <n v="19"/>
    <d v="2022-05-13T00:00:00"/>
    <d v="2022-05-14T00:00:00"/>
    <s v="0-0"/>
    <s v="0-0"/>
    <n v="367"/>
    <n v="259"/>
    <n v="81"/>
    <n v="167"/>
    <n v="448"/>
    <n v="426"/>
    <s v="28-43"/>
    <s v="21-29"/>
    <d v="2022-03-18T00:00:00"/>
    <d v="2022-03-19T00:00:00"/>
    <n v="18"/>
    <n v="31"/>
    <n v="0"/>
    <n v="0"/>
    <n v="0"/>
    <n v="0"/>
    <n v="0"/>
    <n v="0"/>
    <d v="2022-06-01T00:00:00"/>
    <d v="2022-03-15T00:00:00"/>
    <d v="2022-01-02T00:00:00"/>
    <d v="2022-03-06T00:00:00"/>
    <n v="14"/>
    <n v="12"/>
    <n v="0"/>
    <n v="0"/>
    <d v="1899-12-31T01:15:00"/>
    <d v="1899-12-31T10:45:00"/>
    <n v="31"/>
    <n v="33"/>
    <x v="6"/>
    <x v="0"/>
  </r>
  <r>
    <x v="148"/>
    <s v="Giants"/>
    <s v="Saints"/>
    <n v="17"/>
    <n v="28"/>
    <d v="2022-03-10T00:00:00"/>
    <d v="2022-07-13T00:00:00"/>
    <d v="2022-01-01T00:00:00"/>
    <d v="2022-01-02T00:00:00"/>
    <n v="241"/>
    <n v="369"/>
    <n v="84"/>
    <n v="124"/>
    <n v="325"/>
    <n v="493"/>
    <s v="18-36"/>
    <s v="23-30"/>
    <d v="2022-02-09T00:00:00"/>
    <s v="0-0"/>
    <n v="19"/>
    <n v="40"/>
    <n v="1"/>
    <n v="0"/>
    <n v="1"/>
    <n v="0"/>
    <n v="2"/>
    <n v="0"/>
    <s v="9-110"/>
    <d v="2022-06-01T00:00:00"/>
    <d v="2022-02-03T00:00:00"/>
    <d v="2022-07-08T00:00:00"/>
    <n v="13"/>
    <n v="12"/>
    <n v="0"/>
    <n v="0"/>
    <d v="1899-12-30T23:53:00"/>
    <d v="1899-12-31T12:07:00"/>
    <n v="27"/>
    <n v="48"/>
    <x v="6"/>
    <x v="0"/>
  </r>
  <r>
    <x v="148"/>
    <s v="Browns"/>
    <s v="Steelers"/>
    <n v="12"/>
    <n v="28"/>
    <d v="2022-05-13T00:00:00"/>
    <d v="2022-04-11T00:00:00"/>
    <s v="0-0"/>
    <d v="2022-01-01T00:00:00"/>
    <n v="106"/>
    <n v="403"/>
    <n v="91"/>
    <n v="140"/>
    <n v="197"/>
    <n v="543"/>
    <d v="2022-09-26T00:00:00"/>
    <s v="23-35"/>
    <d v="2022-02-16T00:00:00"/>
    <d v="2022-03-14T00:00:00"/>
    <n v="23"/>
    <n v="36"/>
    <n v="2"/>
    <n v="3"/>
    <n v="2"/>
    <n v="1"/>
    <n v="4"/>
    <n v="4"/>
    <d v="2022-04-01T00:00:00"/>
    <d v="2022-04-30T00:00:00"/>
    <d v="2022-01-02T00:00:00"/>
    <d v="2022-02-04T00:00:00"/>
    <n v="12"/>
    <n v="11"/>
    <n v="1"/>
    <n v="0"/>
    <d v="1899-12-30T23:14:00"/>
    <d v="1899-12-31T12:46:00"/>
    <n v="14"/>
    <n v="27"/>
    <x v="6"/>
    <x v="0"/>
  </r>
  <r>
    <x v="148"/>
    <s v="Panthers"/>
    <s v="Buccaneers"/>
    <n v="22"/>
    <n v="12"/>
    <d v="2022-08-14T00:00:00"/>
    <d v="2022-06-11T00:00:00"/>
    <d v="2022-01-01T00:00:00"/>
    <s v="0-0"/>
    <n v="55"/>
    <n v="121"/>
    <n v="267"/>
    <n v="124"/>
    <n v="322"/>
    <n v="245"/>
    <d v="2022-09-17T00:00:00"/>
    <d v="2022-11-17T00:00:00"/>
    <d v="2022-01-10T00:00:00"/>
    <d v="2022-04-26T00:00:00"/>
    <n v="48"/>
    <n v="25"/>
    <n v="1"/>
    <n v="1"/>
    <n v="2"/>
    <n v="1"/>
    <n v="3"/>
    <n v="2"/>
    <d v="2022-03-30T00:00:00"/>
    <d v="2022-05-01T00:00:00"/>
    <d v="2022-02-03T00:00:00"/>
    <s v="0-0"/>
    <n v="11"/>
    <n v="11"/>
    <n v="0"/>
    <n v="3"/>
    <d v="1899-12-31T08:21:00"/>
    <d v="1899-12-31T03:39:00"/>
    <n v="28"/>
    <n v="21"/>
    <x v="6"/>
    <x v="0"/>
  </r>
  <r>
    <x v="148"/>
    <s v="Chiefs"/>
    <s v="Washington"/>
    <n v="16"/>
    <n v="7"/>
    <d v="2022-04-17T00:00:00"/>
    <d v="2022-02-14T00:00:00"/>
    <d v="2022-01-02T00:00:00"/>
    <s v="0-1"/>
    <n v="158"/>
    <n v="147"/>
    <n v="110"/>
    <n v="118"/>
    <n v="268"/>
    <n v="265"/>
    <s v="16-31"/>
    <s v="15-30"/>
    <d v="2022-05-28T00:00:00"/>
    <d v="2022-03-17T00:00:00"/>
    <n v="36"/>
    <n v="20"/>
    <n v="0"/>
    <n v="1"/>
    <n v="0"/>
    <n v="1"/>
    <n v="0"/>
    <n v="2"/>
    <d v="2022-04-30T00:00:00"/>
    <d v="2022-07-01T00:00:00"/>
    <s v="0-2"/>
    <s v="0-1"/>
    <n v="13"/>
    <n v="13"/>
    <n v="0"/>
    <n v="0"/>
    <d v="1899-12-31T13:10:00"/>
    <d v="1899-12-30T22:50:00"/>
    <n v="14"/>
    <n v="6"/>
    <x v="6"/>
    <x v="0"/>
  </r>
  <r>
    <x v="148"/>
    <s v="Eagles"/>
    <s v="Raiders"/>
    <n v="14"/>
    <n v="18"/>
    <d v="2022-02-16T00:00:00"/>
    <d v="2022-04-14T00:00:00"/>
    <d v="2022-01-02T00:00:00"/>
    <s v="0-1"/>
    <n v="216"/>
    <n v="209"/>
    <n v="67"/>
    <n v="116"/>
    <n v="283"/>
    <n v="325"/>
    <s v="22-46"/>
    <s v="17-28"/>
    <d v="2022-06-01T00:00:00"/>
    <d v="2022-02-15T00:00:00"/>
    <n v="14"/>
    <n v="35"/>
    <n v="0"/>
    <n v="0"/>
    <n v="0"/>
    <n v="2"/>
    <n v="0"/>
    <n v="2"/>
    <d v="2022-04-01T00:00:00"/>
    <d v="2022-03-23T00:00:00"/>
    <s v="0-1"/>
    <s v="0-1"/>
    <n v="14"/>
    <n v="15"/>
    <n v="0"/>
    <n v="0"/>
    <d v="1899-12-31T02:58:00"/>
    <d v="1899-12-31T09:02:00"/>
    <n v="9"/>
    <n v="13"/>
    <x v="6"/>
    <x v="0"/>
  </r>
  <r>
    <x v="148"/>
    <s v="Cardinals"/>
    <s v="Seahawks"/>
    <n v="21"/>
    <n v="7"/>
    <d v="2022-08-16T00:00:00"/>
    <s v="0-11"/>
    <s v="0-0"/>
    <d v="2022-01-01T00:00:00"/>
    <n v="282"/>
    <n v="114"/>
    <n v="62"/>
    <n v="14"/>
    <n v="344"/>
    <n v="128"/>
    <s v="34-43"/>
    <d v="2022-11-30T00:00:00"/>
    <d v="2022-02-10T00:00:00"/>
    <d v="2022-05-01T00:00:00"/>
    <n v="26"/>
    <n v="11"/>
    <n v="1"/>
    <n v="1"/>
    <n v="1"/>
    <n v="1"/>
    <n v="2"/>
    <n v="2"/>
    <d v="2022-07-01T00:00:00"/>
    <d v="2022-06-01T00:00:00"/>
    <d v="2022-03-05T00:00:00"/>
    <s v="0-1"/>
    <n v="13"/>
    <n v="12"/>
    <n v="0"/>
    <n v="0"/>
    <d v="1899-12-31T18:50:00"/>
    <d v="1899-12-30T17:10:00"/>
    <n v="27"/>
    <n v="3"/>
    <x v="6"/>
    <x v="0"/>
  </r>
  <r>
    <x v="148"/>
    <s v="Bills"/>
    <s v="Jets"/>
    <n v="20"/>
    <n v="15"/>
    <d v="2022-05-16T00:00:00"/>
    <d v="2022-03-15T00:00:00"/>
    <s v="0-0"/>
    <d v="2022-01-03T00:00:00"/>
    <n v="154"/>
    <n v="96"/>
    <n v="142"/>
    <n v="318"/>
    <n v="296"/>
    <n v="414"/>
    <s v="15-30"/>
    <d v="2022-10-30T00:00:00"/>
    <d v="2022-01-05T00:00:00"/>
    <d v="2022-02-23T00:00:00"/>
    <n v="42"/>
    <n v="40"/>
    <n v="1"/>
    <n v="0"/>
    <n v="1"/>
    <n v="6"/>
    <n v="2"/>
    <n v="6"/>
    <d v="2022-08-01T00:00:00"/>
    <s v="14-96"/>
    <s v="0-2"/>
    <s v="0-2"/>
    <n v="14"/>
    <n v="14"/>
    <n v="0"/>
    <n v="0"/>
    <d v="1899-12-31T15:03:00"/>
    <d v="1899-12-31T09:13:00"/>
    <n v="16"/>
    <n v="13"/>
    <x v="6"/>
    <x v="0"/>
  </r>
  <r>
    <x v="148"/>
    <s v="Bears"/>
    <s v="Falcons"/>
    <n v="21"/>
    <n v="16"/>
    <d v="2022-09-16T00:00:00"/>
    <d v="2022-05-12T00:00:00"/>
    <s v="0-1"/>
    <s v="0-0"/>
    <n v="290"/>
    <n v="185"/>
    <n v="83"/>
    <n v="68"/>
    <n v="373"/>
    <n v="253"/>
    <s v="27-43"/>
    <s v="19-33"/>
    <d v="2022-02-10T00:00:00"/>
    <s v="0-0"/>
    <n v="23"/>
    <n v="23"/>
    <n v="1"/>
    <n v="0"/>
    <n v="2"/>
    <n v="2"/>
    <n v="3"/>
    <n v="2"/>
    <d v="2022-09-01T00:00:00"/>
    <d v="2022-06-01T00:00:00"/>
    <d v="2022-01-04T00:00:00"/>
    <d v="2022-02-02T00:00:00"/>
    <n v="10"/>
    <n v="12"/>
    <n v="0"/>
    <n v="0"/>
    <d v="1899-12-31T09:54:00"/>
    <d v="1899-12-31T02:06:00"/>
    <n v="14"/>
    <n v="21"/>
    <x v="6"/>
    <x v="0"/>
  </r>
  <r>
    <x v="149"/>
    <s v="Broncos"/>
    <s v="Chargers"/>
    <n v="19"/>
    <n v="20"/>
    <d v="2022-09-16T00:00:00"/>
    <d v="2022-02-11T00:00:00"/>
    <s v="0-0"/>
    <s v="0-1"/>
    <n v="227"/>
    <n v="238"/>
    <n v="101"/>
    <n v="73"/>
    <n v="328"/>
    <n v="311"/>
    <s v="20-29"/>
    <s v="20-33"/>
    <d v="2022-01-02T00:00:00"/>
    <d v="2022-05-01T00:00:00"/>
    <n v="33"/>
    <n v="21"/>
    <n v="0"/>
    <n v="1"/>
    <n v="0"/>
    <n v="0"/>
    <n v="0"/>
    <n v="1"/>
    <d v="2022-04-01T00:00:00"/>
    <d v="2022-04-01T00:00:00"/>
    <d v="2022-02-04T00:00:00"/>
    <d v="2022-01-02T00:00:00"/>
    <n v="12"/>
    <n v="11"/>
    <n v="2"/>
    <n v="1"/>
    <d v="1899-12-31T06:43:00"/>
    <d v="1899-12-31T05:17:00"/>
    <n v="34"/>
    <n v="23"/>
    <x v="6"/>
    <x v="0"/>
  </r>
  <r>
    <x v="150"/>
    <s v="Packers"/>
    <s v="Browns"/>
    <n v="25"/>
    <n v="12"/>
    <d v="2022-06-11T00:00:00"/>
    <d v="2022-02-12T00:00:00"/>
    <s v="0-1"/>
    <s v="0-1"/>
    <n v="258"/>
    <n v="81"/>
    <n v="202"/>
    <n v="58"/>
    <n v="460"/>
    <n v="139"/>
    <s v="16-22"/>
    <d v="2022-12-29T00:00:00"/>
    <s v="0-0"/>
    <d v="2022-02-18T00:00:00"/>
    <n v="41"/>
    <n v="21"/>
    <n v="0"/>
    <n v="1"/>
    <n v="0"/>
    <n v="1"/>
    <n v="0"/>
    <n v="2"/>
    <d v="2022-08-01T00:00:00"/>
    <d v="2022-05-01T00:00:00"/>
    <d v="2022-02-03T00:00:00"/>
    <s v="0-2"/>
    <n v="9"/>
    <n v="10"/>
    <n v="0"/>
    <n v="0"/>
    <d v="1899-12-31T11:54:00"/>
    <d v="1899-12-31T00:06:00"/>
    <n v="31"/>
    <n v="3"/>
    <x v="6"/>
    <x v="0"/>
  </r>
  <r>
    <x v="150"/>
    <s v="Chargers"/>
    <s v="Chiefs"/>
    <n v="17"/>
    <n v="10"/>
    <d v="2022-08-17T00:00:00"/>
    <d v="2022-03-15T00:00:00"/>
    <s v="0-1"/>
    <d v="2022-01-03T00:00:00"/>
    <n v="268"/>
    <n v="82"/>
    <n v="135"/>
    <n v="121"/>
    <n v="403"/>
    <n v="203"/>
    <s v="18-30"/>
    <d v="2022-11-26T00:00:00"/>
    <s v="0-0"/>
    <d v="2022-05-18T00:00:00"/>
    <n v="36"/>
    <n v="30"/>
    <n v="0"/>
    <n v="0"/>
    <n v="0"/>
    <n v="3"/>
    <n v="0"/>
    <n v="3"/>
    <d v="2022-09-01T00:00:00"/>
    <d v="2022-07-01T00:00:00"/>
    <d v="2022-02-05T00:00:00"/>
    <d v="2022-01-01T00:00:00"/>
    <n v="14"/>
    <n v="13"/>
    <n v="1"/>
    <n v="0"/>
    <d v="1899-12-31T08:45:00"/>
    <d v="1899-12-31T03:06:00"/>
    <n v="37"/>
    <n v="7"/>
    <x v="6"/>
    <x v="0"/>
  </r>
  <r>
    <x v="150"/>
    <s v="Colts"/>
    <s v="Rams"/>
    <n v="24"/>
    <n v="14"/>
    <d v="2022-08-12T00:00:00"/>
    <d v="2022-04-13T00:00:00"/>
    <s v="0-0"/>
    <s v="0-2"/>
    <n v="235"/>
    <n v="117"/>
    <n v="156"/>
    <n v="155"/>
    <n v="391"/>
    <n v="272"/>
    <s v="23-34"/>
    <s v="14-26"/>
    <s v="0-0"/>
    <d v="2022-03-23T00:00:00"/>
    <n v="26"/>
    <n v="30"/>
    <n v="0"/>
    <n v="0"/>
    <n v="0"/>
    <n v="2"/>
    <n v="0"/>
    <n v="2"/>
    <d v="2022-06-01T00:00:00"/>
    <d v="2022-05-01T00:00:00"/>
    <d v="2022-03-03T00:00:00"/>
    <s v="0-2"/>
    <n v="10"/>
    <n v="11"/>
    <n v="2"/>
    <n v="0"/>
    <d v="1899-12-31T06:39:00"/>
    <d v="1899-12-31T05:21:00"/>
    <n v="42"/>
    <n v="6"/>
    <x v="6"/>
    <x v="0"/>
  </r>
  <r>
    <x v="150"/>
    <s v="Vikings"/>
    <s v="Steelers"/>
    <n v="21"/>
    <n v="14"/>
    <d v="2022-09-18T00:00:00"/>
    <d v="2022-04-12T00:00:00"/>
    <d v="2022-01-01T00:00:00"/>
    <s v="0-0"/>
    <n v="297"/>
    <n v="152"/>
    <n v="89"/>
    <n v="107"/>
    <n v="386"/>
    <n v="259"/>
    <s v="33-50"/>
    <s v="14-26"/>
    <d v="2022-04-01T00:00:00"/>
    <d v="2022-04-23T00:00:00"/>
    <n v="23"/>
    <n v="19"/>
    <n v="1"/>
    <n v="1"/>
    <n v="1"/>
    <n v="0"/>
    <n v="2"/>
    <n v="1"/>
    <d v="2022-11-01T00:00:00"/>
    <d v="2022-03-15T00:00:00"/>
    <d v="2022-01-05T00:00:00"/>
    <s v="0-3"/>
    <n v="13"/>
    <n v="10"/>
    <n v="1"/>
    <n v="4"/>
    <d v="1899-12-31T12:58:00"/>
    <d v="1899-12-30T23:02:00"/>
    <n v="17"/>
    <n v="27"/>
    <x v="6"/>
    <x v="0"/>
  </r>
  <r>
    <x v="150"/>
    <s v="Patriots"/>
    <s v="Buccaneers"/>
    <n v="18"/>
    <n v="10"/>
    <d v="2022-06-12T00:00:00"/>
    <d v="2022-04-15T00:00:00"/>
    <s v="0-0"/>
    <s v="0-1"/>
    <n v="307"/>
    <n v="151"/>
    <n v="107"/>
    <n v="89"/>
    <n v="414"/>
    <n v="240"/>
    <s v="23-32"/>
    <d v="2022-11-30T00:00:00"/>
    <d v="2022-01-01T00:00:00"/>
    <d v="2022-03-21T00:00:00"/>
    <n v="28"/>
    <n v="26"/>
    <n v="0"/>
    <n v="0"/>
    <n v="2"/>
    <n v="3"/>
    <n v="2"/>
    <n v="3"/>
    <d v="2022-10-01T00:00:00"/>
    <d v="2022-06-01T00:00:00"/>
    <d v="2022-01-04T00:00:00"/>
    <s v="0-0"/>
    <n v="14"/>
    <n v="14"/>
    <n v="2"/>
    <n v="0"/>
    <d v="1899-12-31T09:15:00"/>
    <d v="1899-12-31T02:45:00"/>
    <n v="35"/>
    <n v="7"/>
    <x v="6"/>
    <x v="0"/>
  </r>
  <r>
    <x v="150"/>
    <s v="49ers"/>
    <s v="Texans"/>
    <n v="17"/>
    <n v="18"/>
    <d v="2022-04-11T00:00:00"/>
    <d v="2022-06-13T00:00:00"/>
    <s v="0-2"/>
    <s v="0-0"/>
    <n v="238"/>
    <n v="246"/>
    <n v="59"/>
    <n v="90"/>
    <n v="297"/>
    <n v="336"/>
    <s v="21-33"/>
    <s v="20-30"/>
    <d v="2022-02-13T00:00:00"/>
    <d v="2022-02-18T00:00:00"/>
    <n v="19"/>
    <n v="27"/>
    <n v="1"/>
    <n v="1"/>
    <n v="1"/>
    <n v="0"/>
    <n v="2"/>
    <n v="1"/>
    <d v="2022-11-01T00:00:00"/>
    <d v="2022-07-01T00:00:00"/>
    <d v="2022-01-01T00:00:00"/>
    <d v="2022-01-03T00:00:00"/>
    <n v="10"/>
    <n v="12"/>
    <n v="0"/>
    <n v="0"/>
    <d v="1899-12-31T05:31:00"/>
    <d v="1899-12-31T06:29:00"/>
    <n v="21"/>
    <n v="24"/>
    <x v="6"/>
    <x v="0"/>
  </r>
  <r>
    <x v="150"/>
    <s v="Jets"/>
    <s v="Raiders"/>
    <n v="26"/>
    <n v="13"/>
    <d v="2022-09-16T00:00:00"/>
    <d v="2022-05-12T00:00:00"/>
    <d v="2022-02-02T00:00:00"/>
    <s v="0-1"/>
    <n v="131"/>
    <n v="144"/>
    <n v="316"/>
    <n v="119"/>
    <n v="447"/>
    <n v="263"/>
    <d v="2022-09-16T00:00:00"/>
    <s v="16-30"/>
    <d v="2022-01-12T00:00:00"/>
    <d v="2022-03-14T00:00:00"/>
    <n v="54"/>
    <n v="19"/>
    <n v="0"/>
    <n v="2"/>
    <n v="0"/>
    <n v="2"/>
    <n v="0"/>
    <n v="4"/>
    <d v="2022-02-08T00:00:00"/>
    <d v="2022-03-24T00:00:00"/>
    <d v="2022-03-04T00:00:00"/>
    <s v="0-1"/>
    <n v="12"/>
    <n v="10"/>
    <n v="0"/>
    <n v="0"/>
    <d v="1899-12-31T11:57:00"/>
    <d v="1899-12-31T00:03:00"/>
    <n v="38"/>
    <n v="0"/>
    <x v="6"/>
    <x v="0"/>
  </r>
  <r>
    <x v="150"/>
    <s v="Bills"/>
    <s v="Panthers"/>
    <n v="9"/>
    <n v="20"/>
    <d v="2022-03-14T00:00:00"/>
    <d v="2022-02-13T00:00:00"/>
    <s v="0-0"/>
    <d v="2022-02-03T00:00:00"/>
    <n v="114"/>
    <n v="309"/>
    <n v="53"/>
    <n v="116"/>
    <n v="167"/>
    <n v="425"/>
    <d v="2022-11-22T00:00:00"/>
    <s v="27-44"/>
    <d v="2022-02-09T00:00:00"/>
    <d v="2022-02-16T00:00:00"/>
    <n v="30"/>
    <n v="25"/>
    <n v="0"/>
    <n v="1"/>
    <n v="0"/>
    <n v="3"/>
    <n v="0"/>
    <n v="4"/>
    <d v="2022-03-22T00:00:00"/>
    <d v="2022-09-01T00:00:00"/>
    <d v="2022-02-04T00:00:00"/>
    <d v="2022-01-02T00:00:00"/>
    <n v="15"/>
    <n v="16"/>
    <n v="0"/>
    <n v="0"/>
    <d v="1899-12-31T01:20:00"/>
    <d v="1899-12-31T10:40:00"/>
    <n v="20"/>
    <n v="9"/>
    <x v="6"/>
    <x v="0"/>
  </r>
  <r>
    <x v="150"/>
    <s v="Bears"/>
    <s v="Bengals"/>
    <n v="15"/>
    <n v="30"/>
    <d v="2022-05-10T00:00:00"/>
    <d v="2022-08-12T00:00:00"/>
    <d v="2022-01-02T00:00:00"/>
    <s v="0-1"/>
    <n v="244"/>
    <n v="233"/>
    <n v="35"/>
    <n v="215"/>
    <n v="279"/>
    <n v="448"/>
    <s v="27-39"/>
    <s v="20-24"/>
    <d v="2022-01-10T00:00:00"/>
    <s v="0-0"/>
    <n v="12"/>
    <n v="45"/>
    <n v="1"/>
    <n v="0"/>
    <n v="3"/>
    <n v="0"/>
    <n v="4"/>
    <n v="0"/>
    <d v="2022-06-01T00:00:00"/>
    <d v="2022-03-20T00:00:00"/>
    <d v="2022-01-02T00:00:00"/>
    <d v="2022-06-07T00:00:00"/>
    <n v="11"/>
    <n v="9"/>
    <n v="0"/>
    <n v="0"/>
    <d v="1899-12-30T23:38:00"/>
    <d v="1899-12-31T12:22:00"/>
    <n v="10"/>
    <n v="45"/>
    <x v="6"/>
    <x v="0"/>
  </r>
  <r>
    <x v="150"/>
    <s v="Falcons"/>
    <s v="Cowboys"/>
    <n v="21"/>
    <n v="18"/>
    <d v="2022-06-12T00:00:00"/>
    <d v="2022-06-13T00:00:00"/>
    <d v="2022-01-01T00:00:00"/>
    <s v="0-0"/>
    <n v="174"/>
    <n v="299"/>
    <n v="124"/>
    <n v="115"/>
    <n v="298"/>
    <n v="414"/>
    <s v="19-35"/>
    <s v="21-29"/>
    <d v="2022-04-24T00:00:00"/>
    <d v="2022-02-12T00:00:00"/>
    <n v="26"/>
    <n v="28"/>
    <n v="1"/>
    <n v="1"/>
    <n v="2"/>
    <n v="0"/>
    <n v="3"/>
    <n v="1"/>
    <d v="2022-03-30T00:00:00"/>
    <d v="2022-08-01T00:00:00"/>
    <d v="2022-02-02T00:00:00"/>
    <d v="2022-01-03T00:00:00"/>
    <n v="11"/>
    <n v="14"/>
    <n v="0"/>
    <n v="1"/>
    <d v="1899-12-31T07:08:00"/>
    <d v="1899-12-31T04:52:00"/>
    <n v="21"/>
    <n v="37"/>
    <x v="6"/>
    <x v="0"/>
  </r>
  <r>
    <x v="150"/>
    <s v="Saints"/>
    <s v="Dolphins"/>
    <n v="22"/>
    <n v="17"/>
    <d v="2022-05-15T00:00:00"/>
    <d v="2022-08-18T00:00:00"/>
    <s v="0-0"/>
    <s v="0-1"/>
    <n v="276"/>
    <n v="197"/>
    <n v="138"/>
    <n v="137"/>
    <n v="414"/>
    <n v="334"/>
    <s v="22-38"/>
    <s v="18-37"/>
    <d v="2022-05-22T00:00:00"/>
    <d v="2022-02-14T00:00:00"/>
    <n v="27"/>
    <n v="30"/>
    <n v="1"/>
    <n v="1"/>
    <n v="3"/>
    <n v="2"/>
    <n v="4"/>
    <n v="3"/>
    <d v="2022-06-25T00:00:00"/>
    <d v="2022-08-01T00:00:00"/>
    <d v="2022-04-05T00:00:00"/>
    <d v="2022-03-06T00:00:00"/>
    <n v="15"/>
    <n v="16"/>
    <n v="4"/>
    <n v="0"/>
    <d v="1899-12-31T09:02:00"/>
    <d v="1899-12-31T02:58:00"/>
    <n v="46"/>
    <n v="34"/>
    <x v="6"/>
    <x v="0"/>
  </r>
  <r>
    <x v="150"/>
    <s v="Cardinals"/>
    <s v="Giants"/>
    <n v="15"/>
    <n v="15"/>
    <d v="2022-03-14T00:00:00"/>
    <d v="2022-04-15T00:00:00"/>
    <s v="0-0"/>
    <d v="2022-01-01T00:00:00"/>
    <n v="216"/>
    <n v="220"/>
    <n v="72"/>
    <n v="107"/>
    <n v="288"/>
    <n v="327"/>
    <s v="20-36"/>
    <s v="19-37"/>
    <d v="2022-02-15T00:00:00"/>
    <d v="2022-03-23T00:00:00"/>
    <n v="22"/>
    <n v="26"/>
    <n v="1"/>
    <n v="1"/>
    <n v="1"/>
    <n v="3"/>
    <n v="2"/>
    <n v="4"/>
    <d v="2022-07-01T00:00:00"/>
    <d v="2022-07-30T00:00:00"/>
    <d v="2022-03-04T00:00:00"/>
    <d v="2022-01-02T00:00:00"/>
    <n v="15"/>
    <n v="15"/>
    <n v="0"/>
    <n v="0"/>
    <d v="1899-12-31T05:44:00"/>
    <d v="1899-12-31T06:16:00"/>
    <n v="24"/>
    <n v="17"/>
    <x v="6"/>
    <x v="0"/>
  </r>
  <r>
    <x v="151"/>
    <s v="Eagles"/>
    <s v="Washington"/>
    <n v="11"/>
    <n v="21"/>
    <d v="2022-04-15T00:00:00"/>
    <d v="2022-03-12T00:00:00"/>
    <s v="0-1"/>
    <d v="2022-01-02T00:00:00"/>
    <n v="140"/>
    <n v="246"/>
    <n v="122"/>
    <n v="62"/>
    <n v="262"/>
    <n v="308"/>
    <s v="16-26"/>
    <s v="29-43"/>
    <d v="2022-03-21T00:00:00"/>
    <d v="2022-06-01T00:00:00"/>
    <n v="27"/>
    <n v="19"/>
    <n v="0"/>
    <n v="3"/>
    <n v="0"/>
    <n v="1"/>
    <n v="0"/>
    <n v="4"/>
    <d v="2022-12-01T00:00:00"/>
    <d v="2022-06-01T00:00:00"/>
    <s v="0-0"/>
    <d v="2022-02-03T00:00:00"/>
    <n v="12"/>
    <n v="14"/>
    <n v="2"/>
    <n v="0"/>
    <d v="1899-12-31T04:18:00"/>
    <d v="1899-12-31T07:42:00"/>
    <n v="27"/>
    <n v="17"/>
    <x v="6"/>
    <x v="0"/>
  </r>
  <r>
    <x v="152"/>
    <s v="Raiders"/>
    <s v="Chargers"/>
    <n v="13"/>
    <n v="20"/>
    <d v="2022-05-13T00:00:00"/>
    <d v="2022-07-11T00:00:00"/>
    <d v="2022-01-02T00:00:00"/>
    <s v="0-0"/>
    <n v="81"/>
    <n v="246"/>
    <n v="99"/>
    <n v="100"/>
    <n v="180"/>
    <n v="346"/>
    <s v="14-22"/>
    <s v="16-25"/>
    <d v="2022-05-28T00:00:00"/>
    <d v="2022-01-03T00:00:00"/>
    <n v="27"/>
    <n v="30"/>
    <n v="0"/>
    <n v="1"/>
    <n v="1"/>
    <n v="1"/>
    <n v="1"/>
    <n v="2"/>
    <d v="2022-06-01T00:00:00"/>
    <d v="2022-05-01T00:00:00"/>
    <d v="2022-01-02T00:00:00"/>
    <d v="2022-03-04T00:00:00"/>
    <n v="9"/>
    <n v="10"/>
    <n v="0"/>
    <n v="0"/>
    <d v="1899-12-31T05:31:00"/>
    <d v="1899-12-31T06:29:00"/>
    <n v="16"/>
    <n v="24"/>
    <x v="6"/>
    <x v="0"/>
  </r>
  <r>
    <x v="152"/>
    <s v="Panthers"/>
    <s v="Cardinals"/>
    <n v="13"/>
    <n v="23"/>
    <d v="2022-08-16T00:00:00"/>
    <d v="2022-04-10T00:00:00"/>
    <s v="0-0"/>
    <d v="2022-01-02T00:00:00"/>
    <n v="85"/>
    <n v="226"/>
    <n v="270"/>
    <n v="94"/>
    <n v="355"/>
    <n v="320"/>
    <d v="2022-07-15T00:00:00"/>
    <s v="27-46"/>
    <d v="2022-01-05T00:00:00"/>
    <d v="2022-02-16T00:00:00"/>
    <n v="44"/>
    <n v="17"/>
    <n v="0"/>
    <n v="1"/>
    <n v="0"/>
    <n v="5"/>
    <n v="0"/>
    <n v="6"/>
    <d v="2022-07-01T00:00:00"/>
    <d v="2022-05-01T00:00:00"/>
    <d v="2022-02-04T00:00:00"/>
    <d v="2022-03-03T00:00:00"/>
    <n v="13"/>
    <n v="13"/>
    <n v="2"/>
    <n v="0"/>
    <d v="1899-12-31T08:58:00"/>
    <d v="1899-12-31T03:02:00"/>
    <n v="34"/>
    <n v="21"/>
    <x v="6"/>
    <x v="0"/>
  </r>
  <r>
    <x v="152"/>
    <s v="Texans"/>
    <s v="Bills"/>
    <n v="24"/>
    <n v="9"/>
    <d v="2022-07-13T00:00:00"/>
    <d v="2022-02-10T00:00:00"/>
    <s v="0-0"/>
    <s v="0-1"/>
    <n v="257"/>
    <n v="107"/>
    <n v="182"/>
    <n v="97"/>
    <n v="439"/>
    <n v="204"/>
    <s v="25-34"/>
    <s v="15-23"/>
    <d v="2022-01-11T00:00:00"/>
    <d v="2022-02-10T00:00:00"/>
    <n v="41"/>
    <n v="20"/>
    <n v="1"/>
    <n v="0"/>
    <n v="2"/>
    <n v="2"/>
    <n v="3"/>
    <n v="2"/>
    <d v="2022-05-01T00:00:00"/>
    <d v="2022-04-01T00:00:00"/>
    <d v="2022-03-05T00:00:00"/>
    <s v="0-1"/>
    <n v="12"/>
    <n v="11"/>
    <n v="0"/>
    <n v="0"/>
    <d v="1899-12-31T15:08:00"/>
    <d v="1899-12-30T20:52:00"/>
    <n v="31"/>
    <n v="10"/>
    <x v="6"/>
    <x v="0"/>
  </r>
  <r>
    <x v="152"/>
    <s v="Browns"/>
    <s v="Bears"/>
    <n v="9"/>
    <n v="20"/>
    <d v="2022-01-11T00:00:00"/>
    <d v="2022-06-16T00:00:00"/>
    <s v="0-1"/>
    <s v="0-1"/>
    <n v="74"/>
    <n v="199"/>
    <n v="117"/>
    <n v="170"/>
    <n v="191"/>
    <n v="369"/>
    <d v="2022-07-20T00:00:00"/>
    <s v="17-30"/>
    <d v="2022-01-11T00:00:00"/>
    <d v="2022-04-26T00:00:00"/>
    <n v="29"/>
    <n v="37"/>
    <n v="3"/>
    <n v="0"/>
    <n v="2"/>
    <n v="1"/>
    <n v="5"/>
    <n v="1"/>
    <d v="2022-03-30T00:00:00"/>
    <d v="2022-05-01T00:00:00"/>
    <d v="2022-01-01T00:00:00"/>
    <d v="2022-02-07T00:00:00"/>
    <n v="13"/>
    <n v="14"/>
    <n v="0"/>
    <n v="2"/>
    <d v="1899-12-30T22:35:00"/>
    <d v="1899-12-31T13:25:00"/>
    <n v="6"/>
    <n v="30"/>
    <x v="6"/>
    <x v="0"/>
  </r>
  <r>
    <x v="152"/>
    <s v="Seahawks"/>
    <s v="Cowboys"/>
    <n v="18"/>
    <n v="26"/>
    <d v="2022-06-14T00:00:00"/>
    <d v="2022-07-13T00:00:00"/>
    <s v="0-0"/>
    <s v="0-0"/>
    <n v="229"/>
    <n v="249"/>
    <n v="79"/>
    <n v="113"/>
    <n v="308"/>
    <n v="362"/>
    <s v="22-39"/>
    <s v="21-36"/>
    <d v="2022-03-20T00:00:00"/>
    <d v="2022-02-07T00:00:00"/>
    <n v="22"/>
    <n v="29"/>
    <n v="2"/>
    <n v="1"/>
    <n v="0"/>
    <n v="0"/>
    <n v="2"/>
    <n v="1"/>
    <d v="2022-06-01T00:00:00"/>
    <d v="2022-05-01T00:00:00"/>
    <d v="2022-01-01T00:00:00"/>
    <d v="2022-03-03T00:00:00"/>
    <n v="13"/>
    <n v="12"/>
    <n v="0"/>
    <n v="1"/>
    <d v="1899-12-31T01:15:00"/>
    <d v="1899-12-31T10:45:00"/>
    <n v="17"/>
    <n v="38"/>
    <x v="6"/>
    <x v="0"/>
  </r>
  <r>
    <x v="152"/>
    <s v="Rams"/>
    <s v="Lions"/>
    <n v="21"/>
    <n v="17"/>
    <d v="2022-03-12T00:00:00"/>
    <d v="2022-06-16T00:00:00"/>
    <d v="2022-01-01T00:00:00"/>
    <s v="0-2"/>
    <n v="212"/>
    <n v="162"/>
    <n v="150"/>
    <n v="127"/>
    <n v="362"/>
    <n v="289"/>
    <s v="18-36"/>
    <s v="14-33"/>
    <s v="0-0"/>
    <d v="2022-02-06T00:00:00"/>
    <n v="26"/>
    <n v="33"/>
    <n v="0"/>
    <n v="0"/>
    <n v="1"/>
    <n v="1"/>
    <n v="1"/>
    <n v="1"/>
    <d v="2022-05-27T00:00:00"/>
    <d v="2022-08-01T00:00:00"/>
    <s v="0-3"/>
    <d v="2022-01-02T00:00:00"/>
    <n v="11"/>
    <n v="11"/>
    <n v="0"/>
    <n v="0"/>
    <d v="1899-12-31T03:57:00"/>
    <d v="1899-12-31T08:03:00"/>
    <n v="17"/>
    <n v="10"/>
    <x v="6"/>
    <x v="0"/>
  </r>
  <r>
    <x v="152"/>
    <s v="49ers"/>
    <s v="Colts"/>
    <n v="16"/>
    <n v="20"/>
    <d v="2022-02-10T00:00:00"/>
    <d v="2022-08-19T00:00:00"/>
    <s v="0-0"/>
    <d v="2022-01-01T00:00:00"/>
    <n v="182"/>
    <n v="349"/>
    <n v="113"/>
    <n v="61"/>
    <n v="295"/>
    <n v="410"/>
    <s v="19-32"/>
    <s v="32-49"/>
    <d v="2022-04-16T00:00:00"/>
    <d v="2022-03-20T00:00:00"/>
    <n v="18"/>
    <n v="21"/>
    <n v="1"/>
    <n v="0"/>
    <n v="1"/>
    <n v="0"/>
    <n v="2"/>
    <n v="0"/>
    <d v="2022-07-01T00:00:00"/>
    <d v="2022-05-01T00:00:00"/>
    <d v="2022-01-01T00:00:00"/>
    <d v="2022-01-05T00:00:00"/>
    <n v="12"/>
    <n v="14"/>
    <n v="0"/>
    <n v="0"/>
    <d v="1899-12-31T02:26:00"/>
    <d v="1899-12-31T09:34:00"/>
    <n v="14"/>
    <n v="18"/>
    <x v="6"/>
    <x v="0"/>
  </r>
  <r>
    <x v="152"/>
    <s v="Dolphins"/>
    <s v="Jets"/>
    <n v="10"/>
    <n v="23"/>
    <d v="2022-04-14T00:00:00"/>
    <d v="2022-03-14T00:00:00"/>
    <s v="0-1"/>
    <d v="2022-01-02T00:00:00"/>
    <n v="52"/>
    <n v="251"/>
    <n v="52"/>
    <n v="127"/>
    <n v="104"/>
    <n v="378"/>
    <d v="2022-12-22T00:00:00"/>
    <s v="20-35"/>
    <d v="2022-06-01T00:00:00"/>
    <d v="2022-02-14T00:00:00"/>
    <n v="23"/>
    <n v="40"/>
    <n v="1"/>
    <n v="1"/>
    <n v="0"/>
    <n v="0"/>
    <n v="1"/>
    <n v="1"/>
    <d v="2022-04-25T00:00:00"/>
    <d v="2022-06-01T00:00:00"/>
    <d v="2022-01-01T00:00:00"/>
    <d v="2022-03-05T00:00:00"/>
    <n v="13"/>
    <n v="13"/>
    <n v="4"/>
    <n v="0"/>
    <d v="1899-12-31T01:54:00"/>
    <d v="1899-12-31T10:06:00"/>
    <n v="30"/>
    <n v="25"/>
    <x v="6"/>
    <x v="0"/>
  </r>
  <r>
    <x v="152"/>
    <s v="Giants"/>
    <s v="Eagles"/>
    <n v="21"/>
    <n v="17"/>
    <d v="2022-08-16T00:00:00"/>
    <d v="2022-06-11T00:00:00"/>
    <s v="0-2"/>
    <s v="0-0"/>
    <n v="215"/>
    <n v="211"/>
    <n v="141"/>
    <n v="180"/>
    <n v="356"/>
    <n v="391"/>
    <s v="20-39"/>
    <s v="17-23"/>
    <d v="2022-02-07T00:00:00"/>
    <d v="2022-02-01T00:00:00"/>
    <n v="32"/>
    <n v="24"/>
    <n v="1"/>
    <n v="2"/>
    <n v="2"/>
    <n v="0"/>
    <n v="3"/>
    <n v="2"/>
    <d v="2022-04-25T00:00:00"/>
    <d v="2022-05-01T00:00:00"/>
    <d v="2022-02-03T00:00:00"/>
    <d v="2022-01-03T00:00:00"/>
    <n v="13"/>
    <n v="11"/>
    <n v="0"/>
    <n v="0"/>
    <d v="1899-12-31T11:33:00"/>
    <d v="1899-12-31T00:27:00"/>
    <n v="17"/>
    <n v="40"/>
    <x v="6"/>
    <x v="0"/>
  </r>
  <r>
    <x v="152"/>
    <s v="Broncos"/>
    <s v="Ravens"/>
    <n v="17"/>
    <n v="16"/>
    <d v="2022-03-13T00:00:00"/>
    <d v="2022-11-18T00:00:00"/>
    <d v="2022-01-01T00:00:00"/>
    <s v="0-0"/>
    <n v="134"/>
    <n v="167"/>
    <n v="66"/>
    <n v="125"/>
    <n v="200"/>
    <n v="292"/>
    <s v="23-37"/>
    <s v="20-25"/>
    <d v="2022-02-18T00:00:00"/>
    <d v="2022-02-08T00:00:00"/>
    <n v="19"/>
    <n v="35"/>
    <n v="1"/>
    <n v="0"/>
    <n v="0"/>
    <n v="0"/>
    <n v="1"/>
    <n v="0"/>
    <d v="2022-06-01T00:00:00"/>
    <d v="2022-08-01T00:00:00"/>
    <d v="2022-01-01T00:00:00"/>
    <d v="2022-01-03T00:00:00"/>
    <n v="11"/>
    <n v="11"/>
    <n v="0"/>
    <n v="1"/>
    <d v="1899-12-31T02:23:00"/>
    <d v="1899-12-31T09:37:00"/>
    <n v="7"/>
    <n v="30"/>
    <x v="6"/>
    <x v="0"/>
  </r>
  <r>
    <x v="152"/>
    <s v="Jaguars"/>
    <s v="Titans"/>
    <n v="12"/>
    <n v="20"/>
    <d v="2022-04-12T00:00:00"/>
    <d v="2022-08-15T00:00:00"/>
    <s v="0-0"/>
    <s v="0-0"/>
    <n v="113"/>
    <n v="125"/>
    <n v="217"/>
    <n v="305"/>
    <n v="330"/>
    <n v="430"/>
    <s v="14-29"/>
    <s v="15-18"/>
    <d v="2022-04-26T00:00:00"/>
    <s v="0-0"/>
    <n v="16"/>
    <n v="49"/>
    <n v="0"/>
    <n v="0"/>
    <n v="2"/>
    <n v="0"/>
    <n v="2"/>
    <n v="0"/>
    <d v="2022-02-27T00:00:00"/>
    <d v="2022-04-20T00:00:00"/>
    <d v="2022-01-01T00:00:00"/>
    <d v="2022-01-02T00:00:00"/>
    <n v="10"/>
    <n v="11"/>
    <n v="0"/>
    <n v="0"/>
    <d v="1899-12-30T20:17:00"/>
    <d v="1899-12-31T15:43:00"/>
    <n v="13"/>
    <n v="30"/>
    <x v="6"/>
    <x v="0"/>
  </r>
  <r>
    <x v="152"/>
    <s v="Vikings"/>
    <s v="Packers"/>
    <n v="19"/>
    <n v="21"/>
    <d v="2022-06-14T00:00:00"/>
    <d v="2022-07-16T00:00:00"/>
    <d v="2022-01-03T00:00:00"/>
    <s v="0-1"/>
    <n v="244"/>
    <n v="261"/>
    <n v="111"/>
    <n v="90"/>
    <n v="355"/>
    <n v="351"/>
    <s v="17-28"/>
    <s v="27-42"/>
    <s v="0-0"/>
    <d v="2022-06-29T00:00:00"/>
    <n v="32"/>
    <n v="19"/>
    <n v="2"/>
    <n v="0"/>
    <n v="0"/>
    <n v="0"/>
    <n v="2"/>
    <n v="0"/>
    <d v="2022-03-29T00:00:00"/>
    <d v="2022-06-01T00:00:00"/>
    <d v="2022-04-05T00:00:00"/>
    <d v="2022-03-05T00:00:00"/>
    <n v="12"/>
    <n v="14"/>
    <n v="0"/>
    <n v="0"/>
    <d v="1899-12-31T03:28:00"/>
    <d v="1899-12-31T08:32:00"/>
    <n v="38"/>
    <n v="26"/>
    <x v="6"/>
    <x v="0"/>
  </r>
  <r>
    <x v="153"/>
    <s v="Falcons"/>
    <s v="Saints"/>
    <n v="21"/>
    <n v="23"/>
    <d v="2022-03-11T00:00:00"/>
    <d v="2022-07-12T00:00:00"/>
    <d v="2022-01-02T00:00:00"/>
    <s v="0-0"/>
    <n v="281"/>
    <n v="291"/>
    <n v="161"/>
    <n v="146"/>
    <n v="437"/>
    <n v="437"/>
    <s v="19-42"/>
    <s v="25-33"/>
    <d v="2022-03-08T00:00:00"/>
    <d v="2022-02-17T00:00:00"/>
    <n v="24"/>
    <n v="35"/>
    <n v="0"/>
    <n v="3"/>
    <n v="3"/>
    <n v="1"/>
    <n v="3"/>
    <n v="4"/>
    <d v="2022-04-25T00:00:00"/>
    <d v="2022-07-01T00:00:00"/>
    <d v="2022-01-04T00:00:00"/>
    <d v="2022-03-04T00:00:00"/>
    <n v="13"/>
    <n v="12"/>
    <n v="2"/>
    <n v="2"/>
    <d v="1899-12-31T02:46:00"/>
    <d v="1899-12-31T09:14:00"/>
    <n v="27"/>
    <n v="35"/>
    <x v="6"/>
    <x v="0"/>
  </r>
  <r>
    <x v="154"/>
    <s v="Washington"/>
    <s v="Falcons"/>
    <n v="17"/>
    <n v="18"/>
    <d v="2022-09-16T00:00:00"/>
    <d v="2022-04-11T00:00:00"/>
    <d v="2022-01-03T00:00:00"/>
    <s v="0-0"/>
    <n v="176"/>
    <n v="125"/>
    <n v="136"/>
    <n v="181"/>
    <n v="312"/>
    <n v="306"/>
    <s v="19-27"/>
    <s v="17-24"/>
    <d v="2022-05-01T00:00:00"/>
    <d v="2022-03-10T00:00:00"/>
    <n v="32"/>
    <n v="27"/>
    <n v="0"/>
    <n v="0"/>
    <n v="1"/>
    <n v="1"/>
    <n v="1"/>
    <n v="1"/>
    <d v="2022-10-01T00:00:00"/>
    <d v="2022-07-01T00:00:00"/>
    <d v="2022-02-02T00:00:00"/>
    <d v="2022-01-02T00:00:00"/>
    <n v="9"/>
    <n v="11"/>
    <n v="0"/>
    <n v="2"/>
    <d v="1899-12-31T09:32:00"/>
    <d v="1899-12-31T02:28:00"/>
    <n v="17"/>
    <n v="31"/>
    <x v="6"/>
    <x v="0"/>
  </r>
  <r>
    <x v="154"/>
    <s v="Cardinals"/>
    <s v="Bears"/>
    <n v="27"/>
    <n v="20"/>
    <d v="2022-08-14T00:00:00"/>
    <d v="2022-05-13T00:00:00"/>
    <s v="0-0"/>
    <s v="0-2"/>
    <n v="256"/>
    <n v="347"/>
    <n v="182"/>
    <n v="70"/>
    <n v="438"/>
    <n v="417"/>
    <s v="22-33"/>
    <s v="29-47"/>
    <d v="2022-01-05T00:00:00"/>
    <d v="2022-04-22T00:00:00"/>
    <n v="31"/>
    <n v="12"/>
    <n v="0"/>
    <n v="0"/>
    <n v="1"/>
    <n v="1"/>
    <n v="1"/>
    <n v="1"/>
    <d v="2022-02-15T00:00:00"/>
    <d v="2022-09-01T00:00:00"/>
    <d v="2022-05-06T00:00:00"/>
    <d v="2022-01-01T00:00:00"/>
    <n v="13"/>
    <n v="12"/>
    <n v="0"/>
    <n v="0"/>
    <d v="1899-12-31T09:16:00"/>
    <d v="1899-12-31T02:44:00"/>
    <n v="41"/>
    <n v="21"/>
    <x v="6"/>
    <x v="0"/>
  </r>
  <r>
    <x v="154"/>
    <s v="Ravens"/>
    <s v="Bengals"/>
    <n v="16"/>
    <n v="20"/>
    <d v="2022-01-10T00:00:00"/>
    <d v="2022-08-18T00:00:00"/>
    <s v="0-1"/>
    <s v="0-2"/>
    <n v="160"/>
    <n v="223"/>
    <n v="55"/>
    <n v="146"/>
    <n v="215"/>
    <n v="369"/>
    <s v="18-32"/>
    <s v="20-33"/>
    <d v="2022-04-01T00:00:00"/>
    <d v="2022-01-01T00:00:00"/>
    <n v="17"/>
    <n v="39"/>
    <n v="0"/>
    <n v="1"/>
    <n v="2"/>
    <n v="0"/>
    <n v="2"/>
    <n v="1"/>
    <d v="2022-07-01T00:00:00"/>
    <d v="2022-06-01T00:00:00"/>
    <d v="2022-01-01T00:00:00"/>
    <d v="2022-02-03T00:00:00"/>
    <n v="12"/>
    <n v="11"/>
    <n v="0"/>
    <n v="0"/>
    <d v="1899-12-30T20:00:00"/>
    <d v="1899-12-31T16:00:00"/>
    <n v="7"/>
    <n v="17"/>
    <x v="6"/>
    <x v="0"/>
  </r>
  <r>
    <x v="154"/>
    <s v="Texans"/>
    <s v="Colts"/>
    <n v="22"/>
    <n v="27"/>
    <d v="2022-10-16T00:00:00"/>
    <d v="2022-06-12T00:00:00"/>
    <d v="2022-01-01T00:00:00"/>
    <s v="0-1"/>
    <n v="301"/>
    <n v="306"/>
    <n v="81"/>
    <n v="72"/>
    <n v="382"/>
    <n v="378"/>
    <s v="32-43"/>
    <s v="34-51"/>
    <d v="2022-02-10T00:00:00"/>
    <d v="2022-02-12T00:00:00"/>
    <n v="26"/>
    <n v="18"/>
    <n v="1"/>
    <n v="0"/>
    <n v="2"/>
    <n v="2"/>
    <n v="3"/>
    <n v="2"/>
    <s v="13-103"/>
    <d v="2022-04-01T00:00:00"/>
    <d v="2022-02-03T00:00:00"/>
    <d v="2022-02-04T00:00:00"/>
    <n v="12"/>
    <n v="10"/>
    <n v="0"/>
    <n v="0"/>
    <d v="1899-12-31T10:33:00"/>
    <d v="1899-12-31T01:27:00"/>
    <n v="17"/>
    <n v="20"/>
    <x v="6"/>
    <x v="0"/>
  </r>
  <r>
    <x v="154"/>
    <s v="Dolphins"/>
    <s v="Patriots"/>
    <n v="21"/>
    <n v="22"/>
    <d v="2022-09-17T00:00:00"/>
    <d v="2022-06-13T00:00:00"/>
    <d v="2022-01-02T00:00:00"/>
    <s v="0-0"/>
    <n v="201"/>
    <n v="323"/>
    <n v="133"/>
    <n v="109"/>
    <n v="334"/>
    <n v="432"/>
    <s v="20-37"/>
    <s v="25-37"/>
    <d v="2022-02-19T00:00:00"/>
    <d v="2022-02-09T00:00:00"/>
    <n v="31"/>
    <n v="24"/>
    <n v="0"/>
    <n v="0"/>
    <n v="0"/>
    <n v="1"/>
    <n v="0"/>
    <n v="1"/>
    <d v="2022-03-01T00:00:00"/>
    <d v="2022-05-01T00:00:00"/>
    <d v="2022-02-02T00:00:00"/>
    <d v="2022-02-05T00:00:00"/>
    <n v="10"/>
    <n v="11"/>
    <n v="0"/>
    <n v="0"/>
    <d v="1899-12-31T07:07:00"/>
    <d v="1899-12-31T04:53:00"/>
    <n v="17"/>
    <n v="27"/>
    <x v="6"/>
    <x v="0"/>
  </r>
  <r>
    <x v="154"/>
    <s v="Packers"/>
    <s v="Buccaneers"/>
    <n v="20"/>
    <n v="17"/>
    <d v="2022-05-14T00:00:00"/>
    <d v="2022-03-12T00:00:00"/>
    <s v="0-2"/>
    <d v="2022-01-01T00:00:00"/>
    <n v="234"/>
    <n v="198"/>
    <n v="170"/>
    <n v="81"/>
    <n v="404"/>
    <n v="279"/>
    <s v="17-35"/>
    <s v="14-31"/>
    <d v="2022-06-01T00:00:00"/>
    <d v="2022-01-07T00:00:00"/>
    <n v="32"/>
    <n v="25"/>
    <n v="0"/>
    <n v="0"/>
    <n v="3"/>
    <n v="1"/>
    <n v="3"/>
    <n v="1"/>
    <d v="2022-05-01T00:00:00"/>
    <d v="2022-02-15T00:00:00"/>
    <d v="2022-02-02T00:00:00"/>
    <d v="2022-03-03T00:00:00"/>
    <n v="15"/>
    <n v="14"/>
    <n v="0"/>
    <n v="3"/>
    <d v="1899-12-31T11:17:00"/>
    <d v="1899-12-31T00:43:00"/>
    <n v="28"/>
    <n v="38"/>
    <x v="6"/>
    <x v="0"/>
  </r>
  <r>
    <x v="154"/>
    <s v="Chiefs"/>
    <s v="Jaguars"/>
    <n v="14"/>
    <n v="21"/>
    <d v="2022-04-13T00:00:00"/>
    <d v="2022-09-16T00:00:00"/>
    <s v="0-0"/>
    <s v="0-0"/>
    <n v="241"/>
    <n v="253"/>
    <n v="60"/>
    <n v="173"/>
    <n v="301"/>
    <n v="426"/>
    <s v="23-39"/>
    <s v="18-27"/>
    <d v="2022-03-21T00:00:00"/>
    <d v="2022-01-11T00:00:00"/>
    <n v="14"/>
    <n v="41"/>
    <n v="0"/>
    <n v="1"/>
    <n v="0"/>
    <n v="0"/>
    <n v="0"/>
    <n v="1"/>
    <d v="2022-01-10T00:00:00"/>
    <d v="2022-05-31T00:00:00"/>
    <d v="2022-01-02T00:00:00"/>
    <d v="2022-01-02T00:00:00"/>
    <n v="12"/>
    <n v="11"/>
    <n v="0"/>
    <n v="0"/>
    <d v="1899-12-30T23:47:00"/>
    <d v="1899-12-31T12:13:00"/>
    <n v="21"/>
    <n v="24"/>
    <x v="6"/>
    <x v="0"/>
  </r>
  <r>
    <x v="154"/>
    <s v="Panthers"/>
    <s v="Saints"/>
    <n v="21"/>
    <n v="18"/>
    <d v="2022-08-16T00:00:00"/>
    <d v="2022-06-12T00:00:00"/>
    <s v="0-2"/>
    <s v="0-0"/>
    <n v="189"/>
    <n v="330"/>
    <n v="182"/>
    <n v="84"/>
    <n v="371"/>
    <n v="414"/>
    <s v="17-30"/>
    <s v="24-35"/>
    <d v="2022-02-12T00:00:00"/>
    <d v="2022-01-01T00:00:00"/>
    <n v="39"/>
    <n v="23"/>
    <n v="3"/>
    <n v="1"/>
    <n v="0"/>
    <n v="1"/>
    <n v="3"/>
    <n v="2"/>
    <d v="2022-06-01T00:00:00"/>
    <d v="2022-07-01T00:00:00"/>
    <d v="2022-01-04T00:00:00"/>
    <d v="2022-01-05T00:00:00"/>
    <n v="11"/>
    <n v="12"/>
    <n v="0"/>
    <n v="2"/>
    <d v="1899-12-31T08:26:00"/>
    <d v="1899-12-31T03:34:00"/>
    <n v="20"/>
    <n v="30"/>
    <x v="6"/>
    <x v="0"/>
  </r>
  <r>
    <x v="154"/>
    <s v="Lions"/>
    <s v="Seahawks"/>
    <n v="17"/>
    <n v="25"/>
    <d v="2022-06-16T00:00:00"/>
    <d v="2022-07-15T00:00:00"/>
    <s v="0-0"/>
    <s v="0-1"/>
    <n v="186"/>
    <n v="342"/>
    <n v="114"/>
    <n v="55"/>
    <n v="300"/>
    <n v="397"/>
    <s v="22-42"/>
    <s v="40-52"/>
    <d v="2022-02-17T00:00:00"/>
    <d v="2022-01-02T00:00:00"/>
    <n v="21"/>
    <n v="18"/>
    <n v="0"/>
    <n v="1"/>
    <n v="5"/>
    <n v="1"/>
    <n v="5"/>
    <n v="2"/>
    <d v="2022-09-01T00:00:00"/>
    <d v="2022-06-01T00:00:00"/>
    <d v="2022-01-02T00:00:00"/>
    <d v="2022-02-06T00:00:00"/>
    <n v="13"/>
    <n v="13"/>
    <n v="0"/>
    <n v="2"/>
    <d v="1899-12-31T05:18:00"/>
    <d v="1899-12-31T06:42:00"/>
    <n v="20"/>
    <n v="32"/>
    <x v="6"/>
    <x v="0"/>
  </r>
  <r>
    <x v="154"/>
    <s v="Chargers"/>
    <s v="Giants"/>
    <n v="18"/>
    <n v="19"/>
    <d v="2022-03-10T00:00:00"/>
    <d v="2022-05-14T00:00:00"/>
    <s v="0-0"/>
    <s v="0-1"/>
    <n v="192"/>
    <n v="188"/>
    <n v="34"/>
    <n v="116"/>
    <n v="226"/>
    <n v="304"/>
    <s v="24-36"/>
    <s v="25-33"/>
    <d v="2022-02-17T00:00:00"/>
    <d v="2022-05-27T00:00:00"/>
    <n v="15"/>
    <n v="29"/>
    <n v="0"/>
    <n v="1"/>
    <n v="2"/>
    <n v="0"/>
    <n v="2"/>
    <n v="1"/>
    <d v="2022-03-20T00:00:00"/>
    <s v="9-104"/>
    <d v="2022-03-03T00:00:00"/>
    <d v="2022-02-04T00:00:00"/>
    <n v="11"/>
    <n v="11"/>
    <n v="0"/>
    <n v="0"/>
    <d v="1899-12-30T22:13:00"/>
    <d v="1899-12-31T13:47:00"/>
    <n v="21"/>
    <n v="20"/>
    <x v="6"/>
    <x v="0"/>
  </r>
  <r>
    <x v="154"/>
    <s v="Titans"/>
    <s v="49ers"/>
    <n v="14"/>
    <n v="25"/>
    <d v="2022-04-12T00:00:00"/>
    <d v="2022-04-13T00:00:00"/>
    <d v="2022-01-01T00:00:00"/>
    <d v="2022-03-03T00:00:00"/>
    <n v="163"/>
    <n v="250"/>
    <n v="152"/>
    <n v="108"/>
    <n v="315"/>
    <n v="358"/>
    <d v="2022-12-20T00:00:00"/>
    <s v="29-45"/>
    <d v="2022-01-09T00:00:00"/>
    <d v="2022-04-01T00:00:00"/>
    <n v="34"/>
    <n v="20"/>
    <n v="0"/>
    <n v="1"/>
    <n v="0"/>
    <n v="3"/>
    <n v="0"/>
    <n v="4"/>
    <d v="2022-08-01T00:00:00"/>
    <d v="2022-05-25T00:00:00"/>
    <d v="2022-03-05T00:00:00"/>
    <d v="2022-03-05T00:00:00"/>
    <n v="12"/>
    <n v="12"/>
    <n v="2"/>
    <n v="0"/>
    <d v="1899-12-31T02:10:00"/>
    <d v="1899-12-31T09:50:00"/>
    <n v="34"/>
    <n v="27"/>
    <x v="6"/>
    <x v="0"/>
  </r>
  <r>
    <x v="154"/>
    <s v="Cowboys"/>
    <s v="Eagles"/>
    <n v="18"/>
    <n v="17"/>
    <d v="2022-07-15T00:00:00"/>
    <d v="2022-04-12T00:00:00"/>
    <s v="0-0"/>
    <s v="0-1"/>
    <n v="282"/>
    <n v="209"/>
    <n v="76"/>
    <n v="88"/>
    <n v="358"/>
    <n v="297"/>
    <s v="21-34"/>
    <s v="16-30"/>
    <d v="2022-04-25T00:00:00"/>
    <d v="2022-03-18T00:00:00"/>
    <n v="23"/>
    <n v="24"/>
    <n v="0"/>
    <n v="0"/>
    <n v="1"/>
    <n v="2"/>
    <n v="1"/>
    <n v="2"/>
    <d v="2022-11-01T00:00:00"/>
    <d v="2022-08-01T00:00:00"/>
    <d v="2022-01-03T00:00:00"/>
    <d v="2022-01-02T00:00:00"/>
    <n v="12"/>
    <n v="10"/>
    <n v="0"/>
    <n v="0"/>
    <d v="1899-12-31T07:44:00"/>
    <d v="1899-12-31T04:16:00"/>
    <n v="20"/>
    <n v="16"/>
    <x v="6"/>
    <x v="0"/>
  </r>
  <r>
    <x v="155"/>
    <s v="Steelers"/>
    <s v="Broncos"/>
    <n v="21"/>
    <n v="12"/>
    <d v="2022-07-12T00:00:00"/>
    <d v="2022-05-14T00:00:00"/>
    <s v="0-0"/>
    <s v="0-0"/>
    <n v="202"/>
    <n v="215"/>
    <n v="173"/>
    <n v="27"/>
    <n v="375"/>
    <n v="242"/>
    <s v="21-29"/>
    <s v="23-38"/>
    <d v="2022-03-31T00:00:00"/>
    <d v="2022-02-06T00:00:00"/>
    <n v="29"/>
    <n v="14"/>
    <n v="1"/>
    <n v="0"/>
    <n v="1"/>
    <n v="3"/>
    <n v="2"/>
    <n v="3"/>
    <d v="2022-04-28T00:00:00"/>
    <d v="2022-03-25T00:00:00"/>
    <d v="2022-03-04T00:00:00"/>
    <s v="0-0"/>
    <n v="12"/>
    <n v="11"/>
    <n v="2"/>
    <n v="2"/>
    <d v="1899-12-31T09:03:00"/>
    <d v="1899-12-31T02:57:00"/>
    <n v="28"/>
    <n v="10"/>
    <x v="6"/>
    <x v="0"/>
  </r>
  <r>
    <x v="156"/>
    <s v="Bears"/>
    <s v="49ers"/>
    <n v="19"/>
    <n v="12"/>
    <d v="2022-08-17T00:00:00"/>
    <d v="2022-06-14T00:00:00"/>
    <s v="0-0"/>
    <s v="0-1"/>
    <n v="307"/>
    <n v="106"/>
    <n v="43"/>
    <n v="110"/>
    <n v="350"/>
    <n v="216"/>
    <s v="29-52"/>
    <s v="16-23"/>
    <s v="0-0"/>
    <d v="2022-02-12T00:00:00"/>
    <n v="21"/>
    <n v="28"/>
    <n v="0"/>
    <n v="0"/>
    <n v="5"/>
    <n v="1"/>
    <n v="5"/>
    <n v="1"/>
    <d v="2022-10-01T00:00:00"/>
    <d v="2022-09-01T00:00:00"/>
    <s v="0-2"/>
    <d v="2022-01-03T00:00:00"/>
    <n v="12"/>
    <n v="10"/>
    <n v="0"/>
    <n v="0"/>
    <d v="1899-12-31T04:27:00"/>
    <d v="1899-12-31T07:33:00"/>
    <n v="6"/>
    <n v="10"/>
    <x v="6"/>
    <x v="0"/>
  </r>
  <r>
    <x v="157"/>
    <s v="Bills"/>
    <s v="Titans"/>
    <n v="14"/>
    <n v="20"/>
    <d v="2022-05-14T00:00:00"/>
    <d v="2022-11-17T00:00:00"/>
    <s v="0-1"/>
    <s v="0-0"/>
    <n v="207"/>
    <n v="210"/>
    <n v="89"/>
    <n v="168"/>
    <n v="296"/>
    <n v="378"/>
    <s v="21-36"/>
    <s v="17-25"/>
    <d v="2022-02-11T00:00:00"/>
    <s v="0-0"/>
    <n v="20"/>
    <n v="35"/>
    <n v="0"/>
    <n v="0"/>
    <n v="2"/>
    <n v="1"/>
    <n v="2"/>
    <n v="1"/>
    <d v="2022-10-01T00:00:00"/>
    <d v="2022-08-01T00:00:00"/>
    <d v="2022-01-02T00:00:00"/>
    <d v="2022-02-02T00:00:00"/>
    <n v="12"/>
    <n v="11"/>
    <n v="0"/>
    <n v="4"/>
    <d v="1899-12-31T04:40:00"/>
    <d v="1899-12-31T07:20:00"/>
    <n v="17"/>
    <n v="41"/>
    <x v="6"/>
    <x v="0"/>
  </r>
  <r>
    <x v="157"/>
    <s v="Saints"/>
    <s v="Rams"/>
    <n v="19"/>
    <n v="23"/>
    <d v="2022-06-10T00:00:00"/>
    <d v="2022-05-13T00:00:00"/>
    <s v="0-1"/>
    <d v="2022-01-03T00:00:00"/>
    <n v="217"/>
    <n v="293"/>
    <n v="203"/>
    <n v="141"/>
    <n v="420"/>
    <n v="434"/>
    <s v="18-26"/>
    <s v="26-40"/>
    <d v="2022-01-06T00:00:00"/>
    <d v="2022-02-05T00:00:00"/>
    <n v="29"/>
    <n v="29"/>
    <n v="1"/>
    <n v="0"/>
    <n v="2"/>
    <n v="1"/>
    <n v="3"/>
    <n v="1"/>
    <d v="2022-06-01T00:00:00"/>
    <d v="2022-04-20T00:00:00"/>
    <d v="2022-02-04T00:00:00"/>
    <d v="2022-02-04T00:00:00"/>
    <n v="12"/>
    <n v="11"/>
    <n v="1"/>
    <n v="0"/>
    <d v="1899-12-31T03:58:00"/>
    <d v="1899-12-31T08:02:00"/>
    <n v="28"/>
    <n v="23"/>
    <x v="6"/>
    <x v="0"/>
  </r>
  <r>
    <x v="157"/>
    <s v="Buccaneers"/>
    <s v="Dolphins"/>
    <n v="16"/>
    <n v="23"/>
    <d v="2022-04-13T00:00:00"/>
    <d v="2022-05-14T00:00:00"/>
    <s v="0-1"/>
    <s v="0-0"/>
    <n v="180"/>
    <n v="175"/>
    <n v="121"/>
    <n v="199"/>
    <n v="301"/>
    <n v="374"/>
    <s v="16-28"/>
    <s v="17-32"/>
    <d v="2022-04-16T00:00:00"/>
    <s v="0-0"/>
    <n v="30"/>
    <n v="36"/>
    <n v="1"/>
    <n v="1"/>
    <n v="1"/>
    <n v="1"/>
    <n v="2"/>
    <n v="2"/>
    <d v="2022-09-01T00:00:00"/>
    <d v="2022-03-30T00:00:00"/>
    <d v="2022-01-01T00:00:00"/>
    <d v="2022-02-04T00:00:00"/>
    <n v="14"/>
    <n v="15"/>
    <n v="0"/>
    <n v="0"/>
    <d v="1899-12-31T04:46:00"/>
    <d v="1899-12-31T07:14:00"/>
    <n v="23"/>
    <n v="25"/>
    <x v="6"/>
    <x v="0"/>
  </r>
  <r>
    <x v="157"/>
    <s v="Lions"/>
    <s v="Vikings"/>
    <n v="19"/>
    <n v="19"/>
    <d v="2022-06-17T00:00:00"/>
    <d v="2022-03-11T00:00:00"/>
    <s v="0-2"/>
    <s v="0-1"/>
    <n v="204"/>
    <n v="340"/>
    <n v="93"/>
    <n v="152"/>
    <n v="297"/>
    <n v="492"/>
    <s v="29-51"/>
    <s v="20-31"/>
    <d v="2022-03-20T00:00:00"/>
    <d v="2022-01-04T00:00:00"/>
    <n v="22"/>
    <n v="31"/>
    <n v="1"/>
    <n v="2"/>
    <n v="0"/>
    <n v="0"/>
    <n v="1"/>
    <n v="2"/>
    <d v="2022-04-01T00:00:00"/>
    <s v="13-91"/>
    <d v="2022-01-01T00:00:00"/>
    <d v="2022-02-06T00:00:00"/>
    <n v="13"/>
    <n v="14"/>
    <n v="0"/>
    <n v="0"/>
    <d v="1899-12-31T05:37:00"/>
    <d v="1899-12-31T06:23:00"/>
    <n v="10"/>
    <n v="27"/>
    <x v="6"/>
    <x v="0"/>
  </r>
  <r>
    <x v="157"/>
    <s v="Jaguars"/>
    <s v="Jets"/>
    <n v="18"/>
    <n v="19"/>
    <d v="2022-07-13T00:00:00"/>
    <d v="2022-07-13T00:00:00"/>
    <d v="2022-01-01T00:00:00"/>
    <d v="2022-01-01T00:00:00"/>
    <n v="208"/>
    <n v="212"/>
    <n v="139"/>
    <n v="110"/>
    <n v="347"/>
    <n v="322"/>
    <s v="16-26"/>
    <s v="16-31"/>
    <d v="2022-02-13T00:00:00"/>
    <s v="0-0"/>
    <n v="32"/>
    <n v="29"/>
    <n v="1"/>
    <n v="1"/>
    <n v="0"/>
    <n v="2"/>
    <n v="1"/>
    <n v="3"/>
    <d v="2022-05-01T00:00:00"/>
    <d v="2022-04-26T00:00:00"/>
    <d v="2022-01-03T00:00:00"/>
    <d v="2022-02-05T00:00:00"/>
    <n v="12"/>
    <n v="10"/>
    <n v="0"/>
    <n v="0"/>
    <d v="1899-12-31T07:07:00"/>
    <d v="1899-12-31T04:53:00"/>
    <n v="24"/>
    <n v="22"/>
    <x v="6"/>
    <x v="0"/>
  </r>
  <r>
    <x v="157"/>
    <s v="Bengals"/>
    <s v="Steelers"/>
    <n v="14"/>
    <n v="16"/>
    <d v="2022-04-14T00:00:00"/>
    <d v="2022-03-15T00:00:00"/>
    <s v="0-0"/>
    <d v="2022-01-02T00:00:00"/>
    <n v="157"/>
    <n v="146"/>
    <n v="61"/>
    <n v="80"/>
    <n v="218"/>
    <n v="226"/>
    <s v="18-30"/>
    <s v="20-40"/>
    <d v="2022-02-21T00:00:00"/>
    <d v="2022-04-28T00:00:00"/>
    <n v="29"/>
    <n v="18"/>
    <n v="0"/>
    <n v="0"/>
    <n v="0"/>
    <n v="1"/>
    <n v="0"/>
    <n v="1"/>
    <d v="2022-07-01T00:00:00"/>
    <d v="2022-05-01T00:00:00"/>
    <d v="2022-01-04T00:00:00"/>
    <s v="0-4"/>
    <n v="12"/>
    <n v="11"/>
    <n v="1"/>
    <n v="0"/>
    <d v="1899-12-31T05:08:00"/>
    <d v="1899-12-31T06:52:00"/>
    <n v="18"/>
    <n v="12"/>
    <x v="6"/>
    <x v="0"/>
  </r>
  <r>
    <x v="157"/>
    <s v="Broncos"/>
    <s v="Washington"/>
    <n v="14"/>
    <n v="22"/>
    <d v="2022-05-12T00:00:00"/>
    <d v="2022-08-16T00:00:00"/>
    <s v="0-2"/>
    <d v="2022-01-02T00:00:00"/>
    <n v="185"/>
    <n v="214"/>
    <n v="120"/>
    <n v="174"/>
    <n v="305"/>
    <n v="388"/>
    <s v="14-31"/>
    <s v="18-27"/>
    <d v="2022-03-21T00:00:00"/>
    <d v="2022-03-14T00:00:00"/>
    <n v="22"/>
    <n v="40"/>
    <n v="1"/>
    <n v="0"/>
    <n v="1"/>
    <n v="0"/>
    <n v="2"/>
    <n v="0"/>
    <d v="2022-04-01T00:00:00"/>
    <d v="2022-02-19T00:00:00"/>
    <s v="0-1"/>
    <d v="2022-02-04T00:00:00"/>
    <n v="12"/>
    <n v="10"/>
    <n v="0"/>
    <n v="0"/>
    <d v="1899-12-31T00:17:00"/>
    <d v="1899-12-31T11:43:00"/>
    <n v="17"/>
    <n v="27"/>
    <x v="6"/>
    <x v="0"/>
  </r>
  <r>
    <x v="157"/>
    <s v="Falcons"/>
    <s v="Panthers"/>
    <n v="22"/>
    <n v="19"/>
    <d v="2022-06-14T00:00:00"/>
    <d v="2022-07-13T00:00:00"/>
    <d v="2022-01-02T00:00:00"/>
    <s v="0-1"/>
    <n v="224"/>
    <n v="195"/>
    <n v="176"/>
    <n v="185"/>
    <n v="400"/>
    <n v="380"/>
    <s v="22-41"/>
    <s v="15-24"/>
    <s v="0-0"/>
    <s v="0-0"/>
    <n v="29"/>
    <n v="34"/>
    <n v="0"/>
    <n v="0"/>
    <n v="2"/>
    <n v="0"/>
    <n v="2"/>
    <n v="0"/>
    <d v="2022-04-26T00:00:00"/>
    <d v="2022-05-01T00:00:00"/>
    <d v="2022-02-05T00:00:00"/>
    <d v="2022-03-03T00:00:00"/>
    <n v="10"/>
    <n v="11"/>
    <n v="0"/>
    <n v="0"/>
    <d v="1899-12-31T07:51:00"/>
    <d v="1899-12-31T04:09:00"/>
    <n v="19"/>
    <n v="28"/>
    <x v="6"/>
    <x v="0"/>
  </r>
  <r>
    <x v="157"/>
    <s v="Chiefs"/>
    <s v="Raiders"/>
    <n v="14"/>
    <n v="11"/>
    <d v="2022-01-15T00:00:00"/>
    <d v="2022-02-16T00:00:00"/>
    <d v="2022-01-02T00:00:00"/>
    <s v="0-0"/>
    <n v="206"/>
    <n v="90"/>
    <n v="112"/>
    <n v="182"/>
    <n v="318"/>
    <n v="272"/>
    <s v="19-34"/>
    <s v="13-32"/>
    <d v="2022-02-10T00:00:00"/>
    <d v="2022-02-23T00:00:00"/>
    <n v="31"/>
    <n v="30"/>
    <n v="2"/>
    <n v="0"/>
    <n v="1"/>
    <n v="2"/>
    <n v="3"/>
    <n v="2"/>
    <d v="2022-05-01T00:00:00"/>
    <d v="2022-10-01T00:00:00"/>
    <s v="0-3"/>
    <d v="2022-01-01T00:00:00"/>
    <n v="16"/>
    <n v="15"/>
    <n v="0"/>
    <n v="0"/>
    <d v="1899-12-31T04:54:00"/>
    <d v="1899-12-31T07:06:00"/>
    <n v="16"/>
    <n v="10"/>
    <x v="6"/>
    <x v="0"/>
  </r>
  <r>
    <x v="157"/>
    <s v="Cowboys"/>
    <s v="Packers"/>
    <n v="17"/>
    <n v="20"/>
    <d v="2022-03-12T00:00:00"/>
    <d v="2022-07-15T00:00:00"/>
    <d v="2022-02-02T00:00:00"/>
    <s v="0-0"/>
    <n v="217"/>
    <n v="178"/>
    <n v="61"/>
    <n v="105"/>
    <n v="278"/>
    <n v="283"/>
    <s v="24-39"/>
    <s v="25-36"/>
    <d v="2022-05-01T00:00:00"/>
    <d v="2022-04-11T00:00:00"/>
    <n v="14"/>
    <n v="28"/>
    <n v="2"/>
    <n v="0"/>
    <n v="1"/>
    <n v="0"/>
    <n v="3"/>
    <n v="0"/>
    <d v="2022-10-01T00:00:00"/>
    <s v="12-100"/>
    <d v="2022-01-03T00:00:00"/>
    <d v="2022-02-02T00:00:00"/>
    <n v="11"/>
    <n v="13"/>
    <n v="0"/>
    <n v="0"/>
    <d v="1899-12-31T00:02:00"/>
    <d v="1899-12-31T11:58:00"/>
    <n v="7"/>
    <n v="17"/>
    <x v="6"/>
    <x v="0"/>
  </r>
  <r>
    <x v="157"/>
    <s v="Seahawks"/>
    <s v="Cardinals"/>
    <n v="29"/>
    <n v="22"/>
    <d v="2022-06-15T00:00:00"/>
    <d v="2022-02-12T00:00:00"/>
    <s v="0-0"/>
    <d v="2022-01-02T00:00:00"/>
    <n v="308"/>
    <n v="340"/>
    <n v="164"/>
    <n v="122"/>
    <n v="472"/>
    <n v="462"/>
    <s v="27-53"/>
    <s v="29-38"/>
    <d v="2022-04-23T00:00:00"/>
    <s v="0-0"/>
    <n v="24"/>
    <n v="30"/>
    <n v="0"/>
    <n v="0"/>
    <n v="2"/>
    <n v="0"/>
    <n v="2"/>
    <n v="0"/>
    <s v="9-113"/>
    <s v="11-136"/>
    <d v="2022-01-04T00:00:00"/>
    <d v="2022-03-05T00:00:00"/>
    <n v="14"/>
    <n v="15"/>
    <n v="0"/>
    <n v="0"/>
    <d v="1899-12-31T04:30:00"/>
    <d v="1899-12-31T07:30:00"/>
    <n v="20"/>
    <n v="31"/>
    <x v="6"/>
    <x v="0"/>
  </r>
  <r>
    <x v="157"/>
    <s v="Eagles"/>
    <s v="Chargers"/>
    <n v="26"/>
    <n v="22"/>
    <d v="2022-05-13T00:00:00"/>
    <d v="2022-03-08T00:00:00"/>
    <d v="2022-01-01T00:00:00"/>
    <s v="0-0"/>
    <n v="433"/>
    <n v="212"/>
    <n v="29"/>
    <n v="119"/>
    <n v="462"/>
    <n v="331"/>
    <s v="35-56"/>
    <s v="20-25"/>
    <d v="2022-02-17T00:00:00"/>
    <d v="2022-02-19T00:00:00"/>
    <n v="13"/>
    <n v="28"/>
    <n v="0"/>
    <n v="0"/>
    <n v="1"/>
    <n v="0"/>
    <n v="1"/>
    <n v="0"/>
    <d v="2022-09-01T00:00:00"/>
    <d v="2022-03-31T00:00:00"/>
    <d v="2022-02-05T00:00:00"/>
    <d v="2022-01-02T00:00:00"/>
    <n v="10"/>
    <n v="10"/>
    <n v="0"/>
    <n v="0"/>
    <d v="1899-12-31T05:37:00"/>
    <d v="1899-12-31T06:23:00"/>
    <n v="23"/>
    <n v="31"/>
    <x v="6"/>
    <x v="0"/>
  </r>
  <r>
    <x v="157"/>
    <s v="Patriots"/>
    <s v="Colts"/>
    <n v="24"/>
    <n v="25"/>
    <d v="2022-07-14T00:00:00"/>
    <d v="2022-05-12T00:00:00"/>
    <s v="0-1"/>
    <s v="0-0"/>
    <n v="364"/>
    <n v="316"/>
    <n v="113"/>
    <n v="91"/>
    <n v="477"/>
    <n v="407"/>
    <s v="29-42"/>
    <s v="28-44"/>
    <d v="2022-02-11T00:00:00"/>
    <d v="2022-01-11T00:00:00"/>
    <n v="28"/>
    <n v="18"/>
    <n v="1"/>
    <n v="0"/>
    <n v="1"/>
    <n v="2"/>
    <n v="2"/>
    <n v="2"/>
    <d v="2022-04-01T00:00:00"/>
    <d v="2022-03-20T00:00:00"/>
    <d v="2022-03-06T00:00:00"/>
    <d v="2022-03-03T00:00:00"/>
    <n v="15"/>
    <n v="14"/>
    <n v="0"/>
    <n v="0"/>
    <d v="1899-12-31T11:02:00"/>
    <d v="1899-12-31T00:58:00"/>
    <n v="34"/>
    <n v="35"/>
    <x v="6"/>
    <x v="0"/>
  </r>
  <r>
    <x v="158"/>
    <s v="Ravens"/>
    <s v="Browns"/>
    <n v="14"/>
    <n v="11"/>
    <d v="2022-04-14T00:00:00"/>
    <d v="2022-05-16T00:00:00"/>
    <s v="0-1"/>
    <d v="2022-01-01T00:00:00"/>
    <n v="146"/>
    <n v="74"/>
    <n v="128"/>
    <n v="86"/>
    <n v="274"/>
    <n v="160"/>
    <s v="13-19"/>
    <s v="13-31"/>
    <d v="2022-02-09T00:00:00"/>
    <d v="2022-04-25T00:00:00"/>
    <n v="37"/>
    <n v="26"/>
    <n v="0"/>
    <n v="0"/>
    <n v="0"/>
    <n v="2"/>
    <n v="0"/>
    <n v="2"/>
    <d v="2022-07-01T00:00:00"/>
    <d v="2022-06-01T00:00:00"/>
    <d v="2022-01-03T00:00:00"/>
    <s v="0-0"/>
    <n v="12"/>
    <n v="13"/>
    <n v="2"/>
    <n v="0"/>
    <d v="1899-12-31T07:32:00"/>
    <d v="1899-12-31T04:28:00"/>
    <n v="16"/>
    <n v="0"/>
    <x v="6"/>
    <x v="0"/>
  </r>
  <r>
    <x v="159"/>
    <s v="Dolphins"/>
    <s v="Panthers"/>
    <n v="17"/>
    <n v="22"/>
    <d v="2022-07-15T00:00:00"/>
    <d v="2022-03-13T00:00:00"/>
    <s v="0-1"/>
    <s v="0-0"/>
    <n v="172"/>
    <n v="201"/>
    <n v="154"/>
    <n v="182"/>
    <n v="326"/>
    <n v="383"/>
    <s v="17-29"/>
    <s v="19-42"/>
    <s v="0-0"/>
    <d v="2022-04-26T00:00:00"/>
    <n v="31"/>
    <n v="27"/>
    <n v="0"/>
    <n v="0"/>
    <n v="0"/>
    <n v="1"/>
    <n v="0"/>
    <n v="1"/>
    <d v="2022-05-30T00:00:00"/>
    <d v="2022-04-01T00:00:00"/>
    <d v="2022-02-03T00:00:00"/>
    <d v="2022-01-03T00:00:00"/>
    <n v="11"/>
    <n v="12"/>
    <n v="0"/>
    <n v="0"/>
    <d v="1899-12-31T06:33:00"/>
    <d v="1899-12-31T05:27:00"/>
    <n v="24"/>
    <n v="17"/>
    <x v="6"/>
    <x v="0"/>
  </r>
  <r>
    <x v="160"/>
    <s v="Washington"/>
    <s v="Cowboys"/>
    <n v="14"/>
    <n v="17"/>
    <d v="2022-07-15T00:00:00"/>
    <d v="2022-03-11T00:00:00"/>
    <s v="0-0"/>
    <s v="0-1"/>
    <n v="246"/>
    <n v="152"/>
    <n v="78"/>
    <n v="153"/>
    <n v="324"/>
    <n v="305"/>
    <s v="24-37"/>
    <s v="15-27"/>
    <d v="2022-01-10T00:00:00"/>
    <d v="2022-01-06T00:00:00"/>
    <n v="20"/>
    <n v="33"/>
    <n v="0"/>
    <n v="1"/>
    <n v="1"/>
    <n v="1"/>
    <n v="1"/>
    <n v="2"/>
    <d v="2022-05-27T00:00:00"/>
    <d v="2022-06-01T00:00:00"/>
    <s v="0-1"/>
    <d v="2022-01-02T00:00:00"/>
    <n v="11"/>
    <n v="11"/>
    <n v="0"/>
    <n v="0"/>
    <d v="1899-12-31T04:34:00"/>
    <d v="1899-12-31T07:26:00"/>
    <n v="6"/>
    <n v="7"/>
    <x v="6"/>
    <x v="0"/>
  </r>
  <r>
    <x v="160"/>
    <s v="Browns"/>
    <s v="Lions"/>
    <n v="22"/>
    <n v="26"/>
    <d v="2022-10-19T00:00:00"/>
    <d v="2022-05-10T00:00:00"/>
    <d v="2022-02-02T00:00:00"/>
    <d v="2022-01-01T00:00:00"/>
    <n v="308"/>
    <n v="416"/>
    <n v="131"/>
    <n v="57"/>
    <n v="439"/>
    <n v="473"/>
    <s v="22-34"/>
    <s v="26-43"/>
    <d v="2022-01-06T00:00:00"/>
    <d v="2022-02-06T00:00:00"/>
    <n v="40"/>
    <n v="16"/>
    <n v="0"/>
    <n v="0"/>
    <n v="0"/>
    <n v="2"/>
    <n v="0"/>
    <n v="2"/>
    <d v="2022-08-01T00:00:00"/>
    <d v="2022-08-01T00:00:00"/>
    <d v="2022-02-03T00:00:00"/>
    <d v="2022-02-03T00:00:00"/>
    <n v="13"/>
    <n v="13"/>
    <n v="0"/>
    <n v="0"/>
    <d v="1899-12-31T10:46:00"/>
    <d v="1899-12-31T01:14:00"/>
    <n v="37"/>
    <n v="38"/>
    <x v="6"/>
    <x v="0"/>
  </r>
  <r>
    <x v="160"/>
    <s v="49ers"/>
    <s v="Packers"/>
    <n v="11"/>
    <n v="26"/>
    <d v="2022-03-11T00:00:00"/>
    <d v="2022-10-18T00:00:00"/>
    <d v="2022-01-02T00:00:00"/>
    <s v="0-0"/>
    <n v="215"/>
    <n v="326"/>
    <n v="69"/>
    <n v="158"/>
    <n v="284"/>
    <n v="484"/>
    <s v="16-33"/>
    <s v="32-45"/>
    <d v="2022-03-12T00:00:00"/>
    <d v="2022-02-18T00:00:00"/>
    <n v="10"/>
    <n v="32"/>
    <n v="0"/>
    <n v="0"/>
    <n v="1"/>
    <n v="0"/>
    <n v="1"/>
    <n v="0"/>
    <d v="2022-04-30T00:00:00"/>
    <d v="2022-06-01T00:00:00"/>
    <d v="2022-01-01T00:00:00"/>
    <d v="2022-02-05T00:00:00"/>
    <n v="11"/>
    <n v="13"/>
    <n v="0"/>
    <n v="0"/>
    <d v="1899-12-30T18:21:00"/>
    <d v="1899-12-31T17:39:00"/>
    <n v="24"/>
    <n v="30"/>
    <x v="6"/>
    <x v="0"/>
  </r>
  <r>
    <x v="160"/>
    <s v="Steelers"/>
    <s v="Chiefs"/>
    <n v="27"/>
    <n v="13"/>
    <d v="2022-04-13T00:00:00"/>
    <d v="2022-06-15T00:00:00"/>
    <d v="2022-01-01T00:00:00"/>
    <s v="0-1"/>
    <n v="402"/>
    <n v="214"/>
    <n v="114"/>
    <n v="68"/>
    <n v="516"/>
    <n v="282"/>
    <s v="33-44"/>
    <s v="15-30"/>
    <d v="2022-02-13T00:00:00"/>
    <d v="2022-05-01T00:00:00"/>
    <n v="31"/>
    <n v="20"/>
    <n v="1"/>
    <n v="1"/>
    <n v="2"/>
    <n v="0"/>
    <n v="3"/>
    <n v="1"/>
    <d v="2022-08-01T00:00:00"/>
    <d v="2022-04-28T00:00:00"/>
    <d v="2022-03-05T00:00:00"/>
    <d v="2022-01-03T00:00:00"/>
    <n v="13"/>
    <n v="14"/>
    <n v="0"/>
    <n v="1"/>
    <d v="1899-12-31T20:07:00"/>
    <d v="1899-12-30T22:25:00"/>
    <n v="24"/>
    <n v="27"/>
    <x v="6"/>
    <x v="0"/>
  </r>
  <r>
    <x v="160"/>
    <s v="Seahawks"/>
    <s v="Vikings"/>
    <n v="10"/>
    <n v="28"/>
    <d v="2022-01-10T00:00:00"/>
    <d v="2022-08-13T00:00:00"/>
    <s v="0-0"/>
    <s v="0-0"/>
    <n v="208"/>
    <n v="271"/>
    <n v="4"/>
    <n v="160"/>
    <n v="212"/>
    <n v="431"/>
    <s v="19-29"/>
    <s v="28-33"/>
    <d v="2022-02-23T00:00:00"/>
    <d v="2022-02-19T00:00:00"/>
    <n v="12"/>
    <n v="37"/>
    <n v="1"/>
    <n v="0"/>
    <n v="1"/>
    <n v="0"/>
    <n v="2"/>
    <n v="0"/>
    <d v="2022-10-01T00:00:00"/>
    <d v="2022-05-31T00:00:00"/>
    <d v="2022-01-02T00:00:00"/>
    <d v="2022-03-03T00:00:00"/>
    <n v="10"/>
    <n v="12"/>
    <n v="0"/>
    <n v="0"/>
    <d v="1899-12-30T17:49:00"/>
    <d v="1899-12-31T18:11:00"/>
    <n v="9"/>
    <n v="35"/>
    <x v="6"/>
    <x v="0"/>
  </r>
  <r>
    <x v="160"/>
    <s v="Falcons"/>
    <s v="Giants"/>
    <n v="27"/>
    <n v="26"/>
    <d v="2022-09-16T00:00:00"/>
    <d v="2022-07-14T00:00:00"/>
    <d v="2022-02-02T00:00:00"/>
    <s v="0-0"/>
    <n v="262"/>
    <n v="368"/>
    <n v="90"/>
    <n v="88"/>
    <n v="352"/>
    <n v="456"/>
    <s v="26-46"/>
    <s v="25-39"/>
    <d v="2022-02-06T00:00:00"/>
    <d v="2022-01-16T00:00:00"/>
    <n v="30"/>
    <n v="26"/>
    <n v="1"/>
    <n v="0"/>
    <n v="0"/>
    <n v="1"/>
    <n v="1"/>
    <n v="1"/>
    <d v="2022-03-16T00:00:00"/>
    <d v="2022-08-01T00:00:00"/>
    <d v="2022-04-06T00:00:00"/>
    <d v="2022-03-05T00:00:00"/>
    <n v="10"/>
    <n v="11"/>
    <n v="0"/>
    <n v="0"/>
    <d v="1899-12-31T07:48:00"/>
    <d v="1899-12-31T08:06:00"/>
    <n v="31"/>
    <n v="34"/>
    <x v="6"/>
    <x v="0"/>
  </r>
  <r>
    <x v="160"/>
    <s v="Saints"/>
    <s v="Buccaneers"/>
    <n v="21"/>
    <n v="14"/>
    <d v="2022-06-14T00:00:00"/>
    <d v="2022-06-15T00:00:00"/>
    <d v="2022-01-02T00:00:00"/>
    <s v="0-1"/>
    <n v="187"/>
    <n v="100"/>
    <n v="183"/>
    <n v="119"/>
    <n v="370"/>
    <n v="219"/>
    <s v="19-29"/>
    <s v="17-33"/>
    <s v="0-0"/>
    <d v="2022-03-26T00:00:00"/>
    <n v="36"/>
    <n v="23"/>
    <n v="0"/>
    <n v="1"/>
    <n v="0"/>
    <n v="3"/>
    <n v="0"/>
    <n v="4"/>
    <d v="2022-04-01T00:00:00"/>
    <d v="2022-03-18T00:00:00"/>
    <d v="2022-05-05T00:00:00"/>
    <d v="2022-01-01T00:00:00"/>
    <n v="12"/>
    <n v="12"/>
    <n v="0"/>
    <n v="0"/>
    <d v="1899-12-31T08:24:00"/>
    <d v="1899-12-31T03:36:00"/>
    <n v="38"/>
    <n v="7"/>
    <x v="6"/>
    <x v="0"/>
  </r>
  <r>
    <x v="160"/>
    <s v="Bills"/>
    <s v="Jaguars"/>
    <n v="14"/>
    <n v="19"/>
    <d v="2022-03-11T00:00:00"/>
    <d v="2022-09-15T00:00:00"/>
    <s v="0-1"/>
    <s v="0-0"/>
    <n v="290"/>
    <n v="208"/>
    <n v="53"/>
    <n v="102"/>
    <n v="343"/>
    <n v="310"/>
    <s v="18-31"/>
    <s v="21-30"/>
    <d v="2022-02-07T00:00:00"/>
    <d v="2022-02-07T00:00:00"/>
    <n v="18"/>
    <n v="34"/>
    <n v="1"/>
    <n v="1"/>
    <n v="2"/>
    <n v="1"/>
    <n v="3"/>
    <n v="2"/>
    <d v="2022-06-01T00:00:00"/>
    <d v="2022-06-01T00:00:00"/>
    <d v="2022-01-04T00:00:00"/>
    <d v="2022-02-04T00:00:00"/>
    <n v="12"/>
    <n v="11"/>
    <n v="0"/>
    <n v="0"/>
    <d v="1899-12-30T23:36:00"/>
    <d v="1899-12-31T12:24:00"/>
    <n v="15"/>
    <n v="18"/>
    <x v="6"/>
    <x v="0"/>
  </r>
  <r>
    <x v="160"/>
    <s v="Colts"/>
    <s v="Ravens"/>
    <n v="20"/>
    <n v="20"/>
    <d v="2022-05-09T00:00:00"/>
    <d v="2022-05-13T00:00:00"/>
    <s v="0-0"/>
    <s v="0-0"/>
    <n v="299"/>
    <n v="256"/>
    <n v="76"/>
    <n v="98"/>
    <n v="375"/>
    <n v="354"/>
    <s v="22-31"/>
    <s v="23-35"/>
    <s v="0-0"/>
    <s v="0-0"/>
    <n v="25"/>
    <n v="31"/>
    <n v="1"/>
    <n v="1"/>
    <n v="2"/>
    <n v="1"/>
    <n v="3"/>
    <n v="2"/>
    <d v="2022-05-01T00:00:00"/>
    <d v="2022-02-20T00:00:00"/>
    <d v="2022-02-04T00:00:00"/>
    <s v="0-4"/>
    <n v="9"/>
    <n v="10"/>
    <n v="0"/>
    <n v="0"/>
    <d v="1899-12-31T03:24:00"/>
    <d v="1899-12-31T08:36:00"/>
    <n v="17"/>
    <n v="15"/>
    <x v="6"/>
    <x v="0"/>
  </r>
  <r>
    <x v="160"/>
    <s v="Cardinals"/>
    <s v="Rams"/>
    <n v="24"/>
    <n v="16"/>
    <d v="2022-06-11T00:00:00"/>
    <d v="2022-04-16T00:00:00"/>
    <s v="0-0"/>
    <d v="2022-02-05T00:00:00"/>
    <n v="261"/>
    <n v="191"/>
    <n v="183"/>
    <n v="123"/>
    <n v="444"/>
    <n v="314"/>
    <s v="25-33"/>
    <s v="19-37"/>
    <d v="2022-02-16T00:00:00"/>
    <d v="2022-03-24T00:00:00"/>
    <n v="30"/>
    <n v="27"/>
    <n v="2"/>
    <n v="0"/>
    <n v="0"/>
    <n v="1"/>
    <n v="2"/>
    <n v="1"/>
    <d v="2022-06-01T00:00:00"/>
    <d v="2022-07-01T00:00:00"/>
    <d v="2022-03-03T00:00:00"/>
    <d v="2022-01-03T00:00:00"/>
    <n v="12"/>
    <n v="11"/>
    <n v="0"/>
    <n v="0"/>
    <d v="1899-12-31T07:38:00"/>
    <d v="1899-12-31T04:22:00"/>
    <n v="21"/>
    <n v="13"/>
    <x v="6"/>
    <x v="0"/>
  </r>
  <r>
    <x v="160"/>
    <s v="Chargers"/>
    <s v="Broncos"/>
    <n v="21"/>
    <n v="14"/>
    <d v="2022-05-13T00:00:00"/>
    <d v="2022-02-09T00:00:00"/>
    <d v="2022-01-01T00:00:00"/>
    <s v="0-3"/>
    <n v="145"/>
    <n v="156"/>
    <n v="203"/>
    <n v="115"/>
    <n v="348"/>
    <n v="271"/>
    <s v="17-22"/>
    <s v="17-33"/>
    <s v="0-0"/>
    <d v="2022-03-25T00:00:00"/>
    <n v="43"/>
    <n v="17"/>
    <n v="0"/>
    <n v="2"/>
    <n v="0"/>
    <n v="1"/>
    <n v="0"/>
    <n v="3"/>
    <d v="2022-01-15T00:00:00"/>
    <d v="2022-09-01T00:00:00"/>
    <d v="2022-03-06T00:00:00"/>
    <s v="0-4"/>
    <n v="11"/>
    <n v="11"/>
    <n v="0"/>
    <n v="0"/>
    <d v="1899-12-31T13:52:00"/>
    <d v="1899-12-30T22:08:00"/>
    <n v="32"/>
    <n v="3"/>
    <x v="6"/>
    <x v="0"/>
  </r>
  <r>
    <x v="160"/>
    <s v="Bengals"/>
    <s v="Raiders"/>
    <n v="23"/>
    <n v="16"/>
    <d v="2022-06-13T00:00:00"/>
    <d v="2022-04-11T00:00:00"/>
    <s v="0-0"/>
    <d v="2022-01-01T00:00:00"/>
    <n v="171"/>
    <n v="183"/>
    <n v="177"/>
    <n v="92"/>
    <n v="348"/>
    <n v="275"/>
    <s v="14-22"/>
    <s v="17-34"/>
    <d v="2022-03-01T00:00:00"/>
    <s v="0-0"/>
    <n v="43"/>
    <n v="24"/>
    <n v="3"/>
    <n v="2"/>
    <n v="1"/>
    <n v="1"/>
    <n v="4"/>
    <n v="3"/>
    <d v="2022-08-01T00:00:00"/>
    <d v="2022-03-13T00:00:00"/>
    <d v="2022-02-05T00:00:00"/>
    <d v="2022-01-02T00:00:00"/>
    <n v="11"/>
    <n v="12"/>
    <n v="0"/>
    <n v="0"/>
    <d v="1899-12-31T14:24:00"/>
    <d v="1899-12-30T21:36:00"/>
    <n v="17"/>
    <n v="20"/>
    <x v="6"/>
    <x v="0"/>
  </r>
  <r>
    <x v="160"/>
    <s v="Jets"/>
    <s v="Patriots"/>
    <n v="12"/>
    <n v="27"/>
    <d v="2022-02-10T00:00:00"/>
    <d v="2022-08-17T00:00:00"/>
    <d v="2022-01-01T00:00:00"/>
    <d v="2022-01-01T00:00:00"/>
    <n v="122"/>
    <n v="299"/>
    <n v="104"/>
    <n v="111"/>
    <n v="226"/>
    <n v="410"/>
    <d v="2022-08-21T00:00:00"/>
    <s v="28-41"/>
    <d v="2022-02-14T00:00:00"/>
    <d v="2022-02-11T00:00:00"/>
    <n v="26"/>
    <n v="35"/>
    <n v="1"/>
    <n v="1"/>
    <n v="4"/>
    <n v="0"/>
    <n v="5"/>
    <n v="1"/>
    <d v="2022-05-28T00:00:00"/>
    <d v="2022-06-01T00:00:00"/>
    <s v="0-0"/>
    <d v="2022-03-04T00:00:00"/>
    <n v="13"/>
    <n v="12"/>
    <n v="1"/>
    <n v="2"/>
    <d v="1899-12-30T20:06:00"/>
    <d v="1899-12-31T15:54:00"/>
    <n v="14"/>
    <n v="31"/>
    <x v="6"/>
    <x v="0"/>
  </r>
  <r>
    <x v="160"/>
    <s v="Eagles"/>
    <s v="Bears"/>
    <n v="18"/>
    <n v="14"/>
    <d v="2022-07-15T00:00:00"/>
    <d v="2022-03-16T00:00:00"/>
    <s v="0-0"/>
    <d v="2022-02-02T00:00:00"/>
    <n v="220"/>
    <n v="158"/>
    <n v="157"/>
    <n v="126"/>
    <n v="377"/>
    <n v="284"/>
    <s v="24-33"/>
    <s v="24-43"/>
    <d v="2022-03-24T00:00:00"/>
    <d v="2022-01-13T00:00:00"/>
    <n v="30"/>
    <n v="20"/>
    <n v="2"/>
    <n v="0"/>
    <n v="1"/>
    <n v="1"/>
    <n v="3"/>
    <n v="1"/>
    <d v="2022-08-01T00:00:00"/>
    <d v="2022-07-01T00:00:00"/>
    <d v="2022-02-03T00:00:00"/>
    <d v="2022-01-03T00:00:00"/>
    <n v="14"/>
    <n v="13"/>
    <n v="0"/>
    <n v="0"/>
    <d v="1899-12-31T06:57:00"/>
    <d v="1899-12-31T05:03:00"/>
    <n v="24"/>
    <n v="20"/>
    <x v="6"/>
    <x v="0"/>
  </r>
  <r>
    <x v="161"/>
    <s v="Titans"/>
    <s v="Texans"/>
    <n v="22"/>
    <n v="17"/>
    <d v="2022-06-13T00:00:00"/>
    <d v="2022-07-15T00:00:00"/>
    <s v="0-0"/>
    <s v="0-0"/>
    <n v="116"/>
    <n v="283"/>
    <n v="228"/>
    <n v="57"/>
    <n v="344"/>
    <n v="340"/>
    <d v="2022-12-22T00:00:00"/>
    <s v="25-39"/>
    <s v="0-0"/>
    <d v="2022-04-22T00:00:00"/>
    <n v="42"/>
    <n v="17"/>
    <n v="1"/>
    <n v="0"/>
    <n v="0"/>
    <n v="0"/>
    <n v="1"/>
    <n v="0"/>
    <d v="2022-05-25T00:00:00"/>
    <d v="2022-07-01T00:00:00"/>
    <d v="2022-02-02T00:00:00"/>
    <d v="2022-02-03T00:00:00"/>
    <n v="11"/>
    <n v="11"/>
    <n v="0"/>
    <n v="0"/>
    <d v="1899-12-31T08:19:00"/>
    <d v="1899-12-31T03:41:00"/>
    <n v="20"/>
    <n v="17"/>
    <x v="6"/>
    <x v="0"/>
  </r>
  <r>
    <x v="162"/>
    <s v="Packers"/>
    <s v="Lions"/>
    <n v="20"/>
    <n v="16"/>
    <d v="2022-09-16T00:00:00"/>
    <d v="2022-06-16T00:00:00"/>
    <s v="0-1"/>
    <d v="2022-01-03T00:00:00"/>
    <n v="342"/>
    <n v="199"/>
    <n v="80"/>
    <n v="73"/>
    <n v="422"/>
    <n v="272"/>
    <s v="28-39"/>
    <s v="20-43"/>
    <d v="2022-01-06T00:00:00"/>
    <d v="2022-02-14T00:00:00"/>
    <n v="27"/>
    <n v="23"/>
    <n v="2"/>
    <n v="1"/>
    <n v="0"/>
    <n v="4"/>
    <n v="2"/>
    <n v="5"/>
    <d v="2022-07-01T00:00:00"/>
    <d v="2022-03-28T00:00:00"/>
    <d v="2022-02-04T00:00:00"/>
    <d v="2022-01-03T00:00:00"/>
    <n v="11"/>
    <n v="14"/>
    <n v="2"/>
    <n v="0"/>
    <d v="1899-12-31T09:59:00"/>
    <d v="1899-12-31T02:01:00"/>
    <n v="34"/>
    <n v="12"/>
    <x v="6"/>
    <x v="0"/>
  </r>
  <r>
    <x v="162"/>
    <s v="Raiders"/>
    <s v="Cowboys"/>
    <n v="14"/>
    <n v="18"/>
    <d v="2022-04-14T00:00:00"/>
    <d v="2022-04-12T00:00:00"/>
    <s v="0-1"/>
    <s v="0-0"/>
    <n v="181"/>
    <n v="299"/>
    <n v="124"/>
    <n v="195"/>
    <n v="305"/>
    <n v="494"/>
    <s v="18-35"/>
    <s v="18-29"/>
    <d v="2022-03-19T00:00:00"/>
    <d v="2022-02-10T00:00:00"/>
    <n v="24"/>
    <n v="25"/>
    <n v="1"/>
    <n v="0"/>
    <n v="0"/>
    <n v="0"/>
    <n v="1"/>
    <n v="0"/>
    <d v="2022-07-01T00:00:00"/>
    <d v="2022-06-01T00:00:00"/>
    <d v="2022-01-02T00:00:00"/>
    <d v="2022-02-03T00:00:00"/>
    <n v="12"/>
    <n v="12"/>
    <n v="0"/>
    <n v="0"/>
    <d v="1899-12-31T04:46:00"/>
    <d v="1899-12-31T07:14:00"/>
    <n v="7"/>
    <n v="24"/>
    <x v="6"/>
    <x v="0"/>
  </r>
  <r>
    <x v="162"/>
    <s v="Giants"/>
    <s v="Broncos"/>
    <n v="15"/>
    <n v="23"/>
    <d v="2022-03-12T00:00:00"/>
    <d v="2022-04-13T00:00:00"/>
    <d v="2022-01-01T00:00:00"/>
    <d v="2022-01-01T00:00:00"/>
    <n v="210"/>
    <n v="235"/>
    <n v="57"/>
    <n v="138"/>
    <n v="267"/>
    <n v="373"/>
    <s v="24-40"/>
    <s v="18-28"/>
    <d v="2022-03-20T00:00:00"/>
    <d v="2022-01-10T00:00:00"/>
    <n v="16"/>
    <n v="40"/>
    <n v="2"/>
    <n v="0"/>
    <n v="1"/>
    <n v="1"/>
    <n v="3"/>
    <n v="1"/>
    <d v="2022-04-01T00:00:00"/>
    <d v="2022-08-01T00:00:00"/>
    <s v="0-1"/>
    <d v="2022-02-05T00:00:00"/>
    <n v="11"/>
    <n v="11"/>
    <n v="0"/>
    <n v="0"/>
    <d v="1899-12-31T00:30:00"/>
    <d v="1899-12-31T11:30:00"/>
    <n v="6"/>
    <n v="26"/>
    <x v="6"/>
    <x v="0"/>
  </r>
  <r>
    <x v="163"/>
    <s v="Buccaneers"/>
    <s v="Falcons"/>
    <n v="13"/>
    <n v="21"/>
    <d v="2022-03-12T00:00:00"/>
    <d v="2022-05-16T00:00:00"/>
    <s v="0-1"/>
    <d v="2022-02-02T00:00:00"/>
    <n v="245"/>
    <n v="222"/>
    <n v="73"/>
    <n v="75"/>
    <n v="318"/>
    <n v="297"/>
    <s v="20-30"/>
    <s v="25-44"/>
    <d v="2022-01-05T00:00:00"/>
    <d v="2022-06-01T00:00:00"/>
    <n v="26"/>
    <n v="26"/>
    <n v="1"/>
    <n v="1"/>
    <n v="0"/>
    <n v="0"/>
    <n v="1"/>
    <n v="1"/>
    <d v="2022-08-01T00:00:00"/>
    <d v="2022-03-29T00:00:00"/>
    <d v="2022-01-02T00:00:00"/>
    <d v="2022-01-03T00:00:00"/>
    <n v="12"/>
    <n v="12"/>
    <n v="0"/>
    <n v="0"/>
    <d v="1899-12-31T04:24:00"/>
    <d v="1899-12-31T07:36:00"/>
    <n v="17"/>
    <n v="20"/>
    <x v="6"/>
    <x v="0"/>
  </r>
  <r>
    <x v="163"/>
    <s v="Dolphins"/>
    <s v="Bills"/>
    <n v="23"/>
    <n v="20"/>
    <d v="2022-05-13T00:00:00"/>
    <d v="2022-03-10T00:00:00"/>
    <d v="2022-01-01T00:00:00"/>
    <d v="2022-01-01T00:00:00"/>
    <n v="168"/>
    <n v="207"/>
    <n v="157"/>
    <n v="129"/>
    <n v="325"/>
    <n v="336"/>
    <s v="17-32"/>
    <s v="17-26"/>
    <d v="2022-01-07T00:00:00"/>
    <d v="2022-06-01T00:00:00"/>
    <n v="37"/>
    <n v="25"/>
    <n v="0"/>
    <n v="0"/>
    <n v="4"/>
    <n v="1"/>
    <n v="4"/>
    <n v="1"/>
    <d v="2022-06-01T00:00:00"/>
    <d v="2022-03-20T00:00:00"/>
    <d v="2022-02-03T00:00:00"/>
    <d v="2022-02-02T00:00:00"/>
    <n v="11"/>
    <n v="12"/>
    <n v="0"/>
    <n v="0"/>
    <d v="1899-12-31T07:46:00"/>
    <d v="1899-12-31T04:14:00"/>
    <n v="14"/>
    <n v="31"/>
    <x v="6"/>
    <x v="0"/>
  </r>
  <r>
    <x v="163"/>
    <s v="Browns"/>
    <s v="Bengals"/>
    <n v="11"/>
    <n v="21"/>
    <d v="2022-04-14T00:00:00"/>
    <d v="2022-08-17T00:00:00"/>
    <d v="2022-01-02T00:00:00"/>
    <s v="0-0"/>
    <n v="111"/>
    <n v="96"/>
    <n v="58"/>
    <n v="210"/>
    <n v="169"/>
    <n v="306"/>
    <s v="16-35"/>
    <s v="13-24"/>
    <d v="2022-01-07T00:00:00"/>
    <d v="2022-03-14T00:00:00"/>
    <n v="18"/>
    <n v="45"/>
    <n v="0"/>
    <n v="0"/>
    <n v="0"/>
    <n v="0"/>
    <n v="0"/>
    <n v="0"/>
    <d v="2022-04-30T00:00:00"/>
    <d v="2022-10-01T00:00:00"/>
    <d v="2022-01-01T00:00:00"/>
    <d v="2022-01-03T00:00:00"/>
    <n v="10"/>
    <n v="12"/>
    <n v="0"/>
    <n v="0"/>
    <d v="1899-12-30T21:49:00"/>
    <d v="1899-12-31T14:11:00"/>
    <n v="7"/>
    <n v="16"/>
    <x v="6"/>
    <x v="0"/>
  </r>
  <r>
    <x v="163"/>
    <s v="Seahawks"/>
    <s v="Rams"/>
    <n v="15"/>
    <n v="23"/>
    <d v="2022-04-12T00:00:00"/>
    <d v="2022-08-18T00:00:00"/>
    <d v="2022-01-01T00:00:00"/>
    <s v="0-2"/>
    <n v="95"/>
    <n v="251"/>
    <n v="170"/>
    <n v="113"/>
    <n v="265"/>
    <n v="364"/>
    <s v="14-25"/>
    <s v="28-46"/>
    <d v="2022-01-07T00:00:00"/>
    <d v="2022-04-01T00:00:00"/>
    <n v="31"/>
    <n v="28"/>
    <n v="1"/>
    <n v="0"/>
    <n v="0"/>
    <n v="2"/>
    <n v="1"/>
    <n v="2"/>
    <d v="2022-07-01T00:00:00"/>
    <d v="2022-04-01T00:00:00"/>
    <d v="2022-02-03T00:00:00"/>
    <d v="2022-02-03T00:00:00"/>
    <n v="11"/>
    <n v="13"/>
    <n v="2"/>
    <n v="0"/>
    <d v="1899-12-31T02:28:00"/>
    <d v="1899-12-31T09:32:00"/>
    <n v="27"/>
    <n v="17"/>
    <x v="6"/>
    <x v="0"/>
  </r>
  <r>
    <x v="163"/>
    <s v="Panthers"/>
    <s v="Jets"/>
    <n v="11"/>
    <n v="16"/>
    <d v="2022-04-16T00:00:00"/>
    <d v="2022-05-13T00:00:00"/>
    <d v="2022-02-03T00:00:00"/>
    <s v="0-0"/>
    <n v="104"/>
    <n v="144"/>
    <n v="75"/>
    <n v="139"/>
    <n v="179"/>
    <n v="283"/>
    <s v="14-34"/>
    <s v="13-18"/>
    <d v="2022-03-26T00:00:00"/>
    <d v="2022-03-10T00:00:00"/>
    <n v="25"/>
    <n v="39"/>
    <n v="0"/>
    <n v="2"/>
    <n v="4"/>
    <n v="1"/>
    <n v="4"/>
    <n v="3"/>
    <d v="2022-05-30T00:00:00"/>
    <d v="2022-03-24T00:00:00"/>
    <s v="0-1"/>
    <d v="2022-01-02T00:00:00"/>
    <n v="13"/>
    <n v="11"/>
    <n v="0"/>
    <n v="2"/>
    <d v="1899-12-31T02:42:00"/>
    <d v="1899-12-31T09:18:00"/>
    <n v="6"/>
    <n v="17"/>
    <x v="6"/>
    <x v="0"/>
  </r>
  <r>
    <x v="163"/>
    <s v="Washington"/>
    <s v="Eagles"/>
    <n v="15"/>
    <n v="17"/>
    <d v="2022-08-17T00:00:00"/>
    <d v="2022-05-15T00:00:00"/>
    <s v="0-1"/>
    <d v="2022-01-01T00:00:00"/>
    <n v="221"/>
    <n v="258"/>
    <n v="82"/>
    <n v="123"/>
    <n v="303"/>
    <n v="381"/>
    <s v="22-37"/>
    <s v="21-36"/>
    <d v="2022-01-10T00:00:00"/>
    <d v="2022-02-02T00:00:00"/>
    <n v="25"/>
    <n v="29"/>
    <n v="0"/>
    <n v="0"/>
    <n v="2"/>
    <n v="1"/>
    <n v="2"/>
    <n v="1"/>
    <d v="2022-07-01T00:00:00"/>
    <d v="2022-07-01T00:00:00"/>
    <d v="2022-03-04T00:00:00"/>
    <d v="2022-01-04T00:00:00"/>
    <n v="13"/>
    <n v="13"/>
    <n v="0"/>
    <n v="0"/>
    <d v="1899-12-31T05:42:00"/>
    <d v="1899-12-31T06:18:00"/>
    <n v="24"/>
    <n v="27"/>
    <x v="6"/>
    <x v="0"/>
  </r>
  <r>
    <x v="163"/>
    <s v="Colts"/>
    <s v="Texans"/>
    <n v="28"/>
    <n v="27"/>
    <d v="2022-02-06T00:00:00"/>
    <d v="2022-04-08T00:00:00"/>
    <d v="2022-01-01T00:00:00"/>
    <s v="0-0"/>
    <n v="228"/>
    <n v="274"/>
    <n v="114"/>
    <n v="122"/>
    <n v="342"/>
    <n v="396"/>
    <s v="27-35"/>
    <s v="31-42"/>
    <d v="2022-02-16T00:00:00"/>
    <d v="2022-02-10T00:00:00"/>
    <n v="23"/>
    <n v="24"/>
    <n v="0"/>
    <n v="1"/>
    <n v="2"/>
    <n v="2"/>
    <n v="2"/>
    <n v="3"/>
    <d v="2022-03-25T00:00:00"/>
    <s v="10-129"/>
    <d v="2022-03-04T00:00:00"/>
    <d v="2022-03-05T00:00:00"/>
    <n v="10"/>
    <n v="11"/>
    <n v="2"/>
    <n v="0"/>
    <d v="1899-12-31T04:08:00"/>
    <d v="1899-12-31T07:52:00"/>
    <n v="35"/>
    <n v="27"/>
    <x v="6"/>
    <x v="0"/>
  </r>
  <r>
    <x v="163"/>
    <s v="Chiefs"/>
    <s v="Chargers"/>
    <n v="16"/>
    <n v="26"/>
    <d v="2022-03-11T00:00:00"/>
    <d v="2022-04-09T00:00:00"/>
    <s v="0-1"/>
    <s v="0-0"/>
    <n v="170"/>
    <n v="332"/>
    <n v="114"/>
    <n v="94"/>
    <n v="284"/>
    <n v="426"/>
    <s v="20-33"/>
    <s v="22-29"/>
    <d v="2022-01-11T00:00:00"/>
    <s v="0-0"/>
    <n v="23"/>
    <n v="34"/>
    <n v="3"/>
    <n v="1"/>
    <n v="1"/>
    <n v="0"/>
    <n v="4"/>
    <n v="1"/>
    <d v="2022-05-25T00:00:00"/>
    <d v="2022-08-01T00:00:00"/>
    <d v="2022-02-02T00:00:00"/>
    <d v="2022-04-06T00:00:00"/>
    <n v="12"/>
    <n v="12"/>
    <n v="0"/>
    <n v="2"/>
    <d v="1899-12-31T00:40:00"/>
    <d v="1899-12-31T11:20:00"/>
    <n v="14"/>
    <n v="43"/>
    <x v="6"/>
    <x v="0"/>
  </r>
  <r>
    <x v="163"/>
    <s v="Jaguars"/>
    <s v="49ers"/>
    <n v="18"/>
    <n v="15"/>
    <d v="2022-03-12T00:00:00"/>
    <d v="2022-08-16T00:00:00"/>
    <d v="2022-01-03T00:00:00"/>
    <d v="2022-01-01T00:00:00"/>
    <n v="261"/>
    <n v="232"/>
    <n v="96"/>
    <n v="52"/>
    <n v="357"/>
    <n v="284"/>
    <s v="25-36"/>
    <s v="27-41"/>
    <d v="2022-06-01T00:00:00"/>
    <s v="0-0"/>
    <n v="19"/>
    <n v="20"/>
    <n v="2"/>
    <n v="0"/>
    <n v="0"/>
    <n v="0"/>
    <n v="2"/>
    <n v="0"/>
    <d v="2022-06-01T00:00:00"/>
    <d v="2022-01-05T00:00:00"/>
    <s v="0-4"/>
    <d v="2022-02-03T00:00:00"/>
    <n v="11"/>
    <n v="10"/>
    <n v="0"/>
    <n v="0"/>
    <d v="1899-12-31T05:16:00"/>
    <d v="1899-12-31T06:44:00"/>
    <n v="3"/>
    <n v="20"/>
    <x v="6"/>
    <x v="0"/>
  </r>
  <r>
    <x v="163"/>
    <s v="Cardinals"/>
    <s v="Titans"/>
    <n v="15"/>
    <n v="20"/>
    <d v="2022-05-12T00:00:00"/>
    <d v="2022-06-16T00:00:00"/>
    <s v="0-0"/>
    <d v="2022-04-04T00:00:00"/>
    <n v="217"/>
    <n v="369"/>
    <n v="75"/>
    <n v="163"/>
    <n v="292"/>
    <n v="532"/>
    <s v="21-31"/>
    <s v="27-43"/>
    <d v="2022-01-03T00:00:00"/>
    <d v="2022-04-18T00:00:00"/>
    <n v="20"/>
    <n v="23"/>
    <n v="0"/>
    <n v="1"/>
    <n v="0"/>
    <n v="0"/>
    <n v="0"/>
    <n v="1"/>
    <d v="2022-04-25T00:00:00"/>
    <d v="2022-06-01T00:00:00"/>
    <d v="2022-01-01T00:00:00"/>
    <d v="2022-01-03T00:00:00"/>
    <n v="9"/>
    <n v="11"/>
    <n v="1"/>
    <n v="0"/>
    <d v="1899-12-31T04:53:00"/>
    <d v="1899-12-31T07:07:00"/>
    <n v="17"/>
    <n v="20"/>
    <x v="6"/>
    <x v="0"/>
  </r>
  <r>
    <x v="163"/>
    <s v="Bears"/>
    <s v="Vikings"/>
    <n v="8"/>
    <n v="31"/>
    <d v="2022-02-08T00:00:00"/>
    <d v="2022-12-18T00:00:00"/>
    <s v="0-0"/>
    <s v="0-0"/>
    <n v="126"/>
    <n v="378"/>
    <n v="43"/>
    <n v="159"/>
    <n v="169"/>
    <n v="537"/>
    <s v="18-23"/>
    <s v="32-48"/>
    <d v="2022-04-21T00:00:00"/>
    <d v="2022-01-14T00:00:00"/>
    <n v="11"/>
    <n v="34"/>
    <n v="1"/>
    <n v="1"/>
    <n v="2"/>
    <n v="0"/>
    <n v="3"/>
    <n v="1"/>
    <d v="2022-06-01T00:00:00"/>
    <d v="2022-10-01T00:00:00"/>
    <s v="0-1"/>
    <d v="2022-04-06T00:00:00"/>
    <n v="10"/>
    <n v="11"/>
    <n v="0"/>
    <n v="0"/>
    <d v="1899-12-30T19:05:00"/>
    <d v="1899-12-31T16:55:00"/>
    <n v="10"/>
    <n v="36"/>
    <x v="6"/>
    <x v="0"/>
  </r>
  <r>
    <x v="163"/>
    <s v="Steelers"/>
    <s v="Ravens"/>
    <n v="16"/>
    <n v="21"/>
    <d v="2022-06-16T00:00:00"/>
    <d v="2022-05-14T00:00:00"/>
    <s v="0-0"/>
    <d v="2022-01-01T00:00:00"/>
    <n v="145"/>
    <n v="261"/>
    <n v="153"/>
    <n v="132"/>
    <n v="298"/>
    <n v="393"/>
    <d v="2022-12-26T00:00:00"/>
    <s v="23-35"/>
    <s v="0-0"/>
    <d v="2022-05-28T00:00:00"/>
    <n v="38"/>
    <n v="29"/>
    <n v="0"/>
    <n v="2"/>
    <n v="1"/>
    <n v="0"/>
    <n v="1"/>
    <n v="2"/>
    <d v="2022-05-01T00:00:00"/>
    <d v="2022-09-01T00:00:00"/>
    <s v="0-0"/>
    <d v="2022-02-04T00:00:00"/>
    <n v="13"/>
    <n v="13"/>
    <n v="0"/>
    <n v="0"/>
    <d v="1899-12-31T11:56:00"/>
    <d v="1899-12-31T08:22:00"/>
    <n v="17"/>
    <n v="20"/>
    <x v="6"/>
    <x v="0"/>
  </r>
  <r>
    <x v="164"/>
    <s v="Patriots"/>
    <s v="Saints"/>
    <n v="23"/>
    <n v="18"/>
    <d v="2022-04-13T00:00:00"/>
    <d v="2022-04-10T00:00:00"/>
    <d v="2022-02-03T00:00:00"/>
    <d v="2022-01-01T00:00:00"/>
    <n v="244"/>
    <n v="367"/>
    <n v="122"/>
    <n v="113"/>
    <n v="366"/>
    <n v="480"/>
    <s v="23-40"/>
    <s v="18-23"/>
    <d v="2022-02-12T00:00:00"/>
    <d v="2022-01-04T00:00:00"/>
    <n v="28"/>
    <n v="26"/>
    <n v="1"/>
    <n v="1"/>
    <n v="2"/>
    <n v="0"/>
    <n v="3"/>
    <n v="1"/>
    <s v="0-0"/>
    <d v="2022-04-01T00:00:00"/>
    <d v="2022-02-04T00:00:00"/>
    <d v="2022-02-04T00:00:00"/>
    <n v="11"/>
    <n v="11"/>
    <n v="0"/>
    <n v="0"/>
    <d v="1899-12-31T09:16:00"/>
    <d v="1899-12-31T02:44:00"/>
    <n v="17"/>
    <n v="38"/>
    <x v="6"/>
    <x v="0"/>
  </r>
  <r>
    <x v="165"/>
    <s v="Jets"/>
    <s v="Bills"/>
    <n v="17"/>
    <n v="10"/>
    <d v="2022-05-16T00:00:00"/>
    <d v="2022-01-11T00:00:00"/>
    <s v="0-0"/>
    <s v="0-0"/>
    <n v="82"/>
    <n v="71"/>
    <n v="249"/>
    <n v="123"/>
    <n v="331"/>
    <n v="194"/>
    <d v="2022-08-17T00:00:00"/>
    <d v="2022-09-23T00:00:00"/>
    <d v="2022-05-01T00:00:00"/>
    <d v="2022-03-27T00:00:00"/>
    <n v="43"/>
    <n v="24"/>
    <n v="0"/>
    <n v="1"/>
    <n v="0"/>
    <n v="1"/>
    <n v="0"/>
    <n v="2"/>
    <d v="2022-03-18T00:00:00"/>
    <d v="2022-01-05T00:00:00"/>
    <d v="2022-01-04T00:00:00"/>
    <d v="2022-01-02T00:00:00"/>
    <n v="13"/>
    <n v="13"/>
    <n v="0"/>
    <n v="0"/>
    <d v="1899-12-31T11:10:00"/>
    <d v="1899-12-31T00:50:00"/>
    <n v="19"/>
    <n v="13"/>
    <x v="6"/>
    <x v="0"/>
  </r>
  <r>
    <x v="166"/>
    <s v="Saints"/>
    <s v="Washington"/>
    <n v="25"/>
    <n v="28"/>
    <d v="2022-06-14T00:00:00"/>
    <d v="2022-07-12T00:00:00"/>
    <s v="0-1"/>
    <s v="0-0"/>
    <n v="408"/>
    <n v="367"/>
    <n v="55"/>
    <n v="88"/>
    <n v="455"/>
    <n v="455"/>
    <s v="35-49"/>
    <s v="30-42"/>
    <d v="2022-01-11T00:00:00"/>
    <s v="0-0"/>
    <n v="24"/>
    <n v="25"/>
    <n v="0"/>
    <n v="3"/>
    <n v="1"/>
    <n v="1"/>
    <n v="1"/>
    <n v="4"/>
    <s v="7-102"/>
    <d v="2022-02-15T00:00:00"/>
    <s v="0-4"/>
    <d v="2022-03-07T00:00:00"/>
    <n v="11"/>
    <n v="10"/>
    <n v="1"/>
    <n v="0"/>
    <d v="1899-12-31T11:06:00"/>
    <d v="1899-12-31T07:23:00"/>
    <n v="33"/>
    <n v="30"/>
    <x v="6"/>
    <x v="0"/>
  </r>
  <r>
    <x v="166"/>
    <s v="Eagles"/>
    <s v="Falcons"/>
    <n v="20"/>
    <n v="22"/>
    <d v="2022-04-11T00:00:00"/>
    <d v="2022-04-14T00:00:00"/>
    <d v="2022-01-01T00:00:00"/>
    <d v="2022-02-04T00:00:00"/>
    <n v="277"/>
    <n v="234"/>
    <n v="103"/>
    <n v="61"/>
    <n v="380"/>
    <n v="295"/>
    <s v="16-27"/>
    <s v="23-44"/>
    <d v="2022-02-09T00:00:00"/>
    <d v="2022-02-01T00:00:00"/>
    <n v="26"/>
    <n v="22"/>
    <n v="0"/>
    <n v="1"/>
    <n v="0"/>
    <n v="2"/>
    <n v="0"/>
    <n v="3"/>
    <d v="2022-08-01T00:00:00"/>
    <d v="2022-06-30T00:00:00"/>
    <d v="2022-03-06T00:00:00"/>
    <d v="2022-01-02T00:00:00"/>
    <n v="10"/>
    <n v="11"/>
    <n v="2"/>
    <n v="0"/>
    <d v="1899-12-31T05:11:00"/>
    <d v="1899-12-31T06:49:00"/>
    <n v="34"/>
    <n v="7"/>
    <x v="6"/>
    <x v="0"/>
  </r>
  <r>
    <x v="166"/>
    <s v="Rams"/>
    <s v="Bears"/>
    <n v="14"/>
    <n v="14"/>
    <d v="2022-02-14T00:00:00"/>
    <d v="2022-04-13T00:00:00"/>
    <s v="0-1"/>
    <s v="0-1"/>
    <n v="98"/>
    <n v="128"/>
    <n v="135"/>
    <n v="120"/>
    <n v="233"/>
    <n v="248"/>
    <s v="17-32"/>
    <d v="2022-09-18T00:00:00"/>
    <d v="2022-03-15T00:00:00"/>
    <d v="2022-02-15T00:00:00"/>
    <n v="30"/>
    <n v="38"/>
    <n v="1"/>
    <n v="1"/>
    <n v="1"/>
    <n v="0"/>
    <n v="2"/>
    <n v="1"/>
    <d v="2022-06-01T00:00:00"/>
    <d v="2022-04-01T00:00:00"/>
    <s v="0-1"/>
    <d v="2022-02-04T00:00:00"/>
    <n v="13"/>
    <n v="14"/>
    <n v="0"/>
    <n v="0"/>
    <d v="1899-12-31T08:00:00"/>
    <d v="1899-12-31T04:00:00"/>
    <n v="9"/>
    <n v="17"/>
    <x v="6"/>
    <x v="0"/>
  </r>
  <r>
    <x v="166"/>
    <s v="Lions"/>
    <s v="Bengals"/>
    <n v="14"/>
    <n v="22"/>
    <d v="2022-02-11T00:00:00"/>
    <d v="2022-06-16T00:00:00"/>
    <s v="0-1"/>
    <d v="2022-01-01T00:00:00"/>
    <n v="165"/>
    <n v="202"/>
    <n v="80"/>
    <n v="119"/>
    <n v="245"/>
    <n v="321"/>
    <s v="13-29"/>
    <s v="17-29"/>
    <d v="2022-03-27T00:00:00"/>
    <d v="2022-02-18T00:00:00"/>
    <n v="20"/>
    <n v="44"/>
    <n v="0"/>
    <n v="1"/>
    <n v="2"/>
    <n v="2"/>
    <n v="2"/>
    <n v="3"/>
    <d v="2022-07-01T00:00:00"/>
    <d v="2022-09-01T00:00:00"/>
    <d v="2022-01-01T00:00:00"/>
    <s v="0-2"/>
    <n v="13"/>
    <n v="12"/>
    <n v="0"/>
    <n v="2"/>
    <d v="1899-12-30T21:12:00"/>
    <d v="1899-12-31T14:48:00"/>
    <n v="13"/>
    <n v="23"/>
    <x v="6"/>
    <x v="0"/>
  </r>
  <r>
    <x v="166"/>
    <s v="Titans"/>
    <s v="Colts"/>
    <n v="24"/>
    <n v="23"/>
    <d v="2022-08-15T00:00:00"/>
    <d v="2022-09-14T00:00:00"/>
    <s v="0-3"/>
    <s v="0-0"/>
    <n v="233"/>
    <n v="270"/>
    <n v="142"/>
    <n v="88"/>
    <n v="375"/>
    <n v="358"/>
    <s v="24-43"/>
    <s v="24-37"/>
    <d v="2022-01-08T00:00:00"/>
    <s v="0-0"/>
    <n v="33"/>
    <n v="27"/>
    <n v="1"/>
    <n v="0"/>
    <n v="1"/>
    <n v="0"/>
    <n v="2"/>
    <n v="0"/>
    <d v="2022-04-01T00:00:00"/>
    <d v="2022-05-01T00:00:00"/>
    <d v="2022-02-05T00:00:00"/>
    <d v="2022-03-04T00:00:00"/>
    <n v="10"/>
    <n v="11"/>
    <n v="0"/>
    <n v="0"/>
    <d v="1899-12-31T08:59:00"/>
    <d v="1899-12-31T03:01:00"/>
    <n v="17"/>
    <n v="27"/>
    <x v="6"/>
    <x v="0"/>
  </r>
  <r>
    <x v="166"/>
    <s v="Broncos"/>
    <s v="Chiefs"/>
    <n v="24"/>
    <n v="14"/>
    <d v="2022-04-13T00:00:00"/>
    <d v="2022-06-17T00:00:00"/>
    <d v="2022-01-01T00:00:00"/>
    <s v="0-2"/>
    <n v="168"/>
    <n v="128"/>
    <n v="245"/>
    <n v="94"/>
    <n v="413"/>
    <n v="222"/>
    <s v="15-25"/>
    <s v="16-43"/>
    <d v="2022-03-12T00:00:00"/>
    <d v="2022-02-06T00:00:00"/>
    <n v="45"/>
    <n v="26"/>
    <n v="2"/>
    <n v="1"/>
    <n v="1"/>
    <n v="2"/>
    <n v="3"/>
    <n v="3"/>
    <d v="2022-03-20T00:00:00"/>
    <d v="2022-03-25T00:00:00"/>
    <d v="2022-04-06T00:00:00"/>
    <d v="2022-01-03T00:00:00"/>
    <n v="15"/>
    <n v="15"/>
    <n v="2"/>
    <n v="0"/>
    <d v="1899-12-31T11:55:00"/>
    <d v="1899-12-31T00:05:00"/>
    <n v="44"/>
    <n v="13"/>
    <x v="6"/>
    <x v="0"/>
  </r>
  <r>
    <x v="166"/>
    <s v="Patriots"/>
    <s v="Dolphins"/>
    <n v="18"/>
    <n v="24"/>
    <d v="2022-04-10T00:00:00"/>
    <d v="2022-10-19T00:00:00"/>
    <s v="0-1"/>
    <d v="2022-02-03T00:00:00"/>
    <n v="352"/>
    <n v="328"/>
    <n v="96"/>
    <n v="88"/>
    <n v="448"/>
    <n v="416"/>
    <s v="19-29"/>
    <s v="29-52"/>
    <s v="0-0"/>
    <d v="2022-01-07T00:00:00"/>
    <n v="25"/>
    <n v="27"/>
    <n v="0"/>
    <n v="0"/>
    <n v="2"/>
    <n v="1"/>
    <n v="2"/>
    <n v="1"/>
    <d v="2022-06-01T00:00:00"/>
    <d v="2022-02-10T00:00:00"/>
    <d v="2022-01-03T00:00:00"/>
    <d v="2022-02-04T00:00:00"/>
    <n v="11"/>
    <n v="13"/>
    <n v="0"/>
    <n v="0"/>
    <d v="1899-12-31T03:23:00"/>
    <d v="1899-12-31T08:37:00"/>
    <n v="21"/>
    <n v="22"/>
    <x v="6"/>
    <x v="0"/>
  </r>
  <r>
    <x v="166"/>
    <s v="Raiders"/>
    <s v="Steelers"/>
    <n v="19"/>
    <n v="19"/>
    <d v="2022-06-16T00:00:00"/>
    <d v="2022-03-09T00:00:00"/>
    <d v="2022-02-02T00:00:00"/>
    <s v="0-1"/>
    <n v="287"/>
    <n v="269"/>
    <n v="109"/>
    <n v="132"/>
    <n v="396"/>
    <n v="401"/>
    <s v="20-34"/>
    <s v="18-24"/>
    <d v="2022-03-21T00:00:00"/>
    <d v="2022-01-09T00:00:00"/>
    <n v="28"/>
    <n v="27"/>
    <n v="0"/>
    <n v="0"/>
    <n v="0"/>
    <n v="1"/>
    <n v="0"/>
    <n v="1"/>
    <d v="2022-09-01T00:00:00"/>
    <d v="2022-04-01T00:00:00"/>
    <d v="2022-02-02T00:00:00"/>
    <d v="2022-02-05T00:00:00"/>
    <n v="11"/>
    <n v="12"/>
    <n v="0"/>
    <n v="0"/>
    <d v="1899-12-31T08:49:00"/>
    <d v="1899-12-31T03:11:00"/>
    <n v="27"/>
    <n v="24"/>
    <x v="6"/>
    <x v="0"/>
  </r>
  <r>
    <x v="166"/>
    <s v="Buccaneers"/>
    <s v="Panthers"/>
    <n v="22"/>
    <n v="15"/>
    <d v="2022-04-14T00:00:00"/>
    <d v="2022-03-11T00:00:00"/>
    <d v="2022-01-02T00:00:00"/>
    <s v="0-0"/>
    <n v="315"/>
    <n v="152"/>
    <n v="154"/>
    <n v="157"/>
    <n v="469"/>
    <n v="309"/>
    <s v="23-44"/>
    <s v="14-20"/>
    <d v="2022-02-06T00:00:00"/>
    <d v="2022-01-09T00:00:00"/>
    <n v="26"/>
    <n v="33"/>
    <n v="0"/>
    <n v="1"/>
    <n v="5"/>
    <n v="1"/>
    <n v="5"/>
    <n v="2"/>
    <d v="2022-05-01T00:00:00"/>
    <d v="2022-05-01T00:00:00"/>
    <s v="0-4"/>
    <d v="2022-01-04T00:00:00"/>
    <n v="13"/>
    <n v="12"/>
    <n v="0"/>
    <n v="0"/>
    <d v="1899-12-31T07:04:00"/>
    <d v="1899-12-31T04:56:00"/>
    <n v="6"/>
    <n v="16"/>
    <x v="6"/>
    <x v="0"/>
  </r>
  <r>
    <x v="166"/>
    <s v="Texans"/>
    <s v="Jaguars"/>
    <n v="19"/>
    <n v="19"/>
    <d v="2022-05-15T00:00:00"/>
    <d v="2022-08-16T00:00:00"/>
    <d v="2022-01-01T00:00:00"/>
    <d v="2022-01-02T00:00:00"/>
    <n v="233"/>
    <n v="216"/>
    <n v="72"/>
    <n v="107"/>
    <n v="305"/>
    <n v="323"/>
    <s v="22-37"/>
    <s v="15-28"/>
    <d v="2022-02-07T00:00:00"/>
    <d v="2022-04-22T00:00:00"/>
    <n v="22"/>
    <n v="36"/>
    <n v="0"/>
    <n v="1"/>
    <n v="3"/>
    <n v="0"/>
    <n v="3"/>
    <n v="1"/>
    <d v="2022-06-01T00:00:00"/>
    <d v="2022-04-01T00:00:00"/>
    <d v="2022-02-04T00:00:00"/>
    <d v="2022-01-03T00:00:00"/>
    <n v="10"/>
    <n v="12"/>
    <n v="0"/>
    <n v="0"/>
    <d v="1899-12-31T05:53:00"/>
    <d v="1899-12-31T06:07:00"/>
    <n v="18"/>
    <n v="23"/>
    <x v="6"/>
    <x v="0"/>
  </r>
  <r>
    <x v="166"/>
    <s v="Chargers"/>
    <s v="Browns"/>
    <n v="21"/>
    <n v="24"/>
    <d v="2022-05-10T00:00:00"/>
    <d v="2022-08-16T00:00:00"/>
    <s v="0-1"/>
    <d v="2022-02-02T00:00:00"/>
    <n v="386"/>
    <n v="257"/>
    <n v="91"/>
    <n v="115"/>
    <n v="477"/>
    <n v="372"/>
    <s v="19-26"/>
    <s v="25-45"/>
    <d v="2022-01-08T00:00:00"/>
    <d v="2022-02-14T00:00:00"/>
    <n v="32"/>
    <n v="22"/>
    <n v="0"/>
    <n v="1"/>
    <n v="0"/>
    <n v="0"/>
    <n v="0"/>
    <n v="1"/>
    <d v="2022-01-05T00:00:00"/>
    <d v="2022-04-30T00:00:00"/>
    <d v="2022-01-03T00:00:00"/>
    <d v="2022-03-04T00:00:00"/>
    <n v="10"/>
    <n v="9"/>
    <n v="0"/>
    <n v="0"/>
    <d v="1899-12-31T05:23:00"/>
    <d v="1899-12-31T06:37:00"/>
    <n v="30"/>
    <n v="23"/>
    <x v="6"/>
    <x v="0"/>
  </r>
  <r>
    <x v="166"/>
    <s v="Cowboys"/>
    <s v="Giants"/>
    <n v="27"/>
    <n v="15"/>
    <d v="2022-09-17T00:00:00"/>
    <d v="2022-04-10T00:00:00"/>
    <s v="0-1"/>
    <s v="0-0"/>
    <n v="379"/>
    <n v="237"/>
    <n v="45"/>
    <n v="100"/>
    <n v="424"/>
    <n v="337"/>
    <s v="41-55"/>
    <d v="2022-11-25T00:00:00"/>
    <d v="2022-02-13T00:00:00"/>
    <d v="2022-01-04T00:00:00"/>
    <n v="23"/>
    <n v="23"/>
    <n v="1"/>
    <n v="1"/>
    <n v="0"/>
    <n v="1"/>
    <n v="1"/>
    <n v="2"/>
    <d v="2022-05-30T00:00:00"/>
    <d v="2022-02-10T00:00:00"/>
    <d v="2022-03-04T00:00:00"/>
    <d v="2022-01-02T00:00:00"/>
    <n v="13"/>
    <n v="13"/>
    <n v="0"/>
    <n v="1"/>
    <d v="1899-12-31T14:50:00"/>
    <d v="1899-12-30T21:10:00"/>
    <n v="24"/>
    <n v="31"/>
    <x v="6"/>
    <x v="0"/>
  </r>
  <r>
    <x v="166"/>
    <s v="49ers"/>
    <s v="Seahawks"/>
    <n v="14"/>
    <n v="17"/>
    <d v="2022-01-13T00:00:00"/>
    <d v="2022-04-16T00:00:00"/>
    <d v="2022-01-02T00:00:00"/>
    <s v="0-0"/>
    <n v="303"/>
    <n v="185"/>
    <n v="53"/>
    <n v="107"/>
    <n v="356"/>
    <n v="292"/>
    <s v="27-45"/>
    <s v="26-35"/>
    <d v="2022-01-07T00:00:00"/>
    <d v="2022-05-20T00:00:00"/>
    <n v="12"/>
    <n v="29"/>
    <n v="2"/>
    <n v="1"/>
    <n v="0"/>
    <n v="0"/>
    <n v="2"/>
    <n v="1"/>
    <d v="2022-08-01T00:00:00"/>
    <d v="2022-04-01T00:00:00"/>
    <s v="0-2"/>
    <d v="2022-02-04T00:00:00"/>
    <n v="14"/>
    <n v="16"/>
    <n v="0"/>
    <n v="0"/>
    <d v="1899-12-31T04:49:00"/>
    <d v="1899-12-31T07:11:00"/>
    <n v="17"/>
    <n v="20"/>
    <x v="6"/>
    <x v="0"/>
  </r>
  <r>
    <x v="166"/>
    <s v="Vikings"/>
    <s v="Cardinals"/>
    <n v="22"/>
    <n v="20"/>
    <d v="2022-05-15T00:00:00"/>
    <d v="2022-04-10T00:00:00"/>
    <d v="2022-01-01T00:00:00"/>
    <s v="0-0"/>
    <n v="253"/>
    <n v="285"/>
    <n v="62"/>
    <n v="113"/>
    <n v="315"/>
    <n v="398"/>
    <s v="30-45"/>
    <s v="22-32"/>
    <d v="2022-03-22T00:00:00"/>
    <s v="0-0"/>
    <n v="20"/>
    <n v="25"/>
    <n v="0"/>
    <n v="1"/>
    <n v="2"/>
    <n v="0"/>
    <n v="2"/>
    <n v="1"/>
    <d v="2022-06-01T00:00:00"/>
    <d v="2022-06-01T00:00:00"/>
    <d v="2022-01-02T00:00:00"/>
    <d v="2022-01-04T00:00:00"/>
    <n v="11"/>
    <n v="12"/>
    <n v="0"/>
    <n v="0"/>
    <d v="1899-12-31T07:17:00"/>
    <d v="1899-12-31T04:43:00"/>
    <n v="17"/>
    <n v="30"/>
    <x v="6"/>
    <x v="0"/>
  </r>
  <r>
    <x v="167"/>
    <s v="Ravens"/>
    <s v="Packers"/>
    <n v="17"/>
    <n v="25"/>
    <d v="2022-06-13T00:00:00"/>
    <d v="2022-06-13T00:00:00"/>
    <s v="0-1"/>
    <s v="0-0"/>
    <n v="119"/>
    <n v="256"/>
    <n v="66"/>
    <n v="94"/>
    <n v="185"/>
    <n v="350"/>
    <s v="15-36"/>
    <s v="26-40"/>
    <d v="2022-03-18T00:00:00"/>
    <d v="2022-01-07T00:00:00"/>
    <n v="21"/>
    <n v="27"/>
    <n v="1"/>
    <n v="1"/>
    <n v="3"/>
    <n v="2"/>
    <n v="4"/>
    <n v="3"/>
    <s v="12-135"/>
    <s v="11-175"/>
    <d v="2022-02-03T00:00:00"/>
    <d v="2022-03-07T00:00:00"/>
    <n v="12"/>
    <n v="13"/>
    <n v="0"/>
    <n v="0"/>
    <d v="1899-12-31T00:38:00"/>
    <d v="1899-12-31T11:22:00"/>
    <n v="14"/>
    <n v="27"/>
    <x v="6"/>
    <x v="0"/>
  </r>
  <r>
    <x v="168"/>
    <s v="Steelers"/>
    <s v="Browns"/>
    <n v="16"/>
    <n v="12"/>
    <d v="2022-03-14T00:00:00"/>
    <d v="2022-06-16T00:00:00"/>
    <d v="2022-01-02T00:00:00"/>
    <s v="0-0"/>
    <n v="141"/>
    <n v="84"/>
    <n v="77"/>
    <n v="171"/>
    <n v="218"/>
    <n v="255"/>
    <s v="18-32"/>
    <d v="2022-06-19T00:00:00"/>
    <d v="2022-08-01T00:00:00"/>
    <d v="2022-01-06T00:00:00"/>
    <n v="22"/>
    <n v="37"/>
    <n v="0"/>
    <n v="0"/>
    <n v="0"/>
    <n v="0"/>
    <n v="0"/>
    <n v="0"/>
    <d v="2022-04-01T00:00:00"/>
    <d v="2022-06-01T00:00:00"/>
    <s v="0-1"/>
    <d v="2022-01-03T00:00:00"/>
    <n v="12"/>
    <n v="12"/>
    <n v="0"/>
    <n v="0"/>
    <d v="1899-12-31T06:45:00"/>
    <d v="1899-12-31T05:15:00"/>
    <n v="6"/>
    <n v="13"/>
    <x v="6"/>
    <x v="0"/>
  </r>
  <r>
    <x v="169"/>
    <s v="Bills"/>
    <s v="Chiefs"/>
    <n v="13"/>
    <n v="16"/>
    <d v="2022-03-12T00:00:00"/>
    <d v="2022-07-18T00:00:00"/>
    <s v="0-0"/>
    <d v="2022-01-04T00:00:00"/>
    <n v="73"/>
    <n v="209"/>
    <n v="200"/>
    <n v="145"/>
    <n v="273"/>
    <n v="354"/>
    <d v="2022-12-20T00:00:00"/>
    <s v="26-43"/>
    <d v="2022-02-13T00:00:00"/>
    <d v="2022-03-15T00:00:00"/>
    <n v="35"/>
    <n v="27"/>
    <n v="2"/>
    <n v="0"/>
    <n v="1"/>
    <n v="4"/>
    <n v="3"/>
    <n v="4"/>
    <d v="2022-03-01T00:00:00"/>
    <d v="2022-05-01T00:00:00"/>
    <d v="2022-01-04T00:00:00"/>
    <s v="0-2"/>
    <n v="12"/>
    <n v="13"/>
    <n v="0"/>
    <n v="0"/>
    <d v="1899-12-31T06:34:00"/>
    <d v="1899-12-31T05:26:00"/>
    <n v="16"/>
    <n v="10"/>
    <x v="6"/>
    <x v="0"/>
  </r>
  <r>
    <x v="169"/>
    <s v="Bengals"/>
    <s v="Vikings"/>
    <n v="13"/>
    <n v="21"/>
    <d v="2022-06-14T00:00:00"/>
    <d v="2022-08-14T00:00:00"/>
    <s v="0-0"/>
    <s v="0-0"/>
    <n v="91"/>
    <n v="180"/>
    <n v="119"/>
    <n v="142"/>
    <n v="210"/>
    <n v="322"/>
    <s v="16-28"/>
    <s v="17-30"/>
    <d v="2022-01-12T00:00:00"/>
    <d v="2022-02-12T00:00:00"/>
    <n v="24"/>
    <n v="37"/>
    <n v="1"/>
    <n v="0"/>
    <n v="0"/>
    <n v="1"/>
    <n v="1"/>
    <n v="1"/>
    <d v="2022-11-01T00:00:00"/>
    <d v="2022-09-01T00:00:00"/>
    <d v="2022-01-02T00:00:00"/>
    <d v="2022-03-05T00:00:00"/>
    <n v="10"/>
    <n v="12"/>
    <n v="0"/>
    <n v="0"/>
    <d v="1899-12-31T03:45:00"/>
    <d v="1899-12-31T08:15:00"/>
    <n v="10"/>
    <n v="30"/>
    <x v="6"/>
    <x v="0"/>
  </r>
  <r>
    <x v="169"/>
    <s v="Lions"/>
    <s v="Ravens"/>
    <n v="13"/>
    <n v="24"/>
    <d v="2022-05-17T00:00:00"/>
    <d v="2022-06-13T00:00:00"/>
    <s v="0-4"/>
    <d v="2022-02-02T00:00:00"/>
    <n v="126"/>
    <n v="240"/>
    <n v="103"/>
    <n v="308"/>
    <n v="229"/>
    <n v="548"/>
    <s v="16-34"/>
    <s v="15-23"/>
    <d v="2022-01-09T00:00:00"/>
    <s v="0-0"/>
    <n v="32"/>
    <n v="40"/>
    <n v="0"/>
    <n v="1"/>
    <n v="2"/>
    <n v="0"/>
    <n v="2"/>
    <n v="1"/>
    <d v="2022-04-01T00:00:00"/>
    <d v="2022-05-01T00:00:00"/>
    <s v="0-1"/>
    <d v="2022-04-08T00:00:00"/>
    <n v="12"/>
    <n v="12"/>
    <n v="0"/>
    <n v="0"/>
    <d v="1899-12-31T06:15:00"/>
    <d v="1899-12-31T05:45:00"/>
    <n v="3"/>
    <n v="48"/>
    <x v="6"/>
    <x v="0"/>
  </r>
  <r>
    <x v="169"/>
    <s v="Seahawks"/>
    <s v="Texans"/>
    <n v="13"/>
    <n v="23"/>
    <d v="2022-01-14T00:00:00"/>
    <d v="2022-05-13T00:00:00"/>
    <d v="2022-01-05T00:00:00"/>
    <s v="0-0"/>
    <n v="220"/>
    <n v="365"/>
    <n v="62"/>
    <n v="85"/>
    <n v="282"/>
    <n v="450"/>
    <s v="24-36"/>
    <s v="29-39"/>
    <d v="2022-03-27T00:00:00"/>
    <s v="0-0"/>
    <n v="24"/>
    <n v="28"/>
    <n v="0"/>
    <n v="1"/>
    <n v="1"/>
    <n v="1"/>
    <n v="1"/>
    <n v="2"/>
    <d v="2022-07-01T00:00:00"/>
    <d v="2022-04-01T00:00:00"/>
    <d v="2022-01-04T00:00:00"/>
    <d v="2022-02-05T00:00:00"/>
    <n v="16"/>
    <n v="14"/>
    <n v="0"/>
    <n v="2"/>
    <d v="1899-12-31T02:24:00"/>
    <d v="1899-12-31T09:36:00"/>
    <n v="7"/>
    <n v="34"/>
    <x v="6"/>
    <x v="0"/>
  </r>
  <r>
    <x v="169"/>
    <s v="Saints"/>
    <s v="Falcons"/>
    <n v="24"/>
    <n v="19"/>
    <d v="2022-08-12T00:00:00"/>
    <d v="2022-05-10T00:00:00"/>
    <s v="0-1"/>
    <s v="0-1"/>
    <n v="296"/>
    <n v="303"/>
    <n v="95"/>
    <n v="89"/>
    <n v="391"/>
    <n v="392"/>
    <s v="31-41"/>
    <s v="23-34"/>
    <s v="0-0"/>
    <d v="2022-01-01T00:00:00"/>
    <n v="26"/>
    <n v="21"/>
    <n v="0"/>
    <n v="0"/>
    <n v="0"/>
    <n v="1"/>
    <n v="0"/>
    <n v="1"/>
    <d v="2022-06-01T00:00:00"/>
    <d v="2022-04-01T00:00:00"/>
    <d v="2022-03-06T00:00:00"/>
    <d v="2022-01-04T00:00:00"/>
    <n v="8"/>
    <n v="9"/>
    <n v="0"/>
    <n v="0"/>
    <d v="1899-12-31T12:44:00"/>
    <d v="1899-12-30T23:16:00"/>
    <n v="26"/>
    <n v="23"/>
    <x v="6"/>
    <x v="0"/>
  </r>
  <r>
    <x v="169"/>
    <s v="Packers"/>
    <s v="Bears"/>
    <n v="16"/>
    <n v="14"/>
    <d v="2022-05-13T00:00:00"/>
    <d v="2022-05-13T00:00:00"/>
    <d v="2022-01-01T00:00:00"/>
    <s v="0-1"/>
    <n v="157"/>
    <n v="195"/>
    <n v="158"/>
    <n v="59"/>
    <n v="315"/>
    <n v="254"/>
    <s v="16-24"/>
    <s v="23-36"/>
    <d v="2022-03-23T00:00:00"/>
    <d v="2022-03-14T00:00:00"/>
    <n v="30"/>
    <n v="17"/>
    <n v="2"/>
    <n v="0"/>
    <n v="0"/>
    <n v="2"/>
    <n v="2"/>
    <n v="2"/>
    <d v="2022-04-30T00:00:00"/>
    <s v="13-109"/>
    <d v="2022-01-04T00:00:00"/>
    <d v="2022-02-02T00:00:00"/>
    <n v="12"/>
    <n v="12"/>
    <n v="0"/>
    <n v="0"/>
    <d v="1899-12-31T07:12:00"/>
    <d v="1899-12-31T04:48:00"/>
    <n v="21"/>
    <n v="14"/>
    <x v="6"/>
    <x v="0"/>
  </r>
  <r>
    <x v="169"/>
    <s v="Broncos"/>
    <s v="Colts"/>
    <n v="20"/>
    <n v="21"/>
    <d v="2022-06-17T00:00:00"/>
    <d v="2022-09-16T00:00:00"/>
    <s v="0-3"/>
    <d v="2022-01-01T00:00:00"/>
    <n v="262"/>
    <n v="220"/>
    <n v="95"/>
    <n v="92"/>
    <n v="357"/>
    <n v="312"/>
    <s v="29-41"/>
    <s v="20-42"/>
    <d v="2022-03-15T00:00:00"/>
    <s v="0-0"/>
    <n v="30"/>
    <n v="28"/>
    <n v="0"/>
    <n v="0"/>
    <n v="1"/>
    <n v="3"/>
    <n v="1"/>
    <n v="3"/>
    <d v="2022-07-01T00:00:00"/>
    <d v="2022-04-20T00:00:00"/>
    <d v="2022-02-04T00:00:00"/>
    <d v="2022-04-04T00:00:00"/>
    <n v="13"/>
    <n v="13"/>
    <n v="0"/>
    <n v="0"/>
    <d v="1899-12-31T07:27:00"/>
    <d v="1899-12-31T04:33:00"/>
    <n v="16"/>
    <n v="28"/>
    <x v="6"/>
    <x v="0"/>
  </r>
  <r>
    <x v="169"/>
    <s v="Panthers"/>
    <s v="Patriots"/>
    <n v="14"/>
    <n v="26"/>
    <d v="2022-03-13T00:00:00"/>
    <d v="2022-03-11T00:00:00"/>
    <s v="0-1"/>
    <d v="2022-01-02T00:00:00"/>
    <n v="179"/>
    <n v="192"/>
    <n v="126"/>
    <n v="185"/>
    <n v="305"/>
    <n v="377"/>
    <s v="15-30"/>
    <s v="19-32"/>
    <d v="2022-02-18T00:00:00"/>
    <s v="0-0"/>
    <n v="24"/>
    <n v="40"/>
    <n v="0"/>
    <n v="2"/>
    <n v="0"/>
    <n v="1"/>
    <n v="0"/>
    <n v="3"/>
    <d v="2022-09-01T00:00:00"/>
    <d v="2022-04-25T00:00:00"/>
    <s v="0-1"/>
    <d v="2022-02-03T00:00:00"/>
    <n v="12"/>
    <n v="12"/>
    <n v="0"/>
    <n v="0"/>
    <d v="1899-12-31T01:45:00"/>
    <d v="1899-12-31T10:15:00"/>
    <n v="10"/>
    <n v="20"/>
    <x v="6"/>
    <x v="0"/>
  </r>
  <r>
    <x v="169"/>
    <s v="Jets"/>
    <s v="Buccaneers"/>
    <n v="14"/>
    <n v="6"/>
    <d v="2022-05-18T00:00:00"/>
    <s v="0-14"/>
    <d v="2022-02-02T00:00:00"/>
    <d v="2022-01-03T00:00:00"/>
    <n v="135"/>
    <n v="81"/>
    <n v="175"/>
    <n v="43"/>
    <n v="310"/>
    <n v="124"/>
    <s v="13-24"/>
    <s v="14-33"/>
    <d v="2022-01-03T00:00:00"/>
    <d v="2022-03-12T00:00:00"/>
    <n v="41"/>
    <n v="20"/>
    <n v="1"/>
    <n v="0"/>
    <n v="0"/>
    <n v="3"/>
    <n v="1"/>
    <n v="3"/>
    <d v="2022-06-01T00:00:00"/>
    <d v="2022-06-01T00:00:00"/>
    <d v="2022-01-03T00:00:00"/>
    <s v="0-0"/>
    <n v="14"/>
    <n v="15"/>
    <n v="0"/>
    <n v="0"/>
    <d v="1899-12-31T10:06:00"/>
    <d v="1899-12-31T01:54:00"/>
    <n v="26"/>
    <n v="3"/>
    <x v="6"/>
    <x v="0"/>
  </r>
  <r>
    <x v="169"/>
    <s v="Dolphins"/>
    <s v="Jaguars"/>
    <n v="22"/>
    <n v="10"/>
    <d v="2022-08-15T00:00:00"/>
    <d v="2022-03-14T00:00:00"/>
    <d v="2022-01-01T00:00:00"/>
    <d v="2022-01-03T00:00:00"/>
    <n v="208"/>
    <n v="122"/>
    <n v="146"/>
    <n v="95"/>
    <n v="354"/>
    <n v="217"/>
    <s v="21-29"/>
    <d v="2022-11-26T00:00:00"/>
    <d v="2022-02-12T00:00:00"/>
    <d v="2022-03-17T00:00:00"/>
    <n v="40"/>
    <n v="25"/>
    <n v="2"/>
    <n v="0"/>
    <n v="1"/>
    <n v="0"/>
    <n v="3"/>
    <n v="0"/>
    <d v="2022-04-27T00:00:00"/>
    <d v="2022-02-10T00:00:00"/>
    <d v="2022-02-02T00:00:00"/>
    <d v="2022-01-02T00:00:00"/>
    <n v="12"/>
    <n v="12"/>
    <n v="0"/>
    <n v="0"/>
    <d v="1899-12-31T11:06:00"/>
    <d v="1899-12-31T00:54:00"/>
    <n v="14"/>
    <n v="10"/>
    <x v="6"/>
    <x v="0"/>
  </r>
  <r>
    <x v="169"/>
    <s v="Rams"/>
    <s v="Titans"/>
    <n v="15"/>
    <n v="19"/>
    <d v="2022-05-15T00:00:00"/>
    <d v="2022-04-13T00:00:00"/>
    <d v="2022-02-03T00:00:00"/>
    <d v="2022-03-03T00:00:00"/>
    <n v="160"/>
    <n v="286"/>
    <n v="80"/>
    <n v="160"/>
    <n v="240"/>
    <n v="446"/>
    <s v="28-44"/>
    <s v="17-27"/>
    <d v="2022-01-05T00:00:00"/>
    <s v="0-0"/>
    <n v="20"/>
    <n v="30"/>
    <n v="0"/>
    <n v="1"/>
    <n v="5"/>
    <n v="0"/>
    <n v="5"/>
    <n v="1"/>
    <d v="2022-10-01T00:00:00"/>
    <d v="2022-04-01T00:00:00"/>
    <d v="2022-01-02T00:00:00"/>
    <d v="2022-02-05T00:00:00"/>
    <n v="12"/>
    <n v="13"/>
    <n v="0"/>
    <n v="2"/>
    <d v="1899-12-31T07:57:00"/>
    <d v="1899-12-31T04:03:00"/>
    <n v="7"/>
    <n v="47"/>
    <x v="6"/>
    <x v="0"/>
  </r>
  <r>
    <x v="169"/>
    <s v="Washington"/>
    <s v="Raiders"/>
    <n v="21"/>
    <n v="15"/>
    <d v="2022-05-12T00:00:00"/>
    <d v="2022-04-15T00:00:00"/>
    <s v="0-0"/>
    <d v="2022-01-03T00:00:00"/>
    <n v="195"/>
    <n v="162"/>
    <n v="100"/>
    <n v="65"/>
    <n v="295"/>
    <n v="227"/>
    <s v="16-28"/>
    <s v="20-34"/>
    <d v="2022-03-27T00:00:00"/>
    <d v="2022-08-01T00:00:00"/>
    <n v="27"/>
    <n v="24"/>
    <n v="1"/>
    <n v="0"/>
    <n v="0"/>
    <n v="1"/>
    <n v="1"/>
    <n v="1"/>
    <d v="2022-07-01T00:00:00"/>
    <s v="14-118"/>
    <d v="2022-04-04T00:00:00"/>
    <d v="2022-01-02T00:00:00"/>
    <n v="12"/>
    <n v="12"/>
    <n v="0"/>
    <n v="0"/>
    <d v="1899-12-31T03:53:00"/>
    <d v="1899-12-31T08:07:00"/>
    <n v="34"/>
    <n v="13"/>
    <x v="6"/>
    <x v="0"/>
  </r>
  <r>
    <x v="169"/>
    <s v="Chargers"/>
    <s v="Cowboys"/>
    <n v="21"/>
    <n v="22"/>
    <d v="2022-05-12T00:00:00"/>
    <d v="2022-01-08T00:00:00"/>
    <d v="2022-01-01T00:00:00"/>
    <d v="2022-01-02T00:00:00"/>
    <n v="268"/>
    <n v="239"/>
    <n v="73"/>
    <n v="108"/>
    <n v="341"/>
    <n v="347"/>
    <s v="21-32"/>
    <s v="19-30"/>
    <d v="2022-01-04T00:00:00"/>
    <d v="2022-01-10T00:00:00"/>
    <n v="31"/>
    <n v="27"/>
    <n v="0"/>
    <n v="0"/>
    <n v="1"/>
    <n v="0"/>
    <n v="1"/>
    <n v="0"/>
    <d v="2022-05-24T00:00:00"/>
    <d v="2022-06-01T00:00:00"/>
    <d v="2022-02-04T00:00:00"/>
    <d v="2022-02-04T00:00:00"/>
    <n v="9"/>
    <n v="9"/>
    <n v="0"/>
    <n v="0"/>
    <d v="1899-12-31T06:05:00"/>
    <d v="1899-12-31T05:55:00"/>
    <n v="20"/>
    <n v="17"/>
    <x v="6"/>
    <x v="0"/>
  </r>
  <r>
    <x v="169"/>
    <s v="Eagles"/>
    <s v="Giants"/>
    <n v="20"/>
    <n v="27"/>
    <d v="2022-03-08T00:00:00"/>
    <d v="2022-05-12T00:00:00"/>
    <s v="0-0"/>
    <d v="2022-03-03T00:00:00"/>
    <n v="297"/>
    <n v="379"/>
    <n v="77"/>
    <n v="133"/>
    <n v="374"/>
    <n v="512"/>
    <s v="18-28"/>
    <s v="27-38"/>
    <d v="2022-01-10T00:00:00"/>
    <d v="2022-03-12T00:00:00"/>
    <n v="24"/>
    <n v="31"/>
    <n v="0"/>
    <n v="4"/>
    <n v="1"/>
    <n v="0"/>
    <n v="1"/>
    <n v="4"/>
    <d v="2022-06-01T00:00:00"/>
    <d v="2022-07-01T00:00:00"/>
    <d v="2022-03-05T00:00:00"/>
    <d v="2022-03-04T00:00:00"/>
    <n v="13"/>
    <n v="11"/>
    <n v="3"/>
    <n v="0"/>
    <d v="1899-12-31T01:14:00"/>
    <d v="1899-12-31T10:46:00"/>
    <n v="45"/>
    <n v="38"/>
    <x v="6"/>
    <x v="0"/>
  </r>
  <r>
    <x v="170"/>
    <s v="Cardinals"/>
    <s v="49ers"/>
    <n v="11"/>
    <n v="18"/>
    <d v="2022-04-11T00:00:00"/>
    <d v="2022-08-16T00:00:00"/>
    <d v="2022-01-01T00:00:00"/>
    <s v="0-0"/>
    <n v="160"/>
    <n v="138"/>
    <n v="85"/>
    <n v="189"/>
    <n v="245"/>
    <n v="327"/>
    <s v="16-29"/>
    <s v="19-35"/>
    <d v="2022-04-18T00:00:00"/>
    <d v="2022-01-06T00:00:00"/>
    <n v="18"/>
    <n v="36"/>
    <n v="5"/>
    <n v="0"/>
    <n v="2"/>
    <n v="2"/>
    <n v="7"/>
    <n v="2"/>
    <d v="2022-11-01T00:00:00"/>
    <d v="2022-07-01T00:00:00"/>
    <d v="2022-01-02T00:00:00"/>
    <d v="2022-02-03T00:00:00"/>
    <n v="13"/>
    <n v="14"/>
    <n v="0"/>
    <n v="0"/>
    <d v="1899-12-30T23:15:00"/>
    <d v="1899-12-31T12:45:00"/>
    <n v="9"/>
    <n v="24"/>
    <x v="6"/>
    <x v="0"/>
  </r>
  <r>
    <x v="171"/>
    <s v="Colts"/>
    <s v="Jaguars"/>
    <n v="18"/>
    <n v="25"/>
    <d v="2022-08-12T00:00:00"/>
    <d v="2022-10-16T00:00:00"/>
    <s v="0-0"/>
    <d v="2022-01-01T00:00:00"/>
    <n v="308"/>
    <n v="206"/>
    <n v="61"/>
    <n v="139"/>
    <n v="369"/>
    <n v="345"/>
    <s v="23-30"/>
    <s v="23-40"/>
    <s v="0-0"/>
    <d v="2022-02-17T00:00:00"/>
    <n v="23"/>
    <n v="34"/>
    <n v="0"/>
    <n v="0"/>
    <n v="1"/>
    <n v="1"/>
    <n v="1"/>
    <n v="1"/>
    <d v="2022-05-01T00:00:00"/>
    <d v="2022-04-22T00:00:00"/>
    <d v="2022-02-02T00:00:00"/>
    <d v="2022-04-04T00:00:00"/>
    <n v="12"/>
    <n v="12"/>
    <n v="1"/>
    <n v="0"/>
    <d v="1899-12-31T00:34:00"/>
    <d v="1899-12-31T11:26:00"/>
    <n v="35"/>
    <n v="31"/>
    <x v="6"/>
    <x v="0"/>
  </r>
  <r>
    <x v="172"/>
    <s v="Cowboys"/>
    <s v="Saints"/>
    <n v="24"/>
    <n v="23"/>
    <d v="2022-08-15T00:00:00"/>
    <d v="2022-01-07T00:00:00"/>
    <s v="0-0"/>
    <d v="2022-01-01T00:00:00"/>
    <n v="294"/>
    <n v="271"/>
    <n v="145"/>
    <n v="65"/>
    <n v="439"/>
    <n v="336"/>
    <s v="22-34"/>
    <s v="29-45"/>
    <d v="2022-03-18T00:00:00"/>
    <d v="2022-04-27T00:00:00"/>
    <n v="36"/>
    <n v="13"/>
    <n v="0"/>
    <n v="2"/>
    <n v="0"/>
    <n v="1"/>
    <n v="0"/>
    <n v="3"/>
    <d v="2022-06-01T00:00:00"/>
    <d v="2022-04-30T00:00:00"/>
    <d v="2022-02-04T00:00:00"/>
    <d v="2022-02-03T00:00:00"/>
    <n v="11"/>
    <n v="11"/>
    <n v="0"/>
    <n v="0"/>
    <d v="1899-12-31T12:26:00"/>
    <d v="1899-12-30T23:34:00"/>
    <n v="24"/>
    <n v="17"/>
    <x v="6"/>
    <x v="0"/>
  </r>
  <r>
    <x v="173"/>
    <s v="49ers"/>
    <s v="Eagles"/>
    <n v="13"/>
    <n v="21"/>
    <s v="0-11"/>
    <d v="2022-06-14T00:00:00"/>
    <d v="2022-03-04T00:00:00"/>
    <s v="0-1"/>
    <n v="154"/>
    <n v="306"/>
    <n v="107"/>
    <n v="116"/>
    <n v="261"/>
    <n v="422"/>
    <s v="20-37"/>
    <s v="21-36"/>
    <d v="2022-03-23T00:00:00"/>
    <s v="0-0"/>
    <n v="18"/>
    <n v="33"/>
    <n v="1"/>
    <n v="0"/>
    <n v="3"/>
    <n v="2"/>
    <n v="4"/>
    <n v="2"/>
    <d v="2022-08-01T00:00:00"/>
    <d v="2022-04-01T00:00:00"/>
    <d v="2022-01-03T00:00:00"/>
    <d v="2022-03-05T00:00:00"/>
    <n v="12"/>
    <n v="14"/>
    <n v="0"/>
    <n v="0"/>
    <d v="1899-12-31T04:57:00"/>
    <d v="1899-12-31T07:03:00"/>
    <n v="13"/>
    <n v="27"/>
    <x v="6"/>
    <x v="0"/>
  </r>
  <r>
    <x v="173"/>
    <s v="Bears"/>
    <s v="Ravens"/>
    <n v="13"/>
    <n v="18"/>
    <d v="2022-05-15T00:00:00"/>
    <d v="2022-05-15T00:00:00"/>
    <d v="2022-01-03T00:00:00"/>
    <d v="2022-01-01T00:00:00"/>
    <n v="98"/>
    <n v="222"/>
    <n v="122"/>
    <n v="124"/>
    <n v="220"/>
    <n v="346"/>
    <d v="2022-12-01T00:00:00"/>
    <s v="23-33"/>
    <d v="2022-02-04T00:00:00"/>
    <d v="2022-02-22T00:00:00"/>
    <n v="30"/>
    <n v="31"/>
    <n v="2"/>
    <n v="0"/>
    <n v="4"/>
    <n v="1"/>
    <n v="6"/>
    <n v="1"/>
    <d v="2022-01-09T00:00:00"/>
    <d v="2022-04-26T00:00:00"/>
    <s v="0-2"/>
    <d v="2022-03-04T00:00:00"/>
    <n v="14"/>
    <n v="15"/>
    <n v="1"/>
    <n v="0"/>
    <d v="1899-12-31T03:42:00"/>
    <d v="1899-12-31T08:18:00"/>
    <n v="7"/>
    <n v="31"/>
    <x v="6"/>
    <x v="0"/>
  </r>
  <r>
    <x v="173"/>
    <s v="Patriots"/>
    <s v="Bills"/>
    <n v="19"/>
    <n v="16"/>
    <d v="2022-05-12T00:00:00"/>
    <d v="2022-02-12T00:00:00"/>
    <s v="0-0"/>
    <d v="2022-02-03T00:00:00"/>
    <n v="115"/>
    <n v="136"/>
    <n v="109"/>
    <n v="105"/>
    <n v="224"/>
    <n v="241"/>
    <d v="2022-11-23T00:00:00"/>
    <s v="18-27"/>
    <s v="0-0"/>
    <d v="2022-06-01T00:00:00"/>
    <n v="34"/>
    <n v="23"/>
    <n v="0"/>
    <n v="0"/>
    <n v="1"/>
    <n v="1"/>
    <n v="1"/>
    <n v="1"/>
    <d v="2022-06-01T00:00:00"/>
    <s v="11-124"/>
    <d v="2022-02-03T00:00:00"/>
    <d v="2022-01-03T00:00:00"/>
    <n v="11"/>
    <n v="10"/>
    <n v="0"/>
    <n v="0"/>
    <d v="1899-12-31T02:28:00"/>
    <d v="1899-12-31T09:32:00"/>
    <n v="17"/>
    <n v="10"/>
    <x v="6"/>
    <x v="0"/>
  </r>
  <r>
    <x v="173"/>
    <s v="Cardinals"/>
    <s v="Lions"/>
    <n v="21"/>
    <n v="15"/>
    <d v="2022-04-12T00:00:00"/>
    <d v="2022-05-15T00:00:00"/>
    <s v="0-0"/>
    <s v="0-2"/>
    <n v="218"/>
    <n v="121"/>
    <n v="122"/>
    <n v="161"/>
    <n v="340"/>
    <n v="282"/>
    <s v="22-36"/>
    <s v="16-31"/>
    <d v="2022-02-10T00:00:00"/>
    <d v="2022-02-15T00:00:00"/>
    <n v="27"/>
    <n v="27"/>
    <n v="2"/>
    <n v="1"/>
    <n v="1"/>
    <n v="2"/>
    <n v="3"/>
    <n v="3"/>
    <d v="2022-08-01T00:00:00"/>
    <d v="2022-07-01T00:00:00"/>
    <d v="2022-04-04T00:00:00"/>
    <d v="2022-01-03T00:00:00"/>
    <n v="14"/>
    <n v="13"/>
    <n v="0"/>
    <n v="2"/>
    <d v="1899-12-31T05:43:00"/>
    <d v="1899-12-31T06:17:00"/>
    <n v="31"/>
    <n v="24"/>
    <x v="6"/>
    <x v="0"/>
  </r>
  <r>
    <x v="173"/>
    <s v="Dolphins"/>
    <s v="Titans"/>
    <n v="23"/>
    <n v="19"/>
    <d v="2022-06-15T00:00:00"/>
    <d v="2022-06-13T00:00:00"/>
    <d v="2022-02-02T00:00:00"/>
    <s v="0-0"/>
    <n v="347"/>
    <n v="236"/>
    <n v="121"/>
    <n v="128"/>
    <n v="468"/>
    <n v="364"/>
    <s v="29-46"/>
    <s v="14-27"/>
    <d v="2022-01-02T00:00:00"/>
    <d v="2022-02-01T00:00:00"/>
    <n v="30"/>
    <n v="31"/>
    <n v="1"/>
    <n v="1"/>
    <n v="3"/>
    <n v="1"/>
    <n v="4"/>
    <n v="2"/>
    <d v="2022-08-01T00:00:00"/>
    <d v="2022-04-01T00:00:00"/>
    <d v="2022-02-05T00:00:00"/>
    <s v="0-1"/>
    <n v="13"/>
    <n v="13"/>
    <n v="0"/>
    <n v="0"/>
    <d v="1899-12-31T10:23:00"/>
    <d v="1899-12-31T05:19:00"/>
    <n v="24"/>
    <n v="27"/>
    <x v="6"/>
    <x v="0"/>
  </r>
  <r>
    <x v="173"/>
    <s v="Browns"/>
    <s v="Chiefs"/>
    <n v="20"/>
    <n v="22"/>
    <d v="2022-05-13T00:00:00"/>
    <d v="2022-04-13T00:00:00"/>
    <d v="2022-01-02T00:00:00"/>
    <d v="2022-01-01T00:00:00"/>
    <n v="66"/>
    <n v="323"/>
    <n v="351"/>
    <n v="168"/>
    <n v="417"/>
    <n v="491"/>
    <d v="2022-10-18T00:00:00"/>
    <s v="22-40"/>
    <s v="0-0"/>
    <d v="2022-01-08T00:00:00"/>
    <n v="49"/>
    <n v="30"/>
    <n v="1"/>
    <n v="1"/>
    <n v="2"/>
    <n v="0"/>
    <n v="3"/>
    <n v="1"/>
    <d v="2022-03-20T00:00:00"/>
    <d v="2022-03-01T00:00:00"/>
    <d v="2022-01-02T00:00:00"/>
    <d v="2022-02-04T00:00:00"/>
    <n v="14"/>
    <n v="13"/>
    <n v="2"/>
    <n v="1"/>
    <d v="1899-12-31T10:25:00"/>
    <d v="1899-12-31T01:35:00"/>
    <n v="41"/>
    <n v="34"/>
    <x v="6"/>
    <x v="0"/>
  </r>
  <r>
    <x v="173"/>
    <s v="Texans"/>
    <s v="Rams"/>
    <n v="22"/>
    <n v="15"/>
    <d v="2022-05-14T00:00:00"/>
    <d v="2022-08-15T00:00:00"/>
    <d v="2022-01-01T00:00:00"/>
    <d v="2022-01-01T00:00:00"/>
    <n v="367"/>
    <n v="149"/>
    <n v="52"/>
    <n v="88"/>
    <n v="419"/>
    <n v="237"/>
    <s v="28-40"/>
    <s v="18-27"/>
    <s v="0-0"/>
    <d v="2022-03-24T00:00:00"/>
    <n v="24"/>
    <n v="26"/>
    <n v="2"/>
    <n v="1"/>
    <n v="0"/>
    <n v="1"/>
    <n v="2"/>
    <n v="2"/>
    <d v="2022-04-30T00:00:00"/>
    <d v="2022-03-15T00:00:00"/>
    <s v="0-4"/>
    <d v="2022-01-02T00:00:00"/>
    <n v="10"/>
    <n v="9"/>
    <n v="0"/>
    <n v="0"/>
    <d v="1899-12-31T06:40:00"/>
    <d v="1899-12-31T05:20:00"/>
    <n v="16"/>
    <n v="13"/>
    <x v="6"/>
    <x v="0"/>
  </r>
  <r>
    <x v="173"/>
    <s v="Falcons"/>
    <s v="Jets"/>
    <n v="12"/>
    <n v="17"/>
    <d v="2022-07-18T00:00:00"/>
    <d v="2022-05-15T00:00:00"/>
    <d v="2022-01-01T00:00:00"/>
    <d v="2022-01-02T00:00:00"/>
    <n v="152"/>
    <n v="215"/>
    <n v="86"/>
    <n v="99"/>
    <n v="238"/>
    <n v="314"/>
    <s v="16-34"/>
    <s v="18-32"/>
    <s v="0-0"/>
    <d v="2022-02-11T00:00:00"/>
    <n v="28"/>
    <n v="33"/>
    <n v="0"/>
    <n v="0"/>
    <n v="0"/>
    <n v="3"/>
    <n v="0"/>
    <n v="3"/>
    <d v="2022-04-25T00:00:00"/>
    <d v="2022-06-01T00:00:00"/>
    <d v="2022-01-02T00:00:00"/>
    <s v="0-3"/>
    <n v="12"/>
    <n v="12"/>
    <n v="0"/>
    <n v="0"/>
    <d v="1899-12-31T05:36:00"/>
    <d v="1899-12-31T06:24:00"/>
    <n v="10"/>
    <n v="7"/>
    <x v="6"/>
    <x v="0"/>
  </r>
  <r>
    <x v="173"/>
    <s v="Raiders"/>
    <s v="Broncos"/>
    <n v="22"/>
    <n v="19"/>
    <d v="2022-04-13T00:00:00"/>
    <d v="2022-04-15T00:00:00"/>
    <d v="2022-01-02T00:00:00"/>
    <d v="2022-01-01T00:00:00"/>
    <n v="102"/>
    <n v="257"/>
    <n v="241"/>
    <n v="80"/>
    <n v="343"/>
    <n v="337"/>
    <s v="14-29"/>
    <s v="19-34"/>
    <d v="2022-01-13T00:00:00"/>
    <d v="2022-03-21T00:00:00"/>
    <n v="34"/>
    <n v="28"/>
    <n v="1"/>
    <n v="0"/>
    <n v="1"/>
    <n v="0"/>
    <n v="2"/>
    <n v="0"/>
    <d v="2022-09-01T00:00:00"/>
    <d v="2022-06-01T00:00:00"/>
    <d v="2022-01-03T00:00:00"/>
    <d v="2022-01-04T00:00:00"/>
    <n v="12"/>
    <n v="13"/>
    <n v="0"/>
    <n v="0"/>
    <d v="1899-12-31T07:26:00"/>
    <d v="1899-12-31T04:34:00"/>
    <n v="20"/>
    <n v="19"/>
    <x v="6"/>
    <x v="0"/>
  </r>
  <r>
    <x v="173"/>
    <s v="Bengals"/>
    <s v="Chargers"/>
    <n v="19"/>
    <n v="20"/>
    <d v="2022-07-15T00:00:00"/>
    <d v="2022-05-11T00:00:00"/>
    <s v="0-0"/>
    <s v="0-0"/>
    <n v="293"/>
    <n v="296"/>
    <n v="114"/>
    <n v="70"/>
    <n v="407"/>
    <n v="366"/>
    <s v="27-40"/>
    <s v="24-38"/>
    <d v="2022-02-21T00:00:00"/>
    <d v="2022-02-12T00:00:00"/>
    <n v="21"/>
    <n v="20"/>
    <n v="0"/>
    <n v="0"/>
    <n v="1"/>
    <n v="2"/>
    <n v="1"/>
    <n v="2"/>
    <d v="2022-09-01T00:00:00"/>
    <d v="2022-04-30T00:00:00"/>
    <d v="2022-01-04T00:00:00"/>
    <d v="2022-01-02T00:00:00"/>
    <n v="11"/>
    <n v="13"/>
    <n v="0"/>
    <n v="0"/>
    <d v="1899-12-31T07:46:00"/>
    <d v="1899-12-31T04:14:00"/>
    <n v="24"/>
    <n v="27"/>
    <x v="6"/>
    <x v="0"/>
  </r>
  <r>
    <x v="173"/>
    <s v="Packers"/>
    <s v="Steelers"/>
    <n v="18"/>
    <n v="28"/>
    <d v="2022-10-16T00:00:00"/>
    <d v="2022-07-16T00:00:00"/>
    <s v="0-0"/>
    <d v="2022-01-01T00:00:00"/>
    <n v="376"/>
    <n v="472"/>
    <n v="60"/>
    <n v="65"/>
    <n v="436"/>
    <n v="537"/>
    <s v="26-48"/>
    <s v="29-46"/>
    <d v="2022-01-07T00:00:00"/>
    <d v="2022-05-31T00:00:00"/>
    <n v="12"/>
    <n v="19"/>
    <n v="0"/>
    <n v="0"/>
    <n v="0"/>
    <n v="0"/>
    <n v="0"/>
    <n v="0"/>
    <d v="2022-07-01T00:00:00"/>
    <d v="2022-10-01T00:00:00"/>
    <d v="2022-03-04T00:00:00"/>
    <d v="2022-03-05T00:00:00"/>
    <n v="12"/>
    <n v="13"/>
    <n v="0"/>
    <n v="0"/>
    <d v="1899-12-31T00:38:00"/>
    <d v="1899-12-31T11:22:00"/>
    <n v="36"/>
    <n v="37"/>
    <x v="6"/>
    <x v="0"/>
  </r>
  <r>
    <x v="173"/>
    <s v="Buccaneers"/>
    <s v="Seahawks"/>
    <n v="15"/>
    <n v="23"/>
    <d v="2022-07-16T00:00:00"/>
    <d v="2022-05-13T00:00:00"/>
    <s v="0-0"/>
    <d v="2022-01-02T00:00:00"/>
    <n v="205"/>
    <n v="252"/>
    <n v="134"/>
    <n v="128"/>
    <n v="339"/>
    <n v="380"/>
    <s v="16-26"/>
    <s v="27-46"/>
    <s v="0-0"/>
    <d v="2022-01-04T00:00:00"/>
    <n v="34"/>
    <n v="25"/>
    <n v="0"/>
    <n v="1"/>
    <n v="1"/>
    <n v="4"/>
    <n v="1"/>
    <n v="5"/>
    <d v="2022-06-01T00:00:00"/>
    <d v="2022-06-01T00:00:00"/>
    <d v="2022-01-03T00:00:00"/>
    <s v="0-2"/>
    <n v="12"/>
    <n v="12"/>
    <n v="0"/>
    <n v="0"/>
    <d v="1899-12-31T08:04:00"/>
    <d v="1899-12-31T03:56:00"/>
    <n v="24"/>
    <n v="7"/>
    <x v="6"/>
    <x v="0"/>
  </r>
  <r>
    <x v="173"/>
    <s v="Vikings"/>
    <s v="Panthers"/>
    <n v="10"/>
    <n v="23"/>
    <d v="2022-01-10T00:00:00"/>
    <d v="2022-08-17T00:00:00"/>
    <s v="0-0"/>
    <s v="0-1"/>
    <n v="196"/>
    <n v="273"/>
    <n v="41"/>
    <n v="124"/>
    <n v="237"/>
    <n v="397"/>
    <s v="17-27"/>
    <s v="21-33"/>
    <d v="2022-04-28T00:00:00"/>
    <d v="2022-02-26T00:00:00"/>
    <n v="14"/>
    <n v="40"/>
    <n v="1"/>
    <n v="0"/>
    <n v="1"/>
    <n v="0"/>
    <n v="2"/>
    <n v="0"/>
    <d v="2022-05-01T00:00:00"/>
    <d v="2022-06-01T00:00:00"/>
    <d v="2022-01-02T00:00:00"/>
    <d v="2022-04-04T00:00:00"/>
    <n v="12"/>
    <n v="13"/>
    <n v="0"/>
    <n v="0"/>
    <d v="1899-12-30T22:01:00"/>
    <d v="1899-12-31T13:59:00"/>
    <n v="7"/>
    <n v="26"/>
    <x v="6"/>
    <x v="0"/>
  </r>
  <r>
    <x v="174"/>
    <s v="Giants"/>
    <s v="Washington"/>
    <n v="23"/>
    <n v="15"/>
    <d v="2022-11-15T00:00:00"/>
    <d v="2022-05-12T00:00:00"/>
    <s v="0-0"/>
    <s v="0-3"/>
    <n v="273"/>
    <n v="213"/>
    <n v="114"/>
    <n v="89"/>
    <n v="387"/>
    <n v="302"/>
    <s v="22-30"/>
    <s v="17-33"/>
    <d v="2022-02-22T00:00:00"/>
    <d v="2022-05-01T00:00:00"/>
    <n v="30"/>
    <n v="17"/>
    <n v="0"/>
    <n v="0"/>
    <n v="0"/>
    <n v="3"/>
    <n v="0"/>
    <n v="3"/>
    <d v="2022-03-15T00:00:00"/>
    <d v="2022-06-01T00:00:00"/>
    <d v="2022-03-04T00:00:00"/>
    <d v="2022-02-02T00:00:00"/>
    <n v="9"/>
    <n v="10"/>
    <n v="2"/>
    <n v="0"/>
    <d v="1899-12-31T10:15:00"/>
    <d v="1899-12-31T01:45:00"/>
    <n v="45"/>
    <n v="12"/>
    <x v="6"/>
    <x v="0"/>
  </r>
  <r>
    <x v="175"/>
    <s v="Chargers"/>
    <s v="Titans"/>
    <n v="30"/>
    <n v="17"/>
    <d v="2022-08-11T00:00:00"/>
    <d v="2022-02-08T00:00:00"/>
    <d v="2022-01-01T00:00:00"/>
    <d v="2022-01-01T00:00:00"/>
    <n v="259"/>
    <n v="88"/>
    <n v="166"/>
    <n v="182"/>
    <n v="425"/>
    <n v="270"/>
    <s v="21-28"/>
    <d v="2022-08-21T00:00:00"/>
    <d v="2022-01-05T00:00:00"/>
    <d v="2022-01-01T00:00:00"/>
    <n v="40"/>
    <n v="27"/>
    <n v="1"/>
    <n v="1"/>
    <n v="0"/>
    <n v="2"/>
    <n v="1"/>
    <n v="3"/>
    <d v="2022-06-01T00:00:00"/>
    <d v="2022-09-01T00:00:00"/>
    <d v="2022-05-06T00:00:00"/>
    <d v="2022-01-01T00:00:00"/>
    <n v="10"/>
    <n v="9"/>
    <n v="0"/>
    <n v="0"/>
    <d v="1899-12-31T15:07:00"/>
    <d v="1899-12-30T20:53:00"/>
    <n v="42"/>
    <n v="17"/>
    <x v="6"/>
    <x v="0"/>
  </r>
  <r>
    <x v="176"/>
    <s v="Broncos"/>
    <s v="Eagles"/>
    <n v="13"/>
    <n v="22"/>
    <d v="2022-05-15T00:00:00"/>
    <d v="2022-04-13T00:00:00"/>
    <d v="2022-01-01T00:00:00"/>
    <s v="0-0"/>
    <n v="171"/>
    <n v="289"/>
    <n v="70"/>
    <n v="105"/>
    <n v="241"/>
    <n v="394"/>
    <s v="27-41"/>
    <s v="20-35"/>
    <d v="2022-03-18T00:00:00"/>
    <d v="2022-04-01T00:00:00"/>
    <n v="18"/>
    <n v="28"/>
    <n v="0"/>
    <n v="2"/>
    <n v="1"/>
    <n v="1"/>
    <n v="1"/>
    <n v="3"/>
    <d v="2022-09-01T00:00:00"/>
    <d v="2022-09-01T00:00:00"/>
    <d v="2022-03-04T00:00:00"/>
    <d v="2022-02-05T00:00:00"/>
    <n v="13"/>
    <n v="14"/>
    <n v="0"/>
    <n v="0"/>
    <d v="1899-12-31T05:17:00"/>
    <d v="1899-12-31T06:43:00"/>
    <n v="27"/>
    <n v="30"/>
    <x v="6"/>
    <x v="0"/>
  </r>
  <r>
    <x v="176"/>
    <s v="Bills"/>
    <s v="Falcons"/>
    <n v="11"/>
    <n v="24"/>
    <d v="2022-02-10T00:00:00"/>
    <d v="2022-08-17T00:00:00"/>
    <s v="0-0"/>
    <d v="2022-03-04T00:00:00"/>
    <n v="138"/>
    <n v="234"/>
    <n v="40"/>
    <n v="157"/>
    <n v="178"/>
    <n v="391"/>
    <s v="17-29"/>
    <s v="18-35"/>
    <d v="2022-02-08T00:00:00"/>
    <d v="2022-03-16T00:00:00"/>
    <n v="18"/>
    <n v="37"/>
    <n v="1"/>
    <n v="0"/>
    <n v="2"/>
    <n v="0"/>
    <n v="3"/>
    <n v="0"/>
    <d v="2022-10-01T00:00:00"/>
    <d v="2022-06-01T00:00:00"/>
    <s v="0-0"/>
    <d v="2022-02-04T00:00:00"/>
    <n v="11"/>
    <n v="11"/>
    <n v="0"/>
    <n v="2"/>
    <d v="1899-12-31T01:35:00"/>
    <d v="1899-12-31T10:25:00"/>
    <n v="3"/>
    <n v="31"/>
    <x v="6"/>
    <x v="0"/>
  </r>
  <r>
    <x v="176"/>
    <s v="Chiefs"/>
    <s v="Bengals"/>
    <n v="17"/>
    <n v="17"/>
    <d v="2022-07-15T00:00:00"/>
    <d v="2022-07-15T00:00:00"/>
    <s v="0-1"/>
    <s v="0-0"/>
    <n v="172"/>
    <n v="130"/>
    <n v="123"/>
    <n v="144"/>
    <n v="295"/>
    <n v="274"/>
    <s v="22-37"/>
    <s v="17-25"/>
    <d v="2022-01-08T00:00:00"/>
    <d v="2022-01-09T00:00:00"/>
    <n v="28"/>
    <n v="36"/>
    <n v="0"/>
    <n v="0"/>
    <n v="2"/>
    <n v="1"/>
    <n v="2"/>
    <n v="1"/>
    <d v="2022-06-01T00:00:00"/>
    <d v="2022-06-01T00:00:00"/>
    <s v="0-1"/>
    <d v="2022-02-03T00:00:00"/>
    <n v="12"/>
    <n v="12"/>
    <n v="0"/>
    <n v="0"/>
    <d v="1899-12-31T02:08:00"/>
    <d v="1899-12-31T09:52:00"/>
    <n v="10"/>
    <n v="17"/>
    <x v="6"/>
    <x v="0"/>
  </r>
  <r>
    <x v="176"/>
    <s v="Raiders"/>
    <s v="Browns"/>
    <n v="19"/>
    <n v="16"/>
    <d v="2022-03-13T00:00:00"/>
    <d v="2022-06-16T00:00:00"/>
    <s v="0-2"/>
    <s v="0-0"/>
    <n v="301"/>
    <n v="118"/>
    <n v="88"/>
    <n v="164"/>
    <n v="389"/>
    <n v="282"/>
    <s v="26-45"/>
    <d v="2022-08-17T00:00:00"/>
    <d v="2022-04-01T00:00:00"/>
    <d v="2022-02-03T00:00:00"/>
    <n v="19"/>
    <n v="46"/>
    <n v="0"/>
    <n v="1"/>
    <n v="3"/>
    <n v="0"/>
    <n v="3"/>
    <n v="1"/>
    <s v="13-126"/>
    <d v="2022-06-01T00:00:00"/>
    <s v="0-4"/>
    <d v="2022-02-05T00:00:00"/>
    <n v="14"/>
    <n v="13"/>
    <n v="0"/>
    <n v="0"/>
    <d v="1899-12-31T05:38:00"/>
    <d v="1899-12-31T06:22:00"/>
    <n v="9"/>
    <n v="23"/>
    <x v="6"/>
    <x v="0"/>
  </r>
  <r>
    <x v="176"/>
    <s v="Seahawks"/>
    <s v="Packers"/>
    <n v="17"/>
    <n v="20"/>
    <d v="2022-06-17T00:00:00"/>
    <d v="2022-08-14T00:00:00"/>
    <s v="0-2"/>
    <s v="0-0"/>
    <n v="176"/>
    <n v="264"/>
    <n v="115"/>
    <n v="153"/>
    <n v="291"/>
    <n v="417"/>
    <s v="19-37"/>
    <s v="16-29"/>
    <d v="2022-03-22T00:00:00"/>
    <d v="2022-01-09T00:00:00"/>
    <n v="29"/>
    <n v="32"/>
    <n v="0"/>
    <n v="0"/>
    <n v="4"/>
    <n v="0"/>
    <n v="4"/>
    <n v="0"/>
    <d v="2022-08-01T00:00:00"/>
    <d v="2022-05-01T00:00:00"/>
    <d v="2022-01-04T00:00:00"/>
    <d v="2022-05-06T00:00:00"/>
    <n v="12"/>
    <n v="14"/>
    <n v="0"/>
    <n v="0"/>
    <d v="1899-12-31T03:46:00"/>
    <d v="1899-12-31T08:14:00"/>
    <n v="10"/>
    <n v="48"/>
    <x v="6"/>
    <x v="0"/>
  </r>
  <r>
    <x v="176"/>
    <s v="Texans"/>
    <s v="Dolphins"/>
    <n v="21"/>
    <n v="23"/>
    <d v="2022-04-11T00:00:00"/>
    <d v="2022-09-18T00:00:00"/>
    <d v="2022-01-01T00:00:00"/>
    <d v="2022-01-01T00:00:00"/>
    <n v="280"/>
    <n v="303"/>
    <n v="126"/>
    <n v="60"/>
    <n v="406"/>
    <n v="363"/>
    <s v="20-31"/>
    <s v="35-55"/>
    <d v="2022-01-06T00:00:00"/>
    <d v="2022-03-19T00:00:00"/>
    <n v="32"/>
    <n v="16"/>
    <n v="0"/>
    <n v="0"/>
    <n v="1"/>
    <n v="1"/>
    <n v="1"/>
    <n v="1"/>
    <d v="2022-03-15T00:00:00"/>
    <d v="2022-04-30T00:00:00"/>
    <d v="2022-02-03T00:00:00"/>
    <d v="2022-02-03T00:00:00"/>
    <n v="12"/>
    <n v="11"/>
    <n v="0"/>
    <n v="0"/>
    <d v="1899-12-31T08:38:00"/>
    <d v="1899-12-31T03:22:00"/>
    <n v="27"/>
    <n v="20"/>
    <x v="6"/>
    <x v="0"/>
  </r>
  <r>
    <x v="176"/>
    <s v="Jaguars"/>
    <s v="Patriots"/>
    <n v="16"/>
    <n v="26"/>
    <d v="2022-04-11T00:00:00"/>
    <d v="2022-06-10T00:00:00"/>
    <d v="2022-01-02T00:00:00"/>
    <d v="2022-02-03T00:00:00"/>
    <n v="177"/>
    <n v="267"/>
    <n v="98"/>
    <n v="197"/>
    <n v="275"/>
    <n v="464"/>
    <s v="19-25"/>
    <s v="23-26"/>
    <d v="2022-02-08T00:00:00"/>
    <s v="0-0"/>
    <n v="25"/>
    <n v="36"/>
    <n v="0"/>
    <n v="1"/>
    <n v="2"/>
    <n v="0"/>
    <n v="2"/>
    <n v="1"/>
    <d v="2022-01-05T00:00:00"/>
    <d v="2022-02-10T00:00:00"/>
    <d v="2022-01-02T00:00:00"/>
    <d v="2022-04-06T00:00:00"/>
    <n v="10"/>
    <n v="8"/>
    <n v="0"/>
    <n v="0"/>
    <d v="1899-12-31T03:35:00"/>
    <d v="1899-12-31T08:25:00"/>
    <n v="7"/>
    <n v="35"/>
    <x v="6"/>
    <x v="0"/>
  </r>
  <r>
    <x v="176"/>
    <s v="Buccaneers"/>
    <s v="Saints"/>
    <n v="24"/>
    <n v="23"/>
    <d v="2022-07-12T00:00:00"/>
    <d v="2022-06-11T00:00:00"/>
    <s v="0-1"/>
    <s v="0-0"/>
    <n v="263"/>
    <n v="249"/>
    <n v="176"/>
    <n v="124"/>
    <n v="439"/>
    <n v="373"/>
    <s v="21-31"/>
    <s v="32-37"/>
    <d v="2022-03-08T00:00:00"/>
    <d v="2022-01-09T00:00:00"/>
    <n v="34"/>
    <n v="23"/>
    <n v="0"/>
    <n v="1"/>
    <n v="2"/>
    <n v="0"/>
    <n v="2"/>
    <n v="1"/>
    <d v="2022-07-01T00:00:00"/>
    <d v="2022-02-14T00:00:00"/>
    <s v="0-3"/>
    <d v="2022-01-03T00:00:00"/>
    <n v="12"/>
    <n v="9"/>
    <n v="1"/>
    <n v="0"/>
    <d v="1899-12-31T12:15:00"/>
    <d v="1899-12-31T06:39:00"/>
    <n v="20"/>
    <n v="17"/>
    <x v="6"/>
    <x v="0"/>
  </r>
  <r>
    <x v="176"/>
    <s v="Panthers"/>
    <s v="Giants"/>
    <n v="25"/>
    <n v="22"/>
    <d v="2022-10-15T00:00:00"/>
    <d v="2022-05-13T00:00:00"/>
    <s v="0-0"/>
    <d v="2022-01-02T00:00:00"/>
    <n v="169"/>
    <n v="257"/>
    <n v="247"/>
    <n v="60"/>
    <n v="416"/>
    <n v="317"/>
    <s v="15-20"/>
    <s v="29-43"/>
    <d v="2022-01-02T00:00:00"/>
    <d v="2022-04-01T00:00:00"/>
    <n v="46"/>
    <n v="19"/>
    <n v="0"/>
    <n v="2"/>
    <n v="0"/>
    <n v="2"/>
    <n v="0"/>
    <n v="4"/>
    <d v="2022-04-20T00:00:00"/>
    <d v="2022-04-29T00:00:00"/>
    <d v="2022-02-04T00:00:00"/>
    <d v="2022-01-03T00:00:00"/>
    <n v="10"/>
    <n v="10"/>
    <n v="0"/>
    <n v="0"/>
    <d v="1899-12-31T08:16:00"/>
    <d v="1899-12-31T03:44:00"/>
    <n v="41"/>
    <n v="9"/>
    <x v="6"/>
    <x v="0"/>
  </r>
  <r>
    <x v="176"/>
    <s v="Ravens"/>
    <s v="Steelers"/>
    <n v="20"/>
    <n v="17"/>
    <d v="2022-05-13T00:00:00"/>
    <d v="2022-05-13T00:00:00"/>
    <s v="0-1"/>
    <s v="0-0"/>
    <n v="148"/>
    <n v="238"/>
    <n v="175"/>
    <n v="48"/>
    <n v="323"/>
    <n v="286"/>
    <s v="13-25"/>
    <s v="17-33"/>
    <d v="2022-04-18T00:00:00"/>
    <d v="2022-04-21T00:00:00"/>
    <n v="38"/>
    <n v="23"/>
    <n v="2"/>
    <n v="1"/>
    <n v="1"/>
    <n v="1"/>
    <n v="3"/>
    <n v="2"/>
    <s v="11-113"/>
    <d v="2022-04-20T00:00:00"/>
    <d v="2022-01-03T00:00:00"/>
    <d v="2022-01-03T00:00:00"/>
    <n v="12"/>
    <n v="12"/>
    <n v="0"/>
    <n v="0"/>
    <d v="1899-12-31T08:33:00"/>
    <d v="1899-12-31T03:27:00"/>
    <n v="20"/>
    <n v="23"/>
    <x v="6"/>
    <x v="0"/>
  </r>
  <r>
    <x v="176"/>
    <s v="Rams"/>
    <s v="Cardinals"/>
    <n v="14"/>
    <n v="26"/>
    <d v="2022-06-14T00:00:00"/>
    <d v="2022-05-14T00:00:00"/>
    <s v="0-1"/>
    <s v="0-0"/>
    <n v="150"/>
    <n v="297"/>
    <n v="88"/>
    <n v="110"/>
    <n v="238"/>
    <n v="407"/>
    <s v="20-32"/>
    <s v="24-38"/>
    <d v="2022-04-21T00:00:00"/>
    <d v="2022-02-16T00:00:00"/>
    <n v="21"/>
    <n v="32"/>
    <n v="1"/>
    <n v="1"/>
    <n v="3"/>
    <n v="0"/>
    <n v="4"/>
    <n v="1"/>
    <d v="2022-04-20T00:00:00"/>
    <d v="2022-03-15T00:00:00"/>
    <s v="0-1"/>
    <d v="2022-04-05T00:00:00"/>
    <n v="11"/>
    <n v="13"/>
    <n v="0"/>
    <n v="0"/>
    <d v="1899-12-31T01:49:00"/>
    <d v="1899-12-31T10:11:00"/>
    <n v="10"/>
    <n v="31"/>
    <x v="6"/>
    <x v="0"/>
  </r>
  <r>
    <x v="176"/>
    <s v="Lions"/>
    <s v="49ers"/>
    <n v="16"/>
    <n v="13"/>
    <d v="2022-02-12T00:00:00"/>
    <d v="2022-05-17T00:00:00"/>
    <s v="0-1"/>
    <d v="2022-01-02T00:00:00"/>
    <n v="175"/>
    <n v="226"/>
    <n v="114"/>
    <n v="84"/>
    <n v="289"/>
    <n v="310"/>
    <s v="18-33"/>
    <s v="20-31"/>
    <d v="2022-02-06T00:00:00"/>
    <d v="2022-01-04T00:00:00"/>
    <n v="31"/>
    <n v="32"/>
    <n v="3"/>
    <n v="1"/>
    <n v="3"/>
    <n v="0"/>
    <n v="6"/>
    <n v="1"/>
    <d v="2022-01-10T00:00:00"/>
    <d v="2022-04-29T00:00:00"/>
    <s v="0-1"/>
    <d v="2022-02-04T00:00:00"/>
    <n v="14"/>
    <n v="14"/>
    <n v="0"/>
    <n v="0"/>
    <d v="1899-12-31T05:22:00"/>
    <d v="1899-12-31T06:38:00"/>
    <n v="6"/>
    <n v="20"/>
    <x v="6"/>
    <x v="0"/>
  </r>
  <r>
    <x v="176"/>
    <s v="Jets"/>
    <s v="Colts"/>
    <n v="17"/>
    <n v="18"/>
    <d v="2022-07-16T00:00:00"/>
    <d v="2022-02-11T00:00:00"/>
    <s v="0-1"/>
    <s v="0-1"/>
    <n v="91"/>
    <n v="222"/>
    <n v="202"/>
    <n v="64"/>
    <n v="293"/>
    <n v="286"/>
    <d v="2022-12-19T00:00:00"/>
    <s v="18-32"/>
    <d v="2022-02-15T00:00:00"/>
    <d v="2022-02-14T00:00:00"/>
    <n v="44"/>
    <n v="23"/>
    <n v="0"/>
    <n v="1"/>
    <n v="0"/>
    <n v="1"/>
    <n v="0"/>
    <n v="2"/>
    <d v="2022-05-01T00:00:00"/>
    <d v="2022-03-15T00:00:00"/>
    <d v="2022-01-02T00:00:00"/>
    <d v="2022-03-04T00:00:00"/>
    <n v="12"/>
    <n v="12"/>
    <n v="3"/>
    <n v="0"/>
    <d v="1899-12-31T09:06:00"/>
    <d v="1899-12-31T02:54:00"/>
    <n v="29"/>
    <n v="15"/>
    <x v="6"/>
    <x v="0"/>
  </r>
  <r>
    <x v="176"/>
    <s v="Cowboys"/>
    <s v="Washington"/>
    <n v="22"/>
    <n v="15"/>
    <d v="2022-07-13T00:00:00"/>
    <d v="2022-04-14T00:00:00"/>
    <s v="0-2"/>
    <s v="0-1"/>
    <n v="285"/>
    <n v="165"/>
    <n v="108"/>
    <n v="43"/>
    <n v="393"/>
    <n v="208"/>
    <s v="25-38"/>
    <s v="24-39"/>
    <d v="2022-01-01T00:00:00"/>
    <d v="2022-04-01T00:00:00"/>
    <n v="30"/>
    <n v="17"/>
    <n v="0"/>
    <n v="0"/>
    <n v="1"/>
    <n v="1"/>
    <n v="1"/>
    <n v="1"/>
    <d v="2022-04-21T00:00:00"/>
    <d v="2022-04-01T00:00:00"/>
    <d v="2022-02-03T00:00:00"/>
    <s v="0-0"/>
    <n v="11"/>
    <n v="10"/>
    <n v="0"/>
    <n v="0"/>
    <d v="1899-12-31T11:02:00"/>
    <d v="1899-12-31T00:58:00"/>
    <n v="17"/>
    <n v="0"/>
    <x v="6"/>
    <x v="0"/>
  </r>
  <r>
    <x v="177"/>
    <s v="Vikings"/>
    <s v="Bears"/>
    <n v="26"/>
    <n v="19"/>
    <d v="2022-05-14T00:00:00"/>
    <d v="2022-05-14T00:00:00"/>
    <d v="2022-01-01T00:00:00"/>
    <s v="0-0"/>
    <n v="300"/>
    <n v="258"/>
    <n v="123"/>
    <n v="105"/>
    <n v="423"/>
    <n v="363"/>
    <s v="26-40"/>
    <s v="20-35"/>
    <d v="2022-03-21T00:00:00"/>
    <d v="2022-02-15T00:00:00"/>
    <n v="33"/>
    <n v="28"/>
    <n v="2"/>
    <n v="0"/>
    <n v="0"/>
    <n v="1"/>
    <n v="2"/>
    <n v="1"/>
    <d v="2022-04-01T00:00:00"/>
    <d v="2022-03-31T00:00:00"/>
    <d v="2022-04-04T00:00:00"/>
    <d v="2022-02-03T00:00:00"/>
    <n v="13"/>
    <n v="16"/>
    <n v="0"/>
    <n v="0"/>
    <d v="1899-12-31T12:25:00"/>
    <d v="1899-12-31T05:20:00"/>
    <n v="30"/>
    <n v="36"/>
    <x v="6"/>
    <x v="0"/>
  </r>
  <r>
    <x v="178"/>
    <s v="Lions"/>
    <s v="Packers"/>
    <n v="32"/>
    <n v="27"/>
    <d v="2022-04-11T00:00:00"/>
    <d v="2022-06-12T00:00:00"/>
    <d v="2022-01-02T00:00:00"/>
    <s v="0-0"/>
    <n v="502"/>
    <n v="469"/>
    <n v="73"/>
    <n v="81"/>
    <n v="575"/>
    <n v="550"/>
    <s v="36-59"/>
    <s v="31-44"/>
    <d v="2022-02-18T00:00:00"/>
    <d v="2022-03-11T00:00:00"/>
    <n v="15"/>
    <n v="24"/>
    <n v="2"/>
    <n v="1"/>
    <n v="2"/>
    <n v="1"/>
    <n v="4"/>
    <n v="2"/>
    <s v="11-101"/>
    <d v="2022-06-01T00:00:00"/>
    <d v="2022-05-07T00:00:00"/>
    <d v="2022-02-03T00:00:00"/>
    <n v="14"/>
    <n v="15"/>
    <n v="0"/>
    <n v="0"/>
    <d v="1899-12-31T04:20:00"/>
    <d v="1899-12-31T07:40:00"/>
    <n v="41"/>
    <n v="45"/>
    <x v="7"/>
    <x v="1"/>
  </r>
  <r>
    <x v="178"/>
    <s v="49ers"/>
    <s v="Rams"/>
    <n v="21"/>
    <n v="18"/>
    <d v="2022-06-16T00:00:00"/>
    <d v="2022-05-15T00:00:00"/>
    <d v="2022-01-01T00:00:00"/>
    <s v="0-1"/>
    <n v="205"/>
    <n v="200"/>
    <n v="116"/>
    <n v="111"/>
    <n v="321"/>
    <n v="311"/>
    <s v="21-31"/>
    <s v="14-34"/>
    <d v="2022-03-22T00:00:00"/>
    <d v="2022-03-26T00:00:00"/>
    <n v="37"/>
    <n v="25"/>
    <n v="0"/>
    <n v="0"/>
    <n v="0"/>
    <n v="2"/>
    <n v="0"/>
    <n v="2"/>
    <d v="2022-05-01T00:00:00"/>
    <d v="2022-06-01T00:00:00"/>
    <d v="2022-03-04T00:00:00"/>
    <d v="2022-02-02T00:00:00"/>
    <n v="14"/>
    <n v="14"/>
    <n v="0"/>
    <n v="0"/>
    <d v="1899-12-31T11:08:00"/>
    <d v="1899-12-31T00:52:00"/>
    <n v="34"/>
    <n v="27"/>
    <x v="7"/>
    <x v="1"/>
  </r>
  <r>
    <x v="178"/>
    <s v="Jets"/>
    <s v="Dolphins"/>
    <n v="20"/>
    <n v="14"/>
    <d v="2022-04-11T00:00:00"/>
    <d v="2022-08-15T00:00:00"/>
    <s v="0-0"/>
    <s v="0-0"/>
    <n v="245"/>
    <n v="128"/>
    <n v="129"/>
    <n v="82"/>
    <n v="374"/>
    <n v="210"/>
    <s v="22-33"/>
    <s v="22-32"/>
    <d v="2022-02-03T00:00:00"/>
    <d v="2022-01-07T00:00:00"/>
    <n v="27"/>
    <n v="26"/>
    <n v="0"/>
    <n v="0"/>
    <n v="3"/>
    <n v="2"/>
    <n v="3"/>
    <n v="2"/>
    <d v="2022-06-01T00:00:00"/>
    <d v="2022-05-01T00:00:00"/>
    <d v="2022-02-04T00:00:00"/>
    <d v="2022-01-01T00:00:00"/>
    <n v="11"/>
    <n v="13"/>
    <n v="0"/>
    <n v="0"/>
    <d v="1899-12-31T04:53:00"/>
    <d v="1899-12-31T07:07:00"/>
    <n v="17"/>
    <n v="19"/>
    <x v="7"/>
    <x v="1"/>
  </r>
  <r>
    <x v="178"/>
    <s v="Bears"/>
    <s v="Vikings"/>
    <n v="10"/>
    <n v="16"/>
    <d v="2022-05-13T00:00:00"/>
    <d v="2022-03-15T00:00:00"/>
    <s v="0-0"/>
    <d v="2022-01-02T00:00:00"/>
    <n v="117"/>
    <n v="222"/>
    <n v="92"/>
    <n v="79"/>
    <n v="209"/>
    <n v="301"/>
    <s v="15-25"/>
    <s v="21-42"/>
    <d v="2022-07-01T00:00:00"/>
    <d v="2022-02-06T00:00:00"/>
    <n v="25"/>
    <n v="27"/>
    <n v="2"/>
    <n v="0"/>
    <n v="1"/>
    <n v="3"/>
    <n v="3"/>
    <n v="3"/>
    <d v="2022-04-20T00:00:00"/>
    <d v="2022-05-01T00:00:00"/>
    <s v="0-1"/>
    <d v="2022-01-03T00:00:00"/>
    <n v="14"/>
    <n v="14"/>
    <n v="2"/>
    <n v="0"/>
    <d v="1899-12-31T04:46:00"/>
    <d v="1899-12-31T07:14:00"/>
    <n v="17"/>
    <n v="13"/>
    <x v="7"/>
    <x v="1"/>
  </r>
  <r>
    <x v="178"/>
    <s v="Bills"/>
    <s v="Patriots"/>
    <n v="26"/>
    <n v="28"/>
    <d v="2022-01-07T00:00:00"/>
    <d v="2022-06-12T00:00:00"/>
    <d v="2022-02-03T00:00:00"/>
    <s v="0-0"/>
    <n v="296"/>
    <n v="342"/>
    <n v="106"/>
    <n v="138"/>
    <n v="402"/>
    <n v="480"/>
    <s v="29-46"/>
    <s v="24-36"/>
    <d v="2022-02-11T00:00:00"/>
    <d v="2022-04-18T00:00:00"/>
    <n v="20"/>
    <n v="29"/>
    <n v="0"/>
    <n v="0"/>
    <n v="4"/>
    <n v="1"/>
    <n v="4"/>
    <n v="1"/>
    <d v="2022-05-01T00:00:00"/>
    <d v="2022-04-01T00:00:00"/>
    <d v="2022-03-03T00:00:00"/>
    <d v="2022-04-05T00:00:00"/>
    <n v="12"/>
    <n v="11"/>
    <n v="0"/>
    <n v="2"/>
    <d v="1899-12-31T06:22:00"/>
    <d v="1899-12-31T05:38:00"/>
    <n v="21"/>
    <n v="49"/>
    <x v="7"/>
    <x v="1"/>
  </r>
  <r>
    <x v="178"/>
    <s v="Panthers"/>
    <s v="Saints"/>
    <n v="21"/>
    <n v="33"/>
    <s v="0-5"/>
    <d v="2022-06-09T00:00:00"/>
    <s v="0-0"/>
    <s v="0-1"/>
    <n v="137"/>
    <n v="409"/>
    <n v="164"/>
    <n v="208"/>
    <n v="301"/>
    <n v="617"/>
    <s v="15-25"/>
    <s v="31-38"/>
    <d v="2022-02-21T00:00:00"/>
    <s v="0-0"/>
    <n v="24"/>
    <n v="35"/>
    <n v="1"/>
    <n v="0"/>
    <n v="1"/>
    <n v="1"/>
    <n v="2"/>
    <n v="1"/>
    <d v="2022-01-05T00:00:00"/>
    <d v="2022-06-01T00:00:00"/>
    <d v="2022-01-02T00:00:00"/>
    <d v="2022-04-06T00:00:00"/>
    <n v="11"/>
    <n v="10"/>
    <n v="0"/>
    <n v="0"/>
    <d v="1899-12-31T01:26:00"/>
    <d v="1899-12-31T10:34:00"/>
    <n v="17"/>
    <n v="45"/>
    <x v="7"/>
    <x v="1"/>
  </r>
  <r>
    <x v="178"/>
    <s v="Washington"/>
    <s v="Eagles"/>
    <n v="21"/>
    <n v="24"/>
    <d v="2022-06-16T00:00:00"/>
    <d v="2022-05-11T00:00:00"/>
    <s v="0-2"/>
    <s v="0-0"/>
    <n v="247"/>
    <n v="315"/>
    <n v="130"/>
    <n v="75"/>
    <n v="377"/>
    <n v="390"/>
    <s v="22-45"/>
    <s v="24-39"/>
    <d v="2022-01-09T00:00:00"/>
    <d v="2022-02-20T00:00:00"/>
    <n v="25"/>
    <n v="19"/>
    <n v="0"/>
    <n v="1"/>
    <n v="1"/>
    <n v="1"/>
    <n v="1"/>
    <n v="2"/>
    <d v="2022-06-01T00:00:00"/>
    <d v="2022-08-01T00:00:00"/>
    <s v="0-3"/>
    <d v="2022-03-05T00:00:00"/>
    <n v="13"/>
    <n v="11"/>
    <n v="0"/>
    <n v="0"/>
    <d v="1899-12-31T05:19:00"/>
    <d v="1899-12-31T05:19:00"/>
    <n v="10"/>
    <n v="34"/>
    <x v="7"/>
    <x v="1"/>
  </r>
  <r>
    <x v="178"/>
    <s v="Colts"/>
    <s v="Jaguars"/>
    <n v="19"/>
    <n v="15"/>
    <d v="2022-06-14T00:00:00"/>
    <d v="2022-05-13T00:00:00"/>
    <s v="0-1"/>
    <s v="0-1"/>
    <n v="242"/>
    <n v="71"/>
    <n v="56"/>
    <n v="190"/>
    <n v="298"/>
    <n v="261"/>
    <s v="27-40"/>
    <d v="2022-11-19T00:00:00"/>
    <d v="2022-03-22T00:00:00"/>
    <d v="2022-03-21T00:00:00"/>
    <n v="22"/>
    <n v="35"/>
    <n v="1"/>
    <n v="1"/>
    <n v="2"/>
    <n v="0"/>
    <n v="3"/>
    <n v="1"/>
    <d v="2022-04-01T00:00:00"/>
    <d v="2022-01-10T00:00:00"/>
    <d v="2022-01-02T00:00:00"/>
    <s v="0-4"/>
    <n v="10"/>
    <n v="10"/>
    <n v="0"/>
    <n v="0"/>
    <d v="1899-12-31T05:12:00"/>
    <d v="1899-12-31T06:48:00"/>
    <n v="13"/>
    <n v="19"/>
    <x v="7"/>
    <x v="1"/>
  </r>
  <r>
    <x v="178"/>
    <s v="Titans"/>
    <s v="Texans"/>
    <n v="17"/>
    <n v="22"/>
    <d v="2022-06-14T00:00:00"/>
    <d v="2022-05-14T00:00:00"/>
    <s v="0-0"/>
    <s v="0-0"/>
    <n v="275"/>
    <n v="235"/>
    <n v="86"/>
    <n v="152"/>
    <n v="361"/>
    <n v="387"/>
    <s v="22-35"/>
    <s v="22-32"/>
    <d v="2022-03-22T00:00:00"/>
    <d v="2022-03-23T00:00:00"/>
    <n v="22"/>
    <n v="30"/>
    <n v="1"/>
    <n v="1"/>
    <n v="0"/>
    <n v="0"/>
    <n v="1"/>
    <n v="1"/>
    <d v="2022-06-01T00:00:00"/>
    <d v="2022-07-01T00:00:00"/>
    <d v="2022-01-04T00:00:00"/>
    <d v="2022-02-04T00:00:00"/>
    <n v="14"/>
    <n v="12"/>
    <n v="0"/>
    <n v="0"/>
    <d v="1899-12-31T01:22:00"/>
    <d v="1899-12-31T10:38:00"/>
    <n v="23"/>
    <n v="22"/>
    <x v="7"/>
    <x v="1"/>
  </r>
  <r>
    <x v="178"/>
    <s v="Ravens"/>
    <s v="Bengals"/>
    <n v="15"/>
    <n v="19"/>
    <d v="2022-05-13T00:00:00"/>
    <d v="2022-08-17T00:00:00"/>
    <s v="0-0"/>
    <s v="0-0"/>
    <n v="126"/>
    <n v="231"/>
    <n v="221"/>
    <n v="105"/>
    <n v="347"/>
    <n v="336"/>
    <s v="15-19"/>
    <s v="22-44"/>
    <d v="2022-01-04T00:00:00"/>
    <d v="2022-01-01T00:00:00"/>
    <n v="32"/>
    <n v="24"/>
    <n v="0"/>
    <n v="1"/>
    <n v="0"/>
    <n v="0"/>
    <n v="0"/>
    <n v="1"/>
    <d v="2022-07-01T00:00:00"/>
    <d v="2022-04-01T00:00:00"/>
    <d v="2022-01-01T00:00:00"/>
    <s v="0-2"/>
    <n v="11"/>
    <n v="12"/>
    <n v="0"/>
    <n v="0"/>
    <d v="1899-12-31T05:26:00"/>
    <d v="1899-12-31T06:34:00"/>
    <n v="24"/>
    <n v="16"/>
    <x v="7"/>
    <x v="1"/>
  </r>
  <r>
    <x v="178"/>
    <s v="Steelers"/>
    <s v="Browns"/>
    <n v="22"/>
    <n v="14"/>
    <d v="2022-08-16T00:00:00"/>
    <d v="2022-04-14T00:00:00"/>
    <d v="2022-01-02T00:00:00"/>
    <s v="0-0"/>
    <n v="199"/>
    <n v="168"/>
    <n v="161"/>
    <n v="72"/>
    <n v="360"/>
    <n v="240"/>
    <s v="23-40"/>
    <s v="16-41"/>
    <d v="2022-02-22T00:00:00"/>
    <d v="2022-02-09T00:00:00"/>
    <n v="36"/>
    <n v="15"/>
    <n v="2"/>
    <n v="0"/>
    <n v="0"/>
    <n v="1"/>
    <n v="2"/>
    <n v="1"/>
    <d v="2022-04-01T00:00:00"/>
    <d v="2022-05-01T00:00:00"/>
    <d v="2022-01-04T00:00:00"/>
    <s v="0-1"/>
    <n v="12"/>
    <n v="11"/>
    <n v="0"/>
    <n v="0"/>
    <d v="1899-12-31T15:11:00"/>
    <d v="1899-12-30T20:49:00"/>
    <n v="13"/>
    <n v="9"/>
    <x v="7"/>
    <x v="1"/>
  </r>
  <r>
    <x v="178"/>
    <s v="Chiefs"/>
    <s v="Broncos"/>
    <n v="14"/>
    <n v="16"/>
    <d v="2022-05-15T00:00:00"/>
    <d v="2022-05-18T00:00:00"/>
    <s v="0-0"/>
    <s v="0-1"/>
    <n v="175"/>
    <n v="50"/>
    <n v="106"/>
    <n v="216"/>
    <n v="281"/>
    <n v="266"/>
    <s v="15-29"/>
    <d v="2022-06-22T00:00:00"/>
    <d v="2022-01-05T00:00:00"/>
    <d v="2022-02-10T00:00:00"/>
    <n v="30"/>
    <n v="47"/>
    <n v="1"/>
    <n v="1"/>
    <n v="0"/>
    <n v="1"/>
    <n v="1"/>
    <n v="2"/>
    <d v="2022-06-01T00:00:00"/>
    <d v="2022-06-01T00:00:00"/>
    <s v="0-0"/>
    <s v="0-2"/>
    <n v="12"/>
    <n v="11"/>
    <n v="0"/>
    <n v="0"/>
    <d v="1899-12-31T03:02:00"/>
    <d v="1899-12-31T08:58:00"/>
    <n v="7"/>
    <n v="3"/>
    <x v="7"/>
    <x v="1"/>
  </r>
  <r>
    <x v="178"/>
    <s v="Chargers"/>
    <s v="Raiders"/>
    <n v="25"/>
    <n v="28"/>
    <d v="2022-07-10T00:00:00"/>
    <d v="2022-08-13T00:00:00"/>
    <s v="0-1"/>
    <s v="0-0"/>
    <n v="310"/>
    <n v="417"/>
    <n v="153"/>
    <n v="103"/>
    <n v="463"/>
    <n v="520"/>
    <s v="19-26"/>
    <s v="28-43"/>
    <s v="0-0"/>
    <s v="0-0"/>
    <n v="31"/>
    <n v="24"/>
    <n v="0"/>
    <n v="0"/>
    <n v="1"/>
    <n v="1"/>
    <n v="1"/>
    <n v="1"/>
    <d v="2022-08-01T00:00:00"/>
    <d v="2022-08-01T00:00:00"/>
    <d v="2022-02-02T00:00:00"/>
    <d v="2022-01-03T00:00:00"/>
    <n v="9"/>
    <n v="10"/>
    <n v="1"/>
    <n v="0"/>
    <d v="1899-12-31T06:27:00"/>
    <d v="1899-12-31T05:33:00"/>
    <n v="38"/>
    <n v="26"/>
    <x v="7"/>
    <x v="1"/>
  </r>
  <r>
    <x v="178"/>
    <s v="Seahawks"/>
    <s v="Cardinals"/>
    <n v="19"/>
    <n v="20"/>
    <d v="2022-03-16T00:00:00"/>
    <d v="2022-07-17T00:00:00"/>
    <s v="0-0"/>
    <d v="2022-01-01T00:00:00"/>
    <n v="191"/>
    <n v="257"/>
    <n v="178"/>
    <n v="131"/>
    <n v="369"/>
    <n v="388"/>
    <s v="21-35"/>
    <s v="22-40"/>
    <d v="2022-04-01T00:00:00"/>
    <d v="2022-02-14T00:00:00"/>
    <n v="34"/>
    <n v="31"/>
    <n v="0"/>
    <n v="1"/>
    <n v="1"/>
    <n v="1"/>
    <n v="1"/>
    <n v="2"/>
    <d v="2022-07-01T00:00:00"/>
    <d v="2022-09-01T00:00:00"/>
    <s v="0-4"/>
    <d v="2022-02-04T00:00:00"/>
    <n v="15"/>
    <n v="15"/>
    <n v="0"/>
    <n v="0"/>
    <d v="1899-12-31T09:42:00"/>
    <d v="1899-12-31T11:19:00"/>
    <n v="20"/>
    <n v="23"/>
    <x v="7"/>
    <x v="1"/>
  </r>
  <r>
    <x v="178"/>
    <s v="Cowboys"/>
    <s v="Giants"/>
    <n v="19"/>
    <n v="20"/>
    <d v="2022-04-12T00:00:00"/>
    <d v="2022-07-15T00:00:00"/>
    <s v="0-1"/>
    <s v="0-1"/>
    <n v="251"/>
    <n v="331"/>
    <n v="49"/>
    <n v="106"/>
    <n v="300"/>
    <n v="437"/>
    <s v="29-37"/>
    <s v="24-33"/>
    <d v="2022-06-01T00:00:00"/>
    <d v="2022-02-15T00:00:00"/>
    <n v="16"/>
    <n v="31"/>
    <n v="1"/>
    <n v="0"/>
    <n v="1"/>
    <n v="0"/>
    <n v="2"/>
    <n v="0"/>
    <d v="2022-07-01T00:00:00"/>
    <d v="2022-03-28T00:00:00"/>
    <d v="2022-01-02T00:00:00"/>
    <d v="2022-03-05T00:00:00"/>
    <n v="12"/>
    <n v="12"/>
    <n v="0"/>
    <n v="0"/>
    <d v="1899-12-31T01:27:00"/>
    <d v="1899-12-31T10:33:00"/>
    <n v="14"/>
    <n v="31"/>
    <x v="7"/>
    <x v="1"/>
  </r>
  <r>
    <x v="179"/>
    <s v="Bengals"/>
    <s v="Texans"/>
    <n v="21"/>
    <n v="19"/>
    <d v="2022-06-13T00:00:00"/>
    <d v="2022-06-12T00:00:00"/>
    <s v="0-2"/>
    <s v="0-0"/>
    <n v="224"/>
    <n v="152"/>
    <n v="76"/>
    <n v="188"/>
    <n v="300"/>
    <n v="340"/>
    <s v="27-42"/>
    <d v="2022-11-20T00:00:00"/>
    <d v="2022-04-01T00:00:00"/>
    <d v="2022-02-07T00:00:00"/>
    <n v="19"/>
    <n v="35"/>
    <n v="0"/>
    <n v="0"/>
    <n v="3"/>
    <n v="0"/>
    <n v="3"/>
    <n v="0"/>
    <d v="2022-03-25T00:00:00"/>
    <d v="2022-05-01T00:00:00"/>
    <d v="2022-01-03T00:00:00"/>
    <d v="2022-01-01T00:00:00"/>
    <n v="11"/>
    <n v="11"/>
    <n v="0"/>
    <n v="2"/>
    <d v="1899-12-31T06:17:00"/>
    <d v="1899-12-31T05:43:00"/>
    <n v="10"/>
    <n v="31"/>
    <x v="7"/>
    <x v="1"/>
  </r>
  <r>
    <x v="179"/>
    <s v="Lions"/>
    <s v="Saints"/>
    <n v="22"/>
    <n v="34"/>
    <d v="2022-07-10T00:00:00"/>
    <d v="2022-07-11T00:00:00"/>
    <s v="0-0"/>
    <d v="2022-03-04T00:00:00"/>
    <n v="380"/>
    <n v="459"/>
    <n v="32"/>
    <n v="167"/>
    <n v="412"/>
    <n v="626"/>
    <s v="28-43"/>
    <s v="33-43"/>
    <s v="0-0"/>
    <d v="2022-02-07T00:00:00"/>
    <n v="10"/>
    <n v="36"/>
    <n v="0"/>
    <n v="2"/>
    <n v="2"/>
    <n v="0"/>
    <n v="2"/>
    <n v="2"/>
    <d v="2022-07-01T00:00:00"/>
    <d v="2022-03-18T00:00:00"/>
    <d v="2022-04-04T00:00:00"/>
    <d v="2022-04-06T00:00:00"/>
    <n v="9"/>
    <n v="11"/>
    <n v="0"/>
    <n v="0"/>
    <d v="1899-12-30T22:24:00"/>
    <d v="1899-12-31T13:36:00"/>
    <n v="28"/>
    <n v="45"/>
    <x v="7"/>
    <x v="1"/>
  </r>
  <r>
    <x v="180"/>
    <s v="Falcons"/>
    <s v="Giants"/>
    <n v="14"/>
    <n v="19"/>
    <d v="2022-04-14T00:00:00"/>
    <d v="2022-08-15T00:00:00"/>
    <s v="0-3"/>
    <d v="2022-01-01T00:00:00"/>
    <n v="183"/>
    <n v="270"/>
    <n v="64"/>
    <n v="172"/>
    <n v="247"/>
    <n v="442"/>
    <s v="24-41"/>
    <s v="23-32"/>
    <d v="2022-02-16T00:00:00"/>
    <d v="2022-01-07T00:00:00"/>
    <n v="21"/>
    <n v="31"/>
    <n v="0"/>
    <n v="0"/>
    <n v="0"/>
    <n v="0"/>
    <n v="0"/>
    <n v="0"/>
    <d v="2022-03-15T00:00:00"/>
    <d v="2022-07-01T00:00:00"/>
    <s v="0-1"/>
    <d v="2022-01-03T00:00:00"/>
    <n v="11"/>
    <n v="11"/>
    <n v="0"/>
    <n v="0"/>
    <d v="1899-12-31T01:26:00"/>
    <d v="1899-12-31T10:34:00"/>
    <n v="2"/>
    <n v="24"/>
    <x v="7"/>
    <x v="1"/>
  </r>
  <r>
    <x v="180"/>
    <s v="Steelers"/>
    <s v="Broncos"/>
    <n v="21"/>
    <n v="18"/>
    <d v="2022-07-16T00:00:00"/>
    <d v="2022-03-10T00:00:00"/>
    <s v="0-1"/>
    <s v="0-0"/>
    <n v="244"/>
    <n v="316"/>
    <n v="156"/>
    <n v="131"/>
    <n v="400"/>
    <n v="447"/>
    <s v="22-40"/>
    <d v="2022-10-21T00:00:00"/>
    <d v="2022-05-01T00:00:00"/>
    <s v="0-0"/>
    <n v="23"/>
    <n v="34"/>
    <n v="0"/>
    <n v="1"/>
    <n v="1"/>
    <n v="0"/>
    <n v="1"/>
    <n v="1"/>
    <d v="2022-06-01T00:00:00"/>
    <d v="2022-05-30T00:00:00"/>
    <d v="2022-01-02T00:00:00"/>
    <d v="2022-01-04T00:00:00"/>
    <n v="11"/>
    <n v="13"/>
    <n v="0"/>
    <n v="0"/>
    <d v="1899-12-31T07:06:00"/>
    <d v="1899-12-31T05:05:00"/>
    <n v="23"/>
    <n v="29"/>
    <x v="7"/>
    <x v="1"/>
  </r>
  <r>
    <x v="181"/>
    <s v="Saints"/>
    <s v="49ers"/>
    <n v="26"/>
    <n v="17"/>
    <d v="2022-05-14T00:00:00"/>
    <d v="2022-04-15T00:00:00"/>
    <s v="0-0"/>
    <s v="0-0"/>
    <n v="435"/>
    <n v="264"/>
    <n v="37"/>
    <n v="143"/>
    <n v="472"/>
    <n v="407"/>
    <s v="40-63"/>
    <s v="24-42"/>
    <d v="2022-03-27T00:00:00"/>
    <d v="2022-04-01T00:00:00"/>
    <n v="14"/>
    <n v="22"/>
    <n v="3"/>
    <n v="1"/>
    <n v="2"/>
    <n v="0"/>
    <n v="5"/>
    <n v="1"/>
    <s v="0-0"/>
    <d v="2022-03-01T00:00:00"/>
    <d v="2022-02-03T00:00:00"/>
    <d v="2022-03-05T00:00:00"/>
    <n v="15"/>
    <n v="16"/>
    <n v="0"/>
    <n v="0"/>
    <d v="1899-12-31T07:20:00"/>
    <d v="1899-12-31T04:40:00"/>
    <n v="32"/>
    <n v="36"/>
    <x v="7"/>
    <x v="1"/>
  </r>
  <r>
    <x v="181"/>
    <s v="Broncos"/>
    <s v="Patriots"/>
    <n v="15"/>
    <n v="31"/>
    <d v="2022-07-18T00:00:00"/>
    <d v="2022-03-06T00:00:00"/>
    <d v="2022-02-03T00:00:00"/>
    <s v="0-0"/>
    <n v="108"/>
    <n v="363"/>
    <n v="144"/>
    <n v="146"/>
    <n v="252"/>
    <n v="509"/>
    <d v="2022-09-26T00:00:00"/>
    <s v="26-34"/>
    <d v="2022-05-28T00:00:00"/>
    <s v="0-0"/>
    <n v="40"/>
    <n v="30"/>
    <n v="1"/>
    <n v="1"/>
    <n v="0"/>
    <n v="1"/>
    <n v="1"/>
    <n v="2"/>
    <d v="2022-05-01T00:00:00"/>
    <d v="2022-02-20T00:00:00"/>
    <d v="2022-01-03T00:00:00"/>
    <d v="2022-05-06T00:00:00"/>
    <n v="13"/>
    <n v="12"/>
    <n v="0"/>
    <n v="0"/>
    <d v="1899-12-31T09:23:00"/>
    <d v="1899-12-31T02:37:00"/>
    <n v="10"/>
    <n v="45"/>
    <x v="7"/>
    <x v="1"/>
  </r>
  <r>
    <x v="182"/>
    <s v="Texans"/>
    <s v="Ravens"/>
    <n v="16"/>
    <n v="11"/>
    <d v="2022-05-15T00:00:00"/>
    <d v="2022-04-16T00:00:00"/>
    <s v="0-1"/>
    <s v="0-1"/>
    <n v="184"/>
    <n v="140"/>
    <n v="131"/>
    <n v="87"/>
    <n v="315"/>
    <n v="227"/>
    <s v="17-35"/>
    <s v="14-27"/>
    <s v="0-0"/>
    <d v="2022-05-01T00:00:00"/>
    <n v="28"/>
    <n v="31"/>
    <n v="1"/>
    <n v="0"/>
    <n v="3"/>
    <n v="0"/>
    <n v="4"/>
    <n v="0"/>
    <d v="2022-03-20T00:00:00"/>
    <s v="0-0"/>
    <d v="2022-01-02T00:00:00"/>
    <d v="2022-02-03T00:00:00"/>
    <n v="14"/>
    <n v="14"/>
    <n v="0"/>
    <n v="0"/>
    <d v="1899-12-31T04:40:00"/>
    <d v="1899-12-31T07:20:00"/>
    <n v="13"/>
    <n v="20"/>
    <x v="7"/>
    <x v="1"/>
  </r>
  <r>
    <x v="182"/>
    <s v="Giants"/>
    <s v="Packers"/>
    <n v="19"/>
    <n v="25"/>
    <d v="2022-08-16T00:00:00"/>
    <d v="2022-06-12T00:00:00"/>
    <s v="0-0"/>
    <s v="0-1"/>
    <n v="325"/>
    <n v="241"/>
    <n v="95"/>
    <n v="147"/>
    <n v="420"/>
    <n v="388"/>
    <s v="21-33"/>
    <s v="26-46"/>
    <d v="2022-01-05T00:00:00"/>
    <d v="2022-04-23T00:00:00"/>
    <n v="27"/>
    <n v="23"/>
    <n v="0"/>
    <n v="3"/>
    <n v="1"/>
    <n v="1"/>
    <n v="1"/>
    <n v="4"/>
    <d v="2022-03-30T00:00:00"/>
    <d v="2022-03-20T00:00:00"/>
    <d v="2022-02-05T00:00:00"/>
    <d v="2022-02-03T00:00:00"/>
    <n v="13"/>
    <n v="11"/>
    <n v="0"/>
    <n v="0"/>
    <d v="1899-12-31T05:35:00"/>
    <d v="1899-12-31T06:25:00"/>
    <n v="37"/>
    <n v="20"/>
    <x v="7"/>
    <x v="1"/>
  </r>
  <r>
    <x v="183"/>
    <s v="Ravens"/>
    <s v="Patriots"/>
    <n v="19"/>
    <n v="25"/>
    <d v="2022-09-17T00:00:00"/>
    <d v="2022-05-11T00:00:00"/>
    <s v="0-1"/>
    <d v="2022-01-01T00:00:00"/>
    <n v="282"/>
    <n v="234"/>
    <n v="116"/>
    <n v="96"/>
    <n v="398"/>
    <n v="330"/>
    <s v="22-36"/>
    <s v="22-36"/>
    <d v="2022-03-24T00:00:00"/>
    <d v="2022-01-05T00:00:00"/>
    <n v="31"/>
    <n v="31"/>
    <n v="0"/>
    <n v="1"/>
    <n v="1"/>
    <n v="2"/>
    <n v="1"/>
    <n v="3"/>
    <d v="2022-06-01T00:00:00"/>
    <d v="2022-01-05T00:00:00"/>
    <d v="2022-01-04T00:00:00"/>
    <d v="2022-02-05T00:00:00"/>
    <n v="11"/>
    <n v="11"/>
    <n v="0"/>
    <n v="0"/>
    <d v="1899-12-31T09:33:00"/>
    <d v="1899-12-31T02:27:00"/>
    <n v="20"/>
    <n v="23"/>
    <x v="7"/>
    <x v="1"/>
  </r>
  <r>
    <x v="183"/>
    <s v="Giants"/>
    <s v="49ers"/>
    <n v="20"/>
    <n v="15"/>
    <d v="2022-07-21T00:00:00"/>
    <d v="2022-01-13T00:00:00"/>
    <s v="0-1"/>
    <s v="0-0"/>
    <n v="267"/>
    <n v="178"/>
    <n v="85"/>
    <n v="150"/>
    <n v="352"/>
    <n v="328"/>
    <s v="32-58"/>
    <d v="2022-12-26T00:00:00"/>
    <d v="2022-06-01T00:00:00"/>
    <d v="2022-03-18T00:00:00"/>
    <n v="26"/>
    <n v="28"/>
    <n v="0"/>
    <n v="2"/>
    <n v="0"/>
    <n v="0"/>
    <n v="0"/>
    <n v="2"/>
    <d v="2022-09-01T00:00:00"/>
    <d v="2022-06-01T00:00:00"/>
    <d v="2022-02-04T00:00:00"/>
    <s v="0-1"/>
    <n v="16"/>
    <n v="15"/>
    <n v="0"/>
    <n v="0"/>
    <d v="1899-12-31T15:36:00"/>
    <d v="1899-12-31T04:18:00"/>
    <n v="20"/>
    <n v="17"/>
    <x v="7"/>
    <x v="1"/>
  </r>
  <r>
    <x v="184"/>
    <s v="Giants"/>
    <s v="Patriots"/>
    <n v="26"/>
    <n v="21"/>
    <d v="2022-05-11T00:00:00"/>
    <d v="2022-06-12T00:00:00"/>
    <s v="0-0"/>
    <d v="2022-01-01T00:00:00"/>
    <n v="282"/>
    <n v="266"/>
    <n v="114"/>
    <n v="83"/>
    <n v="396"/>
    <n v="349"/>
    <s v="30-40"/>
    <s v="27-41"/>
    <d v="2022-03-14T00:00:00"/>
    <d v="2022-02-10T00:00:00"/>
    <n v="28"/>
    <n v="19"/>
    <n v="0"/>
    <n v="0"/>
    <n v="0"/>
    <n v="1"/>
    <n v="0"/>
    <n v="1"/>
    <d v="2022-04-24T00:00:00"/>
    <d v="2022-05-28T00:00:00"/>
    <d v="2022-02-03T00:00:00"/>
    <d v="2022-02-03T00:00:00"/>
    <n v="9"/>
    <n v="9"/>
    <n v="0"/>
    <n v="0"/>
    <d v="1899-12-31T13:05:00"/>
    <d v="1899-12-30T22:55:00"/>
    <n v="21"/>
    <n v="17"/>
    <x v="7"/>
    <x v="2"/>
  </r>
  <r>
    <x v="185"/>
    <s v="Cowboys"/>
    <s v="Giants"/>
    <n v="18"/>
    <n v="15"/>
    <d v="2022-04-10T00:00:00"/>
    <d v="2022-04-12T00:00:00"/>
    <s v="0-1"/>
    <d v="2022-02-02T00:00:00"/>
    <n v="290"/>
    <n v="187"/>
    <n v="143"/>
    <n v="82"/>
    <n v="433"/>
    <n v="269"/>
    <s v="22-29"/>
    <s v="21-32"/>
    <d v="2022-02-17T00:00:00"/>
    <d v="2022-03-26T00:00:00"/>
    <n v="26"/>
    <n v="19"/>
    <n v="0"/>
    <n v="1"/>
    <n v="1"/>
    <n v="0"/>
    <n v="1"/>
    <n v="1"/>
    <s v="13-86"/>
    <d v="2022-04-01T00:00:00"/>
    <s v="0-0"/>
    <s v="0-0"/>
    <n v="9"/>
    <n v="9"/>
    <n v="0"/>
    <n v="0"/>
    <d v="1899-12-31T10:07:00"/>
    <d v="1899-12-31T01:53:00"/>
    <n v="24"/>
    <n v="17"/>
    <x v="8"/>
    <x v="0"/>
  </r>
  <r>
    <x v="186"/>
    <s v="Colts"/>
    <s v="Bears"/>
    <n v="22"/>
    <n v="26"/>
    <d v="2022-02-10T00:00:00"/>
    <d v="2022-04-12T00:00:00"/>
    <d v="2022-02-02T00:00:00"/>
    <s v="0-0"/>
    <n v="293"/>
    <n v="314"/>
    <n v="63"/>
    <n v="114"/>
    <n v="356"/>
    <n v="428"/>
    <s v="23-45"/>
    <s v="21-35"/>
    <d v="2022-03-16T00:00:00"/>
    <d v="2022-02-19T00:00:00"/>
    <n v="15"/>
    <n v="33"/>
    <n v="2"/>
    <n v="0"/>
    <n v="3"/>
    <n v="1"/>
    <n v="5"/>
    <n v="1"/>
    <d v="2022-03-19T00:00:00"/>
    <d v="2022-07-01T00:00:00"/>
    <s v="0-0"/>
    <s v="0-0"/>
    <n v="12"/>
    <n v="15"/>
    <n v="2"/>
    <n v="0"/>
    <d v="1899-12-31T00:32:00"/>
    <d v="1899-12-31T11:28:00"/>
    <n v="21"/>
    <n v="41"/>
    <x v="8"/>
    <x v="0"/>
  </r>
  <r>
    <x v="186"/>
    <s v="Eagles"/>
    <s v="Browns"/>
    <n v="25"/>
    <n v="12"/>
    <d v="2022-08-19T00:00:00"/>
    <d v="2022-02-13T00:00:00"/>
    <d v="2022-01-01T00:00:00"/>
    <s v="0-0"/>
    <n v="306"/>
    <n v="111"/>
    <n v="150"/>
    <n v="99"/>
    <n v="456"/>
    <n v="210"/>
    <s v="29-56"/>
    <d v="2022-12-01T00:00:00"/>
    <d v="2022-02-11T00:00:00"/>
    <d v="2022-02-07T00:00:00"/>
    <n v="30"/>
    <n v="22"/>
    <n v="1"/>
    <n v="0"/>
    <n v="4"/>
    <n v="4"/>
    <n v="5"/>
    <n v="4"/>
    <s v="12-110"/>
    <d v="2022-03-01T00:00:00"/>
    <s v="0-0"/>
    <s v="0-0"/>
    <n v="16"/>
    <n v="15"/>
    <n v="0"/>
    <n v="2"/>
    <d v="1899-12-31T11:58:00"/>
    <d v="1899-12-31T00:02:00"/>
    <n v="17"/>
    <n v="16"/>
    <x v="8"/>
    <x v="0"/>
  </r>
  <r>
    <x v="186"/>
    <s v="Rams"/>
    <s v="Lions"/>
    <n v="14"/>
    <n v="28"/>
    <d v="2022-04-12T00:00:00"/>
    <d v="2022-04-09T00:00:00"/>
    <s v="0-0"/>
    <s v="0-0"/>
    <n v="173"/>
    <n v="346"/>
    <n v="77"/>
    <n v="83"/>
    <n v="250"/>
    <n v="429"/>
    <s v="17-25"/>
    <s v="32-48"/>
    <d v="2022-04-25T00:00:00"/>
    <d v="2022-01-09T00:00:00"/>
    <n v="26"/>
    <n v="18"/>
    <n v="0"/>
    <n v="0"/>
    <n v="0"/>
    <n v="3"/>
    <n v="0"/>
    <n v="3"/>
    <d v="2022-07-01T00:00:00"/>
    <d v="2022-03-27T00:00:00"/>
    <s v="0-0"/>
    <s v="0-0"/>
    <n v="11"/>
    <n v="11"/>
    <n v="2"/>
    <n v="0"/>
    <d v="1899-12-31T06:06:00"/>
    <d v="1899-12-31T05:54:00"/>
    <n v="23"/>
    <n v="27"/>
    <x v="8"/>
    <x v="0"/>
  </r>
  <r>
    <x v="186"/>
    <s v="Patriots"/>
    <s v="Titans"/>
    <n v="25"/>
    <n v="16"/>
    <d v="2022-06-12T00:00:00"/>
    <d v="2022-05-14T00:00:00"/>
    <s v="0-0"/>
    <d v="2022-01-02T00:00:00"/>
    <n v="228"/>
    <n v="264"/>
    <n v="162"/>
    <n v="20"/>
    <n v="390"/>
    <n v="284"/>
    <s v="23-31"/>
    <s v="29-43"/>
    <d v="2022-01-08T00:00:00"/>
    <d v="2022-02-08T00:00:00"/>
    <n v="35"/>
    <n v="16"/>
    <n v="0"/>
    <n v="1"/>
    <n v="0"/>
    <n v="1"/>
    <n v="0"/>
    <n v="2"/>
    <d v="2022-03-20T00:00:00"/>
    <d v="2022-03-30T00:00:00"/>
    <s v="0-0"/>
    <s v="0-0"/>
    <n v="10"/>
    <n v="11"/>
    <n v="2"/>
    <n v="0"/>
    <d v="1899-12-31T07:01:00"/>
    <d v="1899-12-31T04:59:00"/>
    <n v="34"/>
    <n v="13"/>
    <x v="8"/>
    <x v="0"/>
  </r>
  <r>
    <x v="186"/>
    <s v="Falcons"/>
    <s v="Chiefs"/>
    <n v="21"/>
    <n v="22"/>
    <d v="2022-05-10T00:00:00"/>
    <d v="2022-11-16T00:00:00"/>
    <s v="0-0"/>
    <s v="0-0"/>
    <n v="292"/>
    <n v="241"/>
    <n v="84"/>
    <n v="152"/>
    <n v="376"/>
    <n v="393"/>
    <s v="23-31"/>
    <s v="21-33"/>
    <d v="2022-01-07T00:00:00"/>
    <d v="2022-03-17T00:00:00"/>
    <n v="23"/>
    <n v="33"/>
    <n v="0"/>
    <n v="1"/>
    <n v="0"/>
    <n v="2"/>
    <n v="0"/>
    <n v="3"/>
    <d v="2022-02-12T00:00:00"/>
    <d v="2022-02-25T00:00:00"/>
    <s v="0-0"/>
    <s v="0-0"/>
    <n v="9"/>
    <n v="11"/>
    <n v="0"/>
    <n v="0"/>
    <d v="1899-12-31T04:05:00"/>
    <d v="1899-12-31T07:55:00"/>
    <n v="40"/>
    <n v="24"/>
    <x v="8"/>
    <x v="0"/>
  </r>
  <r>
    <x v="186"/>
    <s v="Jaguars"/>
    <s v="Vikings"/>
    <n v="22"/>
    <n v="20"/>
    <d v="2022-09-18T00:00:00"/>
    <d v="2022-02-10T00:00:00"/>
    <d v="2022-01-02T00:00:00"/>
    <s v="0-0"/>
    <n v="242"/>
    <n v="266"/>
    <n v="113"/>
    <n v="123"/>
    <n v="355"/>
    <n v="389"/>
    <s v="23-39"/>
    <s v="20-27"/>
    <d v="2022-02-18T00:00:00"/>
    <d v="2022-02-04T00:00:00"/>
    <n v="34"/>
    <n v="29"/>
    <n v="1"/>
    <n v="1"/>
    <n v="0"/>
    <n v="0"/>
    <n v="1"/>
    <n v="1"/>
    <d v="2022-04-25T00:00:00"/>
    <d v="2022-05-01T00:00:00"/>
    <s v="0-0"/>
    <s v="0-0"/>
    <n v="12"/>
    <n v="12"/>
    <n v="0"/>
    <n v="0"/>
    <d v="1899-12-31T13:49:00"/>
    <d v="1899-12-31T03:05:00"/>
    <n v="23"/>
    <n v="26"/>
    <x v="8"/>
    <x v="0"/>
  </r>
  <r>
    <x v="186"/>
    <s v="Washington"/>
    <s v="Saints"/>
    <n v="22"/>
    <n v="24"/>
    <d v="2022-04-15T00:00:00"/>
    <d v="2022-02-11T00:00:00"/>
    <d v="2022-01-01T00:00:00"/>
    <d v="2022-02-02T00:00:00"/>
    <n v="306"/>
    <n v="326"/>
    <n v="153"/>
    <n v="32"/>
    <n v="459"/>
    <n v="358"/>
    <s v="19-26"/>
    <s v="24-52"/>
    <d v="2022-02-14T00:00:00"/>
    <d v="2022-02-13T00:00:00"/>
    <n v="43"/>
    <n v="10"/>
    <n v="0"/>
    <n v="1"/>
    <n v="0"/>
    <n v="2"/>
    <n v="0"/>
    <n v="3"/>
    <s v="12-127"/>
    <s v="12-107"/>
    <s v="0-0"/>
    <s v="0-0"/>
    <n v="13"/>
    <n v="12"/>
    <n v="0"/>
    <n v="1"/>
    <d v="1899-12-31T15:10:00"/>
    <d v="1899-12-30T20:50:00"/>
    <n v="40"/>
    <n v="32"/>
    <x v="8"/>
    <x v="0"/>
  </r>
  <r>
    <x v="186"/>
    <s v="Bills"/>
    <s v="Jets"/>
    <n v="20"/>
    <n v="21"/>
    <d v="2022-06-09T00:00:00"/>
    <d v="2022-10-14T00:00:00"/>
    <d v="2022-01-01T00:00:00"/>
    <s v="0-0"/>
    <n v="195"/>
    <n v="266"/>
    <n v="195"/>
    <n v="118"/>
    <n v="390"/>
    <n v="384"/>
    <s v="18-32"/>
    <s v="19-27"/>
    <s v="0-0"/>
    <s v="0-0"/>
    <n v="26"/>
    <n v="36"/>
    <n v="1"/>
    <n v="0"/>
    <n v="3"/>
    <n v="1"/>
    <n v="4"/>
    <n v="1"/>
    <d v="2022-06-01T00:00:00"/>
    <d v="2022-05-01T00:00:00"/>
    <s v="0-0"/>
    <s v="0-0"/>
    <n v="12"/>
    <n v="10"/>
    <n v="0"/>
    <n v="3"/>
    <d v="1899-12-31T04:42:00"/>
    <d v="1899-12-31T07:18:00"/>
    <n v="28"/>
    <n v="48"/>
    <x v="8"/>
    <x v="0"/>
  </r>
  <r>
    <x v="186"/>
    <s v="Dolphins"/>
    <s v="Texans"/>
    <n v="15"/>
    <n v="19"/>
    <d v="2022-02-10T00:00:00"/>
    <d v="2022-07-17T00:00:00"/>
    <s v="0-3"/>
    <s v="0-0"/>
    <n v="199"/>
    <n v="254"/>
    <n v="76"/>
    <n v="83"/>
    <n v="275"/>
    <n v="337"/>
    <s v="20-36"/>
    <s v="20-31"/>
    <d v="2022-02-20T00:00:00"/>
    <d v="2022-02-12T00:00:00"/>
    <n v="20"/>
    <n v="35"/>
    <n v="1"/>
    <n v="0"/>
    <n v="3"/>
    <n v="0"/>
    <n v="4"/>
    <n v="0"/>
    <d v="2022-07-01T00:00:00"/>
    <d v="2022-04-01T00:00:00"/>
    <s v="0-0"/>
    <s v="0-0"/>
    <n v="13"/>
    <n v="13"/>
    <n v="1"/>
    <n v="0"/>
    <d v="1899-12-31T01:16:00"/>
    <d v="1899-12-31T10:44:00"/>
    <n v="10"/>
    <n v="30"/>
    <x v="8"/>
    <x v="0"/>
  </r>
  <r>
    <x v="186"/>
    <s v="49ers"/>
    <s v="Packers"/>
    <n v="22"/>
    <n v="21"/>
    <d v="2022-02-09T00:00:00"/>
    <d v="2022-06-13T00:00:00"/>
    <s v="0-0"/>
    <s v="0-1"/>
    <n v="191"/>
    <n v="279"/>
    <n v="186"/>
    <n v="45"/>
    <n v="377"/>
    <n v="324"/>
    <s v="20-26"/>
    <s v="30-44"/>
    <d v="2022-04-20T00:00:00"/>
    <d v="2022-03-24T00:00:00"/>
    <n v="32"/>
    <n v="14"/>
    <n v="0"/>
    <n v="0"/>
    <n v="0"/>
    <n v="1"/>
    <n v="0"/>
    <n v="1"/>
    <d v="2022-08-01T00:00:00"/>
    <d v="2022-10-01T00:00:00"/>
    <s v="0-0"/>
    <s v="0-0"/>
    <n v="13"/>
    <n v="11"/>
    <n v="0"/>
    <n v="1"/>
    <d v="1899-12-31T09:00:00"/>
    <d v="1899-12-31T03:00:00"/>
    <n v="30"/>
    <n v="22"/>
    <x v="8"/>
    <x v="0"/>
  </r>
  <r>
    <x v="186"/>
    <s v="Seahawks"/>
    <s v="Cardinals"/>
    <n v="18"/>
    <n v="18"/>
    <d v="2022-05-16T00:00:00"/>
    <d v="2022-03-10T00:00:00"/>
    <s v="0-1"/>
    <s v="0-0"/>
    <n v="139"/>
    <n v="210"/>
    <n v="115"/>
    <n v="43"/>
    <n v="254"/>
    <n v="253"/>
    <s v="18-34"/>
    <s v="20-36"/>
    <d v="2022-03-14T00:00:00"/>
    <d v="2022-01-05T00:00:00"/>
    <n v="33"/>
    <n v="20"/>
    <n v="1"/>
    <n v="1"/>
    <n v="1"/>
    <n v="1"/>
    <n v="2"/>
    <n v="2"/>
    <s v="13-90"/>
    <s v="10-102"/>
    <s v="0-0"/>
    <s v="0-0"/>
    <n v="12"/>
    <n v="12"/>
    <n v="0"/>
    <n v="0"/>
    <d v="1899-12-31T09:34:00"/>
    <d v="1899-12-31T02:26:00"/>
    <n v="16"/>
    <n v="20"/>
    <x v="8"/>
    <x v="0"/>
  </r>
  <r>
    <x v="186"/>
    <s v="Panthers"/>
    <s v="Buccaneers"/>
    <n v="16"/>
    <n v="18"/>
    <d v="2022-02-10T00:00:00"/>
    <d v="2022-05-14T00:00:00"/>
    <s v="0-0"/>
    <s v="0-0"/>
    <n v="291"/>
    <n v="128"/>
    <n v="10"/>
    <n v="130"/>
    <n v="301"/>
    <n v="258"/>
    <s v="23-33"/>
    <s v="16-24"/>
    <d v="2022-03-12T00:00:00"/>
    <d v="2022-02-10T00:00:00"/>
    <n v="13"/>
    <n v="36"/>
    <n v="0"/>
    <n v="0"/>
    <n v="2"/>
    <n v="0"/>
    <n v="2"/>
    <n v="0"/>
    <d v="2022-06-01T00:00:00"/>
    <d v="2022-04-01T00:00:00"/>
    <s v="0-0"/>
    <s v="0-0"/>
    <n v="10"/>
    <n v="11"/>
    <n v="0"/>
    <n v="0"/>
    <d v="1899-12-30T22:33:00"/>
    <d v="1899-12-31T13:27:00"/>
    <n v="10"/>
    <n v="16"/>
    <x v="8"/>
    <x v="0"/>
  </r>
  <r>
    <x v="186"/>
    <s v="Steelers"/>
    <s v="Broncos"/>
    <n v="19"/>
    <n v="20"/>
    <d v="2022-11-19T00:00:00"/>
    <d v="2022-05-09T00:00:00"/>
    <d v="2022-01-02T00:00:00"/>
    <s v="0-0"/>
    <n v="209"/>
    <n v="240"/>
    <n v="75"/>
    <n v="94"/>
    <n v="284"/>
    <n v="334"/>
    <s v="22-40"/>
    <s v="19-26"/>
    <d v="2022-05-01T00:00:00"/>
    <d v="2022-02-13T00:00:00"/>
    <n v="26"/>
    <n v="27"/>
    <n v="0"/>
    <n v="1"/>
    <n v="1"/>
    <n v="0"/>
    <n v="1"/>
    <n v="1"/>
    <d v="2022-08-01T00:00:00"/>
    <d v="2022-06-01T00:00:00"/>
    <s v="0-0"/>
    <s v="0-0"/>
    <n v="9"/>
    <n v="9"/>
    <n v="0"/>
    <n v="2"/>
    <d v="1899-12-31T11:05:00"/>
    <d v="1899-12-31T00:55:00"/>
    <n v="19"/>
    <n v="31"/>
    <x v="8"/>
    <x v="0"/>
  </r>
  <r>
    <x v="187"/>
    <s v="Bengals"/>
    <s v="Ravens"/>
    <n v="20"/>
    <n v="26"/>
    <d v="2022-04-15T00:00:00"/>
    <d v="2022-03-09T00:00:00"/>
    <d v="2022-02-03T00:00:00"/>
    <d v="2022-01-01T00:00:00"/>
    <n v="193"/>
    <n v="308"/>
    <n v="129"/>
    <n v="122"/>
    <n v="322"/>
    <n v="430"/>
    <s v="22-37"/>
    <s v="23-32"/>
    <d v="2022-04-28T00:00:00"/>
    <d v="2022-03-21T00:00:00"/>
    <n v="28"/>
    <n v="23"/>
    <n v="1"/>
    <n v="0"/>
    <n v="1"/>
    <n v="0"/>
    <n v="2"/>
    <n v="0"/>
    <d v="2022-03-01T00:00:00"/>
    <d v="2022-06-01T00:00:00"/>
    <s v="0-0"/>
    <s v="0-0"/>
    <n v="12"/>
    <n v="10"/>
    <n v="0"/>
    <n v="2"/>
    <d v="1899-12-31T08:26:00"/>
    <d v="1899-12-31T03:34:00"/>
    <n v="13"/>
    <n v="44"/>
    <x v="8"/>
    <x v="0"/>
  </r>
  <r>
    <x v="187"/>
    <s v="Chargers"/>
    <s v="Raiders"/>
    <n v="15"/>
    <n v="21"/>
    <d v="2022-05-13T00:00:00"/>
    <d v="2022-05-15T00:00:00"/>
    <s v="0-0"/>
    <s v="0-2"/>
    <n v="226"/>
    <n v="276"/>
    <n v="32"/>
    <n v="45"/>
    <n v="258"/>
    <n v="321"/>
    <s v="24-33"/>
    <s v="32-46"/>
    <d v="2022-01-05T00:00:00"/>
    <d v="2022-03-21T00:00:00"/>
    <n v="20"/>
    <n v="20"/>
    <n v="0"/>
    <n v="1"/>
    <n v="0"/>
    <n v="0"/>
    <n v="0"/>
    <n v="1"/>
    <d v="2022-09-01T00:00:00"/>
    <d v="2022-06-01T00:00:00"/>
    <s v="0-0"/>
    <s v="0-0"/>
    <n v="10"/>
    <n v="10"/>
    <n v="0"/>
    <n v="0"/>
    <d v="1899-12-31T06:34:00"/>
    <d v="1899-12-31T05:26:00"/>
    <n v="22"/>
    <n v="14"/>
    <x v="8"/>
    <x v="0"/>
  </r>
  <r>
    <x v="188"/>
    <s v="Bears"/>
    <s v="Packers"/>
    <n v="11"/>
    <n v="19"/>
    <d v="2022-05-15T00:00:00"/>
    <d v="2022-04-14T00:00:00"/>
    <d v="2022-01-02T00:00:00"/>
    <d v="2022-01-01T00:00:00"/>
    <n v="74"/>
    <n v="215"/>
    <n v="94"/>
    <n v="106"/>
    <n v="168"/>
    <n v="321"/>
    <d v="2022-11-27T00:00:00"/>
    <s v="23-33"/>
    <d v="2022-07-01T00:00:00"/>
    <d v="2022-05-31T00:00:00"/>
    <n v="23"/>
    <n v="28"/>
    <n v="0"/>
    <n v="1"/>
    <n v="4"/>
    <n v="1"/>
    <n v="4"/>
    <n v="2"/>
    <d v="2022-08-01T00:00:00"/>
    <d v="2022-04-01T00:00:00"/>
    <s v="0-0"/>
    <s v="0-0"/>
    <n v="12"/>
    <n v="14"/>
    <n v="0"/>
    <n v="0"/>
    <d v="1899-12-31T03:49:00"/>
    <d v="1899-12-31T08:11:00"/>
    <n v="10"/>
    <n v="23"/>
    <x v="8"/>
    <x v="0"/>
  </r>
  <r>
    <x v="189"/>
    <s v="Washington"/>
    <s v="Rams"/>
    <n v="18"/>
    <n v="23"/>
    <d v="2022-04-13T00:00:00"/>
    <d v="2022-07-12T00:00:00"/>
    <s v="0-0"/>
    <s v="0-0"/>
    <n v="197"/>
    <n v="301"/>
    <n v="176"/>
    <n v="151"/>
    <n v="452"/>
    <n v="452"/>
    <s v="20-29"/>
    <s v="26-35"/>
    <d v="2022-01-09T00:00:00"/>
    <d v="2022-02-09T00:00:00"/>
    <n v="29"/>
    <n v="27"/>
    <n v="0"/>
    <n v="2"/>
    <n v="1"/>
    <n v="1"/>
    <n v="1"/>
    <n v="3"/>
    <d v="2022-11-01T00:00:00"/>
    <d v="2022-07-01T00:00:00"/>
    <s v="0-0"/>
    <s v="0-0"/>
    <n v="11"/>
    <n v="14"/>
    <n v="2"/>
    <n v="0"/>
    <d v="1899-12-31T04:36:00"/>
    <d v="1899-12-31T07:24:00"/>
    <n v="28"/>
    <n v="31"/>
    <x v="8"/>
    <x v="0"/>
  </r>
  <r>
    <x v="189"/>
    <s v="Chiefs"/>
    <s v="Bills"/>
    <n v="25"/>
    <n v="15"/>
    <d v="2022-05-14T00:00:00"/>
    <d v="2022-05-12T00:00:00"/>
    <s v="0-0"/>
    <s v="0-0"/>
    <n v="272"/>
    <n v="178"/>
    <n v="150"/>
    <n v="201"/>
    <n v="422"/>
    <n v="379"/>
    <s v="23-42"/>
    <d v="2022-10-19T00:00:00"/>
    <d v="2022-05-29T00:00:00"/>
    <s v="0-0"/>
    <n v="24"/>
    <n v="36"/>
    <n v="2"/>
    <n v="0"/>
    <n v="1"/>
    <n v="0"/>
    <n v="3"/>
    <n v="0"/>
    <d v="2022-04-01T00:00:00"/>
    <d v="2022-05-01T00:00:00"/>
    <s v="0-0"/>
    <s v="0-0"/>
    <n v="13"/>
    <n v="14"/>
    <n v="0"/>
    <n v="1"/>
    <d v="1899-12-31T06:39:00"/>
    <d v="1899-12-31T05:21:00"/>
    <n v="17"/>
    <n v="35"/>
    <x v="8"/>
    <x v="0"/>
  </r>
  <r>
    <x v="189"/>
    <s v="Browns"/>
    <s v="Bengals"/>
    <n v="21"/>
    <n v="21"/>
    <d v="2022-07-15T00:00:00"/>
    <d v="2022-04-12T00:00:00"/>
    <s v="0-0"/>
    <d v="2022-01-01T00:00:00"/>
    <n v="309"/>
    <n v="295"/>
    <n v="130"/>
    <n v="80"/>
    <n v="439"/>
    <n v="375"/>
    <s v="26-37"/>
    <s v="24-31"/>
    <d v="2022-02-13T00:00:00"/>
    <d v="2022-06-23T00:00:00"/>
    <n v="23"/>
    <n v="25"/>
    <n v="1"/>
    <n v="0"/>
    <n v="0"/>
    <n v="1"/>
    <n v="1"/>
    <n v="1"/>
    <s v="10-103"/>
    <d v="2022-06-01T00:00:00"/>
    <s v="0-0"/>
    <s v="0-0"/>
    <n v="11"/>
    <n v="11"/>
    <n v="0"/>
    <n v="1"/>
    <d v="1899-12-31T03:07:00"/>
    <d v="1899-12-31T08:53:00"/>
    <n v="27"/>
    <n v="34"/>
    <x v="8"/>
    <x v="0"/>
  </r>
  <r>
    <x v="189"/>
    <s v="Vikings"/>
    <s v="Colts"/>
    <n v="19"/>
    <n v="17"/>
    <d v="2022-07-15T00:00:00"/>
    <d v="2022-07-16T00:00:00"/>
    <d v="2022-01-01T00:00:00"/>
    <s v="0-0"/>
    <n v="232"/>
    <n v="194"/>
    <n v="95"/>
    <n v="84"/>
    <n v="327"/>
    <n v="278"/>
    <s v="27-35"/>
    <s v="20-31"/>
    <d v="2022-04-13T00:00:00"/>
    <d v="2022-02-01T00:00:00"/>
    <n v="26"/>
    <n v="30"/>
    <n v="1"/>
    <n v="0"/>
    <n v="0"/>
    <n v="0"/>
    <n v="1"/>
    <n v="0"/>
    <s v="11-105"/>
    <d v="2022-07-01T00:00:00"/>
    <s v="0-0"/>
    <s v="0-0"/>
    <n v="11"/>
    <n v="10"/>
    <n v="0"/>
    <n v="0"/>
    <d v="1899-12-31T06:22:00"/>
    <d v="1899-12-31T05:38:00"/>
    <n v="20"/>
    <n v="23"/>
    <x v="8"/>
    <x v="0"/>
  </r>
  <r>
    <x v="189"/>
    <s v="Raiders"/>
    <s v="Dolphins"/>
    <n v="18"/>
    <n v="24"/>
    <d v="2022-01-12T00:00:00"/>
    <d v="2022-09-17T00:00:00"/>
    <s v="0-0"/>
    <d v="2022-01-01T00:00:00"/>
    <n v="373"/>
    <n v="189"/>
    <n v="23"/>
    <n v="263"/>
    <n v="396"/>
    <n v="452"/>
    <s v="24-48"/>
    <s v="18-30"/>
    <s v="0-0"/>
    <d v="2022-01-11T00:00:00"/>
    <n v="14"/>
    <n v="43"/>
    <n v="0"/>
    <n v="0"/>
    <n v="1"/>
    <n v="0"/>
    <n v="1"/>
    <n v="0"/>
    <d v="2022-05-01T00:00:00"/>
    <d v="2022-03-21T00:00:00"/>
    <s v="0-0"/>
    <s v="0-0"/>
    <n v="13"/>
    <n v="14"/>
    <n v="0"/>
    <n v="0"/>
    <d v="1899-12-31T01:19:00"/>
    <d v="1899-12-31T10:41:00"/>
    <n v="13"/>
    <n v="35"/>
    <x v="8"/>
    <x v="0"/>
  </r>
  <r>
    <x v="189"/>
    <s v="Cardinals"/>
    <s v="Patriots"/>
    <n v="16"/>
    <n v="25"/>
    <d v="2022-04-14T00:00:00"/>
    <d v="2022-05-15T00:00:00"/>
    <s v="0-0"/>
    <s v="0-0"/>
    <n v="140"/>
    <n v="297"/>
    <n v="102"/>
    <n v="90"/>
    <n v="242"/>
    <n v="387"/>
    <s v="15-27"/>
    <s v="28-46"/>
    <d v="2022-02-01T00:00:00"/>
    <d v="2022-04-19T00:00:00"/>
    <n v="32"/>
    <n v="28"/>
    <n v="2"/>
    <n v="0"/>
    <n v="0"/>
    <n v="1"/>
    <n v="2"/>
    <n v="1"/>
    <d v="2022-05-01T00:00:00"/>
    <d v="2022-08-01T00:00:00"/>
    <s v="0-0"/>
    <s v="0-0"/>
    <n v="13"/>
    <n v="14"/>
    <n v="0"/>
    <n v="0"/>
    <d v="1899-12-31T04:19:00"/>
    <d v="1899-12-31T07:41:00"/>
    <n v="20"/>
    <n v="18"/>
    <x v="8"/>
    <x v="0"/>
  </r>
  <r>
    <x v="189"/>
    <s v="Buccaneers"/>
    <s v="Giants"/>
    <n v="14"/>
    <n v="31"/>
    <d v="2022-02-10T00:00:00"/>
    <d v="2022-05-13T00:00:00"/>
    <s v="0-0"/>
    <s v="0-0"/>
    <n v="228"/>
    <n v="510"/>
    <n v="79"/>
    <n v="94"/>
    <n v="307"/>
    <n v="604"/>
    <s v="15-28"/>
    <s v="31-51"/>
    <d v="2022-02-15T00:00:00"/>
    <s v="0-0"/>
    <n v="22"/>
    <n v="25"/>
    <n v="0"/>
    <n v="0"/>
    <n v="2"/>
    <n v="3"/>
    <n v="2"/>
    <n v="3"/>
    <d v="2022-05-01T00:00:00"/>
    <d v="2022-07-01T00:00:00"/>
    <s v="0-0"/>
    <s v="0-0"/>
    <n v="14"/>
    <n v="15"/>
    <n v="2"/>
    <n v="0"/>
    <d v="1899-12-31T02:31:00"/>
    <d v="1899-12-31T09:29:00"/>
    <n v="34"/>
    <n v="41"/>
    <x v="8"/>
    <x v="0"/>
  </r>
  <r>
    <x v="189"/>
    <s v="Ravens"/>
    <s v="Eagles"/>
    <n v="17"/>
    <n v="26"/>
    <d v="2022-04-14T00:00:00"/>
    <d v="2022-07-15T00:00:00"/>
    <s v="0-2"/>
    <d v="2022-01-01T00:00:00"/>
    <n v="214"/>
    <n v="357"/>
    <n v="111"/>
    <n v="129"/>
    <n v="325"/>
    <n v="486"/>
    <s v="22-42"/>
    <s v="23-32"/>
    <d v="2022-02-18T00:00:00"/>
    <d v="2022-02-14T00:00:00"/>
    <n v="21"/>
    <n v="41"/>
    <n v="1"/>
    <n v="2"/>
    <n v="1"/>
    <n v="2"/>
    <n v="2"/>
    <n v="4"/>
    <d v="2022-06-01T00:00:00"/>
    <d v="2022-07-01T00:00:00"/>
    <s v="0-0"/>
    <s v="0-0"/>
    <n v="15"/>
    <n v="14"/>
    <n v="0"/>
    <n v="0"/>
    <d v="1899-12-31T01:39:00"/>
    <d v="1899-12-31T10:21:00"/>
    <n v="23"/>
    <n v="24"/>
    <x v="8"/>
    <x v="0"/>
  </r>
  <r>
    <x v="189"/>
    <s v="Saints"/>
    <s v="Panthers"/>
    <n v="27"/>
    <n v="23"/>
    <d v="2022-07-13T00:00:00"/>
    <d v="2022-06-12T00:00:00"/>
    <s v="0-1"/>
    <s v="0-1"/>
    <n v="323"/>
    <n v="244"/>
    <n v="163"/>
    <n v="219"/>
    <n v="486"/>
    <n v="463"/>
    <s v="31-49"/>
    <s v="14-20"/>
    <d v="2022-01-02T00:00:00"/>
    <d v="2022-01-09T00:00:00"/>
    <n v="27"/>
    <n v="41"/>
    <n v="0"/>
    <n v="1"/>
    <n v="2"/>
    <n v="0"/>
    <n v="2"/>
    <n v="1"/>
    <d v="2022-02-23T00:00:00"/>
    <d v="2022-04-01T00:00:00"/>
    <s v="0-0"/>
    <s v="0-0"/>
    <n v="12"/>
    <n v="11"/>
    <n v="0"/>
    <n v="2"/>
    <d v="1899-12-31T06:24:00"/>
    <d v="1899-12-31T05:36:00"/>
    <n v="27"/>
    <n v="35"/>
    <x v="8"/>
    <x v="0"/>
  </r>
  <r>
    <x v="189"/>
    <s v="Texans"/>
    <s v="Jaguars"/>
    <n v="28"/>
    <n v="9"/>
    <d v="2022-08-17T00:00:00"/>
    <s v="0-9"/>
    <d v="2022-01-01T00:00:00"/>
    <s v="0-0"/>
    <n v="195"/>
    <n v="52"/>
    <n v="216"/>
    <n v="65"/>
    <n v="411"/>
    <n v="117"/>
    <s v="26-35"/>
    <d v="2022-09-21T00:00:00"/>
    <s v="0-0"/>
    <d v="2022-03-24T00:00:00"/>
    <n v="48"/>
    <n v="14"/>
    <n v="0"/>
    <n v="1"/>
    <n v="0"/>
    <n v="0"/>
    <n v="0"/>
    <n v="1"/>
    <d v="2022-10-01T00:00:00"/>
    <d v="2022-08-01T00:00:00"/>
    <s v="0-0"/>
    <s v="0-0"/>
    <n v="12"/>
    <n v="12"/>
    <n v="0"/>
    <n v="0"/>
    <d v="1899-12-31T19:17:00"/>
    <d v="1899-12-30T16:43:00"/>
    <n v="27"/>
    <n v="7"/>
    <x v="8"/>
    <x v="0"/>
  </r>
  <r>
    <x v="189"/>
    <s v="Cowboys"/>
    <s v="Seahawks"/>
    <n v="17"/>
    <n v="20"/>
    <d v="2022-07-13T00:00:00"/>
    <d v="2022-05-14T00:00:00"/>
    <s v="0-0"/>
    <d v="2022-01-02T00:00:00"/>
    <n v="247"/>
    <n v="133"/>
    <n v="49"/>
    <n v="182"/>
    <n v="296"/>
    <n v="315"/>
    <s v="23-40"/>
    <s v="15-20"/>
    <d v="2022-01-04T00:00:00"/>
    <d v="2022-02-18T00:00:00"/>
    <n v="16"/>
    <n v="41"/>
    <n v="1"/>
    <n v="0"/>
    <n v="1"/>
    <n v="0"/>
    <n v="2"/>
    <n v="0"/>
    <d v="2022-05-01T00:00:00"/>
    <d v="2022-05-01T00:00:00"/>
    <s v="0-0"/>
    <s v="0-0"/>
    <n v="10"/>
    <n v="9"/>
    <n v="0"/>
    <n v="1"/>
    <d v="1899-12-31T01:21:00"/>
    <d v="1899-12-31T10:39:00"/>
    <n v="7"/>
    <n v="27"/>
    <x v="8"/>
    <x v="0"/>
  </r>
  <r>
    <x v="189"/>
    <s v="Jets"/>
    <s v="Steelers"/>
    <n v="16"/>
    <n v="21"/>
    <d v="2022-04-12T00:00:00"/>
    <d v="2022-08-15T00:00:00"/>
    <s v="0-0"/>
    <s v="0-0"/>
    <n v="129"/>
    <n v="265"/>
    <n v="90"/>
    <n v="66"/>
    <n v="219"/>
    <n v="331"/>
    <d v="2022-10-27T00:00:00"/>
    <s v="24-31"/>
    <d v="2022-02-09T00:00:00"/>
    <d v="2022-03-10T00:00:00"/>
    <n v="22"/>
    <n v="28"/>
    <n v="1"/>
    <n v="0"/>
    <n v="0"/>
    <n v="0"/>
    <n v="1"/>
    <n v="0"/>
    <d v="2022-07-01T00:00:00"/>
    <s v="10-107"/>
    <s v="0-0"/>
    <s v="0-0"/>
    <n v="10"/>
    <n v="9"/>
    <n v="0"/>
    <n v="0"/>
    <d v="1899-12-30T23:24:00"/>
    <d v="1899-12-31T12:36:00"/>
    <n v="10"/>
    <n v="27"/>
    <x v="8"/>
    <x v="0"/>
  </r>
  <r>
    <x v="189"/>
    <s v="Titans"/>
    <s v="Chargers"/>
    <n v="9"/>
    <n v="27"/>
    <d v="2022-01-09T00:00:00"/>
    <d v="2022-10-17T00:00:00"/>
    <s v="0-0"/>
    <d v="2022-01-01T00:00:00"/>
    <n v="174"/>
    <n v="268"/>
    <n v="38"/>
    <n v="148"/>
    <n v="212"/>
    <n v="416"/>
    <s v="15-30"/>
    <s v="24-32"/>
    <s v="0-0"/>
    <d v="2022-04-16T00:00:00"/>
    <n v="10"/>
    <n v="39"/>
    <n v="0"/>
    <n v="0"/>
    <n v="1"/>
    <n v="1"/>
    <n v="1"/>
    <n v="1"/>
    <d v="2022-08-01T00:00:00"/>
    <d v="2022-04-01T00:00:00"/>
    <s v="0-0"/>
    <s v="0-0"/>
    <n v="11"/>
    <n v="12"/>
    <n v="0"/>
    <n v="0"/>
    <d v="1899-12-30T16:21:00"/>
    <d v="1899-12-31T19:39:00"/>
    <n v="10"/>
    <n v="38"/>
    <x v="8"/>
    <x v="0"/>
  </r>
  <r>
    <x v="189"/>
    <s v="Lions"/>
    <s v="49ers"/>
    <n v="15"/>
    <n v="24"/>
    <d v="2022-06-15T00:00:00"/>
    <d v="2022-04-11T00:00:00"/>
    <d v="2022-01-01T00:00:00"/>
    <s v="0-0"/>
    <n v="214"/>
    <n v="201"/>
    <n v="82"/>
    <n v="148"/>
    <n v="296"/>
    <n v="349"/>
    <s v="19-32"/>
    <s v="20-31"/>
    <d v="2022-02-16T00:00:00"/>
    <d v="2022-03-25T00:00:00"/>
    <n v="26"/>
    <n v="27"/>
    <n v="0"/>
    <n v="1"/>
    <n v="1"/>
    <n v="0"/>
    <n v="1"/>
    <n v="1"/>
    <d v="2022-08-01T00:00:00"/>
    <d v="2022-05-01T00:00:00"/>
    <s v="0-0"/>
    <s v="0-0"/>
    <n v="10"/>
    <n v="10"/>
    <n v="0"/>
    <n v="0"/>
    <d v="1899-12-31T06:26:00"/>
    <d v="1899-12-31T05:34:00"/>
    <n v="19"/>
    <n v="27"/>
    <x v="8"/>
    <x v="0"/>
  </r>
  <r>
    <x v="190"/>
    <s v="Broncos"/>
    <s v="Falcons"/>
    <n v="24"/>
    <n v="22"/>
    <d v="2022-04-12T00:00:00"/>
    <d v="2022-05-13T00:00:00"/>
    <d v="2022-01-01T00:00:00"/>
    <s v="0-0"/>
    <n v="218"/>
    <n v="208"/>
    <n v="118"/>
    <n v="67"/>
    <n v="336"/>
    <n v="275"/>
    <s v="24-37"/>
    <s v="24-36"/>
    <d v="2022-03-23T00:00:00"/>
    <d v="2022-01-11T00:00:00"/>
    <n v="27"/>
    <n v="28"/>
    <n v="1"/>
    <n v="0"/>
    <n v="3"/>
    <n v="0"/>
    <n v="4"/>
    <n v="0"/>
    <d v="2022-10-01T00:00:00"/>
    <d v="2022-08-01T00:00:00"/>
    <s v="0-0"/>
    <s v="0-0"/>
    <n v="13"/>
    <n v="12"/>
    <n v="0"/>
    <n v="0"/>
    <d v="1899-12-31T03:20:00"/>
    <d v="1899-12-31T08:40:00"/>
    <n v="21"/>
    <n v="27"/>
    <x v="8"/>
    <x v="0"/>
  </r>
  <r>
    <x v="191"/>
    <s v="Giants"/>
    <s v="Panthers"/>
    <n v="24"/>
    <n v="22"/>
    <d v="2022-07-14T00:00:00"/>
    <d v="2022-04-09T00:00:00"/>
    <s v="0-0"/>
    <s v="0-1"/>
    <n v="280"/>
    <n v="267"/>
    <n v="125"/>
    <n v="60"/>
    <n v="405"/>
    <n v="327"/>
    <s v="28-37"/>
    <s v="19-33"/>
    <d v="2022-02-12T00:00:00"/>
    <d v="2022-02-21T00:00:00"/>
    <n v="29"/>
    <n v="20"/>
    <n v="0"/>
    <n v="2"/>
    <n v="0"/>
    <n v="3"/>
    <n v="0"/>
    <n v="5"/>
    <d v="2022-05-01T00:00:00"/>
    <d v="2022-03-22T00:00:00"/>
    <s v="0-0"/>
    <s v="0-0"/>
    <n v="10"/>
    <n v="9"/>
    <n v="0"/>
    <n v="0"/>
    <d v="1899-12-31T12:10:00"/>
    <d v="1899-12-30T23:50:00"/>
    <n v="36"/>
    <n v="7"/>
    <x v="8"/>
    <x v="0"/>
  </r>
  <r>
    <x v="192"/>
    <s v="Steelers"/>
    <s v="Raiders"/>
    <n v="24"/>
    <n v="21"/>
    <d v="2022-08-14T00:00:00"/>
    <d v="2022-07-12T00:00:00"/>
    <d v="2022-02-02T00:00:00"/>
    <s v="0-0"/>
    <n v="379"/>
    <n v="202"/>
    <n v="54"/>
    <n v="119"/>
    <n v="321"/>
    <n v="321"/>
    <s v="36-49"/>
    <s v="24-34"/>
    <d v="2022-01-05T00:00:00"/>
    <d v="2022-01-07T00:00:00"/>
    <n v="20"/>
    <n v="21"/>
    <n v="2"/>
    <n v="0"/>
    <n v="0"/>
    <n v="1"/>
    <n v="2"/>
    <n v="1"/>
    <d v="2022-10-01T00:00:00"/>
    <d v="2022-03-25T00:00:00"/>
    <s v="0-0"/>
    <s v="0-0"/>
    <n v="12"/>
    <n v="10"/>
    <n v="0"/>
    <n v="0"/>
    <d v="1899-12-31T12:15:00"/>
    <d v="1899-12-30T23:45:00"/>
    <n v="31"/>
    <n v="34"/>
    <x v="8"/>
    <x v="0"/>
  </r>
  <r>
    <x v="192"/>
    <s v="Rams"/>
    <s v="Bears"/>
    <n v="12"/>
    <n v="20"/>
    <d v="2022-03-13T00:00:00"/>
    <d v="2022-04-14T00:00:00"/>
    <s v="0-1"/>
    <d v="2022-01-01T00:00:00"/>
    <n v="101"/>
    <n v="171"/>
    <n v="59"/>
    <n v="103"/>
    <n v="160"/>
    <n v="274"/>
    <s v="18-35"/>
    <s v="17-31"/>
    <d v="2022-06-01T00:00:00"/>
    <d v="2022-02-12T00:00:00"/>
    <n v="17"/>
    <n v="34"/>
    <n v="0"/>
    <n v="0"/>
    <n v="2"/>
    <n v="1"/>
    <n v="2"/>
    <n v="1"/>
    <d v="2022-04-01T00:00:00"/>
    <d v="2022-06-01T00:00:00"/>
    <s v="0-0"/>
    <s v="0-0"/>
    <n v="11"/>
    <n v="11"/>
    <n v="0"/>
    <n v="2"/>
    <d v="1899-12-31T02:04:00"/>
    <d v="1899-12-31T09:56:00"/>
    <n v="6"/>
    <n v="23"/>
    <x v="8"/>
    <x v="0"/>
  </r>
  <r>
    <x v="192"/>
    <s v="Bills"/>
    <s v="Browns"/>
    <n v="19"/>
    <n v="17"/>
    <d v="2022-04-14T00:00:00"/>
    <d v="2022-03-11T00:00:00"/>
    <s v="0-0"/>
    <s v="0-0"/>
    <n v="206"/>
    <n v="207"/>
    <n v="138"/>
    <n v="33"/>
    <n v="344"/>
    <n v="240"/>
    <s v="22-35"/>
    <s v="27-43"/>
    <d v="2022-01-02T00:00:00"/>
    <d v="2022-04-30T00:00:00"/>
    <n v="34"/>
    <n v="13"/>
    <n v="1"/>
    <n v="0"/>
    <n v="0"/>
    <n v="2"/>
    <n v="1"/>
    <n v="2"/>
    <d v="2022-10-01T00:00:00"/>
    <d v="2022-06-01T00:00:00"/>
    <s v="0-0"/>
    <s v="0-0"/>
    <n v="12"/>
    <n v="12"/>
    <n v="0"/>
    <n v="0"/>
    <d v="1899-12-31T08:56:00"/>
    <d v="1899-12-31T03:04:00"/>
    <n v="24"/>
    <n v="14"/>
    <x v="8"/>
    <x v="0"/>
  </r>
  <r>
    <x v="192"/>
    <s v="Buccaneers"/>
    <s v="Cowboys"/>
    <n v="12"/>
    <n v="14"/>
    <d v="2022-03-15T00:00:00"/>
    <d v="2022-05-16T00:00:00"/>
    <d v="2022-02-02T00:00:00"/>
    <s v="0-1"/>
    <n v="91"/>
    <n v="259"/>
    <n v="75"/>
    <n v="38"/>
    <n v="166"/>
    <n v="297"/>
    <d v="2022-10-28T00:00:00"/>
    <s v="25-39"/>
    <d v="2022-02-19T00:00:00"/>
    <d v="2022-04-24T00:00:00"/>
    <n v="25"/>
    <n v="23"/>
    <n v="1"/>
    <n v="2"/>
    <n v="1"/>
    <n v="1"/>
    <n v="2"/>
    <n v="3"/>
    <d v="2022-10-01T00:00:00"/>
    <s v="13-105"/>
    <s v="0-0"/>
    <s v="0-0"/>
    <n v="11"/>
    <n v="12"/>
    <n v="0"/>
    <n v="0"/>
    <d v="1899-12-31T02:56:00"/>
    <d v="1899-12-31T09:04:00"/>
    <n v="10"/>
    <n v="16"/>
    <x v="8"/>
    <x v="0"/>
  </r>
  <r>
    <x v="192"/>
    <s v="Lions"/>
    <s v="Titans"/>
    <n v="36"/>
    <n v="21"/>
    <d v="2022-03-12T00:00:00"/>
    <d v="2022-05-12T00:00:00"/>
    <s v="0-1"/>
    <s v="0-0"/>
    <n v="442"/>
    <n v="378"/>
    <n v="141"/>
    <n v="59"/>
    <n v="583"/>
    <n v="437"/>
    <s v="43-55"/>
    <s v="29-42"/>
    <d v="2022-01-08T00:00:00"/>
    <s v="0-0"/>
    <n v="36"/>
    <n v="19"/>
    <n v="1"/>
    <n v="2"/>
    <n v="0"/>
    <n v="0"/>
    <n v="1"/>
    <n v="2"/>
    <d v="2022-10-01T00:00:00"/>
    <d v="2022-06-01T00:00:00"/>
    <s v="0-0"/>
    <s v="0-0"/>
    <n v="14"/>
    <n v="13"/>
    <n v="0"/>
    <n v="4"/>
    <d v="1899-12-31T16:36:00"/>
    <d v="1899-12-31T03:49:00"/>
    <n v="41"/>
    <n v="44"/>
    <x v="8"/>
    <x v="0"/>
  </r>
  <r>
    <x v="192"/>
    <s v="Jaguars"/>
    <s v="Colts"/>
    <n v="15"/>
    <n v="23"/>
    <d v="2022-04-13T00:00:00"/>
    <d v="2022-10-19T00:00:00"/>
    <s v="0-0"/>
    <s v="0-0"/>
    <n v="148"/>
    <n v="313"/>
    <n v="185"/>
    <n v="124"/>
    <n v="333"/>
    <n v="437"/>
    <d v="2022-10-21T00:00:00"/>
    <s v="22-46"/>
    <d v="2022-01-07T00:00:00"/>
    <s v="0-0"/>
    <n v="32"/>
    <n v="29"/>
    <n v="0"/>
    <n v="0"/>
    <n v="0"/>
    <n v="1"/>
    <n v="0"/>
    <n v="1"/>
    <d v="2022-06-01T00:00:00"/>
    <s v="11-106"/>
    <s v="0-0"/>
    <s v="0-0"/>
    <n v="12"/>
    <n v="12"/>
    <n v="0"/>
    <n v="0"/>
    <d v="1899-12-31T03:36:00"/>
    <d v="1899-12-31T08:24:00"/>
    <n v="22"/>
    <n v="17"/>
    <x v="8"/>
    <x v="0"/>
  </r>
  <r>
    <x v="192"/>
    <s v="Jets"/>
    <s v="Dolphins"/>
    <n v="21"/>
    <n v="23"/>
    <d v="2022-06-17T00:00:00"/>
    <d v="2022-10-19T00:00:00"/>
    <d v="2022-01-01T00:00:00"/>
    <s v="0-0"/>
    <n v="295"/>
    <n v="196"/>
    <n v="93"/>
    <n v="185"/>
    <n v="388"/>
    <n v="381"/>
    <s v="21-45"/>
    <s v="16-36"/>
    <d v="2022-02-11T00:00:00"/>
    <s v="0-0"/>
    <n v="32"/>
    <n v="43"/>
    <n v="0"/>
    <n v="1"/>
    <n v="2"/>
    <n v="1"/>
    <n v="2"/>
    <n v="2"/>
    <s v="9-108"/>
    <d v="2022-11-01T00:00:00"/>
    <s v="0-0"/>
    <s v="0-0"/>
    <n v="13"/>
    <n v="13"/>
    <n v="2"/>
    <n v="0"/>
    <d v="1899-12-31T11:23:00"/>
    <d v="1899-12-31T09:33:00"/>
    <n v="23"/>
    <n v="20"/>
    <x v="8"/>
    <x v="0"/>
  </r>
  <r>
    <x v="192"/>
    <s v="49ers"/>
    <s v="Vikings"/>
    <n v="19"/>
    <n v="25"/>
    <d v="2022-04-10T00:00:00"/>
    <d v="2022-07-14T00:00:00"/>
    <s v="0-0"/>
    <d v="2022-01-01T00:00:00"/>
    <n v="191"/>
    <n v="198"/>
    <n v="89"/>
    <n v="146"/>
    <n v="280"/>
    <n v="344"/>
    <s v="24-35"/>
    <s v="21-35"/>
    <d v="2022-03-13T00:00:00"/>
    <s v="0-0"/>
    <n v="20"/>
    <n v="41"/>
    <n v="2"/>
    <n v="2"/>
    <n v="1"/>
    <n v="0"/>
    <n v="3"/>
    <n v="2"/>
    <d v="2022-06-01T00:00:00"/>
    <d v="2022-01-10T00:00:00"/>
    <s v="0-0"/>
    <s v="0-0"/>
    <n v="10"/>
    <n v="12"/>
    <n v="0"/>
    <n v="0"/>
    <d v="1899-12-31T02:32:00"/>
    <d v="1899-12-31T09:28:00"/>
    <n v="13"/>
    <n v="24"/>
    <x v="8"/>
    <x v="0"/>
  </r>
  <r>
    <x v="192"/>
    <s v="Chiefs"/>
    <s v="Saints"/>
    <n v="27"/>
    <n v="14"/>
    <d v="2022-07-18T00:00:00"/>
    <d v="2022-05-13T00:00:00"/>
    <d v="2022-02-02T00:00:00"/>
    <s v="0-0"/>
    <n v="237"/>
    <n v="205"/>
    <n v="273"/>
    <n v="83"/>
    <n v="510"/>
    <n v="288"/>
    <s v="26-44"/>
    <s v="20-36"/>
    <d v="2022-03-11T00:00:00"/>
    <d v="2022-04-01T00:00:00"/>
    <n v="45"/>
    <n v="19"/>
    <n v="2"/>
    <n v="0"/>
    <n v="1"/>
    <n v="1"/>
    <n v="3"/>
    <n v="1"/>
    <d v="2022-06-01T00:00:00"/>
    <d v="2022-04-01T00:00:00"/>
    <s v="0-0"/>
    <s v="0-0"/>
    <n v="15"/>
    <n v="14"/>
    <n v="0"/>
    <n v="0"/>
    <d v="1899-12-31T18:32:00"/>
    <d v="1899-12-31T02:01:00"/>
    <n v="27"/>
    <n v="24"/>
    <x v="8"/>
    <x v="0"/>
  </r>
  <r>
    <x v="192"/>
    <s v="Bengals"/>
    <s v="Washington"/>
    <n v="22"/>
    <n v="31"/>
    <d v="2022-03-09T00:00:00"/>
    <d v="2022-03-12T00:00:00"/>
    <s v="0-1"/>
    <s v="0-0"/>
    <n v="385"/>
    <n v="179"/>
    <n v="93"/>
    <n v="202"/>
    <n v="478"/>
    <n v="381"/>
    <s v="20-28"/>
    <s v="21-34"/>
    <d v="2022-02-16T00:00:00"/>
    <d v="2022-05-01T00:00:00"/>
    <n v="28"/>
    <n v="35"/>
    <n v="1"/>
    <n v="1"/>
    <n v="1"/>
    <n v="0"/>
    <n v="2"/>
    <n v="1"/>
    <d v="2022-08-01T00:00:00"/>
    <d v="2022-06-01T00:00:00"/>
    <s v="0-0"/>
    <s v="0-0"/>
    <n v="14"/>
    <n v="13"/>
    <n v="0"/>
    <n v="2"/>
    <d v="1899-12-31T03:30:00"/>
    <d v="1899-12-31T08:30:00"/>
    <n v="38"/>
    <n v="31"/>
    <x v="8"/>
    <x v="0"/>
  </r>
  <r>
    <x v="192"/>
    <s v="Eagles"/>
    <s v="Cardinals"/>
    <n v="16"/>
    <n v="16"/>
    <d v="2022-05-14T00:00:00"/>
    <d v="2022-06-15T00:00:00"/>
    <s v="0-1"/>
    <s v="0-1"/>
    <n v="194"/>
    <n v="193"/>
    <n v="113"/>
    <n v="99"/>
    <n v="307"/>
    <n v="292"/>
    <s v="17-37"/>
    <s v="17-24"/>
    <d v="2022-05-23T00:00:00"/>
    <d v="2022-03-29T00:00:00"/>
    <n v="21"/>
    <n v="34"/>
    <n v="3"/>
    <n v="0"/>
    <n v="0"/>
    <n v="0"/>
    <n v="3"/>
    <n v="0"/>
    <d v="2022-05-01T00:00:00"/>
    <d v="2022-05-01T00:00:00"/>
    <s v="0-0"/>
    <s v="0-0"/>
    <n v="11"/>
    <n v="11"/>
    <n v="0"/>
    <n v="2"/>
    <d v="1899-12-31T01:27:00"/>
    <d v="1899-12-31T10:33:00"/>
    <n v="6"/>
    <n v="27"/>
    <x v="8"/>
    <x v="0"/>
  </r>
  <r>
    <x v="192"/>
    <s v="Falcons"/>
    <s v="Chargers"/>
    <n v="25"/>
    <n v="15"/>
    <d v="2022-08-13T00:00:00"/>
    <d v="2022-05-11T00:00:00"/>
    <s v="0-0"/>
    <s v="0-0"/>
    <n v="265"/>
    <n v="164"/>
    <n v="119"/>
    <n v="116"/>
    <n v="384"/>
    <n v="280"/>
    <s v="30-40"/>
    <s v="21-38"/>
    <d v="2022-02-10T00:00:00"/>
    <d v="2022-01-09T00:00:00"/>
    <n v="26"/>
    <n v="17"/>
    <n v="0"/>
    <n v="2"/>
    <n v="1"/>
    <n v="2"/>
    <n v="1"/>
    <n v="4"/>
    <d v="2022-02-15T00:00:00"/>
    <d v="2022-04-17T00:00:00"/>
    <s v="0-0"/>
    <s v="0-0"/>
    <n v="10"/>
    <n v="11"/>
    <n v="0"/>
    <n v="0"/>
    <d v="1899-12-31T12:14:00"/>
    <d v="1899-12-30T23:46:00"/>
    <n v="27"/>
    <n v="3"/>
    <x v="8"/>
    <x v="0"/>
  </r>
  <r>
    <x v="192"/>
    <s v="Texans"/>
    <s v="Broncos"/>
    <n v="23"/>
    <n v="24"/>
    <d v="2022-07-14T00:00:00"/>
    <d v="2022-06-17T00:00:00"/>
    <s v="0-0"/>
    <s v="0-0"/>
    <n v="284"/>
    <n v="316"/>
    <n v="152"/>
    <n v="59"/>
    <n v="436"/>
    <n v="375"/>
    <s v="17-30"/>
    <s v="26-52"/>
    <d v="2022-01-06T00:00:00"/>
    <d v="2022-03-14T00:00:00"/>
    <n v="34"/>
    <n v="21"/>
    <n v="1"/>
    <n v="1"/>
    <n v="1"/>
    <n v="0"/>
    <n v="2"/>
    <n v="1"/>
    <d v="2022-09-01T00:00:00"/>
    <d v="2022-07-01T00:00:00"/>
    <s v="0-0"/>
    <s v="0-0"/>
    <n v="13"/>
    <n v="14"/>
    <n v="0"/>
    <n v="0"/>
    <d v="1899-12-31T07:40:00"/>
    <d v="1899-12-31T04:20:00"/>
    <n v="31"/>
    <n v="25"/>
    <x v="8"/>
    <x v="0"/>
  </r>
  <r>
    <x v="192"/>
    <s v="Patriots"/>
    <s v="Ravens"/>
    <n v="33"/>
    <n v="28"/>
    <d v="2022-07-15T00:00:00"/>
    <d v="2022-04-08T00:00:00"/>
    <s v="0-0"/>
    <s v="0-1"/>
    <n v="319"/>
    <n v="382"/>
    <n v="77"/>
    <n v="121"/>
    <n v="396"/>
    <n v="503"/>
    <s v="28-41"/>
    <s v="28-39"/>
    <d v="2022-02-16T00:00:00"/>
    <s v="0-0"/>
    <n v="34"/>
    <n v="26"/>
    <n v="0"/>
    <n v="0"/>
    <n v="0"/>
    <n v="1"/>
    <n v="0"/>
    <n v="1"/>
    <d v="2022-10-01T00:00:00"/>
    <s v="14-135"/>
    <s v="0-0"/>
    <s v="0-0"/>
    <n v="11"/>
    <n v="11"/>
    <n v="0"/>
    <n v="0"/>
    <d v="1899-12-31T07:03:00"/>
    <d v="1899-12-31T04:57:00"/>
    <n v="30"/>
    <n v="31"/>
    <x v="8"/>
    <x v="0"/>
  </r>
  <r>
    <x v="193"/>
    <s v="Packers"/>
    <s v="Seahawks"/>
    <n v="22"/>
    <n v="14"/>
    <d v="2022-07-15T00:00:00"/>
    <d v="2022-02-11T00:00:00"/>
    <s v="0-0"/>
    <d v="2022-02-03T00:00:00"/>
    <n v="184"/>
    <n v="111"/>
    <n v="84"/>
    <n v="127"/>
    <n v="268"/>
    <n v="238"/>
    <s v="26-39"/>
    <d v="2022-10-21T00:00:00"/>
    <d v="2022-08-01T00:00:00"/>
    <d v="2022-01-19T00:00:00"/>
    <n v="21"/>
    <n v="29"/>
    <n v="0"/>
    <n v="0"/>
    <n v="0"/>
    <n v="0"/>
    <n v="0"/>
    <n v="0"/>
    <s v="10-127"/>
    <s v="14-118"/>
    <s v="0-0"/>
    <s v="0-0"/>
    <n v="9"/>
    <n v="11"/>
    <n v="0"/>
    <n v="0"/>
    <d v="1899-12-31T09:39:00"/>
    <d v="1899-12-31T02:21:00"/>
    <n v="12"/>
    <n v="14"/>
    <x v="8"/>
    <x v="0"/>
  </r>
  <r>
    <x v="194"/>
    <s v="Browns"/>
    <s v="Ravens"/>
    <n v="20"/>
    <n v="23"/>
    <d v="2022-03-15T00:00:00"/>
    <d v="2022-05-15T00:00:00"/>
    <s v="0-1"/>
    <s v="0-1"/>
    <n v="314"/>
    <n v="337"/>
    <n v="43"/>
    <n v="101"/>
    <n v="357"/>
    <n v="438"/>
    <s v="25-52"/>
    <s v="28-46"/>
    <d v="2022-01-06T00:00:00"/>
    <d v="2022-04-19T00:00:00"/>
    <n v="17"/>
    <n v="27"/>
    <n v="1"/>
    <n v="0"/>
    <n v="1"/>
    <n v="1"/>
    <n v="2"/>
    <n v="1"/>
    <d v="2022-07-01T00:00:00"/>
    <s v="11-100"/>
    <s v="0-0"/>
    <s v="0-0"/>
    <n v="14"/>
    <n v="12"/>
    <n v="0"/>
    <n v="2"/>
    <d v="1899-12-31T02:57:00"/>
    <d v="1899-12-31T09:03:00"/>
    <n v="16"/>
    <n v="23"/>
    <x v="8"/>
    <x v="0"/>
  </r>
  <r>
    <x v="195"/>
    <s v="Panthers"/>
    <s v="Falcons"/>
    <n v="21"/>
    <n v="24"/>
    <d v="2022-04-11T00:00:00"/>
    <d v="2022-05-13T00:00:00"/>
    <s v="0-0"/>
    <s v="0-0"/>
    <n v="205"/>
    <n v="305"/>
    <n v="199"/>
    <n v="121"/>
    <n v="404"/>
    <n v="426"/>
    <s v="15-25"/>
    <s v="25-40"/>
    <d v="2022-03-10T00:00:00"/>
    <d v="2022-07-01T00:00:00"/>
    <n v="35"/>
    <n v="19"/>
    <n v="1"/>
    <n v="0"/>
    <n v="0"/>
    <n v="1"/>
    <n v="1"/>
    <n v="1"/>
    <d v="2022-09-01T00:00:00"/>
    <d v="2022-02-15T00:00:00"/>
    <s v="0-0"/>
    <s v="0-0"/>
    <n v="13"/>
    <n v="12"/>
    <n v="0"/>
    <n v="0"/>
    <d v="1899-12-31T06:06:00"/>
    <d v="1899-12-31T05:54:00"/>
    <n v="28"/>
    <n v="30"/>
    <x v="8"/>
    <x v="0"/>
  </r>
  <r>
    <x v="195"/>
    <s v="Patriots"/>
    <s v="Bills"/>
    <n v="33"/>
    <n v="19"/>
    <d v="2022-04-11T00:00:00"/>
    <d v="2022-08-15T00:00:00"/>
    <s v="0-0"/>
    <s v="0-0"/>
    <n v="333"/>
    <n v="340"/>
    <n v="247"/>
    <n v="98"/>
    <n v="580"/>
    <n v="438"/>
    <s v="22-36"/>
    <s v="22-39"/>
    <d v="2022-01-07T00:00:00"/>
    <d v="2022-03-10T00:00:00"/>
    <n v="40"/>
    <n v="27"/>
    <n v="2"/>
    <n v="2"/>
    <n v="0"/>
    <n v="4"/>
    <n v="2"/>
    <n v="6"/>
    <d v="2022-01-10T00:00:00"/>
    <d v="2022-03-17T00:00:00"/>
    <s v="0-0"/>
    <s v="0-0"/>
    <n v="16"/>
    <n v="16"/>
    <n v="0"/>
    <n v="0"/>
    <d v="1899-12-31T06:47:00"/>
    <d v="1899-12-31T05:13:00"/>
    <n v="52"/>
    <n v="28"/>
    <x v="8"/>
    <x v="0"/>
  </r>
  <r>
    <x v="195"/>
    <s v="Vikings"/>
    <s v="Lions"/>
    <n v="15"/>
    <n v="23"/>
    <d v="2022-03-12T00:00:00"/>
    <d v="2022-06-16T00:00:00"/>
    <s v="0-0"/>
    <d v="2022-01-03T00:00:00"/>
    <n v="100"/>
    <n v="286"/>
    <n v="127"/>
    <n v="55"/>
    <n v="227"/>
    <n v="341"/>
    <s v="16-26"/>
    <s v="30-51"/>
    <d v="2022-02-11T00:00:00"/>
    <d v="2022-05-01T00:00:00"/>
    <n v="28"/>
    <n v="20"/>
    <n v="0"/>
    <n v="1"/>
    <n v="0"/>
    <n v="0"/>
    <n v="0"/>
    <n v="1"/>
    <d v="2022-05-01T00:00:00"/>
    <d v="2022-05-01T00:00:00"/>
    <s v="0-0"/>
    <s v="0-0"/>
    <n v="12"/>
    <n v="12"/>
    <n v="2"/>
    <n v="0"/>
    <d v="1899-12-31T05:18:00"/>
    <d v="1899-12-31T06:42:00"/>
    <n v="20"/>
    <n v="13"/>
    <x v="8"/>
    <x v="0"/>
  </r>
  <r>
    <x v="195"/>
    <s v="Chargers"/>
    <s v="Chiefs"/>
    <n v="19"/>
    <n v="25"/>
    <d v="2022-03-12T00:00:00"/>
    <d v="2022-04-10T00:00:00"/>
    <s v="0-0"/>
    <s v="0-0"/>
    <n v="189"/>
    <n v="234"/>
    <n v="104"/>
    <n v="115"/>
    <n v="293"/>
    <n v="349"/>
    <s v="18-23"/>
    <s v="24-42"/>
    <d v="2022-03-20T00:00:00"/>
    <d v="2022-02-17T00:00:00"/>
    <n v="34"/>
    <n v="22"/>
    <n v="0"/>
    <n v="3"/>
    <n v="1"/>
    <n v="3"/>
    <n v="1"/>
    <n v="6"/>
    <d v="2022-07-01T00:00:00"/>
    <d v="2022-09-01T00:00:00"/>
    <s v="0-0"/>
    <s v="0-0"/>
    <n v="13"/>
    <n v="14"/>
    <n v="2"/>
    <n v="0"/>
    <d v="1899-12-31T09:52:00"/>
    <d v="1899-12-31T02:08:00"/>
    <n v="37"/>
    <n v="20"/>
    <x v="8"/>
    <x v="0"/>
  </r>
  <r>
    <x v="195"/>
    <s v="Seahawks"/>
    <s v="Rams"/>
    <n v="19"/>
    <n v="15"/>
    <d v="2022-02-09T00:00:00"/>
    <d v="2022-05-13T00:00:00"/>
    <s v="0-0"/>
    <d v="2022-01-01T00:00:00"/>
    <n v="140"/>
    <n v="211"/>
    <n v="179"/>
    <n v="75"/>
    <n v="319"/>
    <n v="286"/>
    <s v="17-25"/>
    <s v="17-31"/>
    <d v="2022-02-20T00:00:00"/>
    <d v="2022-02-12T00:00:00"/>
    <n v="34"/>
    <n v="27"/>
    <n v="0"/>
    <n v="0"/>
    <n v="3"/>
    <n v="1"/>
    <n v="3"/>
    <n v="1"/>
    <d v="2022-05-01T00:00:00"/>
    <d v="2022-06-01T00:00:00"/>
    <s v="0-0"/>
    <s v="0-0"/>
    <n v="10"/>
    <n v="12"/>
    <n v="0"/>
    <n v="0"/>
    <d v="1899-12-31T05:52:00"/>
    <d v="1899-12-31T06:08:00"/>
    <n v="13"/>
    <n v="19"/>
    <x v="8"/>
    <x v="0"/>
  </r>
  <r>
    <x v="195"/>
    <s v="49ers"/>
    <s v="Jets"/>
    <n v="26"/>
    <n v="9"/>
    <d v="2022-04-12T00:00:00"/>
    <d v="2022-02-13T00:00:00"/>
    <d v="2022-01-01T00:00:00"/>
    <s v="0-0"/>
    <n v="134"/>
    <n v="100"/>
    <n v="247"/>
    <n v="45"/>
    <n v="381"/>
    <n v="145"/>
    <d v="2022-12-22T00:00:00"/>
    <s v="14-30"/>
    <d v="2022-02-09T00:00:00"/>
    <d v="2022-03-12T00:00:00"/>
    <n v="44"/>
    <n v="17"/>
    <n v="0"/>
    <n v="3"/>
    <n v="0"/>
    <n v="1"/>
    <n v="0"/>
    <n v="4"/>
    <d v="2022-08-01T00:00:00"/>
    <d v="2022-04-30T00:00:00"/>
    <s v="0-0"/>
    <s v="0-0"/>
    <n v="13"/>
    <n v="12"/>
    <n v="2"/>
    <n v="0"/>
    <d v="1899-12-31T12:56:00"/>
    <d v="1899-12-30T23:04:00"/>
    <n v="34"/>
    <n v="0"/>
    <x v="8"/>
    <x v="0"/>
  </r>
  <r>
    <x v="195"/>
    <s v="Titans"/>
    <s v="Texans"/>
    <n v="17"/>
    <n v="16"/>
    <d v="2022-04-12T00:00:00"/>
    <d v="2022-06-14T00:00:00"/>
    <d v="2022-01-01T00:00:00"/>
    <d v="2022-01-01T00:00:00"/>
    <n v="167"/>
    <n v="202"/>
    <n v="158"/>
    <n v="95"/>
    <n v="325"/>
    <n v="297"/>
    <s v="17-27"/>
    <s v="20-28"/>
    <d v="2022-04-26T00:00:00"/>
    <s v="0-0"/>
    <n v="29"/>
    <n v="31"/>
    <n v="1"/>
    <n v="0"/>
    <n v="2"/>
    <n v="0"/>
    <n v="3"/>
    <n v="0"/>
    <d v="2022-07-01T00:00:00"/>
    <d v="2022-01-03T00:00:00"/>
    <s v="0-0"/>
    <s v="0-0"/>
    <n v="13"/>
    <n v="11"/>
    <n v="0"/>
    <n v="4"/>
    <d v="1899-12-31T03:34:00"/>
    <d v="1899-12-31T08:26:00"/>
    <n v="14"/>
    <n v="38"/>
    <x v="8"/>
    <x v="0"/>
  </r>
  <r>
    <x v="195"/>
    <s v="Raiders"/>
    <s v="Broncos"/>
    <n v="12"/>
    <n v="26"/>
    <d v="2022-01-12T00:00:00"/>
    <d v="2022-10-16T00:00:00"/>
    <d v="2022-01-02T00:00:00"/>
    <d v="2022-01-02T00:00:00"/>
    <n v="181"/>
    <n v="338"/>
    <n v="56"/>
    <n v="165"/>
    <n v="237"/>
    <n v="503"/>
    <s v="19-34"/>
    <s v="30-39"/>
    <d v="2022-03-21T00:00:00"/>
    <s v="0-0"/>
    <n v="16"/>
    <n v="38"/>
    <n v="0"/>
    <n v="1"/>
    <n v="0"/>
    <n v="0"/>
    <n v="0"/>
    <n v="1"/>
    <d v="2022-05-01T00:00:00"/>
    <d v="2022-04-30T00:00:00"/>
    <s v="0-0"/>
    <s v="0-0"/>
    <n v="10"/>
    <n v="11"/>
    <n v="0"/>
    <n v="0"/>
    <d v="1899-12-30T22:35:00"/>
    <d v="1899-12-31T13:25:00"/>
    <n v="6"/>
    <n v="37"/>
    <x v="8"/>
    <x v="0"/>
  </r>
  <r>
    <x v="195"/>
    <s v="Dolphins"/>
    <s v="Cardinals"/>
    <n v="21"/>
    <n v="19"/>
    <d v="2022-06-16T00:00:00"/>
    <d v="2022-04-16T00:00:00"/>
    <d v="2022-01-01T00:00:00"/>
    <d v="2022-02-02T00:00:00"/>
    <n v="394"/>
    <n v="269"/>
    <n v="86"/>
    <n v="28"/>
    <n v="480"/>
    <n v="297"/>
    <s v="26-41"/>
    <s v="29-48"/>
    <d v="2022-04-01T00:00:00"/>
    <d v="2022-08-01T00:00:00"/>
    <n v="29"/>
    <n v="15"/>
    <n v="2"/>
    <n v="0"/>
    <n v="2"/>
    <n v="2"/>
    <n v="4"/>
    <n v="2"/>
    <d v="2022-04-01T00:00:00"/>
    <d v="2022-06-01T00:00:00"/>
    <s v="0-0"/>
    <s v="0-0"/>
    <n v="16"/>
    <n v="15"/>
    <n v="0"/>
    <n v="0"/>
    <d v="1899-12-31T11:00:00"/>
    <d v="1899-12-31T07:31:00"/>
    <n v="21"/>
    <n v="24"/>
    <x v="8"/>
    <x v="0"/>
  </r>
  <r>
    <x v="195"/>
    <s v="Bengals"/>
    <s v="Jaguars"/>
    <n v="20"/>
    <n v="17"/>
    <d v="2022-02-11T00:00:00"/>
    <d v="2022-02-11T00:00:00"/>
    <d v="2022-01-01T00:00:00"/>
    <s v="0-1"/>
    <n v="244"/>
    <n v="143"/>
    <n v="138"/>
    <n v="69"/>
    <n v="382"/>
    <n v="212"/>
    <s v="20-31"/>
    <s v="23-34"/>
    <s v="0-0"/>
    <d v="2022-06-01T00:00:00"/>
    <n v="34"/>
    <n v="18"/>
    <n v="1"/>
    <n v="1"/>
    <n v="1"/>
    <n v="1"/>
    <n v="2"/>
    <n v="2"/>
    <d v="2022-06-01T00:00:00"/>
    <d v="2022-03-01T00:00:00"/>
    <s v="0-0"/>
    <s v="0-0"/>
    <n v="11"/>
    <n v="10"/>
    <n v="0"/>
    <n v="0"/>
    <d v="1899-12-31T07:19:00"/>
    <d v="1899-12-31T04:41:00"/>
    <n v="27"/>
    <n v="10"/>
    <x v="8"/>
    <x v="0"/>
  </r>
  <r>
    <x v="195"/>
    <s v="Saints"/>
    <s v="Packers"/>
    <n v="25"/>
    <n v="30"/>
    <d v="2022-09-17T00:00:00"/>
    <d v="2022-04-08T00:00:00"/>
    <d v="2022-01-01T00:00:00"/>
    <d v="2022-01-01T00:00:00"/>
    <n v="429"/>
    <n v="319"/>
    <n v="45"/>
    <n v="102"/>
    <n v="474"/>
    <n v="421"/>
    <s v="35-54"/>
    <s v="31-41"/>
    <d v="2022-02-17T00:00:00"/>
    <s v="0-0"/>
    <n v="19"/>
    <n v="25"/>
    <n v="0"/>
    <n v="1"/>
    <n v="0"/>
    <n v="1"/>
    <n v="0"/>
    <n v="2"/>
    <d v="2022-10-01T00:00:00"/>
    <d v="2022-07-01T00:00:00"/>
    <s v="0-0"/>
    <s v="0-0"/>
    <n v="13"/>
    <n v="11"/>
    <n v="0"/>
    <n v="0"/>
    <d v="1899-12-31T06:28:00"/>
    <d v="1899-12-31T05:32:00"/>
    <n v="27"/>
    <n v="28"/>
    <x v="8"/>
    <x v="0"/>
  </r>
  <r>
    <x v="195"/>
    <s v="Washington"/>
    <s v="Buccaneers"/>
    <n v="27"/>
    <n v="16"/>
    <d v="2022-02-11T00:00:00"/>
    <d v="2022-03-12T00:00:00"/>
    <d v="2022-01-01T00:00:00"/>
    <s v="0-0"/>
    <n v="321"/>
    <n v="293"/>
    <n v="153"/>
    <n v="80"/>
    <n v="474"/>
    <n v="373"/>
    <s v="26-35"/>
    <s v="24-39"/>
    <d v="2022-01-02T00:00:00"/>
    <d v="2022-01-06T00:00:00"/>
    <n v="31"/>
    <n v="18"/>
    <n v="0"/>
    <n v="0"/>
    <n v="0"/>
    <n v="1"/>
    <n v="0"/>
    <n v="1"/>
    <d v="2022-08-01T00:00:00"/>
    <s v="10-107"/>
    <s v="0-0"/>
    <s v="0-0"/>
    <n v="15"/>
    <n v="12"/>
    <n v="1"/>
    <n v="0"/>
    <d v="1899-12-31T08:19:00"/>
    <d v="1899-12-31T03:41:00"/>
    <n v="24"/>
    <n v="22"/>
    <x v="8"/>
    <x v="0"/>
  </r>
  <r>
    <x v="195"/>
    <s v="Giants"/>
    <s v="Eagles"/>
    <n v="20"/>
    <n v="22"/>
    <d v="2022-02-10T00:00:00"/>
    <d v="2022-04-12T00:00:00"/>
    <d v="2022-01-01T00:00:00"/>
    <s v="0-0"/>
    <n v="309"/>
    <n v="231"/>
    <n v="57"/>
    <n v="191"/>
    <n v="366"/>
    <n v="422"/>
    <s v="24-42"/>
    <s v="19-30"/>
    <s v="0-0"/>
    <d v="2022-02-10T00:00:00"/>
    <n v="19"/>
    <n v="36"/>
    <n v="0"/>
    <n v="0"/>
    <n v="1"/>
    <n v="0"/>
    <n v="1"/>
    <n v="0"/>
    <d v="2022-07-01T00:00:00"/>
    <d v="2022-05-01T00:00:00"/>
    <s v="0-0"/>
    <s v="0-0"/>
    <n v="11"/>
    <n v="10"/>
    <n v="0"/>
    <n v="0"/>
    <d v="1899-12-31T02:39:00"/>
    <d v="1899-12-31T09:21:00"/>
    <n v="17"/>
    <n v="19"/>
    <x v="8"/>
    <x v="0"/>
  </r>
  <r>
    <x v="196"/>
    <s v="Bears"/>
    <s v="Cowboys"/>
    <n v="18"/>
    <n v="26"/>
    <d v="2022-07-12T00:00:00"/>
    <d v="2022-03-09T00:00:00"/>
    <s v="0-0"/>
    <d v="2022-01-01T00:00:00"/>
    <n v="267"/>
    <n v="389"/>
    <n v="93"/>
    <n v="41"/>
    <n v="360"/>
    <n v="430"/>
    <s v="18-24"/>
    <s v="40-53"/>
    <d v="2022-02-08T00:00:00"/>
    <d v="2022-01-07T00:00:00"/>
    <n v="28"/>
    <n v="14"/>
    <n v="1"/>
    <n v="0"/>
    <n v="0"/>
    <n v="5"/>
    <n v="1"/>
    <n v="5"/>
    <d v="2022-04-25T00:00:00"/>
    <d v="2022-02-10T00:00:00"/>
    <s v="0-0"/>
    <s v="0-0"/>
    <n v="10"/>
    <n v="11"/>
    <n v="4"/>
    <n v="0"/>
    <d v="1899-12-31T06:50:00"/>
    <d v="1899-12-31T05:10:00"/>
    <n v="34"/>
    <n v="18"/>
    <x v="8"/>
    <x v="0"/>
  </r>
  <r>
    <x v="197"/>
    <s v="Cardinals"/>
    <s v="Rams"/>
    <n v="20"/>
    <n v="12"/>
    <d v="2022-07-19T00:00:00"/>
    <d v="2022-04-14T00:00:00"/>
    <s v="0-2"/>
    <s v="0-0"/>
    <n v="237"/>
    <n v="131"/>
    <n v="45"/>
    <n v="111"/>
    <n v="282"/>
    <n v="242"/>
    <s v="28-50"/>
    <d v="2022-07-21T00:00:00"/>
    <d v="2022-09-01T00:00:00"/>
    <d v="2022-01-10T00:00:00"/>
    <n v="17"/>
    <n v="32"/>
    <n v="1"/>
    <n v="0"/>
    <n v="0"/>
    <n v="1"/>
    <n v="1"/>
    <n v="1"/>
    <d v="2022-05-01T00:00:00"/>
    <d v="2022-07-01T00:00:00"/>
    <s v="0-0"/>
    <s v="0-0"/>
    <n v="12"/>
    <n v="13"/>
    <n v="0"/>
    <n v="0"/>
    <d v="1899-12-31T10:22:00"/>
    <d v="1899-12-31T01:38:00"/>
    <n v="3"/>
    <n v="17"/>
    <x v="8"/>
    <x v="0"/>
  </r>
  <r>
    <x v="198"/>
    <s v="Dolphins"/>
    <s v="Bengals"/>
    <n v="15"/>
    <n v="18"/>
    <d v="2022-04-13T00:00:00"/>
    <d v="2022-02-14T00:00:00"/>
    <s v="0-1"/>
    <d v="2022-01-01T00:00:00"/>
    <n v="211"/>
    <n v="218"/>
    <n v="68"/>
    <n v="80"/>
    <n v="279"/>
    <n v="298"/>
    <s v="17-26"/>
    <s v="26-43"/>
    <d v="2022-02-12T00:00:00"/>
    <d v="2022-03-16T00:00:00"/>
    <n v="35"/>
    <n v="19"/>
    <n v="2"/>
    <n v="1"/>
    <n v="0"/>
    <n v="2"/>
    <n v="2"/>
    <n v="3"/>
    <d v="2022-02-10T00:00:00"/>
    <d v="2022-05-01T00:00:00"/>
    <s v="0-0"/>
    <s v="0-0"/>
    <n v="13"/>
    <n v="12"/>
    <n v="0"/>
    <n v="0"/>
    <d v="1899-12-31T04:49:00"/>
    <d v="1899-12-31T07:11:00"/>
    <n v="17"/>
    <n v="13"/>
    <x v="8"/>
    <x v="0"/>
  </r>
  <r>
    <x v="198"/>
    <s v="Packers"/>
    <s v="Colts"/>
    <n v="21"/>
    <n v="28"/>
    <d v="2022-04-13T00:00:00"/>
    <d v="2022-08-20T00:00:00"/>
    <s v="0-0"/>
    <s v="0-1"/>
    <n v="207"/>
    <n v="345"/>
    <n v="149"/>
    <n v="119"/>
    <n v="356"/>
    <n v="464"/>
    <s v="20-32"/>
    <s v="31-55"/>
    <d v="2022-05-28T00:00:00"/>
    <d v="2022-04-17T00:00:00"/>
    <n v="24"/>
    <n v="30"/>
    <n v="0"/>
    <n v="0"/>
    <n v="1"/>
    <n v="1"/>
    <n v="1"/>
    <n v="1"/>
    <d v="2022-09-01T00:00:00"/>
    <s v="9-100"/>
    <s v="0-0"/>
    <s v="0-0"/>
    <n v="16"/>
    <n v="15"/>
    <n v="0"/>
    <n v="0"/>
    <d v="1899-12-31T00:44:00"/>
    <d v="1899-12-31T11:16:00"/>
    <n v="27"/>
    <n v="30"/>
    <x v="8"/>
    <x v="0"/>
  </r>
  <r>
    <x v="198"/>
    <s v="Ravens"/>
    <s v="Chiefs"/>
    <n v="15"/>
    <n v="19"/>
    <d v="2022-03-11T00:00:00"/>
    <d v="2022-06-13T00:00:00"/>
    <s v="0-0"/>
    <s v="0-0"/>
    <n v="165"/>
    <n v="124"/>
    <n v="133"/>
    <n v="214"/>
    <n v="298"/>
    <n v="338"/>
    <s v="13-27"/>
    <d v="2022-11-17T00:00:00"/>
    <d v="2022-04-22T00:00:00"/>
    <s v="0-0"/>
    <n v="24"/>
    <n v="51"/>
    <n v="1"/>
    <n v="2"/>
    <n v="1"/>
    <n v="2"/>
    <n v="2"/>
    <n v="4"/>
    <d v="2022-05-01T00:00:00"/>
    <d v="2022-08-01T00:00:00"/>
    <s v="0-0"/>
    <s v="0-0"/>
    <n v="10"/>
    <n v="12"/>
    <n v="0"/>
    <n v="0"/>
    <d v="1899-12-31T01:50:00"/>
    <d v="1899-12-31T10:10:00"/>
    <n v="9"/>
    <n v="6"/>
    <x v="8"/>
    <x v="0"/>
  </r>
  <r>
    <x v="198"/>
    <s v="Browns"/>
    <s v="Giants"/>
    <n v="15"/>
    <n v="30"/>
    <d v="2022-03-12T00:00:00"/>
    <d v="2022-06-11T00:00:00"/>
    <d v="2022-02-02T00:00:00"/>
    <s v="0-0"/>
    <n v="291"/>
    <n v="259"/>
    <n v="84"/>
    <n v="243"/>
    <n v="375"/>
    <n v="502"/>
    <s v="22-35"/>
    <s v="25-37"/>
    <s v="0-0"/>
    <s v="0-0"/>
    <n v="19"/>
    <n v="34"/>
    <n v="1"/>
    <n v="1"/>
    <n v="2"/>
    <n v="1"/>
    <n v="3"/>
    <n v="2"/>
    <d v="2022-10-01T00:00:00"/>
    <d v="2022-03-25T00:00:00"/>
    <s v="0-0"/>
    <s v="0-0"/>
    <n v="10"/>
    <n v="13"/>
    <n v="0"/>
    <n v="0"/>
    <d v="1899-12-31T00:36:00"/>
    <d v="1899-12-31T11:24:00"/>
    <n v="27"/>
    <n v="41"/>
    <x v="8"/>
    <x v="0"/>
  </r>
  <r>
    <x v="198"/>
    <s v="Eagles"/>
    <s v="Steelers"/>
    <n v="19"/>
    <n v="22"/>
    <d v="2022-04-10T00:00:00"/>
    <d v="2022-06-14T00:00:00"/>
    <d v="2022-02-02T00:00:00"/>
    <s v="0-1"/>
    <n v="168"/>
    <n v="220"/>
    <n v="78"/>
    <n v="123"/>
    <n v="246"/>
    <n v="343"/>
    <s v="20-30"/>
    <s v="22-38"/>
    <d v="2022-03-07T00:00:00"/>
    <s v="0-0"/>
    <n v="23"/>
    <n v="30"/>
    <n v="2"/>
    <n v="0"/>
    <n v="0"/>
    <n v="0"/>
    <n v="2"/>
    <n v="0"/>
    <d v="2022-05-01T00:00:00"/>
    <s v="9-106"/>
    <s v="0-0"/>
    <s v="0-0"/>
    <n v="8"/>
    <n v="11"/>
    <n v="0"/>
    <n v="0"/>
    <d v="1899-12-31T02:29:00"/>
    <d v="1899-12-31T09:31:00"/>
    <n v="14"/>
    <n v="16"/>
    <x v="8"/>
    <x v="0"/>
  </r>
  <r>
    <x v="198"/>
    <s v="Falcons"/>
    <s v="Washington"/>
    <n v="28"/>
    <n v="12"/>
    <d v="2022-09-17T00:00:00"/>
    <d v="2022-01-09T00:00:00"/>
    <s v="0-0"/>
    <s v="0-0"/>
    <n v="338"/>
    <n v="187"/>
    <n v="83"/>
    <n v="129"/>
    <n v="421"/>
    <n v="316"/>
    <s v="34-52"/>
    <s v="15-24"/>
    <d v="2022-01-07T00:00:00"/>
    <d v="2022-03-15T00:00:00"/>
    <n v="28"/>
    <n v="21"/>
    <n v="1"/>
    <n v="0"/>
    <n v="1"/>
    <n v="2"/>
    <n v="2"/>
    <n v="2"/>
    <d v="2022-02-13T00:00:00"/>
    <d v="2022-04-20T00:00:00"/>
    <s v="0-0"/>
    <s v="0-0"/>
    <n v="13"/>
    <n v="12"/>
    <n v="0"/>
    <n v="2"/>
    <d v="1899-12-31T13:01:00"/>
    <d v="1899-12-30T22:59:00"/>
    <n v="24"/>
    <n v="17"/>
    <x v="8"/>
    <x v="0"/>
  </r>
  <r>
    <x v="198"/>
    <s v="Seahawks"/>
    <s v="Panthers"/>
    <n v="17"/>
    <n v="13"/>
    <d v="2022-07-14T00:00:00"/>
    <d v="2022-02-11T00:00:00"/>
    <s v="0-1"/>
    <s v="0-1"/>
    <n v="212"/>
    <n v="108"/>
    <n v="98"/>
    <n v="82"/>
    <n v="310"/>
    <n v="190"/>
    <s v="19-25"/>
    <d v="2022-12-29T00:00:00"/>
    <d v="2022-02-09T00:00:00"/>
    <d v="2022-04-01T00:00:00"/>
    <n v="35"/>
    <n v="19"/>
    <n v="1"/>
    <n v="2"/>
    <n v="2"/>
    <n v="0"/>
    <n v="3"/>
    <n v="2"/>
    <d v="2022-07-01T00:00:00"/>
    <d v="2022-03-25T00:00:00"/>
    <s v="0-0"/>
    <s v="0-0"/>
    <n v="11"/>
    <n v="12"/>
    <n v="0"/>
    <n v="2"/>
    <d v="1899-12-31T11:37:00"/>
    <d v="1899-12-31T00:23:00"/>
    <n v="16"/>
    <n v="12"/>
    <x v="8"/>
    <x v="0"/>
  </r>
  <r>
    <x v="198"/>
    <s v="Bears"/>
    <s v="Jaguars"/>
    <n v="26"/>
    <n v="10"/>
    <d v="2022-10-17T00:00:00"/>
    <d v="2022-05-13T00:00:00"/>
    <d v="2022-01-01T00:00:00"/>
    <s v="0-0"/>
    <n v="287"/>
    <n v="129"/>
    <n v="214"/>
    <n v="60"/>
    <n v="501"/>
    <n v="189"/>
    <s v="23-39"/>
    <s v="17-33"/>
    <d v="2022-01-05T00:00:00"/>
    <d v="2022-03-13T00:00:00"/>
    <n v="33"/>
    <n v="17"/>
    <n v="0"/>
    <n v="1"/>
    <n v="1"/>
    <n v="2"/>
    <n v="1"/>
    <n v="3"/>
    <d v="2022-12-01T00:00:00"/>
    <d v="2022-06-01T00:00:00"/>
    <s v="0-0"/>
    <s v="0-0"/>
    <n v="9"/>
    <n v="12"/>
    <n v="4"/>
    <n v="0"/>
    <d v="1899-12-31T12:00:00"/>
    <d v="1899-12-31T00:00:00"/>
    <n v="41"/>
    <n v="3"/>
    <x v="8"/>
    <x v="0"/>
  </r>
  <r>
    <x v="198"/>
    <s v="Titans"/>
    <s v="Vikings"/>
    <n v="18"/>
    <n v="25"/>
    <d v="2022-08-17T00:00:00"/>
    <d v="2022-03-11T00:00:00"/>
    <d v="2022-01-02T00:00:00"/>
    <s v="0-0"/>
    <n v="215"/>
    <n v="258"/>
    <n v="52"/>
    <n v="175"/>
    <n v="267"/>
    <n v="433"/>
    <s v="29-48"/>
    <s v="25-35"/>
    <d v="2022-02-19T00:00:00"/>
    <d v="2022-01-01T00:00:00"/>
    <n v="19"/>
    <n v="31"/>
    <n v="1"/>
    <n v="0"/>
    <n v="1"/>
    <n v="2"/>
    <n v="2"/>
    <n v="2"/>
    <d v="2022-10-01T00:00:00"/>
    <d v="2022-05-01T00:00:00"/>
    <s v="0-0"/>
    <s v="0-0"/>
    <n v="12"/>
    <n v="11"/>
    <n v="0"/>
    <n v="0"/>
    <d v="1899-12-31T02:54:00"/>
    <d v="1899-12-31T09:06:00"/>
    <n v="7"/>
    <n v="30"/>
    <x v="8"/>
    <x v="0"/>
  </r>
  <r>
    <x v="198"/>
    <s v="Broncos"/>
    <s v="Patriots"/>
    <n v="22"/>
    <n v="35"/>
    <d v="2022-07-13T00:00:00"/>
    <d v="2022-11-17T00:00:00"/>
    <d v="2022-01-02T00:00:00"/>
    <s v="0-1"/>
    <n v="324"/>
    <n v="193"/>
    <n v="70"/>
    <n v="251"/>
    <n v="394"/>
    <n v="444"/>
    <s v="31-44"/>
    <s v="23-31"/>
    <d v="2022-02-13T00:00:00"/>
    <d v="2022-04-30T00:00:00"/>
    <n v="20"/>
    <n v="54"/>
    <n v="3"/>
    <n v="1"/>
    <n v="0"/>
    <n v="0"/>
    <n v="3"/>
    <n v="1"/>
    <d v="2022-04-21T00:00:00"/>
    <d v="2022-06-01T00:00:00"/>
    <s v="0-0"/>
    <s v="0-0"/>
    <n v="11"/>
    <n v="11"/>
    <n v="0"/>
    <n v="0"/>
    <d v="1899-12-31T00:11:00"/>
    <d v="1899-12-31T11:49:00"/>
    <n v="21"/>
    <n v="31"/>
    <x v="8"/>
    <x v="0"/>
  </r>
  <r>
    <x v="198"/>
    <s v="Bills"/>
    <s v="49ers"/>
    <n v="10"/>
    <n v="29"/>
    <d v="2022-02-10T00:00:00"/>
    <d v="2022-07-11T00:00:00"/>
    <s v="0-0"/>
    <d v="2022-01-01T00:00:00"/>
    <n v="115"/>
    <n v="310"/>
    <n v="89"/>
    <n v="311"/>
    <n v="204"/>
    <n v="621"/>
    <s v="16-26"/>
    <s v="19-25"/>
    <d v="2022-01-11T00:00:00"/>
    <s v="0-0"/>
    <n v="19"/>
    <n v="38"/>
    <n v="1"/>
    <n v="1"/>
    <n v="1"/>
    <n v="0"/>
    <n v="2"/>
    <n v="1"/>
    <d v="2022-05-30T00:00:00"/>
    <d v="2022-07-01T00:00:00"/>
    <s v="0-0"/>
    <s v="0-0"/>
    <n v="12"/>
    <n v="10"/>
    <n v="0"/>
    <n v="0"/>
    <d v="1899-12-30T23:46:00"/>
    <d v="1899-12-31T12:14:00"/>
    <n v="3"/>
    <n v="45"/>
    <x v="8"/>
    <x v="0"/>
  </r>
  <r>
    <x v="198"/>
    <s v="Chargers"/>
    <s v="Saints"/>
    <n v="27"/>
    <n v="21"/>
    <d v="2022-04-12T00:00:00"/>
    <d v="2022-09-16T00:00:00"/>
    <s v="0-0"/>
    <s v="0-1"/>
    <n v="310"/>
    <n v="351"/>
    <n v="117"/>
    <n v="53"/>
    <n v="427"/>
    <n v="404"/>
    <s v="27-42"/>
    <s v="29-45"/>
    <d v="2022-05-01T00:00:00"/>
    <d v="2022-03-19T00:00:00"/>
    <n v="18"/>
    <n v="21"/>
    <n v="1"/>
    <n v="0"/>
    <n v="1"/>
    <n v="1"/>
    <n v="2"/>
    <n v="1"/>
    <d v="2022-07-01T00:00:00"/>
    <d v="2022-10-01T00:00:00"/>
    <s v="0-0"/>
    <s v="0-0"/>
    <n v="11"/>
    <n v="12"/>
    <n v="0"/>
    <n v="0"/>
    <d v="1899-12-31T06:34:00"/>
    <d v="1899-12-31T05:26:00"/>
    <n v="24"/>
    <n v="31"/>
    <x v="8"/>
    <x v="0"/>
  </r>
  <r>
    <x v="199"/>
    <s v="Texans"/>
    <s v="Jets"/>
    <n v="18"/>
    <n v="15"/>
    <d v="2022-06-15T00:00:00"/>
    <d v="2022-04-14T00:00:00"/>
    <s v="0-0"/>
    <d v="2022-02-02T00:00:00"/>
    <n v="209"/>
    <n v="217"/>
    <n v="169"/>
    <n v="69"/>
    <n v="378"/>
    <n v="286"/>
    <s v="14-28"/>
    <s v="14-32"/>
    <s v="0-0"/>
    <d v="2022-03-13T00:00:00"/>
    <n v="35"/>
    <n v="23"/>
    <n v="0"/>
    <n v="0"/>
    <n v="1"/>
    <n v="2"/>
    <n v="1"/>
    <n v="2"/>
    <d v="2022-07-01T00:00:00"/>
    <d v="2022-05-25T00:00:00"/>
    <s v="0-0"/>
    <s v="0-0"/>
    <n v="13"/>
    <n v="11"/>
    <n v="0"/>
    <n v="1"/>
    <d v="1899-12-31T11:16:00"/>
    <d v="1899-12-31T00:44:00"/>
    <n v="23"/>
    <n v="17"/>
    <x v="8"/>
    <x v="0"/>
  </r>
  <r>
    <x v="200"/>
    <s v="Steelers"/>
    <s v="Titans"/>
    <n v="19"/>
    <n v="21"/>
    <d v="2022-07-15T00:00:00"/>
    <d v="2022-09-16T00:00:00"/>
    <s v="0-0"/>
    <s v="0-0"/>
    <n v="356"/>
    <n v="265"/>
    <n v="56"/>
    <n v="94"/>
    <n v="412"/>
    <n v="359"/>
    <s v="24-40"/>
    <s v="25-44"/>
    <d v="2022-01-07T00:00:00"/>
    <d v="2022-03-25T00:00:00"/>
    <n v="22"/>
    <n v="22"/>
    <n v="0"/>
    <n v="0"/>
    <n v="1"/>
    <n v="1"/>
    <n v="1"/>
    <n v="1"/>
    <d v="2022-04-01T00:00:00"/>
    <d v="2022-05-01T00:00:00"/>
    <s v="0-0"/>
    <s v="0-0"/>
    <n v="11"/>
    <n v="14"/>
    <n v="0"/>
    <n v="0"/>
    <d v="1899-12-31T05:57:00"/>
    <d v="1899-12-31T06:03:00"/>
    <n v="23"/>
    <n v="26"/>
    <x v="8"/>
    <x v="0"/>
  </r>
  <r>
    <x v="201"/>
    <s v="Raiders"/>
    <s v="Falcons"/>
    <n v="22"/>
    <n v="16"/>
    <d v="2022-05-13T00:00:00"/>
    <d v="2022-02-09T00:00:00"/>
    <s v="0-0"/>
    <s v="0-0"/>
    <n v="325"/>
    <n v="241"/>
    <n v="149"/>
    <n v="45"/>
    <n v="474"/>
    <n v="286"/>
    <s v="23-33"/>
    <s v="24-37"/>
    <d v="2022-03-28T00:00:00"/>
    <d v="2022-01-08T00:00:00"/>
    <n v="32"/>
    <n v="15"/>
    <n v="2"/>
    <n v="0"/>
    <n v="1"/>
    <n v="3"/>
    <n v="3"/>
    <n v="3"/>
    <s v="12-110"/>
    <d v="2022-02-25T00:00:00"/>
    <s v="0-0"/>
    <s v="0-0"/>
    <n v="13"/>
    <n v="13"/>
    <n v="0"/>
    <n v="2"/>
    <d v="1899-12-31T12:26:00"/>
    <d v="1899-12-30T23:34:00"/>
    <n v="20"/>
    <n v="23"/>
    <x v="8"/>
    <x v="0"/>
  </r>
  <r>
    <x v="201"/>
    <s v="Bengals"/>
    <s v="Browns"/>
    <n v="20"/>
    <n v="16"/>
    <d v="2022-05-14T00:00:00"/>
    <d v="2022-07-17T00:00:00"/>
    <s v="0-0"/>
    <s v="0-0"/>
    <n v="362"/>
    <n v="218"/>
    <n v="76"/>
    <n v="110"/>
    <n v="438"/>
    <n v="328"/>
    <s v="31-46"/>
    <s v="17-29"/>
    <d v="2022-02-19T00:00:00"/>
    <d v="2022-02-13T00:00:00"/>
    <n v="20"/>
    <n v="34"/>
    <n v="1"/>
    <n v="0"/>
    <n v="3"/>
    <n v="1"/>
    <n v="4"/>
    <n v="1"/>
    <d v="2022-07-01T00:00:00"/>
    <d v="2022-05-01T00:00:00"/>
    <s v="0-0"/>
    <s v="0-0"/>
    <n v="18"/>
    <n v="16"/>
    <n v="0"/>
    <n v="2"/>
    <d v="1899-12-31T06:03:00"/>
    <d v="1899-12-31T05:57:00"/>
    <n v="24"/>
    <n v="34"/>
    <x v="8"/>
    <x v="0"/>
  </r>
  <r>
    <x v="201"/>
    <s v="Rams"/>
    <s v="Dolphins"/>
    <n v="22"/>
    <n v="12"/>
    <d v="2022-03-13T00:00:00"/>
    <d v="2022-04-12T00:00:00"/>
    <d v="2022-02-02T00:00:00"/>
    <d v="2022-01-01T00:00:00"/>
    <n v="300"/>
    <n v="156"/>
    <n v="162"/>
    <n v="36"/>
    <n v="462"/>
    <n v="192"/>
    <s v="26-39"/>
    <s v="21-29"/>
    <d v="2022-03-15T00:00:00"/>
    <d v="2022-03-29T00:00:00"/>
    <n v="27"/>
    <n v="17"/>
    <n v="1"/>
    <n v="0"/>
    <n v="0"/>
    <n v="0"/>
    <n v="1"/>
    <n v="0"/>
    <d v="2022-12-01T00:00:00"/>
    <d v="2022-05-01T00:00:00"/>
    <s v="0-0"/>
    <s v="0-0"/>
    <n v="9"/>
    <n v="11"/>
    <n v="0"/>
    <n v="0"/>
    <d v="1899-12-31T09:23:00"/>
    <d v="1899-12-31T02:37:00"/>
    <n v="14"/>
    <n v="17"/>
    <x v="8"/>
    <x v="0"/>
  </r>
  <r>
    <x v="201"/>
    <s v="Colts"/>
    <s v="Jets"/>
    <n v="21"/>
    <n v="22"/>
    <d v="2022-03-11T00:00:00"/>
    <d v="2022-06-12T00:00:00"/>
    <s v="0-0"/>
    <d v="2022-01-01T00:00:00"/>
    <n v="257"/>
    <n v="99"/>
    <n v="41"/>
    <n v="252"/>
    <n v="298"/>
    <n v="351"/>
    <s v="22-44"/>
    <d v="2022-12-19T00:00:00"/>
    <d v="2022-04-23T00:00:00"/>
    <d v="2022-01-06T00:00:00"/>
    <n v="17"/>
    <n v="44"/>
    <n v="2"/>
    <n v="0"/>
    <n v="2"/>
    <n v="0"/>
    <n v="4"/>
    <n v="0"/>
    <d v="2022-03-27T00:00:00"/>
    <s v="8-110"/>
    <s v="0-0"/>
    <s v="0-0"/>
    <n v="12"/>
    <n v="12"/>
    <n v="0"/>
    <n v="0"/>
    <d v="1899-12-31T02:20:00"/>
    <d v="1899-12-31T09:40:00"/>
    <n v="9"/>
    <n v="35"/>
    <x v="8"/>
    <x v="0"/>
  </r>
  <r>
    <x v="201"/>
    <s v="Lions"/>
    <s v="Eagles"/>
    <n v="25"/>
    <n v="24"/>
    <d v="2022-03-13T00:00:00"/>
    <d v="2022-08-17T00:00:00"/>
    <s v="0-0"/>
    <s v="0-0"/>
    <n v="311"/>
    <n v="286"/>
    <n v="138"/>
    <n v="71"/>
    <n v="449"/>
    <n v="357"/>
    <s v="22-45"/>
    <s v="28-46"/>
    <s v="0-0"/>
    <d v="2022-03-25T00:00:00"/>
    <n v="28"/>
    <n v="29"/>
    <n v="0"/>
    <n v="1"/>
    <n v="1"/>
    <n v="2"/>
    <n v="1"/>
    <n v="3"/>
    <s v="16-132"/>
    <d v="2022-09-01T00:00:00"/>
    <s v="0-0"/>
    <s v="0-0"/>
    <n v="14"/>
    <n v="14"/>
    <n v="0"/>
    <n v="0"/>
    <d v="1899-12-31T06:41:00"/>
    <d v="1899-12-31T09:19:00"/>
    <n v="26"/>
    <n v="23"/>
    <x v="8"/>
    <x v="0"/>
  </r>
  <r>
    <x v="201"/>
    <s v="Chiefs"/>
    <s v="Buccaneers"/>
    <n v="15"/>
    <n v="19"/>
    <d v="2022-06-17T00:00:00"/>
    <d v="2022-04-09T00:00:00"/>
    <d v="2022-01-03T00:00:00"/>
    <s v="0-0"/>
    <n v="180"/>
    <n v="318"/>
    <n v="80"/>
    <n v="145"/>
    <n v="260"/>
    <n v="463"/>
    <s v="22-38"/>
    <s v="15-26"/>
    <s v="0-0"/>
    <d v="2022-01-10T00:00:00"/>
    <n v="30"/>
    <n v="24"/>
    <n v="0"/>
    <n v="1"/>
    <n v="2"/>
    <n v="1"/>
    <n v="2"/>
    <n v="2"/>
    <d v="2022-07-01T00:00:00"/>
    <d v="2022-06-01T00:00:00"/>
    <s v="0-0"/>
    <s v="0-0"/>
    <n v="11"/>
    <n v="12"/>
    <n v="1"/>
    <n v="2"/>
    <d v="1899-12-31T09:11:00"/>
    <d v="1899-12-31T02:49:00"/>
    <n v="10"/>
    <n v="38"/>
    <x v="8"/>
    <x v="0"/>
  </r>
  <r>
    <x v="201"/>
    <s v="Cowboys"/>
    <s v="Ravens"/>
    <n v="30"/>
    <n v="19"/>
    <d v="2022-08-15T00:00:00"/>
    <d v="2022-06-10T00:00:00"/>
    <d v="2022-02-02T00:00:00"/>
    <s v="0-0"/>
    <n v="254"/>
    <n v="230"/>
    <n v="227"/>
    <n v="86"/>
    <n v="481"/>
    <n v="316"/>
    <s v="25-36"/>
    <s v="17-26"/>
    <d v="2022-01-07T00:00:00"/>
    <d v="2022-01-04T00:00:00"/>
    <n v="42"/>
    <n v="22"/>
    <n v="0"/>
    <n v="0"/>
    <n v="1"/>
    <n v="0"/>
    <n v="1"/>
    <n v="0"/>
    <s v="13-82"/>
    <d v="2022-10-01T00:00:00"/>
    <s v="0-0"/>
    <s v="0-0"/>
    <n v="10"/>
    <n v="9"/>
    <n v="0"/>
    <n v="1"/>
    <d v="1899-12-31T16:03:00"/>
    <d v="1899-12-30T19:57:00"/>
    <n v="29"/>
    <n v="31"/>
    <x v="8"/>
    <x v="0"/>
  </r>
  <r>
    <x v="201"/>
    <s v="Bills"/>
    <s v="Cardinals"/>
    <n v="19"/>
    <n v="20"/>
    <d v="2022-04-13T00:00:00"/>
    <d v="2022-05-16T00:00:00"/>
    <s v="0-0"/>
    <d v="2022-02-02T00:00:00"/>
    <n v="141"/>
    <n v="150"/>
    <n v="165"/>
    <n v="182"/>
    <n v="306"/>
    <n v="332"/>
    <s v="18-33"/>
    <s v="16-36"/>
    <d v="2022-02-12T00:00:00"/>
    <d v="2022-05-23T00:00:00"/>
    <n v="33"/>
    <n v="30"/>
    <n v="1"/>
    <n v="0"/>
    <n v="1"/>
    <n v="2"/>
    <n v="2"/>
    <n v="2"/>
    <d v="2022-05-01T00:00:00"/>
    <d v="2022-07-01T00:00:00"/>
    <s v="0-0"/>
    <s v="0-0"/>
    <n v="14"/>
    <n v="13"/>
    <n v="0"/>
    <n v="0"/>
    <d v="1899-12-31T07:22:00"/>
    <d v="1899-12-31T08:28:00"/>
    <n v="19"/>
    <n v="16"/>
    <x v="8"/>
    <x v="0"/>
  </r>
  <r>
    <x v="201"/>
    <s v="Patriots"/>
    <s v="Seahawks"/>
    <n v="26"/>
    <n v="17"/>
    <d v="2022-08-18T00:00:00"/>
    <d v="2022-04-12T00:00:00"/>
    <s v="0-1"/>
    <d v="2022-01-02T00:00:00"/>
    <n v="388"/>
    <n v="283"/>
    <n v="87"/>
    <n v="85"/>
    <n v="475"/>
    <n v="368"/>
    <s v="36-58"/>
    <s v="16-27"/>
    <d v="2022-01-07T00:00:00"/>
    <d v="2022-02-10T00:00:00"/>
    <n v="26"/>
    <n v="26"/>
    <n v="0"/>
    <n v="2"/>
    <n v="2"/>
    <n v="0"/>
    <n v="2"/>
    <n v="2"/>
    <d v="2022-06-01T00:00:00"/>
    <d v="2022-04-01T00:00:00"/>
    <s v="0-0"/>
    <s v="0-0"/>
    <n v="12"/>
    <n v="12"/>
    <n v="0"/>
    <n v="0"/>
    <d v="1899-12-31T10:00:00"/>
    <d v="1899-12-31T02:00:00"/>
    <n v="23"/>
    <n v="24"/>
    <x v="8"/>
    <x v="0"/>
  </r>
  <r>
    <x v="201"/>
    <s v="Giants"/>
    <s v="49ers"/>
    <n v="19"/>
    <n v="14"/>
    <d v="2022-05-15T00:00:00"/>
    <d v="2022-04-14T00:00:00"/>
    <s v="0-0"/>
    <s v="0-2"/>
    <n v="193"/>
    <n v="234"/>
    <n v="149"/>
    <n v="80"/>
    <n v="342"/>
    <n v="314"/>
    <s v="15-28"/>
    <s v="23-37"/>
    <s v="0-0"/>
    <d v="2022-06-01T00:00:00"/>
    <n v="37"/>
    <n v="17"/>
    <n v="0"/>
    <n v="0"/>
    <n v="0"/>
    <n v="3"/>
    <n v="0"/>
    <n v="3"/>
    <d v="2022-02-20T00:00:00"/>
    <d v="2022-06-01T00:00:00"/>
    <s v="0-0"/>
    <s v="0-0"/>
    <n v="12"/>
    <n v="12"/>
    <n v="0"/>
    <n v="0"/>
    <d v="1899-12-31T08:15:00"/>
    <d v="1899-12-31T03:45:00"/>
    <n v="26"/>
    <n v="3"/>
    <x v="8"/>
    <x v="0"/>
  </r>
  <r>
    <x v="201"/>
    <s v="Vikings"/>
    <s v="Washington"/>
    <n v="27"/>
    <n v="20"/>
    <d v="2022-08-17T00:00:00"/>
    <d v="2022-06-12T00:00:00"/>
    <d v="2022-01-01T00:00:00"/>
    <d v="2022-01-01T00:00:00"/>
    <n v="327"/>
    <n v="178"/>
    <n v="94"/>
    <n v="183"/>
    <n v="421"/>
    <n v="361"/>
    <s v="35-52"/>
    <s v="17-22"/>
    <d v="2022-04-25T00:00:00"/>
    <d v="2022-01-04T00:00:00"/>
    <n v="24"/>
    <n v="32"/>
    <n v="1"/>
    <n v="0"/>
    <n v="2"/>
    <n v="1"/>
    <n v="3"/>
    <n v="1"/>
    <d v="2022-05-29T00:00:00"/>
    <d v="2022-07-01T00:00:00"/>
    <s v="0-0"/>
    <s v="0-0"/>
    <n v="11"/>
    <n v="11"/>
    <n v="0"/>
    <n v="2"/>
    <d v="1899-12-31T07:32:00"/>
    <d v="1899-12-31T04:28:00"/>
    <n v="26"/>
    <n v="38"/>
    <x v="8"/>
    <x v="0"/>
  </r>
  <r>
    <x v="201"/>
    <s v="Packers"/>
    <s v="Texans"/>
    <n v="25"/>
    <n v="23"/>
    <d v="2022-05-14T00:00:00"/>
    <d v="2022-05-12T00:00:00"/>
    <s v="0-1"/>
    <s v="0-0"/>
    <n v="328"/>
    <n v="231"/>
    <n v="99"/>
    <n v="90"/>
    <n v="427"/>
    <n v="321"/>
    <s v="24-37"/>
    <s v="22-38"/>
    <d v="2022-02-10T00:00:00"/>
    <d v="2022-03-24T00:00:00"/>
    <n v="31"/>
    <n v="28"/>
    <n v="0"/>
    <n v="0"/>
    <n v="0"/>
    <n v="3"/>
    <n v="0"/>
    <n v="3"/>
    <d v="2022-04-01T00:00:00"/>
    <d v="2022-07-01T00:00:00"/>
    <s v="0-0"/>
    <s v="0-0"/>
    <n v="12"/>
    <n v="12"/>
    <n v="0"/>
    <n v="1"/>
    <d v="1899-12-31T03:59:00"/>
    <d v="1899-12-31T08:01:00"/>
    <n v="42"/>
    <n v="24"/>
    <x v="8"/>
    <x v="0"/>
  </r>
  <r>
    <x v="202"/>
    <s v="Broncos"/>
    <s v="Chargers"/>
    <n v="18"/>
    <n v="23"/>
    <d v="2022-02-08T00:00:00"/>
    <d v="2022-06-15T00:00:00"/>
    <s v="0-0"/>
    <s v="0-1"/>
    <n v="309"/>
    <n v="217"/>
    <n v="56"/>
    <n v="90"/>
    <n v="365"/>
    <n v="307"/>
    <s v="24-30"/>
    <s v="25-41"/>
    <s v="0-0"/>
    <d v="2022-04-24T00:00:00"/>
    <n v="22"/>
    <n v="27"/>
    <n v="2"/>
    <n v="2"/>
    <n v="1"/>
    <n v="4"/>
    <n v="3"/>
    <n v="6"/>
    <d v="2022-10-01T00:00:00"/>
    <d v="2022-09-01T00:00:00"/>
    <s v="0-0"/>
    <s v="0-0"/>
    <n v="11"/>
    <n v="12"/>
    <n v="4"/>
    <n v="2"/>
    <d v="1899-12-31T02:25:00"/>
    <d v="1899-12-31T09:35:00"/>
    <n v="35"/>
    <n v="24"/>
    <x v="8"/>
    <x v="0"/>
  </r>
  <r>
    <x v="203"/>
    <s v="Seahawks"/>
    <s v="49ers"/>
    <n v="13"/>
    <n v="18"/>
    <d v="2022-04-13T00:00:00"/>
    <d v="2022-03-11T00:00:00"/>
    <s v="0-1"/>
    <s v="0-0"/>
    <n v="115"/>
    <n v="138"/>
    <n v="136"/>
    <n v="175"/>
    <n v="251"/>
    <n v="313"/>
    <d v="2022-09-23T00:00:00"/>
    <s v="14-23"/>
    <d v="2022-02-07T00:00:00"/>
    <d v="2022-02-02T00:00:00"/>
    <n v="29"/>
    <n v="32"/>
    <n v="0"/>
    <n v="0"/>
    <n v="1"/>
    <n v="1"/>
    <n v="1"/>
    <n v="1"/>
    <d v="2022-03-20T00:00:00"/>
    <d v="2022-05-01T00:00:00"/>
    <s v="0-0"/>
    <s v="0-0"/>
    <n v="10"/>
    <n v="10"/>
    <n v="0"/>
    <n v="0"/>
    <d v="1899-12-31T03:59:00"/>
    <d v="1899-12-31T08:01:00"/>
    <n v="6"/>
    <n v="13"/>
    <x v="8"/>
    <x v="0"/>
  </r>
  <r>
    <x v="204"/>
    <s v="Titans"/>
    <s v="Bills"/>
    <n v="21"/>
    <n v="22"/>
    <d v="2022-09-14T00:00:00"/>
    <d v="2022-07-12T00:00:00"/>
    <d v="2022-01-02T00:00:00"/>
    <s v="0-1"/>
    <n v="193"/>
    <n v="216"/>
    <n v="197"/>
    <n v="166"/>
    <n v="382"/>
    <n v="382"/>
    <s v="22-33"/>
    <s v="27-35"/>
    <d v="2022-02-12T00:00:00"/>
    <d v="2022-01-09T00:00:00"/>
    <n v="27"/>
    <n v="24"/>
    <n v="0"/>
    <n v="1"/>
    <n v="0"/>
    <n v="1"/>
    <n v="0"/>
    <n v="2"/>
    <d v="2022-03-25T00:00:00"/>
    <d v="2022-08-01T00:00:00"/>
    <s v="0-0"/>
    <s v="0-0"/>
    <n v="9"/>
    <n v="11"/>
    <n v="0"/>
    <n v="1"/>
    <d v="1899-12-31T05:41:00"/>
    <d v="1899-12-31T06:19:00"/>
    <n v="35"/>
    <n v="34"/>
    <x v="8"/>
    <x v="0"/>
  </r>
  <r>
    <x v="204"/>
    <s v="Browns"/>
    <s v="Colts"/>
    <n v="19"/>
    <n v="21"/>
    <d v="2022-06-13T00:00:00"/>
    <d v="2022-06-15T00:00:00"/>
    <s v="0-1"/>
    <d v="2022-01-01T00:00:00"/>
    <n v="264"/>
    <n v="173"/>
    <n v="55"/>
    <n v="148"/>
    <n v="319"/>
    <n v="321"/>
    <s v="25-41"/>
    <s v="16-29"/>
    <s v="0-0"/>
    <d v="2022-03-13T00:00:00"/>
    <n v="17"/>
    <n v="37"/>
    <n v="0"/>
    <n v="1"/>
    <n v="0"/>
    <n v="0"/>
    <n v="0"/>
    <n v="1"/>
    <d v="2022-09-01T00:00:00"/>
    <d v="2022-07-01T00:00:00"/>
    <s v="0-0"/>
    <s v="0-0"/>
    <n v="10"/>
    <n v="9"/>
    <n v="0"/>
    <n v="0"/>
    <d v="1899-12-31T00:39:00"/>
    <d v="1899-12-31T11:21:00"/>
    <n v="13"/>
    <n v="17"/>
    <x v="8"/>
    <x v="0"/>
  </r>
  <r>
    <x v="204"/>
    <s v="Packers"/>
    <s v="Rams"/>
    <n v="22"/>
    <n v="19"/>
    <d v="2022-09-15T00:00:00"/>
    <d v="2022-04-11T00:00:00"/>
    <s v="0-0"/>
    <d v="2022-01-03T00:00:00"/>
    <n v="332"/>
    <n v="246"/>
    <n v="70"/>
    <n v="108"/>
    <n v="402"/>
    <n v="354"/>
    <s v="30-37"/>
    <s v="21-34"/>
    <d v="2022-03-10T00:00:00"/>
    <d v="2022-03-09T00:00:00"/>
    <n v="26"/>
    <n v="22"/>
    <n v="0"/>
    <n v="0"/>
    <n v="0"/>
    <n v="1"/>
    <n v="0"/>
    <n v="1"/>
    <d v="2022-03-30T00:00:00"/>
    <d v="2022-06-30T00:00:00"/>
    <s v="0-0"/>
    <s v="0-0"/>
    <n v="11"/>
    <n v="9"/>
    <n v="0"/>
    <n v="0"/>
    <d v="1899-12-31T08:58:00"/>
    <d v="1899-12-31T03:02:00"/>
    <n v="30"/>
    <n v="20"/>
    <x v="8"/>
    <x v="0"/>
  </r>
  <r>
    <x v="204"/>
    <s v="Cardinals"/>
    <s v="Vikings"/>
    <n v="21"/>
    <n v="12"/>
    <d v="2022-05-14T00:00:00"/>
    <d v="2022-01-10T00:00:00"/>
    <s v="0-2"/>
    <d v="2022-01-01T00:00:00"/>
    <n v="230"/>
    <n v="43"/>
    <n v="126"/>
    <n v="166"/>
    <n v="356"/>
    <n v="209"/>
    <s v="25-36"/>
    <d v="2022-08-17T00:00:00"/>
    <d v="2022-07-01T00:00:00"/>
    <d v="2022-03-15T00:00:00"/>
    <n v="26"/>
    <n v="27"/>
    <n v="1"/>
    <n v="0"/>
    <n v="1"/>
    <n v="2"/>
    <n v="2"/>
    <n v="2"/>
    <d v="2022-09-01T00:00:00"/>
    <d v="2022-07-01T00:00:00"/>
    <s v="0-0"/>
    <s v="0-0"/>
    <n v="13"/>
    <n v="14"/>
    <n v="0"/>
    <n v="2"/>
    <d v="1899-12-31T11:05:00"/>
    <d v="1899-12-31T00:55:00"/>
    <n v="14"/>
    <n v="21"/>
    <x v="8"/>
    <x v="0"/>
  </r>
  <r>
    <x v="204"/>
    <s v="Washington"/>
    <s v="Giants"/>
    <n v="24"/>
    <n v="22"/>
    <d v="2022-06-13T00:00:00"/>
    <d v="2022-08-12T00:00:00"/>
    <d v="2022-03-03T00:00:00"/>
    <s v="0-0"/>
    <n v="232"/>
    <n v="329"/>
    <n v="248"/>
    <n v="64"/>
    <n v="480"/>
    <n v="393"/>
    <s v="20-28"/>
    <s v="26-40"/>
    <d v="2022-03-26T00:00:00"/>
    <d v="2022-01-08T00:00:00"/>
    <n v="38"/>
    <n v="19"/>
    <n v="3"/>
    <n v="0"/>
    <n v="1"/>
    <n v="2"/>
    <n v="4"/>
    <n v="2"/>
    <d v="2022-07-01T00:00:00"/>
    <d v="2022-03-30T00:00:00"/>
    <s v="0-0"/>
    <s v="0-0"/>
    <n v="10"/>
    <n v="12"/>
    <n v="0"/>
    <n v="0"/>
    <d v="1899-12-31T08:43:00"/>
    <d v="1899-12-31T03:17:00"/>
    <n v="23"/>
    <n v="27"/>
    <x v="8"/>
    <x v="0"/>
  </r>
  <r>
    <x v="204"/>
    <s v="Saints"/>
    <s v="Buccaneers"/>
    <n v="23"/>
    <n v="26"/>
    <d v="2022-09-15T00:00:00"/>
    <d v="2022-04-12T00:00:00"/>
    <s v="0-0"/>
    <d v="2022-02-03T00:00:00"/>
    <n v="377"/>
    <n v="411"/>
    <n v="81"/>
    <n v="102"/>
    <n v="458"/>
    <n v="513"/>
    <s v="27-37"/>
    <s v="24-42"/>
    <s v="0-0"/>
    <d v="2022-02-09T00:00:00"/>
    <n v="26"/>
    <n v="24"/>
    <n v="0"/>
    <n v="0"/>
    <n v="1"/>
    <n v="0"/>
    <n v="1"/>
    <n v="0"/>
    <d v="2022-07-01T00:00:00"/>
    <d v="2022-07-01T00:00:00"/>
    <s v="0-0"/>
    <s v="0-0"/>
    <n v="10"/>
    <n v="11"/>
    <n v="0"/>
    <n v="0"/>
    <d v="1899-12-31T02:15:00"/>
    <d v="1899-12-31T09:45:00"/>
    <n v="35"/>
    <n v="28"/>
    <x v="8"/>
    <x v="0"/>
  </r>
  <r>
    <x v="204"/>
    <s v="Cowboys"/>
    <s v="Panthers"/>
    <n v="18"/>
    <n v="18"/>
    <d v="2022-06-14T00:00:00"/>
    <d v="2022-02-10T00:00:00"/>
    <s v="0-0"/>
    <s v="0-2"/>
    <n v="227"/>
    <n v="216"/>
    <n v="85"/>
    <n v="112"/>
    <n v="312"/>
    <n v="328"/>
    <s v="24-34"/>
    <s v="21-37"/>
    <s v="0-0"/>
    <d v="2022-02-17T00:00:00"/>
    <n v="31"/>
    <n v="21"/>
    <n v="1"/>
    <n v="1"/>
    <n v="0"/>
    <n v="1"/>
    <n v="1"/>
    <n v="2"/>
    <d v="2022-06-01T00:00:00"/>
    <d v="2022-09-01T00:00:00"/>
    <s v="0-0"/>
    <s v="0-0"/>
    <n v="12"/>
    <n v="10"/>
    <n v="0"/>
    <n v="0"/>
    <d v="1899-12-31T09:37:00"/>
    <d v="1899-12-31T02:23:00"/>
    <n v="19"/>
    <n v="14"/>
    <x v="8"/>
    <x v="0"/>
  </r>
  <r>
    <x v="204"/>
    <s v="Ravens"/>
    <s v="Texans"/>
    <n v="12"/>
    <n v="27"/>
    <d v="2022-04-15T00:00:00"/>
    <d v="2022-08-15T00:00:00"/>
    <s v="0-1"/>
    <s v="0-0"/>
    <n v="121"/>
    <n v="239"/>
    <n v="55"/>
    <n v="181"/>
    <n v="176"/>
    <n v="420"/>
    <s v="21-43"/>
    <s v="23-37"/>
    <d v="2022-04-26T00:00:00"/>
    <d v="2022-02-17T00:00:00"/>
    <n v="12"/>
    <n v="37"/>
    <n v="0"/>
    <n v="0"/>
    <n v="2"/>
    <n v="0"/>
    <n v="2"/>
    <n v="0"/>
    <d v="2022-05-01T00:00:00"/>
    <d v="2022-05-01T00:00:00"/>
    <s v="0-0"/>
    <s v="0-0"/>
    <n v="12"/>
    <n v="13"/>
    <n v="0"/>
    <n v="2"/>
    <d v="1899-12-30T21:44:00"/>
    <d v="1899-12-31T14:16:00"/>
    <n v="13"/>
    <n v="43"/>
    <x v="8"/>
    <x v="0"/>
  </r>
  <r>
    <x v="204"/>
    <s v="Jaguars"/>
    <s v="Raiders"/>
    <n v="10"/>
    <n v="20"/>
    <d v="2022-01-15T00:00:00"/>
    <d v="2022-06-17T00:00:00"/>
    <s v="0-1"/>
    <s v="0-0"/>
    <n v="155"/>
    <n v="282"/>
    <n v="54"/>
    <n v="69"/>
    <n v="209"/>
    <n v="351"/>
    <s v="17-32"/>
    <s v="26-46"/>
    <d v="2022-03-26T00:00:00"/>
    <d v="2022-02-16T00:00:00"/>
    <n v="26"/>
    <n v="26"/>
    <n v="1"/>
    <n v="2"/>
    <n v="0"/>
    <n v="1"/>
    <n v="1"/>
    <n v="3"/>
    <d v="2022-06-01T00:00:00"/>
    <d v="2022-09-01T00:00:00"/>
    <s v="0-0"/>
    <s v="0-0"/>
    <n v="16"/>
    <n v="15"/>
    <n v="0"/>
    <n v="0"/>
    <d v="1899-12-31T06:05:00"/>
    <d v="1899-12-31T08:01:00"/>
    <n v="23"/>
    <n v="26"/>
    <x v="8"/>
    <x v="0"/>
  </r>
  <r>
    <x v="204"/>
    <s v="Jets"/>
    <s v="Patriots"/>
    <n v="26"/>
    <n v="26"/>
    <d v="2022-08-15T00:00:00"/>
    <d v="2022-09-17T00:00:00"/>
    <s v="0-0"/>
    <s v="0-0"/>
    <n v="297"/>
    <n v="250"/>
    <n v="106"/>
    <n v="131"/>
    <n v="403"/>
    <n v="381"/>
    <s v="28-41"/>
    <s v="26-42"/>
    <d v="2022-04-01T00:00:00"/>
    <d v="2022-01-09T00:00:00"/>
    <n v="33"/>
    <n v="31"/>
    <n v="1"/>
    <n v="1"/>
    <n v="1"/>
    <n v="0"/>
    <n v="2"/>
    <n v="1"/>
    <d v="2022-08-01T00:00:00"/>
    <d v="2022-06-01T00:00:00"/>
    <s v="0-0"/>
    <s v="0-0"/>
    <n v="13"/>
    <n v="11"/>
    <n v="0"/>
    <n v="1"/>
    <d v="1899-12-31T11:49:00"/>
    <d v="1899-12-31T07:43:00"/>
    <n v="26"/>
    <n v="29"/>
    <x v="8"/>
    <x v="0"/>
  </r>
  <r>
    <x v="204"/>
    <s v="Steelers"/>
    <s v="Bengals"/>
    <n v="22"/>
    <n v="11"/>
    <d v="2022-10-16T00:00:00"/>
    <d v="2022-05-13T00:00:00"/>
    <s v="0-0"/>
    <d v="2022-01-01T00:00:00"/>
    <n v="264"/>
    <n v="105"/>
    <n v="167"/>
    <n v="80"/>
    <n v="431"/>
    <n v="185"/>
    <s v="27-38"/>
    <s v="14-28"/>
    <d v="2022-03-14T00:00:00"/>
    <s v="0-0"/>
    <n v="29"/>
    <n v="21"/>
    <n v="1"/>
    <n v="0"/>
    <n v="1"/>
    <n v="1"/>
    <n v="2"/>
    <n v="1"/>
    <d v="2022-05-01T00:00:00"/>
    <d v="2022-02-20T00:00:00"/>
    <s v="0-0"/>
    <s v="0-0"/>
    <n v="11"/>
    <n v="11"/>
    <n v="0"/>
    <n v="0"/>
    <d v="1899-12-31T13:30:00"/>
    <d v="1899-12-30T22:30:00"/>
    <n v="24"/>
    <n v="17"/>
    <x v="8"/>
    <x v="0"/>
  </r>
  <r>
    <x v="205"/>
    <s v="Lions"/>
    <s v="Bears"/>
    <n v="21"/>
    <n v="19"/>
    <d v="2022-04-13T00:00:00"/>
    <d v="2022-06-17T00:00:00"/>
    <s v="0-1"/>
    <s v="0-0"/>
    <n v="243"/>
    <n v="125"/>
    <n v="97"/>
    <n v="171"/>
    <n v="340"/>
    <n v="296"/>
    <s v="28-46"/>
    <s v="17-32"/>
    <d v="2022-03-20T00:00:00"/>
    <d v="2022-05-25T00:00:00"/>
    <n v="18"/>
    <n v="32"/>
    <n v="3"/>
    <n v="0"/>
    <n v="1"/>
    <n v="0"/>
    <n v="4"/>
    <n v="0"/>
    <d v="2022-05-01T00:00:00"/>
    <d v="2022-09-01T00:00:00"/>
    <s v="0-0"/>
    <s v="0-0"/>
    <n v="12"/>
    <n v="13"/>
    <n v="0"/>
    <n v="0"/>
    <d v="1899-12-31T01:25:00"/>
    <d v="1899-12-31T10:35:00"/>
    <n v="7"/>
    <n v="13"/>
    <x v="8"/>
    <x v="0"/>
  </r>
  <r>
    <x v="206"/>
    <s v="Buccaneers"/>
    <s v="Vikings"/>
    <n v="23"/>
    <n v="16"/>
    <d v="2022-08-17T00:00:00"/>
    <d v="2022-05-13T00:00:00"/>
    <s v="0-0"/>
    <s v="0-1"/>
    <n v="257"/>
    <n v="229"/>
    <n v="159"/>
    <n v="140"/>
    <n v="416"/>
    <n v="369"/>
    <s v="19-36"/>
    <s v="19-35"/>
    <d v="2022-01-05T00:00:00"/>
    <d v="2022-03-22T00:00:00"/>
    <n v="41"/>
    <n v="21"/>
    <n v="0"/>
    <n v="2"/>
    <n v="0"/>
    <n v="1"/>
    <n v="0"/>
    <n v="3"/>
    <d v="2022-04-01T00:00:00"/>
    <d v="2022-05-01T00:00:00"/>
    <s v="0-0"/>
    <s v="0-0"/>
    <n v="14"/>
    <n v="14"/>
    <n v="0"/>
    <n v="0"/>
    <d v="1899-12-31T13:45:00"/>
    <d v="1899-12-30T22:15:00"/>
    <n v="36"/>
    <n v="17"/>
    <x v="8"/>
    <x v="0"/>
  </r>
  <r>
    <x v="207"/>
    <s v="Panthers"/>
    <s v="Bears"/>
    <n v="21"/>
    <n v="18"/>
    <d v="2022-10-19T00:00:00"/>
    <d v="2022-02-08T00:00:00"/>
    <d v="2022-01-01T00:00:00"/>
    <s v="0-0"/>
    <n v="297"/>
    <n v="131"/>
    <n v="119"/>
    <n v="79"/>
    <n v="416"/>
    <n v="210"/>
    <s v="20-39"/>
    <s v="19-28"/>
    <d v="2022-02-17T00:00:00"/>
    <d v="2022-06-01T00:00:00"/>
    <n v="36"/>
    <n v="19"/>
    <n v="0"/>
    <n v="2"/>
    <n v="2"/>
    <n v="1"/>
    <n v="2"/>
    <n v="3"/>
    <d v="2022-03-21T00:00:00"/>
    <d v="2022-05-01T00:00:00"/>
    <s v="0-0"/>
    <s v="0-0"/>
    <n v="12"/>
    <n v="12"/>
    <n v="1"/>
    <n v="2"/>
    <d v="1899-12-31T12:38:00"/>
    <d v="1899-12-30T23:22:00"/>
    <n v="22"/>
    <n v="23"/>
    <x v="8"/>
    <x v="0"/>
  </r>
  <r>
    <x v="207"/>
    <s v="Chargers"/>
    <s v="Browns"/>
    <n v="17"/>
    <n v="15"/>
    <d v="2022-06-16T00:00:00"/>
    <d v="2022-04-15T00:00:00"/>
    <s v="0-2"/>
    <d v="2022-01-01T00:00:00"/>
    <n v="148"/>
    <n v="117"/>
    <n v="117"/>
    <n v="133"/>
    <n v="265"/>
    <n v="250"/>
    <s v="18-34"/>
    <d v="2022-11-27T00:00:00"/>
    <d v="2022-01-06T00:00:00"/>
    <d v="2022-02-12T00:00:00"/>
    <n v="34"/>
    <n v="33"/>
    <n v="1"/>
    <n v="0"/>
    <n v="0"/>
    <n v="0"/>
    <n v="1"/>
    <n v="0"/>
    <d v="2022-03-15T00:00:00"/>
    <d v="2022-04-01T00:00:00"/>
    <s v="0-0"/>
    <s v="0-0"/>
    <n v="12"/>
    <n v="11"/>
    <n v="0"/>
    <n v="0"/>
    <d v="1899-12-31T06:52:00"/>
    <d v="1899-12-31T05:08:00"/>
    <n v="6"/>
    <n v="7"/>
    <x v="8"/>
    <x v="0"/>
  </r>
  <r>
    <x v="207"/>
    <s v="Seahawks"/>
    <s v="Lions"/>
    <n v="21"/>
    <n v="26"/>
    <d v="2022-03-09T00:00:00"/>
    <d v="2022-12-16T00:00:00"/>
    <d v="2022-01-01T00:00:00"/>
    <s v="0-0"/>
    <n v="236"/>
    <n v="331"/>
    <n v="133"/>
    <n v="84"/>
    <n v="369"/>
    <n v="415"/>
    <s v="25-35"/>
    <s v="34-49"/>
    <s v="0-0"/>
    <d v="2022-02-21T00:00:00"/>
    <n v="19"/>
    <n v="22"/>
    <n v="1"/>
    <n v="0"/>
    <n v="1"/>
    <n v="1"/>
    <n v="2"/>
    <n v="1"/>
    <d v="2022-02-10T00:00:00"/>
    <d v="2022-05-01T00:00:00"/>
    <s v="0-0"/>
    <s v="0-0"/>
    <n v="10"/>
    <n v="9"/>
    <n v="0"/>
    <n v="0"/>
    <d v="1899-12-31T01:17:00"/>
    <d v="1899-12-31T10:43:00"/>
    <n v="24"/>
    <n v="28"/>
    <x v="8"/>
    <x v="0"/>
  </r>
  <r>
    <x v="207"/>
    <s v="Jaguars"/>
    <s v="Packers"/>
    <n v="18"/>
    <n v="20"/>
    <d v="2022-05-16T00:00:00"/>
    <d v="2022-05-13T00:00:00"/>
    <s v="0-2"/>
    <s v="0-1"/>
    <n v="279"/>
    <n v="172"/>
    <n v="62"/>
    <n v="66"/>
    <n v="341"/>
    <n v="238"/>
    <s v="27-49"/>
    <s v="22-36"/>
    <d v="2022-02-24T00:00:00"/>
    <d v="2022-02-14T00:00:00"/>
    <n v="20"/>
    <n v="26"/>
    <n v="1"/>
    <n v="1"/>
    <n v="0"/>
    <n v="0"/>
    <n v="1"/>
    <n v="1"/>
    <d v="2022-07-01T00:00:00"/>
    <d v="2022-05-01T00:00:00"/>
    <s v="0-0"/>
    <s v="0-0"/>
    <n v="13"/>
    <n v="14"/>
    <n v="0"/>
    <n v="1"/>
    <d v="1899-12-31T06:48:00"/>
    <d v="1899-12-31T05:12:00"/>
    <n v="15"/>
    <n v="24"/>
    <x v="8"/>
    <x v="0"/>
  </r>
  <r>
    <x v="207"/>
    <s v="Colts"/>
    <s v="Titans"/>
    <n v="30"/>
    <n v="20"/>
    <d v="2022-06-12T00:00:00"/>
    <d v="2022-05-11T00:00:00"/>
    <d v="2022-01-01T00:00:00"/>
    <s v="0-0"/>
    <n v="286"/>
    <n v="227"/>
    <n v="171"/>
    <n v="112"/>
    <n v="457"/>
    <n v="339"/>
    <s v="26-38"/>
    <s v="22-29"/>
    <d v="2022-02-11T00:00:00"/>
    <d v="2022-02-09T00:00:00"/>
    <n v="34"/>
    <n v="25"/>
    <n v="0"/>
    <n v="0"/>
    <n v="1"/>
    <n v="0"/>
    <n v="1"/>
    <n v="0"/>
    <d v="2022-05-01T00:00:00"/>
    <d v="2022-08-01T00:00:00"/>
    <s v="0-0"/>
    <s v="0-0"/>
    <n v="9"/>
    <n v="7"/>
    <n v="0"/>
    <n v="0"/>
    <d v="1899-12-31T09:56:00"/>
    <d v="1899-12-31T06:53:00"/>
    <n v="19"/>
    <n v="13"/>
    <x v="8"/>
    <x v="0"/>
  </r>
  <r>
    <x v="207"/>
    <s v="Patriots"/>
    <s v="Rams"/>
    <n v="29"/>
    <n v="17"/>
    <d v="2022-07-12T00:00:00"/>
    <d v="2022-03-10T00:00:00"/>
    <d v="2022-01-01T00:00:00"/>
    <d v="2022-01-03T00:00:00"/>
    <n v="321"/>
    <n v="219"/>
    <n v="152"/>
    <n v="107"/>
    <n v="473"/>
    <n v="326"/>
    <s v="24-38"/>
    <s v="23-32"/>
    <s v="0-0"/>
    <d v="2022-02-25T00:00:00"/>
    <n v="28"/>
    <n v="23"/>
    <n v="0"/>
    <n v="0"/>
    <n v="0"/>
    <n v="2"/>
    <n v="0"/>
    <n v="2"/>
    <d v="2022-08-01T00:00:00"/>
    <s v="12-102"/>
    <s v="0-0"/>
    <s v="0-0"/>
    <n v="10"/>
    <n v="10"/>
    <n v="0"/>
    <n v="0"/>
    <d v="1899-12-31T04:54:00"/>
    <d v="1899-12-31T07:06:00"/>
    <n v="45"/>
    <n v="7"/>
    <x v="8"/>
    <x v="0"/>
  </r>
  <r>
    <x v="207"/>
    <s v="Dolphins"/>
    <s v="Jets"/>
    <n v="14"/>
    <n v="22"/>
    <d v="2022-04-13T00:00:00"/>
    <d v="2022-05-17T00:00:00"/>
    <s v="0-0"/>
    <d v="2022-02-03T00:00:00"/>
    <n v="139"/>
    <n v="258"/>
    <n v="97"/>
    <n v="105"/>
    <n v="236"/>
    <n v="363"/>
    <s v="13-24"/>
    <s v="28-54"/>
    <d v="2022-02-10T00:00:00"/>
    <d v="2022-04-25T00:00:00"/>
    <n v="33"/>
    <n v="21"/>
    <n v="1"/>
    <n v="1"/>
    <n v="0"/>
    <n v="1"/>
    <n v="1"/>
    <n v="2"/>
    <d v="2022-04-01T00:00:00"/>
    <d v="2022-05-01T00:00:00"/>
    <s v="0-0"/>
    <s v="0-0"/>
    <n v="15"/>
    <n v="13"/>
    <n v="1"/>
    <n v="0"/>
    <d v="1899-12-31T04:47:00"/>
    <d v="1899-12-31T07:13:00"/>
    <n v="30"/>
    <n v="9"/>
    <x v="8"/>
    <x v="0"/>
  </r>
  <r>
    <x v="207"/>
    <s v="Falcons"/>
    <s v="Eagles"/>
    <n v="24"/>
    <n v="20"/>
    <d v="2022-07-13T00:00:00"/>
    <d v="2022-06-13T00:00:00"/>
    <s v="0-1"/>
    <d v="2022-01-03T00:00:00"/>
    <n v="246"/>
    <n v="178"/>
    <n v="146"/>
    <n v="92"/>
    <n v="392"/>
    <n v="270"/>
    <s v="22-29"/>
    <s v="21-35"/>
    <d v="2022-02-16T00:00:00"/>
    <d v="2022-03-13T00:00:00"/>
    <n v="37"/>
    <n v="24"/>
    <n v="0"/>
    <n v="0"/>
    <n v="0"/>
    <n v="0"/>
    <n v="0"/>
    <n v="0"/>
    <d v="2022-06-01T00:00:00"/>
    <d v="2022-06-01T00:00:00"/>
    <s v="0-0"/>
    <s v="0-0"/>
    <n v="9"/>
    <n v="10"/>
    <n v="0"/>
    <n v="0"/>
    <d v="1899-12-31T08:55:00"/>
    <d v="1899-12-31T03:05:00"/>
    <n v="30"/>
    <n v="17"/>
    <x v="8"/>
    <x v="0"/>
  </r>
  <r>
    <x v="207"/>
    <s v="Washington"/>
    <s v="Steelers"/>
    <n v="17"/>
    <n v="25"/>
    <d v="2022-03-12T00:00:00"/>
    <d v="2022-04-11T00:00:00"/>
    <d v="2022-02-03T00:00:00"/>
    <d v="2022-01-02T00:00:00"/>
    <n v="169"/>
    <n v="215"/>
    <n v="86"/>
    <n v="140"/>
    <n v="255"/>
    <n v="355"/>
    <s v="16-35"/>
    <s v="24-33"/>
    <d v="2022-01-08T00:00:00"/>
    <d v="2022-01-07T00:00:00"/>
    <n v="21"/>
    <n v="27"/>
    <n v="0"/>
    <n v="0"/>
    <n v="0"/>
    <n v="0"/>
    <n v="0"/>
    <n v="0"/>
    <d v="2022-07-01T00:00:00"/>
    <d v="2022-03-20T00:00:00"/>
    <s v="0-0"/>
    <s v="0-0"/>
    <n v="10"/>
    <n v="10"/>
    <n v="0"/>
    <n v="0"/>
    <d v="1899-12-31T02:47:00"/>
    <d v="1899-12-31T09:13:00"/>
    <n v="12"/>
    <n v="27"/>
    <x v="8"/>
    <x v="0"/>
  </r>
  <r>
    <x v="207"/>
    <s v="Raiders"/>
    <s v="Chiefs"/>
    <n v="15"/>
    <n v="17"/>
    <d v="2022-02-12T00:00:00"/>
    <d v="2022-04-13T00:00:00"/>
    <s v="0-0"/>
    <s v="0-0"/>
    <n v="209"/>
    <n v="197"/>
    <n v="135"/>
    <n v="102"/>
    <n v="344"/>
    <n v="299"/>
    <s v="14-28"/>
    <s v="22-34"/>
    <s v="0-0"/>
    <d v="2022-03-22T00:00:00"/>
    <n v="34"/>
    <n v="22"/>
    <n v="0"/>
    <n v="2"/>
    <n v="1"/>
    <n v="2"/>
    <n v="1"/>
    <n v="4"/>
    <d v="2022-02-20T00:00:00"/>
    <d v="2022-05-01T00:00:00"/>
    <s v="0-0"/>
    <s v="0-0"/>
    <n v="13"/>
    <n v="13"/>
    <n v="0"/>
    <n v="0"/>
    <d v="1899-12-31T04:58:00"/>
    <d v="1899-12-31T07:02:00"/>
    <n v="26"/>
    <n v="16"/>
    <x v="8"/>
    <x v="0"/>
  </r>
  <r>
    <x v="207"/>
    <s v="Giants"/>
    <s v="Cowboys"/>
    <n v="11"/>
    <n v="28"/>
    <d v="2022-03-15T00:00:00"/>
    <d v="2022-07-14T00:00:00"/>
    <s v="0-0"/>
    <d v="2022-01-02T00:00:00"/>
    <n v="190"/>
    <n v="415"/>
    <n v="103"/>
    <n v="19"/>
    <n v="293"/>
    <n v="434"/>
    <s v="15-29"/>
    <s v="36-62"/>
    <d v="2022-01-02T00:00:00"/>
    <d v="2022-04-22T00:00:00"/>
    <n v="28"/>
    <n v="17"/>
    <n v="1"/>
    <n v="2"/>
    <n v="1"/>
    <n v="4"/>
    <n v="2"/>
    <n v="6"/>
    <d v="2022-05-01T00:00:00"/>
    <d v="2022-02-10T00:00:00"/>
    <s v="0-0"/>
    <s v="0-0"/>
    <n v="13"/>
    <n v="15"/>
    <n v="2"/>
    <n v="0"/>
    <d v="1899-12-31T03:42:00"/>
    <d v="1899-12-31T08:18:00"/>
    <n v="29"/>
    <n v="24"/>
    <x v="8"/>
    <x v="0"/>
  </r>
  <r>
    <x v="207"/>
    <s v="Saints"/>
    <s v="Broncos"/>
    <n v="14"/>
    <n v="29"/>
    <d v="2022-01-12T00:00:00"/>
    <d v="2022-05-13T00:00:00"/>
    <d v="2022-02-03T00:00:00"/>
    <s v="0-0"/>
    <n v="201"/>
    <n v="305"/>
    <n v="51"/>
    <n v="225"/>
    <n v="252"/>
    <n v="530"/>
    <s v="22-42"/>
    <s v="22-30"/>
    <d v="2022-01-12T00:00:00"/>
    <s v="0-0"/>
    <n v="17"/>
    <n v="41"/>
    <n v="0"/>
    <n v="1"/>
    <n v="1"/>
    <n v="0"/>
    <n v="1"/>
    <n v="1"/>
    <d v="2022-03-15T00:00:00"/>
    <d v="2022-05-01T00:00:00"/>
    <s v="0-0"/>
    <s v="0-0"/>
    <n v="12"/>
    <n v="13"/>
    <n v="0"/>
    <n v="0"/>
    <d v="1899-12-31T00:46:00"/>
    <d v="1899-12-31T11:14:00"/>
    <n v="14"/>
    <n v="34"/>
    <x v="8"/>
    <x v="0"/>
  </r>
  <r>
    <x v="208"/>
    <s v="49ers"/>
    <s v="Cardinals"/>
    <n v="15"/>
    <n v="16"/>
    <d v="2022-06-12T00:00:00"/>
    <d v="2022-02-14T00:00:00"/>
    <s v="0-0"/>
    <d v="2022-02-04T00:00:00"/>
    <n v="204"/>
    <n v="258"/>
    <n v="113"/>
    <n v="7"/>
    <n v="317"/>
    <n v="265"/>
    <s v="18-19"/>
    <s v="32-52"/>
    <d v="2022-04-28T00:00:00"/>
    <d v="2022-04-01T00:00:00"/>
    <n v="29"/>
    <n v="9"/>
    <n v="0"/>
    <n v="0"/>
    <n v="0"/>
    <n v="1"/>
    <n v="0"/>
    <n v="1"/>
    <d v="2022-10-01T00:00:00"/>
    <d v="2022-07-01T00:00:00"/>
    <s v="0-0"/>
    <s v="0-0"/>
    <n v="10"/>
    <n v="10"/>
    <n v="0"/>
    <n v="0"/>
    <d v="1899-12-31T07:16:00"/>
    <d v="1899-12-31T04:44:00"/>
    <n v="24"/>
    <n v="3"/>
    <x v="8"/>
    <x v="0"/>
  </r>
  <r>
    <x v="209"/>
    <s v="Chiefs"/>
    <s v="Chargers"/>
    <n v="21"/>
    <n v="18"/>
    <d v="2022-07-12T00:00:00"/>
    <d v="2022-04-09T00:00:00"/>
    <s v="0-0"/>
    <s v="0-0"/>
    <n v="176"/>
    <n v="216"/>
    <n v="113"/>
    <n v="123"/>
    <n v="289"/>
    <n v="339"/>
    <s v="19-29"/>
    <s v="18-20"/>
    <d v="2022-01-05T00:00:00"/>
    <d v="2022-01-04T00:00:00"/>
    <n v="30"/>
    <n v="26"/>
    <n v="3"/>
    <n v="1"/>
    <n v="1"/>
    <n v="1"/>
    <n v="4"/>
    <n v="2"/>
    <d v="2022-05-01T00:00:00"/>
    <d v="2022-08-01T00:00:00"/>
    <s v="0-0"/>
    <s v="0-0"/>
    <n v="8"/>
    <n v="6"/>
    <n v="0"/>
    <n v="4"/>
    <d v="1899-12-31T07:31:00"/>
    <d v="1899-12-31T04:29:00"/>
    <n v="13"/>
    <n v="31"/>
    <x v="8"/>
    <x v="0"/>
  </r>
  <r>
    <x v="210"/>
    <s v="Broncos"/>
    <s v="Bengals"/>
    <n v="20"/>
    <n v="22"/>
    <d v="2022-09-14T00:00:00"/>
    <d v="2022-05-14T00:00:00"/>
    <s v="0-0"/>
    <d v="2022-01-01T00:00:00"/>
    <n v="291"/>
    <n v="275"/>
    <n v="68"/>
    <n v="91"/>
    <n v="359"/>
    <n v="366"/>
    <s v="27-35"/>
    <s v="26-42"/>
    <s v="0-0"/>
    <d v="2022-05-24T00:00:00"/>
    <n v="26"/>
    <n v="25"/>
    <n v="0"/>
    <n v="0"/>
    <n v="2"/>
    <n v="1"/>
    <n v="2"/>
    <n v="1"/>
    <d v="2022-05-29T00:00:00"/>
    <d v="2022-08-01T00:00:00"/>
    <s v="0-0"/>
    <s v="0-0"/>
    <n v="11"/>
    <n v="11"/>
    <n v="1"/>
    <n v="0"/>
    <d v="1899-12-31T06:37:00"/>
    <d v="1899-12-31T05:23:00"/>
    <n v="31"/>
    <n v="23"/>
    <x v="8"/>
    <x v="0"/>
  </r>
  <r>
    <x v="210"/>
    <s v="Ravens"/>
    <s v="Browns"/>
    <n v="18"/>
    <n v="17"/>
    <d v="2022-05-14T00:00:00"/>
    <d v="2022-05-16T00:00:00"/>
    <d v="2022-01-01T00:00:00"/>
    <s v="0-1"/>
    <n v="145"/>
    <n v="174"/>
    <n v="137"/>
    <n v="116"/>
    <n v="282"/>
    <n v="290"/>
    <s v="15-24"/>
    <s v="20-37"/>
    <d v="2022-01-08T00:00:00"/>
    <d v="2022-01-02T00:00:00"/>
    <n v="37"/>
    <n v="27"/>
    <n v="0"/>
    <n v="0"/>
    <n v="0"/>
    <n v="2"/>
    <n v="0"/>
    <n v="2"/>
    <d v="2022-09-01T00:00:00"/>
    <d v="2022-04-01T00:00:00"/>
    <s v="0-0"/>
    <s v="0-0"/>
    <n v="13"/>
    <n v="12"/>
    <n v="0"/>
    <n v="0"/>
    <d v="1899-12-31T07:32:00"/>
    <d v="1899-12-31T04:28:00"/>
    <n v="25"/>
    <n v="15"/>
    <x v="8"/>
    <x v="0"/>
  </r>
  <r>
    <x v="210"/>
    <s v="Cardinals"/>
    <s v="Packers"/>
    <n v="16"/>
    <n v="20"/>
    <d v="2022-04-15T00:00:00"/>
    <d v="2022-06-15T00:00:00"/>
    <d v="2022-01-02T00:00:00"/>
    <s v="0-0"/>
    <n v="286"/>
    <n v="208"/>
    <n v="54"/>
    <n v="176"/>
    <n v="340"/>
    <n v="384"/>
    <s v="23-46"/>
    <s v="14-30"/>
    <d v="2022-02-20T00:00:00"/>
    <d v="2022-01-10T00:00:00"/>
    <n v="18"/>
    <n v="39"/>
    <n v="1"/>
    <n v="0"/>
    <n v="1"/>
    <n v="1"/>
    <n v="2"/>
    <n v="1"/>
    <d v="2022-08-01T00:00:00"/>
    <d v="2022-01-05T00:00:00"/>
    <s v="0-0"/>
    <s v="0-0"/>
    <n v="13"/>
    <n v="14"/>
    <n v="0"/>
    <n v="0"/>
    <d v="1899-12-31T02:30:00"/>
    <d v="1899-12-31T09:30:00"/>
    <n v="17"/>
    <n v="31"/>
    <x v="8"/>
    <x v="0"/>
  </r>
  <r>
    <x v="210"/>
    <s v="Bears"/>
    <s v="Titans"/>
    <n v="21"/>
    <n v="12"/>
    <d v="2022-06-14T00:00:00"/>
    <d v="2022-03-12T00:00:00"/>
    <s v="0-1"/>
    <s v="0-1"/>
    <n v="205"/>
    <n v="180"/>
    <n v="160"/>
    <n v="159"/>
    <n v="365"/>
    <n v="339"/>
    <s v="19-26"/>
    <s v="20-35"/>
    <d v="2022-03-24T00:00:00"/>
    <d v="2022-02-20T00:00:00"/>
    <n v="36"/>
    <n v="18"/>
    <n v="1"/>
    <n v="4"/>
    <n v="0"/>
    <n v="1"/>
    <n v="1"/>
    <n v="5"/>
    <d v="2022-05-01T00:00:00"/>
    <d v="2022-09-01T00:00:00"/>
    <s v="0-0"/>
    <s v="0-0"/>
    <n v="14"/>
    <n v="17"/>
    <n v="3"/>
    <n v="0"/>
    <d v="1899-12-31T13:01:00"/>
    <d v="1899-12-30T22:59:00"/>
    <n v="51"/>
    <n v="20"/>
    <x v="8"/>
    <x v="0"/>
  </r>
  <r>
    <x v="210"/>
    <s v="Dolphins"/>
    <s v="Colts"/>
    <n v="20"/>
    <n v="27"/>
    <d v="2022-04-11T00:00:00"/>
    <s v="13-19"/>
    <s v="0-1"/>
    <s v="0-0"/>
    <n v="281"/>
    <n v="419"/>
    <n v="84"/>
    <n v="97"/>
    <n v="365"/>
    <n v="516"/>
    <s v="22-38"/>
    <s v="30-48"/>
    <d v="2022-02-09T00:00:00"/>
    <d v="2022-01-14T00:00:00"/>
    <n v="18"/>
    <n v="26"/>
    <n v="0"/>
    <n v="0"/>
    <n v="0"/>
    <n v="0"/>
    <n v="0"/>
    <n v="0"/>
    <d v="2022-08-01T00:00:00"/>
    <d v="2022-11-01T00:00:00"/>
    <s v="0-0"/>
    <s v="0-0"/>
    <n v="10"/>
    <n v="10"/>
    <n v="0"/>
    <n v="0"/>
    <d v="1899-12-31T01:06:00"/>
    <d v="1899-12-31T10:54:00"/>
    <n v="20"/>
    <n v="23"/>
    <x v="8"/>
    <x v="0"/>
  </r>
  <r>
    <x v="210"/>
    <s v="Panthers"/>
    <s v="Washington"/>
    <n v="18"/>
    <n v="24"/>
    <d v="2022-05-11T00:00:00"/>
    <d v="2022-03-15T00:00:00"/>
    <s v="0-0"/>
    <d v="2022-03-05T00:00:00"/>
    <n v="201"/>
    <n v="186"/>
    <n v="129"/>
    <n v="151"/>
    <n v="330"/>
    <n v="337"/>
    <s v="13-23"/>
    <s v="23-39"/>
    <s v="0-0"/>
    <d v="2022-04-29T00:00:00"/>
    <n v="27"/>
    <n v="32"/>
    <n v="0"/>
    <n v="0"/>
    <n v="0"/>
    <n v="0"/>
    <n v="0"/>
    <n v="0"/>
    <d v="2022-07-01T00:00:00"/>
    <s v="13-97"/>
    <s v="0-0"/>
    <s v="0-0"/>
    <n v="9"/>
    <n v="10"/>
    <n v="0"/>
    <n v="0"/>
    <d v="1899-12-31T00:40:00"/>
    <d v="1899-12-31T11:20:00"/>
    <n v="21"/>
    <n v="13"/>
    <x v="8"/>
    <x v="0"/>
  </r>
  <r>
    <x v="210"/>
    <s v="Lions"/>
    <s v="Jaguars"/>
    <n v="26"/>
    <n v="19"/>
    <d v="2022-08-12T00:00:00"/>
    <d v="2022-06-11T00:00:00"/>
    <s v="0-0"/>
    <d v="2022-01-01T00:00:00"/>
    <n v="285"/>
    <n v="215"/>
    <n v="149"/>
    <n v="64"/>
    <n v="434"/>
    <n v="279"/>
    <s v="22-33"/>
    <s v="27-38"/>
    <d v="2022-01-01T00:00:00"/>
    <d v="2022-01-05T00:00:00"/>
    <n v="34"/>
    <n v="20"/>
    <n v="0"/>
    <n v="0"/>
    <n v="0"/>
    <n v="2"/>
    <n v="0"/>
    <n v="2"/>
    <d v="2022-05-01T00:00:00"/>
    <d v="2022-03-01T00:00:00"/>
    <s v="0-0"/>
    <s v="0-0"/>
    <n v="9"/>
    <n v="9"/>
    <n v="0"/>
    <n v="0"/>
    <d v="1899-12-31T11:30:00"/>
    <d v="1899-12-31T00:30:00"/>
    <n v="31"/>
    <n v="14"/>
    <x v="8"/>
    <x v="0"/>
  </r>
  <r>
    <x v="210"/>
    <s v="Bills"/>
    <s v="Texans"/>
    <n v="17"/>
    <n v="21"/>
    <d v="2022-02-11T00:00:00"/>
    <d v="2022-04-11T00:00:00"/>
    <d v="2022-01-01T00:00:00"/>
    <s v="0-1"/>
    <n v="230"/>
    <n v="256"/>
    <n v="74"/>
    <n v="118"/>
    <n v="304"/>
    <n v="374"/>
    <s v="25-38"/>
    <s v="19-27"/>
    <d v="2022-04-09T00:00:00"/>
    <d v="2022-02-12T00:00:00"/>
    <n v="15"/>
    <n v="32"/>
    <n v="1"/>
    <n v="0"/>
    <n v="0"/>
    <n v="0"/>
    <n v="1"/>
    <n v="0"/>
    <d v="2022-03-15T00:00:00"/>
    <d v="2022-07-01T00:00:00"/>
    <s v="0-0"/>
    <s v="0-0"/>
    <n v="11"/>
    <n v="11"/>
    <n v="0"/>
    <n v="0"/>
    <d v="1899-12-31T01:57:00"/>
    <d v="1899-12-31T10:03:00"/>
    <n v="9"/>
    <n v="21"/>
    <x v="8"/>
    <x v="0"/>
  </r>
  <r>
    <x v="210"/>
    <s v="Buccaneers"/>
    <s v="Raiders"/>
    <n v="23"/>
    <n v="25"/>
    <d v="2022-05-12T00:00:00"/>
    <d v="2022-05-14T00:00:00"/>
    <s v="0-1"/>
    <d v="2022-01-02T00:00:00"/>
    <n v="237"/>
    <n v="402"/>
    <n v="278"/>
    <n v="22"/>
    <n v="515"/>
    <n v="424"/>
    <s v="18-30"/>
    <s v="40-62"/>
    <d v="2022-01-10T00:00:00"/>
    <d v="2022-02-16T00:00:00"/>
    <n v="32"/>
    <n v="11"/>
    <n v="1"/>
    <n v="0"/>
    <n v="0"/>
    <n v="3"/>
    <n v="1"/>
    <n v="3"/>
    <s v="14-116"/>
    <d v="2022-09-01T00:00:00"/>
    <s v="0-0"/>
    <s v="0-0"/>
    <n v="14"/>
    <n v="13"/>
    <n v="0"/>
    <n v="0"/>
    <d v="1899-12-31T04:04:00"/>
    <d v="1899-12-31T07:56:00"/>
    <n v="42"/>
    <n v="32"/>
    <x v="8"/>
    <x v="0"/>
  </r>
  <r>
    <x v="210"/>
    <s v="Vikings"/>
    <s v="Seahawks"/>
    <n v="16"/>
    <n v="28"/>
    <d v="2022-03-10T00:00:00"/>
    <d v="2022-04-12T00:00:00"/>
    <s v="0-0"/>
    <d v="2022-03-03T00:00:00"/>
    <n v="44"/>
    <n v="190"/>
    <n v="243"/>
    <n v="195"/>
    <n v="287"/>
    <n v="385"/>
    <d v="2022-11-22T00:00:00"/>
    <s v="17-25"/>
    <d v="2022-04-19T00:00:00"/>
    <d v="2022-01-08T00:00:00"/>
    <n v="27"/>
    <n v="45"/>
    <n v="1"/>
    <n v="0"/>
    <n v="1"/>
    <n v="0"/>
    <n v="2"/>
    <n v="0"/>
    <d v="2022-06-01T00:00:00"/>
    <d v="2022-04-01T00:00:00"/>
    <s v="0-0"/>
    <s v="0-0"/>
    <n v="10"/>
    <n v="10"/>
    <n v="0"/>
    <n v="0"/>
    <d v="1899-12-31T00:00:00"/>
    <d v="1899-12-31T12:00:00"/>
    <n v="20"/>
    <n v="30"/>
    <x v="8"/>
    <x v="0"/>
  </r>
  <r>
    <x v="210"/>
    <s v="Steelers"/>
    <s v="Giants"/>
    <n v="22"/>
    <n v="13"/>
    <d v="2022-06-13T00:00:00"/>
    <d v="2022-02-10T00:00:00"/>
    <d v="2022-01-02T00:00:00"/>
    <s v="0-0"/>
    <n v="191"/>
    <n v="114"/>
    <n v="158"/>
    <n v="68"/>
    <n v="349"/>
    <n v="182"/>
    <s v="21-30"/>
    <d v="2022-10-24T00:00:00"/>
    <d v="2022-04-25T00:00:00"/>
    <d v="2022-02-11T00:00:00"/>
    <n v="35"/>
    <n v="22"/>
    <n v="1"/>
    <n v="0"/>
    <n v="1"/>
    <n v="1"/>
    <n v="2"/>
    <n v="1"/>
    <s v="6-119"/>
    <d v="2022-07-01T00:00:00"/>
    <s v="0-0"/>
    <s v="0-0"/>
    <n v="13"/>
    <n v="10"/>
    <n v="0"/>
    <n v="2"/>
    <d v="1899-12-31T11:15:00"/>
    <d v="1899-12-31T00:45:00"/>
    <n v="24"/>
    <n v="20"/>
    <x v="8"/>
    <x v="0"/>
  </r>
  <r>
    <x v="210"/>
    <s v="Cowboys"/>
    <s v="Falcons"/>
    <n v="18"/>
    <n v="21"/>
    <d v="2022-03-10T00:00:00"/>
    <d v="2022-07-14T00:00:00"/>
    <s v="0-0"/>
    <s v="0-0"/>
    <n v="312"/>
    <n v="330"/>
    <n v="65"/>
    <n v="123"/>
    <n v="377"/>
    <n v="453"/>
    <s v="25-35"/>
    <s v="24-34"/>
    <d v="2022-01-09T00:00:00"/>
    <d v="2022-03-12T00:00:00"/>
    <n v="18"/>
    <n v="26"/>
    <n v="0"/>
    <n v="0"/>
    <n v="0"/>
    <n v="0"/>
    <n v="0"/>
    <n v="0"/>
    <d v="2022-07-01T00:00:00"/>
    <d v="2022-02-15T00:00:00"/>
    <s v="0-0"/>
    <s v="0-0"/>
    <n v="9"/>
    <n v="10"/>
    <n v="0"/>
    <n v="0"/>
    <d v="1899-12-31T03:17:00"/>
    <d v="1899-12-31T08:43:00"/>
    <n v="13"/>
    <n v="19"/>
    <x v="8"/>
    <x v="0"/>
  </r>
  <r>
    <x v="211"/>
    <s v="Eagles"/>
    <s v="Saints"/>
    <n v="24"/>
    <n v="20"/>
    <d v="2022-06-16T00:00:00"/>
    <d v="2022-05-09T00:00:00"/>
    <d v="2022-01-02T00:00:00"/>
    <s v="0-0"/>
    <n v="226"/>
    <n v="231"/>
    <n v="221"/>
    <n v="140"/>
    <n v="447"/>
    <n v="371"/>
    <s v="22-41"/>
    <s v="21-27"/>
    <d v="2022-07-01T00:00:00"/>
    <d v="2022-02-08T00:00:00"/>
    <n v="29"/>
    <n v="25"/>
    <n v="1"/>
    <n v="2"/>
    <n v="1"/>
    <n v="0"/>
    <n v="2"/>
    <n v="2"/>
    <d v="2022-07-01T00:00:00"/>
    <d v="2022-04-01T00:00:00"/>
    <s v="0-0"/>
    <s v="0-0"/>
    <n v="12"/>
    <n v="9"/>
    <n v="0"/>
    <n v="2"/>
    <d v="1899-12-31T09:30:00"/>
    <d v="1899-12-31T02:30:00"/>
    <n v="13"/>
    <n v="28"/>
    <x v="8"/>
    <x v="0"/>
  </r>
  <r>
    <x v="212"/>
    <s v="Colts"/>
    <s v="Jaguars"/>
    <n v="24"/>
    <n v="20"/>
    <d v="2022-03-11T00:00:00"/>
    <d v="2022-01-10T00:00:00"/>
    <d v="2022-01-01T00:00:00"/>
    <d v="2022-01-02T00:00:00"/>
    <n v="221"/>
    <n v="300"/>
    <n v="138"/>
    <n v="37"/>
    <n v="359"/>
    <n v="337"/>
    <s v="18-26"/>
    <s v="28-47"/>
    <d v="2022-02-06T00:00:00"/>
    <d v="2022-04-30T00:00:00"/>
    <n v="37"/>
    <n v="12"/>
    <n v="1"/>
    <n v="1"/>
    <n v="1"/>
    <n v="2"/>
    <n v="2"/>
    <n v="3"/>
    <d v="2022-06-01T00:00:00"/>
    <s v="10-115"/>
    <s v="0-0"/>
    <s v="0-0"/>
    <n v="11"/>
    <n v="11"/>
    <n v="2"/>
    <n v="0"/>
    <d v="1899-12-31T11:46:00"/>
    <d v="1899-12-31T00:14:00"/>
    <n v="27"/>
    <n v="10"/>
    <x v="8"/>
    <x v="0"/>
  </r>
  <r>
    <x v="213"/>
    <s v="Texans"/>
    <s v="Bears"/>
    <n v="13"/>
    <n v="8"/>
    <d v="2022-03-14T00:00:00"/>
    <d v="2022-02-13T00:00:00"/>
    <s v="0-0"/>
    <s v="0-2"/>
    <n v="88"/>
    <n v="134"/>
    <n v="127"/>
    <n v="115"/>
    <n v="215"/>
    <n v="249"/>
    <s v="14-26"/>
    <s v="18-33"/>
    <d v="2022-01-07T00:00:00"/>
    <s v="0-0"/>
    <n v="35"/>
    <n v="23"/>
    <n v="0"/>
    <n v="2"/>
    <n v="2"/>
    <n v="2"/>
    <n v="2"/>
    <n v="4"/>
    <d v="2022-03-01T00:00:00"/>
    <d v="2022-05-01T00:00:00"/>
    <s v="0-0"/>
    <s v="0-0"/>
    <n v="14"/>
    <n v="13"/>
    <n v="0"/>
    <n v="0"/>
    <d v="1899-12-31T07:08:00"/>
    <d v="1899-12-31T04:52:00"/>
    <n v="13"/>
    <n v="6"/>
    <x v="8"/>
    <x v="0"/>
  </r>
  <r>
    <x v="213"/>
    <s v="Bills"/>
    <s v="Patriots"/>
    <n v="35"/>
    <n v="27"/>
    <d v="2022-07-11T00:00:00"/>
    <d v="2022-07-12T00:00:00"/>
    <d v="2022-01-01T00:00:00"/>
    <s v="0-0"/>
    <n v="319"/>
    <n v="230"/>
    <n v="162"/>
    <n v="117"/>
    <n v="347"/>
    <n v="347"/>
    <s v="27-40"/>
    <s v="23-38"/>
    <d v="2022-03-18T00:00:00"/>
    <d v="2022-01-07T00:00:00"/>
    <n v="28"/>
    <n v="29"/>
    <n v="2"/>
    <n v="0"/>
    <n v="1"/>
    <n v="0"/>
    <n v="3"/>
    <n v="0"/>
    <s v="14-148"/>
    <d v="2022-07-01T00:00:00"/>
    <s v="0-0"/>
    <s v="0-0"/>
    <n v="10"/>
    <n v="11"/>
    <n v="0"/>
    <n v="0"/>
    <d v="1899-12-31T09:50:00"/>
    <d v="1899-12-31T02:10:00"/>
    <n v="31"/>
    <n v="37"/>
    <x v="8"/>
    <x v="0"/>
  </r>
  <r>
    <x v="213"/>
    <s v="Giants"/>
    <s v="Bengals"/>
    <n v="21"/>
    <n v="15"/>
    <d v="2022-05-14T00:00:00"/>
    <d v="2022-06-13T00:00:00"/>
    <d v="2022-01-02T00:00:00"/>
    <d v="2022-01-02T00:00:00"/>
    <n v="189"/>
    <n v="199"/>
    <n v="129"/>
    <n v="76"/>
    <n v="318"/>
    <n v="275"/>
    <s v="29-46"/>
    <s v="21-30"/>
    <d v="2022-04-26T00:00:00"/>
    <s v="0-0"/>
    <n v="20"/>
    <n v="28"/>
    <n v="2"/>
    <n v="1"/>
    <n v="2"/>
    <n v="0"/>
    <n v="4"/>
    <n v="1"/>
    <d v="2022-01-05T00:00:00"/>
    <d v="2022-05-01T00:00:00"/>
    <s v="0-0"/>
    <s v="0-0"/>
    <n v="11"/>
    <n v="12"/>
    <n v="0"/>
    <n v="0"/>
    <d v="1899-12-31T05:45:00"/>
    <d v="1899-12-31T06:15:00"/>
    <n v="13"/>
    <n v="31"/>
    <x v="8"/>
    <x v="0"/>
  </r>
  <r>
    <x v="213"/>
    <s v="Titans"/>
    <s v="Dolphins"/>
    <n v="17"/>
    <n v="13"/>
    <d v="2022-08-17T00:00:00"/>
    <d v="2022-02-13T00:00:00"/>
    <d v="2022-01-01T00:00:00"/>
    <s v="0-0"/>
    <n v="116"/>
    <n v="201"/>
    <n v="177"/>
    <n v="54"/>
    <n v="293"/>
    <n v="255"/>
    <d v="2022-09-22T00:00:00"/>
    <s v="23-39"/>
    <d v="2022-01-06T00:00:00"/>
    <d v="2022-02-16T00:00:00"/>
    <n v="37"/>
    <n v="15"/>
    <n v="0"/>
    <n v="1"/>
    <n v="0"/>
    <n v="3"/>
    <n v="0"/>
    <n v="4"/>
    <d v="2022-04-01T00:00:00"/>
    <d v="2022-07-01T00:00:00"/>
    <s v="0-0"/>
    <s v="0-0"/>
    <n v="11"/>
    <n v="12"/>
    <n v="2"/>
    <n v="0"/>
    <d v="1899-12-31T09:13:00"/>
    <d v="1899-12-31T02:47:00"/>
    <n v="37"/>
    <n v="3"/>
    <x v="8"/>
    <x v="0"/>
  </r>
  <r>
    <x v="213"/>
    <s v="Lions"/>
    <s v="Vikings"/>
    <n v="23"/>
    <n v="18"/>
    <d v="2022-01-09T00:00:00"/>
    <d v="2022-04-15T00:00:00"/>
    <s v="0-0"/>
    <s v="0-0"/>
    <n v="308"/>
    <n v="207"/>
    <n v="60"/>
    <n v="196"/>
    <n v="368"/>
    <n v="403"/>
    <s v="28-42"/>
    <s v="24-32"/>
    <d v="2022-02-21T00:00:00"/>
    <d v="2022-02-14T00:00:00"/>
    <n v="17"/>
    <n v="34"/>
    <n v="1"/>
    <n v="0"/>
    <n v="1"/>
    <n v="0"/>
    <n v="2"/>
    <n v="0"/>
    <d v="2022-06-01T00:00:00"/>
    <d v="2022-07-01T00:00:00"/>
    <s v="0-0"/>
    <s v="0-0"/>
    <n v="13"/>
    <n v="13"/>
    <n v="0"/>
    <n v="0"/>
    <d v="1899-12-31T01:36:00"/>
    <d v="1899-12-31T10:24:00"/>
    <n v="24"/>
    <n v="34"/>
    <x v="8"/>
    <x v="0"/>
  </r>
  <r>
    <x v="213"/>
    <s v="Falcons"/>
    <s v="Saints"/>
    <n v="25"/>
    <n v="21"/>
    <d v="2022-08-16T00:00:00"/>
    <d v="2022-04-10T00:00:00"/>
    <s v="0-2"/>
    <s v="0-0"/>
    <n v="408"/>
    <n v="292"/>
    <n v="46"/>
    <n v="148"/>
    <n v="454"/>
    <n v="440"/>
    <s v="34-52"/>
    <s v="21-32"/>
    <d v="2022-01-03T00:00:00"/>
    <d v="2022-01-06T00:00:00"/>
    <n v="18"/>
    <n v="29"/>
    <n v="0"/>
    <n v="0"/>
    <n v="1"/>
    <n v="1"/>
    <n v="1"/>
    <n v="1"/>
    <d v="2022-06-01T00:00:00"/>
    <d v="2022-05-01T00:00:00"/>
    <s v="0-0"/>
    <s v="0-0"/>
    <n v="12"/>
    <n v="12"/>
    <n v="0"/>
    <n v="0"/>
    <d v="1899-12-31T08:35:00"/>
    <d v="1899-12-31T03:25:00"/>
    <n v="27"/>
    <n v="31"/>
    <x v="8"/>
    <x v="0"/>
  </r>
  <r>
    <x v="213"/>
    <s v="Chargers"/>
    <s v="Buccaneers"/>
    <n v="23"/>
    <n v="12"/>
    <d v="2022-10-15T00:00:00"/>
    <d v="2022-03-09T00:00:00"/>
    <s v="0-0"/>
    <d v="2022-01-01T00:00:00"/>
    <n v="323"/>
    <n v="205"/>
    <n v="103"/>
    <n v="74"/>
    <n v="426"/>
    <n v="279"/>
    <s v="29-37"/>
    <s v="14-20"/>
    <d v="2022-02-14T00:00:00"/>
    <d v="2022-01-05T00:00:00"/>
    <n v="26"/>
    <n v="22"/>
    <n v="0"/>
    <n v="0"/>
    <n v="2"/>
    <n v="0"/>
    <n v="2"/>
    <n v="0"/>
    <d v="2022-01-05T00:00:00"/>
    <d v="2022-01-05T00:00:00"/>
    <s v="0-0"/>
    <s v="0-0"/>
    <n v="10"/>
    <n v="8"/>
    <n v="0"/>
    <n v="3"/>
    <d v="1899-12-31T12:41:00"/>
    <d v="1899-12-30T23:19:00"/>
    <n v="24"/>
    <n v="34"/>
    <x v="8"/>
    <x v="0"/>
  </r>
  <r>
    <x v="213"/>
    <s v="Broncos"/>
    <s v="Panthers"/>
    <n v="18"/>
    <n v="19"/>
    <d v="2022-03-13T00:00:00"/>
    <s v="0-12"/>
    <s v="0-0"/>
    <s v="0-0"/>
    <n v="295"/>
    <n v="198"/>
    <n v="65"/>
    <n v="52"/>
    <n v="360"/>
    <n v="250"/>
    <s v="27-38"/>
    <s v="21-36"/>
    <d v="2022-01-06T00:00:00"/>
    <d v="2022-07-01T00:00:00"/>
    <n v="22"/>
    <n v="21"/>
    <n v="2"/>
    <n v="0"/>
    <n v="0"/>
    <n v="2"/>
    <n v="2"/>
    <n v="2"/>
    <d v="2022-07-01T00:00:00"/>
    <d v="2022-07-01T00:00:00"/>
    <s v="0-0"/>
    <s v="0-0"/>
    <n v="16"/>
    <n v="15"/>
    <n v="3"/>
    <n v="0"/>
    <d v="1899-12-31T04:26:00"/>
    <d v="1899-12-31T07:34:00"/>
    <n v="36"/>
    <n v="14"/>
    <x v="8"/>
    <x v="0"/>
  </r>
  <r>
    <x v="213"/>
    <s v="Raiders"/>
    <s v="Ravens"/>
    <n v="19"/>
    <n v="22"/>
    <d v="2022-08-18T00:00:00"/>
    <d v="2022-05-12T00:00:00"/>
    <s v="0-2"/>
    <d v="2022-01-01T00:00:00"/>
    <n v="350"/>
    <n v="341"/>
    <n v="72"/>
    <n v="78"/>
    <n v="422"/>
    <n v="419"/>
    <s v="29-46"/>
    <s v="21-34"/>
    <d v="2022-03-18T00:00:00"/>
    <s v="0-0"/>
    <n v="24"/>
    <n v="28"/>
    <n v="2"/>
    <n v="0"/>
    <n v="1"/>
    <n v="1"/>
    <n v="3"/>
    <n v="1"/>
    <s v="10-105"/>
    <d v="2022-04-01T00:00:00"/>
    <s v="0-0"/>
    <s v="0-0"/>
    <n v="14"/>
    <n v="13"/>
    <n v="0"/>
    <n v="1"/>
    <d v="1899-12-31T09:22:00"/>
    <d v="1899-12-31T02:38:00"/>
    <n v="20"/>
    <n v="55"/>
    <x v="8"/>
    <x v="0"/>
  </r>
  <r>
    <x v="213"/>
    <s v="Jets"/>
    <s v="Seahawks"/>
    <n v="11"/>
    <n v="20"/>
    <d v="2022-02-11T00:00:00"/>
    <d v="2022-05-13T00:00:00"/>
    <s v="0-1"/>
    <d v="2022-01-01T00:00:00"/>
    <n v="101"/>
    <n v="189"/>
    <n v="84"/>
    <n v="174"/>
    <n v="185"/>
    <n v="363"/>
    <d v="2022-12-25T00:00:00"/>
    <s v="13-20"/>
    <d v="2022-03-31T00:00:00"/>
    <d v="2022-04-22T00:00:00"/>
    <n v="22"/>
    <n v="43"/>
    <n v="2"/>
    <n v="2"/>
    <n v="1"/>
    <n v="0"/>
    <n v="3"/>
    <n v="2"/>
    <d v="2022-06-01T00:00:00"/>
    <d v="2022-07-01T00:00:00"/>
    <s v="0-0"/>
    <s v="0-0"/>
    <n v="11"/>
    <n v="12"/>
    <n v="2"/>
    <n v="0"/>
    <d v="1899-12-30T23:49:00"/>
    <d v="1899-12-31T12:11:00"/>
    <n v="7"/>
    <n v="28"/>
    <x v="8"/>
    <x v="0"/>
  </r>
  <r>
    <x v="213"/>
    <s v="Cowboys"/>
    <s v="Eagles"/>
    <n v="14"/>
    <n v="23"/>
    <d v="2022-05-13T00:00:00"/>
    <d v="2022-01-10T00:00:00"/>
    <s v="0-0"/>
    <d v="2022-01-01T00:00:00"/>
    <n v="193"/>
    <n v="278"/>
    <n v="101"/>
    <n v="91"/>
    <n v="294"/>
    <n v="369"/>
    <s v="19-26"/>
    <s v="28-41"/>
    <d v="2022-03-16T00:00:00"/>
    <d v="2022-02-11T00:00:00"/>
    <n v="25"/>
    <n v="23"/>
    <n v="0"/>
    <n v="1"/>
    <n v="0"/>
    <n v="1"/>
    <n v="0"/>
    <n v="2"/>
    <s v="13-75"/>
    <d v="2022-06-01T00:00:00"/>
    <s v="0-0"/>
    <s v="0-0"/>
    <n v="12"/>
    <n v="14"/>
    <n v="5"/>
    <n v="0"/>
    <d v="1899-12-31T03:58:00"/>
    <d v="1899-12-31T08:02:00"/>
    <n v="38"/>
    <n v="23"/>
    <x v="8"/>
    <x v="0"/>
  </r>
  <r>
    <x v="213"/>
    <s v="Rams"/>
    <s v="49ers"/>
    <n v="27"/>
    <n v="25"/>
    <d v="2022-07-16T00:00:00"/>
    <d v="2022-02-11T00:00:00"/>
    <d v="2022-02-02T00:00:00"/>
    <d v="2022-02-02T00:00:00"/>
    <n v="299"/>
    <n v="158"/>
    <n v="159"/>
    <n v="183"/>
    <n v="458"/>
    <n v="341"/>
    <s v="28-41"/>
    <s v="18-25"/>
    <d v="2022-02-16T00:00:00"/>
    <d v="2022-05-31T00:00:00"/>
    <n v="37"/>
    <n v="34"/>
    <n v="1"/>
    <n v="0"/>
    <n v="0"/>
    <n v="0"/>
    <n v="1"/>
    <n v="0"/>
    <s v="13-85"/>
    <d v="2022-07-01T00:00:00"/>
    <s v="0-0"/>
    <s v="0-0"/>
    <n v="11"/>
    <n v="11"/>
    <n v="0"/>
    <n v="0"/>
    <d v="1899-12-31T16:45:00"/>
    <d v="1899-12-31T10:15:00"/>
    <n v="24"/>
    <n v="24"/>
    <x v="8"/>
    <x v="0"/>
  </r>
  <r>
    <x v="214"/>
    <s v="Chiefs"/>
    <s v="Steelers"/>
    <n v="14"/>
    <n v="14"/>
    <d v="2022-02-13T00:00:00"/>
    <d v="2022-06-16T00:00:00"/>
    <d v="2022-01-01T00:00:00"/>
    <s v="0-1"/>
    <n v="148"/>
    <n v="154"/>
    <n v="142"/>
    <n v="95"/>
    <n v="290"/>
    <n v="249"/>
    <d v="2022-11-26T00:00:00"/>
    <s v="16-32"/>
    <d v="2022-02-06T00:00:00"/>
    <d v="2022-01-03T00:00:00"/>
    <n v="35"/>
    <n v="29"/>
    <n v="0"/>
    <n v="1"/>
    <n v="1"/>
    <n v="0"/>
    <n v="1"/>
    <n v="1"/>
    <d v="2022-06-01T00:00:00"/>
    <d v="2022-02-19T00:00:00"/>
    <s v="0-0"/>
    <s v="0-0"/>
    <n v="13"/>
    <n v="13"/>
    <n v="0"/>
    <n v="0"/>
    <d v="1899-12-31T05:18:00"/>
    <d v="1899-12-31T07:37:00"/>
    <n v="13"/>
    <n v="16"/>
    <x v="8"/>
    <x v="0"/>
  </r>
  <r>
    <x v="215"/>
    <s v="Dolphins"/>
    <s v="Bills"/>
    <n v="16"/>
    <n v="18"/>
    <d v="2022-03-10T00:00:00"/>
    <d v="2022-02-12T00:00:00"/>
    <s v="0-0"/>
    <s v="0-0"/>
    <n v="124"/>
    <n v="161"/>
    <n v="60"/>
    <n v="120"/>
    <n v="184"/>
    <n v="281"/>
    <s v="14-28"/>
    <s v="17-27"/>
    <d v="2022-03-17T00:00:00"/>
    <d v="2022-03-07T00:00:00"/>
    <n v="24"/>
    <n v="31"/>
    <n v="1"/>
    <n v="0"/>
    <n v="2"/>
    <n v="0"/>
    <n v="3"/>
    <n v="0"/>
    <d v="2022-06-01T00:00:00"/>
    <s v="11-100"/>
    <s v="0-0"/>
    <s v="0-0"/>
    <n v="12"/>
    <n v="14"/>
    <n v="1"/>
    <n v="1"/>
    <d v="1899-12-31T00:57:00"/>
    <d v="1899-12-31T11:03:00"/>
    <n v="14"/>
    <n v="19"/>
    <x v="8"/>
    <x v="0"/>
  </r>
  <r>
    <x v="216"/>
    <s v="Chargers"/>
    <s v="Broncos"/>
    <n v="13"/>
    <n v="21"/>
    <d v="2022-03-16T00:00:00"/>
    <d v="2022-06-16T00:00:00"/>
    <d v="2022-01-02T00:00:00"/>
    <s v="0-0"/>
    <n v="224"/>
    <n v="253"/>
    <n v="53"/>
    <n v="133"/>
    <n v="277"/>
    <n v="386"/>
    <s v="24-40"/>
    <s v="25-42"/>
    <d v="2022-04-01T00:00:00"/>
    <d v="2022-03-17T00:00:00"/>
    <n v="23"/>
    <n v="25"/>
    <n v="1"/>
    <n v="1"/>
    <n v="2"/>
    <n v="1"/>
    <n v="3"/>
    <n v="2"/>
    <d v="2022-10-01T00:00:00"/>
    <d v="2022-04-30T00:00:00"/>
    <s v="0-0"/>
    <s v="0-0"/>
    <n v="17"/>
    <n v="16"/>
    <n v="2"/>
    <n v="0"/>
    <d v="1899-12-31T07:18:00"/>
    <d v="1899-12-31T04:42:00"/>
    <n v="23"/>
    <n v="30"/>
    <x v="8"/>
    <x v="0"/>
  </r>
  <r>
    <x v="216"/>
    <s v="Cardinals"/>
    <s v="Falcons"/>
    <n v="7"/>
    <n v="20"/>
    <d v="2022-02-16T00:00:00"/>
    <d v="2022-07-16T00:00:00"/>
    <s v="0-1"/>
    <s v="0-0"/>
    <n v="41"/>
    <n v="296"/>
    <n v="137"/>
    <n v="58"/>
    <n v="178"/>
    <n v="354"/>
    <d v="2022-11-27T00:00:00"/>
    <s v="28-46"/>
    <d v="2022-03-29T00:00:00"/>
    <d v="2022-01-05T00:00:00"/>
    <n v="26"/>
    <n v="24"/>
    <n v="1"/>
    <n v="1"/>
    <n v="0"/>
    <n v="5"/>
    <n v="1"/>
    <n v="6"/>
    <d v="2022-05-01T00:00:00"/>
    <d v="2022-05-01T00:00:00"/>
    <s v="0-0"/>
    <s v="0-0"/>
    <n v="15"/>
    <n v="16"/>
    <n v="0"/>
    <n v="2"/>
    <d v="1899-12-31T03:19:00"/>
    <d v="1899-12-31T08:41:00"/>
    <n v="19"/>
    <n v="23"/>
    <x v="8"/>
    <x v="0"/>
  </r>
  <r>
    <x v="216"/>
    <s v="Browns"/>
    <s v="Cowboys"/>
    <n v="19"/>
    <n v="30"/>
    <d v="2022-06-15T00:00:00"/>
    <d v="2022-04-14T00:00:00"/>
    <s v="0-1"/>
    <d v="2022-01-01T00:00:00"/>
    <n v="192"/>
    <n v="257"/>
    <n v="119"/>
    <n v="63"/>
    <n v="311"/>
    <n v="320"/>
    <s v="20-35"/>
    <s v="35-50"/>
    <d v="2022-02-18T00:00:00"/>
    <d v="2022-07-01T00:00:00"/>
    <n v="33"/>
    <n v="21"/>
    <n v="1"/>
    <n v="1"/>
    <n v="0"/>
    <n v="0"/>
    <n v="1"/>
    <n v="1"/>
    <s v="12-129"/>
    <d v="2022-09-01T00:00:00"/>
    <s v="0-0"/>
    <s v="0-0"/>
    <n v="12"/>
    <n v="13"/>
    <n v="0"/>
    <n v="0"/>
    <d v="1899-12-31T06:43:00"/>
    <d v="1899-12-31T14:10:00"/>
    <n v="20"/>
    <n v="23"/>
    <x v="8"/>
    <x v="0"/>
  </r>
  <r>
    <x v="216"/>
    <s v="Packers"/>
    <s v="Lions"/>
    <n v="16"/>
    <n v="19"/>
    <d v="2022-06-13T00:00:00"/>
    <d v="2022-06-15T00:00:00"/>
    <s v="0-1"/>
    <s v="0-1"/>
    <n v="219"/>
    <n v="252"/>
    <n v="95"/>
    <n v="110"/>
    <n v="314"/>
    <n v="362"/>
    <s v="19-27"/>
    <s v="17-39"/>
    <d v="2022-03-17T00:00:00"/>
    <d v="2022-05-14T00:00:00"/>
    <n v="29"/>
    <n v="24"/>
    <n v="0"/>
    <n v="2"/>
    <n v="1"/>
    <n v="2"/>
    <n v="1"/>
    <n v="4"/>
    <d v="2022-09-01T00:00:00"/>
    <d v="2022-07-01T00:00:00"/>
    <s v="0-0"/>
    <s v="0-0"/>
    <n v="11"/>
    <n v="12"/>
    <n v="2"/>
    <n v="0"/>
    <d v="1899-12-31T06:18:00"/>
    <d v="1899-12-31T05:42:00"/>
    <n v="24"/>
    <n v="20"/>
    <x v="8"/>
    <x v="0"/>
  </r>
  <r>
    <x v="216"/>
    <s v="Bengals"/>
    <s v="Chiefs"/>
    <n v="22"/>
    <n v="16"/>
    <d v="2022-04-14T00:00:00"/>
    <d v="2022-01-11T00:00:00"/>
    <d v="2022-03-03T00:00:00"/>
    <s v="0-1"/>
    <n v="220"/>
    <n v="171"/>
    <n v="189"/>
    <n v="113"/>
    <n v="409"/>
    <n v="284"/>
    <s v="18-29"/>
    <s v="17-30"/>
    <d v="2022-02-10T00:00:00"/>
    <d v="2022-04-17T00:00:00"/>
    <n v="38"/>
    <n v="26"/>
    <n v="0"/>
    <n v="1"/>
    <n v="0"/>
    <n v="0"/>
    <n v="0"/>
    <n v="1"/>
    <d v="2022-08-01T00:00:00"/>
    <d v="2022-06-30T00:00:00"/>
    <s v="0-0"/>
    <s v="0-0"/>
    <n v="11"/>
    <n v="13"/>
    <n v="0"/>
    <n v="0"/>
    <d v="1899-12-31T11:22:00"/>
    <d v="1899-12-31T00:38:00"/>
    <n v="28"/>
    <n v="6"/>
    <x v="8"/>
    <x v="0"/>
  </r>
  <r>
    <x v="216"/>
    <s v="Jets"/>
    <s v="Rams"/>
    <n v="17"/>
    <n v="15"/>
    <d v="2022-07-15T00:00:00"/>
    <d v="2022-05-16T00:00:00"/>
    <s v="0-1"/>
    <d v="2022-03-05T00:00:00"/>
    <n v="165"/>
    <n v="167"/>
    <n v="124"/>
    <n v="114"/>
    <n v="289"/>
    <n v="281"/>
    <s v="16-21"/>
    <s v="23-44"/>
    <d v="2022-03-12T00:00:00"/>
    <d v="2022-01-03T00:00:00"/>
    <n v="41"/>
    <n v="20"/>
    <n v="0"/>
    <n v="2"/>
    <n v="0"/>
    <n v="1"/>
    <n v="0"/>
    <n v="3"/>
    <d v="2022-03-20T00:00:00"/>
    <d v="2022-05-30T00:00:00"/>
    <s v="0-0"/>
    <s v="0-0"/>
    <n v="13"/>
    <n v="13"/>
    <n v="0"/>
    <n v="0"/>
    <d v="1899-12-31T09:03:00"/>
    <d v="1899-12-31T02:57:00"/>
    <n v="27"/>
    <n v="13"/>
    <x v="8"/>
    <x v="0"/>
  </r>
  <r>
    <x v="216"/>
    <s v="Eagles"/>
    <s v="Washington"/>
    <n v="16"/>
    <n v="15"/>
    <d v="2022-07-19T00:00:00"/>
    <d v="2022-05-11T00:00:00"/>
    <s v="0-1"/>
    <s v="0-1"/>
    <n v="177"/>
    <n v="192"/>
    <n v="80"/>
    <n v="169"/>
    <n v="257"/>
    <n v="361"/>
    <s v="21-46"/>
    <s v="14-15"/>
    <d v="2022-04-27T00:00:00"/>
    <d v="2022-02-08T00:00:00"/>
    <n v="21"/>
    <n v="34"/>
    <n v="1"/>
    <n v="0"/>
    <n v="2"/>
    <n v="0"/>
    <n v="3"/>
    <n v="0"/>
    <d v="2022-09-01T00:00:00"/>
    <s v="13-80"/>
    <s v="0-0"/>
    <s v="0-0"/>
    <n v="11"/>
    <n v="13"/>
    <n v="0"/>
    <n v="0"/>
    <d v="1899-12-31T07:24:00"/>
    <d v="1899-12-31T04:36:00"/>
    <n v="6"/>
    <n v="31"/>
    <x v="8"/>
    <x v="0"/>
  </r>
  <r>
    <x v="216"/>
    <s v="Buccaneers"/>
    <s v="Panthers"/>
    <n v="25"/>
    <n v="18"/>
    <d v="2022-07-18T00:00:00"/>
    <d v="2022-09-17T00:00:00"/>
    <d v="2022-01-02T00:00:00"/>
    <s v="0-1"/>
    <n v="236"/>
    <n v="234"/>
    <n v="167"/>
    <n v="97"/>
    <n v="403"/>
    <n v="331"/>
    <s v="25-46"/>
    <s v="16-29"/>
    <d v="2022-01-12T00:00:00"/>
    <d v="2022-02-18T00:00:00"/>
    <n v="30"/>
    <n v="34"/>
    <n v="1"/>
    <n v="1"/>
    <n v="2"/>
    <n v="0"/>
    <n v="3"/>
    <n v="1"/>
    <d v="2022-06-01T00:00:00"/>
    <d v="2022-11-01T00:00:00"/>
    <s v="0-0"/>
    <s v="0-0"/>
    <n v="14"/>
    <n v="13"/>
    <n v="0"/>
    <n v="2"/>
    <d v="1899-12-31T08:30:00"/>
    <d v="1899-12-31T07:50:00"/>
    <n v="27"/>
    <n v="21"/>
    <x v="8"/>
    <x v="0"/>
  </r>
  <r>
    <x v="216"/>
    <s v="Jaguars"/>
    <s v="Texans"/>
    <n v="17"/>
    <n v="39"/>
    <d v="2022-04-14T00:00:00"/>
    <d v="2022-04-11T00:00:00"/>
    <d v="2022-01-02T00:00:00"/>
    <s v="0-0"/>
    <n v="372"/>
    <n v="504"/>
    <n v="86"/>
    <n v="149"/>
    <n v="458"/>
    <n v="653"/>
    <s v="18-35"/>
    <s v="43-55"/>
    <d v="2022-02-06T00:00:00"/>
    <d v="2022-02-23T00:00:00"/>
    <n v="29"/>
    <n v="35"/>
    <n v="1"/>
    <n v="1"/>
    <n v="0"/>
    <n v="2"/>
    <n v="1"/>
    <n v="3"/>
    <d v="2022-06-01T00:00:00"/>
    <d v="2022-02-20T00:00:00"/>
    <s v="0-0"/>
    <s v="0-0"/>
    <n v="14"/>
    <n v="16"/>
    <n v="0"/>
    <n v="0"/>
    <d v="1899-12-31T07:19:00"/>
    <d v="1899-12-31T17:40:00"/>
    <n v="37"/>
    <n v="43"/>
    <x v="8"/>
    <x v="0"/>
  </r>
  <r>
    <x v="216"/>
    <s v="Saints"/>
    <s v="Raiders"/>
    <n v="19"/>
    <n v="24"/>
    <d v="2022-06-11T00:00:00"/>
    <d v="2022-04-12T00:00:00"/>
    <s v="0-0"/>
    <d v="2022-01-03T00:00:00"/>
    <n v="229"/>
    <n v="284"/>
    <n v="151"/>
    <n v="120"/>
    <n v="380"/>
    <n v="404"/>
    <s v="21-28"/>
    <s v="22-40"/>
    <s v="0-0"/>
    <d v="2022-03-28T00:00:00"/>
    <n v="28"/>
    <n v="26"/>
    <n v="0"/>
    <n v="0"/>
    <n v="0"/>
    <n v="2"/>
    <n v="0"/>
    <n v="2"/>
    <s v="11-109"/>
    <d v="2022-04-01T00:00:00"/>
    <s v="0-0"/>
    <s v="0-0"/>
    <n v="10"/>
    <n v="11"/>
    <n v="2"/>
    <n v="0"/>
    <d v="1899-12-31T04:36:00"/>
    <d v="1899-12-31T07:24:00"/>
    <n v="38"/>
    <n v="17"/>
    <x v="8"/>
    <x v="0"/>
  </r>
  <r>
    <x v="216"/>
    <s v="Colts"/>
    <s v="Patriots"/>
    <n v="28"/>
    <n v="25"/>
    <d v="2022-08-14T00:00:00"/>
    <d v="2022-08-12T00:00:00"/>
    <s v="0-0"/>
    <s v="0-0"/>
    <n v="329"/>
    <n v="331"/>
    <n v="119"/>
    <n v="115"/>
    <n v="448"/>
    <n v="446"/>
    <s v="27-50"/>
    <s v="24-35"/>
    <d v="2022-01-05T00:00:00"/>
    <s v="0-0"/>
    <n v="24"/>
    <n v="25"/>
    <n v="1"/>
    <n v="0"/>
    <n v="3"/>
    <n v="0"/>
    <n v="4"/>
    <n v="0"/>
    <d v="2022-01-05T00:00:00"/>
    <d v="2022-04-01T00:00:00"/>
    <s v="0-0"/>
    <s v="0-0"/>
    <n v="13"/>
    <n v="10"/>
    <n v="0"/>
    <n v="5"/>
    <d v="1899-12-31T08:55:00"/>
    <d v="1899-12-31T03:05:00"/>
    <n v="24"/>
    <n v="59"/>
    <x v="8"/>
    <x v="0"/>
  </r>
  <r>
    <x v="216"/>
    <s v="Ravens"/>
    <s v="Steelers"/>
    <n v="12"/>
    <n v="17"/>
    <d v="2022-03-14T00:00:00"/>
    <d v="2022-05-17T00:00:00"/>
    <s v="0-0"/>
    <s v="0-1"/>
    <n v="153"/>
    <n v="175"/>
    <n v="47"/>
    <n v="134"/>
    <n v="200"/>
    <n v="309"/>
    <s v="20-32"/>
    <s v="18-39"/>
    <d v="2022-02-11T00:00:00"/>
    <d v="2022-03-24T00:00:00"/>
    <n v="23"/>
    <n v="27"/>
    <n v="0"/>
    <n v="2"/>
    <n v="0"/>
    <n v="1"/>
    <n v="0"/>
    <n v="3"/>
    <d v="2022-04-01T00:00:00"/>
    <d v="2022-06-01T00:00:00"/>
    <s v="0-0"/>
    <s v="0-0"/>
    <n v="13"/>
    <n v="13"/>
    <n v="1"/>
    <n v="0"/>
    <d v="1899-12-31T03:09:00"/>
    <d v="1899-12-31T08:51:00"/>
    <n v="13"/>
    <n v="10"/>
    <x v="8"/>
    <x v="0"/>
  </r>
  <r>
    <x v="217"/>
    <s v="Bears"/>
    <s v="49ers"/>
    <n v="12"/>
    <n v="18"/>
    <d v="2022-03-12T00:00:00"/>
    <d v="2022-04-12T00:00:00"/>
    <s v="0-1"/>
    <s v="0-0"/>
    <n v="58"/>
    <n v="232"/>
    <n v="85"/>
    <n v="121"/>
    <n v="143"/>
    <n v="353"/>
    <s v="14-22"/>
    <s v="16-23"/>
    <d v="2022-06-01T00:00:00"/>
    <d v="2022-02-11T00:00:00"/>
    <n v="28"/>
    <n v="29"/>
    <n v="0"/>
    <n v="0"/>
    <n v="2"/>
    <n v="0"/>
    <n v="2"/>
    <n v="0"/>
    <d v="2022-06-01T00:00:00"/>
    <d v="2022-05-01T00:00:00"/>
    <s v="0-0"/>
    <s v="0-0"/>
    <n v="11"/>
    <n v="11"/>
    <n v="0"/>
    <n v="0"/>
    <d v="1899-12-31T05:55:00"/>
    <d v="1899-12-31T06:05:00"/>
    <n v="7"/>
    <n v="32"/>
    <x v="8"/>
    <x v="0"/>
  </r>
  <r>
    <x v="218"/>
    <s v="Texans"/>
    <s v="Lions"/>
    <n v="26"/>
    <n v="29"/>
    <d v="2022-06-15T00:00:00"/>
    <d v="2022-09-18T00:00:00"/>
    <d v="2022-01-01T00:00:00"/>
    <s v="0-0"/>
    <n v="296"/>
    <n v="419"/>
    <n v="205"/>
    <n v="106"/>
    <n v="501"/>
    <n v="525"/>
    <s v="29-48"/>
    <s v="31-61"/>
    <d v="2022-02-19T00:00:00"/>
    <d v="2022-03-22T00:00:00"/>
    <n v="28"/>
    <n v="23"/>
    <n v="0"/>
    <n v="1"/>
    <n v="1"/>
    <n v="0"/>
    <n v="1"/>
    <n v="1"/>
    <d v="2022-08-01T00:00:00"/>
    <d v="2022-07-01T00:00:00"/>
    <s v="0-0"/>
    <s v="0-0"/>
    <n v="16"/>
    <n v="15"/>
    <n v="0"/>
    <n v="0"/>
    <d v="1899-12-31T11:38:00"/>
    <d v="1899-12-31T13:01:00"/>
    <n v="34"/>
    <n v="31"/>
    <x v="8"/>
    <x v="0"/>
  </r>
  <r>
    <x v="218"/>
    <s v="Washington"/>
    <s v="Cowboys"/>
    <n v="22"/>
    <n v="22"/>
    <d v="2022-06-12T00:00:00"/>
    <d v="2022-08-17T00:00:00"/>
    <s v="0-0"/>
    <d v="2022-01-01T00:00:00"/>
    <n v="288"/>
    <n v="423"/>
    <n v="149"/>
    <n v="35"/>
    <n v="437"/>
    <n v="458"/>
    <s v="19-27"/>
    <s v="37-62"/>
    <d v="2022-03-16T00:00:00"/>
    <d v="2022-02-18T00:00:00"/>
    <n v="32"/>
    <n v="11"/>
    <n v="0"/>
    <n v="1"/>
    <n v="1"/>
    <n v="2"/>
    <n v="1"/>
    <n v="3"/>
    <d v="2022-05-01T00:00:00"/>
    <d v="2022-07-01T00:00:00"/>
    <s v="0-0"/>
    <s v="0-0"/>
    <n v="13"/>
    <n v="13"/>
    <n v="0"/>
    <n v="0"/>
    <d v="1899-12-31T07:42:00"/>
    <d v="1899-12-31T04:18:00"/>
    <n v="38"/>
    <n v="31"/>
    <x v="8"/>
    <x v="0"/>
  </r>
  <r>
    <x v="218"/>
    <s v="Patriots"/>
    <s v="Jets"/>
    <n v="25"/>
    <n v="25"/>
    <d v="2022-11-15T00:00:00"/>
    <d v="2022-03-10T00:00:00"/>
    <s v="0-0"/>
    <d v="2022-01-03T00:00:00"/>
    <n v="323"/>
    <n v="286"/>
    <n v="152"/>
    <n v="119"/>
    <n v="475"/>
    <n v="405"/>
    <s v="18-27"/>
    <s v="26-36"/>
    <s v="0-0"/>
    <d v="2022-02-15T00:00:00"/>
    <n v="39"/>
    <n v="29"/>
    <n v="1"/>
    <n v="4"/>
    <n v="0"/>
    <n v="1"/>
    <n v="1"/>
    <n v="5"/>
    <d v="2022-08-01T00:00:00"/>
    <d v="2022-05-01T00:00:00"/>
    <s v="0-0"/>
    <s v="0-0"/>
    <n v="11"/>
    <n v="14"/>
    <n v="3"/>
    <n v="0"/>
    <d v="1899-12-31T05:34:00"/>
    <d v="1899-12-31T06:26:00"/>
    <n v="49"/>
    <n v="19"/>
    <x v="8"/>
    <x v="0"/>
  </r>
  <r>
    <x v="219"/>
    <s v="Steelers"/>
    <s v="Browns"/>
    <n v="13"/>
    <n v="14"/>
    <d v="2022-01-09T00:00:00"/>
    <d v="2022-03-16T00:00:00"/>
    <s v="0-0"/>
    <s v="0-0"/>
    <n v="193"/>
    <n v="130"/>
    <n v="49"/>
    <n v="108"/>
    <n v="242"/>
    <n v="238"/>
    <s v="20-34"/>
    <s v="17-26"/>
    <d v="2022-01-06T00:00:00"/>
    <d v="2022-04-28T00:00:00"/>
    <n v="20"/>
    <n v="34"/>
    <n v="5"/>
    <n v="0"/>
    <n v="3"/>
    <n v="1"/>
    <n v="8"/>
    <n v="1"/>
    <d v="2022-09-01T00:00:00"/>
    <d v="2022-10-01T00:00:00"/>
    <s v="0-0"/>
    <s v="0-0"/>
    <n v="16"/>
    <n v="15"/>
    <n v="2"/>
    <n v="0"/>
    <d v="1899-12-31T02:30:00"/>
    <d v="1899-12-31T09:30:00"/>
    <n v="14"/>
    <n v="20"/>
    <x v="8"/>
    <x v="0"/>
  </r>
  <r>
    <x v="219"/>
    <s v="Ravens"/>
    <s v="Chargers"/>
    <n v="25"/>
    <n v="16"/>
    <d v="2022-12-24T00:00:00"/>
    <d v="2022-03-15T00:00:00"/>
    <d v="2022-01-02T00:00:00"/>
    <d v="2022-01-01T00:00:00"/>
    <n v="316"/>
    <n v="189"/>
    <n v="127"/>
    <n v="91"/>
    <n v="443"/>
    <n v="280"/>
    <s v="30-51"/>
    <s v="23-36"/>
    <d v="2022-05-01T00:00:00"/>
    <d v="2022-06-01T00:00:00"/>
    <n v="35"/>
    <n v="23"/>
    <n v="0"/>
    <n v="0"/>
    <n v="0"/>
    <n v="0"/>
    <n v="0"/>
    <n v="0"/>
    <d v="2022-06-01T00:00:00"/>
    <d v="2022-05-01T00:00:00"/>
    <s v="0-0"/>
    <s v="0-0"/>
    <n v="14"/>
    <n v="12"/>
    <n v="0"/>
    <n v="0"/>
    <d v="1899-12-31T15:02:00"/>
    <d v="1899-12-31T10:51:00"/>
    <n v="16"/>
    <n v="13"/>
    <x v="8"/>
    <x v="0"/>
  </r>
  <r>
    <x v="219"/>
    <s v="Vikings"/>
    <s v="Bears"/>
    <n v="15"/>
    <n v="23"/>
    <d v="2022-06-16T00:00:00"/>
    <d v="2022-11-19T00:00:00"/>
    <d v="2022-01-03T00:00:00"/>
    <d v="2022-01-01T00:00:00"/>
    <n v="144"/>
    <n v="183"/>
    <n v="114"/>
    <n v="113"/>
    <n v="258"/>
    <n v="296"/>
    <s v="22-43"/>
    <s v="23-31"/>
    <d v="2022-02-15T00:00:00"/>
    <d v="2022-01-05T00:00:00"/>
    <n v="20"/>
    <n v="39"/>
    <n v="2"/>
    <n v="1"/>
    <n v="1"/>
    <n v="1"/>
    <n v="3"/>
    <n v="2"/>
    <d v="2022-03-01T00:00:00"/>
    <d v="2022-05-01T00:00:00"/>
    <s v="0-0"/>
    <s v="0-0"/>
    <n v="12"/>
    <n v="13"/>
    <n v="0"/>
    <n v="0"/>
    <d v="1899-12-30T22:30:00"/>
    <d v="1899-12-31T13:30:00"/>
    <n v="10"/>
    <n v="28"/>
    <x v="8"/>
    <x v="0"/>
  </r>
  <r>
    <x v="219"/>
    <s v="Raiders"/>
    <s v="Bengals"/>
    <n v="14"/>
    <n v="18"/>
    <d v="2022-03-12T00:00:00"/>
    <d v="2022-09-17T00:00:00"/>
    <s v="0-2"/>
    <s v="0-0"/>
    <n v="119"/>
    <n v="194"/>
    <n v="99"/>
    <n v="221"/>
    <n v="218"/>
    <n v="415"/>
    <s v="19-34"/>
    <s v="16-30"/>
    <d v="2022-04-27T00:00:00"/>
    <d v="2022-02-16T00:00:00"/>
    <n v="23"/>
    <n v="34"/>
    <n v="1"/>
    <n v="0"/>
    <n v="1"/>
    <n v="0"/>
    <n v="2"/>
    <n v="0"/>
    <d v="2022-03-25T00:00:00"/>
    <d v="2022-03-25T00:00:00"/>
    <s v="0-0"/>
    <s v="0-0"/>
    <n v="12"/>
    <n v="14"/>
    <n v="0"/>
    <n v="0"/>
    <d v="1899-12-31T05:14:00"/>
    <d v="1899-12-31T06:46:00"/>
    <n v="10"/>
    <n v="34"/>
    <x v="8"/>
    <x v="0"/>
  </r>
  <r>
    <x v="219"/>
    <s v="Bills"/>
    <s v="Colts"/>
    <n v="16"/>
    <n v="22"/>
    <d v="2022-04-13T00:00:00"/>
    <d v="2022-08-16T00:00:00"/>
    <s v="0-0"/>
    <s v="0-0"/>
    <n v="169"/>
    <n v="225"/>
    <n v="135"/>
    <n v="87"/>
    <n v="304"/>
    <n v="312"/>
    <s v="17-33"/>
    <s v="20-37"/>
    <d v="2022-02-11T00:00:00"/>
    <d v="2022-04-15T00:00:00"/>
    <n v="23"/>
    <n v="29"/>
    <n v="0"/>
    <n v="1"/>
    <n v="1"/>
    <n v="1"/>
    <n v="1"/>
    <n v="2"/>
    <d v="2022-04-01T00:00:00"/>
    <d v="2022-06-01T00:00:00"/>
    <s v="0-0"/>
    <s v="0-0"/>
    <n v="10"/>
    <n v="12"/>
    <n v="0"/>
    <n v="1"/>
    <d v="1899-12-31T04:22:00"/>
    <d v="1899-12-31T07:38:00"/>
    <n v="13"/>
    <n v="20"/>
    <x v="8"/>
    <x v="0"/>
  </r>
  <r>
    <x v="219"/>
    <s v="Broncos"/>
    <s v="Chiefs"/>
    <n v="21"/>
    <n v="13"/>
    <d v="2022-07-14T00:00:00"/>
    <d v="2022-03-14T00:00:00"/>
    <s v="0-0"/>
    <s v="0-0"/>
    <n v="273"/>
    <n v="116"/>
    <n v="95"/>
    <n v="148"/>
    <n v="368"/>
    <n v="264"/>
    <s v="22-37"/>
    <s v="13-26"/>
    <d v="2022-02-12T00:00:00"/>
    <d v="2022-02-10T00:00:00"/>
    <n v="24"/>
    <n v="31"/>
    <n v="0"/>
    <n v="0"/>
    <n v="1"/>
    <n v="1"/>
    <n v="1"/>
    <n v="1"/>
    <d v="2022-04-01T00:00:00"/>
    <d v="2022-07-01T00:00:00"/>
    <s v="0-0"/>
    <s v="0-0"/>
    <n v="10"/>
    <n v="11"/>
    <n v="0"/>
    <n v="0"/>
    <d v="1899-12-31T04:17:00"/>
    <d v="1899-12-31T07:43:00"/>
    <n v="17"/>
    <n v="9"/>
    <x v="8"/>
    <x v="0"/>
  </r>
  <r>
    <x v="219"/>
    <s v="Seahawks"/>
    <s v="Dolphins"/>
    <n v="16"/>
    <n v="23"/>
    <d v="2022-07-14T00:00:00"/>
    <d v="2022-04-09T00:00:00"/>
    <s v="0-0"/>
    <s v="0-0"/>
    <n v="216"/>
    <n v="246"/>
    <n v="96"/>
    <n v="189"/>
    <n v="312"/>
    <n v="435"/>
    <s v="21-27"/>
    <s v="18-26"/>
    <d v="2022-02-08T00:00:00"/>
    <d v="2022-01-07T00:00:00"/>
    <n v="27"/>
    <n v="28"/>
    <n v="0"/>
    <n v="0"/>
    <n v="0"/>
    <n v="1"/>
    <n v="0"/>
    <n v="1"/>
    <d v="2022-10-01T00:00:00"/>
    <d v="2022-02-15T00:00:00"/>
    <s v="0-0"/>
    <s v="0-0"/>
    <n v="10"/>
    <n v="12"/>
    <n v="1"/>
    <n v="0"/>
    <d v="1899-12-31T07:59:00"/>
    <d v="1899-12-31T04:01:00"/>
    <n v="21"/>
    <n v="24"/>
    <x v="8"/>
    <x v="0"/>
  </r>
  <r>
    <x v="219"/>
    <s v="Falcons"/>
    <s v="Buccaneers"/>
    <n v="20"/>
    <n v="16"/>
    <d v="2022-08-13T00:00:00"/>
    <d v="2022-04-10T00:00:00"/>
    <s v="0-0"/>
    <s v="0-0"/>
    <n v="345"/>
    <n v="276"/>
    <n v="79"/>
    <n v="50"/>
    <n v="424"/>
    <n v="326"/>
    <s v="26-32"/>
    <s v="20-31"/>
    <d v="2022-01-08T00:00:00"/>
    <d v="2022-02-08T00:00:00"/>
    <n v="24"/>
    <n v="21"/>
    <n v="1"/>
    <n v="0"/>
    <n v="1"/>
    <n v="0"/>
    <n v="2"/>
    <n v="0"/>
    <d v="2022-02-15T00:00:00"/>
    <d v="2022-05-24T00:00:00"/>
    <s v="0-0"/>
    <s v="0-0"/>
    <n v="9"/>
    <n v="9"/>
    <n v="0"/>
    <n v="0"/>
    <d v="1899-12-31T05:22:00"/>
    <d v="1899-12-31T06:38:00"/>
    <n v="24"/>
    <n v="23"/>
    <x v="8"/>
    <x v="0"/>
  </r>
  <r>
    <x v="219"/>
    <s v="Titans"/>
    <s v="Jaguars"/>
    <n v="20"/>
    <n v="19"/>
    <d v="2022-06-15T00:00:00"/>
    <d v="2022-07-14T00:00:00"/>
    <s v="0-0"/>
    <s v="0-1"/>
    <n v="250"/>
    <n v="221"/>
    <n v="110"/>
    <n v="100"/>
    <n v="360"/>
    <n v="321"/>
    <s v="23-40"/>
    <s v="17-26"/>
    <d v="2022-01-11T00:00:00"/>
    <d v="2022-07-01T00:00:00"/>
    <n v="29"/>
    <n v="27"/>
    <n v="0"/>
    <n v="0"/>
    <n v="2"/>
    <n v="1"/>
    <n v="2"/>
    <n v="1"/>
    <d v="2022-06-01T00:00:00"/>
    <d v="2022-05-30T00:00:00"/>
    <s v="0-0"/>
    <s v="0-0"/>
    <n v="12"/>
    <n v="12"/>
    <n v="0"/>
    <n v="0"/>
    <d v="1899-12-31T06:37:00"/>
    <d v="1899-12-31T05:23:00"/>
    <n v="19"/>
    <n v="24"/>
    <x v="8"/>
    <x v="0"/>
  </r>
  <r>
    <x v="219"/>
    <s v="49ers"/>
    <s v="Saints"/>
    <n v="18"/>
    <n v="19"/>
    <d v="2022-06-13T00:00:00"/>
    <d v="2022-03-11T00:00:00"/>
    <s v="0-0"/>
    <d v="2022-01-03T00:00:00"/>
    <n v="231"/>
    <n v="231"/>
    <n v="144"/>
    <n v="59"/>
    <n v="375"/>
    <n v="290"/>
    <s v="16-25"/>
    <s v="26-41"/>
    <s v="0-0"/>
    <d v="2022-05-01T00:00:00"/>
    <n v="31"/>
    <n v="21"/>
    <n v="1"/>
    <n v="0"/>
    <n v="1"/>
    <n v="2"/>
    <n v="2"/>
    <n v="2"/>
    <d v="2022-10-01T00:00:00"/>
    <d v="2022-04-01T00:00:00"/>
    <s v="0-0"/>
    <s v="0-0"/>
    <n v="10"/>
    <n v="13"/>
    <n v="4"/>
    <n v="0"/>
    <d v="1899-12-31T06:06:00"/>
    <d v="1899-12-31T05:54:00"/>
    <n v="31"/>
    <n v="21"/>
    <x v="8"/>
    <x v="0"/>
  </r>
  <r>
    <x v="219"/>
    <s v="Rams"/>
    <s v="Cardinals"/>
    <n v="15"/>
    <n v="24"/>
    <d v="2022-03-11T00:00:00"/>
    <d v="2022-04-13T00:00:00"/>
    <s v="0-0"/>
    <s v="0-2"/>
    <n v="194"/>
    <n v="301"/>
    <n v="173"/>
    <n v="74"/>
    <n v="367"/>
    <n v="375"/>
    <d v="2022-08-18T00:00:00"/>
    <s v="31-52"/>
    <d v="2022-02-11T00:00:00"/>
    <d v="2022-02-11T00:00:00"/>
    <n v="34"/>
    <n v="23"/>
    <n v="0"/>
    <n v="0"/>
    <n v="1"/>
    <n v="4"/>
    <n v="1"/>
    <n v="4"/>
    <d v="2022-10-01T00:00:00"/>
    <d v="2022-07-01T00:00:00"/>
    <s v="0-0"/>
    <s v="0-0"/>
    <n v="12"/>
    <n v="15"/>
    <n v="4"/>
    <n v="0"/>
    <d v="1899-12-31T04:09:00"/>
    <d v="1899-12-31T07:51:00"/>
    <n v="31"/>
    <n v="17"/>
    <x v="8"/>
    <x v="0"/>
  </r>
  <r>
    <x v="219"/>
    <s v="Packers"/>
    <s v="Giants"/>
    <n v="16"/>
    <n v="23"/>
    <d v="2022-05-12T00:00:00"/>
    <d v="2022-06-12T00:00:00"/>
    <s v="0-1"/>
    <d v="2022-01-02T00:00:00"/>
    <n v="201"/>
    <n v="243"/>
    <n v="116"/>
    <n v="147"/>
    <n v="317"/>
    <n v="390"/>
    <s v="15-27"/>
    <s v="16-30"/>
    <d v="2022-05-29T00:00:00"/>
    <d v="2022-01-06T00:00:00"/>
    <n v="26"/>
    <n v="31"/>
    <n v="1"/>
    <n v="0"/>
    <n v="1"/>
    <n v="0"/>
    <n v="2"/>
    <n v="0"/>
    <d v="2022-08-01T00:00:00"/>
    <d v="2022-04-24T00:00:00"/>
    <s v="0-0"/>
    <s v="0-0"/>
    <n v="11"/>
    <n v="11"/>
    <n v="0"/>
    <n v="0"/>
    <d v="1899-12-31T04:47:00"/>
    <d v="1899-12-31T07:13:00"/>
    <n v="10"/>
    <n v="38"/>
    <x v="8"/>
    <x v="0"/>
  </r>
  <r>
    <x v="220"/>
    <s v="Panthers"/>
    <s v="Eagles"/>
    <n v="24"/>
    <n v="18"/>
    <d v="2022-06-12T00:00:00"/>
    <d v="2022-02-08T00:00:00"/>
    <s v="0-0"/>
    <s v="0-1"/>
    <n v="289"/>
    <n v="107"/>
    <n v="109"/>
    <n v="204"/>
    <n v="398"/>
    <n v="311"/>
    <s v="18-28"/>
    <s v="16-21"/>
    <d v="2022-02-17T00:00:00"/>
    <d v="2022-01-12T00:00:00"/>
    <n v="35"/>
    <n v="26"/>
    <n v="0"/>
    <n v="3"/>
    <n v="0"/>
    <n v="0"/>
    <n v="0"/>
    <n v="3"/>
    <s v="6-101"/>
    <d v="2022-05-30T00:00:00"/>
    <s v="0-0"/>
    <s v="0-0"/>
    <n v="12"/>
    <n v="10"/>
    <n v="0"/>
    <n v="0"/>
    <d v="1899-12-31T11:12:00"/>
    <d v="1899-12-31T00:48:00"/>
    <n v="30"/>
    <n v="22"/>
    <x v="8"/>
    <x v="0"/>
  </r>
  <r>
    <x v="221"/>
    <s v="Saints"/>
    <s v="Falcons"/>
    <n v="24"/>
    <n v="15"/>
    <d v="2022-07-14T00:00:00"/>
    <d v="2022-01-11T00:00:00"/>
    <s v="0-0"/>
    <s v="0-0"/>
    <n v="335"/>
    <n v="159"/>
    <n v="101"/>
    <n v="124"/>
    <n v="436"/>
    <n v="283"/>
    <s v="28-50"/>
    <s v="18-33"/>
    <d v="2022-01-06T00:00:00"/>
    <d v="2022-01-06T00:00:00"/>
    <n v="23"/>
    <n v="23"/>
    <n v="0"/>
    <n v="1"/>
    <n v="5"/>
    <n v="0"/>
    <n v="5"/>
    <n v="1"/>
    <d v="2022-05-30T00:00:00"/>
    <d v="2022-05-25T00:00:00"/>
    <s v="0-0"/>
    <s v="0-0"/>
    <n v="13"/>
    <n v="13"/>
    <n v="0"/>
    <n v="0"/>
    <d v="1899-12-31T09:44:00"/>
    <d v="1899-12-31T02:16:00"/>
    <n v="13"/>
    <n v="23"/>
    <x v="8"/>
    <x v="0"/>
  </r>
  <r>
    <x v="222"/>
    <s v="Jaguars"/>
    <s v="Bills"/>
    <n v="21"/>
    <n v="20"/>
    <d v="2022-01-10T00:00:00"/>
    <d v="2022-05-12T00:00:00"/>
    <s v="0-3"/>
    <s v="0-1"/>
    <n v="186"/>
    <n v="112"/>
    <n v="50"/>
    <n v="232"/>
    <n v="236"/>
    <n v="344"/>
    <s v="19-42"/>
    <d v="2022-09-17T00:00:00"/>
    <d v="2022-03-16T00:00:00"/>
    <s v="0-0"/>
    <n v="18"/>
    <n v="46"/>
    <n v="1"/>
    <n v="1"/>
    <n v="1"/>
    <n v="1"/>
    <n v="2"/>
    <n v="2"/>
    <d v="2022-08-01T00:00:00"/>
    <s v="9-100"/>
    <s v="0-0"/>
    <s v="0-0"/>
    <n v="13"/>
    <n v="13"/>
    <n v="0"/>
    <n v="0"/>
    <d v="1899-12-31T00:51:00"/>
    <d v="1899-12-31T11:09:00"/>
    <n v="18"/>
    <n v="34"/>
    <x v="8"/>
    <x v="0"/>
  </r>
  <r>
    <x v="222"/>
    <s v="Seahawks"/>
    <s v="Bears"/>
    <n v="25"/>
    <n v="22"/>
    <d v="2022-08-15T00:00:00"/>
    <d v="2022-06-12T00:00:00"/>
    <d v="2022-01-01T00:00:00"/>
    <s v="0-1"/>
    <n v="283"/>
    <n v="233"/>
    <n v="176"/>
    <n v="132"/>
    <n v="459"/>
    <n v="365"/>
    <s v="23-37"/>
    <s v="17-26"/>
    <d v="2022-02-10T00:00:00"/>
    <s v="0-0"/>
    <n v="32"/>
    <n v="33"/>
    <n v="1"/>
    <n v="0"/>
    <n v="0"/>
    <n v="0"/>
    <n v="1"/>
    <n v="0"/>
    <d v="2022-08-01T00:00:00"/>
    <d v="2022-05-01T00:00:00"/>
    <s v="0-0"/>
    <s v="0-0"/>
    <n v="11"/>
    <n v="9"/>
    <n v="0"/>
    <n v="0"/>
    <d v="1899-12-31T10:35:00"/>
    <d v="1899-12-31T08:52:00"/>
    <n v="23"/>
    <n v="17"/>
    <x v="8"/>
    <x v="0"/>
  </r>
  <r>
    <x v="222"/>
    <s v="Colts"/>
    <s v="Lions"/>
    <n v="23"/>
    <n v="21"/>
    <d v="2022-04-15T00:00:00"/>
    <d v="2022-06-17T00:00:00"/>
    <d v="2022-02-02T00:00:00"/>
    <s v="0-0"/>
    <n v="372"/>
    <n v="313"/>
    <n v="87"/>
    <n v="138"/>
    <n v="459"/>
    <n v="451"/>
    <s v="24-54"/>
    <s v="27-46"/>
    <d v="2022-02-19T00:00:00"/>
    <s v="0-0"/>
    <n v="18"/>
    <n v="29"/>
    <n v="0"/>
    <n v="0"/>
    <n v="3"/>
    <n v="1"/>
    <n v="3"/>
    <n v="1"/>
    <d v="2022-04-01T00:00:00"/>
    <d v="2022-08-01T00:00:00"/>
    <s v="0-0"/>
    <s v="0-0"/>
    <n v="17"/>
    <n v="16"/>
    <n v="0"/>
    <n v="0"/>
    <d v="1899-12-30T22:22:00"/>
    <d v="1899-12-31T13:38:00"/>
    <n v="35"/>
    <n v="33"/>
    <x v="8"/>
    <x v="0"/>
  </r>
  <r>
    <x v="222"/>
    <s v="Vikings"/>
    <s v="Packers"/>
    <n v="16"/>
    <n v="22"/>
    <d v="2022-06-12T00:00:00"/>
    <d v="2022-09-16T00:00:00"/>
    <s v="0-0"/>
    <s v="0-0"/>
    <n v="119"/>
    <n v="283"/>
    <n v="240"/>
    <n v="152"/>
    <n v="359"/>
    <n v="435"/>
    <d v="2022-12-25T00:00:00"/>
    <s v="27-35"/>
    <s v="0-0"/>
    <d v="2022-02-03T00:00:00"/>
    <n v="28"/>
    <n v="36"/>
    <n v="0"/>
    <n v="0"/>
    <n v="2"/>
    <n v="1"/>
    <n v="2"/>
    <n v="1"/>
    <d v="2022-05-01T00:00:00"/>
    <d v="2022-10-01T00:00:00"/>
    <s v="0-0"/>
    <s v="0-0"/>
    <n v="11"/>
    <n v="11"/>
    <n v="0"/>
    <n v="0"/>
    <d v="1899-12-30T21:30:00"/>
    <d v="1899-12-31T14:30:00"/>
    <n v="14"/>
    <n v="23"/>
    <x v="8"/>
    <x v="0"/>
  </r>
  <r>
    <x v="222"/>
    <s v="Texans"/>
    <s v="Titans"/>
    <n v="16"/>
    <n v="17"/>
    <d v="2022-04-17T00:00:00"/>
    <d v="2022-04-15T00:00:00"/>
    <d v="2022-01-01T00:00:00"/>
    <s v="0-2"/>
    <n v="207"/>
    <n v="265"/>
    <n v="124"/>
    <n v="89"/>
    <n v="331"/>
    <n v="354"/>
    <s v="21-35"/>
    <s v="21-45"/>
    <s v="0-0"/>
    <d v="2022-06-01T00:00:00"/>
    <n v="35"/>
    <n v="17"/>
    <n v="0"/>
    <n v="3"/>
    <n v="0"/>
    <n v="3"/>
    <n v="0"/>
    <n v="6"/>
    <d v="2022-11-01T00:00:00"/>
    <d v="2022-04-01T00:00:00"/>
    <s v="0-0"/>
    <s v="0-0"/>
    <n v="15"/>
    <n v="15"/>
    <n v="0"/>
    <n v="0"/>
    <d v="1899-12-31T09:48:00"/>
    <d v="1899-12-31T02:12:00"/>
    <n v="24"/>
    <n v="10"/>
    <x v="8"/>
    <x v="0"/>
  </r>
  <r>
    <x v="222"/>
    <s v="Panthers"/>
    <s v="Chiefs"/>
    <n v="19"/>
    <n v="23"/>
    <d v="2022-06-10T00:00:00"/>
    <d v="2022-06-14T00:00:00"/>
    <s v="0-0"/>
    <d v="2022-03-03T00:00:00"/>
    <n v="220"/>
    <n v="197"/>
    <n v="165"/>
    <n v="158"/>
    <n v="385"/>
    <n v="355"/>
    <s v="15-27"/>
    <s v="19-23"/>
    <d v="2022-02-12T00:00:00"/>
    <d v="2022-01-04T00:00:00"/>
    <n v="22"/>
    <n v="43"/>
    <n v="0"/>
    <n v="0"/>
    <n v="0"/>
    <n v="0"/>
    <n v="0"/>
    <n v="0"/>
    <d v="2022-07-01T00:00:00"/>
    <d v="2022-01-05T00:00:00"/>
    <s v="0-0"/>
    <s v="0-0"/>
    <n v="8"/>
    <n v="9"/>
    <n v="0"/>
    <n v="0"/>
    <d v="1899-12-30T22:47:00"/>
    <d v="1899-12-31T13:13:00"/>
    <n v="21"/>
    <n v="27"/>
    <x v="8"/>
    <x v="0"/>
  </r>
  <r>
    <x v="222"/>
    <s v="49ers"/>
    <s v="Rams"/>
    <n v="18"/>
    <n v="16"/>
    <d v="2022-08-19T00:00:00"/>
    <d v="2022-03-16T00:00:00"/>
    <s v="0-1"/>
    <s v="0-1"/>
    <n v="191"/>
    <n v="208"/>
    <n v="148"/>
    <n v="85"/>
    <n v="339"/>
    <n v="293"/>
    <s v="21-32"/>
    <s v="26-39"/>
    <d v="2022-03-17T00:00:00"/>
    <d v="2022-02-13T00:00:00"/>
    <n v="36"/>
    <n v="27"/>
    <n v="1"/>
    <n v="0"/>
    <n v="0"/>
    <n v="0"/>
    <n v="1"/>
    <n v="0"/>
    <d v="2022-11-01T00:00:00"/>
    <d v="2022-08-01T00:00:00"/>
    <s v="0-0"/>
    <s v="0-0"/>
    <n v="13"/>
    <n v="13"/>
    <n v="0"/>
    <n v="2"/>
    <d v="1899-12-31T14:54:00"/>
    <d v="1899-12-31T11:40:00"/>
    <n v="13"/>
    <n v="16"/>
    <x v="8"/>
    <x v="0"/>
  </r>
  <r>
    <x v="222"/>
    <s v="Patriots"/>
    <s v="Dolphins"/>
    <n v="25"/>
    <n v="15"/>
    <d v="2022-07-15T00:00:00"/>
    <d v="2022-03-13T00:00:00"/>
    <s v="0-0"/>
    <d v="2022-01-02T00:00:00"/>
    <n v="213"/>
    <n v="176"/>
    <n v="108"/>
    <n v="101"/>
    <n v="321"/>
    <n v="277"/>
    <s v="24-40"/>
    <s v="13-29"/>
    <d v="2022-04-25T00:00:00"/>
    <d v="2022-03-10T00:00:00"/>
    <n v="32"/>
    <n v="27"/>
    <n v="0"/>
    <n v="1"/>
    <n v="1"/>
    <n v="0"/>
    <n v="1"/>
    <n v="1"/>
    <d v="2022-06-01T00:00:00"/>
    <d v="2022-07-01T00:00:00"/>
    <s v="0-0"/>
    <s v="0-0"/>
    <n v="12"/>
    <n v="11"/>
    <n v="0"/>
    <n v="0"/>
    <d v="1899-12-31T09:24:00"/>
    <d v="1899-12-31T02:36:00"/>
    <n v="23"/>
    <n v="16"/>
    <x v="8"/>
    <x v="0"/>
  </r>
  <r>
    <x v="222"/>
    <s v="Cardinals"/>
    <s v="Jets"/>
    <n v="5"/>
    <n v="20"/>
    <s v="0-15"/>
    <d v="2022-05-14T00:00:00"/>
    <d v="2022-01-02T00:00:00"/>
    <s v="0-0"/>
    <n v="56"/>
    <n v="112"/>
    <n v="81"/>
    <n v="177"/>
    <n v="137"/>
    <n v="289"/>
    <d v="2022-10-31T00:00:00"/>
    <s v="15-28"/>
    <d v="2022-02-16T00:00:00"/>
    <d v="2022-03-14T00:00:00"/>
    <n v="21"/>
    <n v="43"/>
    <n v="0"/>
    <n v="1"/>
    <n v="1"/>
    <n v="3"/>
    <n v="1"/>
    <n v="4"/>
    <d v="2022-04-30T00:00:00"/>
    <d v="2022-03-20T00:00:00"/>
    <s v="0-0"/>
    <s v="0-0"/>
    <n v="15"/>
    <n v="14"/>
    <n v="0"/>
    <n v="0"/>
    <d v="1899-12-30T21:52:00"/>
    <d v="1899-12-31T14:08:00"/>
    <n v="6"/>
    <n v="7"/>
    <x v="8"/>
    <x v="0"/>
  </r>
  <r>
    <x v="222"/>
    <s v="Buccaneers"/>
    <s v="Broncos"/>
    <n v="18"/>
    <n v="25"/>
    <d v="2022-03-12T00:00:00"/>
    <d v="2022-04-11T00:00:00"/>
    <s v="0-1"/>
    <s v="0-0"/>
    <n v="235"/>
    <n v="242"/>
    <n v="71"/>
    <n v="91"/>
    <n v="306"/>
    <n v="333"/>
    <s v="18-39"/>
    <s v="27-38"/>
    <d v="2022-01-07T00:00:00"/>
    <s v="0-0"/>
    <n v="21"/>
    <n v="29"/>
    <n v="0"/>
    <n v="0"/>
    <n v="1"/>
    <n v="1"/>
    <n v="1"/>
    <n v="1"/>
    <d v="2022-11-01T00:00:00"/>
    <d v="2022-08-01T00:00:00"/>
    <s v="0-0"/>
    <s v="0-0"/>
    <n v="13"/>
    <n v="12"/>
    <n v="0"/>
    <n v="2"/>
    <d v="1899-12-31T02:33:00"/>
    <d v="1899-12-31T09:27:00"/>
    <n v="23"/>
    <n v="31"/>
    <x v="8"/>
    <x v="0"/>
  </r>
  <r>
    <x v="222"/>
    <s v="Browns"/>
    <s v="Raiders"/>
    <n v="23"/>
    <n v="25"/>
    <d v="2022-03-11T00:00:00"/>
    <d v="2022-09-16T00:00:00"/>
    <d v="2022-02-02T00:00:00"/>
    <d v="2022-01-01T00:00:00"/>
    <n v="353"/>
    <n v="344"/>
    <n v="122"/>
    <n v="85"/>
    <n v="475"/>
    <n v="429"/>
    <s v="25-36"/>
    <s v="34-54"/>
    <d v="2022-01-11T00:00:00"/>
    <d v="2022-01-07T00:00:00"/>
    <n v="30"/>
    <n v="17"/>
    <n v="0"/>
    <n v="0"/>
    <n v="2"/>
    <n v="1"/>
    <n v="2"/>
    <n v="1"/>
    <d v="2022-02-25T00:00:00"/>
    <d v="2022-09-01T00:00:00"/>
    <s v="0-0"/>
    <s v="0-0"/>
    <n v="10"/>
    <n v="10"/>
    <n v="0"/>
    <n v="0"/>
    <d v="1899-12-31T08:30:00"/>
    <d v="1899-12-31T03:30:00"/>
    <n v="20"/>
    <n v="17"/>
    <x v="8"/>
    <x v="0"/>
  </r>
  <r>
    <x v="222"/>
    <s v="Bengals"/>
    <s v="Chargers"/>
    <n v="21"/>
    <n v="20"/>
    <d v="2022-07-14T00:00:00"/>
    <d v="2022-04-12T00:00:00"/>
    <s v="0-0"/>
    <s v="0-1"/>
    <n v="211"/>
    <n v="251"/>
    <n v="128"/>
    <n v="46"/>
    <n v="339"/>
    <n v="297"/>
    <s v="25-38"/>
    <s v="26-48"/>
    <d v="2022-01-01T00:00:00"/>
    <d v="2022-04-29T00:00:00"/>
    <n v="32"/>
    <n v="11"/>
    <n v="1"/>
    <n v="1"/>
    <n v="2"/>
    <n v="1"/>
    <n v="3"/>
    <n v="2"/>
    <d v="2022-08-01T00:00:00"/>
    <d v="2022-08-01T00:00:00"/>
    <s v="0-0"/>
    <s v="0-0"/>
    <n v="11"/>
    <n v="11"/>
    <n v="0"/>
    <n v="2"/>
    <d v="1899-12-31T09:18:00"/>
    <d v="1899-12-31T02:42:00"/>
    <n v="20"/>
    <n v="13"/>
    <x v="8"/>
    <x v="0"/>
  </r>
  <r>
    <x v="222"/>
    <s v="Steelers"/>
    <s v="Ravens"/>
    <n v="19"/>
    <n v="19"/>
    <d v="2022-05-13T00:00:00"/>
    <d v="2022-03-11T00:00:00"/>
    <s v="0-0"/>
    <s v="0-0"/>
    <n v="270"/>
    <n v="177"/>
    <n v="96"/>
    <n v="111"/>
    <n v="366"/>
    <n v="288"/>
    <s v="25-37"/>
    <s v="16-34"/>
    <d v="2022-02-06T00:00:00"/>
    <d v="2022-03-11T00:00:00"/>
    <n v="26"/>
    <n v="21"/>
    <n v="1"/>
    <n v="1"/>
    <n v="2"/>
    <n v="1"/>
    <n v="3"/>
    <n v="2"/>
    <d v="2022-04-01T00:00:00"/>
    <d v="2022-08-01T00:00:00"/>
    <s v="0-0"/>
    <s v="0-0"/>
    <n v="13"/>
    <n v="12"/>
    <n v="0"/>
    <n v="0"/>
    <d v="1899-12-31T10:21:00"/>
    <d v="1899-12-31T01:39:00"/>
    <n v="23"/>
    <n v="20"/>
    <x v="8"/>
    <x v="0"/>
  </r>
  <r>
    <x v="222"/>
    <s v="Eagles"/>
    <s v="Cowboys"/>
    <n v="23"/>
    <n v="22"/>
    <d v="2022-06-10T00:00:00"/>
    <d v="2022-09-14T00:00:00"/>
    <s v="0-1"/>
    <d v="2022-01-01T00:00:00"/>
    <n v="240"/>
    <n v="294"/>
    <n v="183"/>
    <n v="123"/>
    <n v="423"/>
    <n v="417"/>
    <s v="22-34"/>
    <s v="22-27"/>
    <d v="2022-01-11T00:00:00"/>
    <d v="2022-02-09T00:00:00"/>
    <n v="26"/>
    <n v="33"/>
    <n v="1"/>
    <n v="0"/>
    <n v="0"/>
    <n v="0"/>
    <n v="1"/>
    <n v="0"/>
    <d v="2022-01-05T00:00:00"/>
    <d v="2022-07-01T00:00:00"/>
    <s v="0-0"/>
    <s v="0-0"/>
    <n v="11"/>
    <n v="9"/>
    <n v="1"/>
    <n v="2"/>
    <d v="1899-12-31T02:42:00"/>
    <d v="1899-12-31T09:18:00"/>
    <n v="33"/>
    <n v="38"/>
    <x v="8"/>
    <x v="0"/>
  </r>
  <r>
    <x v="223"/>
    <s v="Giants"/>
    <s v="Washington"/>
    <n v="21"/>
    <n v="20"/>
    <d v="2022-09-15T00:00:00"/>
    <d v="2022-04-08T00:00:00"/>
    <s v="0-0"/>
    <s v="0-0"/>
    <n v="273"/>
    <n v="163"/>
    <n v="117"/>
    <n v="207"/>
    <n v="390"/>
    <n v="370"/>
    <s v="20-33"/>
    <s v="13-21"/>
    <d v="2022-01-07T00:00:00"/>
    <s v="0-0"/>
    <n v="29"/>
    <n v="31"/>
    <n v="0"/>
    <n v="1"/>
    <n v="0"/>
    <n v="0"/>
    <n v="0"/>
    <n v="1"/>
    <d v="2022-09-01T00:00:00"/>
    <d v="2022-04-01T00:00:00"/>
    <s v="0-0"/>
    <s v="0-0"/>
    <n v="9"/>
    <n v="8"/>
    <n v="0"/>
    <n v="1"/>
    <d v="1899-12-31T09:13:00"/>
    <d v="1899-12-31T02:47:00"/>
    <n v="16"/>
    <n v="17"/>
    <x v="8"/>
    <x v="0"/>
  </r>
  <r>
    <x v="224"/>
    <s v="Broncos"/>
    <s v="Raiders"/>
    <n v="30"/>
    <n v="14"/>
    <d v="2022-07-14T00:00:00"/>
    <d v="2022-02-08T00:00:00"/>
    <s v="0-0"/>
    <s v="0-0"/>
    <n v="288"/>
    <n v="263"/>
    <n v="140"/>
    <n v="61"/>
    <n v="428"/>
    <n v="324"/>
    <s v="26-36"/>
    <s v="19-30"/>
    <d v="2022-03-22T00:00:00"/>
    <d v="2022-01-10T00:00:00"/>
    <n v="39"/>
    <n v="16"/>
    <n v="0"/>
    <n v="1"/>
    <n v="1"/>
    <n v="1"/>
    <n v="1"/>
    <n v="2"/>
    <d v="2022-03-25T00:00:00"/>
    <d v="2022-11-01T00:00:00"/>
    <s v="0-0"/>
    <s v="0-0"/>
    <n v="10"/>
    <n v="10"/>
    <n v="0"/>
    <n v="0"/>
    <d v="1899-12-31T13:19:00"/>
    <d v="1899-12-30T22:41:00"/>
    <n v="26"/>
    <n v="13"/>
    <x v="8"/>
    <x v="0"/>
  </r>
  <r>
    <x v="225"/>
    <s v="Rams"/>
    <s v="Bills"/>
    <n v="17"/>
    <n v="17"/>
    <d v="2022-07-17T00:00:00"/>
    <d v="2022-03-12T00:00:00"/>
    <d v="2022-01-01T00:00:00"/>
    <s v="0-0"/>
    <n v="207"/>
    <n v="220"/>
    <n v="78"/>
    <n v="61"/>
    <n v="285"/>
    <n v="281"/>
    <s v="19-39"/>
    <s v="25-33"/>
    <d v="2022-01-02T00:00:00"/>
    <d v="2022-05-27T00:00:00"/>
    <n v="27"/>
    <n v="20"/>
    <n v="0"/>
    <n v="1"/>
    <n v="1"/>
    <n v="1"/>
    <n v="1"/>
    <n v="2"/>
    <d v="2022-02-17T00:00:00"/>
    <d v="2022-02-15T00:00:00"/>
    <s v="0-0"/>
    <s v="0-0"/>
    <n v="13"/>
    <n v="11"/>
    <n v="0"/>
    <n v="0"/>
    <d v="1899-12-31T05:24:00"/>
    <d v="1899-12-31T06:36:00"/>
    <n v="15"/>
    <n v="12"/>
    <x v="8"/>
    <x v="0"/>
  </r>
  <r>
    <x v="225"/>
    <s v="Cowboys"/>
    <s v="Bengals"/>
    <n v="20"/>
    <n v="19"/>
    <d v="2022-11-19T00:00:00"/>
    <d v="2022-04-11T00:00:00"/>
    <s v="0-0"/>
    <s v="0-0"/>
    <n v="239"/>
    <n v="190"/>
    <n v="49"/>
    <n v="146"/>
    <n v="288"/>
    <n v="336"/>
    <s v="25-43"/>
    <s v="20-33"/>
    <d v="2022-03-29T00:00:00"/>
    <d v="2022-05-16T00:00:00"/>
    <n v="24"/>
    <n v="20"/>
    <n v="0"/>
    <n v="0"/>
    <n v="1"/>
    <n v="1"/>
    <n v="1"/>
    <n v="1"/>
    <d v="2022-06-01T00:00:00"/>
    <d v="2022-08-01T00:00:00"/>
    <s v="0-0"/>
    <s v="0-0"/>
    <n v="11"/>
    <n v="10"/>
    <n v="0"/>
    <n v="0"/>
    <d v="1899-12-31T06:11:00"/>
    <d v="1899-12-31T05:49:00"/>
    <n v="20"/>
    <n v="19"/>
    <x v="8"/>
    <x v="0"/>
  </r>
  <r>
    <x v="225"/>
    <s v="Chiefs"/>
    <s v="Browns"/>
    <n v="12"/>
    <n v="20"/>
    <d v="2022-01-11T00:00:00"/>
    <d v="2022-05-15T00:00:00"/>
    <s v="0-1"/>
    <s v="0-0"/>
    <n v="130"/>
    <n v="198"/>
    <n v="180"/>
    <n v="154"/>
    <n v="310"/>
    <n v="352"/>
    <d v="2022-10-21T00:00:00"/>
    <s v="17-30"/>
    <d v="2022-05-29T00:00:00"/>
    <d v="2022-03-19T00:00:00"/>
    <n v="26"/>
    <n v="35"/>
    <n v="0"/>
    <n v="0"/>
    <n v="1"/>
    <n v="0"/>
    <n v="1"/>
    <n v="0"/>
    <d v="2022-05-01T00:00:00"/>
    <d v="2022-07-01T00:00:00"/>
    <s v="0-0"/>
    <s v="0-0"/>
    <n v="12"/>
    <n v="12"/>
    <n v="0"/>
    <n v="1"/>
    <d v="1899-12-31T02:31:00"/>
    <d v="1899-12-31T09:29:00"/>
    <n v="7"/>
    <n v="30"/>
    <x v="8"/>
    <x v="0"/>
  </r>
  <r>
    <x v="225"/>
    <s v="Titans"/>
    <s v="Colts"/>
    <n v="17"/>
    <n v="20"/>
    <d v="2022-04-11T00:00:00"/>
    <d v="2022-04-12T00:00:00"/>
    <s v="0-0"/>
    <s v="0-0"/>
    <n v="259"/>
    <n v="171"/>
    <n v="97"/>
    <n v="98"/>
    <n v="356"/>
    <n v="269"/>
    <s v="22-35"/>
    <s v="16-34"/>
    <d v="2022-01-03T00:00:00"/>
    <d v="2022-04-25T00:00:00"/>
    <n v="24"/>
    <n v="30"/>
    <n v="0"/>
    <n v="0"/>
    <n v="2"/>
    <n v="2"/>
    <n v="2"/>
    <n v="2"/>
    <d v="2022-09-01T00:00:00"/>
    <d v="2022-06-01T00:00:00"/>
    <s v="0-0"/>
    <s v="0-0"/>
    <n v="10"/>
    <n v="11"/>
    <n v="2"/>
    <n v="2"/>
    <d v="1899-12-31T04:37:00"/>
    <d v="1899-12-31T07:23:00"/>
    <n v="23"/>
    <n v="27"/>
    <x v="8"/>
    <x v="0"/>
  </r>
  <r>
    <x v="225"/>
    <s v="Bears"/>
    <s v="Vikings"/>
    <n v="22"/>
    <n v="17"/>
    <d v="2022-07-17T00:00:00"/>
    <d v="2022-06-14T00:00:00"/>
    <d v="2022-01-02T00:00:00"/>
    <s v="0-0"/>
    <n v="320"/>
    <n v="77"/>
    <n v="118"/>
    <n v="171"/>
    <n v="438"/>
    <n v="248"/>
    <s v="28-53"/>
    <d v="2022-11-17T00:00:00"/>
    <d v="2022-02-04T00:00:00"/>
    <d v="2022-01-14T00:00:00"/>
    <n v="18"/>
    <n v="38"/>
    <n v="0"/>
    <n v="0"/>
    <n v="2"/>
    <n v="1"/>
    <n v="2"/>
    <n v="1"/>
    <d v="2022-10-01T00:00:00"/>
    <d v="2022-07-01T00:00:00"/>
    <s v="0-0"/>
    <s v="0-0"/>
    <n v="12"/>
    <n v="11"/>
    <n v="0"/>
    <n v="2"/>
    <d v="1899-12-31T07:42:00"/>
    <d v="1899-12-31T04:18:00"/>
    <n v="14"/>
    <n v="21"/>
    <x v="8"/>
    <x v="0"/>
  </r>
  <r>
    <x v="225"/>
    <s v="Chargers"/>
    <s v="Steelers"/>
    <n v="19"/>
    <n v="18"/>
    <d v="2022-12-22T00:00:00"/>
    <d v="2022-05-13T00:00:00"/>
    <d v="2022-01-01T00:00:00"/>
    <s v="0-1"/>
    <n v="200"/>
    <n v="271"/>
    <n v="94"/>
    <n v="69"/>
    <n v="294"/>
    <n v="340"/>
    <s v="21-42"/>
    <s v="22-42"/>
    <d v="2022-01-01T00:00:00"/>
    <d v="2022-02-14T00:00:00"/>
    <n v="36"/>
    <n v="17"/>
    <n v="0"/>
    <n v="1"/>
    <n v="0"/>
    <n v="1"/>
    <n v="0"/>
    <n v="2"/>
    <d v="2022-06-01T00:00:00"/>
    <d v="2022-08-01T00:00:00"/>
    <s v="0-0"/>
    <s v="0-0"/>
    <n v="13"/>
    <n v="15"/>
    <n v="2"/>
    <n v="0"/>
    <d v="1899-12-31T12:46:00"/>
    <d v="1899-12-30T23:14:00"/>
    <n v="34"/>
    <n v="24"/>
    <x v="8"/>
    <x v="0"/>
  </r>
  <r>
    <x v="225"/>
    <s v="Eagles"/>
    <s v="Buccaneers"/>
    <n v="23"/>
    <n v="18"/>
    <d v="2022-07-18T00:00:00"/>
    <d v="2022-06-16T00:00:00"/>
    <d v="2022-02-02T00:00:00"/>
    <s v="0-0"/>
    <n v="338"/>
    <n v="178"/>
    <n v="29"/>
    <n v="136"/>
    <n v="367"/>
    <n v="314"/>
    <s v="32-51"/>
    <s v="14-34"/>
    <d v="2022-06-01T00:00:00"/>
    <d v="2022-02-11T00:00:00"/>
    <n v="16"/>
    <n v="32"/>
    <n v="1"/>
    <n v="0"/>
    <n v="0"/>
    <n v="0"/>
    <n v="1"/>
    <n v="0"/>
    <d v="2022-02-13T00:00:00"/>
    <d v="2022-08-01T00:00:00"/>
    <s v="0-0"/>
    <s v="0-0"/>
    <n v="14"/>
    <n v="12"/>
    <n v="0"/>
    <n v="0"/>
    <d v="1899-12-31T05:51:00"/>
    <d v="1899-12-31T06:09:00"/>
    <n v="23"/>
    <n v="21"/>
    <x v="8"/>
    <x v="0"/>
  </r>
  <r>
    <x v="225"/>
    <s v="Ravens"/>
    <s v="Washington"/>
    <n v="18"/>
    <n v="22"/>
    <d v="2022-06-12T00:00:00"/>
    <d v="2022-04-11T00:00:00"/>
    <s v="0-0"/>
    <s v="0-0"/>
    <n v="173"/>
    <n v="244"/>
    <n v="186"/>
    <n v="179"/>
    <n v="359"/>
    <n v="423"/>
    <s v="16-21"/>
    <s v="17-28"/>
    <d v="2022-02-09T00:00:00"/>
    <d v="2022-03-24T00:00:00"/>
    <n v="35"/>
    <n v="35"/>
    <n v="1"/>
    <n v="1"/>
    <n v="1"/>
    <n v="0"/>
    <n v="2"/>
    <n v="1"/>
    <d v="2022-08-01T00:00:00"/>
    <d v="2022-08-01T00:00:00"/>
    <s v="0-0"/>
    <s v="0-0"/>
    <n v="13"/>
    <n v="12"/>
    <n v="0"/>
    <n v="0"/>
    <d v="1899-12-31T05:22:00"/>
    <d v="1899-12-31T10:01:00"/>
    <n v="28"/>
    <n v="31"/>
    <x v="8"/>
    <x v="0"/>
  </r>
  <r>
    <x v="225"/>
    <s v="Falcons"/>
    <s v="Panthers"/>
    <n v="25"/>
    <n v="23"/>
    <d v="2022-02-08T00:00:00"/>
    <d v="2022-09-15T00:00:00"/>
    <d v="2022-01-02T00:00:00"/>
    <d v="2022-01-01T00:00:00"/>
    <n v="327"/>
    <n v="280"/>
    <n v="35"/>
    <n v="195"/>
    <n v="362"/>
    <n v="475"/>
    <s v="34-49"/>
    <s v="23-35"/>
    <d v="2022-02-15T00:00:00"/>
    <d v="2022-01-07T00:00:00"/>
    <n v="11"/>
    <n v="32"/>
    <n v="0"/>
    <n v="0"/>
    <n v="1"/>
    <n v="0"/>
    <n v="1"/>
    <n v="0"/>
    <d v="2022-03-15T00:00:00"/>
    <d v="2022-03-10T00:00:00"/>
    <s v="0-0"/>
    <s v="0-0"/>
    <n v="8"/>
    <n v="10"/>
    <n v="0"/>
    <n v="0"/>
    <d v="1899-12-31T00:13:00"/>
    <d v="1899-12-31T11:47:00"/>
    <n v="20"/>
    <n v="30"/>
    <x v="8"/>
    <x v="0"/>
  </r>
  <r>
    <x v="225"/>
    <s v="Jets"/>
    <s v="Jaguars"/>
    <n v="17"/>
    <n v="16"/>
    <d v="2022-04-13T00:00:00"/>
    <d v="2022-02-16T00:00:00"/>
    <s v="0-0"/>
    <d v="2022-03-03T00:00:00"/>
    <n v="104"/>
    <n v="168"/>
    <n v="166"/>
    <n v="123"/>
    <n v="270"/>
    <n v="291"/>
    <d v="2022-12-19T00:00:00"/>
    <s v="21-43"/>
    <d v="2022-01-07T00:00:00"/>
    <d v="2022-03-17T00:00:00"/>
    <n v="42"/>
    <n v="24"/>
    <n v="2"/>
    <n v="0"/>
    <n v="0"/>
    <n v="2"/>
    <n v="2"/>
    <n v="2"/>
    <d v="2022-01-15T00:00:00"/>
    <d v="2022-07-01T00:00:00"/>
    <s v="0-0"/>
    <s v="0-0"/>
    <n v="13"/>
    <n v="13"/>
    <n v="0"/>
    <n v="0"/>
    <d v="1899-12-31T06:31:00"/>
    <d v="1899-12-31T05:29:00"/>
    <n v="17"/>
    <n v="10"/>
    <x v="8"/>
    <x v="0"/>
  </r>
  <r>
    <x v="225"/>
    <s v="Dolphins"/>
    <s v="49ers"/>
    <n v="17"/>
    <n v="20"/>
    <d v="2022-05-13T00:00:00"/>
    <d v="2022-02-10T00:00:00"/>
    <d v="2022-01-03T00:00:00"/>
    <s v="0-0"/>
    <n v="133"/>
    <n v="166"/>
    <n v="94"/>
    <n v="155"/>
    <n v="227"/>
    <n v="321"/>
    <s v="17-33"/>
    <s v="18-23"/>
    <d v="2022-02-17T00:00:00"/>
    <d v="2022-04-19T00:00:00"/>
    <n v="22"/>
    <n v="28"/>
    <n v="1"/>
    <n v="0"/>
    <n v="0"/>
    <n v="0"/>
    <n v="1"/>
    <n v="0"/>
    <d v="2022-05-01T00:00:00"/>
    <d v="2022-06-01T00:00:00"/>
    <s v="0-0"/>
    <s v="0-0"/>
    <n v="8"/>
    <n v="10"/>
    <n v="0"/>
    <n v="0"/>
    <d v="1899-12-31T05:28:00"/>
    <d v="1899-12-31T06:32:00"/>
    <n v="13"/>
    <n v="27"/>
    <x v="8"/>
    <x v="0"/>
  </r>
  <r>
    <x v="225"/>
    <s v="Saints"/>
    <s v="Giants"/>
    <n v="22"/>
    <n v="24"/>
    <d v="2022-05-13T00:00:00"/>
    <d v="2022-05-11T00:00:00"/>
    <s v="0-1"/>
    <s v="0-0"/>
    <n v="345"/>
    <n v="259"/>
    <n v="142"/>
    <n v="135"/>
    <n v="487"/>
    <n v="394"/>
    <s v="26-43"/>
    <s v="22-35"/>
    <d v="2022-01-09T00:00:00"/>
    <s v="0-0"/>
    <n v="24"/>
    <n v="27"/>
    <n v="2"/>
    <n v="0"/>
    <n v="2"/>
    <n v="2"/>
    <n v="4"/>
    <n v="2"/>
    <d v="2022-10-01T00:00:00"/>
    <d v="2022-06-01T00:00:00"/>
    <s v="0-0"/>
    <s v="0-0"/>
    <n v="15"/>
    <n v="15"/>
    <n v="2"/>
    <n v="1"/>
    <d v="1899-12-31T06:18:00"/>
    <d v="1899-12-31T05:42:00"/>
    <n v="27"/>
    <n v="52"/>
    <x v="8"/>
    <x v="0"/>
  </r>
  <r>
    <x v="225"/>
    <s v="Cardinals"/>
    <s v="Seahawks"/>
    <n v="10"/>
    <n v="22"/>
    <d v="2022-04-14T00:00:00"/>
    <d v="2022-03-11T00:00:00"/>
    <s v="0-1"/>
    <s v="0-1"/>
    <n v="111"/>
    <n v="209"/>
    <n v="43"/>
    <n v="284"/>
    <n v="154"/>
    <n v="493"/>
    <s v="19-39"/>
    <d v="2022-12-22T00:00:00"/>
    <d v="2022-03-22T00:00:00"/>
    <d v="2022-01-07T00:00:00"/>
    <n v="16"/>
    <n v="42"/>
    <n v="4"/>
    <n v="0"/>
    <n v="4"/>
    <n v="1"/>
    <n v="8"/>
    <n v="1"/>
    <d v="2022-09-01T00:00:00"/>
    <d v="2022-10-01T00:00:00"/>
    <s v="0-0"/>
    <s v="0-0"/>
    <n v="13"/>
    <n v="14"/>
    <n v="0"/>
    <n v="3"/>
    <d v="1899-12-31T01:33:00"/>
    <d v="1899-12-31T10:27:00"/>
    <n v="0"/>
    <n v="58"/>
    <x v="8"/>
    <x v="0"/>
  </r>
  <r>
    <x v="225"/>
    <s v="Lions"/>
    <s v="Packers"/>
    <n v="27"/>
    <n v="15"/>
    <d v="2022-11-17T00:00:00"/>
    <d v="2022-05-11T00:00:00"/>
    <d v="2022-01-02T00:00:00"/>
    <s v="0-0"/>
    <n v="251"/>
    <n v="148"/>
    <n v="135"/>
    <n v="140"/>
    <n v="386"/>
    <n v="288"/>
    <s v="27-45"/>
    <s v="14-24"/>
    <d v="2022-01-13T00:00:00"/>
    <d v="2022-03-25T00:00:00"/>
    <n v="32"/>
    <n v="25"/>
    <n v="1"/>
    <n v="1"/>
    <n v="1"/>
    <n v="0"/>
    <n v="2"/>
    <n v="1"/>
    <d v="2022-05-01T00:00:00"/>
    <d v="2022-07-01T00:00:00"/>
    <s v="0-0"/>
    <s v="0-0"/>
    <n v="11"/>
    <n v="10"/>
    <n v="0"/>
    <n v="2"/>
    <d v="1899-12-31T13:14:00"/>
    <d v="1899-12-30T22:46:00"/>
    <n v="20"/>
    <n v="27"/>
    <x v="8"/>
    <x v="0"/>
  </r>
  <r>
    <x v="226"/>
    <s v="Texans"/>
    <s v="Patriots"/>
    <n v="19"/>
    <n v="27"/>
    <d v="2022-04-14T00:00:00"/>
    <d v="2022-06-12T00:00:00"/>
    <s v="0-2"/>
    <s v="0-0"/>
    <n v="223"/>
    <n v="289"/>
    <n v="100"/>
    <n v="130"/>
    <n v="323"/>
    <n v="419"/>
    <s v="21-36"/>
    <s v="21-36"/>
    <d v="2022-02-24T00:00:00"/>
    <d v="2022-01-07T00:00:00"/>
    <n v="27"/>
    <n v="33"/>
    <n v="0"/>
    <n v="0"/>
    <n v="1"/>
    <n v="1"/>
    <n v="1"/>
    <n v="1"/>
    <d v="2022-07-01T00:00:00"/>
    <d v="2022-06-01T00:00:00"/>
    <s v="0-0"/>
    <s v="0-0"/>
    <n v="13"/>
    <n v="13"/>
    <n v="0"/>
    <n v="1"/>
    <d v="1899-12-31T05:11:00"/>
    <d v="1899-12-31T06:49:00"/>
    <n v="14"/>
    <n v="42"/>
    <x v="8"/>
    <x v="0"/>
  </r>
  <r>
    <x v="227"/>
    <s v="Bengals"/>
    <s v="Eagles"/>
    <n v="18"/>
    <n v="10"/>
    <d v="2022-07-18T00:00:00"/>
    <d v="2022-03-12T00:00:00"/>
    <s v="0-1"/>
    <s v="0-0"/>
    <n v="92"/>
    <n v="177"/>
    <n v="157"/>
    <n v="42"/>
    <n v="249"/>
    <n v="219"/>
    <s v="13-27"/>
    <s v="16-33"/>
    <d v="2022-06-01T00:00:00"/>
    <d v="2022-01-03T00:00:00"/>
    <n v="41"/>
    <n v="19"/>
    <n v="2"/>
    <n v="4"/>
    <n v="0"/>
    <n v="1"/>
    <n v="2"/>
    <n v="5"/>
    <d v="2022-11-01T00:00:00"/>
    <d v="2022-09-01T00:00:00"/>
    <s v="0-0"/>
    <s v="0-0"/>
    <n v="16"/>
    <n v="14"/>
    <n v="2"/>
    <n v="0"/>
    <d v="1899-12-31T13:40:00"/>
    <d v="1899-12-30T22:20:00"/>
    <n v="34"/>
    <n v="13"/>
    <x v="8"/>
    <x v="0"/>
  </r>
  <r>
    <x v="228"/>
    <s v="Jaguars"/>
    <s v="Dolphins"/>
    <n v="13"/>
    <n v="26"/>
    <d v="2022-06-15T00:00:00"/>
    <d v="2022-06-11T00:00:00"/>
    <s v="0-3"/>
    <s v="0-1"/>
    <n v="213"/>
    <n v="209"/>
    <n v="86"/>
    <n v="180"/>
    <n v="299"/>
    <n v="389"/>
    <s v="18-34"/>
    <s v="22-29"/>
    <d v="2022-02-08T00:00:00"/>
    <d v="2022-01-11T00:00:00"/>
    <n v="21"/>
    <n v="36"/>
    <n v="0"/>
    <n v="1"/>
    <n v="0"/>
    <n v="0"/>
    <n v="0"/>
    <n v="1"/>
    <d v="2022-10-01T00:00:00"/>
    <d v="2022-05-01T00:00:00"/>
    <s v="0-0"/>
    <s v="0-0"/>
    <n v="9"/>
    <n v="10"/>
    <n v="0"/>
    <n v="0"/>
    <d v="1899-12-31T00:22:00"/>
    <d v="1899-12-31T11:38:00"/>
    <n v="3"/>
    <n v="24"/>
    <x v="8"/>
    <x v="0"/>
  </r>
  <r>
    <x v="228"/>
    <s v="49ers"/>
    <s v="Patriots"/>
    <n v="19"/>
    <n v="32"/>
    <d v="2022-05-14T00:00:00"/>
    <d v="2022-02-15T00:00:00"/>
    <d v="2022-01-02T00:00:00"/>
    <d v="2022-05-06T00:00:00"/>
    <n v="208"/>
    <n v="425"/>
    <n v="180"/>
    <n v="95"/>
    <n v="388"/>
    <n v="520"/>
    <s v="14-25"/>
    <s v="36-65"/>
    <d v="2022-01-13T00:00:00"/>
    <d v="2022-03-18T00:00:00"/>
    <n v="39"/>
    <n v="24"/>
    <n v="1"/>
    <n v="2"/>
    <n v="1"/>
    <n v="2"/>
    <n v="2"/>
    <n v="4"/>
    <d v="2022-06-01T00:00:00"/>
    <d v="2022-08-01T00:00:00"/>
    <s v="0-0"/>
    <s v="0-0"/>
    <n v="18"/>
    <n v="16"/>
    <n v="1"/>
    <n v="0"/>
    <d v="1899-12-31T06:13:00"/>
    <d v="1899-12-31T05:47:00"/>
    <n v="41"/>
    <n v="34"/>
    <x v="8"/>
    <x v="0"/>
  </r>
  <r>
    <x v="228"/>
    <s v="Giants"/>
    <s v="Falcons"/>
    <n v="10"/>
    <n v="22"/>
    <d v="2022-04-10T00:00:00"/>
    <d v="2022-09-13T00:00:00"/>
    <s v="0-3"/>
    <s v="0-0"/>
    <n v="159"/>
    <n v="265"/>
    <n v="97"/>
    <n v="129"/>
    <n v="256"/>
    <n v="394"/>
    <s v="13-25"/>
    <s v="23-28"/>
    <d v="2022-01-02T00:00:00"/>
    <d v="2022-01-05T00:00:00"/>
    <n v="21"/>
    <n v="38"/>
    <n v="1"/>
    <n v="0"/>
    <n v="2"/>
    <n v="0"/>
    <n v="3"/>
    <n v="0"/>
    <d v="2022-02-25T00:00:00"/>
    <d v="2022-03-30T00:00:00"/>
    <s v="0-0"/>
    <s v="0-0"/>
    <n v="9"/>
    <n v="10"/>
    <n v="0"/>
    <n v="0"/>
    <d v="1899-12-30T21:03:00"/>
    <d v="1899-12-31T14:57:00"/>
    <n v="0"/>
    <n v="34"/>
    <x v="8"/>
    <x v="0"/>
  </r>
  <r>
    <x v="228"/>
    <s v="Packers"/>
    <s v="Bears"/>
    <n v="20"/>
    <n v="12"/>
    <d v="2022-07-17T00:00:00"/>
    <s v="0-9"/>
    <d v="2022-02-02T00:00:00"/>
    <s v="0-1"/>
    <n v="278"/>
    <n v="107"/>
    <n v="113"/>
    <n v="83"/>
    <n v="391"/>
    <n v="190"/>
    <s v="23-36"/>
    <d v="2022-12-21T00:00:00"/>
    <d v="2022-03-13T00:00:00"/>
    <d v="2022-04-28T00:00:00"/>
    <n v="32"/>
    <n v="23"/>
    <n v="2"/>
    <n v="0"/>
    <n v="0"/>
    <n v="1"/>
    <n v="2"/>
    <n v="1"/>
    <s v="8-104"/>
    <d v="2022-10-01T00:00:00"/>
    <s v="0-0"/>
    <s v="0-0"/>
    <n v="11"/>
    <n v="12"/>
    <n v="0"/>
    <n v="0"/>
    <d v="1899-12-31T09:23:00"/>
    <d v="1899-12-31T02:37:00"/>
    <n v="21"/>
    <n v="13"/>
    <x v="8"/>
    <x v="0"/>
  </r>
  <r>
    <x v="228"/>
    <s v="Washington"/>
    <s v="Browns"/>
    <n v="25"/>
    <n v="13"/>
    <d v="2022-07-15T00:00:00"/>
    <d v="2022-04-12T00:00:00"/>
    <d v="2022-01-01T00:00:00"/>
    <s v="0-2"/>
    <n v="308"/>
    <n v="233"/>
    <n v="122"/>
    <n v="58"/>
    <n v="430"/>
    <n v="291"/>
    <s v="26-37"/>
    <s v="21-35"/>
    <d v="2022-02-21T00:00:00"/>
    <d v="2022-02-11T00:00:00"/>
    <n v="35"/>
    <n v="15"/>
    <n v="0"/>
    <n v="0"/>
    <n v="1"/>
    <n v="2"/>
    <n v="1"/>
    <n v="2"/>
    <d v="2022-06-01T00:00:00"/>
    <d v="2022-05-30T00:00:00"/>
    <s v="0-0"/>
    <s v="0-0"/>
    <n v="14"/>
    <n v="13"/>
    <n v="0"/>
    <n v="0"/>
    <d v="1899-12-31T12:17:00"/>
    <d v="1899-12-30T23:43:00"/>
    <n v="38"/>
    <n v="21"/>
    <x v="8"/>
    <x v="0"/>
  </r>
  <r>
    <x v="228"/>
    <s v="Vikings"/>
    <s v="Rams"/>
    <n v="18"/>
    <n v="29"/>
    <d v="2022-02-11T00:00:00"/>
    <d v="2022-03-13T00:00:00"/>
    <d v="2022-01-01T00:00:00"/>
    <d v="2022-01-03T00:00:00"/>
    <n v="109"/>
    <n v="345"/>
    <n v="213"/>
    <n v="87"/>
    <n v="322"/>
    <n v="432"/>
    <s v="17-24"/>
    <s v="35-55"/>
    <d v="2022-02-22T00:00:00"/>
    <d v="2022-04-01T00:00:00"/>
    <n v="33"/>
    <n v="18"/>
    <n v="0"/>
    <n v="1"/>
    <n v="0"/>
    <n v="1"/>
    <n v="0"/>
    <n v="2"/>
    <d v="2022-03-01T00:00:00"/>
    <d v="2022-08-01T00:00:00"/>
    <s v="0-0"/>
    <s v="0-0"/>
    <n v="13"/>
    <n v="12"/>
    <n v="2"/>
    <n v="0"/>
    <d v="1899-12-31T06:27:00"/>
    <d v="1899-12-31T05:33:00"/>
    <n v="36"/>
    <n v="22"/>
    <x v="8"/>
    <x v="0"/>
  </r>
  <r>
    <x v="228"/>
    <s v="Buccaneers"/>
    <s v="Saints"/>
    <n v="20"/>
    <n v="24"/>
    <d v="2022-04-13T00:00:00"/>
    <d v="2022-04-11T00:00:00"/>
    <d v="2022-01-03T00:00:00"/>
    <s v="0-0"/>
    <n v="319"/>
    <n v="298"/>
    <n v="67"/>
    <n v="149"/>
    <n v="386"/>
    <n v="447"/>
    <s v="30-54"/>
    <s v="26-39"/>
    <d v="2022-02-11T00:00:00"/>
    <d v="2022-01-09T00:00:00"/>
    <n v="16"/>
    <n v="25"/>
    <n v="1"/>
    <n v="0"/>
    <n v="4"/>
    <n v="0"/>
    <n v="5"/>
    <n v="0"/>
    <d v="2022-07-01T00:00:00"/>
    <d v="2022-06-01T00:00:00"/>
    <s v="0-0"/>
    <s v="0-0"/>
    <n v="13"/>
    <n v="12"/>
    <n v="0"/>
    <n v="0"/>
    <d v="1899-12-31T04:54:00"/>
    <d v="1899-12-31T07:06:00"/>
    <n v="0"/>
    <n v="41"/>
    <x v="8"/>
    <x v="0"/>
  </r>
  <r>
    <x v="228"/>
    <s v="Broncos"/>
    <s v="Ravens"/>
    <n v="21"/>
    <n v="12"/>
    <d v="2022-05-16T00:00:00"/>
    <d v="2022-01-12T00:00:00"/>
    <s v="0-0"/>
    <s v="0-2"/>
    <n v="187"/>
    <n v="222"/>
    <n v="163"/>
    <n v="56"/>
    <n v="350"/>
    <n v="278"/>
    <s v="17-28"/>
    <s v="20-40"/>
    <d v="2022-02-17T00:00:00"/>
    <d v="2022-03-01T00:00:00"/>
    <n v="45"/>
    <n v="19"/>
    <n v="0"/>
    <n v="1"/>
    <n v="0"/>
    <n v="1"/>
    <n v="0"/>
    <n v="2"/>
    <d v="2022-07-01T00:00:00"/>
    <d v="2022-06-01T00:00:00"/>
    <s v="0-0"/>
    <s v="0-0"/>
    <n v="14"/>
    <n v="16"/>
    <n v="2"/>
    <n v="0"/>
    <d v="1899-12-31T14:34:00"/>
    <d v="1899-12-30T21:26:00"/>
    <n v="34"/>
    <n v="17"/>
    <x v="8"/>
    <x v="0"/>
  </r>
  <r>
    <x v="228"/>
    <s v="Colts"/>
    <s v="Texans"/>
    <n v="19"/>
    <n v="23"/>
    <d v="2022-01-08T00:00:00"/>
    <d v="2022-05-13T00:00:00"/>
    <s v="0-0"/>
    <s v="0-0"/>
    <n v="148"/>
    <n v="239"/>
    <n v="124"/>
    <n v="178"/>
    <n v="272"/>
    <n v="417"/>
    <s v="13-27"/>
    <s v="23-31"/>
    <d v="2022-05-01T00:00:00"/>
    <d v="2022-03-22T00:00:00"/>
    <n v="25"/>
    <n v="32"/>
    <n v="1"/>
    <n v="0"/>
    <n v="0"/>
    <n v="0"/>
    <n v="1"/>
    <n v="0"/>
    <d v="2022-08-01T00:00:00"/>
    <d v="2022-09-01T00:00:00"/>
    <s v="0-0"/>
    <s v="0-0"/>
    <n v="11"/>
    <n v="10"/>
    <n v="0"/>
    <n v="1"/>
    <d v="1899-12-31T02:54:00"/>
    <d v="1899-12-31T09:06:00"/>
    <n v="17"/>
    <n v="29"/>
    <x v="8"/>
    <x v="0"/>
  </r>
  <r>
    <x v="228"/>
    <s v="Seahawks"/>
    <s v="Bills"/>
    <n v="22"/>
    <n v="21"/>
    <d v="2022-05-11T00:00:00"/>
    <d v="2022-05-13T00:00:00"/>
    <d v="2022-01-01T00:00:00"/>
    <s v="0-1"/>
    <n v="196"/>
    <n v="215"/>
    <n v="270"/>
    <n v="118"/>
    <n v="466"/>
    <n v="333"/>
    <s v="14-23"/>
    <s v="24-43"/>
    <d v="2022-02-09T00:00:00"/>
    <d v="2022-03-01T00:00:00"/>
    <n v="32"/>
    <n v="21"/>
    <n v="0"/>
    <n v="1"/>
    <n v="0"/>
    <n v="2"/>
    <n v="0"/>
    <n v="3"/>
    <d v="2022-04-01T00:00:00"/>
    <d v="2022-04-20T00:00:00"/>
    <s v="0-0"/>
    <s v="0-0"/>
    <n v="11"/>
    <n v="13"/>
    <n v="2"/>
    <n v="0"/>
    <d v="1899-12-31T04:57:00"/>
    <d v="1899-12-31T07:03:00"/>
    <n v="50"/>
    <n v="17"/>
    <x v="8"/>
    <x v="0"/>
  </r>
  <r>
    <x v="228"/>
    <s v="Lions"/>
    <s v="Cardinals"/>
    <n v="18"/>
    <n v="12"/>
    <d v="2022-06-18T00:00:00"/>
    <d v="2022-02-12T00:00:00"/>
    <s v="0-2"/>
    <s v="0-0"/>
    <n v="228"/>
    <n v="97"/>
    <n v="84"/>
    <n v="99"/>
    <n v="312"/>
    <n v="196"/>
    <s v="24-50"/>
    <s v="14-21"/>
    <d v="2022-02-18T00:00:00"/>
    <d v="2022-01-07T00:00:00"/>
    <n v="22"/>
    <n v="29"/>
    <n v="1"/>
    <n v="0"/>
    <n v="3"/>
    <n v="1"/>
    <n v="4"/>
    <n v="1"/>
    <d v="2022-07-01T00:00:00"/>
    <d v="2022-06-01T00:00:00"/>
    <s v="0-0"/>
    <s v="0-0"/>
    <n v="16"/>
    <n v="13"/>
    <n v="0"/>
    <n v="4"/>
    <d v="1899-12-31T07:14:00"/>
    <d v="1899-12-31T04:46:00"/>
    <n v="10"/>
    <n v="38"/>
    <x v="8"/>
    <x v="0"/>
  </r>
  <r>
    <x v="228"/>
    <s v="Panthers"/>
    <s v="Chargers"/>
    <n v="29"/>
    <n v="12"/>
    <d v="2022-07-14T00:00:00"/>
    <d v="2022-03-09T00:00:00"/>
    <d v="2022-01-01T00:00:00"/>
    <s v="0-0"/>
    <n v="217"/>
    <n v="94"/>
    <n v="155"/>
    <n v="70"/>
    <n v="372"/>
    <n v="164"/>
    <s v="19-33"/>
    <s v="16-23"/>
    <d v="2022-02-14T00:00:00"/>
    <d v="2022-06-27T00:00:00"/>
    <n v="39"/>
    <n v="16"/>
    <n v="1"/>
    <n v="2"/>
    <n v="0"/>
    <n v="0"/>
    <n v="1"/>
    <n v="2"/>
    <d v="2022-06-01T00:00:00"/>
    <d v="2022-09-01T00:00:00"/>
    <s v="0-0"/>
    <s v="0-0"/>
    <n v="10"/>
    <n v="11"/>
    <n v="0"/>
    <n v="0"/>
    <d v="1899-12-31T13:32:00"/>
    <d v="1899-12-30T22:28:00"/>
    <n v="31"/>
    <n v="7"/>
    <x v="8"/>
    <x v="0"/>
  </r>
  <r>
    <x v="228"/>
    <s v="Steelers"/>
    <s v="Cowboys"/>
    <n v="20"/>
    <n v="23"/>
    <d v="2022-05-12T00:00:00"/>
    <d v="2022-04-11T00:00:00"/>
    <s v="0-0"/>
    <s v="0-0"/>
    <n v="319"/>
    <n v="328"/>
    <n v="69"/>
    <n v="87"/>
    <n v="388"/>
    <n v="415"/>
    <s v="24-40"/>
    <s v="30-42"/>
    <d v="2022-04-20T00:00:00"/>
    <d v="2022-01-13T00:00:00"/>
    <n v="17"/>
    <n v="21"/>
    <n v="1"/>
    <n v="1"/>
    <n v="1"/>
    <n v="0"/>
    <n v="2"/>
    <n v="1"/>
    <s v="0-0"/>
    <d v="2022-08-01T00:00:00"/>
    <s v="0-0"/>
    <s v="0-0"/>
    <n v="12"/>
    <n v="12"/>
    <n v="0"/>
    <n v="0"/>
    <d v="1899-12-31T03:00:00"/>
    <d v="1899-12-31T10:24:00"/>
    <n v="24"/>
    <n v="27"/>
    <x v="8"/>
    <x v="0"/>
  </r>
  <r>
    <x v="228"/>
    <s v="Chiefs"/>
    <s v="Raiders"/>
    <n v="7"/>
    <n v="21"/>
    <d v="2022-01-12T00:00:00"/>
    <d v="2022-07-17T00:00:00"/>
    <s v="0-3"/>
    <s v="0-0"/>
    <n v="109"/>
    <n v="182"/>
    <n v="10"/>
    <n v="203"/>
    <n v="119"/>
    <n v="385"/>
    <s v="18-32"/>
    <s v="18-30"/>
    <d v="2022-04-27T00:00:00"/>
    <s v="0-0"/>
    <n v="10"/>
    <n v="45"/>
    <n v="0"/>
    <n v="1"/>
    <n v="1"/>
    <n v="0"/>
    <n v="1"/>
    <n v="1"/>
    <d v="2022-07-01T00:00:00"/>
    <d v="2022-05-01T00:00:00"/>
    <s v="0-0"/>
    <s v="0-0"/>
    <n v="11"/>
    <n v="13"/>
    <n v="0"/>
    <n v="0"/>
    <d v="1899-12-30T19:54:00"/>
    <d v="1899-12-31T16:06:00"/>
    <n v="0"/>
    <n v="15"/>
    <x v="8"/>
    <x v="0"/>
  </r>
  <r>
    <x v="229"/>
    <s v="Jets"/>
    <s v="Titans"/>
    <n v="20"/>
    <n v="12"/>
    <d v="2022-05-12T00:00:00"/>
    <d v="2022-02-13T00:00:00"/>
    <s v="0-0"/>
    <s v="0-0"/>
    <n v="107"/>
    <n v="127"/>
    <n v="146"/>
    <n v="167"/>
    <n v="253"/>
    <n v="294"/>
    <s v="13-29"/>
    <s v="13-22"/>
    <d v="2022-04-24T00:00:00"/>
    <d v="2022-04-22T00:00:00"/>
    <n v="30"/>
    <n v="30"/>
    <n v="1"/>
    <n v="0"/>
    <n v="4"/>
    <n v="0"/>
    <n v="5"/>
    <n v="0"/>
    <d v="2022-04-23T00:00:00"/>
    <s v="14-111"/>
    <s v="0-0"/>
    <s v="0-0"/>
    <n v="14"/>
    <n v="14"/>
    <n v="0"/>
    <n v="0"/>
    <d v="1899-12-31T06:16:00"/>
    <d v="1899-12-31T05:44:00"/>
    <n v="10"/>
    <n v="14"/>
    <x v="8"/>
    <x v="0"/>
  </r>
  <r>
    <x v="230"/>
    <s v="Falcons"/>
    <s v="Lions"/>
    <n v="19"/>
    <n v="25"/>
    <d v="2022-06-11T00:00:00"/>
    <d v="2022-05-14T00:00:00"/>
    <s v="0-0"/>
    <d v="2022-03-04T00:00:00"/>
    <n v="271"/>
    <n v="443"/>
    <n v="73"/>
    <n v="79"/>
    <n v="344"/>
    <n v="522"/>
    <s v="25-32"/>
    <s v="37-56"/>
    <d v="2022-01-08T00:00:00"/>
    <s v="0-0"/>
    <n v="22"/>
    <n v="22"/>
    <n v="0"/>
    <n v="2"/>
    <n v="0"/>
    <n v="1"/>
    <n v="0"/>
    <n v="3"/>
    <d v="2022-03-20T00:00:00"/>
    <d v="2022-02-20T00:00:00"/>
    <s v="0-0"/>
    <s v="0-0"/>
    <n v="10"/>
    <n v="12"/>
    <n v="0"/>
    <n v="0"/>
    <d v="1899-12-31T04:52:00"/>
    <d v="1899-12-31T07:08:00"/>
    <n v="31"/>
    <n v="18"/>
    <x v="8"/>
    <x v="0"/>
  </r>
  <r>
    <x v="231"/>
    <s v="Saints"/>
    <s v="Cowboys"/>
    <n v="33"/>
    <n v="18"/>
    <d v="2022-11-19T00:00:00"/>
    <d v="2022-02-10T00:00:00"/>
    <s v="0-0"/>
    <d v="2022-01-01T00:00:00"/>
    <n v="446"/>
    <n v="406"/>
    <n v="116"/>
    <n v="40"/>
    <n v="562"/>
    <n v="446"/>
    <s v="37-53"/>
    <s v="26-43"/>
    <s v="0-0"/>
    <d v="2022-02-10T00:00:00"/>
    <n v="38"/>
    <n v="11"/>
    <n v="0"/>
    <n v="1"/>
    <n v="0"/>
    <n v="0"/>
    <n v="0"/>
    <n v="1"/>
    <d v="2022-06-01T00:00:00"/>
    <d v="2022-05-01T00:00:00"/>
    <s v="0-0"/>
    <s v="0-0"/>
    <n v="14"/>
    <n v="12"/>
    <n v="0"/>
    <n v="0"/>
    <d v="1899-12-31T17:59:00"/>
    <d v="1899-12-30T22:28:00"/>
    <n v="34"/>
    <n v="31"/>
    <x v="8"/>
    <x v="0"/>
  </r>
  <r>
    <x v="231"/>
    <s v="Titans"/>
    <s v="Packers"/>
    <n v="10"/>
    <n v="28"/>
    <d v="2022-04-15T00:00:00"/>
    <d v="2022-02-11T00:00:00"/>
    <s v="0-2"/>
    <d v="2022-02-03T00:00:00"/>
    <n v="101"/>
    <n v="343"/>
    <n v="79"/>
    <n v="117"/>
    <n v="180"/>
    <n v="460"/>
    <s v="13-30"/>
    <s v="28-40"/>
    <d v="2022-07-01T00:00:00"/>
    <d v="2022-01-08T00:00:00"/>
    <n v="22"/>
    <n v="35"/>
    <n v="0"/>
    <n v="0"/>
    <n v="2"/>
    <n v="0"/>
    <n v="2"/>
    <n v="0"/>
    <d v="2022-05-01T00:00:00"/>
    <d v="2022-01-10T00:00:00"/>
    <s v="0-0"/>
    <s v="0-0"/>
    <n v="14"/>
    <n v="14"/>
    <n v="0"/>
    <n v="0"/>
    <d v="1899-12-31T01:36:00"/>
    <d v="1899-12-31T10:24:00"/>
    <n v="7"/>
    <n v="55"/>
    <x v="8"/>
    <x v="0"/>
  </r>
  <r>
    <x v="231"/>
    <s v="Colts"/>
    <s v="Chiefs"/>
    <n v="16"/>
    <n v="22"/>
    <d v="2022-06-16T00:00:00"/>
    <d v="2022-02-10T00:00:00"/>
    <s v="0-0"/>
    <s v="0-1"/>
    <n v="198"/>
    <n v="155"/>
    <n v="90"/>
    <n v="352"/>
    <n v="288"/>
    <n v="507"/>
    <s v="17-36"/>
    <d v="2022-10-22T00:00:00"/>
    <d v="2022-03-07T00:00:00"/>
    <d v="2022-01-07T00:00:00"/>
    <n v="26"/>
    <n v="44"/>
    <n v="0"/>
    <n v="1"/>
    <n v="0"/>
    <n v="2"/>
    <n v="0"/>
    <n v="3"/>
    <d v="2022-04-01T00:00:00"/>
    <d v="2022-09-01T00:00:00"/>
    <s v="0-0"/>
    <s v="0-0"/>
    <n v="11"/>
    <n v="12"/>
    <n v="2"/>
    <n v="0"/>
    <d v="1899-12-31T03:40:00"/>
    <d v="1899-12-31T08:20:00"/>
    <n v="20"/>
    <n v="13"/>
    <x v="8"/>
    <x v="0"/>
  </r>
  <r>
    <x v="231"/>
    <s v="Bills"/>
    <s v="Dolphins"/>
    <n v="17"/>
    <n v="18"/>
    <d v="2022-06-14T00:00:00"/>
    <d v="2022-07-14T00:00:00"/>
    <d v="2022-01-01T00:00:00"/>
    <s v="0-0"/>
    <n v="227"/>
    <n v="119"/>
    <n v="154"/>
    <n v="182"/>
    <n v="381"/>
    <n v="301"/>
    <s v="20-35"/>
    <s v="13-25"/>
    <d v="2022-02-13T00:00:00"/>
    <d v="2022-02-11T00:00:00"/>
    <n v="28"/>
    <n v="35"/>
    <n v="3"/>
    <n v="0"/>
    <n v="1"/>
    <n v="0"/>
    <n v="4"/>
    <n v="0"/>
    <d v="2022-11-01T00:00:00"/>
    <d v="2022-03-25T00:00:00"/>
    <s v="0-0"/>
    <s v="0-0"/>
    <n v="11"/>
    <n v="11"/>
    <n v="0"/>
    <n v="0"/>
    <d v="1899-12-31T05:43:00"/>
    <d v="1899-12-31T06:17:00"/>
    <n v="10"/>
    <n v="24"/>
    <x v="8"/>
    <x v="0"/>
  </r>
  <r>
    <x v="231"/>
    <s v="Chargers"/>
    <s v="Jets"/>
    <n v="15"/>
    <n v="18"/>
    <d v="2022-02-12T00:00:00"/>
    <d v="2022-02-11T00:00:00"/>
    <d v="2022-01-01T00:00:00"/>
    <s v="0-1"/>
    <n v="136"/>
    <n v="156"/>
    <n v="87"/>
    <n v="69"/>
    <n v="223"/>
    <n v="225"/>
    <d v="2022-11-22T00:00:00"/>
    <s v="15-25"/>
    <d v="2022-04-29T00:00:00"/>
    <d v="2022-11-01T00:00:00"/>
    <n v="30"/>
    <n v="23"/>
    <n v="0"/>
    <n v="1"/>
    <n v="0"/>
    <n v="1"/>
    <n v="0"/>
    <n v="2"/>
    <d v="2022-05-01T00:00:00"/>
    <d v="2022-06-01T00:00:00"/>
    <s v="0-0"/>
    <s v="0-0"/>
    <n v="13"/>
    <n v="12"/>
    <n v="1"/>
    <n v="0"/>
    <d v="1899-12-31T06:09:00"/>
    <d v="1899-12-31T05:51:00"/>
    <n v="27"/>
    <n v="17"/>
    <x v="8"/>
    <x v="0"/>
  </r>
  <r>
    <x v="231"/>
    <s v="Washington"/>
    <s v="Eagles"/>
    <n v="18"/>
    <n v="25"/>
    <d v="2022-05-10T00:00:00"/>
    <d v="2022-05-15T00:00:00"/>
    <s v="0-1"/>
    <d v="2022-03-04T00:00:00"/>
    <n v="185"/>
    <n v="321"/>
    <n v="128"/>
    <n v="90"/>
    <n v="313"/>
    <n v="411"/>
    <s v="16-24"/>
    <s v="32-48"/>
    <d v="2022-01-13T00:00:00"/>
    <d v="2022-05-24T00:00:00"/>
    <n v="28"/>
    <n v="22"/>
    <n v="0"/>
    <n v="1"/>
    <n v="1"/>
    <n v="1"/>
    <n v="1"/>
    <n v="2"/>
    <d v="2022-03-24T00:00:00"/>
    <d v="2022-04-25T00:00:00"/>
    <s v="0-0"/>
    <s v="0-0"/>
    <n v="10"/>
    <n v="10"/>
    <n v="0"/>
    <n v="0"/>
    <d v="1899-12-31T05:23:00"/>
    <d v="1899-12-31T06:37:00"/>
    <n v="27"/>
    <n v="20"/>
    <x v="8"/>
    <x v="0"/>
  </r>
  <r>
    <x v="231"/>
    <s v="Bengals"/>
    <s v="Steelers"/>
    <n v="16"/>
    <n v="15"/>
    <d v="2022-04-15T00:00:00"/>
    <d v="2022-02-14T00:00:00"/>
    <s v="0-1"/>
    <d v="2022-01-01T00:00:00"/>
    <n v="253"/>
    <n v="185"/>
    <n v="14"/>
    <n v="95"/>
    <n v="267"/>
    <n v="280"/>
    <s v="24-41"/>
    <s v="14-28"/>
    <d v="2022-06-25T00:00:00"/>
    <d v="2022-04-01T00:00:00"/>
    <n v="16"/>
    <n v="31"/>
    <n v="1"/>
    <n v="1"/>
    <n v="2"/>
    <n v="2"/>
    <n v="3"/>
    <n v="3"/>
    <d v="2022-07-01T00:00:00"/>
    <d v="2022-05-01T00:00:00"/>
    <s v="0-0"/>
    <s v="0-0"/>
    <n v="14"/>
    <n v="16"/>
    <n v="2"/>
    <n v="0"/>
    <d v="1899-12-31T04:15:00"/>
    <d v="1899-12-31T07:45:00"/>
    <n v="13"/>
    <n v="10"/>
    <x v="8"/>
    <x v="0"/>
  </r>
  <r>
    <x v="231"/>
    <s v="Rams"/>
    <s v="Buccaneers"/>
    <n v="14"/>
    <n v="23"/>
    <d v="2022-04-11T00:00:00"/>
    <d v="2022-08-17T00:00:00"/>
    <s v="0-0"/>
    <s v="0-4"/>
    <n v="196"/>
    <n v="349"/>
    <n v="89"/>
    <n v="80"/>
    <n v="285"/>
    <n v="429"/>
    <s v="13-27"/>
    <s v="30-54"/>
    <s v="0-0"/>
    <d v="2022-05-23T00:00:00"/>
    <n v="27"/>
    <n v="22"/>
    <n v="1"/>
    <n v="1"/>
    <n v="1"/>
    <n v="4"/>
    <n v="2"/>
    <n v="5"/>
    <d v="2022-09-01T00:00:00"/>
    <d v="2022-01-05T00:00:00"/>
    <s v="0-0"/>
    <s v="0-0"/>
    <n v="12"/>
    <n v="13"/>
    <n v="2"/>
    <n v="0"/>
    <d v="1899-12-31T00:01:00"/>
    <d v="1899-12-31T11:59:00"/>
    <n v="28"/>
    <n v="13"/>
    <x v="8"/>
    <x v="0"/>
  </r>
  <r>
    <x v="231"/>
    <s v="Raiders"/>
    <s v="Panthers"/>
    <n v="12"/>
    <n v="16"/>
    <d v="2022-04-15T00:00:00"/>
    <d v="2022-06-15T00:00:00"/>
    <s v="0-2"/>
    <s v="0-0"/>
    <n v="142"/>
    <n v="159"/>
    <n v="47"/>
    <n v="112"/>
    <n v="189"/>
    <n v="271"/>
    <s v="20-36"/>
    <s v="18-29"/>
    <d v="2022-01-09T00:00:00"/>
    <d v="2022-02-11T00:00:00"/>
    <n v="22"/>
    <n v="28"/>
    <n v="0"/>
    <n v="1"/>
    <n v="1"/>
    <n v="1"/>
    <n v="1"/>
    <n v="2"/>
    <d v="2022-06-01T00:00:00"/>
    <d v="2022-10-01T00:00:00"/>
    <s v="0-0"/>
    <s v="0-0"/>
    <n v="10"/>
    <n v="10"/>
    <n v="0"/>
    <n v="0"/>
    <d v="1899-12-31T05:05:00"/>
    <d v="1899-12-31T06:55:00"/>
    <n v="6"/>
    <n v="17"/>
    <x v="8"/>
    <x v="0"/>
  </r>
  <r>
    <x v="231"/>
    <s v="Patriots"/>
    <s v="Jaguars"/>
    <n v="23"/>
    <n v="22"/>
    <d v="2022-04-12T00:00:00"/>
    <d v="2022-04-15T00:00:00"/>
    <s v="0-0"/>
    <d v="2022-01-02T00:00:00"/>
    <n v="246"/>
    <n v="343"/>
    <n v="103"/>
    <n v="93"/>
    <n v="349"/>
    <n v="436"/>
    <s v="24-41"/>
    <s v="29-51"/>
    <d v="2022-03-21T00:00:00"/>
    <d v="2022-01-05T00:00:00"/>
    <n v="27"/>
    <n v="23"/>
    <n v="0"/>
    <n v="0"/>
    <n v="2"/>
    <n v="3"/>
    <n v="2"/>
    <n v="3"/>
    <d v="2022-04-01T00:00:00"/>
    <d v="2022-05-01T00:00:00"/>
    <s v="0-0"/>
    <s v="0-0"/>
    <n v="12"/>
    <n v="13"/>
    <n v="0"/>
    <n v="0"/>
    <d v="1899-12-31T03:25:00"/>
    <d v="1899-12-31T08:35:00"/>
    <n v="23"/>
    <n v="16"/>
    <x v="8"/>
    <x v="0"/>
  </r>
  <r>
    <x v="231"/>
    <s v="Vikings"/>
    <s v="Texans"/>
    <n v="22"/>
    <n v="11"/>
    <d v="2022-09-18T00:00:00"/>
    <d v="2022-01-11T00:00:00"/>
    <s v="0-1"/>
    <s v="0-0"/>
    <n v="171"/>
    <n v="153"/>
    <n v="174"/>
    <n v="34"/>
    <n v="345"/>
    <n v="187"/>
    <s v="16-30"/>
    <s v="18-33"/>
    <d v="2022-01-03T00:00:00"/>
    <d v="2022-04-25T00:00:00"/>
    <n v="42"/>
    <n v="16"/>
    <n v="1"/>
    <n v="2"/>
    <n v="0"/>
    <n v="0"/>
    <n v="1"/>
    <n v="2"/>
    <d v="2022-05-01T00:00:00"/>
    <d v="2022-09-01T00:00:00"/>
    <s v="0-0"/>
    <s v="0-0"/>
    <n v="12"/>
    <n v="12"/>
    <n v="0"/>
    <n v="0"/>
    <d v="1899-12-31T10:46:00"/>
    <d v="1899-12-31T01:14:00"/>
    <n v="23"/>
    <n v="6"/>
    <x v="8"/>
    <x v="0"/>
  </r>
  <r>
    <x v="231"/>
    <s v="Browns"/>
    <s v="Broncos"/>
    <n v="20"/>
    <n v="29"/>
    <d v="2022-03-12T00:00:00"/>
    <d v="2022-09-15T00:00:00"/>
    <d v="2022-01-03T00:00:00"/>
    <s v="0-0"/>
    <n v="142"/>
    <n v="339"/>
    <n v="91"/>
    <n v="118"/>
    <n v="233"/>
    <n v="457"/>
    <s v="21-36"/>
    <s v="30-43"/>
    <d v="2022-06-01T00:00:00"/>
    <s v="0-0"/>
    <n v="18"/>
    <n v="32"/>
    <n v="1"/>
    <n v="0"/>
    <n v="0"/>
    <n v="1"/>
    <n v="1"/>
    <n v="1"/>
    <d v="2022-10-01T00:00:00"/>
    <d v="2022-11-01T00:00:00"/>
    <s v="0-0"/>
    <s v="0-0"/>
    <n v="10"/>
    <n v="10"/>
    <n v="0"/>
    <n v="0"/>
    <d v="1899-12-31T02:20:00"/>
    <d v="1899-12-31T09:40:00"/>
    <n v="12"/>
    <n v="34"/>
    <x v="8"/>
    <x v="0"/>
  </r>
  <r>
    <x v="231"/>
    <s v="Bears"/>
    <s v="Cardinals"/>
    <n v="15"/>
    <n v="15"/>
    <d v="2022-03-13T00:00:00"/>
    <d v="2022-03-15T00:00:00"/>
    <s v="0-0"/>
    <d v="2022-01-02T00:00:00"/>
    <n v="145"/>
    <n v="219"/>
    <n v="152"/>
    <n v="29"/>
    <n v="297"/>
    <n v="248"/>
    <d v="2022-12-26T00:00:00"/>
    <s v="28-49"/>
    <d v="2022-01-01T00:00:00"/>
    <d v="2022-04-27T00:00:00"/>
    <n v="33"/>
    <n v="19"/>
    <n v="1"/>
    <n v="1"/>
    <n v="0"/>
    <n v="2"/>
    <n v="1"/>
    <n v="3"/>
    <d v="2022-02-12T00:00:00"/>
    <d v="2022-04-25T00:00:00"/>
    <s v="0-0"/>
    <s v="0-0"/>
    <n v="13"/>
    <n v="14"/>
    <n v="4"/>
    <n v="1"/>
    <d v="1899-12-31T04:05:00"/>
    <d v="1899-12-31T07:55:00"/>
    <n v="28"/>
    <n v="13"/>
    <x v="8"/>
    <x v="0"/>
  </r>
  <r>
    <x v="231"/>
    <s v="Giants"/>
    <s v="Ravens"/>
    <n v="11"/>
    <n v="25"/>
    <d v="2022-02-10T00:00:00"/>
    <d v="2022-11-18T00:00:00"/>
    <s v="0-0"/>
    <s v="0-0"/>
    <n v="119"/>
    <n v="309"/>
    <n v="67"/>
    <n v="224"/>
    <n v="186"/>
    <n v="533"/>
    <s v="14-28"/>
    <s v="25-36"/>
    <d v="2022-03-31T00:00:00"/>
    <s v="0-0"/>
    <n v="14"/>
    <n v="45"/>
    <n v="0"/>
    <n v="0"/>
    <n v="0"/>
    <n v="0"/>
    <n v="0"/>
    <n v="0"/>
    <d v="2022-06-01T00:00:00"/>
    <d v="2022-09-01T00:00:00"/>
    <s v="0-0"/>
    <s v="0-0"/>
    <n v="10"/>
    <n v="12"/>
    <n v="0"/>
    <n v="0"/>
    <d v="1899-12-30T20:39:00"/>
    <d v="1899-12-31T15:21:00"/>
    <n v="14"/>
    <n v="33"/>
    <x v="8"/>
    <x v="0"/>
  </r>
  <r>
    <x v="231"/>
    <s v="49ers"/>
    <s v="Seahawks"/>
    <n v="17"/>
    <n v="22"/>
    <d v="2022-03-11T00:00:00"/>
    <d v="2022-11-13T00:00:00"/>
    <d v="2022-01-01T00:00:00"/>
    <s v="0-0"/>
    <n v="231"/>
    <n v="170"/>
    <n v="82"/>
    <n v="176"/>
    <n v="313"/>
    <n v="346"/>
    <s v="19-36"/>
    <s v="15-22"/>
    <d v="2022-01-13T00:00:00"/>
    <d v="2022-01-01T00:00:00"/>
    <n v="19"/>
    <n v="39"/>
    <n v="1"/>
    <n v="0"/>
    <n v="1"/>
    <n v="1"/>
    <n v="2"/>
    <n v="1"/>
    <d v="2022-06-01T00:00:00"/>
    <d v="2022-04-01T00:00:00"/>
    <s v="0-0"/>
    <s v="0-0"/>
    <n v="9"/>
    <n v="9"/>
    <n v="0"/>
    <n v="1"/>
    <d v="1899-12-31T00:51:00"/>
    <d v="1899-12-31T11:09:00"/>
    <n v="13"/>
    <n v="42"/>
    <x v="8"/>
    <x v="0"/>
  </r>
  <r>
    <x v="232"/>
    <s v="Eagles"/>
    <s v="Giants"/>
    <n v="18"/>
    <n v="32"/>
    <d v="2022-04-14T00:00:00"/>
    <d v="2022-05-08T00:00:00"/>
    <d v="2022-02-04T00:00:00"/>
    <s v="0-0"/>
    <n v="207"/>
    <n v="212"/>
    <n v="110"/>
    <n v="185"/>
    <n v="317"/>
    <n v="397"/>
    <s v="21-37"/>
    <s v="14-22"/>
    <d v="2022-01-04T00:00:00"/>
    <d v="2022-01-11T00:00:00"/>
    <n v="27"/>
    <n v="35"/>
    <n v="0"/>
    <n v="0"/>
    <n v="1"/>
    <n v="0"/>
    <n v="1"/>
    <n v="0"/>
    <d v="2022-06-01T00:00:00"/>
    <d v="2022-01-05T00:00:00"/>
    <s v="0-0"/>
    <s v="0-0"/>
    <n v="9"/>
    <n v="10"/>
    <n v="0"/>
    <n v="0"/>
    <d v="1899-12-31T04:27:00"/>
    <d v="1899-12-31T07:33:00"/>
    <n v="7"/>
    <n v="42"/>
    <x v="8"/>
    <x v="0"/>
  </r>
  <r>
    <x v="232"/>
    <s v="Chiefs"/>
    <s v="Broncos"/>
    <n v="8"/>
    <n v="32"/>
    <d v="2022-04-14T00:00:00"/>
    <d v="2022-07-12T00:00:00"/>
    <s v="0-0"/>
    <s v="0-0"/>
    <n v="26"/>
    <n v="316"/>
    <n v="93"/>
    <n v="172"/>
    <n v="119"/>
    <n v="488"/>
    <d v="2022-07-16T00:00:00"/>
    <s v="25-33"/>
    <d v="2022-04-23T00:00:00"/>
    <s v="0-0"/>
    <n v="28"/>
    <n v="43"/>
    <n v="0"/>
    <n v="1"/>
    <n v="0"/>
    <n v="0"/>
    <n v="0"/>
    <n v="1"/>
    <d v="2022-05-01T00:00:00"/>
    <d v="2022-05-30T00:00:00"/>
    <s v="0-0"/>
    <s v="0-0"/>
    <n v="11"/>
    <n v="11"/>
    <n v="0"/>
    <n v="0"/>
    <d v="1899-12-30T22:30:00"/>
    <d v="1899-12-31T13:30:00"/>
    <n v="3"/>
    <n v="38"/>
    <x v="8"/>
    <x v="0"/>
  </r>
  <r>
    <x v="232"/>
    <s v="Buccaneers"/>
    <s v="Falcons"/>
    <n v="18"/>
    <n v="15"/>
    <d v="2022-07-16T00:00:00"/>
    <d v="2022-03-14T00:00:00"/>
    <s v="0-0"/>
    <d v="2022-01-03T00:00:00"/>
    <n v="222"/>
    <n v="213"/>
    <n v="144"/>
    <n v="65"/>
    <n v="366"/>
    <n v="278"/>
    <s v="19-35"/>
    <s v="28-44"/>
    <s v="0-0"/>
    <d v="2022-02-25T00:00:00"/>
    <n v="30"/>
    <n v="16"/>
    <n v="0"/>
    <n v="0"/>
    <n v="1"/>
    <n v="0"/>
    <n v="1"/>
    <n v="0"/>
    <d v="2022-02-15T00:00:00"/>
    <d v="2022-02-15T00:00:00"/>
    <s v="0-0"/>
    <s v="0-0"/>
    <n v="12"/>
    <n v="12"/>
    <n v="0"/>
    <n v="0"/>
    <d v="1899-12-31T08:05:00"/>
    <d v="1899-12-31T03:55:00"/>
    <n v="22"/>
    <n v="17"/>
    <x v="8"/>
    <x v="0"/>
  </r>
  <r>
    <x v="232"/>
    <s v="Jets"/>
    <s v="Bills"/>
    <n v="19"/>
    <n v="16"/>
    <d v="2022-07-17T00:00:00"/>
    <d v="2022-07-15T00:00:00"/>
    <s v="0-1"/>
    <d v="2022-01-01T00:00:00"/>
    <n v="199"/>
    <n v="225"/>
    <n v="133"/>
    <n v="109"/>
    <n v="332"/>
    <n v="334"/>
    <s v="17-35"/>
    <d v="2022-12-26T00:00:00"/>
    <d v="2022-01-06T00:00:00"/>
    <s v="0-0"/>
    <n v="36"/>
    <n v="31"/>
    <n v="1"/>
    <n v="1"/>
    <n v="1"/>
    <n v="0"/>
    <n v="2"/>
    <n v="1"/>
    <d v="2022-04-01T00:00:00"/>
    <d v="2022-04-24T00:00:00"/>
    <s v="0-0"/>
    <s v="0-0"/>
    <n v="12"/>
    <n v="11"/>
    <n v="0"/>
    <n v="2"/>
    <d v="1899-12-31T08:20:00"/>
    <d v="1899-12-31T03:40:00"/>
    <n v="9"/>
    <n v="28"/>
    <x v="8"/>
    <x v="0"/>
  </r>
  <r>
    <x v="232"/>
    <s v="Ravens"/>
    <s v="Bengals"/>
    <n v="23"/>
    <n v="9"/>
    <d v="2022-05-18T00:00:00"/>
    <d v="2022-03-13T00:00:00"/>
    <d v="2022-02-02T00:00:00"/>
    <s v="0-0"/>
    <n v="146"/>
    <n v="142"/>
    <n v="206"/>
    <n v="47"/>
    <n v="352"/>
    <n v="189"/>
    <s v="19-33"/>
    <s v="15-26"/>
    <d v="2022-04-01T00:00:00"/>
    <d v="2022-02-01T00:00:00"/>
    <n v="46"/>
    <n v="21"/>
    <n v="0"/>
    <n v="0"/>
    <n v="1"/>
    <n v="0"/>
    <n v="1"/>
    <n v="0"/>
    <s v="10-102"/>
    <d v="2022-04-01T00:00:00"/>
    <s v="0-0"/>
    <s v="0-0"/>
    <n v="13"/>
    <n v="12"/>
    <n v="0"/>
    <n v="2"/>
    <d v="1899-12-31T11:39:00"/>
    <d v="1899-12-31T00:21:00"/>
    <n v="17"/>
    <n v="23"/>
    <x v="8"/>
    <x v="0"/>
  </r>
  <r>
    <x v="232"/>
    <s v="Bears"/>
    <s v="Lions"/>
    <n v="19"/>
    <n v="20"/>
    <d v="2022-04-15T00:00:00"/>
    <d v="2022-07-14T00:00:00"/>
    <s v="0-0"/>
    <s v="0-0"/>
    <n v="245"/>
    <n v="255"/>
    <n v="144"/>
    <n v="72"/>
    <n v="389"/>
    <n v="327"/>
    <s v="18-31"/>
    <s v="24-42"/>
    <d v="2022-02-12T00:00:00"/>
    <d v="2022-01-17T00:00:00"/>
    <n v="35"/>
    <n v="20"/>
    <n v="0"/>
    <n v="3"/>
    <n v="0"/>
    <n v="1"/>
    <n v="0"/>
    <n v="4"/>
    <d v="2022-03-01T00:00:00"/>
    <d v="2022-04-29T00:00:00"/>
    <s v="0-0"/>
    <s v="0-0"/>
    <n v="14"/>
    <n v="12"/>
    <n v="0"/>
    <n v="0"/>
    <d v="1899-12-31T10:09:00"/>
    <d v="1899-12-31T01:51:00"/>
    <n v="26"/>
    <n v="24"/>
    <x v="8"/>
    <x v="0"/>
  </r>
  <r>
    <x v="232"/>
    <s v="Jaguars"/>
    <s v="Titans"/>
    <n v="21"/>
    <n v="12"/>
    <d v="2022-07-16T00:00:00"/>
    <d v="2022-06-14T00:00:00"/>
    <s v="0-3"/>
    <s v="0-2"/>
    <n v="253"/>
    <n v="142"/>
    <n v="122"/>
    <n v="79"/>
    <n v="375"/>
    <n v="221"/>
    <s v="25-41"/>
    <d v="2022-09-15T00:00:00"/>
    <d v="2022-07-01T00:00:00"/>
    <d v="2022-02-10T00:00:00"/>
    <n v="23"/>
    <n v="34"/>
    <n v="0"/>
    <n v="0"/>
    <n v="3"/>
    <n v="0"/>
    <n v="3"/>
    <n v="0"/>
    <d v="2022-07-01T00:00:00"/>
    <d v="2022-05-01T00:00:00"/>
    <s v="0-0"/>
    <s v="0-0"/>
    <n v="13"/>
    <n v="12"/>
    <n v="1"/>
    <n v="6"/>
    <d v="1899-12-31T08:21:00"/>
    <d v="1899-12-31T03:39:00"/>
    <n v="20"/>
    <n v="38"/>
    <x v="8"/>
    <x v="0"/>
  </r>
  <r>
    <x v="232"/>
    <s v="Texans"/>
    <s v="Colts"/>
    <n v="19"/>
    <n v="19"/>
    <d v="2022-05-11T00:00:00"/>
    <d v="2022-09-15T00:00:00"/>
    <s v="0-0"/>
    <s v="0-0"/>
    <n v="250"/>
    <n v="184"/>
    <n v="102"/>
    <n v="81"/>
    <n v="352"/>
    <n v="265"/>
    <s v="24-36"/>
    <s v="14-28"/>
    <d v="2022-04-25T00:00:00"/>
    <d v="2022-01-07T00:00:00"/>
    <n v="20"/>
    <n v="33"/>
    <n v="0"/>
    <n v="0"/>
    <n v="2"/>
    <n v="0"/>
    <n v="2"/>
    <n v="0"/>
    <d v="2022-09-01T00:00:00"/>
    <d v="2022-03-24T00:00:00"/>
    <s v="0-0"/>
    <s v="0-0"/>
    <n v="10"/>
    <n v="10"/>
    <n v="0"/>
    <n v="1"/>
    <d v="1899-12-31T04:51:00"/>
    <d v="1899-12-31T07:09:00"/>
    <n v="16"/>
    <n v="28"/>
    <x v="8"/>
    <x v="0"/>
  </r>
  <r>
    <x v="232"/>
    <s v="Panthers"/>
    <s v="Saints"/>
    <n v="28"/>
    <n v="22"/>
    <d v="2022-10-16T00:00:00"/>
    <d v="2022-04-12T00:00:00"/>
    <s v="0-0"/>
    <d v="2022-02-02T00:00:00"/>
    <n v="257"/>
    <n v="378"/>
    <n v="273"/>
    <n v="63"/>
    <n v="530"/>
    <n v="441"/>
    <s v="17-34"/>
    <s v="29-43"/>
    <d v="2022-01-03T00:00:00"/>
    <d v="2022-02-18T00:00:00"/>
    <n v="39"/>
    <n v="18"/>
    <n v="0"/>
    <n v="0"/>
    <n v="1"/>
    <n v="1"/>
    <n v="1"/>
    <n v="1"/>
    <d v="2022-04-01T00:00:00"/>
    <d v="2022-05-01T00:00:00"/>
    <s v="0-0"/>
    <s v="0-0"/>
    <n v="13"/>
    <n v="13"/>
    <n v="0"/>
    <n v="2"/>
    <d v="1899-12-31T09:55:00"/>
    <d v="1899-12-31T02:05:00"/>
    <n v="44"/>
    <n v="38"/>
    <x v="8"/>
    <x v="0"/>
  </r>
  <r>
    <x v="232"/>
    <s v="Browns"/>
    <s v="Steelers"/>
    <n v="18"/>
    <n v="17"/>
    <d v="2022-03-10T00:00:00"/>
    <d v="2022-05-13T00:00:00"/>
    <d v="2022-01-02T00:00:00"/>
    <s v="0-0"/>
    <n v="182"/>
    <n v="121"/>
    <n v="138"/>
    <n v="91"/>
    <n v="320"/>
    <n v="212"/>
    <s v="22-32"/>
    <s v="15-23"/>
    <d v="2022-04-22T00:00:00"/>
    <d v="2022-02-13T00:00:00"/>
    <n v="26"/>
    <n v="28"/>
    <n v="3"/>
    <n v="0"/>
    <n v="1"/>
    <n v="0"/>
    <n v="4"/>
    <n v="0"/>
    <d v="2022-09-01T00:00:00"/>
    <d v="2022-03-01T00:00:00"/>
    <s v="0-0"/>
    <s v="0-0"/>
    <n v="11"/>
    <n v="11"/>
    <n v="0"/>
    <n v="0"/>
    <d v="1899-12-31T05:39:00"/>
    <d v="1899-12-31T06:21:00"/>
    <n v="10"/>
    <n v="24"/>
    <x v="8"/>
    <x v="0"/>
  </r>
  <r>
    <x v="232"/>
    <s v="Packers"/>
    <s v="Vikings"/>
    <n v="24"/>
    <n v="25"/>
    <d v="2022-06-13T00:00:00"/>
    <d v="2022-06-12T00:00:00"/>
    <d v="2022-01-01T00:00:00"/>
    <d v="2022-01-01T00:00:00"/>
    <n v="333"/>
    <n v="227"/>
    <n v="72"/>
    <n v="217"/>
    <n v="405"/>
    <n v="444"/>
    <s v="28-40"/>
    <s v="16-28"/>
    <d v="2022-05-01T00:00:00"/>
    <d v="2022-01-07T00:00:00"/>
    <n v="16"/>
    <n v="37"/>
    <n v="1"/>
    <n v="0"/>
    <n v="0"/>
    <n v="0"/>
    <n v="1"/>
    <n v="0"/>
    <d v="2022-07-01T00:00:00"/>
    <d v="2022-10-01T00:00:00"/>
    <s v="0-0"/>
    <s v="0-0"/>
    <n v="11"/>
    <n v="11"/>
    <n v="0"/>
    <n v="0"/>
    <d v="1899-12-31T04:05:00"/>
    <d v="1899-12-31T07:55:00"/>
    <n v="34"/>
    <n v="37"/>
    <x v="8"/>
    <x v="0"/>
  </r>
  <r>
    <x v="232"/>
    <s v="Dolphins"/>
    <s v="Patriots"/>
    <n v="16"/>
    <n v="28"/>
    <d v="2022-05-13T00:00:00"/>
    <d v="2022-08-16T00:00:00"/>
    <s v="0-1"/>
    <d v="2022-02-03T00:00:00"/>
    <n v="209"/>
    <n v="276"/>
    <n v="47"/>
    <n v="167"/>
    <n v="256"/>
    <n v="443"/>
    <s v="20-35"/>
    <s v="22-36"/>
    <d v="2022-07-26T00:00:00"/>
    <d v="2022-01-08T00:00:00"/>
    <n v="15"/>
    <n v="38"/>
    <n v="1"/>
    <n v="0"/>
    <n v="1"/>
    <n v="0"/>
    <n v="2"/>
    <n v="0"/>
    <d v="2022-03-23T00:00:00"/>
    <d v="2022-06-01T00:00:00"/>
    <s v="0-0"/>
    <s v="0-0"/>
    <n v="11"/>
    <n v="10"/>
    <n v="0"/>
    <n v="0"/>
    <d v="1899-12-31T00:22:00"/>
    <d v="1899-12-31T11:38:00"/>
    <n v="0"/>
    <n v="28"/>
    <x v="8"/>
    <x v="0"/>
  </r>
  <r>
    <x v="232"/>
    <s v="Raiders"/>
    <s v="Chargers"/>
    <n v="17"/>
    <n v="14"/>
    <d v="2022-08-15T00:00:00"/>
    <d v="2022-02-11T00:00:00"/>
    <s v="0-0"/>
    <d v="2022-01-01T00:00:00"/>
    <n v="150"/>
    <n v="140"/>
    <n v="115"/>
    <n v="70"/>
    <n v="265"/>
    <n v="210"/>
    <s v="13-28"/>
    <s v="13-17"/>
    <s v="0-0"/>
    <d v="2022-02-11T00:00:00"/>
    <n v="29"/>
    <n v="31"/>
    <n v="0"/>
    <n v="0"/>
    <n v="1"/>
    <n v="0"/>
    <n v="1"/>
    <n v="0"/>
    <d v="2022-09-01T00:00:00"/>
    <d v="2022-08-01T00:00:00"/>
    <s v="0-0"/>
    <s v="0-0"/>
    <n v="11"/>
    <n v="11"/>
    <n v="0"/>
    <n v="1"/>
    <d v="1899-12-31T04:18:00"/>
    <d v="1899-12-31T07:42:00"/>
    <n v="21"/>
    <n v="24"/>
    <x v="8"/>
    <x v="0"/>
  </r>
  <r>
    <x v="232"/>
    <s v="Cardinals"/>
    <s v="49ers"/>
    <n v="11"/>
    <n v="20"/>
    <d v="2022-03-12T00:00:00"/>
    <d v="2022-04-14T00:00:00"/>
    <d v="2022-01-01T00:00:00"/>
    <d v="2022-02-02T00:00:00"/>
    <n v="207"/>
    <n v="278"/>
    <n v="55"/>
    <n v="129"/>
    <n v="262"/>
    <n v="407"/>
    <s v="19-34"/>
    <s v="17-29"/>
    <d v="2022-02-18T00:00:00"/>
    <d v="2022-01-04T00:00:00"/>
    <n v="17"/>
    <n v="37"/>
    <n v="1"/>
    <n v="0"/>
    <n v="1"/>
    <n v="0"/>
    <n v="2"/>
    <n v="0"/>
    <d v="2022-05-01T00:00:00"/>
    <d v="2022-03-25T00:00:00"/>
    <s v="0-0"/>
    <s v="0-0"/>
    <n v="12"/>
    <n v="12"/>
    <n v="0"/>
    <n v="0"/>
    <d v="1899-12-30T23:57:00"/>
    <d v="1899-12-31T12:03:00"/>
    <n v="13"/>
    <n v="27"/>
    <x v="8"/>
    <x v="0"/>
  </r>
  <r>
    <x v="232"/>
    <s v="Rams"/>
    <s v="Seahawks"/>
    <n v="20"/>
    <n v="17"/>
    <d v="2022-02-11T00:00:00"/>
    <d v="2022-05-12T00:00:00"/>
    <d v="2022-01-02T00:00:00"/>
    <s v="0-0"/>
    <n v="252"/>
    <n v="209"/>
    <n v="79"/>
    <n v="153"/>
    <n v="331"/>
    <n v="362"/>
    <s v="25-42"/>
    <s v="15-19"/>
    <s v="0-0"/>
    <d v="2022-06-01T00:00:00"/>
    <n v="19"/>
    <n v="30"/>
    <n v="0"/>
    <n v="0"/>
    <n v="1"/>
    <n v="0"/>
    <n v="1"/>
    <n v="0"/>
    <s v="14-98"/>
    <d v="2022-10-01T00:00:00"/>
    <s v="0-0"/>
    <s v="0-0"/>
    <n v="10"/>
    <n v="11"/>
    <n v="0"/>
    <n v="0"/>
    <d v="1899-12-31T03:11:00"/>
    <d v="1899-12-31T08:49:00"/>
    <n v="13"/>
    <n v="20"/>
    <x v="8"/>
    <x v="0"/>
  </r>
  <r>
    <x v="232"/>
    <s v="Cowboys"/>
    <s v="Washington"/>
    <n v="20"/>
    <n v="24"/>
    <d v="2022-07-13T00:00:00"/>
    <d v="2022-05-11T00:00:00"/>
    <s v="0-0"/>
    <s v="0-0"/>
    <n v="196"/>
    <n v="87"/>
    <n v="100"/>
    <n v="274"/>
    <n v="296"/>
    <n v="361"/>
    <s v="20-37"/>
    <d v="2022-09-18T00:00:00"/>
    <d v="2022-02-22T00:00:00"/>
    <d v="2022-01-13T00:00:00"/>
    <n v="22"/>
    <n v="42"/>
    <n v="0"/>
    <n v="0"/>
    <n v="3"/>
    <n v="0"/>
    <n v="3"/>
    <n v="0"/>
    <d v="2022-01-06T00:00:00"/>
    <d v="2022-02-20T00:00:00"/>
    <s v="0-0"/>
    <s v="0-0"/>
    <n v="11"/>
    <n v="11"/>
    <n v="0"/>
    <n v="0"/>
    <d v="1899-12-31T02:34:00"/>
    <d v="1899-12-31T09:26:00"/>
    <n v="18"/>
    <n v="28"/>
    <x v="8"/>
    <x v="0"/>
  </r>
  <r>
    <x v="233"/>
    <s v="Cardinals"/>
    <s v="Panthers"/>
    <n v="8"/>
    <n v="25"/>
    <d v="2022-03-12T00:00:00"/>
    <d v="2022-05-15T00:00:00"/>
    <s v="0-0"/>
    <s v="0-2"/>
    <n v="51"/>
    <n v="198"/>
    <n v="27"/>
    <n v="188"/>
    <n v="78"/>
    <n v="386"/>
    <s v="16-28"/>
    <s v="18-32"/>
    <d v="2022-04-01T00:00:00"/>
    <d v="2022-01-01T00:00:00"/>
    <n v="15"/>
    <n v="41"/>
    <n v="1"/>
    <n v="2"/>
    <n v="2"/>
    <n v="1"/>
    <n v="3"/>
    <n v="3"/>
    <d v="2022-07-01T00:00:00"/>
    <d v="2022-08-01T00:00:00"/>
    <d v="2022-02-03T00:00:00"/>
    <d v="2022-02-03T00:00:00"/>
    <n v="17"/>
    <n v="14"/>
    <n v="0"/>
    <n v="0"/>
    <d v="1899-12-30T22:54:00"/>
    <d v="1899-12-31T13:06:00"/>
    <n v="16"/>
    <n v="27"/>
    <x v="9"/>
    <x v="1"/>
  </r>
  <r>
    <x v="233"/>
    <s v="Ravens"/>
    <s v="Steelers"/>
    <n v="19"/>
    <n v="22"/>
    <d v="2022-04-11T00:00:00"/>
    <d v="2022-05-16T00:00:00"/>
    <d v="2022-01-01T00:00:00"/>
    <d v="2022-02-03T00:00:00"/>
    <n v="246"/>
    <n v="319"/>
    <n v="53"/>
    <n v="68"/>
    <n v="299"/>
    <n v="387"/>
    <s v="18-29"/>
    <s v="33-48"/>
    <d v="2022-01-13T00:00:00"/>
    <d v="2022-05-01T00:00:00"/>
    <n v="25"/>
    <n v="19"/>
    <n v="1"/>
    <n v="1"/>
    <n v="0"/>
    <n v="2"/>
    <n v="1"/>
    <n v="3"/>
    <d v="2022-02-14T00:00:00"/>
    <s v="8-114"/>
    <d v="2022-02-03T00:00:00"/>
    <d v="2022-01-03T00:00:00"/>
    <n v="11"/>
    <n v="10"/>
    <n v="0"/>
    <n v="0"/>
    <d v="1899-12-31T00:43:00"/>
    <d v="1899-12-31T11:17:00"/>
    <n v="30"/>
    <n v="17"/>
    <x v="9"/>
    <x v="1"/>
  </r>
  <r>
    <x v="234"/>
    <s v="Bengals"/>
    <s v="Colts"/>
    <n v="14"/>
    <n v="22"/>
    <d v="2022-06-15T00:00:00"/>
    <d v="2022-06-14T00:00:00"/>
    <s v="0-0"/>
    <s v="0-0"/>
    <n v="144"/>
    <n v="368"/>
    <n v="110"/>
    <n v="114"/>
    <n v="254"/>
    <n v="482"/>
    <s v="18-35"/>
    <s v="31-44"/>
    <d v="2022-03-11T00:00:00"/>
    <d v="2022-01-08T00:00:00"/>
    <n v="21"/>
    <n v="25"/>
    <n v="1"/>
    <n v="1"/>
    <n v="0"/>
    <n v="0"/>
    <n v="1"/>
    <n v="1"/>
    <d v="2022-06-01T00:00:00"/>
    <d v="2022-09-01T00:00:00"/>
    <d v="2022-01-01T00:00:00"/>
    <d v="2022-01-04T00:00:00"/>
    <n v="12"/>
    <n v="12"/>
    <n v="0"/>
    <n v="0"/>
    <d v="1899-12-31T01:50:00"/>
    <d v="1899-12-31T10:10:00"/>
    <n v="10"/>
    <n v="26"/>
    <x v="9"/>
    <x v="1"/>
  </r>
  <r>
    <x v="234"/>
    <s v="Lions"/>
    <s v="Cowboys"/>
    <n v="19"/>
    <n v="18"/>
    <d v="2022-04-11T00:00:00"/>
    <d v="2022-06-14T00:00:00"/>
    <s v="0-1"/>
    <d v="2022-02-02T00:00:00"/>
    <n v="307"/>
    <n v="242"/>
    <n v="90"/>
    <n v="73"/>
    <n v="397"/>
    <n v="315"/>
    <s v="28-42"/>
    <s v="19-31"/>
    <d v="2022-03-16T00:00:00"/>
    <d v="2022-06-01T00:00:00"/>
    <n v="22"/>
    <n v="21"/>
    <n v="2"/>
    <n v="1"/>
    <n v="1"/>
    <n v="0"/>
    <n v="3"/>
    <n v="1"/>
    <d v="2022-08-01T00:00:00"/>
    <d v="2022-06-01T00:00:00"/>
    <d v="2022-01-02T00:00:00"/>
    <d v="2022-02-04T00:00:00"/>
    <n v="11"/>
    <n v="11"/>
    <n v="0"/>
    <n v="0"/>
    <d v="1899-12-31T05:33:00"/>
    <d v="1899-12-31T06:27:00"/>
    <n v="20"/>
    <n v="24"/>
    <x v="9"/>
    <x v="1"/>
  </r>
  <r>
    <x v="235"/>
    <s v="Ravens"/>
    <s v="Patriots"/>
    <n v="28"/>
    <n v="29"/>
    <d v="2022-01-09T00:00:00"/>
    <d v="2022-06-11T00:00:00"/>
    <d v="2022-03-03T00:00:00"/>
    <s v="0-0"/>
    <n v="292"/>
    <n v="408"/>
    <n v="136"/>
    <n v="14"/>
    <n v="428"/>
    <n v="422"/>
    <s v="28-45"/>
    <s v="34-51"/>
    <s v="0-0"/>
    <d v="2022-02-10T00:00:00"/>
    <n v="28"/>
    <n v="13"/>
    <n v="0"/>
    <n v="0"/>
    <n v="2"/>
    <n v="1"/>
    <n v="2"/>
    <n v="1"/>
    <d v="2022-07-01T00:00:00"/>
    <d v="2022-07-01T00:00:00"/>
    <d v="2022-04-05T00:00:00"/>
    <d v="2022-03-03T00:00:00"/>
    <n v="12"/>
    <n v="12"/>
    <n v="0"/>
    <n v="0"/>
    <d v="1899-12-31T08:39:00"/>
    <d v="1899-12-31T03:21:00"/>
    <n v="31"/>
    <n v="35"/>
    <x v="9"/>
    <x v="1"/>
  </r>
  <r>
    <x v="235"/>
    <s v="Panthers"/>
    <s v="Seahawks"/>
    <n v="21"/>
    <n v="16"/>
    <d v="2022-09-16T00:00:00"/>
    <d v="2022-07-13T00:00:00"/>
    <d v="2022-01-01T00:00:00"/>
    <s v="0-0"/>
    <n v="230"/>
    <n v="248"/>
    <n v="132"/>
    <n v="100"/>
    <n v="362"/>
    <n v="348"/>
    <s v="23-36"/>
    <s v="15-22"/>
    <d v="2022-02-16T00:00:00"/>
    <d v="2022-02-20T00:00:00"/>
    <n v="30"/>
    <n v="28"/>
    <n v="1"/>
    <n v="0"/>
    <n v="2"/>
    <n v="0"/>
    <n v="3"/>
    <n v="0"/>
    <d v="2022-05-01T00:00:00"/>
    <d v="2022-06-01T00:00:00"/>
    <d v="2022-02-04T00:00:00"/>
    <d v="2022-01-03T00:00:00"/>
    <n v="10"/>
    <n v="9"/>
    <n v="0"/>
    <n v="2"/>
    <d v="1899-12-31T10:03:00"/>
    <d v="1899-12-31T01:57:00"/>
    <n v="17"/>
    <n v="31"/>
    <x v="9"/>
    <x v="1"/>
  </r>
  <r>
    <x v="236"/>
    <s v="Cowboys"/>
    <s v="Packers"/>
    <n v="21"/>
    <n v="23"/>
    <d v="2022-04-08T00:00:00"/>
    <d v="2022-09-14T00:00:00"/>
    <s v="0-1"/>
    <s v="0-0"/>
    <n v="170"/>
    <n v="297"/>
    <n v="145"/>
    <n v="119"/>
    <n v="315"/>
    <n v="416"/>
    <s v="15-19"/>
    <s v="24-35"/>
    <d v="2022-04-21T00:00:00"/>
    <d v="2022-02-19T00:00:00"/>
    <n v="28"/>
    <n v="29"/>
    <n v="1"/>
    <n v="1"/>
    <n v="0"/>
    <n v="0"/>
    <n v="1"/>
    <n v="1"/>
    <d v="2022-05-01T00:00:00"/>
    <d v="2022-10-01T00:00:00"/>
    <d v="2022-02-02T00:00:00"/>
    <d v="2022-02-03T00:00:00"/>
    <n v="8"/>
    <n v="9"/>
    <n v="0"/>
    <n v="0"/>
    <d v="1899-12-31T06:39:00"/>
    <d v="1899-12-31T05:21:00"/>
    <n v="21"/>
    <n v="26"/>
    <x v="9"/>
    <x v="1"/>
  </r>
  <r>
    <x v="236"/>
    <s v="Colts"/>
    <s v="Broncos"/>
    <n v="23"/>
    <n v="19"/>
    <d v="2022-05-13T00:00:00"/>
    <d v="2022-04-16T00:00:00"/>
    <s v="0-0"/>
    <d v="2022-01-02T00:00:00"/>
    <n v="265"/>
    <n v="200"/>
    <n v="99"/>
    <n v="88"/>
    <n v="364"/>
    <n v="288"/>
    <s v="27-43"/>
    <s v="26-46"/>
    <s v="0-0"/>
    <d v="2022-02-11T00:00:00"/>
    <n v="28"/>
    <n v="20"/>
    <n v="0"/>
    <n v="1"/>
    <n v="2"/>
    <n v="0"/>
    <n v="2"/>
    <n v="1"/>
    <d v="2022-10-01T00:00:00"/>
    <d v="2022-02-08T00:00:00"/>
    <d v="2022-03-04T00:00:00"/>
    <d v="2022-01-01T00:00:00"/>
    <n v="12"/>
    <n v="12"/>
    <n v="0"/>
    <n v="0"/>
    <d v="1899-12-31T10:01:00"/>
    <d v="1899-12-31T01:59:00"/>
    <n v="24"/>
    <n v="13"/>
    <x v="9"/>
    <x v="1"/>
  </r>
  <r>
    <x v="237"/>
    <s v="Packers"/>
    <s v="Seahawks"/>
    <n v="19"/>
    <n v="20"/>
    <d v="2022-03-14T00:00:00"/>
    <d v="2022-08-16T00:00:00"/>
    <s v="0-0"/>
    <d v="2022-01-01T00:00:00"/>
    <n v="171"/>
    <n v="203"/>
    <n v="135"/>
    <n v="194"/>
    <n v="306"/>
    <n v="397"/>
    <s v="19-34"/>
    <s v="15-30"/>
    <d v="2022-01-07T00:00:00"/>
    <d v="2022-05-25T00:00:00"/>
    <n v="30"/>
    <n v="35"/>
    <n v="0"/>
    <n v="1"/>
    <n v="2"/>
    <n v="4"/>
    <n v="2"/>
    <n v="5"/>
    <d v="2022-05-01T00:00:00"/>
    <d v="2022-08-01T00:00:00"/>
    <d v="2022-01-03T00:00:00"/>
    <d v="2022-02-03T00:00:00"/>
    <n v="13"/>
    <n v="16"/>
    <n v="0"/>
    <n v="0"/>
    <d v="1899-12-31T08:15:00"/>
    <d v="1899-12-31T07:04:00"/>
    <n v="22"/>
    <n v="28"/>
    <x v="9"/>
    <x v="1"/>
  </r>
  <r>
    <x v="237"/>
    <s v="Colts"/>
    <s v="Patriots"/>
    <n v="17"/>
    <n v="28"/>
    <d v="2022-03-11T00:00:00"/>
    <d v="2022-12-18T00:00:00"/>
    <s v="0-0"/>
    <d v="2022-02-02T00:00:00"/>
    <n v="126"/>
    <n v="220"/>
    <n v="83"/>
    <n v="177"/>
    <n v="209"/>
    <n v="397"/>
    <d v="2022-12-01T00:00:00"/>
    <s v="23-35"/>
    <s v="0-0"/>
    <d v="2022-01-06T00:00:00"/>
    <n v="19"/>
    <n v="40"/>
    <n v="1"/>
    <n v="0"/>
    <n v="2"/>
    <n v="1"/>
    <n v="3"/>
    <n v="1"/>
    <d v="2022-03-23T00:00:00"/>
    <d v="2022-06-01T00:00:00"/>
    <d v="2022-01-01T00:00:00"/>
    <d v="2022-06-07T00:00:00"/>
    <n v="11"/>
    <n v="11"/>
    <n v="0"/>
    <n v="0"/>
    <d v="1899-12-30T22:11:00"/>
    <d v="1899-12-31T13:49:00"/>
    <n v="7"/>
    <n v="45"/>
    <x v="9"/>
    <x v="1"/>
  </r>
  <r>
    <x v="238"/>
    <s v="Patriots"/>
    <s v="Seahawks"/>
    <n v="25"/>
    <n v="20"/>
    <d v="2022-08-14T00:00:00"/>
    <d v="2022-03-10T00:00:00"/>
    <s v="0-0"/>
    <s v="0-0"/>
    <n v="320"/>
    <n v="234"/>
    <n v="57"/>
    <n v="162"/>
    <n v="377"/>
    <n v="396"/>
    <s v="37-50"/>
    <d v="2022-12-21T00:00:00"/>
    <d v="2022-01-08T00:00:00"/>
    <d v="2022-03-13T00:00:00"/>
    <n v="21"/>
    <n v="29"/>
    <n v="0"/>
    <n v="0"/>
    <n v="2"/>
    <n v="1"/>
    <n v="2"/>
    <n v="1"/>
    <d v="2022-05-01T00:00:00"/>
    <d v="2022-07-01T00:00:00"/>
    <d v="2022-03-04T00:00:00"/>
    <d v="2022-03-05T00:00:00"/>
    <n v="12"/>
    <n v="11"/>
    <n v="0"/>
    <n v="0"/>
    <d v="1899-12-31T09:46:00"/>
    <d v="1899-12-31T02:14:00"/>
    <n v="28"/>
    <n v="24"/>
    <x v="9"/>
    <x v="2"/>
  </r>
  <r>
    <x v="239"/>
    <s v="Steelers"/>
    <s v="Patriots"/>
    <n v="23"/>
    <n v="26"/>
    <d v="2022-07-15T00:00:00"/>
    <d v="2022-07-11T00:00:00"/>
    <d v="2022-02-02T00:00:00"/>
    <s v="0-0"/>
    <n v="330"/>
    <n v="281"/>
    <n v="134"/>
    <n v="80"/>
    <n v="464"/>
    <n v="361"/>
    <s v="26-38"/>
    <s v="25-32"/>
    <d v="2022-03-21T00:00:00"/>
    <d v="2022-02-07T00:00:00"/>
    <n v="25"/>
    <n v="24"/>
    <n v="0"/>
    <n v="0"/>
    <n v="1"/>
    <n v="0"/>
    <n v="1"/>
    <n v="0"/>
    <d v="2022-08-01T00:00:00"/>
    <d v="2022-07-01T00:00:00"/>
    <d v="2022-02-03T00:00:00"/>
    <d v="2022-04-04T00:00:00"/>
    <n v="9"/>
    <n v="10"/>
    <n v="0"/>
    <n v="0"/>
    <d v="1899-12-31T08:05:00"/>
    <d v="1899-12-31T03:55:00"/>
    <n v="21"/>
    <n v="28"/>
    <x v="10"/>
    <x v="0"/>
  </r>
  <r>
    <x v="240"/>
    <s v="Colts"/>
    <s v="Bills"/>
    <n v="23"/>
    <n v="15"/>
    <d v="2022-08-15T00:00:00"/>
    <d v="2022-05-13T00:00:00"/>
    <d v="2022-01-02T00:00:00"/>
    <s v="0-0"/>
    <n v="240"/>
    <n v="195"/>
    <n v="64"/>
    <n v="147"/>
    <n v="304"/>
    <n v="342"/>
    <s v="26-49"/>
    <s v="14-19"/>
    <d v="2022-02-03T00:00:00"/>
    <s v="0-0"/>
    <n v="17"/>
    <n v="36"/>
    <n v="1"/>
    <n v="0"/>
    <n v="2"/>
    <n v="0"/>
    <n v="3"/>
    <n v="0"/>
    <d v="2022-05-01T00:00:00"/>
    <s v="11-113"/>
    <d v="2022-02-02T00:00:00"/>
    <d v="2022-01-01T00:00:00"/>
    <n v="10"/>
    <n v="11"/>
    <n v="0"/>
    <n v="0"/>
    <d v="1899-12-31T05:04:00"/>
    <d v="1899-12-31T06:56:00"/>
    <n v="14"/>
    <n v="27"/>
    <x v="10"/>
    <x v="0"/>
  </r>
  <r>
    <x v="240"/>
    <s v="Packers"/>
    <s v="Bears"/>
    <n v="21"/>
    <n v="25"/>
    <d v="2022-06-10T00:00:00"/>
    <d v="2022-11-17T00:00:00"/>
    <d v="2022-01-01T00:00:00"/>
    <d v="2022-02-03T00:00:00"/>
    <n v="189"/>
    <n v="213"/>
    <n v="133"/>
    <n v="189"/>
    <n v="322"/>
    <n v="402"/>
    <s v="18-23"/>
    <s v="18-36"/>
    <s v="0-0"/>
    <d v="2022-02-12T00:00:00"/>
    <n v="30"/>
    <n v="33"/>
    <n v="0"/>
    <n v="0"/>
    <n v="0"/>
    <n v="1"/>
    <n v="0"/>
    <n v="1"/>
    <d v="2022-10-01T00:00:00"/>
    <d v="2022-06-01T00:00:00"/>
    <d v="2022-04-05T00:00:00"/>
    <d v="2022-01-03T00:00:00"/>
    <n v="9"/>
    <n v="8"/>
    <n v="0"/>
    <n v="0"/>
    <d v="1899-12-31T04:08:00"/>
    <d v="1899-12-31T07:52:00"/>
    <n v="31"/>
    <n v="23"/>
    <x v="10"/>
    <x v="0"/>
  </r>
  <r>
    <x v="240"/>
    <s v="Seahawks"/>
    <s v="Rams"/>
    <n v="21"/>
    <n v="19"/>
    <d v="2022-08-19T00:00:00"/>
    <d v="2022-06-11T00:00:00"/>
    <d v="2022-01-02T00:00:00"/>
    <s v="0-0"/>
    <n v="219"/>
    <n v="276"/>
    <n v="124"/>
    <n v="76"/>
    <n v="343"/>
    <n v="352"/>
    <s v="32-41"/>
    <s v="18-27"/>
    <d v="2022-06-01T00:00:00"/>
    <d v="2022-02-21T00:00:00"/>
    <n v="32"/>
    <n v="26"/>
    <n v="0"/>
    <n v="3"/>
    <n v="1"/>
    <n v="0"/>
    <n v="1"/>
    <n v="3"/>
    <d v="2022-07-01T00:00:00"/>
    <d v="2022-04-30T00:00:00"/>
    <d v="2022-01-04T00:00:00"/>
    <d v="2022-02-04T00:00:00"/>
    <n v="11"/>
    <n v="11"/>
    <n v="3"/>
    <n v="1"/>
    <d v="1899-12-31T13:28:00"/>
    <d v="1899-12-31T04:32:00"/>
    <n v="31"/>
    <n v="34"/>
    <x v="10"/>
    <x v="0"/>
  </r>
  <r>
    <x v="240"/>
    <s v="Browns"/>
    <s v="Jets"/>
    <n v="15"/>
    <n v="18"/>
    <d v="2022-08-16T00:00:00"/>
    <d v="2022-07-13T00:00:00"/>
    <d v="2022-01-02T00:00:00"/>
    <s v="0-1"/>
    <n v="217"/>
    <n v="179"/>
    <n v="104"/>
    <n v="154"/>
    <n v="321"/>
    <n v="333"/>
    <s v="18-32"/>
    <s v="15-24"/>
    <d v="2022-03-14T00:00:00"/>
    <s v="0-0"/>
    <n v="28"/>
    <n v="36"/>
    <n v="4"/>
    <n v="0"/>
    <n v="1"/>
    <n v="1"/>
    <n v="5"/>
    <n v="1"/>
    <s v="12-109"/>
    <d v="2022-04-30T00:00:00"/>
    <s v="0-2"/>
    <d v="2022-04-06T00:00:00"/>
    <n v="10"/>
    <n v="11"/>
    <n v="0"/>
    <n v="0"/>
    <d v="1899-12-31T07:40:00"/>
    <d v="1899-12-31T04:20:00"/>
    <n v="10"/>
    <n v="31"/>
    <x v="10"/>
    <x v="0"/>
  </r>
  <r>
    <x v="240"/>
    <s v="Dolphins"/>
    <s v="Washington"/>
    <n v="19"/>
    <n v="20"/>
    <d v="2022-05-12T00:00:00"/>
    <d v="2022-06-14T00:00:00"/>
    <s v="0-1"/>
    <s v="0-1"/>
    <n v="182"/>
    <n v="188"/>
    <n v="74"/>
    <n v="161"/>
    <n v="256"/>
    <n v="349"/>
    <s v="22-34"/>
    <s v="21-31"/>
    <d v="2022-03-01T00:00:00"/>
    <d v="2022-01-08T00:00:00"/>
    <n v="18"/>
    <n v="37"/>
    <n v="1"/>
    <n v="0"/>
    <n v="0"/>
    <n v="2"/>
    <n v="1"/>
    <n v="2"/>
    <d v="2022-06-01T00:00:00"/>
    <d v="2022-11-01T00:00:00"/>
    <d v="2022-01-03T00:00:00"/>
    <d v="2022-01-01T00:00:00"/>
    <n v="9"/>
    <n v="10"/>
    <n v="1"/>
    <n v="0"/>
    <d v="1899-12-30T22:06:00"/>
    <d v="1899-12-31T13:54:00"/>
    <n v="17"/>
    <n v="10"/>
    <x v="10"/>
    <x v="0"/>
  </r>
  <r>
    <x v="240"/>
    <s v="Panthers"/>
    <s v="Jaguars"/>
    <n v="17"/>
    <n v="18"/>
    <d v="2022-08-17T00:00:00"/>
    <d v="2022-03-12T00:00:00"/>
    <d v="2022-01-01T00:00:00"/>
    <d v="2022-01-02T00:00:00"/>
    <n v="158"/>
    <n v="169"/>
    <n v="105"/>
    <n v="96"/>
    <n v="263"/>
    <n v="265"/>
    <s v="18-31"/>
    <s v="22-40"/>
    <d v="2022-02-17T00:00:00"/>
    <d v="2022-05-14T00:00:00"/>
    <n v="35"/>
    <n v="21"/>
    <n v="0"/>
    <n v="1"/>
    <n v="1"/>
    <n v="2"/>
    <n v="1"/>
    <n v="3"/>
    <d v="2022-03-22T00:00:00"/>
    <d v="2022-03-25T00:00:00"/>
    <d v="2022-01-03T00:00:00"/>
    <d v="2022-01-03T00:00:00"/>
    <n v="12"/>
    <n v="12"/>
    <n v="2"/>
    <n v="0"/>
    <d v="1899-12-31T10:06:00"/>
    <d v="1899-12-31T01:54:00"/>
    <n v="20"/>
    <n v="9"/>
    <x v="10"/>
    <x v="0"/>
  </r>
  <r>
    <x v="240"/>
    <s v="Chiefs"/>
    <s v="Texans"/>
    <n v="19"/>
    <n v="24"/>
    <d v="2022-03-13T00:00:00"/>
    <d v="2022-03-14T00:00:00"/>
    <s v="0-0"/>
    <s v="0-1"/>
    <n v="233"/>
    <n v="298"/>
    <n v="97"/>
    <n v="98"/>
    <n v="330"/>
    <n v="396"/>
    <s v="22-33"/>
    <s v="26-47"/>
    <d v="2022-02-10T00:00:00"/>
    <d v="2022-05-01T00:00:00"/>
    <n v="32"/>
    <n v="21"/>
    <n v="0"/>
    <n v="1"/>
    <n v="0"/>
    <n v="1"/>
    <n v="0"/>
    <n v="2"/>
    <d v="2022-02-25T00:00:00"/>
    <d v="2022-06-01T00:00:00"/>
    <d v="2022-02-03T00:00:00"/>
    <d v="2022-02-04T00:00:00"/>
    <n v="15"/>
    <n v="14"/>
    <n v="0"/>
    <n v="0"/>
    <d v="1899-12-31T11:19:00"/>
    <d v="1899-12-31T00:41:00"/>
    <n v="27"/>
    <n v="20"/>
    <x v="10"/>
    <x v="0"/>
  </r>
  <r>
    <x v="240"/>
    <s v="Saints"/>
    <s v="Cardinals"/>
    <n v="18"/>
    <n v="25"/>
    <d v="2022-07-18T00:00:00"/>
    <d v="2022-05-10T00:00:00"/>
    <s v="0-1"/>
    <s v="0-0"/>
    <n v="354"/>
    <n v="307"/>
    <n v="54"/>
    <n v="120"/>
    <n v="408"/>
    <n v="427"/>
    <s v="30-48"/>
    <s v="19-32"/>
    <d v="2022-02-01T00:00:00"/>
    <s v="0-0"/>
    <n v="20"/>
    <n v="25"/>
    <n v="0"/>
    <n v="1"/>
    <n v="1"/>
    <n v="0"/>
    <n v="1"/>
    <n v="1"/>
    <d v="2022-07-01T00:00:00"/>
    <d v="2022-05-30T00:00:00"/>
    <d v="2022-01-04T00:00:00"/>
    <d v="2022-03-03T00:00:00"/>
    <n v="11"/>
    <n v="12"/>
    <n v="0"/>
    <n v="0"/>
    <d v="1899-12-31T09:24:00"/>
    <d v="1899-12-31T02:36:00"/>
    <n v="19"/>
    <n v="31"/>
    <x v="10"/>
    <x v="0"/>
  </r>
  <r>
    <x v="240"/>
    <s v="Lions"/>
    <s v="Chargers"/>
    <n v="16"/>
    <n v="28"/>
    <d v="2022-03-10T00:00:00"/>
    <d v="2022-06-11T00:00:00"/>
    <s v="0-0"/>
    <s v="0-0"/>
    <n v="233"/>
    <n v="387"/>
    <n v="69"/>
    <n v="96"/>
    <n v="302"/>
    <n v="483"/>
    <s v="19-30"/>
    <s v="34-41"/>
    <d v="2022-01-13T00:00:00"/>
    <d v="2022-02-16T00:00:00"/>
    <n v="16"/>
    <n v="31"/>
    <n v="0"/>
    <n v="1"/>
    <n v="2"/>
    <n v="2"/>
    <n v="2"/>
    <n v="3"/>
    <d v="2022-04-29T00:00:00"/>
    <d v="2022-05-01T00:00:00"/>
    <d v="2022-01-01T00:00:00"/>
    <d v="2022-04-07T00:00:00"/>
    <n v="11"/>
    <n v="12"/>
    <n v="2"/>
    <n v="0"/>
    <d v="1899-12-30T21:48:00"/>
    <d v="1899-12-31T14:12:00"/>
    <n v="28"/>
    <n v="33"/>
    <x v="10"/>
    <x v="0"/>
  </r>
  <r>
    <x v="240"/>
    <s v="Ravens"/>
    <s v="Broncos"/>
    <n v="11"/>
    <n v="16"/>
    <d v="2022-02-13T00:00:00"/>
    <d v="2022-08-18T00:00:00"/>
    <d v="2022-01-01T00:00:00"/>
    <s v="0-0"/>
    <n v="100"/>
    <n v="150"/>
    <n v="73"/>
    <n v="69"/>
    <n v="173"/>
    <n v="219"/>
    <s v="18-32"/>
    <s v="24-40"/>
    <d v="2022-02-17T00:00:00"/>
    <d v="2022-04-25T00:00:00"/>
    <n v="23"/>
    <n v="25"/>
    <n v="0"/>
    <n v="0"/>
    <n v="2"/>
    <n v="1"/>
    <n v="2"/>
    <n v="1"/>
    <d v="2022-03-15T00:00:00"/>
    <d v="2022-08-01T00:00:00"/>
    <s v="0-1"/>
    <s v="0-1"/>
    <n v="11"/>
    <n v="11"/>
    <n v="2"/>
    <n v="2"/>
    <d v="1899-12-30T22:43:00"/>
    <d v="1899-12-31T13:17:00"/>
    <n v="13"/>
    <n v="19"/>
    <x v="10"/>
    <x v="0"/>
  </r>
  <r>
    <x v="240"/>
    <s v="Bengals"/>
    <s v="Raiders"/>
    <n v="22"/>
    <n v="16"/>
    <d v="2022-04-13T00:00:00"/>
    <d v="2022-03-12T00:00:00"/>
    <d v="2022-01-01T00:00:00"/>
    <d v="2022-02-03T00:00:00"/>
    <n v="269"/>
    <n v="183"/>
    <n v="127"/>
    <n v="63"/>
    <n v="396"/>
    <n v="246"/>
    <s v="25-34"/>
    <s v="30-43"/>
    <s v="0-0"/>
    <d v="2022-02-20T00:00:00"/>
    <n v="31"/>
    <n v="16"/>
    <n v="0"/>
    <n v="1"/>
    <n v="0"/>
    <n v="1"/>
    <n v="0"/>
    <n v="2"/>
    <d v="2022-06-01T00:00:00"/>
    <d v="2022-05-01T00:00:00"/>
    <d v="2022-04-06T00:00:00"/>
    <d v="2022-02-02T00:00:00"/>
    <n v="12"/>
    <n v="12"/>
    <n v="0"/>
    <n v="0"/>
    <d v="1899-12-31T08:32:00"/>
    <d v="1899-12-31T03:28:00"/>
    <n v="33"/>
    <n v="13"/>
    <x v="10"/>
    <x v="0"/>
  </r>
  <r>
    <x v="240"/>
    <s v="Titans"/>
    <s v="Buccaneers"/>
    <n v="20"/>
    <n v="16"/>
    <d v="2022-04-09T00:00:00"/>
    <d v="2022-03-14T00:00:00"/>
    <s v="0-0"/>
    <d v="2022-02-04T00:00:00"/>
    <n v="185"/>
    <n v="181"/>
    <n v="124"/>
    <n v="92"/>
    <n v="309"/>
    <n v="273"/>
    <s v="13-15"/>
    <s v="16-33"/>
    <d v="2022-02-24T00:00:00"/>
    <d v="2022-04-29T00:00:00"/>
    <n v="32"/>
    <n v="26"/>
    <n v="1"/>
    <n v="0"/>
    <n v="0"/>
    <n v="2"/>
    <n v="1"/>
    <n v="2"/>
    <d v="2022-08-01T00:00:00"/>
    <d v="2022-12-01T00:00:00"/>
    <d v="2022-04-04T00:00:00"/>
    <d v="2022-01-02T00:00:00"/>
    <n v="10"/>
    <n v="12"/>
    <n v="2"/>
    <n v="0"/>
    <d v="1899-12-31T07:31:00"/>
    <d v="1899-12-31T04:29:00"/>
    <n v="42"/>
    <n v="14"/>
    <x v="10"/>
    <x v="0"/>
  </r>
  <r>
    <x v="240"/>
    <s v="Giants"/>
    <s v="Cowboys"/>
    <n v="18"/>
    <n v="27"/>
    <d v="2022-06-14T00:00:00"/>
    <d v="2022-06-11T00:00:00"/>
    <s v="0-0"/>
    <s v="0-0"/>
    <n v="186"/>
    <n v="356"/>
    <n v="99"/>
    <n v="80"/>
    <n v="285"/>
    <n v="436"/>
    <s v="20-36"/>
    <s v="36-45"/>
    <d v="2022-01-03T00:00:00"/>
    <s v="0-0"/>
    <n v="24"/>
    <n v="23"/>
    <n v="0"/>
    <n v="1"/>
    <n v="0"/>
    <n v="2"/>
    <n v="0"/>
    <n v="3"/>
    <d v="2022-05-01T00:00:00"/>
    <d v="2022-03-01T00:00:00"/>
    <d v="2022-01-04T00:00:00"/>
    <d v="2022-03-05T00:00:00"/>
    <n v="10"/>
    <n v="11"/>
    <n v="1"/>
    <n v="0"/>
    <d v="1899-12-30T22:50:00"/>
    <d v="1899-12-31T13:10:00"/>
    <n v="26"/>
    <n v="27"/>
    <x v="10"/>
    <x v="0"/>
  </r>
  <r>
    <x v="241"/>
    <s v="Eagles"/>
    <s v="Falcons"/>
    <n v="23"/>
    <n v="21"/>
    <d v="2022-03-12T00:00:00"/>
    <d v="2022-04-14T00:00:00"/>
    <d v="2022-01-01T00:00:00"/>
    <s v="0-0"/>
    <n v="336"/>
    <n v="290"/>
    <n v="63"/>
    <n v="105"/>
    <n v="399"/>
    <n v="395"/>
    <s v="36-52"/>
    <s v="23-34"/>
    <s v="0-0"/>
    <d v="2022-01-08T00:00:00"/>
    <n v="16"/>
    <n v="35"/>
    <n v="0"/>
    <n v="0"/>
    <n v="2"/>
    <n v="2"/>
    <n v="2"/>
    <n v="2"/>
    <d v="2022-10-01T00:00:00"/>
    <d v="2022-07-01T00:00:00"/>
    <d v="2022-03-04T00:00:00"/>
    <d v="2022-01-03T00:00:00"/>
    <n v="13"/>
    <n v="13"/>
    <n v="0"/>
    <n v="0"/>
    <d v="1899-12-31T00:33:00"/>
    <d v="1899-12-31T11:27:00"/>
    <n v="24"/>
    <n v="26"/>
    <x v="10"/>
    <x v="0"/>
  </r>
  <r>
    <x v="241"/>
    <s v="Vikings"/>
    <s v="49ers"/>
    <n v="17"/>
    <n v="25"/>
    <d v="2022-01-09T00:00:00"/>
    <d v="2022-05-12T00:00:00"/>
    <s v="0-2"/>
    <s v="0-0"/>
    <n v="177"/>
    <n v="165"/>
    <n v="71"/>
    <n v="230"/>
    <n v="248"/>
    <n v="395"/>
    <s v="23-32"/>
    <s v="17-26"/>
    <d v="2022-05-01T00:00:00"/>
    <d v="2022-01-01T00:00:00"/>
    <n v="17"/>
    <n v="39"/>
    <n v="0"/>
    <n v="1"/>
    <n v="1"/>
    <n v="0"/>
    <n v="1"/>
    <n v="1"/>
    <d v="2022-05-25T00:00:00"/>
    <d v="2022-08-01T00:00:00"/>
    <s v="0-1"/>
    <d v="2022-02-05T00:00:00"/>
    <n v="10"/>
    <n v="9"/>
    <n v="0"/>
    <n v="0"/>
    <d v="1899-12-31T02:58:00"/>
    <d v="1899-12-31T09:02:00"/>
    <n v="3"/>
    <n v="20"/>
    <x v="10"/>
    <x v="0"/>
  </r>
  <r>
    <x v="242"/>
    <s v="Broncos"/>
    <s v="Chiefs"/>
    <n v="21"/>
    <n v="20"/>
    <d v="2022-06-16T00:00:00"/>
    <s v="0-7"/>
    <s v="0-1"/>
    <s v="0-0"/>
    <n v="238"/>
    <n v="167"/>
    <n v="61"/>
    <n v="147"/>
    <n v="299"/>
    <n v="314"/>
    <s v="26-45"/>
    <s v="16-25"/>
    <d v="2022-03-18T00:00:00"/>
    <d v="2022-05-24T00:00:00"/>
    <n v="22"/>
    <n v="28"/>
    <n v="0"/>
    <n v="3"/>
    <n v="1"/>
    <n v="2"/>
    <n v="1"/>
    <n v="5"/>
    <d v="2022-08-01T00:00:00"/>
    <d v="2022-09-01T00:00:00"/>
    <d v="2022-03-03T00:00:00"/>
    <d v="2022-01-04T00:00:00"/>
    <n v="13"/>
    <n v="13"/>
    <n v="2"/>
    <n v="2"/>
    <d v="1899-12-31T07:01:00"/>
    <d v="1899-12-31T04:59:00"/>
    <n v="31"/>
    <n v="24"/>
    <x v="10"/>
    <x v="0"/>
  </r>
  <r>
    <x v="243"/>
    <s v="Patriots"/>
    <s v="Bills"/>
    <n v="27"/>
    <n v="23"/>
    <d v="2022-03-10T00:00:00"/>
    <d v="2022-04-13T00:00:00"/>
    <s v="0-2"/>
    <d v="2022-01-01T00:00:00"/>
    <n v="451"/>
    <n v="189"/>
    <n v="56"/>
    <n v="160"/>
    <n v="507"/>
    <n v="349"/>
    <s v="38-59"/>
    <s v="23-30"/>
    <d v="2022-02-15T00:00:00"/>
    <d v="2022-08-01T00:00:00"/>
    <n v="15"/>
    <n v="27"/>
    <n v="2"/>
    <n v="0"/>
    <n v="0"/>
    <n v="3"/>
    <n v="2"/>
    <n v="3"/>
    <s v="11-119"/>
    <s v="14-140"/>
    <d v="2022-03-05T00:00:00"/>
    <d v="2022-03-03T00:00:00"/>
    <n v="15"/>
    <n v="14"/>
    <n v="0"/>
    <n v="0"/>
    <d v="1899-12-31T05:57:00"/>
    <d v="1899-12-31T06:03:00"/>
    <n v="40"/>
    <n v="32"/>
    <x v="10"/>
    <x v="0"/>
  </r>
  <r>
    <x v="243"/>
    <s v="Cardinals"/>
    <s v="Bears"/>
    <n v="21"/>
    <n v="18"/>
    <d v="2022-05-09T00:00:00"/>
    <d v="2022-02-12T00:00:00"/>
    <d v="2022-01-01T00:00:00"/>
    <s v="0-1"/>
    <n v="185"/>
    <n v="226"/>
    <n v="115"/>
    <n v="109"/>
    <n v="300"/>
    <n v="335"/>
    <s v="17-24"/>
    <s v="22-32"/>
    <s v="0-0"/>
    <d v="2022-02-15T00:00:00"/>
    <n v="28"/>
    <n v="28"/>
    <n v="1"/>
    <n v="0"/>
    <n v="1"/>
    <n v="2"/>
    <n v="2"/>
    <n v="2"/>
    <d v="2022-08-01T00:00:00"/>
    <s v="14-170"/>
    <d v="2022-04-04T00:00:00"/>
    <d v="2022-01-02T00:00:00"/>
    <n v="11"/>
    <n v="13"/>
    <n v="3"/>
    <n v="0"/>
    <d v="1899-12-31T06:04:00"/>
    <d v="1899-12-31T05:56:00"/>
    <n v="48"/>
    <n v="23"/>
    <x v="10"/>
    <x v="0"/>
  </r>
  <r>
    <x v="243"/>
    <s v="Chargers"/>
    <s v="Bengals"/>
    <n v="19"/>
    <n v="20"/>
    <d v="2022-04-11T00:00:00"/>
    <d v="2022-04-10T00:00:00"/>
    <s v="0-0"/>
    <s v="0-0"/>
    <n v="223"/>
    <n v="214"/>
    <n v="131"/>
    <n v="175"/>
    <n v="354"/>
    <n v="389"/>
    <s v="21-27"/>
    <s v="16-26"/>
    <d v="2022-04-18T00:00:00"/>
    <s v="0-0"/>
    <n v="25"/>
    <n v="36"/>
    <n v="2"/>
    <n v="2"/>
    <n v="1"/>
    <n v="0"/>
    <n v="3"/>
    <n v="2"/>
    <d v="2022-08-01T00:00:00"/>
    <d v="2022-09-01T00:00:00"/>
    <d v="2022-01-02T00:00:00"/>
    <d v="2022-02-04T00:00:00"/>
    <n v="10"/>
    <n v="12"/>
    <n v="0"/>
    <n v="0"/>
    <d v="1899-12-31T06:09:00"/>
    <d v="1899-12-31T05:51:00"/>
    <n v="19"/>
    <n v="24"/>
    <x v="10"/>
    <x v="0"/>
  </r>
  <r>
    <x v="243"/>
    <s v="Titans"/>
    <s v="Browns"/>
    <n v="21"/>
    <n v="13"/>
    <d v="2022-07-16T00:00:00"/>
    <d v="2022-04-11T00:00:00"/>
    <d v="2022-02-02T00:00:00"/>
    <s v="0-1"/>
    <n v="219"/>
    <n v="158"/>
    <n v="166"/>
    <n v="116"/>
    <n v="385"/>
    <n v="274"/>
    <s v="21-37"/>
    <d v="2022-08-15T00:00:00"/>
    <d v="2022-07-01T00:00:00"/>
    <d v="2022-02-14T00:00:00"/>
    <n v="30"/>
    <n v="30"/>
    <n v="3"/>
    <n v="0"/>
    <n v="0"/>
    <n v="0"/>
    <n v="3"/>
    <n v="0"/>
    <d v="2022-09-01T00:00:00"/>
    <d v="2022-04-01T00:00:00"/>
    <d v="2022-02-03T00:00:00"/>
    <d v="2022-01-02T00:00:00"/>
    <n v="12"/>
    <n v="11"/>
    <n v="0"/>
    <n v="1"/>
    <d v="1899-12-31T11:11:00"/>
    <d v="1899-12-31T00:49:00"/>
    <n v="14"/>
    <n v="28"/>
    <x v="10"/>
    <x v="0"/>
  </r>
  <r>
    <x v="243"/>
    <s v="Lions"/>
    <s v="Vikings"/>
    <n v="25"/>
    <n v="20"/>
    <d v="2022-06-13T00:00:00"/>
    <d v="2022-07-14T00:00:00"/>
    <d v="2022-02-02T00:00:00"/>
    <d v="2022-01-01T00:00:00"/>
    <n v="285"/>
    <n v="151"/>
    <n v="38"/>
    <n v="199"/>
    <n v="323"/>
    <n v="350"/>
    <s v="32-53"/>
    <s v="14-18"/>
    <d v="2022-01-01T00:00:00"/>
    <d v="2022-01-02T00:00:00"/>
    <n v="16"/>
    <n v="42"/>
    <n v="2"/>
    <n v="1"/>
    <n v="1"/>
    <n v="0"/>
    <n v="3"/>
    <n v="1"/>
    <d v="2022-06-01T00:00:00"/>
    <d v="2022-10-01T00:00:00"/>
    <d v="2022-02-03T00:00:00"/>
    <d v="2022-03-06T00:00:00"/>
    <n v="10"/>
    <n v="11"/>
    <n v="0"/>
    <n v="0"/>
    <d v="1899-12-31T04:54:00"/>
    <d v="1899-12-31T07:06:00"/>
    <n v="16"/>
    <n v="26"/>
    <x v="10"/>
    <x v="0"/>
  </r>
  <r>
    <x v="243"/>
    <s v="Buccaneers"/>
    <s v="Saints"/>
    <n v="18"/>
    <n v="21"/>
    <d v="2022-05-14T00:00:00"/>
    <d v="2022-07-14T00:00:00"/>
    <s v="0-0"/>
    <d v="2022-01-01T00:00:00"/>
    <n v="194"/>
    <n v="219"/>
    <n v="139"/>
    <n v="104"/>
    <n v="333"/>
    <n v="323"/>
    <s v="14-21"/>
    <s v="24-38"/>
    <d v="2022-03-13T00:00:00"/>
    <d v="2022-04-01T00:00:00"/>
    <n v="35"/>
    <n v="27"/>
    <n v="2"/>
    <n v="2"/>
    <n v="0"/>
    <n v="1"/>
    <n v="2"/>
    <n v="3"/>
    <d v="2022-11-01T00:00:00"/>
    <s v="10-115"/>
    <d v="2022-02-05T00:00:00"/>
    <d v="2022-03-03T00:00:00"/>
    <n v="12"/>
    <n v="13"/>
    <n v="0"/>
    <n v="0"/>
    <d v="1899-12-31T04:32:00"/>
    <d v="1899-12-31T07:28:00"/>
    <n v="26"/>
    <n v="19"/>
    <x v="10"/>
    <x v="0"/>
  </r>
  <r>
    <x v="243"/>
    <s v="Falcons"/>
    <s v="Giants"/>
    <n v="25"/>
    <n v="19"/>
    <d v="2022-11-17T00:00:00"/>
    <d v="2022-10-17T00:00:00"/>
    <s v="0-0"/>
    <s v="0-1"/>
    <n v="346"/>
    <n v="291"/>
    <n v="56"/>
    <n v="97"/>
    <n v="402"/>
    <n v="388"/>
    <s v="30-46"/>
    <s v="27-40"/>
    <d v="2022-02-17T00:00:00"/>
    <d v="2022-02-01T00:00:00"/>
    <n v="22"/>
    <n v="23"/>
    <n v="0"/>
    <n v="1"/>
    <n v="0"/>
    <n v="0"/>
    <n v="0"/>
    <n v="1"/>
    <d v="2022-06-01T00:00:00"/>
    <d v="2022-06-01T00:00:00"/>
    <d v="2022-03-03T00:00:00"/>
    <d v="2022-01-04T00:00:00"/>
    <n v="11"/>
    <n v="10"/>
    <n v="0"/>
    <n v="0"/>
    <d v="1899-12-31T07:35:00"/>
    <d v="1899-12-31T04:25:00"/>
    <n v="24"/>
    <n v="20"/>
    <x v="10"/>
    <x v="0"/>
  </r>
  <r>
    <x v="243"/>
    <s v="49ers"/>
    <s v="Steelers"/>
    <n v="27"/>
    <n v="21"/>
    <d v="2022-07-17T00:00:00"/>
    <d v="2022-06-10T00:00:00"/>
    <d v="2022-03-05T00:00:00"/>
    <s v="0-0"/>
    <n v="298"/>
    <n v="369"/>
    <n v="111"/>
    <n v="84"/>
    <n v="409"/>
    <n v="453"/>
    <s v="33-46"/>
    <s v="21-27"/>
    <d v="2022-05-01T00:00:00"/>
    <s v="0-0"/>
    <n v="31"/>
    <n v="25"/>
    <n v="1"/>
    <n v="0"/>
    <n v="0"/>
    <n v="0"/>
    <n v="1"/>
    <n v="0"/>
    <d v="2022-07-01T00:00:00"/>
    <d v="2022-07-01T00:00:00"/>
    <d v="2022-01-04T00:00:00"/>
    <d v="2022-05-05T00:00:00"/>
    <n v="10"/>
    <n v="11"/>
    <n v="0"/>
    <n v="0"/>
    <d v="1899-12-31T12:59:00"/>
    <d v="1899-12-30T23:01:00"/>
    <n v="18"/>
    <n v="43"/>
    <x v="10"/>
    <x v="0"/>
  </r>
  <r>
    <x v="243"/>
    <s v="Rams"/>
    <s v="Washington"/>
    <n v="11"/>
    <n v="19"/>
    <d v="2022-02-12T00:00:00"/>
    <d v="2022-08-16T00:00:00"/>
    <s v="0-1"/>
    <s v="0-0"/>
    <n v="146"/>
    <n v="191"/>
    <n v="67"/>
    <n v="182"/>
    <n v="213"/>
    <n v="373"/>
    <s v="17-32"/>
    <s v="23-27"/>
    <d v="2022-01-04T00:00:00"/>
    <d v="2022-02-12T00:00:00"/>
    <n v="13"/>
    <n v="37"/>
    <n v="0"/>
    <n v="1"/>
    <n v="0"/>
    <n v="0"/>
    <n v="0"/>
    <n v="1"/>
    <d v="2022-09-01T00:00:00"/>
    <d v="2022-07-01T00:00:00"/>
    <s v="0-0"/>
    <d v="2022-02-02T00:00:00"/>
    <n v="12"/>
    <n v="12"/>
    <n v="0"/>
    <n v="0"/>
    <d v="1899-12-30T22:16:00"/>
    <d v="1899-12-31T13:44:00"/>
    <n v="10"/>
    <n v="24"/>
    <x v="10"/>
    <x v="0"/>
  </r>
  <r>
    <x v="243"/>
    <s v="Texans"/>
    <s v="Panthers"/>
    <n v="21"/>
    <n v="25"/>
    <d v="2022-05-19T00:00:00"/>
    <d v="2022-04-13T00:00:00"/>
    <d v="2022-02-04T00:00:00"/>
    <s v="0-0"/>
    <n v="239"/>
    <n v="178"/>
    <n v="61"/>
    <n v="172"/>
    <n v="300"/>
    <n v="350"/>
    <s v="27-58"/>
    <s v="18-37"/>
    <d v="2022-01-05T00:00:00"/>
    <d v="2022-02-17T00:00:00"/>
    <n v="23"/>
    <n v="33"/>
    <n v="0"/>
    <n v="0"/>
    <n v="1"/>
    <n v="1"/>
    <n v="1"/>
    <n v="1"/>
    <d v="2022-10-01T00:00:00"/>
    <d v="2022-10-01T00:00:00"/>
    <d v="2022-02-03T00:00:00"/>
    <d v="2022-01-02T00:00:00"/>
    <n v="14"/>
    <n v="15"/>
    <n v="0"/>
    <n v="0"/>
    <d v="1899-12-31T03:44:00"/>
    <d v="1899-12-31T08:16:00"/>
    <n v="17"/>
    <n v="24"/>
    <x v="10"/>
    <x v="0"/>
  </r>
  <r>
    <x v="243"/>
    <s v="Ravens"/>
    <s v="Raiders"/>
    <n v="29"/>
    <n v="27"/>
    <d v="2022-04-11T00:00:00"/>
    <d v="2022-09-14T00:00:00"/>
    <d v="2022-02-02T00:00:00"/>
    <s v="0-0"/>
    <n v="384"/>
    <n v="351"/>
    <n v="109"/>
    <n v="97"/>
    <n v="493"/>
    <n v="448"/>
    <s v="32-45"/>
    <s v="30-46"/>
    <s v="0-0"/>
    <d v="2022-01-01T00:00:00"/>
    <n v="25"/>
    <n v="19"/>
    <n v="1"/>
    <n v="0"/>
    <n v="1"/>
    <n v="1"/>
    <n v="2"/>
    <n v="1"/>
    <s v="10-109"/>
    <s v="16-106"/>
    <d v="2022-02-06T00:00:00"/>
    <d v="2022-02-03T00:00:00"/>
    <n v="11"/>
    <n v="11"/>
    <n v="0"/>
    <n v="0"/>
    <d v="1899-12-31T06:26:00"/>
    <d v="1899-12-31T05:34:00"/>
    <n v="33"/>
    <n v="37"/>
    <x v="10"/>
    <x v="0"/>
  </r>
  <r>
    <x v="243"/>
    <s v="Dolphins"/>
    <s v="Jaguars"/>
    <n v="17"/>
    <n v="19"/>
    <d v="2022-05-15T00:00:00"/>
    <d v="2022-05-14T00:00:00"/>
    <s v="0-1"/>
    <s v="0-0"/>
    <n v="344"/>
    <n v="273"/>
    <n v="42"/>
    <n v="123"/>
    <n v="386"/>
    <n v="396"/>
    <s v="30-44"/>
    <s v="18-33"/>
    <d v="2022-02-15T00:00:00"/>
    <s v="0-0"/>
    <n v="16"/>
    <n v="33"/>
    <n v="0"/>
    <n v="0"/>
    <n v="0"/>
    <n v="0"/>
    <n v="0"/>
    <n v="0"/>
    <s v="13-112"/>
    <d v="2022-09-01T00:00:00"/>
    <d v="2022-02-02T00:00:00"/>
    <d v="2022-01-03T00:00:00"/>
    <n v="12"/>
    <n v="13"/>
    <n v="0"/>
    <n v="0"/>
    <d v="1899-12-31T05:52:00"/>
    <d v="1899-12-31T06:08:00"/>
    <n v="20"/>
    <n v="23"/>
    <x v="10"/>
    <x v="0"/>
  </r>
  <r>
    <x v="243"/>
    <s v="Cowboys"/>
    <s v="Eagles"/>
    <n v="21"/>
    <n v="17"/>
    <d v="2022-04-12T00:00:00"/>
    <d v="2022-02-11T00:00:00"/>
    <s v="0-0"/>
    <d v="2022-01-01T00:00:00"/>
    <n v="250"/>
    <n v="219"/>
    <n v="109"/>
    <n v="7"/>
    <n v="359"/>
    <n v="226"/>
    <s v="25-34"/>
    <s v="23-37"/>
    <d v="2022-03-18T00:00:00"/>
    <d v="2022-01-05T00:00:00"/>
    <n v="33"/>
    <n v="17"/>
    <n v="2"/>
    <n v="1"/>
    <n v="0"/>
    <n v="2"/>
    <n v="2"/>
    <n v="3"/>
    <s v="18-142"/>
    <d v="2022-08-01T00:00:00"/>
    <s v="0-2"/>
    <d v="2022-01-02T00:00:00"/>
    <n v="12"/>
    <n v="12"/>
    <n v="1"/>
    <n v="0"/>
    <d v="1899-12-31T16:25:00"/>
    <d v="1899-12-30T19:35:00"/>
    <n v="20"/>
    <n v="10"/>
    <x v="10"/>
    <x v="0"/>
  </r>
  <r>
    <x v="243"/>
    <s v="Seahawks"/>
    <s v="Packers"/>
    <n v="21"/>
    <n v="21"/>
    <d v="2022-03-09T00:00:00"/>
    <d v="2022-04-11T00:00:00"/>
    <s v="0-0"/>
    <s v="0-0"/>
    <n v="205"/>
    <n v="234"/>
    <n v="119"/>
    <n v="127"/>
    <n v="324"/>
    <n v="361"/>
    <s v="19-30"/>
    <s v="25-33"/>
    <d v="2022-02-01T00:00:00"/>
    <d v="2022-02-15T00:00:00"/>
    <n v="25"/>
    <n v="29"/>
    <n v="1"/>
    <n v="1"/>
    <n v="1"/>
    <n v="0"/>
    <n v="2"/>
    <n v="1"/>
    <d v="2022-06-01T00:00:00"/>
    <d v="2022-06-01T00:00:00"/>
    <d v="2022-02-02T00:00:00"/>
    <d v="2022-01-03T00:00:00"/>
    <n v="11"/>
    <n v="11"/>
    <n v="0"/>
    <n v="0"/>
    <d v="1899-12-31T02:42:00"/>
    <d v="1899-12-31T09:18:00"/>
    <n v="17"/>
    <n v="27"/>
    <x v="10"/>
    <x v="0"/>
  </r>
  <r>
    <x v="244"/>
    <s v="Jets"/>
    <s v="Colts"/>
    <n v="20"/>
    <n v="17"/>
    <d v="2022-04-12T00:00:00"/>
    <d v="2022-06-14T00:00:00"/>
    <s v="0-0"/>
    <s v="0-0"/>
    <n v="243"/>
    <n v="250"/>
    <n v="101"/>
    <n v="93"/>
    <n v="344"/>
    <n v="343"/>
    <s v="22-34"/>
    <s v="21-37"/>
    <d v="2022-01-01T00:00:00"/>
    <s v="0-0"/>
    <n v="27"/>
    <n v="24"/>
    <n v="0"/>
    <n v="2"/>
    <n v="1"/>
    <n v="3"/>
    <n v="1"/>
    <n v="5"/>
    <d v="2022-08-01T00:00:00"/>
    <d v="2022-11-01T00:00:00"/>
    <d v="2022-02-03T00:00:00"/>
    <s v="0-2"/>
    <n v="11"/>
    <n v="11"/>
    <n v="0"/>
    <n v="0"/>
    <d v="1899-12-31T07:48:00"/>
    <d v="1899-12-31T04:12:00"/>
    <n v="20"/>
    <n v="7"/>
    <x v="10"/>
    <x v="0"/>
  </r>
  <r>
    <x v="245"/>
    <s v="Washington"/>
    <s v="Giants"/>
    <n v="22"/>
    <n v="19"/>
    <d v="2022-06-15T00:00:00"/>
    <d v="2022-04-12T00:00:00"/>
    <d v="2022-02-03T00:00:00"/>
    <d v="2022-01-01T00:00:00"/>
    <n v="305"/>
    <n v="279"/>
    <n v="88"/>
    <n v="84"/>
    <n v="393"/>
    <n v="363"/>
    <s v="30-49"/>
    <s v="23-32"/>
    <d v="2022-01-11T00:00:00"/>
    <s v="0-0"/>
    <n v="20"/>
    <n v="31"/>
    <n v="1"/>
    <n v="0"/>
    <n v="2"/>
    <n v="0"/>
    <n v="3"/>
    <n v="0"/>
    <d v="2022-07-01T00:00:00"/>
    <d v="2022-08-01T00:00:00"/>
    <d v="2022-01-03T00:00:00"/>
    <d v="2022-01-03T00:00:00"/>
    <n v="11"/>
    <n v="10"/>
    <n v="1"/>
    <n v="0"/>
    <d v="1899-12-31T04:30:00"/>
    <d v="1899-12-31T07:30:00"/>
    <n v="21"/>
    <n v="32"/>
    <x v="10"/>
    <x v="0"/>
  </r>
  <r>
    <x v="246"/>
    <s v="Raiders"/>
    <s v="Browns"/>
    <n v="19"/>
    <n v="21"/>
    <d v="2022-06-14T00:00:00"/>
    <d v="2022-08-16T00:00:00"/>
    <s v="0-0"/>
    <d v="2022-01-01T00:00:00"/>
    <n v="314"/>
    <n v="316"/>
    <n v="155"/>
    <n v="39"/>
    <n v="469"/>
    <n v="355"/>
    <s v="20-32"/>
    <s v="28-49"/>
    <s v="0-0"/>
    <d v="2022-05-25T00:00:00"/>
    <n v="30"/>
    <n v="14"/>
    <n v="1"/>
    <n v="1"/>
    <n v="0"/>
    <n v="1"/>
    <n v="1"/>
    <n v="2"/>
    <d v="2022-12-01T00:00:00"/>
    <d v="2022-06-01T00:00:00"/>
    <d v="2022-03-05T00:00:00"/>
    <d v="2022-01-03T00:00:00"/>
    <n v="11"/>
    <n v="10"/>
    <n v="0"/>
    <n v="0"/>
    <d v="1899-12-31T08:29:00"/>
    <d v="1899-12-31T03:31:00"/>
    <n v="27"/>
    <n v="20"/>
    <x v="10"/>
    <x v="0"/>
  </r>
  <r>
    <x v="246"/>
    <s v="Falcons"/>
    <s v="Cowboys"/>
    <n v="26"/>
    <n v="23"/>
    <d v="2022-09-14T00:00:00"/>
    <d v="2022-01-06T00:00:00"/>
    <s v="0-0"/>
    <s v="0-1"/>
    <n v="280"/>
    <n v="220"/>
    <n v="158"/>
    <n v="127"/>
    <n v="438"/>
    <n v="347"/>
    <s v="24-36"/>
    <s v="22-26"/>
    <d v="2022-01-05T00:00:00"/>
    <d v="2022-02-12T00:00:00"/>
    <n v="32"/>
    <n v="21"/>
    <n v="0"/>
    <n v="0"/>
    <n v="0"/>
    <n v="1"/>
    <n v="0"/>
    <n v="1"/>
    <d v="2022-06-01T00:00:00"/>
    <d v="2022-05-31T00:00:00"/>
    <d v="2022-04-05T00:00:00"/>
    <d v="2022-03-03T00:00:00"/>
    <n v="11"/>
    <n v="10"/>
    <n v="0"/>
    <n v="0"/>
    <d v="1899-12-31T10:13:00"/>
    <d v="1899-12-31T01:47:00"/>
    <n v="39"/>
    <n v="28"/>
    <x v="10"/>
    <x v="0"/>
  </r>
  <r>
    <x v="246"/>
    <s v="Colts"/>
    <s v="Titans"/>
    <n v="20"/>
    <n v="28"/>
    <d v="2022-04-11T00:00:00"/>
    <d v="2022-04-13T00:00:00"/>
    <d v="2022-01-01T00:00:00"/>
    <d v="2022-01-01T00:00:00"/>
    <n v="245"/>
    <n v="345"/>
    <n v="133"/>
    <n v="88"/>
    <n v="378"/>
    <n v="433"/>
    <s v="18-30"/>
    <s v="27-44"/>
    <d v="2022-03-15T00:00:00"/>
    <d v="2022-03-22T00:00:00"/>
    <n v="23"/>
    <n v="27"/>
    <n v="0"/>
    <n v="0"/>
    <n v="2"/>
    <n v="2"/>
    <n v="2"/>
    <n v="2"/>
    <d v="2022-11-01T00:00:00"/>
    <d v="2022-06-01T00:00:00"/>
    <d v="2022-03-03T00:00:00"/>
    <d v="2022-04-06T00:00:00"/>
    <n v="13"/>
    <n v="13"/>
    <n v="2"/>
    <n v="0"/>
    <d v="1899-12-31T01:01:00"/>
    <d v="1899-12-31T10:59:00"/>
    <n v="35"/>
    <n v="33"/>
    <x v="10"/>
    <x v="0"/>
  </r>
  <r>
    <x v="246"/>
    <s v="Steelers"/>
    <s v="Rams"/>
    <n v="17"/>
    <n v="12"/>
    <d v="2022-06-12T00:00:00"/>
    <d v="2022-02-10T00:00:00"/>
    <s v="0-0"/>
    <s v="0-2"/>
    <n v="197"/>
    <n v="187"/>
    <n v="62"/>
    <n v="71"/>
    <n v="259"/>
    <n v="258"/>
    <s v="25-30"/>
    <s v="19-29"/>
    <d v="2022-05-01T00:00:00"/>
    <d v="2022-02-10T00:00:00"/>
    <n v="22"/>
    <n v="18"/>
    <n v="0"/>
    <n v="0"/>
    <n v="1"/>
    <n v="1"/>
    <n v="1"/>
    <n v="1"/>
    <d v="2022-04-01T00:00:00"/>
    <d v="2022-07-01T00:00:00"/>
    <d v="2022-01-02T00:00:00"/>
    <s v="0-1"/>
    <n v="10"/>
    <n v="9"/>
    <n v="0"/>
    <n v="0"/>
    <d v="1899-12-31T08:19:00"/>
    <d v="1899-12-31T03:41:00"/>
    <n v="12"/>
    <n v="6"/>
    <x v="10"/>
    <x v="0"/>
  </r>
  <r>
    <x v="246"/>
    <s v="Chargers"/>
    <s v="Vikings"/>
    <n v="21"/>
    <n v="18"/>
    <d v="2022-08-17T00:00:00"/>
    <d v="2022-03-09T00:00:00"/>
    <s v="0-1"/>
    <s v="0-0"/>
    <n v="279"/>
    <n v="121"/>
    <n v="90"/>
    <n v="163"/>
    <n v="369"/>
    <n v="284"/>
    <s v="26-40"/>
    <s v="13-24"/>
    <d v="2022-04-30T00:00:00"/>
    <s v="0-0"/>
    <n v="28"/>
    <n v="31"/>
    <n v="1"/>
    <n v="0"/>
    <n v="1"/>
    <n v="1"/>
    <n v="2"/>
    <n v="1"/>
    <d v="2022-07-01T00:00:00"/>
    <d v="2022-03-01T00:00:00"/>
    <d v="2022-01-02T00:00:00"/>
    <d v="2022-02-03T00:00:00"/>
    <n v="11"/>
    <n v="11"/>
    <n v="0"/>
    <n v="2"/>
    <d v="1899-12-31T09:29:00"/>
    <d v="1899-12-31T02:31:00"/>
    <n v="14"/>
    <n v="31"/>
    <x v="10"/>
    <x v="0"/>
  </r>
  <r>
    <x v="246"/>
    <s v="Jaguars"/>
    <s v="Patriots"/>
    <n v="15"/>
    <n v="35"/>
    <d v="2022-06-12T00:00:00"/>
    <d v="2022-11-14T00:00:00"/>
    <s v="0-1"/>
    <s v="0-0"/>
    <n v="236"/>
    <n v="346"/>
    <n v="57"/>
    <n v="125"/>
    <n v="293"/>
    <n v="471"/>
    <s v="17-33"/>
    <s v="33-42"/>
    <d v="2022-02-06T00:00:00"/>
    <d v="2022-02-12T00:00:00"/>
    <n v="20"/>
    <n v="32"/>
    <n v="0"/>
    <n v="0"/>
    <n v="1"/>
    <n v="0"/>
    <n v="1"/>
    <n v="0"/>
    <s v="7-114"/>
    <d v="2022-04-30T00:00:00"/>
    <d v="2022-01-02T00:00:00"/>
    <d v="2022-06-08T00:00:00"/>
    <n v="10"/>
    <n v="10"/>
    <n v="0"/>
    <n v="0"/>
    <d v="1899-12-31T01:20:00"/>
    <d v="1899-12-31T10:40:00"/>
    <n v="17"/>
    <n v="51"/>
    <x v="10"/>
    <x v="0"/>
  </r>
  <r>
    <x v="246"/>
    <s v="Eagles"/>
    <s v="Jets"/>
    <n v="18"/>
    <n v="19"/>
    <d v="2022-04-14T00:00:00"/>
    <d v="2022-07-17T00:00:00"/>
    <s v="0-0"/>
    <s v="0-0"/>
    <n v="108"/>
    <n v="276"/>
    <n v="123"/>
    <n v="47"/>
    <n v="231"/>
    <n v="323"/>
    <s v="14-28"/>
    <s v="35-58"/>
    <d v="2022-01-10T00:00:00"/>
    <d v="2022-01-07T00:00:00"/>
    <n v="38"/>
    <n v="16"/>
    <n v="1"/>
    <n v="1"/>
    <n v="0"/>
    <n v="3"/>
    <n v="1"/>
    <n v="4"/>
    <d v="2022-05-21T00:00:00"/>
    <d v="2022-06-01T00:00:00"/>
    <d v="2022-01-02T00:00:00"/>
    <d v="2022-02-02T00:00:00"/>
    <n v="15"/>
    <n v="15"/>
    <n v="1"/>
    <n v="0"/>
    <d v="1899-12-31T04:11:00"/>
    <d v="1899-12-31T07:49:00"/>
    <n v="24"/>
    <n v="17"/>
    <x v="10"/>
    <x v="0"/>
  </r>
  <r>
    <x v="246"/>
    <s v="Saints"/>
    <s v="Panthers"/>
    <n v="27"/>
    <n v="24"/>
    <d v="2022-07-12T00:00:00"/>
    <d v="2022-05-11T00:00:00"/>
    <d v="2022-01-01T00:00:00"/>
    <d v="2022-01-01T00:00:00"/>
    <n v="310"/>
    <n v="312"/>
    <n v="70"/>
    <n v="119"/>
    <n v="380"/>
    <n v="431"/>
    <s v="31-38"/>
    <s v="20-31"/>
    <d v="2022-01-01T00:00:00"/>
    <d v="2022-01-03T00:00:00"/>
    <n v="24"/>
    <n v="30"/>
    <n v="1"/>
    <n v="0"/>
    <n v="1"/>
    <n v="0"/>
    <n v="2"/>
    <n v="0"/>
    <d v="2022-08-01T00:00:00"/>
    <d v="2022-10-01T00:00:00"/>
    <d v="2022-02-03T00:00:00"/>
    <d v="2022-03-04T00:00:00"/>
    <n v="9"/>
    <n v="9"/>
    <n v="1"/>
    <n v="0"/>
    <d v="1899-12-31T08:44:00"/>
    <d v="1899-12-31T03:16:00"/>
    <n v="22"/>
    <n v="27"/>
    <x v="10"/>
    <x v="0"/>
  </r>
  <r>
    <x v="246"/>
    <s v="Bengals"/>
    <s v="Ravens"/>
    <n v="23"/>
    <n v="19"/>
    <d v="2022-08-15T00:00:00"/>
    <d v="2022-07-16T00:00:00"/>
    <d v="2022-01-02T00:00:00"/>
    <d v="2022-02-03T00:00:00"/>
    <n v="372"/>
    <n v="362"/>
    <n v="86"/>
    <n v="36"/>
    <n v="458"/>
    <n v="398"/>
    <s v="20-32"/>
    <s v="32-49"/>
    <d v="2022-02-11T00:00:00"/>
    <s v="0-0"/>
    <n v="31"/>
    <n v="18"/>
    <n v="1"/>
    <n v="0"/>
    <n v="1"/>
    <n v="1"/>
    <n v="2"/>
    <n v="1"/>
    <d v="2022-09-01T00:00:00"/>
    <s v="13-116"/>
    <d v="2022-03-06T00:00:00"/>
    <d v="2022-01-02T00:00:00"/>
    <n v="12"/>
    <n v="10"/>
    <n v="0"/>
    <n v="2"/>
    <d v="1899-12-31T06:08:00"/>
    <d v="1899-12-31T05:52:00"/>
    <n v="28"/>
    <n v="24"/>
    <x v="10"/>
    <x v="0"/>
  </r>
  <r>
    <x v="246"/>
    <s v="Buccaneers"/>
    <s v="Texans"/>
    <n v="14"/>
    <n v="30"/>
    <d v="2022-01-12T00:00:00"/>
    <d v="2022-08-18T00:00:00"/>
    <s v="0-0"/>
    <s v="0-0"/>
    <n v="261"/>
    <n v="227"/>
    <n v="57"/>
    <n v="186"/>
    <n v="318"/>
    <n v="413"/>
    <s v="17-36"/>
    <s v="24-39"/>
    <s v="0-0"/>
    <d v="2022-01-01T00:00:00"/>
    <n v="20"/>
    <n v="46"/>
    <n v="0"/>
    <n v="0"/>
    <n v="1"/>
    <n v="1"/>
    <n v="1"/>
    <n v="1"/>
    <d v="2022-10-01T00:00:00"/>
    <d v="2022-06-01T00:00:00"/>
    <s v="0-1"/>
    <d v="2022-01-02T00:00:00"/>
    <n v="13"/>
    <n v="14"/>
    <n v="0"/>
    <n v="0"/>
    <d v="1899-12-30T23:43:00"/>
    <d v="1899-12-31T12:17:00"/>
    <n v="9"/>
    <n v="19"/>
    <x v="10"/>
    <x v="0"/>
  </r>
  <r>
    <x v="246"/>
    <s v="49ers"/>
    <s v="Cardinals"/>
    <n v="10"/>
    <n v="28"/>
    <d v="2022-04-12T00:00:00"/>
    <d v="2022-06-13T00:00:00"/>
    <s v="0-0"/>
    <d v="2022-01-01T00:00:00"/>
    <n v="53"/>
    <n v="307"/>
    <n v="103"/>
    <n v="139"/>
    <n v="156"/>
    <n v="446"/>
    <d v="2022-09-19T00:00:00"/>
    <s v="20-32"/>
    <d v="2022-02-14T00:00:00"/>
    <d v="2022-01-04T00:00:00"/>
    <n v="29"/>
    <n v="37"/>
    <n v="0"/>
    <n v="0"/>
    <n v="4"/>
    <n v="1"/>
    <n v="4"/>
    <n v="1"/>
    <d v="2022-06-01T00:00:00"/>
    <d v="2022-04-24T00:00:00"/>
    <d v="2022-01-01T00:00:00"/>
    <d v="2022-04-05T00:00:00"/>
    <n v="12"/>
    <n v="11"/>
    <n v="0"/>
    <n v="4"/>
    <d v="1899-12-30T23:28:00"/>
    <d v="1899-12-31T12:32:00"/>
    <n v="7"/>
    <n v="47"/>
    <x v="10"/>
    <x v="0"/>
  </r>
  <r>
    <x v="246"/>
    <s v="Bills"/>
    <s v="Dolphins"/>
    <n v="21"/>
    <n v="21"/>
    <d v="2022-07-13T00:00:00"/>
    <d v="2022-04-13T00:00:00"/>
    <s v="0-0"/>
    <d v="2022-01-04T00:00:00"/>
    <n v="277"/>
    <n v="289"/>
    <n v="151"/>
    <n v="102"/>
    <n v="428"/>
    <n v="391"/>
    <s v="21-29"/>
    <s v="26-49"/>
    <s v="0-0"/>
    <d v="2022-02-08T00:00:00"/>
    <n v="34"/>
    <n v="20"/>
    <n v="0"/>
    <n v="0"/>
    <n v="0"/>
    <n v="3"/>
    <n v="0"/>
    <n v="3"/>
    <d v="2022-05-01T00:00:00"/>
    <d v="2022-06-01T00:00:00"/>
    <d v="2022-01-02T00:00:00"/>
    <s v="0-2"/>
    <n v="11"/>
    <n v="12"/>
    <n v="2"/>
    <n v="0"/>
    <d v="1899-12-31T07:53:00"/>
    <d v="1899-12-31T04:07:00"/>
    <n v="41"/>
    <n v="14"/>
    <x v="10"/>
    <x v="0"/>
  </r>
  <r>
    <x v="246"/>
    <s v="Bears"/>
    <s v="Seahawks"/>
    <n v="7"/>
    <n v="17"/>
    <d v="2022-03-13T00:00:00"/>
    <d v="2022-05-16T00:00:00"/>
    <s v="0-0"/>
    <d v="2022-02-02T00:00:00"/>
    <n v="48"/>
    <n v="212"/>
    <n v="98"/>
    <n v="159"/>
    <n v="146"/>
    <n v="371"/>
    <d v="2022-09-17T00:00:00"/>
    <s v="20-30"/>
    <d v="2022-02-15T00:00:00"/>
    <d v="2022-04-23T00:00:00"/>
    <n v="27"/>
    <n v="29"/>
    <n v="0"/>
    <n v="0"/>
    <n v="0"/>
    <n v="0"/>
    <n v="0"/>
    <n v="0"/>
    <d v="2022-06-01T00:00:00"/>
    <d v="2022-05-01T00:00:00"/>
    <s v="0-0"/>
    <s v="0-2"/>
    <n v="10"/>
    <n v="11"/>
    <n v="0"/>
    <n v="1"/>
    <d v="1899-12-31T03:24:00"/>
    <d v="1899-12-31T08:36:00"/>
    <n v="0"/>
    <n v="26"/>
    <x v="10"/>
    <x v="0"/>
  </r>
  <r>
    <x v="246"/>
    <s v="Broncos"/>
    <s v="Lions"/>
    <n v="19"/>
    <n v="22"/>
    <d v="2022-04-12T00:00:00"/>
    <d v="2022-04-12T00:00:00"/>
    <d v="2022-01-01T00:00:00"/>
    <s v="0-1"/>
    <n v="313"/>
    <n v="262"/>
    <n v="41"/>
    <n v="28"/>
    <n v="354"/>
    <n v="290"/>
    <s v="31-42"/>
    <s v="31-45"/>
    <d v="2022-01-11T00:00:00"/>
    <d v="2022-04-20T00:00:00"/>
    <n v="19"/>
    <n v="19"/>
    <n v="1"/>
    <n v="1"/>
    <n v="1"/>
    <n v="2"/>
    <n v="2"/>
    <n v="3"/>
    <d v="2022-09-01T00:00:00"/>
    <d v="2022-09-01T00:00:00"/>
    <d v="2022-02-03T00:00:00"/>
    <d v="2022-02-03T00:00:00"/>
    <n v="12"/>
    <n v="12"/>
    <n v="0"/>
    <n v="0"/>
    <d v="1899-12-31T04:52:00"/>
    <d v="1899-12-31T07:08:00"/>
    <n v="24"/>
    <n v="12"/>
    <x v="10"/>
    <x v="0"/>
  </r>
  <r>
    <x v="247"/>
    <s v="Chiefs"/>
    <s v="Packers"/>
    <n v="23"/>
    <n v="26"/>
    <d v="2022-02-10T00:00:00"/>
    <d v="2022-04-11T00:00:00"/>
    <d v="2022-02-02T00:00:00"/>
    <s v="0-1"/>
    <n v="251"/>
    <n v="325"/>
    <n v="75"/>
    <n v="123"/>
    <n v="326"/>
    <n v="448"/>
    <s v="24-40"/>
    <s v="24-35"/>
    <d v="2022-07-01T00:00:00"/>
    <d v="2022-01-08T00:00:00"/>
    <n v="18"/>
    <n v="32"/>
    <n v="0"/>
    <n v="0"/>
    <n v="1"/>
    <n v="0"/>
    <n v="1"/>
    <n v="0"/>
    <d v="2022-07-01T00:00:00"/>
    <d v="2022-12-01T00:00:00"/>
    <d v="2022-04-04T00:00:00"/>
    <d v="2022-04-05T00:00:00"/>
    <n v="13"/>
    <n v="12"/>
    <n v="0"/>
    <n v="0"/>
    <d v="1899-12-31T02:30:00"/>
    <d v="1899-12-31T09:30:00"/>
    <n v="28"/>
    <n v="38"/>
    <x v="10"/>
    <x v="0"/>
  </r>
  <r>
    <x v="248"/>
    <s v="Ravens"/>
    <s v="Steelers"/>
    <n v="21"/>
    <n v="17"/>
    <d v="2022-06-17T00:00:00"/>
    <d v="2022-02-13T00:00:00"/>
    <d v="2022-01-04T00:00:00"/>
    <s v="0-2"/>
    <n v="165"/>
    <n v="96"/>
    <n v="191"/>
    <n v="167"/>
    <n v="356"/>
    <n v="263"/>
    <s v="21-34"/>
    <s v="19-26"/>
    <d v="2022-05-21T00:00:00"/>
    <d v="2022-04-28T00:00:00"/>
    <n v="39"/>
    <n v="33"/>
    <n v="1"/>
    <n v="0"/>
    <n v="1"/>
    <n v="0"/>
    <n v="2"/>
    <n v="0"/>
    <d v="2022-04-30T00:00:00"/>
    <d v="2022-04-20T00:00:00"/>
    <d v="2022-02-02T00:00:00"/>
    <d v="2022-02-03T00:00:00"/>
    <n v="14"/>
    <n v="15"/>
    <n v="0"/>
    <n v="0"/>
    <d v="1899-12-31T13:43:00"/>
    <d v="1899-12-31T08:09:00"/>
    <n v="23"/>
    <n v="20"/>
    <x v="10"/>
    <x v="0"/>
  </r>
  <r>
    <x v="249"/>
    <s v="Rams"/>
    <s v="Cardinals"/>
    <n v="13"/>
    <n v="26"/>
    <d v="2022-05-13T00:00:00"/>
    <d v="2022-02-11T00:00:00"/>
    <s v="0-0"/>
    <d v="2022-01-02T00:00:00"/>
    <n v="164"/>
    <n v="334"/>
    <n v="164"/>
    <n v="113"/>
    <n v="328"/>
    <n v="447"/>
    <s v="16-24"/>
    <s v="29-46"/>
    <d v="2022-01-07T00:00:00"/>
    <d v="2022-04-18T00:00:00"/>
    <n v="26"/>
    <n v="21"/>
    <n v="0"/>
    <n v="2"/>
    <n v="0"/>
    <n v="1"/>
    <n v="0"/>
    <n v="3"/>
    <d v="2022-07-01T00:00:00"/>
    <d v="2022-03-20T00:00:00"/>
    <d v="2022-03-05T00:00:00"/>
    <d v="2022-01-05T00:00:00"/>
    <n v="12"/>
    <n v="12"/>
    <n v="0"/>
    <n v="0"/>
    <d v="1899-12-31T02:47:00"/>
    <d v="1899-12-31T09:13:00"/>
    <n v="24"/>
    <n v="22"/>
    <x v="10"/>
    <x v="0"/>
  </r>
  <r>
    <x v="249"/>
    <s v="Jets"/>
    <s v="Dolphins"/>
    <n v="23"/>
    <n v="17"/>
    <d v="2022-06-16T00:00:00"/>
    <s v="0-12"/>
    <s v="0-0"/>
    <s v="0-4"/>
    <n v="218"/>
    <n v="167"/>
    <n v="207"/>
    <n v="59"/>
    <n v="425"/>
    <n v="226"/>
    <s v="16-29"/>
    <s v="19-44"/>
    <s v="0-0"/>
    <d v="2022-03-31T00:00:00"/>
    <n v="43"/>
    <n v="11"/>
    <n v="0"/>
    <n v="0"/>
    <n v="1"/>
    <n v="2"/>
    <n v="1"/>
    <n v="2"/>
    <s v="14-163"/>
    <d v="2022-09-01T00:00:00"/>
    <d v="2022-03-04T00:00:00"/>
    <d v="2022-02-03T00:00:00"/>
    <n v="14"/>
    <n v="13"/>
    <n v="0"/>
    <n v="0"/>
    <d v="1899-12-31T13:23:00"/>
    <d v="1899-12-30T22:37:00"/>
    <n v="27"/>
    <n v="14"/>
    <x v="10"/>
    <x v="0"/>
  </r>
  <r>
    <x v="249"/>
    <s v="Texans"/>
    <s v="Falcons"/>
    <n v="24"/>
    <n v="22"/>
    <d v="2022-07-15T00:00:00"/>
    <d v="2022-09-16T00:00:00"/>
    <s v="0-2"/>
    <d v="2022-01-01T00:00:00"/>
    <n v="374"/>
    <n v="243"/>
    <n v="54"/>
    <n v="135"/>
    <n v="428"/>
    <n v="378"/>
    <s v="29-57"/>
    <s v="19-27"/>
    <d v="2022-01-08T00:00:00"/>
    <d v="2022-02-13T00:00:00"/>
    <n v="17"/>
    <n v="35"/>
    <n v="3"/>
    <n v="0"/>
    <n v="1"/>
    <n v="0"/>
    <n v="4"/>
    <n v="0"/>
    <d v="2022-05-01T00:00:00"/>
    <d v="2022-10-01T00:00:00"/>
    <d v="2022-03-04T00:00:00"/>
    <d v="2022-04-04T00:00:00"/>
    <n v="13"/>
    <n v="12"/>
    <n v="0"/>
    <n v="4"/>
    <d v="1899-12-31T00:08:00"/>
    <d v="1899-12-31T11:52:00"/>
    <n v="21"/>
    <n v="48"/>
    <x v="10"/>
    <x v="0"/>
  </r>
  <r>
    <x v="249"/>
    <s v="Giants"/>
    <s v="Bills"/>
    <n v="19"/>
    <n v="14"/>
    <d v="2022-03-15T00:00:00"/>
    <d v="2022-03-16T00:00:00"/>
    <s v="0-0"/>
    <d v="2022-01-03T00:00:00"/>
    <n v="211"/>
    <n v="258"/>
    <n v="92"/>
    <n v="55"/>
    <n v="303"/>
    <n v="313"/>
    <s v="20-35"/>
    <s v="28-42"/>
    <d v="2022-01-01T00:00:00"/>
    <d v="2022-02-16T00:00:00"/>
    <n v="28"/>
    <n v="24"/>
    <n v="0"/>
    <n v="1"/>
    <n v="1"/>
    <n v="1"/>
    <n v="1"/>
    <n v="2"/>
    <d v="2022-11-01T00:00:00"/>
    <s v="17-135"/>
    <d v="2022-01-02T00:00:00"/>
    <s v="0-3"/>
    <n v="15"/>
    <n v="14"/>
    <n v="0"/>
    <n v="0"/>
    <d v="1899-12-31T06:33:00"/>
    <d v="1899-12-31T05:27:00"/>
    <n v="24"/>
    <n v="10"/>
    <x v="10"/>
    <x v="0"/>
  </r>
  <r>
    <x v="249"/>
    <s v="Raiders"/>
    <s v="Bears"/>
    <n v="16"/>
    <n v="23"/>
    <d v="2022-06-13T00:00:00"/>
    <d v="2022-10-17T00:00:00"/>
    <s v="0-0"/>
    <d v="2022-01-01T00:00:00"/>
    <n v="173"/>
    <n v="273"/>
    <n v="70"/>
    <n v="98"/>
    <n v="243"/>
    <n v="371"/>
    <s v="20-33"/>
    <s v="28-43"/>
    <d v="2022-02-23T00:00:00"/>
    <d v="2022-03-08T00:00:00"/>
    <n v="22"/>
    <n v="29"/>
    <n v="1"/>
    <n v="2"/>
    <n v="1"/>
    <n v="1"/>
    <n v="2"/>
    <n v="3"/>
    <d v="2022-05-01T00:00:00"/>
    <d v="2022-07-01T00:00:00"/>
    <d v="2022-01-02T00:00:00"/>
    <d v="2022-02-03T00:00:00"/>
    <n v="12"/>
    <n v="12"/>
    <n v="0"/>
    <n v="0"/>
    <d v="1899-12-31T02:38:00"/>
    <d v="1899-12-31T09:22:00"/>
    <n v="20"/>
    <n v="22"/>
    <x v="10"/>
    <x v="0"/>
  </r>
  <r>
    <x v="249"/>
    <s v="Chiefs"/>
    <s v="Bengals"/>
    <n v="24"/>
    <n v="18"/>
    <d v="2022-07-16T00:00:00"/>
    <d v="2022-06-10T00:00:00"/>
    <s v="0-0"/>
    <s v="0-0"/>
    <n v="348"/>
    <n v="321"/>
    <n v="113"/>
    <n v="124"/>
    <n v="461"/>
    <n v="445"/>
    <s v="31-45"/>
    <s v="17-24"/>
    <d v="2022-05-01T00:00:00"/>
    <s v="0-0"/>
    <n v="23"/>
    <n v="26"/>
    <n v="1"/>
    <n v="0"/>
    <n v="0"/>
    <n v="0"/>
    <n v="1"/>
    <n v="0"/>
    <d v="2022-07-01T00:00:00"/>
    <d v="2022-11-01T00:00:00"/>
    <s v="0-3"/>
    <d v="2022-04-04T00:00:00"/>
    <n v="10"/>
    <n v="10"/>
    <n v="0"/>
    <n v="0"/>
    <d v="1899-12-31T12:53:00"/>
    <d v="1899-12-30T23:07:00"/>
    <n v="21"/>
    <n v="36"/>
    <x v="10"/>
    <x v="0"/>
  </r>
  <r>
    <x v="249"/>
    <s v="Jaguars"/>
    <s v="Colts"/>
    <n v="21"/>
    <n v="22"/>
    <d v="2022-07-18T00:00:00"/>
    <d v="2022-07-15T00:00:00"/>
    <s v="0-0"/>
    <s v="0-0"/>
    <n v="289"/>
    <n v="266"/>
    <n v="142"/>
    <n v="60"/>
    <n v="431"/>
    <n v="326"/>
    <s v="28-50"/>
    <s v="30-47"/>
    <d v="2022-01-09T00:00:00"/>
    <d v="2022-03-16T00:00:00"/>
    <n v="28"/>
    <n v="24"/>
    <n v="0"/>
    <n v="2"/>
    <n v="0"/>
    <n v="0"/>
    <n v="0"/>
    <n v="2"/>
    <s v="13-92"/>
    <d v="2022-04-01T00:00:00"/>
    <d v="2022-01-03T00:00:00"/>
    <d v="2022-01-04T00:00:00"/>
    <n v="13"/>
    <n v="14"/>
    <n v="0"/>
    <n v="0"/>
    <d v="1899-12-31T12:10:00"/>
    <d v="1899-12-31T10:14:00"/>
    <n v="13"/>
    <n v="16"/>
    <x v="10"/>
    <x v="0"/>
  </r>
  <r>
    <x v="249"/>
    <s v="Panthers"/>
    <s v="Buccaneers"/>
    <n v="17"/>
    <n v="25"/>
    <d v="2022-03-11T00:00:00"/>
    <d v="2022-08-16T00:00:00"/>
    <s v="0-0"/>
    <d v="2022-02-02T00:00:00"/>
    <n v="111"/>
    <n v="270"/>
    <n v="133"/>
    <n v="141"/>
    <n v="244"/>
    <n v="411"/>
    <d v="2022-11-22T00:00:00"/>
    <s v="26-43"/>
    <d v="2022-02-13T00:00:00"/>
    <d v="2022-02-17T00:00:00"/>
    <n v="33"/>
    <n v="30"/>
    <n v="1"/>
    <n v="1"/>
    <n v="0"/>
    <n v="4"/>
    <n v="1"/>
    <n v="5"/>
    <d v="2022-05-01T00:00:00"/>
    <d v="2022-05-01T00:00:00"/>
    <d v="2022-02-05T00:00:00"/>
    <d v="2022-03-05T00:00:00"/>
    <n v="13"/>
    <n v="13"/>
    <n v="3"/>
    <n v="0"/>
    <d v="1899-12-31T03:52:00"/>
    <d v="1899-12-31T08:08:00"/>
    <n v="37"/>
    <n v="23"/>
    <x v="10"/>
    <x v="0"/>
  </r>
  <r>
    <x v="249"/>
    <s v="Eagles"/>
    <s v="Washington"/>
    <n v="14"/>
    <n v="25"/>
    <d v="2022-04-12T00:00:00"/>
    <d v="2022-09-17T00:00:00"/>
    <s v="0-1"/>
    <s v="0-0"/>
    <n v="233"/>
    <n v="290"/>
    <n v="87"/>
    <n v="127"/>
    <n v="320"/>
    <n v="417"/>
    <s v="15-28"/>
    <s v="31-46"/>
    <d v="2022-05-01T00:00:00"/>
    <d v="2022-01-01T00:00:00"/>
    <n v="18"/>
    <n v="32"/>
    <n v="2"/>
    <n v="1"/>
    <n v="0"/>
    <n v="0"/>
    <n v="2"/>
    <n v="1"/>
    <d v="2022-08-01T00:00:00"/>
    <s v="10-110"/>
    <d v="2022-01-02T00:00:00"/>
    <d v="2022-02-04T00:00:00"/>
    <n v="12"/>
    <n v="11"/>
    <n v="0"/>
    <n v="0"/>
    <d v="1899-12-30T18:52:00"/>
    <d v="1899-12-31T17:08:00"/>
    <n v="20"/>
    <n v="23"/>
    <x v="10"/>
    <x v="0"/>
  </r>
  <r>
    <x v="249"/>
    <s v="Browns"/>
    <s v="Chargers"/>
    <n v="20"/>
    <n v="23"/>
    <d v="2022-04-13T00:00:00"/>
    <d v="2022-03-11T00:00:00"/>
    <s v="0-0"/>
    <s v="0-0"/>
    <n v="332"/>
    <n v="347"/>
    <n v="100"/>
    <n v="91"/>
    <n v="432"/>
    <n v="438"/>
    <s v="32-41"/>
    <s v="23-38"/>
    <d v="2022-04-24T00:00:00"/>
    <d v="2022-02-11T00:00:00"/>
    <n v="21"/>
    <n v="21"/>
    <n v="1"/>
    <n v="0"/>
    <n v="0"/>
    <n v="0"/>
    <n v="1"/>
    <n v="0"/>
    <d v="2022-12-01T00:00:00"/>
    <d v="2022-06-01T00:00:00"/>
    <d v="2022-01-04T00:00:00"/>
    <d v="2022-02-03T00:00:00"/>
    <n v="11"/>
    <n v="12"/>
    <n v="0"/>
    <n v="0"/>
    <d v="1899-12-31T10:19:00"/>
    <d v="1899-12-31T01:41:00"/>
    <n v="27"/>
    <n v="30"/>
    <x v="10"/>
    <x v="0"/>
  </r>
  <r>
    <x v="249"/>
    <s v="Vikings"/>
    <s v="Broncos"/>
    <n v="19"/>
    <n v="18"/>
    <d v="2022-06-16T00:00:00"/>
    <d v="2022-02-09T00:00:00"/>
    <d v="2022-02-02T00:00:00"/>
    <d v="2022-01-01T00:00:00"/>
    <n v="212"/>
    <n v="200"/>
    <n v="113"/>
    <n v="144"/>
    <n v="325"/>
    <n v="344"/>
    <s v="27-41"/>
    <s v="17-27"/>
    <d v="2022-07-01T00:00:00"/>
    <d v="2022-02-13T00:00:00"/>
    <n v="21"/>
    <n v="24"/>
    <n v="1"/>
    <n v="0"/>
    <n v="0"/>
    <n v="2"/>
    <n v="1"/>
    <n v="2"/>
    <d v="2022-09-01T00:00:00"/>
    <d v="2022-08-01T00:00:00"/>
    <d v="2022-01-02T00:00:00"/>
    <d v="2022-01-03T00:00:00"/>
    <n v="11"/>
    <n v="12"/>
    <n v="0"/>
    <n v="0"/>
    <d v="1899-12-31T09:54:00"/>
    <d v="1899-12-31T02:06:00"/>
    <n v="20"/>
    <n v="23"/>
    <x v="10"/>
    <x v="0"/>
  </r>
  <r>
    <x v="249"/>
    <s v="Packers"/>
    <s v="49ers"/>
    <n v="18"/>
    <n v="8"/>
    <d v="2022-05-15T00:00:00"/>
    <d v="2022-04-13T00:00:00"/>
    <d v="2022-02-02T00:00:00"/>
    <s v="0-1"/>
    <n v="200"/>
    <n v="119"/>
    <n v="162"/>
    <n v="77"/>
    <n v="362"/>
    <n v="196"/>
    <s v="22-32"/>
    <s v="13-25"/>
    <d v="2022-03-24T00:00:00"/>
    <d v="2022-06-01T00:00:00"/>
    <n v="33"/>
    <n v="19"/>
    <n v="0"/>
    <n v="0"/>
    <n v="0"/>
    <n v="1"/>
    <n v="0"/>
    <n v="1"/>
    <d v="2022-08-01T00:00:00"/>
    <d v="2022-04-30T00:00:00"/>
    <d v="2022-02-04T00:00:00"/>
    <s v="0-2"/>
    <n v="10"/>
    <n v="10"/>
    <n v="0"/>
    <n v="0"/>
    <d v="1899-12-31T12:34:00"/>
    <d v="1899-12-30T23:26:00"/>
    <n v="17"/>
    <n v="3"/>
    <x v="10"/>
    <x v="0"/>
  </r>
  <r>
    <x v="249"/>
    <s v="Cowboys"/>
    <s v="Saints"/>
    <n v="21"/>
    <n v="27"/>
    <d v="2022-03-12T00:00:00"/>
    <d v="2022-06-13T00:00:00"/>
    <d v="2022-01-01T00:00:00"/>
    <d v="2022-01-01T00:00:00"/>
    <n v="220"/>
    <n v="335"/>
    <n v="115"/>
    <n v="103"/>
    <n v="335"/>
    <n v="438"/>
    <s v="16-26"/>
    <s v="33-41"/>
    <d v="2022-03-26T00:00:00"/>
    <d v="2022-03-24T00:00:00"/>
    <n v="28"/>
    <n v="25"/>
    <n v="0"/>
    <n v="0"/>
    <n v="0"/>
    <n v="0"/>
    <n v="0"/>
    <n v="0"/>
    <d v="2022-06-30T00:00:00"/>
    <d v="2022-08-01T00:00:00"/>
    <d v="2022-02-04T00:00:00"/>
    <d v="2022-02-04T00:00:00"/>
    <n v="10"/>
    <n v="11"/>
    <n v="0"/>
    <n v="0"/>
    <d v="1899-12-31T05:20:00"/>
    <d v="1899-12-31T06:53:00"/>
    <n v="20"/>
    <n v="26"/>
    <x v="10"/>
    <x v="0"/>
  </r>
  <r>
    <x v="250"/>
    <s v="Lions"/>
    <s v="Seahawks"/>
    <n v="12"/>
    <n v="18"/>
    <d v="2022-03-13T00:00:00"/>
    <d v="2022-06-13T00:00:00"/>
    <s v="0-0"/>
    <s v="0-0"/>
    <n v="203"/>
    <n v="235"/>
    <n v="53"/>
    <n v="110"/>
    <n v="256"/>
    <n v="345"/>
    <s v="24-35"/>
    <s v="20-26"/>
    <s v="0-0"/>
    <d v="2022-06-01T00:00:00"/>
    <n v="18"/>
    <n v="31"/>
    <n v="1"/>
    <n v="3"/>
    <n v="0"/>
    <n v="0"/>
    <n v="1"/>
    <n v="3"/>
    <d v="2022-04-01T00:00:00"/>
    <d v="2022-05-30T00:00:00"/>
    <s v="0-1"/>
    <s v="0-1"/>
    <n v="10"/>
    <n v="11"/>
    <n v="2"/>
    <n v="0"/>
    <d v="1899-12-31T03:56:00"/>
    <d v="1899-12-31T08:04:00"/>
    <n v="10"/>
    <n v="13"/>
    <x v="10"/>
    <x v="0"/>
  </r>
  <r>
    <x v="251"/>
    <s v="Colts"/>
    <s v="Texans"/>
    <n v="22"/>
    <n v="24"/>
    <d v="2022-03-11T00:00:00"/>
    <d v="2022-08-16T00:00:00"/>
    <d v="2022-01-01T00:00:00"/>
    <d v="2022-01-01T00:00:00"/>
    <n v="213"/>
    <n v="362"/>
    <n v="110"/>
    <n v="82"/>
    <n v="323"/>
    <n v="444"/>
    <s v="18-29"/>
    <s v="31-41"/>
    <s v="0-0"/>
    <d v="2022-01-01T00:00:00"/>
    <n v="30"/>
    <n v="28"/>
    <n v="0"/>
    <n v="0"/>
    <n v="0"/>
    <n v="2"/>
    <n v="0"/>
    <n v="2"/>
    <d v="2022-07-01T00:00:00"/>
    <s v="13-125"/>
    <d v="2022-03-04T00:00:00"/>
    <d v="2022-01-03T00:00:00"/>
    <n v="9"/>
    <n v="9"/>
    <n v="0"/>
    <n v="0"/>
    <d v="1899-12-31T03:33:00"/>
    <d v="1899-12-31T08:27:00"/>
    <n v="27"/>
    <n v="20"/>
    <x v="10"/>
    <x v="0"/>
  </r>
  <r>
    <x v="252"/>
    <s v="Bills"/>
    <s v="Titans"/>
    <n v="13"/>
    <n v="17"/>
    <d v="2022-04-12T00:00:00"/>
    <d v="2022-05-13T00:00:00"/>
    <s v="0-0"/>
    <s v="0-0"/>
    <n v="82"/>
    <n v="179"/>
    <n v="127"/>
    <n v="97"/>
    <n v="209"/>
    <n v="276"/>
    <d v="2022-11-18T00:00:00"/>
    <s v="21-32"/>
    <d v="2022-04-01T00:00:00"/>
    <d v="2022-02-08T00:00:00"/>
    <n v="28"/>
    <n v="28"/>
    <n v="1"/>
    <n v="0"/>
    <n v="0"/>
    <n v="1"/>
    <n v="1"/>
    <n v="1"/>
    <d v="2022-07-01T00:00:00"/>
    <d v="2022-09-01T00:00:00"/>
    <d v="2022-01-01T00:00:00"/>
    <d v="2022-01-02T00:00:00"/>
    <n v="10"/>
    <n v="11"/>
    <n v="0"/>
    <n v="0"/>
    <d v="1899-12-31T00:29:00"/>
    <d v="1899-12-31T11:31:00"/>
    <n v="14"/>
    <n v="13"/>
    <x v="10"/>
    <x v="0"/>
  </r>
  <r>
    <x v="252"/>
    <s v="Washington"/>
    <s v="Falcons"/>
    <n v="18"/>
    <n v="29"/>
    <d v="2022-04-12T00:00:00"/>
    <d v="2022-06-15T00:00:00"/>
    <d v="2022-01-01T00:00:00"/>
    <d v="2022-03-03T00:00:00"/>
    <n v="219"/>
    <n v="242"/>
    <n v="51"/>
    <n v="176"/>
    <n v="270"/>
    <n v="418"/>
    <s v="21-32"/>
    <s v="24-42"/>
    <d v="2022-01-01T00:00:00"/>
    <d v="2022-03-12T00:00:00"/>
    <n v="24"/>
    <n v="32"/>
    <n v="0"/>
    <n v="1"/>
    <n v="2"/>
    <n v="2"/>
    <n v="2"/>
    <n v="3"/>
    <d v="2022-05-01T00:00:00"/>
    <d v="2022-04-01T00:00:00"/>
    <d v="2022-02-03T00:00:00"/>
    <d v="2022-02-04T00:00:00"/>
    <n v="11"/>
    <n v="10"/>
    <n v="0"/>
    <n v="3"/>
    <d v="1899-12-31T03:49:00"/>
    <d v="1899-12-31T10:56:00"/>
    <n v="19"/>
    <n v="25"/>
    <x v="10"/>
    <x v="0"/>
  </r>
  <r>
    <x v="252"/>
    <s v="Seahawks"/>
    <s v="Bengals"/>
    <n v="16"/>
    <n v="27"/>
    <d v="2022-05-13T00:00:00"/>
    <d v="2022-06-15T00:00:00"/>
    <s v="0-0"/>
    <s v="0-0"/>
    <n v="197"/>
    <n v="310"/>
    <n v="200"/>
    <n v="109"/>
    <n v="397"/>
    <n v="419"/>
    <s v="15-23"/>
    <s v="30-44"/>
    <d v="2022-04-16T00:00:00"/>
    <d v="2022-04-21T00:00:00"/>
    <n v="30"/>
    <n v="31"/>
    <n v="0"/>
    <n v="1"/>
    <n v="1"/>
    <n v="1"/>
    <n v="1"/>
    <n v="2"/>
    <s v="10-112"/>
    <d v="2022-07-01T00:00:00"/>
    <s v="0-2"/>
    <d v="2022-03-04T00:00:00"/>
    <n v="12"/>
    <n v="13"/>
    <n v="2"/>
    <n v="0"/>
    <d v="1899-12-31T06:35:00"/>
    <d v="1899-12-31T16:49:00"/>
    <n v="24"/>
    <n v="27"/>
    <x v="10"/>
    <x v="0"/>
  </r>
  <r>
    <x v="252"/>
    <s v="Rams"/>
    <s v="Packers"/>
    <n v="17"/>
    <n v="14"/>
    <d v="2022-05-18T00:00:00"/>
    <d v="2022-04-13T00:00:00"/>
    <d v="2022-01-01T00:00:00"/>
    <s v="0-1"/>
    <n v="143"/>
    <n v="236"/>
    <n v="191"/>
    <n v="86"/>
    <n v="334"/>
    <n v="322"/>
    <d v="2022-12-31T00:00:00"/>
    <s v="19-30"/>
    <d v="2022-03-18T00:00:00"/>
    <d v="2022-02-05T00:00:00"/>
    <n v="36"/>
    <n v="27"/>
    <n v="0"/>
    <n v="1"/>
    <n v="4"/>
    <n v="2"/>
    <n v="4"/>
    <n v="3"/>
    <d v="2022-08-01T00:00:00"/>
    <d v="2022-07-01T00:00:00"/>
    <d v="2022-01-04T00:00:00"/>
    <s v="0-1"/>
    <n v="13"/>
    <n v="13"/>
    <n v="0"/>
    <n v="2"/>
    <d v="1899-12-31T09:43:00"/>
    <d v="1899-12-31T02:17:00"/>
    <n v="10"/>
    <n v="24"/>
    <x v="10"/>
    <x v="0"/>
  </r>
  <r>
    <x v="252"/>
    <s v="Bears"/>
    <s v="Chiefs"/>
    <n v="21"/>
    <n v="16"/>
    <d v="2022-06-14T00:00:00"/>
    <d v="2022-05-14T00:00:00"/>
    <s v="0-1"/>
    <s v="0-0"/>
    <n v="241"/>
    <n v="170"/>
    <n v="87"/>
    <n v="117"/>
    <n v="328"/>
    <n v="287"/>
    <s v="26-45"/>
    <s v="16-30"/>
    <d v="2022-02-11T00:00:00"/>
    <d v="2022-03-11T00:00:00"/>
    <n v="26"/>
    <n v="25"/>
    <n v="1"/>
    <n v="0"/>
    <n v="0"/>
    <n v="0"/>
    <n v="1"/>
    <n v="0"/>
    <d v="2022-06-01T00:00:00"/>
    <d v="2022-03-01T00:00:00"/>
    <d v="2022-01-02T00:00:00"/>
    <d v="2022-01-03T00:00:00"/>
    <n v="12"/>
    <n v="11"/>
    <n v="0"/>
    <n v="2"/>
    <d v="1899-12-31T09:37:00"/>
    <d v="1899-12-31T02:23:00"/>
    <n v="18"/>
    <n v="17"/>
    <x v="10"/>
    <x v="0"/>
  </r>
  <r>
    <x v="252"/>
    <s v="Saints"/>
    <s v="Eagles"/>
    <n v="19"/>
    <n v="34"/>
    <d v="2022-08-16T00:00:00"/>
    <d v="2022-04-11T00:00:00"/>
    <d v="2022-01-01T00:00:00"/>
    <s v="0-2"/>
    <n v="292"/>
    <n v="333"/>
    <n v="96"/>
    <n v="186"/>
    <n v="388"/>
    <n v="519"/>
    <s v="26-43"/>
    <s v="32-45"/>
    <d v="2022-05-01T00:00:00"/>
    <s v="0-0"/>
    <n v="21"/>
    <n v="34"/>
    <n v="3"/>
    <n v="0"/>
    <n v="1"/>
    <n v="2"/>
    <n v="4"/>
    <n v="2"/>
    <d v="2022-07-01T00:00:00"/>
    <d v="2022-04-01T00:00:00"/>
    <d v="2022-02-04T00:00:00"/>
    <d v="2022-03-07T00:00:00"/>
    <n v="14"/>
    <n v="13"/>
    <n v="0"/>
    <n v="0"/>
    <d v="1899-12-31T01:58:00"/>
    <d v="1899-12-31T10:02:00"/>
    <n v="17"/>
    <n v="39"/>
    <x v="10"/>
    <x v="0"/>
  </r>
  <r>
    <x v="252"/>
    <s v="Jaguars"/>
    <s v="Buccaneers"/>
    <n v="21"/>
    <n v="20"/>
    <d v="2022-02-08T00:00:00"/>
    <d v="2022-05-11T00:00:00"/>
    <d v="2022-01-01T00:00:00"/>
    <s v="0-0"/>
    <n v="270"/>
    <n v="186"/>
    <n v="55"/>
    <n v="183"/>
    <n v="325"/>
    <n v="369"/>
    <s v="23-33"/>
    <s v="13-19"/>
    <d v="2022-06-01T00:00:00"/>
    <d v="2022-02-23T00:00:00"/>
    <n v="17"/>
    <n v="40"/>
    <n v="1"/>
    <n v="0"/>
    <n v="1"/>
    <n v="0"/>
    <n v="2"/>
    <n v="0"/>
    <d v="2022-03-12T00:00:00"/>
    <d v="2022-10-01T00:00:00"/>
    <d v="2022-04-05T00:00:00"/>
    <d v="2022-03-05T00:00:00"/>
    <n v="11"/>
    <n v="11"/>
    <n v="0"/>
    <n v="2"/>
    <d v="1899-12-31T01:19:00"/>
    <d v="1899-12-31T10:41:00"/>
    <n v="31"/>
    <n v="38"/>
    <x v="10"/>
    <x v="0"/>
  </r>
  <r>
    <x v="252"/>
    <s v="Browns"/>
    <s v="Ravens"/>
    <n v="25"/>
    <n v="22"/>
    <d v="2022-12-19T00:00:00"/>
    <d v="2022-05-14T00:00:00"/>
    <s v="0-0"/>
    <s v="0-0"/>
    <n v="422"/>
    <n v="196"/>
    <n v="83"/>
    <n v="181"/>
    <n v="505"/>
    <n v="377"/>
    <s v="36-51"/>
    <s v="19-35"/>
    <d v="2022-04-01T00:00:00"/>
    <d v="2022-01-14T00:00:00"/>
    <n v="25"/>
    <n v="31"/>
    <n v="0"/>
    <n v="0"/>
    <n v="0"/>
    <n v="0"/>
    <n v="0"/>
    <n v="0"/>
    <d v="2022-09-01T00:00:00"/>
    <d v="2022-12-01T00:00:00"/>
    <d v="2022-02-05T00:00:00"/>
    <d v="2022-04-05T00:00:00"/>
    <n v="13"/>
    <n v="12"/>
    <n v="0"/>
    <n v="0"/>
    <d v="1899-12-31T15:16:00"/>
    <d v="1899-12-31T05:01:00"/>
    <n v="33"/>
    <n v="30"/>
    <x v="10"/>
    <x v="0"/>
  </r>
  <r>
    <x v="252"/>
    <s v="Cardinals"/>
    <s v="Lions"/>
    <n v="15"/>
    <n v="29"/>
    <d v="2022-01-08T00:00:00"/>
    <d v="2022-08-17T00:00:00"/>
    <s v="0-0"/>
    <s v="0-1"/>
    <n v="158"/>
    <n v="379"/>
    <n v="187"/>
    <n v="56"/>
    <n v="345"/>
    <n v="435"/>
    <d v="2022-12-18T00:00:00"/>
    <s v="41-70"/>
    <d v="2022-02-13T00:00:00"/>
    <d v="2022-01-01T00:00:00"/>
    <n v="25"/>
    <n v="18"/>
    <n v="0"/>
    <n v="2"/>
    <n v="0"/>
    <n v="4"/>
    <n v="0"/>
    <n v="6"/>
    <d v="2022-09-01T00:00:00"/>
    <d v="2022-09-01T00:00:00"/>
    <d v="2022-05-05T00:00:00"/>
    <d v="2022-02-02T00:00:00"/>
    <n v="14"/>
    <n v="13"/>
    <n v="0"/>
    <n v="0"/>
    <d v="1899-12-30T23:28:00"/>
    <d v="1899-12-31T12:32:00"/>
    <n v="42"/>
    <n v="17"/>
    <x v="10"/>
    <x v="0"/>
  </r>
  <r>
    <x v="252"/>
    <s v="Patriots"/>
    <s v="Cowboys"/>
    <n v="20"/>
    <n v="18"/>
    <d v="2022-03-10T00:00:00"/>
    <d v="2022-04-14T00:00:00"/>
    <s v="0-1"/>
    <d v="2022-01-02T00:00:00"/>
    <n v="247"/>
    <n v="163"/>
    <n v="109"/>
    <n v="102"/>
    <n v="356"/>
    <n v="265"/>
    <s v="20-27"/>
    <s v="26-39"/>
    <d v="2022-05-28T00:00:00"/>
    <d v="2022-03-24T00:00:00"/>
    <n v="23"/>
    <n v="24"/>
    <n v="0"/>
    <n v="1"/>
    <n v="0"/>
    <n v="1"/>
    <n v="0"/>
    <n v="2"/>
    <d v="2022-09-01T00:00:00"/>
    <d v="2022-07-01T00:00:00"/>
    <d v="2022-02-03T00:00:00"/>
    <s v="0-2"/>
    <n v="12"/>
    <n v="12"/>
    <n v="0"/>
    <n v="0"/>
    <d v="1899-12-31T02:48:00"/>
    <d v="1899-12-31T09:12:00"/>
    <n v="30"/>
    <n v="6"/>
    <x v="10"/>
    <x v="0"/>
  </r>
  <r>
    <x v="252"/>
    <s v="Broncos"/>
    <s v="Raiders"/>
    <n v="15"/>
    <n v="20"/>
    <d v="2022-02-13T00:00:00"/>
    <d v="2022-07-16T00:00:00"/>
    <s v="0-0"/>
    <d v="2022-01-02T00:00:00"/>
    <n v="254"/>
    <n v="223"/>
    <n v="43"/>
    <n v="65"/>
    <n v="297"/>
    <n v="288"/>
    <s v="22-35"/>
    <s v="26-39"/>
    <d v="2022-02-12T00:00:00"/>
    <d v="2022-04-26T00:00:00"/>
    <n v="18"/>
    <n v="25"/>
    <n v="0"/>
    <n v="2"/>
    <n v="2"/>
    <n v="1"/>
    <n v="2"/>
    <n v="3"/>
    <s v="6-103"/>
    <d v="2022-06-01T00:00:00"/>
    <s v="0-3"/>
    <d v="2022-01-02T00:00:00"/>
    <n v="11"/>
    <n v="12"/>
    <n v="2"/>
    <n v="0"/>
    <d v="1899-12-31T01:51:00"/>
    <d v="1899-12-31T10:09:00"/>
    <n v="16"/>
    <n v="10"/>
    <x v="10"/>
    <x v="0"/>
  </r>
  <r>
    <x v="252"/>
    <s v="49ers"/>
    <s v="Giants"/>
    <n v="22"/>
    <n v="30"/>
    <d v="2022-08-14T00:00:00"/>
    <d v="2022-09-14T00:00:00"/>
    <s v="0-0"/>
    <s v="0-0"/>
    <n v="256"/>
    <n v="441"/>
    <n v="124"/>
    <n v="84"/>
    <n v="380"/>
    <n v="525"/>
    <s v="23-35"/>
    <s v="41-54"/>
    <d v="2022-02-06T00:00:00"/>
    <s v="0-0"/>
    <n v="27"/>
    <n v="21"/>
    <n v="0"/>
    <n v="0"/>
    <n v="0"/>
    <n v="1"/>
    <n v="0"/>
    <n v="1"/>
    <d v="2022-04-28T00:00:00"/>
    <d v="2022-06-01T00:00:00"/>
    <d v="2022-03-04T00:00:00"/>
    <d v="2022-03-06T00:00:00"/>
    <n v="10"/>
    <n v="9"/>
    <n v="0"/>
    <n v="0"/>
    <d v="1899-12-31T04:02:00"/>
    <d v="1899-12-31T07:58:00"/>
    <n v="27"/>
    <n v="30"/>
    <x v="10"/>
    <x v="0"/>
  </r>
  <r>
    <x v="253"/>
    <s v="Steelers"/>
    <s v="Chargers"/>
    <n v="14"/>
    <n v="24"/>
    <d v="2022-05-14T00:00:00"/>
    <d v="2022-04-14T00:00:00"/>
    <s v="0-0"/>
    <s v="0-0"/>
    <n v="194"/>
    <n v="354"/>
    <n v="155"/>
    <n v="52"/>
    <n v="349"/>
    <n v="406"/>
    <s v="13-26"/>
    <s v="35-48"/>
    <d v="2022-03-09T00:00:00"/>
    <d v="2022-02-11T00:00:00"/>
    <n v="27"/>
    <n v="19"/>
    <n v="0"/>
    <n v="1"/>
    <n v="1"/>
    <n v="1"/>
    <n v="1"/>
    <n v="2"/>
    <d v="2022-08-01T00:00:00"/>
    <d v="2022-07-01T00:00:00"/>
    <d v="2022-01-01T00:00:00"/>
    <d v="2022-02-02T00:00:00"/>
    <n v="12"/>
    <n v="12"/>
    <n v="2"/>
    <n v="0"/>
    <d v="1899-12-31T02:17:00"/>
    <d v="1899-12-31T09:43:00"/>
    <n v="24"/>
    <n v="20"/>
    <x v="10"/>
    <x v="0"/>
  </r>
  <r>
    <x v="254"/>
    <s v="Falcons"/>
    <s v="Saints"/>
    <n v="23"/>
    <n v="25"/>
    <d v="2022-03-12T00:00:00"/>
    <d v="2022-08-16T00:00:00"/>
    <d v="2022-03-04T00:00:00"/>
    <d v="2022-01-01T00:00:00"/>
    <n v="263"/>
    <n v="304"/>
    <n v="150"/>
    <n v="81"/>
    <n v="413"/>
    <n v="385"/>
    <s v="30-44"/>
    <s v="30-39"/>
    <d v="2022-05-01T00:00:00"/>
    <d v="2022-01-08T00:00:00"/>
    <n v="21"/>
    <n v="32"/>
    <n v="3"/>
    <n v="0"/>
    <n v="0"/>
    <n v="0"/>
    <n v="3"/>
    <n v="0"/>
    <d v="2022-07-01T00:00:00"/>
    <d v="2022-03-15T00:00:00"/>
    <d v="2022-02-03T00:00:00"/>
    <d v="2022-03-05T00:00:00"/>
    <n v="12"/>
    <n v="11"/>
    <n v="0"/>
    <n v="1"/>
    <d v="1899-12-31T03:30:00"/>
    <d v="1899-12-31T08:30:00"/>
    <n v="21"/>
    <n v="31"/>
    <x v="10"/>
    <x v="0"/>
  </r>
  <r>
    <x v="255"/>
    <s v="Bengals"/>
    <s v="Bills"/>
    <n v="21"/>
    <n v="22"/>
    <d v="2022-07-12T00:00:00"/>
    <d v="2022-05-13T00:00:00"/>
    <s v="0-0"/>
    <d v="2022-01-02T00:00:00"/>
    <n v="243"/>
    <n v="256"/>
    <n v="112"/>
    <n v="112"/>
    <n v="355"/>
    <n v="368"/>
    <s v="22-33"/>
    <s v="28-42"/>
    <s v="0-0"/>
    <d v="2022-02-07T00:00:00"/>
    <n v="28"/>
    <n v="23"/>
    <n v="0"/>
    <n v="0"/>
    <n v="0"/>
    <n v="1"/>
    <n v="0"/>
    <n v="1"/>
    <d v="2022-03-20T00:00:00"/>
    <d v="2022-08-01T00:00:00"/>
    <d v="2022-04-04T00:00:00"/>
    <d v="2022-02-02T00:00:00"/>
    <n v="11"/>
    <n v="10"/>
    <n v="0"/>
    <n v="0"/>
    <d v="1899-12-31T06:00:00"/>
    <d v="1899-12-31T06:00:00"/>
    <n v="34"/>
    <n v="21"/>
    <x v="10"/>
    <x v="0"/>
  </r>
  <r>
    <x v="255"/>
    <s v="Broncos"/>
    <s v="Browns"/>
    <n v="21"/>
    <n v="20"/>
    <d v="2022-04-18T00:00:00"/>
    <d v="2022-06-15T00:00:00"/>
    <d v="2022-01-01T00:00:00"/>
    <s v="0-1"/>
    <n v="290"/>
    <n v="189"/>
    <n v="152"/>
    <n v="109"/>
    <n v="442"/>
    <n v="298"/>
    <s v="26-48"/>
    <s v="20-39"/>
    <s v="0-0"/>
    <d v="2022-04-24T00:00:00"/>
    <n v="33"/>
    <n v="33"/>
    <n v="0"/>
    <n v="1"/>
    <n v="3"/>
    <n v="2"/>
    <n v="3"/>
    <n v="3"/>
    <d v="2022-08-01T00:00:00"/>
    <d v="2022-06-30T00:00:00"/>
    <s v="0-3"/>
    <d v="2022-02-03T00:00:00"/>
    <n v="16"/>
    <n v="16"/>
    <n v="2"/>
    <n v="2"/>
    <d v="1899-12-31T12:54:00"/>
    <d v="1899-12-31T09:10:00"/>
    <n v="26"/>
    <n v="23"/>
    <x v="10"/>
    <x v="0"/>
  </r>
  <r>
    <x v="255"/>
    <s v="Bears"/>
    <s v="Lions"/>
    <n v="24"/>
    <n v="26"/>
    <d v="2022-06-14T00:00:00"/>
    <d v="2022-09-17T00:00:00"/>
    <s v="0-0"/>
    <d v="2022-01-01T00:00:00"/>
    <n v="353"/>
    <n v="391"/>
    <n v="91"/>
    <n v="155"/>
    <n v="444"/>
    <n v="546"/>
    <s v="26-41"/>
    <s v="27-42"/>
    <d v="2022-01-01T00:00:00"/>
    <d v="2022-02-14T00:00:00"/>
    <n v="31"/>
    <n v="32"/>
    <n v="0"/>
    <n v="2"/>
    <n v="1"/>
    <n v="1"/>
    <n v="1"/>
    <n v="3"/>
    <d v="2022-09-01T00:00:00"/>
    <d v="2022-10-01T00:00:00"/>
    <d v="2022-03-08T00:00:00"/>
    <d v="2022-03-05T00:00:00"/>
    <n v="14"/>
    <n v="12"/>
    <n v="0"/>
    <n v="0"/>
    <d v="1899-12-31T09:34:00"/>
    <d v="1899-12-31T14:57:00"/>
    <n v="34"/>
    <n v="37"/>
    <x v="10"/>
    <x v="0"/>
  </r>
  <r>
    <x v="255"/>
    <s v="Dolphins"/>
    <s v="Titans"/>
    <n v="26"/>
    <n v="22"/>
    <d v="2022-05-09T00:00:00"/>
    <d v="2022-02-10T00:00:00"/>
    <s v="0-0"/>
    <d v="2022-01-02T00:00:00"/>
    <n v="254"/>
    <n v="236"/>
    <n v="180"/>
    <n v="63"/>
    <n v="434"/>
    <n v="299"/>
    <s v="22-29"/>
    <s v="26-41"/>
    <d v="2022-02-12T00:00:00"/>
    <d v="2022-06-01T00:00:00"/>
    <n v="32"/>
    <n v="18"/>
    <n v="0"/>
    <n v="2"/>
    <n v="2"/>
    <n v="2"/>
    <n v="2"/>
    <n v="4"/>
    <d v="2022-09-01T00:00:00"/>
    <d v="2022-07-01T00:00:00"/>
    <d v="2022-03-04T00:00:00"/>
    <d v="2022-01-03T00:00:00"/>
    <n v="10"/>
    <n v="12"/>
    <n v="2"/>
    <n v="0"/>
    <d v="1899-12-31T07:53:00"/>
    <d v="1899-12-31T04:07:00"/>
    <n v="38"/>
    <n v="10"/>
    <x v="10"/>
    <x v="0"/>
  </r>
  <r>
    <x v="255"/>
    <s v="Chiefs"/>
    <s v="Vikings"/>
    <n v="16"/>
    <n v="16"/>
    <d v="2022-03-12T00:00:00"/>
    <d v="2022-06-17T00:00:00"/>
    <s v="0-2"/>
    <d v="2022-01-01T00:00:00"/>
    <n v="271"/>
    <n v="237"/>
    <n v="57"/>
    <n v="84"/>
    <n v="328"/>
    <n v="321"/>
    <s v="22-37"/>
    <s v="17-31"/>
    <d v="2022-02-11T00:00:00"/>
    <d v="2022-02-12T00:00:00"/>
    <n v="18"/>
    <n v="35"/>
    <n v="1"/>
    <n v="0"/>
    <n v="0"/>
    <n v="2"/>
    <n v="1"/>
    <n v="2"/>
    <d v="2022-08-01T00:00:00"/>
    <d v="2022-05-01T00:00:00"/>
    <s v="0-2"/>
    <d v="2022-01-03T00:00:00"/>
    <n v="11"/>
    <n v="12"/>
    <n v="0"/>
    <n v="0"/>
    <d v="1899-12-31T02:53:00"/>
    <d v="1899-12-31T09:07:00"/>
    <n v="10"/>
    <n v="16"/>
    <x v="10"/>
    <x v="0"/>
  </r>
  <r>
    <x v="255"/>
    <s v="Washington"/>
    <s v="Jets"/>
    <n v="14"/>
    <n v="22"/>
    <d v="2022-05-15T00:00:00"/>
    <d v="2022-07-14T00:00:00"/>
    <d v="2022-01-02T00:00:00"/>
    <s v="0-0"/>
    <n v="191"/>
    <n v="253"/>
    <n v="34"/>
    <n v="221"/>
    <n v="225"/>
    <n v="474"/>
    <s v="25-44"/>
    <s v="19-26"/>
    <d v="2022-01-05T00:00:00"/>
    <s v="0-0"/>
    <n v="17"/>
    <n v="41"/>
    <n v="0"/>
    <n v="2"/>
    <n v="2"/>
    <n v="1"/>
    <n v="2"/>
    <n v="3"/>
    <d v="2022-03-15T00:00:00"/>
    <d v="2022-01-05T00:00:00"/>
    <d v="2022-01-03T00:00:00"/>
    <d v="2022-03-04T00:00:00"/>
    <n v="12"/>
    <n v="14"/>
    <n v="1"/>
    <n v="0"/>
    <d v="1899-12-31T03:21:00"/>
    <d v="1899-12-31T08:39:00"/>
    <n v="20"/>
    <n v="34"/>
    <x v="10"/>
    <x v="0"/>
  </r>
  <r>
    <x v="255"/>
    <s v="Cardinals"/>
    <s v="Steelers"/>
    <n v="21"/>
    <n v="14"/>
    <d v="2022-05-12T00:00:00"/>
    <d v="2022-03-12T00:00:00"/>
    <s v="0-1"/>
    <s v="0-0"/>
    <n v="414"/>
    <n v="169"/>
    <n v="55"/>
    <n v="141"/>
    <n v="469"/>
    <n v="310"/>
    <s v="29-45"/>
    <d v="2022-11-20T00:00:00"/>
    <d v="2022-01-07T00:00:00"/>
    <d v="2022-01-05T00:00:00"/>
    <n v="20"/>
    <n v="32"/>
    <n v="1"/>
    <n v="0"/>
    <n v="2"/>
    <n v="0"/>
    <n v="3"/>
    <n v="0"/>
    <s v="9-111"/>
    <d v="2022-06-01T00:00:00"/>
    <d v="2022-01-04T00:00:00"/>
    <d v="2022-01-02T00:00:00"/>
    <n v="12"/>
    <n v="12"/>
    <n v="0"/>
    <n v="0"/>
    <d v="1899-12-31T07:09:00"/>
    <d v="1899-12-31T04:51:00"/>
    <n v="13"/>
    <n v="25"/>
    <x v="10"/>
    <x v="0"/>
  </r>
  <r>
    <x v="255"/>
    <s v="Texans"/>
    <s v="Jaguars"/>
    <n v="24"/>
    <n v="26"/>
    <d v="2022-07-14T00:00:00"/>
    <d v="2022-05-15T00:00:00"/>
    <d v="2022-01-02T00:00:00"/>
    <d v="2022-02-02T00:00:00"/>
    <n v="287"/>
    <n v="311"/>
    <n v="95"/>
    <n v="83"/>
    <n v="382"/>
    <n v="394"/>
    <s v="24-36"/>
    <s v="30-53"/>
    <d v="2022-01-06T00:00:00"/>
    <d v="2022-03-20T00:00:00"/>
    <n v="31"/>
    <n v="21"/>
    <n v="0"/>
    <n v="0"/>
    <n v="0"/>
    <n v="3"/>
    <n v="0"/>
    <n v="3"/>
    <d v="2022-10-01T00:00:00"/>
    <d v="2022-07-01T00:00:00"/>
    <d v="2022-02-02T00:00:00"/>
    <d v="2022-02-03T00:00:00"/>
    <n v="11"/>
    <n v="11"/>
    <n v="2"/>
    <n v="0"/>
    <d v="1899-12-31T06:02:00"/>
    <d v="1899-12-31T05:58:00"/>
    <n v="31"/>
    <n v="20"/>
    <x v="10"/>
    <x v="0"/>
  </r>
  <r>
    <x v="255"/>
    <s v="Panthers"/>
    <s v="Seahawks"/>
    <n v="25"/>
    <n v="14"/>
    <d v="2022-04-11T00:00:00"/>
    <d v="2022-04-14T00:00:00"/>
    <s v="0-1"/>
    <s v="0-0"/>
    <n v="248"/>
    <n v="219"/>
    <n v="135"/>
    <n v="115"/>
    <n v="383"/>
    <n v="334"/>
    <s v="20-36"/>
    <s v="18-30"/>
    <d v="2022-03-21T00:00:00"/>
    <d v="2022-04-22T00:00:00"/>
    <n v="33"/>
    <n v="26"/>
    <n v="0"/>
    <n v="0"/>
    <n v="2"/>
    <n v="0"/>
    <n v="2"/>
    <n v="0"/>
    <d v="2022-05-25T00:00:00"/>
    <d v="2022-07-01T00:00:00"/>
    <d v="2022-03-03T00:00:00"/>
    <d v="2022-01-03T00:00:00"/>
    <n v="13"/>
    <n v="13"/>
    <n v="0"/>
    <n v="0"/>
    <d v="1899-12-31T08:12:00"/>
    <d v="1899-12-31T03:48:00"/>
    <n v="27"/>
    <n v="23"/>
    <x v="10"/>
    <x v="0"/>
  </r>
  <r>
    <x v="255"/>
    <s v="Chargers"/>
    <s v="Packers"/>
    <n v="32"/>
    <n v="17"/>
    <d v="2022-09-18T00:00:00"/>
    <d v="2022-03-09T00:00:00"/>
    <d v="2022-01-03T00:00:00"/>
    <s v="0-0"/>
    <n v="488"/>
    <n v="237"/>
    <n v="60"/>
    <n v="133"/>
    <n v="548"/>
    <n v="370"/>
    <s v="43-65"/>
    <s v="16-29"/>
    <d v="2022-03-15T00:00:00"/>
    <d v="2022-03-18T00:00:00"/>
    <n v="21"/>
    <n v="17"/>
    <n v="1"/>
    <n v="0"/>
    <n v="0"/>
    <n v="0"/>
    <n v="1"/>
    <n v="0"/>
    <d v="2022-09-01T00:00:00"/>
    <d v="2022-06-01T00:00:00"/>
    <d v="2022-02-06T00:00:00"/>
    <d v="2022-02-04T00:00:00"/>
    <n v="10"/>
    <n v="10"/>
    <n v="0"/>
    <n v="0"/>
    <d v="1899-12-31T13:59:00"/>
    <d v="1899-12-30T22:01:00"/>
    <n v="20"/>
    <n v="27"/>
    <x v="10"/>
    <x v="0"/>
  </r>
  <r>
    <x v="255"/>
    <s v="Ravens"/>
    <s v="49ers"/>
    <n v="25"/>
    <n v="15"/>
    <d v="2022-04-13T00:00:00"/>
    <d v="2022-05-13T00:00:00"/>
    <d v="2022-01-01T00:00:00"/>
    <s v="0-0"/>
    <n v="343"/>
    <n v="326"/>
    <n v="77"/>
    <n v="65"/>
    <n v="420"/>
    <n v="391"/>
    <s v="33-53"/>
    <s v="16-27"/>
    <s v="0-0"/>
    <d v="2022-03-14T00:00:00"/>
    <n v="22"/>
    <n v="25"/>
    <n v="0"/>
    <n v="0"/>
    <n v="2"/>
    <n v="0"/>
    <n v="2"/>
    <n v="0"/>
    <d v="2022-03-15T00:00:00"/>
    <d v="2022-04-25T00:00:00"/>
    <d v="2022-01-03T00:00:00"/>
    <s v="0-3"/>
    <n v="11"/>
    <n v="11"/>
    <n v="0"/>
    <n v="0"/>
    <d v="1899-12-31T09:07:00"/>
    <d v="1899-12-31T02:53:00"/>
    <n v="20"/>
    <n v="25"/>
    <x v="10"/>
    <x v="0"/>
  </r>
  <r>
    <x v="255"/>
    <s v="Patriots"/>
    <s v="Colts"/>
    <n v="22"/>
    <n v="24"/>
    <d v="2022-05-12T00:00:00"/>
    <d v="2022-07-16T00:00:00"/>
    <d v="2022-01-01T00:00:00"/>
    <d v="2022-01-03T00:00:00"/>
    <n v="301"/>
    <n v="289"/>
    <n v="116"/>
    <n v="120"/>
    <n v="417"/>
    <n v="409"/>
    <s v="23-37"/>
    <s v="30-50"/>
    <d v="2022-02-11T00:00:00"/>
    <d v="2022-03-23T00:00:00"/>
    <n v="25"/>
    <n v="22"/>
    <n v="0"/>
    <n v="0"/>
    <n v="1"/>
    <n v="0"/>
    <n v="1"/>
    <n v="0"/>
    <d v="2022-08-01T00:00:00"/>
    <s v="11-103"/>
    <d v="2022-02-03T00:00:00"/>
    <d v="2022-03-03T00:00:00"/>
    <n v="13"/>
    <n v="12"/>
    <n v="0"/>
    <n v="2"/>
    <d v="1899-12-31T03:28:00"/>
    <d v="1899-12-31T08:32:00"/>
    <n v="34"/>
    <n v="27"/>
    <x v="10"/>
    <x v="0"/>
  </r>
  <r>
    <x v="256"/>
    <s v="Giants"/>
    <s v="Eagles"/>
    <n v="18"/>
    <n v="24"/>
    <d v="2022-04-13T00:00:00"/>
    <d v="2022-06-16T00:00:00"/>
    <s v="0-1"/>
    <s v="0-0"/>
    <n v="166"/>
    <n v="270"/>
    <n v="81"/>
    <n v="158"/>
    <n v="247"/>
    <n v="428"/>
    <s v="24-38"/>
    <s v="24-38"/>
    <d v="2022-03-23T00:00:00"/>
    <d v="2022-01-10T00:00:00"/>
    <n v="23"/>
    <n v="37"/>
    <n v="1"/>
    <n v="1"/>
    <n v="2"/>
    <n v="3"/>
    <n v="3"/>
    <n v="4"/>
    <d v="2022-12-01T00:00:00"/>
    <d v="2022-09-01T00:00:00"/>
    <d v="2022-01-01T00:00:00"/>
    <d v="2022-01-02T00:00:00"/>
    <n v="14"/>
    <n v="13"/>
    <n v="0"/>
    <n v="2"/>
    <d v="1899-12-31T05:36:00"/>
    <d v="1899-12-31T06:24:00"/>
    <n v="7"/>
    <n v="27"/>
    <x v="10"/>
    <x v="0"/>
  </r>
  <r>
    <x v="257"/>
    <s v="Seahawks"/>
    <s v="49ers"/>
    <n v="21"/>
    <n v="8"/>
    <d v="2022-05-13T00:00:00"/>
    <d v="2022-01-11T00:00:00"/>
    <d v="2022-01-01T00:00:00"/>
    <s v="0-0"/>
    <n v="212"/>
    <n v="81"/>
    <n v="176"/>
    <n v="61"/>
    <n v="388"/>
    <n v="142"/>
    <s v="18-24"/>
    <s v="13-24"/>
    <d v="2022-05-23T00:00:00"/>
    <d v="2022-06-01T00:00:00"/>
    <n v="41"/>
    <n v="15"/>
    <n v="0"/>
    <n v="0"/>
    <n v="2"/>
    <n v="0"/>
    <n v="2"/>
    <n v="0"/>
    <d v="2022-06-01T00:00:00"/>
    <d v="2022-04-01T00:00:00"/>
    <d v="2022-01-01T00:00:00"/>
    <s v="0-1"/>
    <n v="11"/>
    <n v="11"/>
    <n v="0"/>
    <n v="0"/>
    <d v="1899-12-31T14:05:00"/>
    <d v="1899-12-30T21:55:00"/>
    <n v="20"/>
    <n v="3"/>
    <x v="10"/>
    <x v="0"/>
  </r>
  <r>
    <x v="258"/>
    <s v="Bills"/>
    <s v="Jaguars"/>
    <n v="26"/>
    <n v="17"/>
    <d v="2022-03-12T00:00:00"/>
    <d v="2022-05-14T00:00:00"/>
    <s v="0-1"/>
    <s v="0-1"/>
    <n v="260"/>
    <n v="175"/>
    <n v="115"/>
    <n v="120"/>
    <n v="375"/>
    <n v="295"/>
    <s v="24-42"/>
    <s v="13-29"/>
    <d v="2022-04-01T00:00:00"/>
    <d v="2022-02-07T00:00:00"/>
    <n v="28"/>
    <n v="32"/>
    <n v="2"/>
    <n v="0"/>
    <n v="2"/>
    <n v="1"/>
    <n v="4"/>
    <n v="1"/>
    <d v="2022-10-01T00:00:00"/>
    <d v="2022-10-01T00:00:00"/>
    <d v="2022-01-03T00:00:00"/>
    <d v="2022-01-02T00:00:00"/>
    <n v="13"/>
    <n v="13"/>
    <n v="2"/>
    <n v="4"/>
    <d v="1899-12-31T07:22:00"/>
    <d v="1899-12-31T04:38:00"/>
    <n v="31"/>
    <n v="34"/>
    <x v="10"/>
    <x v="0"/>
  </r>
  <r>
    <x v="258"/>
    <s v="Vikings"/>
    <s v="Lions"/>
    <n v="25"/>
    <n v="14"/>
    <d v="2022-05-13T00:00:00"/>
    <d v="2022-01-10T00:00:00"/>
    <s v="0-1"/>
    <s v="0-2"/>
    <n v="285"/>
    <n v="197"/>
    <n v="140"/>
    <n v="77"/>
    <n v="425"/>
    <n v="274"/>
    <s v="25-35"/>
    <s v="18-26"/>
    <d v="2022-04-01T00:00:00"/>
    <d v="2022-07-01T00:00:00"/>
    <n v="35"/>
    <n v="17"/>
    <n v="1"/>
    <n v="0"/>
    <n v="0"/>
    <n v="0"/>
    <n v="1"/>
    <n v="0"/>
    <d v="2022-03-31T00:00:00"/>
    <d v="2022-05-30T00:00:00"/>
    <d v="2022-01-04T00:00:00"/>
    <d v="2022-02-03T00:00:00"/>
    <n v="12"/>
    <n v="11"/>
    <n v="0"/>
    <n v="0"/>
    <d v="1899-12-31T12:27:00"/>
    <d v="1899-12-30T23:33:00"/>
    <n v="28"/>
    <n v="19"/>
    <x v="10"/>
    <x v="0"/>
  </r>
  <r>
    <x v="258"/>
    <s v="Falcons"/>
    <s v="Titans"/>
    <n v="21"/>
    <n v="15"/>
    <d v="2022-05-14T00:00:00"/>
    <d v="2022-01-09T00:00:00"/>
    <s v="0-2"/>
    <s v="0-1"/>
    <n v="251"/>
    <n v="179"/>
    <n v="127"/>
    <n v="77"/>
    <n v="378"/>
    <n v="256"/>
    <s v="22-38"/>
    <s v="22-35"/>
    <s v="0-0"/>
    <d v="2022-01-08T00:00:00"/>
    <n v="31"/>
    <n v="16"/>
    <n v="0"/>
    <n v="0"/>
    <n v="2"/>
    <n v="2"/>
    <n v="2"/>
    <n v="2"/>
    <d v="2022-06-01T00:00:00"/>
    <d v="2022-05-01T00:00:00"/>
    <d v="2022-01-03T00:00:00"/>
    <d v="2022-01-02T00:00:00"/>
    <n v="12"/>
    <n v="11"/>
    <n v="0"/>
    <n v="0"/>
    <d v="1899-12-31T10:45:00"/>
    <d v="1899-12-31T01:15:00"/>
    <n v="10"/>
    <n v="7"/>
    <x v="10"/>
    <x v="0"/>
  </r>
  <r>
    <x v="258"/>
    <s v="Saints"/>
    <s v="Colts"/>
    <n v="22"/>
    <n v="15"/>
    <d v="2022-07-20T00:00:00"/>
    <d v="2022-03-13T00:00:00"/>
    <d v="2022-01-01T00:00:00"/>
    <s v="0-0"/>
    <n v="266"/>
    <n v="301"/>
    <n v="183"/>
    <n v="75"/>
    <n v="449"/>
    <n v="376"/>
    <s v="29-45"/>
    <s v="23-44"/>
    <d v="2022-02-14T00:00:00"/>
    <d v="2022-04-01T00:00:00"/>
    <n v="36"/>
    <n v="13"/>
    <n v="0"/>
    <n v="1"/>
    <n v="1"/>
    <n v="2"/>
    <n v="1"/>
    <n v="3"/>
    <s v="12-100"/>
    <d v="2022-07-01T00:00:00"/>
    <d v="2022-04-05T00:00:00"/>
    <d v="2022-01-02T00:00:00"/>
    <n v="17"/>
    <n v="16"/>
    <n v="0"/>
    <n v="0"/>
    <d v="1899-12-31T14:23:00"/>
    <d v="1899-12-30T21:37:00"/>
    <n v="27"/>
    <n v="21"/>
    <x v="10"/>
    <x v="0"/>
  </r>
  <r>
    <x v="258"/>
    <s v="Steelers"/>
    <s v="Chiefs"/>
    <n v="18"/>
    <n v="18"/>
    <d v="2022-02-10T00:00:00"/>
    <d v="2022-09-16T00:00:00"/>
    <d v="2022-01-02T00:00:00"/>
    <s v="0-0"/>
    <n v="192"/>
    <n v="239"/>
    <n v="147"/>
    <n v="138"/>
    <n v="339"/>
    <n v="377"/>
    <s v="16-29"/>
    <s v="21-32"/>
    <d v="2022-02-17T00:00:00"/>
    <d v="2022-02-12T00:00:00"/>
    <n v="24"/>
    <n v="29"/>
    <n v="1"/>
    <n v="0"/>
    <n v="2"/>
    <n v="0"/>
    <n v="3"/>
    <n v="0"/>
    <d v="2022-01-05T00:00:00"/>
    <d v="2022-06-01T00:00:00"/>
    <d v="2022-01-03T00:00:00"/>
    <d v="2022-02-05T00:00:00"/>
    <n v="10"/>
    <n v="10"/>
    <n v="0"/>
    <n v="0"/>
    <d v="1899-12-31T03:34:00"/>
    <d v="1899-12-31T08:26:00"/>
    <n v="13"/>
    <n v="23"/>
    <x v="10"/>
    <x v="0"/>
  </r>
  <r>
    <x v="258"/>
    <s v="Browns"/>
    <s v="Rams"/>
    <n v="19"/>
    <n v="16"/>
    <d v="2022-03-12T00:00:00"/>
    <d v="2022-01-09T00:00:00"/>
    <s v="0-1"/>
    <s v="0-0"/>
    <n v="282"/>
    <n v="150"/>
    <n v="82"/>
    <n v="158"/>
    <n v="364"/>
    <n v="308"/>
    <s v="30-37"/>
    <s v="15-23"/>
    <d v="2022-04-15T00:00:00"/>
    <d v="2022-02-13T00:00:00"/>
    <n v="24"/>
    <n v="26"/>
    <n v="4"/>
    <n v="1"/>
    <n v="0"/>
    <n v="0"/>
    <n v="4"/>
    <n v="1"/>
    <d v="2022-11-01T00:00:00"/>
    <d v="2022-09-01T00:00:00"/>
    <s v="0-1"/>
    <d v="2022-02-03T00:00:00"/>
    <n v="13"/>
    <n v="12"/>
    <n v="0"/>
    <n v="2"/>
    <d v="1899-12-31T11:33:00"/>
    <d v="1899-12-31T00:27:00"/>
    <n v="6"/>
    <n v="24"/>
    <x v="10"/>
    <x v="0"/>
  </r>
  <r>
    <x v="258"/>
    <s v="Texans"/>
    <s v="Dolphins"/>
    <n v="24"/>
    <n v="21"/>
    <d v="2022-06-15T00:00:00"/>
    <d v="2022-01-09T00:00:00"/>
    <s v="0-1"/>
    <s v="0-0"/>
    <n v="251"/>
    <n v="255"/>
    <n v="71"/>
    <n v="248"/>
    <n v="322"/>
    <n v="503"/>
    <s v="23-49"/>
    <s v="19-20"/>
    <d v="2022-04-22T00:00:00"/>
    <d v="2022-04-01T00:00:00"/>
    <n v="25"/>
    <n v="35"/>
    <n v="0"/>
    <n v="1"/>
    <n v="1"/>
    <n v="0"/>
    <n v="1"/>
    <n v="1"/>
    <d v="2022-03-25T00:00:00"/>
    <d v="2022-08-01T00:00:00"/>
    <d v="2022-03-04T00:00:00"/>
    <d v="2022-01-02T00:00:00"/>
    <n v="14"/>
    <n v="14"/>
    <n v="0"/>
    <n v="2"/>
    <d v="1899-12-31T03:55:00"/>
    <d v="1899-12-31T08:05:00"/>
    <n v="26"/>
    <n v="44"/>
    <x v="10"/>
    <x v="0"/>
  </r>
  <r>
    <x v="258"/>
    <s v="Jets"/>
    <s v="Patriots"/>
    <n v="25"/>
    <n v="20"/>
    <d v="2022-08-14T00:00:00"/>
    <d v="2022-08-16T00:00:00"/>
    <s v="0-0"/>
    <d v="2022-01-01T00:00:00"/>
    <n v="283"/>
    <n v="337"/>
    <n v="89"/>
    <n v="16"/>
    <n v="372"/>
    <n v="353"/>
    <s v="22-39"/>
    <s v="34-54"/>
    <d v="2022-02-12T00:00:00"/>
    <d v="2022-03-18T00:00:00"/>
    <n v="29"/>
    <n v="9"/>
    <n v="1"/>
    <n v="0"/>
    <n v="0"/>
    <n v="0"/>
    <n v="1"/>
    <n v="0"/>
    <d v="2022-04-29T00:00:00"/>
    <d v="2022-04-01T00:00:00"/>
    <d v="2022-02-04T00:00:00"/>
    <d v="2022-03-05T00:00:00"/>
    <n v="11"/>
    <n v="10"/>
    <n v="0"/>
    <n v="0"/>
    <d v="1899-12-31T09:03:00"/>
    <d v="1899-12-31T02:57:00"/>
    <n v="23"/>
    <n v="30"/>
    <x v="10"/>
    <x v="0"/>
  </r>
  <r>
    <x v="258"/>
    <s v="Buccaneers"/>
    <s v="Washington"/>
    <n v="21"/>
    <n v="27"/>
    <d v="2022-07-12T00:00:00"/>
    <d v="2022-05-11T00:00:00"/>
    <s v="0-0"/>
    <s v="0-0"/>
    <n v="289"/>
    <n v="305"/>
    <n v="190"/>
    <n v="50"/>
    <n v="479"/>
    <n v="355"/>
    <s v="21-29"/>
    <s v="33-40"/>
    <d v="2022-01-08T00:00:00"/>
    <d v="2022-01-12T00:00:00"/>
    <n v="30"/>
    <n v="19"/>
    <n v="1"/>
    <n v="1"/>
    <n v="0"/>
    <n v="0"/>
    <n v="1"/>
    <n v="1"/>
    <s v="16-142"/>
    <d v="2022-04-20T00:00:00"/>
    <d v="2022-01-03T00:00:00"/>
    <d v="2022-04-05T00:00:00"/>
    <n v="9"/>
    <n v="11"/>
    <n v="2"/>
    <n v="0"/>
    <d v="1899-12-31T07:18:00"/>
    <d v="1899-12-31T04:42:00"/>
    <n v="30"/>
    <n v="31"/>
    <x v="10"/>
    <x v="0"/>
  </r>
  <r>
    <x v="258"/>
    <s v="Raiders"/>
    <s v="Chargers"/>
    <n v="19"/>
    <n v="28"/>
    <d v="2022-05-12T00:00:00"/>
    <d v="2022-08-16T00:00:00"/>
    <s v="0-0"/>
    <s v="0-0"/>
    <n v="282"/>
    <n v="327"/>
    <n v="130"/>
    <n v="90"/>
    <n v="412"/>
    <n v="417"/>
    <s v="24-31"/>
    <s v="38-58"/>
    <d v="2022-01-07T00:00:00"/>
    <d v="2022-01-09T00:00:00"/>
    <n v="26"/>
    <n v="21"/>
    <n v="0"/>
    <n v="0"/>
    <n v="0"/>
    <n v="2"/>
    <n v="0"/>
    <n v="2"/>
    <s v="14-136"/>
    <d v="2022-09-01T00:00:00"/>
    <d v="2022-01-04T00:00:00"/>
    <d v="2022-02-02T00:00:00"/>
    <n v="12"/>
    <n v="12"/>
    <n v="0"/>
    <n v="0"/>
    <d v="1899-12-31T06:49:00"/>
    <d v="1899-12-31T05:11:00"/>
    <n v="37"/>
    <n v="29"/>
    <x v="10"/>
    <x v="0"/>
  </r>
  <r>
    <x v="258"/>
    <s v="Cowboys"/>
    <s v="Giants"/>
    <n v="27"/>
    <n v="13"/>
    <d v="2022-06-11T00:00:00"/>
    <d v="2022-03-11T00:00:00"/>
    <s v="0-1"/>
    <s v="0-0"/>
    <n v="227"/>
    <n v="157"/>
    <n v="233"/>
    <n v="132"/>
    <n v="460"/>
    <n v="289"/>
    <s v="17-27"/>
    <s v="13-24"/>
    <d v="2022-01-01T00:00:00"/>
    <d v="2022-02-13T00:00:00"/>
    <n v="41"/>
    <n v="25"/>
    <n v="1"/>
    <n v="0"/>
    <n v="3"/>
    <n v="0"/>
    <n v="4"/>
    <n v="0"/>
    <d v="2022-07-01T00:00:00"/>
    <d v="2022-03-13T00:00:00"/>
    <d v="2022-01-02T00:00:00"/>
    <d v="2022-01-03T00:00:00"/>
    <n v="10"/>
    <n v="11"/>
    <n v="0"/>
    <n v="3"/>
    <d v="1899-12-31T14:04:00"/>
    <d v="1899-12-30T21:56:00"/>
    <n v="20"/>
    <n v="27"/>
    <x v="10"/>
    <x v="0"/>
  </r>
  <r>
    <x v="258"/>
    <s v="Eagles"/>
    <s v="Panthers"/>
    <n v="20"/>
    <n v="21"/>
    <d v="2022-07-18T00:00:00"/>
    <d v="2022-02-09T00:00:00"/>
    <d v="2022-01-02T00:00:00"/>
    <s v="0-0"/>
    <n v="172"/>
    <n v="190"/>
    <n v="177"/>
    <n v="204"/>
    <n v="349"/>
    <n v="394"/>
    <s v="26-46"/>
    <s v="14-24"/>
    <d v="2022-05-01T00:00:00"/>
    <d v="2022-01-07T00:00:00"/>
    <n v="30"/>
    <n v="33"/>
    <n v="0"/>
    <n v="0"/>
    <n v="1"/>
    <n v="3"/>
    <n v="1"/>
    <n v="3"/>
    <d v="2022-07-01T00:00:00"/>
    <d v="2022-05-01T00:00:00"/>
    <s v="0-2"/>
    <d v="2022-03-05T00:00:00"/>
    <n v="13"/>
    <n v="13"/>
    <n v="0"/>
    <n v="0"/>
    <d v="1899-12-31T07:06:00"/>
    <d v="1899-12-31T04:54:00"/>
    <n v="16"/>
    <n v="27"/>
    <x v="10"/>
    <x v="0"/>
  </r>
  <r>
    <x v="259"/>
    <s v="Ravens"/>
    <s v="Cardinals"/>
    <n v="18"/>
    <n v="21"/>
    <d v="2022-05-13T00:00:00"/>
    <d v="2022-05-12T00:00:00"/>
    <d v="2022-01-01T00:00:00"/>
    <s v="0-0"/>
    <n v="221"/>
    <n v="264"/>
    <n v="55"/>
    <n v="150"/>
    <n v="276"/>
    <n v="414"/>
    <s v="26-40"/>
    <s v="20-29"/>
    <d v="2022-03-31T00:00:00"/>
    <d v="2022-02-11T00:00:00"/>
    <n v="16"/>
    <n v="28"/>
    <n v="1"/>
    <n v="0"/>
    <n v="1"/>
    <n v="0"/>
    <n v="2"/>
    <n v="0"/>
    <d v="2022-09-01T00:00:00"/>
    <d v="2022-04-01T00:00:00"/>
    <d v="2022-02-04T00:00:00"/>
    <d v="2022-02-04T00:00:00"/>
    <n v="10"/>
    <n v="11"/>
    <n v="0"/>
    <n v="0"/>
    <d v="1899-12-31T06:24:00"/>
    <d v="1899-12-31T05:36:00"/>
    <n v="18"/>
    <n v="26"/>
    <x v="10"/>
    <x v="0"/>
  </r>
  <r>
    <x v="260"/>
    <s v="Dolphins"/>
    <s v="Patriots"/>
    <n v="18"/>
    <n v="24"/>
    <d v="2022-02-11T00:00:00"/>
    <d v="2022-03-12T00:00:00"/>
    <d v="2022-01-02T00:00:00"/>
    <d v="2022-01-01T00:00:00"/>
    <n v="255"/>
    <n v="342"/>
    <n v="15"/>
    <n v="95"/>
    <n v="270"/>
    <n v="437"/>
    <s v="28-44"/>
    <s v="26-38"/>
    <d v="2022-05-01T00:00:00"/>
    <d v="2022-02-14T00:00:00"/>
    <n v="13"/>
    <n v="26"/>
    <n v="0"/>
    <n v="0"/>
    <n v="2"/>
    <n v="0"/>
    <n v="2"/>
    <n v="0"/>
    <d v="2022-07-01T00:00:00"/>
    <d v="2022-08-01T00:00:00"/>
    <d v="2022-01-02T00:00:00"/>
    <d v="2022-03-04T00:00:00"/>
    <n v="13"/>
    <n v="12"/>
    <n v="0"/>
    <n v="0"/>
    <d v="1899-12-31T03:23:00"/>
    <d v="1899-12-31T08:37:00"/>
    <n v="7"/>
    <n v="36"/>
    <x v="10"/>
    <x v="0"/>
  </r>
  <r>
    <x v="261"/>
    <s v="Lions"/>
    <s v="Chiefs"/>
    <n v="16"/>
    <n v="24"/>
    <d v="2022-02-12T00:00:00"/>
    <d v="2022-08-13T00:00:00"/>
    <d v="2022-01-02T00:00:00"/>
    <s v="0-0"/>
    <n v="195"/>
    <n v="134"/>
    <n v="81"/>
    <n v="206"/>
    <n v="276"/>
    <n v="340"/>
    <s v="23-38"/>
    <s v="20-28"/>
    <d v="2022-06-01T00:00:00"/>
    <d v="2022-03-15T00:00:00"/>
    <n v="14"/>
    <n v="32"/>
    <n v="0"/>
    <n v="0"/>
    <n v="2"/>
    <n v="0"/>
    <n v="2"/>
    <n v="0"/>
    <d v="2022-08-01T00:00:00"/>
    <d v="2022-03-20T00:00:00"/>
    <s v="0-1"/>
    <d v="2022-06-07T00:00:00"/>
    <n v="12"/>
    <n v="12"/>
    <n v="0"/>
    <n v="0"/>
    <d v="1899-12-31T01:46:00"/>
    <d v="1899-12-31T10:14:00"/>
    <n v="10"/>
    <n v="45"/>
    <x v="10"/>
    <x v="0"/>
  </r>
  <r>
    <x v="261"/>
    <s v="Buccaneers"/>
    <s v="Falcons"/>
    <n v="21"/>
    <n v="28"/>
    <d v="2022-06-13T00:00:00"/>
    <d v="2022-06-12T00:00:00"/>
    <s v="0-1"/>
    <d v="2022-02-03T00:00:00"/>
    <n v="173"/>
    <n v="395"/>
    <n v="117"/>
    <n v="101"/>
    <n v="290"/>
    <n v="496"/>
    <s v="16-29"/>
    <s v="37-45"/>
    <d v="2022-02-04T00:00:00"/>
    <d v="2022-01-02T00:00:00"/>
    <n v="32"/>
    <n v="27"/>
    <n v="0"/>
    <n v="3"/>
    <n v="0"/>
    <n v="1"/>
    <n v="0"/>
    <n v="4"/>
    <d v="2022-08-01T00:00:00"/>
    <s v="11-124"/>
    <d v="2022-01-03T00:00:00"/>
    <d v="2022-02-05T00:00:00"/>
    <n v="10"/>
    <n v="10"/>
    <n v="0"/>
    <n v="0"/>
    <d v="1899-12-31T06:11:00"/>
    <d v="1899-12-31T15:05:00"/>
    <n v="23"/>
    <n v="20"/>
    <x v="10"/>
    <x v="0"/>
  </r>
  <r>
    <x v="261"/>
    <s v="Vikings"/>
    <s v="Bears"/>
    <n v="17"/>
    <n v="18"/>
    <d v="2022-05-12T00:00:00"/>
    <d v="2022-03-12T00:00:00"/>
    <s v="0-0"/>
    <d v="2022-01-01T00:00:00"/>
    <n v="180"/>
    <n v="208"/>
    <n v="147"/>
    <n v="97"/>
    <n v="327"/>
    <n v="305"/>
    <s v="17-30"/>
    <s v="22-33"/>
    <d v="2022-01-07T00:00:00"/>
    <d v="2022-01-03T00:00:00"/>
    <n v="25"/>
    <n v="25"/>
    <n v="0"/>
    <n v="0"/>
    <n v="1"/>
    <n v="0"/>
    <n v="1"/>
    <n v="0"/>
    <d v="2022-04-01T00:00:00"/>
    <d v="2022-04-01T00:00:00"/>
    <s v="0-2"/>
    <d v="2022-01-02T00:00:00"/>
    <n v="10"/>
    <n v="10"/>
    <n v="1"/>
    <n v="0"/>
    <d v="1899-12-31T03:18:00"/>
    <d v="1899-12-31T08:42:00"/>
    <n v="23"/>
    <n v="20"/>
    <x v="10"/>
    <x v="0"/>
  </r>
  <r>
    <x v="261"/>
    <s v="Cardinals"/>
    <s v="Browns"/>
    <n v="25"/>
    <n v="16"/>
    <s v="13-16"/>
    <d v="2022-09-16T00:00:00"/>
    <s v="0-0"/>
    <s v="0-1"/>
    <n v="372"/>
    <n v="215"/>
    <n v="119"/>
    <n v="39"/>
    <n v="491"/>
    <n v="254"/>
    <s v="23-38"/>
    <s v="21-40"/>
    <d v="2022-01-02T00:00:00"/>
    <d v="2022-01-08T00:00:00"/>
    <n v="38"/>
    <n v="20"/>
    <n v="3"/>
    <n v="1"/>
    <n v="1"/>
    <n v="1"/>
    <n v="4"/>
    <n v="2"/>
    <d v="2022-05-25T00:00:00"/>
    <d v="2022-07-01T00:00:00"/>
    <d v="2022-03-05T00:00:00"/>
    <d v="2022-03-03T00:00:00"/>
    <n v="13"/>
    <n v="12"/>
    <n v="0"/>
    <n v="0"/>
    <d v="1899-12-31T10:23:00"/>
    <d v="1899-12-31T01:37:00"/>
    <n v="34"/>
    <n v="20"/>
    <x v="10"/>
    <x v="0"/>
  </r>
  <r>
    <x v="261"/>
    <s v="49ers"/>
    <s v="Rams"/>
    <n v="11"/>
    <n v="16"/>
    <d v="2022-03-17T00:00:00"/>
    <d v="2022-01-12T00:00:00"/>
    <s v="0-1"/>
    <s v="0-0"/>
    <n v="151"/>
    <n v="191"/>
    <n v="38"/>
    <n v="197"/>
    <n v="189"/>
    <n v="388"/>
    <s v="20-41"/>
    <s v="14-23"/>
    <d v="2022-03-11T00:00:00"/>
    <s v="0-0"/>
    <n v="21"/>
    <n v="41"/>
    <n v="0"/>
    <n v="1"/>
    <n v="0"/>
    <n v="0"/>
    <n v="0"/>
    <n v="1"/>
    <s v="13-93"/>
    <d v="2022-12-01T00:00:00"/>
    <s v="0-1"/>
    <d v="2022-01-01T00:00:00"/>
    <n v="15"/>
    <n v="15"/>
    <n v="0"/>
    <n v="0"/>
    <d v="1899-12-31T04:02:00"/>
    <d v="1899-12-31T07:58:00"/>
    <n v="6"/>
    <n v="27"/>
    <x v="10"/>
    <x v="0"/>
  </r>
  <r>
    <x v="261"/>
    <s v="Giants"/>
    <s v="Saints"/>
    <n v="28"/>
    <n v="35"/>
    <d v="2022-01-08T00:00:00"/>
    <d v="2022-07-11T00:00:00"/>
    <d v="2022-02-02T00:00:00"/>
    <d v="2022-01-01T00:00:00"/>
    <n v="329"/>
    <n v="505"/>
    <n v="87"/>
    <n v="103"/>
    <n v="416"/>
    <n v="608"/>
    <s v="30-41"/>
    <s v="39-50"/>
    <d v="2022-03-21T00:00:00"/>
    <s v="0-0"/>
    <n v="21"/>
    <n v="26"/>
    <n v="1"/>
    <n v="0"/>
    <n v="0"/>
    <n v="2"/>
    <n v="1"/>
    <n v="2"/>
    <d v="2022-06-01T00:00:00"/>
    <d v="2022-12-01T00:00:00"/>
    <d v="2022-04-04T00:00:00"/>
    <d v="2022-02-02T00:00:00"/>
    <n v="11"/>
    <n v="13"/>
    <n v="2"/>
    <n v="0"/>
    <d v="1899-12-31T01:05:00"/>
    <d v="1899-12-31T10:55:00"/>
    <n v="49"/>
    <n v="52"/>
    <x v="10"/>
    <x v="0"/>
  </r>
  <r>
    <x v="261"/>
    <s v="Bengals"/>
    <s v="Steelers"/>
    <n v="16"/>
    <n v="21"/>
    <d v="2022-04-15T00:00:00"/>
    <d v="2022-03-11T00:00:00"/>
    <s v="0-0"/>
    <s v="0-0"/>
    <n v="218"/>
    <n v="240"/>
    <n v="78"/>
    <n v="116"/>
    <n v="296"/>
    <n v="356"/>
    <s v="23-38"/>
    <s v="28-45"/>
    <d v="2022-03-13T00:00:00"/>
    <d v="2022-03-22T00:00:00"/>
    <n v="23"/>
    <n v="19"/>
    <n v="0"/>
    <n v="0"/>
    <n v="2"/>
    <n v="3"/>
    <n v="2"/>
    <n v="3"/>
    <d v="2022-10-01T00:00:00"/>
    <d v="2022-10-01T00:00:00"/>
    <d v="2022-01-03T00:00:00"/>
    <d v="2022-01-03T00:00:00"/>
    <n v="12"/>
    <n v="12"/>
    <n v="0"/>
    <n v="0"/>
    <d v="1899-12-31T05:51:00"/>
    <d v="1899-12-31T06:09:00"/>
    <n v="16"/>
    <n v="10"/>
    <x v="10"/>
    <x v="0"/>
  </r>
  <r>
    <x v="261"/>
    <s v="Chargers"/>
    <s v="Ravens"/>
    <n v="22"/>
    <n v="23"/>
    <d v="2022-07-13T00:00:00"/>
    <d v="2022-05-12T00:00:00"/>
    <s v="0-0"/>
    <d v="2022-01-01T00:00:00"/>
    <n v="290"/>
    <n v="293"/>
    <n v="81"/>
    <n v="72"/>
    <n v="371"/>
    <n v="365"/>
    <s v="28-37"/>
    <s v="25-37"/>
    <d v="2022-01-11T00:00:00"/>
    <d v="2022-03-26T00:00:00"/>
    <n v="26"/>
    <n v="25"/>
    <n v="0"/>
    <n v="0"/>
    <n v="0"/>
    <n v="0"/>
    <n v="0"/>
    <n v="0"/>
    <d v="2022-06-01T00:00:00"/>
    <d v="2022-05-01T00:00:00"/>
    <d v="2022-02-02T00:00:00"/>
    <d v="2022-02-04T00:00:00"/>
    <n v="9"/>
    <n v="10"/>
    <n v="0"/>
    <n v="0"/>
    <d v="1899-12-31T06:06:00"/>
    <d v="1899-12-31T05:54:00"/>
    <n v="26"/>
    <n v="29"/>
    <x v="10"/>
    <x v="0"/>
  </r>
  <r>
    <x v="261"/>
    <s v="Titans"/>
    <s v="Texans"/>
    <n v="15"/>
    <n v="14"/>
    <d v="2022-01-12T00:00:00"/>
    <d v="2022-04-15T00:00:00"/>
    <s v="0-1"/>
    <s v="0-1"/>
    <n v="125"/>
    <n v="214"/>
    <n v="86"/>
    <n v="56"/>
    <n v="211"/>
    <n v="270"/>
    <s v="22-31"/>
    <s v="23-35"/>
    <d v="2022-07-01T00:00:00"/>
    <d v="2022-03-21T00:00:00"/>
    <n v="20"/>
    <n v="23"/>
    <n v="2"/>
    <n v="0"/>
    <n v="1"/>
    <n v="0"/>
    <n v="3"/>
    <n v="0"/>
    <d v="2022-06-01T00:00:00"/>
    <d v="2022-07-01T00:00:00"/>
    <s v="0-1"/>
    <s v="0-1"/>
    <n v="14"/>
    <n v="14"/>
    <n v="0"/>
    <n v="0"/>
    <d v="1899-12-31T07:08:00"/>
    <d v="1899-12-31T04:52:00"/>
    <n v="6"/>
    <n v="20"/>
    <x v="10"/>
    <x v="0"/>
  </r>
  <r>
    <x v="261"/>
    <s v="Jets"/>
    <s v="Raiders"/>
    <n v="22"/>
    <n v="21"/>
    <d v="2022-07-16T00:00:00"/>
    <d v="2022-04-10T00:00:00"/>
    <d v="2022-01-03T00:00:00"/>
    <s v="0-0"/>
    <n v="292"/>
    <n v="333"/>
    <n v="74"/>
    <n v="118"/>
    <n v="366"/>
    <n v="451"/>
    <s v="31-47"/>
    <s v="23-36"/>
    <d v="2022-03-19T00:00:00"/>
    <s v="0-0"/>
    <n v="21"/>
    <n v="25"/>
    <n v="0"/>
    <n v="0"/>
    <n v="1"/>
    <n v="0"/>
    <n v="1"/>
    <n v="0"/>
    <d v="2022-06-01T00:00:00"/>
    <d v="2022-06-01T00:00:00"/>
    <d v="2022-02-02T00:00:00"/>
    <d v="2022-01-01T00:00:00"/>
    <n v="11"/>
    <n v="12"/>
    <n v="0"/>
    <n v="0"/>
    <d v="1899-12-31T05:22:00"/>
    <d v="1899-12-31T06:38:00"/>
    <n v="20"/>
    <n v="34"/>
    <x v="10"/>
    <x v="0"/>
  </r>
  <r>
    <x v="261"/>
    <s v="Seahawks"/>
    <s v="Cowboys"/>
    <n v="19"/>
    <n v="14"/>
    <d v="2022-05-12T00:00:00"/>
    <d v="2022-04-14T00:00:00"/>
    <s v="0-0"/>
    <d v="2022-01-02T00:00:00"/>
    <n v="210"/>
    <n v="91"/>
    <n v="113"/>
    <n v="129"/>
    <n v="323"/>
    <n v="220"/>
    <s v="19-30"/>
    <s v="13-26"/>
    <s v="0-0"/>
    <d v="2022-01-06T00:00:00"/>
    <n v="31"/>
    <n v="30"/>
    <n v="0"/>
    <n v="0"/>
    <n v="1"/>
    <n v="0"/>
    <n v="1"/>
    <n v="0"/>
    <d v="2022-05-01T00:00:00"/>
    <d v="2022-05-01T00:00:00"/>
    <s v="0-2"/>
    <s v="0-3"/>
    <n v="10"/>
    <n v="10"/>
    <n v="0"/>
    <n v="0"/>
    <d v="1899-12-31T05:38:00"/>
    <d v="1899-12-31T06:22:00"/>
    <n v="13"/>
    <n v="12"/>
    <x v="10"/>
    <x v="0"/>
  </r>
  <r>
    <x v="261"/>
    <s v="Packers"/>
    <s v="Broncos"/>
    <n v="14"/>
    <n v="24"/>
    <d v="2022-02-08T00:00:00"/>
    <d v="2022-06-12T00:00:00"/>
    <s v="0-0"/>
    <s v="0-0"/>
    <n v="50"/>
    <n v="340"/>
    <n v="90"/>
    <n v="160"/>
    <n v="140"/>
    <n v="500"/>
    <s v="14-22"/>
    <s v="21-29"/>
    <d v="2022-03-27T00:00:00"/>
    <s v="0-0"/>
    <n v="21"/>
    <n v="34"/>
    <n v="0"/>
    <n v="0"/>
    <n v="0"/>
    <n v="1"/>
    <n v="0"/>
    <n v="1"/>
    <d v="2022-02-15T00:00:00"/>
    <d v="2022-11-01T00:00:00"/>
    <d v="2022-01-01T00:00:00"/>
    <d v="2022-02-03T00:00:00"/>
    <n v="9"/>
    <n v="9"/>
    <n v="0"/>
    <n v="0"/>
    <d v="1899-12-31T02:33:00"/>
    <d v="1899-12-31T09:27:00"/>
    <n v="10"/>
    <n v="29"/>
    <x v="10"/>
    <x v="0"/>
  </r>
  <r>
    <x v="262"/>
    <s v="Colts"/>
    <s v="Panthers"/>
    <n v="19"/>
    <n v="17"/>
    <d v="2022-06-18T00:00:00"/>
    <d v="2022-04-16T00:00:00"/>
    <d v="2022-01-01T00:00:00"/>
    <d v="2022-02-02T00:00:00"/>
    <n v="223"/>
    <n v="239"/>
    <n v="136"/>
    <n v="140"/>
    <n v="359"/>
    <n v="379"/>
    <s v="23-47"/>
    <s v="16-35"/>
    <d v="2022-02-08T00:00:00"/>
    <d v="2022-02-09T00:00:00"/>
    <n v="35"/>
    <n v="36"/>
    <n v="1"/>
    <n v="2"/>
    <n v="3"/>
    <n v="1"/>
    <n v="4"/>
    <n v="3"/>
    <d v="2022-02-15T00:00:00"/>
    <d v="2022-06-01T00:00:00"/>
    <d v="2022-02-04T00:00:00"/>
    <d v="2022-02-03T00:00:00"/>
    <n v="17"/>
    <n v="16"/>
    <n v="0"/>
    <n v="0"/>
    <d v="1899-12-31T12:00:00"/>
    <d v="1899-12-31T09:38:00"/>
    <n v="26"/>
    <n v="29"/>
    <x v="10"/>
    <x v="0"/>
  </r>
  <r>
    <x v="263"/>
    <s v="Browns"/>
    <s v="Bengals"/>
    <n v="13"/>
    <n v="23"/>
    <d v="2022-04-13T00:00:00"/>
    <d v="2022-08-14T00:00:00"/>
    <d v="2022-01-02T00:00:00"/>
    <d v="2022-01-01T00:00:00"/>
    <n v="144"/>
    <n v="219"/>
    <n v="69"/>
    <n v="152"/>
    <n v="213"/>
    <n v="371"/>
    <s v="15-33"/>
    <s v="21-27"/>
    <d v="2022-03-24T00:00:00"/>
    <d v="2022-02-15T00:00:00"/>
    <n v="17"/>
    <n v="37"/>
    <n v="0"/>
    <n v="0"/>
    <n v="0"/>
    <n v="0"/>
    <n v="0"/>
    <n v="0"/>
    <d v="2022-04-28T00:00:00"/>
    <d v="2022-02-20T00:00:00"/>
    <d v="2022-01-03T00:00:00"/>
    <d v="2022-03-04T00:00:00"/>
    <n v="9"/>
    <n v="10"/>
    <n v="0"/>
    <n v="0"/>
    <d v="1899-12-30T23:57:00"/>
    <d v="1899-12-31T12:03:00"/>
    <n v="10"/>
    <n v="31"/>
    <x v="10"/>
    <x v="0"/>
  </r>
  <r>
    <x v="264"/>
    <s v="Dolphins"/>
    <s v="Bills"/>
    <n v="29"/>
    <n v="18"/>
    <d v="2022-04-09T00:00:00"/>
    <d v="2022-08-13T00:00:00"/>
    <s v="0-0"/>
    <s v="0-0"/>
    <n v="289"/>
    <n v="154"/>
    <n v="108"/>
    <n v="266"/>
    <n v="397"/>
    <n v="420"/>
    <s v="27-36"/>
    <d v="2022-11-12T00:00:00"/>
    <d v="2022-02-27T00:00:00"/>
    <d v="2022-03-27T00:00:00"/>
    <n v="24"/>
    <n v="36"/>
    <n v="1"/>
    <n v="0"/>
    <n v="0"/>
    <n v="0"/>
    <n v="1"/>
    <n v="0"/>
    <d v="2022-08-01T00:00:00"/>
    <s v="13-94"/>
    <d v="2022-02-04T00:00:00"/>
    <d v="2022-01-02T00:00:00"/>
    <n v="9"/>
    <n v="9"/>
    <n v="0"/>
    <n v="0"/>
    <d v="1899-12-31T04:47:00"/>
    <d v="1899-12-31T07:13:00"/>
    <n v="17"/>
    <n v="33"/>
    <x v="10"/>
    <x v="0"/>
  </r>
  <r>
    <x v="264"/>
    <s v="Rams"/>
    <s v="Vikings"/>
    <n v="18"/>
    <n v="21"/>
    <d v="2022-02-16T00:00:00"/>
    <d v="2022-03-13T00:00:00"/>
    <d v="2022-01-01T00:00:00"/>
    <s v="0-0"/>
    <n v="160"/>
    <n v="148"/>
    <n v="160"/>
    <n v="145"/>
    <n v="320"/>
    <n v="293"/>
    <s v="18-33"/>
    <s v="15-27"/>
    <d v="2022-01-08T00:00:00"/>
    <d v="2022-01-11T00:00:00"/>
    <n v="36"/>
    <n v="35"/>
    <n v="0"/>
    <n v="0"/>
    <n v="0"/>
    <n v="1"/>
    <n v="0"/>
    <n v="1"/>
    <d v="2022-12-01T00:00:00"/>
    <d v="2022-06-01T00:00:00"/>
    <d v="2022-01-02T00:00:00"/>
    <d v="2022-02-03T00:00:00"/>
    <n v="14"/>
    <n v="14"/>
    <n v="0"/>
    <n v="0"/>
    <d v="1899-12-31T08:27:00"/>
    <d v="1899-12-31T09:13:00"/>
    <n v="18"/>
    <n v="21"/>
    <x v="10"/>
    <x v="0"/>
  </r>
  <r>
    <x v="264"/>
    <s v="Washington"/>
    <s v="Patriots"/>
    <n v="16"/>
    <n v="27"/>
    <d v="2022-07-14T00:00:00"/>
    <d v="2022-09-16T00:00:00"/>
    <s v="0-1"/>
    <d v="2022-01-01T00:00:00"/>
    <n v="213"/>
    <n v="299"/>
    <n v="37"/>
    <n v="161"/>
    <n v="250"/>
    <n v="460"/>
    <s v="22-40"/>
    <s v="26-39"/>
    <d v="2022-01-04T00:00:00"/>
    <s v="0-0"/>
    <n v="15"/>
    <n v="37"/>
    <n v="1"/>
    <n v="1"/>
    <n v="1"/>
    <n v="1"/>
    <n v="2"/>
    <n v="2"/>
    <d v="2022-04-27T00:00:00"/>
    <d v="2022-06-01T00:00:00"/>
    <d v="2022-01-02T00:00:00"/>
    <d v="2022-03-06T00:00:00"/>
    <n v="9"/>
    <n v="11"/>
    <n v="0"/>
    <n v="0"/>
    <d v="1899-12-30T22:55:00"/>
    <d v="1899-12-31T13:05:00"/>
    <n v="10"/>
    <n v="27"/>
    <x v="10"/>
    <x v="0"/>
  </r>
  <r>
    <x v="264"/>
    <s v="Titans"/>
    <s v="Saints"/>
    <n v="25"/>
    <n v="30"/>
    <d v="2022-05-13T00:00:00"/>
    <d v="2022-06-11T00:00:00"/>
    <s v="0-0"/>
    <s v="0-0"/>
    <n v="371"/>
    <n v="355"/>
    <n v="112"/>
    <n v="61"/>
    <n v="483"/>
    <n v="416"/>
    <s v="28-39"/>
    <s v="28-39"/>
    <s v="0-0"/>
    <d v="2022-04-01T00:00:00"/>
    <n v="28"/>
    <n v="27"/>
    <n v="1"/>
    <n v="1"/>
    <n v="0"/>
    <n v="1"/>
    <n v="1"/>
    <n v="2"/>
    <d v="2022-09-01T00:00:00"/>
    <d v="2022-08-01T00:00:00"/>
    <d v="2022-03-05T00:00:00"/>
    <d v="2022-03-04T00:00:00"/>
    <n v="13"/>
    <n v="12"/>
    <n v="0"/>
    <n v="0"/>
    <d v="1899-12-31T08:21:00"/>
    <d v="1899-12-31T08:49:00"/>
    <n v="34"/>
    <n v="28"/>
    <x v="10"/>
    <x v="0"/>
  </r>
  <r>
    <x v="264"/>
    <s v="Jaguars"/>
    <s v="Jets"/>
    <n v="19"/>
    <n v="14"/>
    <d v="2022-07-16T00:00:00"/>
    <d v="2022-05-15T00:00:00"/>
    <s v="0-0"/>
    <d v="2022-01-01T00:00:00"/>
    <n v="338"/>
    <n v="261"/>
    <n v="98"/>
    <n v="29"/>
    <n v="436"/>
    <n v="290"/>
    <s v="24-40"/>
    <s v="21-34"/>
    <d v="2022-06-01T00:00:00"/>
    <d v="2022-02-11T00:00:00"/>
    <n v="19"/>
    <n v="28"/>
    <n v="2"/>
    <n v="0"/>
    <n v="2"/>
    <n v="0"/>
    <n v="4"/>
    <n v="0"/>
    <d v="2022-04-30T00:00:00"/>
    <d v="2022-06-01T00:00:00"/>
    <s v="0-2"/>
    <d v="2022-03-03T00:00:00"/>
    <n v="13"/>
    <n v="15"/>
    <n v="0"/>
    <n v="0"/>
    <d v="1899-12-31T05:16:00"/>
    <d v="1899-12-31T06:44:00"/>
    <n v="23"/>
    <n v="28"/>
    <x v="10"/>
    <x v="0"/>
  </r>
  <r>
    <x v="264"/>
    <s v="Raiders"/>
    <s v="Steelers"/>
    <n v="24"/>
    <n v="27"/>
    <d v="2022-06-14T00:00:00"/>
    <d v="2022-06-17T00:00:00"/>
    <s v="0-0"/>
    <d v="2022-01-02T00:00:00"/>
    <n v="301"/>
    <n v="402"/>
    <n v="139"/>
    <n v="195"/>
    <n v="440"/>
    <n v="597"/>
    <s v="24-44"/>
    <s v="28-50"/>
    <s v="0-0"/>
    <d v="2022-01-11T00:00:00"/>
    <n v="25"/>
    <n v="30"/>
    <n v="3"/>
    <n v="1"/>
    <n v="1"/>
    <n v="1"/>
    <n v="4"/>
    <n v="2"/>
    <d v="2022-03-21T00:00:00"/>
    <d v="2022-05-01T00:00:00"/>
    <d v="2022-03-04T00:00:00"/>
    <d v="2022-04-06T00:00:00"/>
    <n v="17"/>
    <n v="15"/>
    <n v="0"/>
    <n v="0"/>
    <d v="1899-12-31T03:56:00"/>
    <d v="1899-12-31T08:04:00"/>
    <n v="35"/>
    <n v="38"/>
    <x v="10"/>
    <x v="0"/>
  </r>
  <r>
    <x v="264"/>
    <s v="Packers"/>
    <s v="Panthers"/>
    <n v="21"/>
    <n v="20"/>
    <d v="2022-03-14T00:00:00"/>
    <d v="2022-05-15T00:00:00"/>
    <d v="2022-02-03T00:00:00"/>
    <s v="0-0"/>
    <n v="331"/>
    <n v="297"/>
    <n v="71"/>
    <n v="130"/>
    <n v="402"/>
    <n v="427"/>
    <s v="25-48"/>
    <s v="15-30"/>
    <d v="2022-05-01T00:00:00"/>
    <s v="0-0"/>
    <n v="19"/>
    <n v="36"/>
    <n v="1"/>
    <n v="0"/>
    <n v="1"/>
    <n v="1"/>
    <n v="2"/>
    <n v="1"/>
    <d v="2022-07-01T00:00:00"/>
    <d v="2022-06-01T00:00:00"/>
    <d v="2022-02-03T00:00:00"/>
    <d v="2022-03-05T00:00:00"/>
    <n v="16"/>
    <n v="15"/>
    <n v="0"/>
    <n v="0"/>
    <d v="1899-12-31T03:48:00"/>
    <d v="1899-12-31T08:12:00"/>
    <n v="29"/>
    <n v="37"/>
    <x v="10"/>
    <x v="0"/>
  </r>
  <r>
    <x v="264"/>
    <s v="Falcons"/>
    <s v="49ers"/>
    <n v="17"/>
    <n v="18"/>
    <d v="2022-05-15T00:00:00"/>
    <d v="2022-06-14T00:00:00"/>
    <s v="0-0"/>
    <d v="2022-02-02T00:00:00"/>
    <n v="285"/>
    <n v="185"/>
    <n v="17"/>
    <n v="133"/>
    <n v="302"/>
    <n v="318"/>
    <s v="30-45"/>
    <s v="15-26"/>
    <d v="2022-02-18T00:00:00"/>
    <s v="0-0"/>
    <n v="14"/>
    <n v="38"/>
    <n v="0"/>
    <n v="0"/>
    <n v="0"/>
    <n v="2"/>
    <n v="0"/>
    <n v="2"/>
    <d v="2022-06-01T00:00:00"/>
    <d v="2022-05-30T00:00:00"/>
    <d v="2022-01-03T00:00:00"/>
    <d v="2022-02-02T00:00:00"/>
    <n v="11"/>
    <n v="12"/>
    <n v="0"/>
    <n v="0"/>
    <d v="1899-12-31T08:08:00"/>
    <d v="1899-12-31T03:52:00"/>
    <n v="16"/>
    <n v="17"/>
    <x v="10"/>
    <x v="0"/>
  </r>
  <r>
    <x v="264"/>
    <s v="Giants"/>
    <s v="Buccaneers"/>
    <n v="24"/>
    <n v="19"/>
    <d v="2022-09-16T00:00:00"/>
    <d v="2022-06-13T00:00:00"/>
    <s v="0-1"/>
    <s v="0-0"/>
    <n v="213"/>
    <n v="247"/>
    <n v="114"/>
    <n v="136"/>
    <n v="327"/>
    <n v="383"/>
    <s v="26-40"/>
    <s v="19-36"/>
    <s v="0-0"/>
    <s v="0-0"/>
    <n v="33"/>
    <n v="23"/>
    <n v="0"/>
    <n v="3"/>
    <n v="2"/>
    <n v="0"/>
    <n v="2"/>
    <n v="3"/>
    <d v="2022-06-01T00:00:00"/>
    <d v="2022-09-01T00:00:00"/>
    <d v="2022-02-04T00:00:00"/>
    <d v="2022-01-04T00:00:00"/>
    <n v="11"/>
    <n v="11"/>
    <n v="2"/>
    <n v="0"/>
    <d v="1899-12-31T10:55:00"/>
    <d v="1899-12-31T01:05:00"/>
    <n v="32"/>
    <n v="18"/>
    <x v="10"/>
    <x v="0"/>
  </r>
  <r>
    <x v="264"/>
    <s v="Broncos"/>
    <s v="Colts"/>
    <n v="16"/>
    <n v="27"/>
    <d v="2022-06-12T00:00:00"/>
    <d v="2022-12-20T00:00:00"/>
    <s v="0-0"/>
    <s v="0-0"/>
    <n v="274"/>
    <n v="245"/>
    <n v="35"/>
    <n v="120"/>
    <n v="309"/>
    <n v="365"/>
    <s v="21-36"/>
    <s v="21-36"/>
    <d v="2022-01-07T00:00:00"/>
    <d v="2022-01-07T00:00:00"/>
    <n v="14"/>
    <n v="40"/>
    <n v="0"/>
    <n v="0"/>
    <n v="2"/>
    <n v="0"/>
    <n v="2"/>
    <n v="0"/>
    <d v="2022-08-01T00:00:00"/>
    <d v="2022-04-30T00:00:00"/>
    <d v="2022-01-02T00:00:00"/>
    <d v="2022-03-04T00:00:00"/>
    <n v="10"/>
    <n v="11"/>
    <n v="1"/>
    <n v="0"/>
    <d v="1899-12-30T21:21:00"/>
    <d v="1899-12-31T14:39:00"/>
    <n v="24"/>
    <n v="27"/>
    <x v="10"/>
    <x v="0"/>
  </r>
  <r>
    <x v="264"/>
    <s v="Eagles"/>
    <s v="Cowboys"/>
    <n v="25"/>
    <n v="25"/>
    <d v="2022-03-13T00:00:00"/>
    <d v="2022-08-16T00:00:00"/>
    <d v="2022-02-02T00:00:00"/>
    <d v="2022-02-02T00:00:00"/>
    <n v="287"/>
    <n v="277"/>
    <n v="172"/>
    <n v="134"/>
    <n v="459"/>
    <n v="411"/>
    <s v="25-36"/>
    <s v="25-38"/>
    <d v="2022-01-08T00:00:00"/>
    <d v="2022-04-22T00:00:00"/>
    <n v="35"/>
    <n v="29"/>
    <n v="0"/>
    <n v="0"/>
    <n v="0"/>
    <n v="1"/>
    <n v="0"/>
    <n v="1"/>
    <d v="2022-10-01T00:00:00"/>
    <d v="2022-08-01T00:00:00"/>
    <d v="2022-02-03T00:00:00"/>
    <d v="2022-03-03T00:00:00"/>
    <n v="11"/>
    <n v="10"/>
    <n v="2"/>
    <n v="0"/>
    <d v="1899-12-31T01:42:00"/>
    <d v="1899-12-31T14:19:00"/>
    <n v="33"/>
    <n v="27"/>
    <x v="10"/>
    <x v="0"/>
  </r>
  <r>
    <x v="265"/>
    <s v="Bears"/>
    <s v="Chargers"/>
    <n v="25"/>
    <n v="19"/>
    <d v="2022-09-15T00:00:00"/>
    <d v="2022-07-13T00:00:00"/>
    <s v="0-0"/>
    <s v="0-1"/>
    <n v="337"/>
    <n v="262"/>
    <n v="109"/>
    <n v="77"/>
    <n v="446"/>
    <n v="339"/>
    <s v="27-40"/>
    <s v="26-42"/>
    <d v="2022-01-08T00:00:00"/>
    <d v="2022-02-18T00:00:00"/>
    <n v="29"/>
    <n v="19"/>
    <n v="1"/>
    <n v="1"/>
    <n v="1"/>
    <n v="0"/>
    <n v="2"/>
    <n v="1"/>
    <d v="2022-06-01T00:00:00"/>
    <d v="2022-08-01T00:00:00"/>
    <d v="2022-02-04T00:00:00"/>
    <d v="2022-01-03T00:00:00"/>
    <n v="11"/>
    <n v="9"/>
    <n v="0"/>
    <n v="2"/>
    <d v="1899-12-31T09:35:00"/>
    <d v="1899-12-31T02:25:00"/>
    <n v="22"/>
    <n v="19"/>
    <x v="10"/>
    <x v="0"/>
  </r>
  <r>
    <x v="266"/>
    <s v="Bills"/>
    <s v="Jets"/>
    <n v="13"/>
    <n v="15"/>
    <d v="2022-05-16T00:00:00"/>
    <d v="2022-03-13T00:00:00"/>
    <s v="0-1"/>
    <d v="2022-01-03T00:00:00"/>
    <n v="132"/>
    <n v="190"/>
    <n v="148"/>
    <n v="128"/>
    <n v="280"/>
    <n v="318"/>
    <s v="17-27"/>
    <s v="15-34"/>
    <d v="2022-04-26T00:00:00"/>
    <d v="2022-01-03T00:00:00"/>
    <n v="33"/>
    <n v="24"/>
    <n v="0"/>
    <n v="2"/>
    <n v="0"/>
    <n v="2"/>
    <n v="0"/>
    <n v="4"/>
    <d v="2022-05-01T00:00:00"/>
    <d v="2022-03-20T00:00:00"/>
    <s v="0-1"/>
    <d v="2022-01-03T00:00:00"/>
    <n v="14"/>
    <n v="15"/>
    <n v="1"/>
    <n v="0"/>
    <d v="1899-12-31T09:16:00"/>
    <d v="1899-12-31T02:44:00"/>
    <n v="22"/>
    <n v="17"/>
    <x v="10"/>
    <x v="0"/>
  </r>
  <r>
    <x v="267"/>
    <s v="Chiefs"/>
    <s v="Broncos"/>
    <n v="13"/>
    <n v="18"/>
    <d v="2022-04-16T00:00:00"/>
    <d v="2022-03-14T00:00:00"/>
    <d v="2022-01-01T00:00:00"/>
    <d v="2022-02-03T00:00:00"/>
    <n v="197"/>
    <n v="152"/>
    <n v="106"/>
    <n v="69"/>
    <n v="303"/>
    <n v="221"/>
    <s v="17-31"/>
    <s v="19-44"/>
    <d v="2022-02-07T00:00:00"/>
    <d v="2022-05-29T00:00:00"/>
    <n v="32"/>
    <n v="16"/>
    <n v="0"/>
    <n v="0"/>
    <n v="0"/>
    <n v="5"/>
    <n v="0"/>
    <n v="5"/>
    <s v="11-102"/>
    <d v="2022-05-01T00:00:00"/>
    <d v="2022-01-03T00:00:00"/>
    <d v="2022-02-03T00:00:00"/>
    <n v="14"/>
    <n v="13"/>
    <n v="0"/>
    <n v="0"/>
    <d v="1899-12-31T09:27:00"/>
    <d v="1899-12-31T02:33:00"/>
    <n v="29"/>
    <n v="13"/>
    <x v="10"/>
    <x v="0"/>
  </r>
  <r>
    <x v="267"/>
    <s v="Lions"/>
    <s v="Packers"/>
    <n v="16"/>
    <n v="22"/>
    <d v="2022-05-16T00:00:00"/>
    <d v="2022-09-19T00:00:00"/>
    <d v="2022-01-01T00:00:00"/>
    <s v="0-0"/>
    <n v="242"/>
    <n v="325"/>
    <n v="45"/>
    <n v="47"/>
    <n v="287"/>
    <n v="372"/>
    <s v="24-38"/>
    <s v="35-61"/>
    <s v="0-0"/>
    <d v="2022-03-08T00:00:00"/>
    <n v="26"/>
    <n v="18"/>
    <n v="0"/>
    <n v="0"/>
    <n v="1"/>
    <n v="0"/>
    <n v="1"/>
    <n v="0"/>
    <d v="2022-03-01T00:00:00"/>
    <d v="2022-05-01T00:00:00"/>
    <d v="2022-02-02T00:00:00"/>
    <d v="2022-02-02T00:00:00"/>
    <n v="12"/>
    <n v="14"/>
    <n v="0"/>
    <n v="0"/>
    <d v="1899-12-31T06:40:00"/>
    <d v="1899-12-31T05:20:00"/>
    <n v="18"/>
    <n v="16"/>
    <x v="10"/>
    <x v="0"/>
  </r>
  <r>
    <x v="267"/>
    <s v="Panthers"/>
    <s v="Titans"/>
    <n v="24"/>
    <n v="11"/>
    <d v="2022-07-13T00:00:00"/>
    <d v="2022-05-12T00:00:00"/>
    <s v="0-0"/>
    <s v="0-0"/>
    <n v="184"/>
    <n v="178"/>
    <n v="119"/>
    <n v="64"/>
    <n v="303"/>
    <n v="242"/>
    <s v="21-25"/>
    <s v="16-24"/>
    <d v="2022-05-01T00:00:00"/>
    <d v="2022-01-07T00:00:00"/>
    <n v="34"/>
    <n v="21"/>
    <n v="0"/>
    <n v="1"/>
    <n v="0"/>
    <n v="1"/>
    <n v="0"/>
    <n v="2"/>
    <d v="2022-05-01T00:00:00"/>
    <d v="2022-04-30T00:00:00"/>
    <d v="2022-03-05T00:00:00"/>
    <s v="0-0"/>
    <n v="10"/>
    <n v="10"/>
    <n v="0"/>
    <n v="0"/>
    <d v="1899-12-31T11:55:00"/>
    <d v="1899-12-31T00:05:00"/>
    <n v="27"/>
    <n v="10"/>
    <x v="10"/>
    <x v="0"/>
  </r>
  <r>
    <x v="267"/>
    <s v="Bears"/>
    <s v="Rams"/>
    <n v="17"/>
    <n v="12"/>
    <d v="2022-03-12T00:00:00"/>
    <d v="2022-04-14T00:00:00"/>
    <d v="2022-01-01T00:00:00"/>
    <s v="0-2"/>
    <n v="244"/>
    <n v="191"/>
    <n v="153"/>
    <n v="94"/>
    <n v="397"/>
    <n v="285"/>
    <s v="19-24"/>
    <s v="17-37"/>
    <d v="2022-02-14T00:00:00"/>
    <d v="2022-01-09T00:00:00"/>
    <n v="37"/>
    <n v="21"/>
    <n v="2"/>
    <n v="1"/>
    <n v="0"/>
    <n v="1"/>
    <n v="2"/>
    <n v="2"/>
    <d v="2022-04-01T00:00:00"/>
    <d v="2022-08-01T00:00:00"/>
    <d v="2022-02-06T00:00:00"/>
    <d v="2022-01-02T00:00:00"/>
    <n v="13"/>
    <n v="14"/>
    <n v="0"/>
    <n v="0"/>
    <d v="1899-12-31T10:22:00"/>
    <d v="1899-12-31T01:38:00"/>
    <n v="37"/>
    <n v="13"/>
    <x v="10"/>
    <x v="0"/>
  </r>
  <r>
    <x v="267"/>
    <s v="Dolphins"/>
    <s v="Eagles"/>
    <n v="15"/>
    <n v="29"/>
    <d v="2022-05-15T00:00:00"/>
    <d v="2022-07-18T00:00:00"/>
    <s v="0-0"/>
    <d v="2022-01-02T00:00:00"/>
    <n v="190"/>
    <n v="353"/>
    <n v="99"/>
    <n v="83"/>
    <n v="289"/>
    <n v="436"/>
    <s v="21-36"/>
    <s v="33-48"/>
    <d v="2022-04-27T00:00:00"/>
    <d v="2022-04-01T00:00:00"/>
    <n v="26"/>
    <n v="35"/>
    <n v="0"/>
    <n v="0"/>
    <n v="0"/>
    <n v="1"/>
    <n v="0"/>
    <n v="1"/>
    <d v="2022-08-01T00:00:00"/>
    <d v="2022-07-01T00:00:00"/>
    <d v="2022-02-04T00:00:00"/>
    <d v="2022-02-05T00:00:00"/>
    <n v="14"/>
    <n v="14"/>
    <n v="0"/>
    <n v="0"/>
    <d v="1899-12-31T04:53:00"/>
    <d v="1899-12-31T07:07:00"/>
    <n v="20"/>
    <n v="19"/>
    <x v="10"/>
    <x v="0"/>
  </r>
  <r>
    <x v="267"/>
    <s v="Browns"/>
    <s v="Steelers"/>
    <n v="20"/>
    <n v="22"/>
    <d v="2022-05-13T00:00:00"/>
    <d v="2022-03-10T00:00:00"/>
    <d v="2022-01-03T00:00:00"/>
    <s v="0-1"/>
    <n v="327"/>
    <n v="399"/>
    <n v="15"/>
    <n v="60"/>
    <n v="342"/>
    <n v="459"/>
    <s v="33-45"/>
    <s v="25-37"/>
    <d v="2022-06-01T00:00:00"/>
    <d v="2022-01-03T00:00:00"/>
    <n v="14"/>
    <n v="21"/>
    <n v="2"/>
    <n v="1"/>
    <n v="1"/>
    <n v="1"/>
    <n v="3"/>
    <n v="2"/>
    <s v="12-188"/>
    <d v="2022-05-01T00:00:00"/>
    <d v="2022-01-04T00:00:00"/>
    <d v="2022-01-06T00:00:00"/>
    <n v="11"/>
    <n v="11"/>
    <n v="0"/>
    <n v="0"/>
    <d v="1899-12-31T08:43:00"/>
    <d v="1899-12-31T03:17:00"/>
    <n v="9"/>
    <n v="30"/>
    <x v="10"/>
    <x v="0"/>
  </r>
  <r>
    <x v="267"/>
    <s v="Cowboys"/>
    <s v="Buccaneers"/>
    <n v="12"/>
    <n v="23"/>
    <d v="2022-04-13T00:00:00"/>
    <d v="2022-04-12T00:00:00"/>
    <s v="0-0"/>
    <s v="0-0"/>
    <n v="174"/>
    <n v="246"/>
    <n v="42"/>
    <n v="84"/>
    <n v="216"/>
    <n v="330"/>
    <s v="19-29"/>
    <s v="22-39"/>
    <d v="2022-03-12T00:00:00"/>
    <d v="2022-02-18T00:00:00"/>
    <n v="21"/>
    <n v="26"/>
    <n v="0"/>
    <n v="0"/>
    <n v="1"/>
    <n v="2"/>
    <n v="1"/>
    <n v="2"/>
    <d v="2022-06-01T00:00:00"/>
    <d v="2022-07-01T00:00:00"/>
    <s v="0-1"/>
    <d v="2022-01-01T00:00:00"/>
    <n v="10"/>
    <n v="11"/>
    <n v="0"/>
    <n v="0"/>
    <d v="1899-12-31T06:04:00"/>
    <d v="1899-12-31T05:56:00"/>
    <n v="6"/>
    <n v="10"/>
    <x v="10"/>
    <x v="0"/>
  </r>
  <r>
    <x v="267"/>
    <s v="Saints"/>
    <s v="Washington"/>
    <n v="16"/>
    <n v="23"/>
    <d v="2022-04-11T00:00:00"/>
    <d v="2022-06-11T00:00:00"/>
    <s v="0-2"/>
    <s v="0-0"/>
    <n v="192"/>
    <n v="301"/>
    <n v="158"/>
    <n v="209"/>
    <n v="350"/>
    <n v="510"/>
    <s v="19-28"/>
    <s v="20-25"/>
    <d v="2022-02-17T00:00:00"/>
    <d v="2022-03-23T00:00:00"/>
    <n v="25"/>
    <n v="31"/>
    <n v="0"/>
    <n v="0"/>
    <n v="2"/>
    <n v="0"/>
    <n v="2"/>
    <n v="0"/>
    <d v="2022-07-01T00:00:00"/>
    <d v="2022-05-26T00:00:00"/>
    <d v="2022-01-01T00:00:00"/>
    <d v="2022-03-06T00:00:00"/>
    <n v="11"/>
    <n v="10"/>
    <n v="0"/>
    <n v="2"/>
    <d v="1899-12-31T02:26:00"/>
    <d v="1899-12-31T09:34:00"/>
    <n v="14"/>
    <n v="47"/>
    <x v="10"/>
    <x v="0"/>
  </r>
  <r>
    <x v="267"/>
    <s v="Jaguars"/>
    <s v="Ravens"/>
    <n v="22"/>
    <n v="22"/>
    <d v="2022-04-16T00:00:00"/>
    <d v="2022-08-14T00:00:00"/>
    <s v="0-0"/>
    <s v="0-1"/>
    <n v="168"/>
    <n v="308"/>
    <n v="90"/>
    <n v="89"/>
    <n v="258"/>
    <n v="397"/>
    <s v="22-45"/>
    <s v="34-45"/>
    <d v="2022-03-20T00:00:00"/>
    <d v="2022-01-08T00:00:00"/>
    <n v="22"/>
    <n v="21"/>
    <n v="0"/>
    <n v="2"/>
    <n v="1"/>
    <n v="2"/>
    <n v="1"/>
    <n v="4"/>
    <d v="2022-04-30T00:00:00"/>
    <s v="9-121"/>
    <d v="2022-02-04T00:00:00"/>
    <d v="2022-02-02T00:00:00"/>
    <n v="14"/>
    <n v="13"/>
    <n v="0"/>
    <n v="0"/>
    <d v="1899-12-31T06:32:00"/>
    <d v="1899-12-31T05:28:00"/>
    <n v="22"/>
    <n v="20"/>
    <x v="10"/>
    <x v="0"/>
  </r>
  <r>
    <x v="267"/>
    <s v="Vikings"/>
    <s v="Raiders"/>
    <n v="21"/>
    <n v="20"/>
    <d v="2022-04-11T00:00:00"/>
    <d v="2022-07-14T00:00:00"/>
    <s v="0-0"/>
    <s v="0-0"/>
    <n v="122"/>
    <n v="287"/>
    <n v="263"/>
    <n v="84"/>
    <n v="385"/>
    <n v="371"/>
    <s v="14-22"/>
    <s v="29-43"/>
    <d v="2022-04-18T00:00:00"/>
    <d v="2022-02-15T00:00:00"/>
    <n v="33"/>
    <n v="19"/>
    <n v="0"/>
    <n v="0"/>
    <n v="0"/>
    <n v="2"/>
    <n v="0"/>
    <n v="2"/>
    <d v="2022-03-15T00:00:00"/>
    <d v="2022-08-01T00:00:00"/>
    <d v="2022-01-03T00:00:00"/>
    <d v="2022-01-03T00:00:00"/>
    <n v="11"/>
    <n v="11"/>
    <n v="1"/>
    <n v="0"/>
    <d v="1899-12-31T09:01:00"/>
    <d v="1899-12-31T02:59:00"/>
    <n v="30"/>
    <n v="14"/>
    <x v="10"/>
    <x v="0"/>
  </r>
  <r>
    <x v="267"/>
    <s v="Patriots"/>
    <s v="Giants"/>
    <n v="22"/>
    <n v="21"/>
    <d v="2022-07-14T00:00:00"/>
    <d v="2022-07-15T00:00:00"/>
    <d v="2022-01-01T00:00:00"/>
    <s v="0-0"/>
    <n v="329"/>
    <n v="342"/>
    <n v="77"/>
    <n v="80"/>
    <n v="406"/>
    <n v="422"/>
    <s v="26-42"/>
    <s v="24-44"/>
    <d v="2022-03-05T00:00:00"/>
    <d v="2022-03-19T00:00:00"/>
    <n v="23"/>
    <n v="23"/>
    <n v="1"/>
    <n v="1"/>
    <n v="1"/>
    <n v="0"/>
    <n v="2"/>
    <n v="1"/>
    <d v="2022-07-01T00:00:00"/>
    <d v="2022-08-01T00:00:00"/>
    <d v="2022-02-04T00:00:00"/>
    <d v="2022-01-05T00:00:00"/>
    <n v="12"/>
    <n v="12"/>
    <n v="0"/>
    <n v="0"/>
    <d v="1899-12-31T07:36:00"/>
    <d v="1899-12-31T04:24:00"/>
    <n v="27"/>
    <n v="26"/>
    <x v="10"/>
    <x v="0"/>
  </r>
  <r>
    <x v="267"/>
    <s v="Cardinals"/>
    <s v="Seahawks"/>
    <n v="30"/>
    <n v="18"/>
    <d v="2022-08-17T00:00:00"/>
    <d v="2022-01-08T00:00:00"/>
    <s v="0-0"/>
    <d v="2022-01-01T00:00:00"/>
    <n v="334"/>
    <n v="228"/>
    <n v="117"/>
    <n v="115"/>
    <n v="451"/>
    <n v="343"/>
    <s v="29-47"/>
    <s v="14-32"/>
    <d v="2022-03-29T00:00:00"/>
    <d v="2022-02-12T00:00:00"/>
    <n v="33"/>
    <n v="18"/>
    <n v="2"/>
    <n v="0"/>
    <n v="1"/>
    <n v="1"/>
    <n v="3"/>
    <n v="1"/>
    <d v="2022-09-01T00:00:00"/>
    <s v="14-131"/>
    <d v="2022-01-03T00:00:00"/>
    <d v="2022-02-03T00:00:00"/>
    <n v="14"/>
    <n v="12"/>
    <n v="0"/>
    <n v="2"/>
    <d v="1899-12-31T14:52:00"/>
    <d v="1899-12-30T21:08:00"/>
    <n v="39"/>
    <n v="32"/>
    <x v="10"/>
    <x v="0"/>
  </r>
  <r>
    <x v="268"/>
    <s v="Texans"/>
    <s v="Bengals"/>
    <n v="16"/>
    <n v="16"/>
    <d v="2022-05-15T00:00:00"/>
    <d v="2022-04-14T00:00:00"/>
    <s v="0-1"/>
    <s v="0-1"/>
    <n v="174"/>
    <n v="182"/>
    <n v="82"/>
    <n v="74"/>
    <n v="256"/>
    <n v="256"/>
    <s v="17-33"/>
    <s v="22-38"/>
    <d v="2022-03-18T00:00:00"/>
    <d v="2022-04-15T00:00:00"/>
    <n v="25"/>
    <n v="20"/>
    <n v="0"/>
    <n v="1"/>
    <n v="1"/>
    <n v="1"/>
    <n v="1"/>
    <n v="2"/>
    <d v="2022-05-01T00:00:00"/>
    <d v="2022-09-01T00:00:00"/>
    <s v="0-1"/>
    <s v="0-1"/>
    <n v="12"/>
    <n v="11"/>
    <n v="0"/>
    <n v="0"/>
    <d v="1899-12-31T04:34:00"/>
    <d v="1899-12-31T07:26:00"/>
    <n v="10"/>
    <n v="6"/>
    <x v="10"/>
    <x v="0"/>
  </r>
  <r>
    <x v="269"/>
    <s v="Titans"/>
    <s v="Jaguars"/>
    <n v="22"/>
    <n v="18"/>
    <d v="2022-05-13T00:00:00"/>
    <d v="2022-04-13T00:00:00"/>
    <s v="0-0"/>
    <s v="0-0"/>
    <n v="212"/>
    <n v="218"/>
    <n v="104"/>
    <n v="90"/>
    <n v="316"/>
    <n v="308"/>
    <s v="22-35"/>
    <s v="21-31"/>
    <d v="2022-04-19T00:00:00"/>
    <d v="2022-04-24T00:00:00"/>
    <n v="26"/>
    <n v="23"/>
    <n v="1"/>
    <n v="1"/>
    <n v="0"/>
    <n v="1"/>
    <n v="1"/>
    <n v="2"/>
    <d v="2022-06-01T00:00:00"/>
    <d v="2022-08-01T00:00:00"/>
    <s v="0-0"/>
    <d v="2022-01-05T00:00:00"/>
    <n v="12"/>
    <n v="11"/>
    <n v="0"/>
    <n v="0"/>
    <d v="1899-12-31T07:35:00"/>
    <d v="1899-12-31T04:25:00"/>
    <n v="13"/>
    <n v="19"/>
    <x v="10"/>
    <x v="0"/>
  </r>
  <r>
    <x v="270"/>
    <s v="Raiders"/>
    <s v="Lions"/>
    <n v="13"/>
    <n v="22"/>
    <d v="2022-04-11T00:00:00"/>
    <d v="2022-06-14T00:00:00"/>
    <s v="0-0"/>
    <s v="0-0"/>
    <n v="164"/>
    <n v="266"/>
    <n v="52"/>
    <n v="109"/>
    <n v="216"/>
    <n v="375"/>
    <s v="13-25"/>
    <s v="22-35"/>
    <d v="2022-01-05T00:00:00"/>
    <d v="2022-04-16T00:00:00"/>
    <n v="21"/>
    <n v="31"/>
    <n v="0"/>
    <n v="0"/>
    <n v="0"/>
    <n v="0"/>
    <n v="0"/>
    <n v="0"/>
    <d v="2022-06-01T00:00:00"/>
    <d v="2022-07-01T00:00:00"/>
    <d v="2022-01-01T00:00:00"/>
    <d v="2022-01-04T00:00:00"/>
    <n v="10"/>
    <n v="10"/>
    <n v="0"/>
    <n v="0"/>
    <d v="1899-12-30T23:58:00"/>
    <d v="1899-12-31T12:02:00"/>
    <n v="13"/>
    <n v="18"/>
    <x v="10"/>
    <x v="0"/>
  </r>
  <r>
    <x v="270"/>
    <s v="Rams"/>
    <s v="Ravens"/>
    <n v="13"/>
    <n v="16"/>
    <d v="2022-03-13T00:00:00"/>
    <d v="2022-04-16T00:00:00"/>
    <s v="0-0"/>
    <s v="0-1"/>
    <n v="131"/>
    <n v="292"/>
    <n v="82"/>
    <n v="96"/>
    <n v="213"/>
    <n v="388"/>
    <d v="2022-12-26T00:00:00"/>
    <s v="27-44"/>
    <d v="2022-01-05T00:00:00"/>
    <d v="2022-01-07T00:00:00"/>
    <n v="29"/>
    <n v="28"/>
    <n v="4"/>
    <n v="0"/>
    <n v="0"/>
    <n v="2"/>
    <n v="4"/>
    <n v="2"/>
    <d v="2022-06-01T00:00:00"/>
    <s v="10-137"/>
    <d v="2022-01-01T00:00:00"/>
    <d v="2022-01-03T00:00:00"/>
    <n v="14"/>
    <n v="16"/>
    <n v="0"/>
    <n v="0"/>
    <d v="1899-12-31T03:08:00"/>
    <d v="1899-12-31T08:52:00"/>
    <n v="13"/>
    <n v="16"/>
    <x v="10"/>
    <x v="0"/>
  </r>
  <r>
    <x v="270"/>
    <s v="Colts"/>
    <s v="Falcons"/>
    <n v="17"/>
    <n v="21"/>
    <d v="2022-07-14T00:00:00"/>
    <d v="2022-08-16T00:00:00"/>
    <s v="0-0"/>
    <s v="0-1"/>
    <n v="202"/>
    <n v="275"/>
    <n v="74"/>
    <n v="100"/>
    <n v="276"/>
    <n v="375"/>
    <s v="23-32"/>
    <s v="25-46"/>
    <d v="2022-02-11T00:00:00"/>
    <d v="2022-01-05T00:00:00"/>
    <n v="27"/>
    <n v="24"/>
    <n v="1"/>
    <n v="1"/>
    <n v="2"/>
    <n v="3"/>
    <n v="3"/>
    <n v="4"/>
    <d v="2022-07-01T00:00:00"/>
    <d v="2022-06-01T00:00:00"/>
    <d v="2022-02-03T00:00:00"/>
    <d v="2022-03-04T00:00:00"/>
    <n v="12"/>
    <n v="13"/>
    <n v="2"/>
    <n v="0"/>
    <d v="1899-12-31T08:39:00"/>
    <d v="1899-12-31T03:21:00"/>
    <n v="24"/>
    <n v="21"/>
    <x v="10"/>
    <x v="0"/>
  </r>
  <r>
    <x v="270"/>
    <s v="Broncos"/>
    <s v="Bears"/>
    <n v="21"/>
    <n v="19"/>
    <d v="2022-06-14T00:00:00"/>
    <d v="2022-04-12T00:00:00"/>
    <s v="0-1"/>
    <s v="0-1"/>
    <n v="219"/>
    <n v="261"/>
    <n v="170"/>
    <n v="86"/>
    <n v="389"/>
    <n v="347"/>
    <s v="20-27"/>
    <s v="18-32"/>
    <d v="2022-05-31T00:00:00"/>
    <d v="2022-02-04T00:00:00"/>
    <n v="36"/>
    <n v="25"/>
    <n v="0"/>
    <n v="1"/>
    <n v="0"/>
    <n v="1"/>
    <n v="0"/>
    <n v="2"/>
    <s v="8-118"/>
    <s v="0-0"/>
    <d v="2022-01-03T00:00:00"/>
    <d v="2022-01-04T00:00:00"/>
    <n v="12"/>
    <n v="11"/>
    <n v="0"/>
    <n v="0"/>
    <d v="1899-12-31T09:13:00"/>
    <d v="1899-12-31T02:47:00"/>
    <n v="17"/>
    <n v="15"/>
    <x v="10"/>
    <x v="0"/>
  </r>
  <r>
    <x v="270"/>
    <s v="Cowboys"/>
    <s v="Dolphins"/>
    <n v="22"/>
    <n v="9"/>
    <d v="2022-07-14T00:00:00"/>
    <d v="2022-01-10T00:00:00"/>
    <d v="2022-01-02T00:00:00"/>
    <s v="0-1"/>
    <n v="220"/>
    <n v="140"/>
    <n v="166"/>
    <n v="70"/>
    <n v="386"/>
    <n v="210"/>
    <s v="18-28"/>
    <s v="13-24"/>
    <d v="2022-02-07T00:00:00"/>
    <d v="2022-03-01T00:00:00"/>
    <n v="38"/>
    <n v="14"/>
    <n v="0"/>
    <n v="0"/>
    <n v="2"/>
    <n v="1"/>
    <n v="2"/>
    <n v="1"/>
    <d v="2022-10-01T00:00:00"/>
    <d v="2022-09-01T00:00:00"/>
    <d v="2022-01-03T00:00:00"/>
    <d v="2022-01-01T00:00:00"/>
    <n v="10"/>
    <n v="11"/>
    <n v="2"/>
    <n v="0"/>
    <d v="1899-12-31T14:50:00"/>
    <d v="1899-12-30T21:10:00"/>
    <n v="24"/>
    <n v="14"/>
    <x v="10"/>
    <x v="0"/>
  </r>
  <r>
    <x v="270"/>
    <s v="Buccaneers"/>
    <s v="Eagles"/>
    <n v="25"/>
    <n v="21"/>
    <d v="2022-10-16T00:00:00"/>
    <d v="2022-07-15T00:00:00"/>
    <d v="2022-01-01T00:00:00"/>
    <s v="0-0"/>
    <n v="238"/>
    <n v="247"/>
    <n v="283"/>
    <n v="136"/>
    <n v="521"/>
    <n v="383"/>
    <s v="19-29"/>
    <s v="26-41"/>
    <d v="2022-01-08T00:00:00"/>
    <d v="2022-03-14T00:00:00"/>
    <n v="42"/>
    <n v="28"/>
    <n v="1"/>
    <n v="1"/>
    <n v="0"/>
    <n v="3"/>
    <n v="1"/>
    <n v="4"/>
    <d v="2022-09-01T00:00:00"/>
    <d v="2022-05-25T00:00:00"/>
    <d v="2022-05-06T00:00:00"/>
    <s v="0-0"/>
    <n v="12"/>
    <n v="13"/>
    <n v="2"/>
    <n v="0"/>
    <d v="1899-12-31T11:54:00"/>
    <d v="1899-12-31T00:06:00"/>
    <n v="45"/>
    <n v="17"/>
    <x v="10"/>
    <x v="0"/>
  </r>
  <r>
    <x v="270"/>
    <s v="Washington"/>
    <s v="Panthers"/>
    <n v="9"/>
    <n v="27"/>
    <d v="2022-02-09T00:00:00"/>
    <d v="2022-07-14T00:00:00"/>
    <d v="2022-01-01T00:00:00"/>
    <s v="0-1"/>
    <n v="172"/>
    <n v="226"/>
    <n v="14"/>
    <n v="142"/>
    <n v="186"/>
    <n v="368"/>
    <s v="22-30"/>
    <s v="21-34"/>
    <d v="2022-05-01T00:00:00"/>
    <d v="2022-02-20T00:00:00"/>
    <n v="12"/>
    <n v="39"/>
    <n v="4"/>
    <n v="0"/>
    <n v="1"/>
    <n v="0"/>
    <n v="5"/>
    <n v="0"/>
    <d v="2022-09-01T00:00:00"/>
    <d v="2022-08-01T00:00:00"/>
    <s v="0-0"/>
    <d v="2022-05-06T00:00:00"/>
    <n v="13"/>
    <n v="13"/>
    <n v="1"/>
    <n v="0"/>
    <d v="1899-12-30T21:53:00"/>
    <d v="1899-12-31T14:07:00"/>
    <n v="16"/>
    <n v="44"/>
    <x v="10"/>
    <x v="0"/>
  </r>
  <r>
    <x v="270"/>
    <s v="Jets"/>
    <s v="Texans"/>
    <n v="16"/>
    <n v="19"/>
    <d v="2022-03-14T00:00:00"/>
    <d v="2022-07-18T00:00:00"/>
    <d v="2022-01-02T00:00:00"/>
    <s v="0-0"/>
    <n v="197"/>
    <n v="241"/>
    <n v="70"/>
    <n v="123"/>
    <n v="267"/>
    <n v="364"/>
    <s v="19-39"/>
    <s v="17-35"/>
    <d v="2022-03-19T00:00:00"/>
    <d v="2022-01-09T00:00:00"/>
    <n v="21"/>
    <n v="37"/>
    <n v="0"/>
    <n v="1"/>
    <n v="2"/>
    <n v="0"/>
    <n v="2"/>
    <n v="1"/>
    <d v="2022-07-01T00:00:00"/>
    <d v="2022-03-01T00:00:00"/>
    <d v="2022-01-01T00:00:00"/>
    <s v="0-2"/>
    <n v="14"/>
    <n v="14"/>
    <n v="0"/>
    <n v="0"/>
    <d v="1899-12-31T02:41:00"/>
    <d v="1899-12-31T09:19:00"/>
    <n v="17"/>
    <n v="24"/>
    <x v="10"/>
    <x v="0"/>
  </r>
  <r>
    <x v="270"/>
    <s v="Chiefs"/>
    <s v="Chargers"/>
    <n v="22"/>
    <n v="14"/>
    <d v="2022-05-12T00:00:00"/>
    <d v="2022-04-13T00:00:00"/>
    <d v="2022-01-01T00:00:00"/>
    <s v="0-1"/>
    <n v="232"/>
    <n v="149"/>
    <n v="153"/>
    <n v="52"/>
    <n v="385"/>
    <n v="201"/>
    <s v="20-25"/>
    <s v="19-30"/>
    <d v="2022-03-21T00:00:00"/>
    <d v="2022-03-29T00:00:00"/>
    <n v="31"/>
    <n v="25"/>
    <n v="0"/>
    <n v="1"/>
    <n v="0"/>
    <n v="1"/>
    <n v="0"/>
    <n v="2"/>
    <d v="2022-05-01T00:00:00"/>
    <d v="2022-06-01T00:00:00"/>
    <d v="2022-03-05T00:00:00"/>
    <s v="0-0"/>
    <n v="10"/>
    <n v="11"/>
    <n v="2"/>
    <n v="0"/>
    <d v="1899-12-31T09:28:00"/>
    <d v="1899-12-31T02:32:00"/>
    <n v="33"/>
    <n v="3"/>
    <x v="10"/>
    <x v="0"/>
  </r>
  <r>
    <x v="270"/>
    <s v="Packers"/>
    <s v="Vikings"/>
    <n v="19"/>
    <n v="16"/>
    <d v="2022-06-16T00:00:00"/>
    <d v="2022-05-13T00:00:00"/>
    <s v="0-0"/>
    <s v="0-2"/>
    <n v="196"/>
    <n v="248"/>
    <n v="124"/>
    <n v="94"/>
    <n v="320"/>
    <n v="342"/>
    <s v="16-34"/>
    <s v="25-38"/>
    <d v="2022-02-16T00:00:00"/>
    <d v="2022-06-01T00:00:00"/>
    <n v="34"/>
    <n v="18"/>
    <n v="0"/>
    <n v="1"/>
    <n v="0"/>
    <n v="0"/>
    <n v="0"/>
    <n v="1"/>
    <d v="2022-04-19T00:00:00"/>
    <s v="8-110"/>
    <d v="2022-01-02T00:00:00"/>
    <d v="2022-01-01T00:00:00"/>
    <n v="12"/>
    <n v="12"/>
    <n v="0"/>
    <n v="0"/>
    <d v="1899-12-31T06:22:00"/>
    <d v="1899-12-31T05:38:00"/>
    <n v="30"/>
    <n v="13"/>
    <x v="10"/>
    <x v="0"/>
  </r>
  <r>
    <x v="270"/>
    <s v="49ers"/>
    <s v="Seahawks"/>
    <n v="14"/>
    <n v="28"/>
    <d v="2022-02-11T00:00:00"/>
    <d v="2022-08-14T00:00:00"/>
    <s v="0-0"/>
    <s v="0-0"/>
    <n v="247"/>
    <n v="253"/>
    <n v="59"/>
    <n v="255"/>
    <n v="306"/>
    <n v="508"/>
    <s v="22-34"/>
    <s v="24-29"/>
    <d v="2022-02-17T00:00:00"/>
    <d v="2022-02-07T00:00:00"/>
    <n v="16"/>
    <n v="44"/>
    <n v="0"/>
    <n v="0"/>
    <n v="0"/>
    <n v="0"/>
    <n v="0"/>
    <n v="0"/>
    <d v="2022-05-01T00:00:00"/>
    <d v="2022-08-01T00:00:00"/>
    <d v="2022-01-03T00:00:00"/>
    <d v="2022-02-03T00:00:00"/>
    <n v="10"/>
    <n v="11"/>
    <n v="0"/>
    <n v="0"/>
    <d v="1899-12-30T22:21:00"/>
    <d v="1899-12-31T13:39:00"/>
    <n v="13"/>
    <n v="29"/>
    <x v="10"/>
    <x v="0"/>
  </r>
  <r>
    <x v="270"/>
    <s v="Bengals"/>
    <s v="Cardinals"/>
    <n v="24"/>
    <n v="21"/>
    <d v="2022-05-13T00:00:00"/>
    <d v="2022-05-11T00:00:00"/>
    <d v="2022-01-01T00:00:00"/>
    <s v="0-0"/>
    <n v="278"/>
    <n v="301"/>
    <n v="99"/>
    <n v="82"/>
    <n v="377"/>
    <n v="383"/>
    <s v="22-39"/>
    <s v="20-31"/>
    <d v="2022-04-01T00:00:00"/>
    <d v="2022-02-16T00:00:00"/>
    <n v="28"/>
    <n v="25"/>
    <n v="1"/>
    <n v="0"/>
    <n v="0"/>
    <n v="2"/>
    <n v="1"/>
    <n v="2"/>
    <s v="10-108"/>
    <d v="2022-07-01T00:00:00"/>
    <d v="2022-04-04T00:00:00"/>
    <d v="2022-03-05T00:00:00"/>
    <n v="13"/>
    <n v="12"/>
    <n v="0"/>
    <n v="0"/>
    <d v="1899-12-31T07:15:00"/>
    <d v="1899-12-31T04:45:00"/>
    <n v="31"/>
    <n v="34"/>
    <x v="10"/>
    <x v="0"/>
  </r>
  <r>
    <x v="271"/>
    <s v="Bills"/>
    <s v="Patriots"/>
    <n v="16"/>
    <n v="18"/>
    <d v="2022-03-15T00:00:00"/>
    <d v="2022-04-14T00:00:00"/>
    <d v="2022-01-01T00:00:00"/>
    <s v="0-0"/>
    <n v="225"/>
    <n v="271"/>
    <n v="94"/>
    <n v="85"/>
    <n v="319"/>
    <n v="356"/>
    <s v="20-36"/>
    <s v="20-39"/>
    <d v="2022-02-08T00:00:00"/>
    <d v="2022-01-06T00:00:00"/>
    <n v="30"/>
    <n v="22"/>
    <n v="1"/>
    <n v="0"/>
    <n v="0"/>
    <n v="1"/>
    <n v="1"/>
    <n v="1"/>
    <d v="2022-05-01T00:00:00"/>
    <d v="2022-05-01T00:00:00"/>
    <s v="0-1"/>
    <d v="2022-01-03T00:00:00"/>
    <n v="13"/>
    <n v="13"/>
    <n v="0"/>
    <n v="0"/>
    <d v="1899-12-31T08:55:00"/>
    <d v="1899-12-31T03:05:00"/>
    <n v="13"/>
    <n v="20"/>
    <x v="10"/>
    <x v="0"/>
  </r>
  <r>
    <x v="272"/>
    <s v="Eagles"/>
    <s v="Lions"/>
    <n v="14"/>
    <n v="28"/>
    <d v="2022-06-14T00:00:00"/>
    <d v="2022-05-10T00:00:00"/>
    <s v="0-0"/>
    <s v="0-0"/>
    <n v="159"/>
    <n v="322"/>
    <n v="68"/>
    <n v="108"/>
    <n v="227"/>
    <n v="430"/>
    <s v="19-27"/>
    <s v="27-38"/>
    <d v="2022-06-01T00:00:00"/>
    <d v="2022-02-15T00:00:00"/>
    <n v="25"/>
    <n v="30"/>
    <n v="1"/>
    <n v="0"/>
    <n v="0"/>
    <n v="0"/>
    <n v="1"/>
    <n v="0"/>
    <d v="2022-02-01T00:00:00"/>
    <d v="2022-04-29T00:00:00"/>
    <d v="2022-01-01T00:00:00"/>
    <d v="2022-06-06T00:00:00"/>
    <n v="12"/>
    <n v="11"/>
    <n v="0"/>
    <n v="0"/>
    <d v="1899-12-30T22:49:00"/>
    <d v="1899-12-31T13:11:00"/>
    <n v="14"/>
    <n v="45"/>
    <x v="10"/>
    <x v="0"/>
  </r>
  <r>
    <x v="272"/>
    <s v="Panthers"/>
    <s v="Cowboys"/>
    <n v="18"/>
    <n v="14"/>
    <d v="2022-08-16T00:00:00"/>
    <d v="2022-06-13T00:00:00"/>
    <s v="0-0"/>
    <s v="0-1"/>
    <n v="165"/>
    <n v="179"/>
    <n v="129"/>
    <n v="31"/>
    <n v="294"/>
    <n v="210"/>
    <s v="16-27"/>
    <s v="24-40"/>
    <d v="2022-01-18T00:00:00"/>
    <d v="2022-02-20T00:00:00"/>
    <n v="37"/>
    <n v="14"/>
    <n v="0"/>
    <n v="0"/>
    <n v="0"/>
    <n v="3"/>
    <n v="0"/>
    <n v="3"/>
    <d v="2022-08-01T00:00:00"/>
    <d v="2022-05-01T00:00:00"/>
    <d v="2022-01-02T00:00:00"/>
    <d v="2022-01-02T00:00:00"/>
    <n v="9"/>
    <n v="10"/>
    <n v="4"/>
    <n v="0"/>
    <d v="1899-12-31T11:14:00"/>
    <d v="1899-12-31T00:46:00"/>
    <n v="33"/>
    <n v="14"/>
    <x v="10"/>
    <x v="0"/>
  </r>
  <r>
    <x v="272"/>
    <s v="Bears"/>
    <s v="Packers"/>
    <n v="17"/>
    <n v="23"/>
    <d v="2022-05-14T00:00:00"/>
    <d v="2022-03-11T00:00:00"/>
    <s v="0-0"/>
    <s v="0-2"/>
    <n v="189"/>
    <n v="188"/>
    <n v="101"/>
    <n v="177"/>
    <n v="290"/>
    <n v="365"/>
    <s v="19-31"/>
    <s v="22-43"/>
    <d v="2022-01-11T00:00:00"/>
    <d v="2022-02-14T00:00:00"/>
    <n v="31"/>
    <n v="28"/>
    <n v="0"/>
    <n v="1"/>
    <n v="0"/>
    <n v="1"/>
    <n v="0"/>
    <n v="2"/>
    <d v="2022-12-01T00:00:00"/>
    <d v="2022-03-01T00:00:00"/>
    <d v="2022-02-03T00:00:00"/>
    <s v="0-2"/>
    <n v="12"/>
    <n v="12"/>
    <n v="0"/>
    <n v="0"/>
    <d v="1899-12-31T07:12:00"/>
    <d v="1899-12-31T04:48:00"/>
    <n v="17"/>
    <n v="13"/>
    <x v="10"/>
    <x v="0"/>
  </r>
  <r>
    <x v="273"/>
    <s v="Vikings"/>
    <s v="Falcons"/>
    <n v="24"/>
    <n v="22"/>
    <d v="2022-07-12T00:00:00"/>
    <d v="2022-05-11T00:00:00"/>
    <s v="0-0"/>
    <s v="0-1"/>
    <n v="174"/>
    <n v="210"/>
    <n v="191"/>
    <n v="116"/>
    <n v="365"/>
    <n v="326"/>
    <s v="20-28"/>
    <s v="22-31"/>
    <s v="0-0"/>
    <d v="2022-02-20T00:00:00"/>
    <n v="39"/>
    <n v="24"/>
    <n v="0"/>
    <n v="1"/>
    <n v="1"/>
    <n v="2"/>
    <n v="1"/>
    <n v="3"/>
    <d v="2022-09-01T00:00:00"/>
    <d v="2022-06-01T00:00:00"/>
    <d v="2022-01-02T00:00:00"/>
    <d v="2022-01-03T00:00:00"/>
    <n v="9"/>
    <n v="9"/>
    <n v="0"/>
    <n v="0"/>
    <d v="1899-12-31T09:28:00"/>
    <d v="1899-12-31T02:32:00"/>
    <n v="20"/>
    <n v="10"/>
    <x v="10"/>
    <x v="0"/>
  </r>
  <r>
    <x v="273"/>
    <s v="Rams"/>
    <s v="Bengals"/>
    <n v="19"/>
    <n v="19"/>
    <d v="2022-06-15T00:00:00"/>
    <d v="2022-03-10T00:00:00"/>
    <d v="2022-01-03T00:00:00"/>
    <s v="0-1"/>
    <n v="251"/>
    <n v="236"/>
    <n v="94"/>
    <n v="140"/>
    <n v="345"/>
    <n v="376"/>
    <s v="36-53"/>
    <s v="21-28"/>
    <d v="2022-01-08T00:00:00"/>
    <s v="0-0"/>
    <n v="17"/>
    <n v="31"/>
    <n v="0"/>
    <n v="0"/>
    <n v="3"/>
    <n v="1"/>
    <n v="3"/>
    <n v="1"/>
    <d v="2022-07-01T00:00:00"/>
    <d v="2022-03-01T00:00:00"/>
    <d v="2022-01-02T00:00:00"/>
    <d v="2022-02-03T00:00:00"/>
    <n v="12"/>
    <n v="11"/>
    <n v="0"/>
    <n v="2"/>
    <d v="1899-12-31T05:53:00"/>
    <d v="1899-12-31T06:07:00"/>
    <n v="7"/>
    <n v="31"/>
    <x v="10"/>
    <x v="0"/>
  </r>
  <r>
    <x v="273"/>
    <s v="Raiders"/>
    <s v="Titans"/>
    <n v="22"/>
    <n v="19"/>
    <d v="2022-08-15T00:00:00"/>
    <d v="2022-03-12T00:00:00"/>
    <s v="0-1"/>
    <s v="0-1"/>
    <n v="323"/>
    <n v="205"/>
    <n v="84"/>
    <n v="44"/>
    <n v="407"/>
    <n v="249"/>
    <s v="24-38"/>
    <s v="17-37"/>
    <d v="2022-01-07T00:00:00"/>
    <d v="2022-02-13T00:00:00"/>
    <n v="30"/>
    <n v="18"/>
    <n v="2"/>
    <n v="0"/>
    <n v="0"/>
    <n v="2"/>
    <n v="2"/>
    <n v="2"/>
    <d v="2022-11-01T00:00:00"/>
    <d v="2022-04-25T00:00:00"/>
    <d v="2022-03-04T00:00:00"/>
    <d v="2022-02-03T00:00:00"/>
    <n v="13"/>
    <n v="12"/>
    <n v="0"/>
    <n v="0"/>
    <d v="1899-12-31T10:55:00"/>
    <d v="1899-12-31T01:05:00"/>
    <n v="24"/>
    <n v="21"/>
    <x v="10"/>
    <x v="0"/>
  </r>
  <r>
    <x v="273"/>
    <s v="Buccaneers"/>
    <s v="Colts"/>
    <n v="21"/>
    <n v="23"/>
    <d v="2022-06-13T00:00:00"/>
    <d v="2022-07-16T00:00:00"/>
    <s v="0-1"/>
    <s v="0-0"/>
    <n v="212"/>
    <n v="309"/>
    <n v="132"/>
    <n v="27"/>
    <n v="344"/>
    <n v="336"/>
    <s v="20-36"/>
    <s v="26-42"/>
    <d v="2022-05-01T00:00:00"/>
    <d v="2022-03-06T00:00:00"/>
    <n v="21"/>
    <n v="26"/>
    <n v="0"/>
    <n v="0"/>
    <n v="1"/>
    <n v="0"/>
    <n v="1"/>
    <n v="0"/>
    <d v="2022-12-01T00:00:00"/>
    <d v="2022-06-01T00:00:00"/>
    <s v="0-1"/>
    <d v="2022-02-04T00:00:00"/>
    <n v="10"/>
    <n v="10"/>
    <n v="0"/>
    <n v="0"/>
    <d v="1899-12-31T03:35:00"/>
    <d v="1899-12-31T08:25:00"/>
    <n v="12"/>
    <n v="25"/>
    <x v="10"/>
    <x v="0"/>
  </r>
  <r>
    <x v="273"/>
    <s v="Bills"/>
    <s v="Chiefs"/>
    <n v="25"/>
    <n v="21"/>
    <d v="2022-05-12T00:00:00"/>
    <d v="2022-06-13T00:00:00"/>
    <s v="0-1"/>
    <s v="0-0"/>
    <n v="286"/>
    <n v="255"/>
    <n v="129"/>
    <n v="158"/>
    <n v="415"/>
    <n v="413"/>
    <s v="21-38"/>
    <s v="19-30"/>
    <d v="2022-01-05T00:00:00"/>
    <d v="2022-01-01T00:00:00"/>
    <n v="28"/>
    <n v="27"/>
    <n v="2"/>
    <n v="0"/>
    <n v="0"/>
    <n v="0"/>
    <n v="2"/>
    <n v="0"/>
    <d v="2022-09-01T00:00:00"/>
    <d v="2022-08-01T00:00:00"/>
    <d v="2022-02-03T00:00:00"/>
    <d v="2022-02-04T00:00:00"/>
    <n v="10"/>
    <n v="11"/>
    <n v="0"/>
    <n v="0"/>
    <d v="1899-12-31T06:32:00"/>
    <d v="1899-12-31T05:28:00"/>
    <n v="22"/>
    <n v="30"/>
    <x v="10"/>
    <x v="0"/>
  </r>
  <r>
    <x v="273"/>
    <s v="Dolphins"/>
    <s v="Jets"/>
    <n v="20"/>
    <n v="24"/>
    <d v="2022-04-15T00:00:00"/>
    <d v="2022-10-17T00:00:00"/>
    <d v="2022-02-02T00:00:00"/>
    <s v="0-1"/>
    <n v="321"/>
    <n v="274"/>
    <n v="12"/>
    <n v="137"/>
    <n v="333"/>
    <n v="411"/>
    <s v="33-58"/>
    <s v="22-37"/>
    <d v="2022-03-30T00:00:00"/>
    <d v="2022-01-03T00:00:00"/>
    <n v="9"/>
    <n v="34"/>
    <n v="1"/>
    <n v="0"/>
    <n v="1"/>
    <n v="0"/>
    <n v="2"/>
    <n v="0"/>
    <d v="2022-06-01T00:00:00"/>
    <d v="2022-06-01T00:00:00"/>
    <d v="2022-02-03T00:00:00"/>
    <d v="2022-04-05T00:00:00"/>
    <n v="14"/>
    <n v="13"/>
    <n v="0"/>
    <n v="0"/>
    <d v="1899-12-31T04:44:00"/>
    <d v="1899-12-31T07:16:00"/>
    <n v="20"/>
    <n v="38"/>
    <x v="10"/>
    <x v="0"/>
  </r>
  <r>
    <x v="273"/>
    <s v="Giants"/>
    <s v="Washington"/>
    <n v="17"/>
    <n v="18"/>
    <d v="2022-03-15T00:00:00"/>
    <d v="2022-04-15T00:00:00"/>
    <d v="2022-02-02T00:00:00"/>
    <d v="2022-01-02T00:00:00"/>
    <n v="299"/>
    <n v="302"/>
    <n v="33"/>
    <n v="105"/>
    <n v="332"/>
    <n v="407"/>
    <s v="26-51"/>
    <s v="20-29"/>
    <d v="2022-03-22T00:00:00"/>
    <s v="0-0"/>
    <n v="13"/>
    <n v="37"/>
    <n v="0"/>
    <n v="0"/>
    <n v="3"/>
    <n v="0"/>
    <n v="3"/>
    <n v="0"/>
    <d v="2022-04-01T00:00:00"/>
    <d v="2022-07-01T00:00:00"/>
    <s v="0-1"/>
    <d v="2022-01-02T00:00:00"/>
    <n v="13"/>
    <n v="13"/>
    <n v="0"/>
    <n v="0"/>
    <d v="1899-12-31T00:00:00"/>
    <d v="1899-12-31T12:00:00"/>
    <n v="14"/>
    <n v="20"/>
    <x v="10"/>
    <x v="0"/>
  </r>
  <r>
    <x v="273"/>
    <s v="Chargers"/>
    <s v="Jaguars"/>
    <n v="24"/>
    <n v="20"/>
    <d v="2022-06-14T00:00:00"/>
    <d v="2022-05-15T00:00:00"/>
    <d v="2022-01-01T00:00:00"/>
    <d v="2022-02-03T00:00:00"/>
    <n v="290"/>
    <n v="318"/>
    <n v="79"/>
    <n v="102"/>
    <n v="369"/>
    <n v="420"/>
    <s v="29-43"/>
    <s v="30-49"/>
    <d v="2022-02-10T00:00:00"/>
    <d v="2022-02-11T00:00:00"/>
    <n v="26"/>
    <n v="19"/>
    <n v="0"/>
    <n v="0"/>
    <n v="0"/>
    <n v="1"/>
    <n v="0"/>
    <n v="1"/>
    <d v="2022-08-01T00:00:00"/>
    <d v="2022-06-01T00:00:00"/>
    <d v="2022-04-05T00:00:00"/>
    <d v="2022-01-04T00:00:00"/>
    <n v="12"/>
    <n v="12"/>
    <n v="0"/>
    <n v="0"/>
    <d v="1899-12-31T07:24:00"/>
    <d v="1899-12-31T04:36:00"/>
    <n v="31"/>
    <n v="25"/>
    <x v="10"/>
    <x v="0"/>
  </r>
  <r>
    <x v="273"/>
    <s v="Saints"/>
    <s v="Texans"/>
    <n v="14"/>
    <n v="23"/>
    <d v="2022-03-12T00:00:00"/>
    <d v="2022-06-13T00:00:00"/>
    <s v="0-1"/>
    <s v="0-0"/>
    <n v="218"/>
    <n v="195"/>
    <n v="50"/>
    <n v="167"/>
    <n v="268"/>
    <n v="362"/>
    <s v="25-44"/>
    <s v="21-27"/>
    <d v="2022-02-10T00:00:00"/>
    <d v="2022-01-10T00:00:00"/>
    <n v="10"/>
    <n v="38"/>
    <n v="0"/>
    <n v="0"/>
    <n v="1"/>
    <n v="1"/>
    <n v="1"/>
    <n v="1"/>
    <d v="2022-10-01T00:00:00"/>
    <d v="2022-06-01T00:00:00"/>
    <s v="0-3"/>
    <d v="2022-03-04T00:00:00"/>
    <n v="10"/>
    <n v="11"/>
    <n v="0"/>
    <n v="0"/>
    <d v="1899-12-30T23:37:00"/>
    <d v="1899-12-31T12:23:00"/>
    <n v="6"/>
    <n v="24"/>
    <x v="10"/>
    <x v="0"/>
  </r>
  <r>
    <x v="273"/>
    <s v="Cardinals"/>
    <s v="49ers"/>
    <n v="26"/>
    <n v="17"/>
    <d v="2022-07-14T00:00:00"/>
    <s v="0-9"/>
    <s v="0-1"/>
    <d v="2022-01-02T00:00:00"/>
    <n v="267"/>
    <n v="301"/>
    <n v="70"/>
    <n v="67"/>
    <n v="337"/>
    <n v="368"/>
    <s v="24-40"/>
    <s v="25-36"/>
    <d v="2022-01-04T00:00:00"/>
    <d v="2022-02-17T00:00:00"/>
    <n v="29"/>
    <n v="17"/>
    <n v="0"/>
    <n v="1"/>
    <n v="0"/>
    <n v="1"/>
    <n v="0"/>
    <n v="2"/>
    <d v="2022-07-01T00:00:00"/>
    <s v="13-81"/>
    <d v="2022-02-04T00:00:00"/>
    <d v="2022-01-02T00:00:00"/>
    <n v="10"/>
    <n v="9"/>
    <n v="0"/>
    <n v="0"/>
    <d v="1899-12-31T13:27:00"/>
    <d v="1899-12-30T22:33:00"/>
    <n v="19"/>
    <n v="13"/>
    <x v="10"/>
    <x v="0"/>
  </r>
  <r>
    <x v="273"/>
    <s v="Steelers"/>
    <s v="Seahawks"/>
    <n v="26"/>
    <n v="21"/>
    <d v="2022-05-11T00:00:00"/>
    <d v="2022-07-13T00:00:00"/>
    <s v="0-1"/>
    <s v="0-0"/>
    <n v="480"/>
    <n v="336"/>
    <n v="58"/>
    <n v="100"/>
    <n v="538"/>
    <n v="436"/>
    <s v="37-59"/>
    <s v="21-30"/>
    <d v="2022-02-10T00:00:00"/>
    <d v="2022-02-09T00:00:00"/>
    <n v="14"/>
    <n v="27"/>
    <n v="0"/>
    <n v="0"/>
    <n v="4"/>
    <n v="0"/>
    <n v="4"/>
    <n v="0"/>
    <d v="2022-06-01T00:00:00"/>
    <d v="2022-08-01T00:00:00"/>
    <d v="2022-02-04T00:00:00"/>
    <d v="2022-04-04T00:00:00"/>
    <n v="13"/>
    <n v="13"/>
    <n v="0"/>
    <n v="0"/>
    <d v="1899-12-31T08:00:00"/>
    <d v="1899-12-31T04:00:00"/>
    <n v="30"/>
    <n v="39"/>
    <x v="10"/>
    <x v="0"/>
  </r>
  <r>
    <x v="273"/>
    <s v="Patriots"/>
    <s v="Broncos"/>
    <n v="16"/>
    <n v="23"/>
    <d v="2022-02-13T00:00:00"/>
    <d v="2022-04-16T00:00:00"/>
    <s v="0-1"/>
    <d v="2022-01-01T00:00:00"/>
    <n v="262"/>
    <n v="254"/>
    <n v="39"/>
    <n v="179"/>
    <n v="301"/>
    <n v="433"/>
    <s v="23-42"/>
    <s v="23-42"/>
    <d v="2022-03-18T00:00:00"/>
    <d v="2022-03-16T00:00:00"/>
    <n v="16"/>
    <n v="32"/>
    <n v="1"/>
    <n v="0"/>
    <n v="0"/>
    <n v="1"/>
    <n v="1"/>
    <n v="1"/>
    <d v="2022-05-01T00:00:00"/>
    <d v="2022-06-01T00:00:00"/>
    <d v="2022-01-01T00:00:00"/>
    <d v="2022-03-04T00:00:00"/>
    <n v="15"/>
    <n v="15"/>
    <n v="0"/>
    <n v="0"/>
    <d v="1899-12-31T01:57:00"/>
    <d v="1899-12-31T12:31:00"/>
    <n v="24"/>
    <n v="30"/>
    <x v="10"/>
    <x v="0"/>
  </r>
  <r>
    <x v="274"/>
    <s v="Ravens"/>
    <s v="Browns"/>
    <n v="16"/>
    <n v="21"/>
    <d v="2022-02-11T00:00:00"/>
    <d v="2022-04-15T00:00:00"/>
    <d v="2022-02-02T00:00:00"/>
    <d v="2022-02-02T00:00:00"/>
    <n v="232"/>
    <n v="275"/>
    <n v="104"/>
    <n v="63"/>
    <n v="336"/>
    <n v="338"/>
    <s v="20-34"/>
    <s v="28-48"/>
    <s v="0-0"/>
    <d v="2022-02-14T00:00:00"/>
    <n v="23"/>
    <n v="18"/>
    <n v="0"/>
    <n v="0"/>
    <n v="2"/>
    <n v="0"/>
    <n v="2"/>
    <n v="0"/>
    <d v="2022-07-01T00:00:00"/>
    <d v="2022-02-15T00:00:00"/>
    <d v="2022-02-03T00:00:00"/>
    <d v="2022-01-03T00:00:00"/>
    <n v="11"/>
    <n v="11"/>
    <n v="2"/>
    <n v="2"/>
    <d v="1899-12-31T05:30:00"/>
    <d v="1899-12-31T06:30:00"/>
    <n v="33"/>
    <n v="27"/>
    <x v="10"/>
    <x v="0"/>
  </r>
  <r>
    <x v="275"/>
    <s v="Packers"/>
    <s v="Lions"/>
    <n v="19"/>
    <n v="17"/>
    <d v="2022-03-12T00:00:00"/>
    <d v="2022-06-16T00:00:00"/>
    <d v="2022-01-01T00:00:00"/>
    <d v="2022-01-01T00:00:00"/>
    <n v="246"/>
    <n v="205"/>
    <n v="67"/>
    <n v="101"/>
    <n v="313"/>
    <n v="306"/>
    <s v="24-36"/>
    <s v="23-35"/>
    <d v="2022-03-27T00:00:00"/>
    <d v="2022-03-15T00:00:00"/>
    <n v="24"/>
    <n v="25"/>
    <n v="0"/>
    <n v="1"/>
    <n v="1"/>
    <n v="0"/>
    <n v="1"/>
    <n v="1"/>
    <d v="2022-07-01T00:00:00"/>
    <s v="9-108"/>
    <d v="2022-03-04T00:00:00"/>
    <d v="2022-02-03T00:00:00"/>
    <n v="13"/>
    <n v="12"/>
    <n v="1"/>
    <n v="0"/>
    <d v="1899-12-31T02:56:00"/>
    <d v="1899-12-31T09:04:00"/>
    <n v="27"/>
    <n v="23"/>
    <x v="10"/>
    <x v="0"/>
  </r>
  <r>
    <x v="276"/>
    <s v="49ers"/>
    <s v="Bears"/>
    <n v="13"/>
    <n v="20"/>
    <d v="2022-07-16T00:00:00"/>
    <d v="2022-08-17T00:00:00"/>
    <s v="0-0"/>
    <s v="0-0"/>
    <n v="170"/>
    <n v="194"/>
    <n v="121"/>
    <n v="170"/>
    <n v="291"/>
    <n v="364"/>
    <s v="18-32"/>
    <s v="18-31"/>
    <d v="2022-04-26T00:00:00"/>
    <d v="2022-01-08T00:00:00"/>
    <n v="23"/>
    <n v="42"/>
    <n v="0"/>
    <n v="0"/>
    <n v="0"/>
    <n v="1"/>
    <n v="0"/>
    <n v="1"/>
    <d v="2022-06-01T00:00:00"/>
    <d v="2022-08-01T00:00:00"/>
    <d v="2022-01-01T00:00:00"/>
    <d v="2022-02-03T00:00:00"/>
    <n v="13"/>
    <n v="13"/>
    <n v="2"/>
    <n v="0"/>
    <d v="1899-12-31T00:46:00"/>
    <d v="1899-12-31T13:24:00"/>
    <n v="26"/>
    <n v="20"/>
    <x v="10"/>
    <x v="0"/>
  </r>
  <r>
    <x v="276"/>
    <s v="Texans"/>
    <s v="Bills"/>
    <n v="21"/>
    <n v="15"/>
    <d v="2022-07-15T00:00:00"/>
    <d v="2022-08-16T00:00:00"/>
    <s v="0-1"/>
    <s v="0-0"/>
    <n v="275"/>
    <n v="203"/>
    <n v="126"/>
    <n v="187"/>
    <n v="401"/>
    <n v="390"/>
    <s v="26-43"/>
    <d v="2022-11-21T00:00:00"/>
    <d v="2022-02-18T00:00:00"/>
    <d v="2022-01-08T00:00:00"/>
    <n v="26"/>
    <n v="36"/>
    <n v="0"/>
    <n v="0"/>
    <n v="1"/>
    <n v="0"/>
    <n v="1"/>
    <n v="0"/>
    <d v="2022-10-01T00:00:00"/>
    <d v="2022-05-01T00:00:00"/>
    <d v="2022-03-03T00:00:00"/>
    <d v="2022-03-04T00:00:00"/>
    <n v="13"/>
    <n v="12"/>
    <n v="0"/>
    <n v="0"/>
    <d v="1899-12-31T07:53:00"/>
    <d v="1899-12-31T04:07:00"/>
    <n v="21"/>
    <n v="30"/>
    <x v="10"/>
    <x v="0"/>
  </r>
  <r>
    <x v="276"/>
    <s v="Bengals"/>
    <s v="Browns"/>
    <n v="20"/>
    <n v="18"/>
    <d v="2022-05-12T00:00:00"/>
    <d v="2022-06-13T00:00:00"/>
    <d v="2022-02-03T00:00:00"/>
    <s v="0-2"/>
    <n v="233"/>
    <n v="205"/>
    <n v="144"/>
    <n v="68"/>
    <n v="377"/>
    <n v="273"/>
    <s v="16-22"/>
    <s v="25-38"/>
    <d v="2022-01-06T00:00:00"/>
    <d v="2022-03-25T00:00:00"/>
    <n v="33"/>
    <n v="19"/>
    <n v="0"/>
    <n v="1"/>
    <n v="0"/>
    <n v="1"/>
    <n v="0"/>
    <n v="2"/>
    <d v="2022-05-01T00:00:00"/>
    <d v="2022-07-01T00:00:00"/>
    <d v="2022-02-05T00:00:00"/>
    <s v="0-0"/>
    <n v="9"/>
    <n v="10"/>
    <n v="0"/>
    <n v="0"/>
    <d v="1899-12-31T06:58:00"/>
    <d v="1899-12-31T05:02:00"/>
    <n v="37"/>
    <n v="3"/>
    <x v="10"/>
    <x v="0"/>
  </r>
  <r>
    <x v="276"/>
    <s v="Jaguars"/>
    <s v="Titans"/>
    <n v="20"/>
    <n v="26"/>
    <d v="2022-10-14T00:00:00"/>
    <d v="2022-08-13T00:00:00"/>
    <s v="0-1"/>
    <s v="0-0"/>
    <n v="302"/>
    <n v="257"/>
    <n v="81"/>
    <n v="210"/>
    <n v="383"/>
    <n v="467"/>
    <s v="24-36"/>
    <s v="20-29"/>
    <d v="2022-02-20T00:00:00"/>
    <d v="2022-04-11T00:00:00"/>
    <n v="21"/>
    <n v="35"/>
    <n v="1"/>
    <n v="1"/>
    <n v="0"/>
    <n v="1"/>
    <n v="1"/>
    <n v="2"/>
    <d v="2022-06-21T00:00:00"/>
    <d v="2022-04-01T00:00:00"/>
    <d v="2022-06-06T00:00:00"/>
    <d v="2022-03-04T00:00:00"/>
    <n v="12"/>
    <n v="11"/>
    <n v="0"/>
    <n v="2"/>
    <d v="1899-12-31T02:26:00"/>
    <d v="1899-12-31T09:34:00"/>
    <n v="39"/>
    <n v="42"/>
    <x v="10"/>
    <x v="0"/>
  </r>
  <r>
    <x v="276"/>
    <s v="Cardinals"/>
    <s v="Rams"/>
    <n v="29"/>
    <n v="9"/>
    <d v="2022-07-16T00:00:00"/>
    <d v="2022-01-12T00:00:00"/>
    <s v="0-1"/>
    <d v="2022-01-02T00:00:00"/>
    <n v="349"/>
    <n v="146"/>
    <n v="175"/>
    <n v="66"/>
    <n v="524"/>
    <n v="212"/>
    <s v="27-41"/>
    <s v="15-35"/>
    <d v="2022-02-13T00:00:00"/>
    <s v="0-0"/>
    <n v="36"/>
    <n v="15"/>
    <n v="0"/>
    <n v="0"/>
    <n v="0"/>
    <n v="1"/>
    <n v="0"/>
    <n v="1"/>
    <d v="2022-03-25T00:00:00"/>
    <s v="7-104"/>
    <d v="2022-02-04T00:00:00"/>
    <s v="0-2"/>
    <n v="12"/>
    <n v="13"/>
    <n v="0"/>
    <n v="0"/>
    <d v="1899-12-31T15:47:00"/>
    <d v="1899-12-30T20:13:00"/>
    <n v="27"/>
    <n v="3"/>
    <x v="10"/>
    <x v="0"/>
  </r>
  <r>
    <x v="276"/>
    <s v="Ravens"/>
    <s v="Dolphins"/>
    <n v="22"/>
    <n v="8"/>
    <d v="2022-05-14T00:00:00"/>
    <d v="2022-04-13T00:00:00"/>
    <s v="0-1"/>
    <s v="0-0"/>
    <n v="281"/>
    <n v="82"/>
    <n v="94"/>
    <n v="137"/>
    <n v="375"/>
    <n v="219"/>
    <s v="32-46"/>
    <d v="2022-09-19T00:00:00"/>
    <d v="2022-03-27T00:00:00"/>
    <d v="2022-01-04T00:00:00"/>
    <n v="26"/>
    <n v="26"/>
    <n v="0"/>
    <n v="1"/>
    <n v="2"/>
    <n v="0"/>
    <n v="2"/>
    <n v="1"/>
    <d v="2022-05-01T00:00:00"/>
    <d v="2022-05-31T00:00:00"/>
    <s v="0-2"/>
    <s v="0-0"/>
    <n v="13"/>
    <n v="12"/>
    <n v="0"/>
    <n v="2"/>
    <d v="1899-12-31T14:09:00"/>
    <d v="1899-12-30T21:51:00"/>
    <n v="13"/>
    <n v="15"/>
    <x v="10"/>
    <x v="0"/>
  </r>
  <r>
    <x v="276"/>
    <s v="Seahawks"/>
    <s v="Vikings"/>
    <n v="25"/>
    <n v="9"/>
    <d v="2022-09-13T00:00:00"/>
    <d v="2022-02-10T00:00:00"/>
    <d v="2022-01-01T00:00:00"/>
    <s v="0-1"/>
    <n v="260"/>
    <n v="94"/>
    <n v="173"/>
    <n v="31"/>
    <n v="433"/>
    <n v="125"/>
    <s v="21-28"/>
    <s v="17-28"/>
    <d v="2022-02-14T00:00:00"/>
    <d v="2022-04-24T00:00:00"/>
    <n v="36"/>
    <n v="16"/>
    <n v="1"/>
    <n v="0"/>
    <n v="0"/>
    <n v="1"/>
    <n v="1"/>
    <n v="1"/>
    <d v="2022-09-01T00:00:00"/>
    <d v="2022-09-01T00:00:00"/>
    <d v="2022-03-04T00:00:00"/>
    <s v="0-0"/>
    <n v="10"/>
    <n v="10"/>
    <n v="0"/>
    <n v="1"/>
    <d v="1899-12-31T11:10:00"/>
    <d v="1899-12-31T00:50:00"/>
    <n v="38"/>
    <n v="7"/>
    <x v="10"/>
    <x v="0"/>
  </r>
  <r>
    <x v="276"/>
    <s v="Jets"/>
    <s v="Giants"/>
    <n v="28"/>
    <n v="14"/>
    <d v="2022-06-15T00:00:00"/>
    <d v="2022-04-15T00:00:00"/>
    <d v="2022-01-01T00:00:00"/>
    <d v="2022-01-02T00:00:00"/>
    <n v="373"/>
    <n v="281"/>
    <n v="90"/>
    <n v="74"/>
    <n v="463"/>
    <n v="355"/>
    <s v="36-50"/>
    <s v="18-34"/>
    <d v="2022-03-17T00:00:00"/>
    <d v="2022-03-16T00:00:00"/>
    <n v="24"/>
    <n v="24"/>
    <n v="1"/>
    <n v="0"/>
    <n v="0"/>
    <n v="1"/>
    <n v="1"/>
    <n v="1"/>
    <d v="2022-08-01T00:00:00"/>
    <d v="2022-08-01T00:00:00"/>
    <d v="2022-01-04T00:00:00"/>
    <s v="0-3"/>
    <n v="12"/>
    <n v="11"/>
    <n v="0"/>
    <n v="1"/>
    <d v="1899-12-31T14:31:00"/>
    <d v="1899-12-31T05:56:00"/>
    <n v="23"/>
    <n v="20"/>
    <x v="10"/>
    <x v="0"/>
  </r>
  <r>
    <x v="276"/>
    <s v="Falcons"/>
    <s v="Buccaneers"/>
    <n v="21"/>
    <n v="25"/>
    <d v="2022-08-16T00:00:00"/>
    <d v="2022-06-11T00:00:00"/>
    <s v="0-0"/>
    <s v="0-0"/>
    <n v="255"/>
    <n v="222"/>
    <n v="64"/>
    <n v="166"/>
    <n v="319"/>
    <n v="388"/>
    <s v="30-45"/>
    <s v="18-27"/>
    <d v="2022-03-14T00:00:00"/>
    <d v="2022-01-05T00:00:00"/>
    <n v="18"/>
    <n v="37"/>
    <n v="0"/>
    <n v="1"/>
    <n v="1"/>
    <n v="1"/>
    <n v="1"/>
    <n v="2"/>
    <d v="2022-07-01T00:00:00"/>
    <d v="2022-08-01T00:00:00"/>
    <d v="2022-01-03T00:00:00"/>
    <d v="2022-03-04T00:00:00"/>
    <n v="10"/>
    <n v="10"/>
    <n v="0"/>
    <n v="0"/>
    <d v="1899-12-31T04:45:00"/>
    <d v="1899-12-31T07:15:00"/>
    <n v="19"/>
    <n v="23"/>
    <x v="10"/>
    <x v="0"/>
  </r>
  <r>
    <x v="276"/>
    <s v="Chiefs"/>
    <s v="Raiders"/>
    <n v="15"/>
    <n v="27"/>
    <d v="2022-03-08T00:00:00"/>
    <d v="2022-06-14T00:00:00"/>
    <s v="0-0"/>
    <s v="0-2"/>
    <n v="143"/>
    <n v="262"/>
    <n v="89"/>
    <n v="99"/>
    <n v="232"/>
    <n v="361"/>
    <s v="16-22"/>
    <s v="31-48"/>
    <d v="2022-04-19T00:00:00"/>
    <d v="2022-04-21T00:00:00"/>
    <n v="22"/>
    <n v="24"/>
    <n v="2"/>
    <n v="0"/>
    <n v="0"/>
    <n v="3"/>
    <n v="2"/>
    <n v="3"/>
    <d v="2022-11-01T00:00:00"/>
    <d v="2022-04-21T00:00:00"/>
    <d v="2022-04-04T00:00:00"/>
    <d v="2022-02-02T00:00:00"/>
    <n v="13"/>
    <n v="13"/>
    <n v="2"/>
    <n v="0"/>
    <d v="1899-12-31T01:32:00"/>
    <d v="1899-12-31T10:28:00"/>
    <n v="34"/>
    <n v="20"/>
    <x v="10"/>
    <x v="0"/>
  </r>
  <r>
    <x v="276"/>
    <s v="Broncos"/>
    <s v="Chargers"/>
    <n v="19"/>
    <n v="15"/>
    <d v="2022-06-13T00:00:00"/>
    <d v="2022-05-14T00:00:00"/>
    <s v="0-0"/>
    <s v="0-2"/>
    <n v="159"/>
    <n v="179"/>
    <n v="134"/>
    <n v="93"/>
    <n v="293"/>
    <n v="272"/>
    <s v="16-26"/>
    <s v="18-35"/>
    <d v="2022-01-07T00:00:00"/>
    <d v="2022-04-23T00:00:00"/>
    <n v="39"/>
    <n v="23"/>
    <n v="0"/>
    <n v="2"/>
    <n v="1"/>
    <n v="1"/>
    <n v="1"/>
    <n v="3"/>
    <d v="2022-03-18T00:00:00"/>
    <d v="2022-08-01T00:00:00"/>
    <d v="2022-01-02T00:00:00"/>
    <s v="0-0"/>
    <n v="11"/>
    <n v="11"/>
    <n v="2"/>
    <n v="0"/>
    <d v="1899-12-31T08:57:00"/>
    <d v="1899-12-31T03:03:00"/>
    <n v="17"/>
    <n v="3"/>
    <x v="10"/>
    <x v="0"/>
  </r>
  <r>
    <x v="276"/>
    <s v="Eagles"/>
    <s v="Patriots"/>
    <n v="15"/>
    <n v="27"/>
    <d v="2022-06-14T00:00:00"/>
    <d v="2022-07-17T00:00:00"/>
    <s v="0-0"/>
    <d v="2022-01-02T00:00:00"/>
    <n v="120"/>
    <n v="324"/>
    <n v="128"/>
    <n v="103"/>
    <n v="248"/>
    <n v="427"/>
    <s v="14-24"/>
    <s v="30-57"/>
    <d v="2022-01-01T00:00:00"/>
    <d v="2022-04-24T00:00:00"/>
    <n v="33"/>
    <n v="25"/>
    <n v="1"/>
    <n v="0"/>
    <n v="0"/>
    <n v="2"/>
    <n v="1"/>
    <n v="2"/>
    <d v="2022-08-01T00:00:00"/>
    <d v="2022-03-30T00:00:00"/>
    <d v="2022-02-02T00:00:00"/>
    <d v="2022-04-05T00:00:00"/>
    <n v="11"/>
    <n v="15"/>
    <n v="4"/>
    <n v="0"/>
    <d v="1899-12-31T01:44:00"/>
    <d v="1899-12-31T10:16:00"/>
    <n v="35"/>
    <n v="28"/>
    <x v="10"/>
    <x v="0"/>
  </r>
  <r>
    <x v="276"/>
    <s v="Panthers"/>
    <s v="Saints"/>
    <n v="33"/>
    <n v="21"/>
    <d v="2022-03-08T00:00:00"/>
    <d v="2022-03-10T00:00:00"/>
    <d v="2022-02-02T00:00:00"/>
    <s v="0-1"/>
    <n v="322"/>
    <n v="264"/>
    <n v="175"/>
    <n v="70"/>
    <n v="497"/>
    <n v="334"/>
    <s v="28-41"/>
    <s v="24-42"/>
    <d v="2022-01-09T00:00:00"/>
    <d v="2022-02-18T00:00:00"/>
    <n v="34"/>
    <n v="14"/>
    <n v="2"/>
    <n v="0"/>
    <n v="1"/>
    <n v="1"/>
    <n v="3"/>
    <n v="1"/>
    <d v="2022-08-01T00:00:00"/>
    <s v="11-104"/>
    <d v="2022-05-06T00:00:00"/>
    <d v="2022-02-02T00:00:00"/>
    <n v="14"/>
    <n v="12"/>
    <n v="0"/>
    <n v="2"/>
    <d v="1899-12-31T12:34:00"/>
    <d v="1899-12-30T23:26:00"/>
    <n v="41"/>
    <n v="38"/>
    <x v="10"/>
    <x v="0"/>
  </r>
  <r>
    <x v="276"/>
    <s v="Colts"/>
    <s v="Steelers"/>
    <n v="11"/>
    <n v="24"/>
    <d v="2022-03-14T00:00:00"/>
    <d v="2022-08-13T00:00:00"/>
    <d v="2022-01-03T00:00:00"/>
    <s v="0-0"/>
    <n v="186"/>
    <n v="364"/>
    <n v="54"/>
    <n v="158"/>
    <n v="240"/>
    <n v="522"/>
    <s v="20-34"/>
    <s v="24-39"/>
    <d v="2022-05-01T00:00:00"/>
    <s v="0-0"/>
    <n v="18"/>
    <n v="32"/>
    <n v="1"/>
    <n v="2"/>
    <n v="2"/>
    <n v="0"/>
    <n v="3"/>
    <n v="2"/>
    <d v="2022-05-30T00:00:00"/>
    <d v="2022-04-01T00:00:00"/>
    <d v="2022-01-06T00:00:00"/>
    <d v="2022-03-04T00:00:00"/>
    <n v="13"/>
    <n v="12"/>
    <n v="0"/>
    <n v="1"/>
    <d v="1899-12-31T03:10:00"/>
    <d v="1899-12-31T08:50:00"/>
    <n v="10"/>
    <n v="45"/>
    <x v="10"/>
    <x v="0"/>
  </r>
  <r>
    <x v="277"/>
    <s v="Cowboys"/>
    <s v="Washington"/>
    <n v="16"/>
    <n v="15"/>
    <d v="2022-01-09T00:00:00"/>
    <d v="2022-06-16T00:00:00"/>
    <s v="0-0"/>
    <s v="0-0"/>
    <n v="221"/>
    <n v="193"/>
    <n v="97"/>
    <n v="73"/>
    <n v="318"/>
    <n v="266"/>
    <s v="16-29"/>
    <s v="22-31"/>
    <d v="2022-01-02T00:00:00"/>
    <d v="2022-03-26T00:00:00"/>
    <n v="24"/>
    <n v="26"/>
    <n v="3"/>
    <n v="1"/>
    <n v="0"/>
    <n v="0"/>
    <n v="3"/>
    <n v="1"/>
    <d v="2022-08-01T00:00:00"/>
    <d v="2022-09-01T00:00:00"/>
    <d v="2022-01-04T00:00:00"/>
    <s v="0-1"/>
    <n v="12"/>
    <n v="12"/>
    <n v="0"/>
    <n v="0"/>
    <d v="1899-12-31T03:13:00"/>
    <d v="1899-12-31T08:47:00"/>
    <n v="19"/>
    <n v="16"/>
    <x v="10"/>
    <x v="0"/>
  </r>
  <r>
    <x v="278"/>
    <s v="Vikings"/>
    <s v="Cardinals"/>
    <n v="23"/>
    <n v="22"/>
    <d v="2022-06-11T00:00:00"/>
    <d v="2022-06-13T00:00:00"/>
    <s v="0-0"/>
    <d v="2022-01-01T00:00:00"/>
    <n v="317"/>
    <n v="296"/>
    <n v="72"/>
    <n v="97"/>
    <n v="389"/>
    <n v="393"/>
    <s v="25-36"/>
    <s v="25-35"/>
    <d v="2022-03-18T00:00:00"/>
    <d v="2022-02-14T00:00:00"/>
    <n v="24"/>
    <n v="29"/>
    <n v="3"/>
    <n v="0"/>
    <n v="0"/>
    <n v="0"/>
    <n v="3"/>
    <n v="0"/>
    <d v="2022-03-25T00:00:00"/>
    <d v="2022-04-30T00:00:00"/>
    <d v="2022-02-03T00:00:00"/>
    <s v="0-2"/>
    <n v="9"/>
    <n v="10"/>
    <n v="0"/>
    <n v="0"/>
    <d v="1899-12-31T04:01:00"/>
    <d v="1899-12-31T07:59:00"/>
    <n v="20"/>
    <n v="23"/>
    <x v="10"/>
    <x v="0"/>
  </r>
  <r>
    <x v="279"/>
    <s v="Washington"/>
    <s v="Bears"/>
    <n v="24"/>
    <n v="20"/>
    <d v="2022-07-12T00:00:00"/>
    <d v="2022-05-11T00:00:00"/>
    <s v="0-0"/>
    <s v="0-0"/>
    <n v="275"/>
    <n v="290"/>
    <n v="99"/>
    <n v="87"/>
    <n v="374"/>
    <n v="377"/>
    <s v="24-31"/>
    <s v="19-31"/>
    <d v="2022-03-25T00:00:00"/>
    <d v="2022-03-25T00:00:00"/>
    <n v="33"/>
    <n v="22"/>
    <n v="0"/>
    <n v="1"/>
    <n v="1"/>
    <n v="0"/>
    <n v="1"/>
    <n v="1"/>
    <d v="2022-08-01T00:00:00"/>
    <d v="2022-07-01T00:00:00"/>
    <d v="2022-03-03T00:00:00"/>
    <d v="2022-02-02T00:00:00"/>
    <n v="11"/>
    <n v="10"/>
    <n v="0"/>
    <n v="0"/>
    <d v="1899-12-31T10:22:00"/>
    <d v="1899-12-31T01:38:00"/>
    <n v="24"/>
    <n v="21"/>
    <x v="10"/>
    <x v="0"/>
  </r>
  <r>
    <x v="279"/>
    <s v="Steelers"/>
    <s v="Bengals"/>
    <n v="22"/>
    <n v="22"/>
    <d v="2022-08-14T00:00:00"/>
    <d v="2022-03-08T00:00:00"/>
    <s v="0-0"/>
    <s v="0-0"/>
    <n v="270"/>
    <n v="321"/>
    <n v="84"/>
    <n v="64"/>
    <n v="354"/>
    <n v="385"/>
    <s v="30-39"/>
    <s v="25-37"/>
    <d v="2022-02-12T00:00:00"/>
    <d v="2022-03-18T00:00:00"/>
    <n v="28"/>
    <n v="16"/>
    <n v="0"/>
    <n v="0"/>
    <n v="1"/>
    <n v="3"/>
    <n v="1"/>
    <n v="3"/>
    <d v="2022-05-01T00:00:00"/>
    <d v="2022-04-27T00:00:00"/>
    <d v="2022-02-03T00:00:00"/>
    <d v="2022-01-03T00:00:00"/>
    <n v="10"/>
    <n v="11"/>
    <n v="2"/>
    <n v="0"/>
    <d v="1899-12-31T11:47:00"/>
    <d v="1899-12-31T00:13:00"/>
    <n v="33"/>
    <n v="20"/>
    <x v="10"/>
    <x v="0"/>
  </r>
  <r>
    <x v="279"/>
    <s v="49ers"/>
    <s v="Browns"/>
    <n v="15"/>
    <n v="28"/>
    <d v="2022-02-13T00:00:00"/>
    <d v="2022-06-12T00:00:00"/>
    <d v="2022-01-03T00:00:00"/>
    <s v="0-0"/>
    <n v="150"/>
    <n v="251"/>
    <n v="71"/>
    <n v="230"/>
    <n v="221"/>
    <n v="481"/>
    <s v="18-28"/>
    <s v="21-31"/>
    <d v="2022-09-01T00:00:00"/>
    <d v="2022-02-19T00:00:00"/>
    <n v="17"/>
    <n v="41"/>
    <n v="0"/>
    <n v="1"/>
    <n v="0"/>
    <n v="1"/>
    <n v="0"/>
    <n v="2"/>
    <d v="2022-05-01T00:00:00"/>
    <d v="2022-08-01T00:00:00"/>
    <d v="2022-01-01T00:00:00"/>
    <d v="2022-03-04T00:00:00"/>
    <n v="11"/>
    <n v="12"/>
    <n v="0"/>
    <n v="0"/>
    <d v="1899-12-30T22:21:00"/>
    <d v="1899-12-31T13:39:00"/>
    <n v="10"/>
    <n v="24"/>
    <x v="10"/>
    <x v="0"/>
  </r>
  <r>
    <x v="279"/>
    <s v="Chargers"/>
    <s v="Chiefs"/>
    <n v="15"/>
    <n v="18"/>
    <d v="2022-06-18T00:00:00"/>
    <d v="2022-06-11T00:00:00"/>
    <d v="2022-03-03T00:00:00"/>
    <s v="0-0"/>
    <n v="236"/>
    <n v="179"/>
    <n v="44"/>
    <n v="150"/>
    <n v="280"/>
    <n v="329"/>
    <s v="24-43"/>
    <s v="15-23"/>
    <d v="2022-05-27T00:00:00"/>
    <d v="2022-02-12T00:00:00"/>
    <n v="18"/>
    <n v="25"/>
    <n v="0"/>
    <n v="1"/>
    <n v="1"/>
    <n v="1"/>
    <n v="1"/>
    <n v="2"/>
    <d v="2022-07-01T00:00:00"/>
    <d v="2022-08-01T00:00:00"/>
    <s v="0-2"/>
    <s v="0-0"/>
    <n v="9"/>
    <n v="9"/>
    <n v="0"/>
    <n v="0"/>
    <d v="1899-12-31T07:08:00"/>
    <d v="1899-12-31T04:52:00"/>
    <n v="3"/>
    <n v="10"/>
    <x v="10"/>
    <x v="0"/>
  </r>
  <r>
    <x v="279"/>
    <s v="Lions"/>
    <s v="Rams"/>
    <n v="22"/>
    <n v="15"/>
    <d v="2022-05-13T00:00:00"/>
    <d v="2022-04-11T00:00:00"/>
    <s v="0-1"/>
    <s v="0-0"/>
    <n v="220"/>
    <n v="114"/>
    <n v="111"/>
    <n v="203"/>
    <n v="331"/>
    <n v="317"/>
    <s v="30-46"/>
    <s v="14-22"/>
    <d v="2022-04-25T00:00:00"/>
    <d v="2022-01-10T00:00:00"/>
    <n v="20"/>
    <n v="29"/>
    <n v="0"/>
    <n v="0"/>
    <n v="1"/>
    <n v="1"/>
    <n v="1"/>
    <n v="1"/>
    <d v="2022-05-01T00:00:00"/>
    <d v="2022-05-01T00:00:00"/>
    <d v="2022-02-02T00:00:00"/>
    <d v="2022-02-02T00:00:00"/>
    <n v="12"/>
    <n v="10"/>
    <n v="0"/>
    <n v="2"/>
    <d v="1899-12-31T09:50:00"/>
    <d v="1899-12-31T02:10:00"/>
    <n v="14"/>
    <n v="21"/>
    <x v="10"/>
    <x v="0"/>
  </r>
  <r>
    <x v="279"/>
    <s v="Titans"/>
    <s v="Jets"/>
    <n v="15"/>
    <n v="24"/>
    <d v="2022-03-14T00:00:00"/>
    <d v="2022-07-15T00:00:00"/>
    <d v="2022-01-03T00:00:00"/>
    <d v="2022-01-01T00:00:00"/>
    <n v="268"/>
    <n v="256"/>
    <n v="24"/>
    <n v="183"/>
    <n v="292"/>
    <n v="439"/>
    <s v="22-40"/>
    <s v="21-36"/>
    <d v="2022-05-01T00:00:00"/>
    <d v="2022-01-07T00:00:00"/>
    <n v="13"/>
    <n v="34"/>
    <n v="0"/>
    <n v="0"/>
    <n v="1"/>
    <n v="0"/>
    <n v="1"/>
    <n v="0"/>
    <d v="2022-03-20T00:00:00"/>
    <d v="2022-03-20T00:00:00"/>
    <s v="0-1"/>
    <d v="2022-02-03T00:00:00"/>
    <n v="11"/>
    <n v="10"/>
    <n v="0"/>
    <n v="0"/>
    <d v="1899-12-31T00:04:00"/>
    <d v="1899-12-31T11:56:00"/>
    <n v="8"/>
    <n v="30"/>
    <x v="10"/>
    <x v="0"/>
  </r>
  <r>
    <x v="279"/>
    <s v="Bills"/>
    <s v="Eagles"/>
    <n v="18"/>
    <n v="20"/>
    <d v="2022-06-16T00:00:00"/>
    <d v="2022-09-18T00:00:00"/>
    <s v="0-0"/>
    <s v="0-0"/>
    <n v="260"/>
    <n v="232"/>
    <n v="152"/>
    <n v="116"/>
    <n v="412"/>
    <n v="348"/>
    <s v="19-36"/>
    <s v="23-38"/>
    <d v="2022-01-08T00:00:00"/>
    <d v="2022-01-15T00:00:00"/>
    <n v="32"/>
    <n v="34"/>
    <n v="1"/>
    <n v="0"/>
    <n v="1"/>
    <n v="1"/>
    <n v="2"/>
    <n v="1"/>
    <s v="15-101"/>
    <d v="2022-05-01T00:00:00"/>
    <d v="2022-01-02T00:00:00"/>
    <d v="2022-01-02T00:00:00"/>
    <n v="13"/>
    <n v="14"/>
    <n v="0"/>
    <n v="0"/>
    <d v="1899-12-31T11:02:00"/>
    <d v="1899-12-31T00:58:00"/>
    <n v="20"/>
    <n v="23"/>
    <x v="10"/>
    <x v="0"/>
  </r>
  <r>
    <x v="279"/>
    <s v="Saints"/>
    <s v="Buccaneers"/>
    <n v="26"/>
    <n v="18"/>
    <d v="2022-12-17T00:00:00"/>
    <d v="2022-04-11T00:00:00"/>
    <s v="0-0"/>
    <d v="2022-01-01T00:00:00"/>
    <n v="301"/>
    <n v="176"/>
    <n v="87"/>
    <n v="115"/>
    <n v="388"/>
    <n v="291"/>
    <s v="31-41"/>
    <s v="18-32"/>
    <d v="2022-02-11T00:00:00"/>
    <d v="2022-01-06T00:00:00"/>
    <n v="35"/>
    <n v="19"/>
    <n v="0"/>
    <n v="0"/>
    <n v="0"/>
    <n v="0"/>
    <n v="0"/>
    <n v="0"/>
    <d v="2022-12-01T00:00:00"/>
    <d v="2022-08-01T00:00:00"/>
    <d v="2022-03-04T00:00:00"/>
    <d v="2022-02-02T00:00:00"/>
    <n v="10"/>
    <n v="9"/>
    <n v="0"/>
    <n v="0"/>
    <d v="1899-12-31T13:14:00"/>
    <d v="1899-12-30T22:46:00"/>
    <n v="24"/>
    <n v="17"/>
    <x v="10"/>
    <x v="0"/>
  </r>
  <r>
    <x v="279"/>
    <s v="Falcons"/>
    <s v="Panthers"/>
    <n v="15"/>
    <n v="20"/>
    <d v="2022-04-14T00:00:00"/>
    <d v="2022-06-12T00:00:00"/>
    <d v="2022-01-04T00:00:00"/>
    <s v="0-1"/>
    <n v="176"/>
    <n v="282"/>
    <n v="54"/>
    <n v="142"/>
    <n v="230"/>
    <n v="424"/>
    <s v="25-41"/>
    <s v="19-27"/>
    <d v="2022-05-01T00:00:00"/>
    <d v="2022-02-19T00:00:00"/>
    <n v="16"/>
    <n v="32"/>
    <n v="2"/>
    <n v="0"/>
    <n v="2"/>
    <n v="0"/>
    <n v="4"/>
    <n v="0"/>
    <d v="2022-06-01T00:00:00"/>
    <d v="2022-06-01T00:00:00"/>
    <s v="0-1"/>
    <d v="2022-03-04T00:00:00"/>
    <n v="12"/>
    <n v="12"/>
    <n v="0"/>
    <n v="0"/>
    <d v="1899-12-31T04:30:00"/>
    <d v="1899-12-31T07:30:00"/>
    <n v="0"/>
    <n v="38"/>
    <x v="10"/>
    <x v="0"/>
  </r>
  <r>
    <x v="279"/>
    <s v="Colts"/>
    <s v="Jaguars"/>
    <n v="17"/>
    <n v="24"/>
    <d v="2022-04-16T00:00:00"/>
    <d v="2022-02-09T00:00:00"/>
    <d v="2022-01-02T00:00:00"/>
    <d v="2022-01-01T00:00:00"/>
    <n v="227"/>
    <n v="226"/>
    <n v="95"/>
    <n v="154"/>
    <n v="322"/>
    <n v="380"/>
    <s v="20-43"/>
    <s v="16-30"/>
    <d v="2022-03-01T00:00:00"/>
    <d v="2022-03-24T00:00:00"/>
    <n v="23"/>
    <n v="29"/>
    <n v="1"/>
    <n v="2"/>
    <n v="1"/>
    <n v="0"/>
    <n v="2"/>
    <n v="2"/>
    <d v="2022-08-01T00:00:00"/>
    <d v="2022-05-01T00:00:00"/>
    <s v="0-3"/>
    <d v="2022-04-04T00:00:00"/>
    <n v="15"/>
    <n v="13"/>
    <n v="2"/>
    <n v="3"/>
    <d v="1899-12-31T06:48:00"/>
    <d v="1899-12-31T05:12:00"/>
    <n v="16"/>
    <n v="51"/>
    <x v="10"/>
    <x v="0"/>
  </r>
  <r>
    <x v="279"/>
    <s v="Seahawks"/>
    <s v="Ravens"/>
    <n v="28"/>
    <n v="16"/>
    <d v="2022-08-12T00:00:00"/>
    <d v="2022-03-11T00:00:00"/>
    <s v="0-0"/>
    <s v="0-1"/>
    <n v="301"/>
    <n v="274"/>
    <n v="123"/>
    <n v="28"/>
    <n v="424"/>
    <n v="302"/>
    <s v="24-33"/>
    <s v="23-40"/>
    <s v="0-0"/>
    <d v="2022-01-01T00:00:00"/>
    <n v="36"/>
    <n v="14"/>
    <n v="1"/>
    <n v="1"/>
    <n v="0"/>
    <n v="1"/>
    <n v="1"/>
    <n v="2"/>
    <d v="2022-06-01T00:00:00"/>
    <d v="2022-09-01T00:00:00"/>
    <d v="2022-04-05T00:00:00"/>
    <s v="0-3"/>
    <n v="10"/>
    <n v="10"/>
    <n v="0"/>
    <n v="0"/>
    <d v="1899-12-31T11:43:00"/>
    <d v="1899-12-31T00:17:00"/>
    <n v="35"/>
    <n v="6"/>
    <x v="10"/>
    <x v="0"/>
  </r>
  <r>
    <x v="279"/>
    <s v="Raiders"/>
    <s v="Broncos"/>
    <n v="8"/>
    <n v="20"/>
    <d v="2022-03-15T00:00:00"/>
    <d v="2022-04-18T00:00:00"/>
    <s v="0-0"/>
    <d v="2022-01-03T00:00:00"/>
    <n v="99"/>
    <n v="276"/>
    <n v="27"/>
    <n v="34"/>
    <n v="126"/>
    <n v="310"/>
    <d v="2022-12-29T00:00:00"/>
    <s v="35-51"/>
    <d v="2022-03-01T00:00:00"/>
    <d v="2022-05-01T00:00:00"/>
    <n v="23"/>
    <n v="21"/>
    <n v="0"/>
    <n v="2"/>
    <n v="0"/>
    <n v="0"/>
    <n v="0"/>
    <n v="2"/>
    <d v="2022-10-01T00:00:00"/>
    <d v="2022-04-27T00:00:00"/>
    <d v="2022-02-02T00:00:00"/>
    <s v="0-3"/>
    <n v="15"/>
    <n v="13"/>
    <n v="0"/>
    <n v="0"/>
    <d v="1899-12-31T00:02:00"/>
    <d v="1899-12-31T11:58:00"/>
    <n v="15"/>
    <n v="12"/>
    <x v="10"/>
    <x v="0"/>
  </r>
  <r>
    <x v="279"/>
    <s v="Cowboys"/>
    <s v="Packers"/>
    <n v="11"/>
    <n v="29"/>
    <d v="2022-01-11T00:00:00"/>
    <d v="2022-07-14T00:00:00"/>
    <s v="0-2"/>
    <s v="0-1"/>
    <n v="99"/>
    <n v="205"/>
    <n v="171"/>
    <n v="230"/>
    <n v="270"/>
    <n v="435"/>
    <s v="13-29"/>
    <s v="22-35"/>
    <d v="2022-02-15T00:00:00"/>
    <d v="2022-02-13T00:00:00"/>
    <n v="20"/>
    <n v="44"/>
    <n v="0"/>
    <n v="0"/>
    <n v="1"/>
    <n v="0"/>
    <n v="1"/>
    <n v="0"/>
    <d v="2022-06-30T00:00:00"/>
    <d v="2022-08-01T00:00:00"/>
    <d v="2022-01-02T00:00:00"/>
    <d v="2022-04-05T00:00:00"/>
    <n v="12"/>
    <n v="12"/>
    <n v="0"/>
    <n v="0"/>
    <d v="1899-12-30T22:12:00"/>
    <d v="1899-12-31T13:48:00"/>
    <n v="7"/>
    <n v="28"/>
    <x v="10"/>
    <x v="0"/>
  </r>
  <r>
    <x v="279"/>
    <s v="Patriots"/>
    <s v="Texans"/>
    <n v="18"/>
    <n v="7"/>
    <d v="2022-07-16T00:00:00"/>
    <d v="2022-03-14T00:00:00"/>
    <s v="0-0"/>
    <s v="0-2"/>
    <n v="197"/>
    <n v="102"/>
    <n v="116"/>
    <n v="87"/>
    <n v="313"/>
    <n v="189"/>
    <s v="22-30"/>
    <d v="2022-12-24T00:00:00"/>
    <d v="2022-03-29T00:00:00"/>
    <d v="2022-06-01T00:00:00"/>
    <n v="31"/>
    <n v="22"/>
    <n v="1"/>
    <n v="1"/>
    <n v="0"/>
    <n v="0"/>
    <n v="1"/>
    <n v="1"/>
    <d v="2022-06-01T00:00:00"/>
    <d v="2022-04-01T00:00:00"/>
    <d v="2022-03-03T00:00:00"/>
    <s v="0-1"/>
    <n v="12"/>
    <n v="13"/>
    <n v="0"/>
    <n v="0"/>
    <d v="1899-12-31T11:14:00"/>
    <d v="1899-12-31T00:46:00"/>
    <n v="27"/>
    <n v="6"/>
    <x v="10"/>
    <x v="0"/>
  </r>
  <r>
    <x v="280"/>
    <s v="Giants"/>
    <s v="Dolphins"/>
    <n v="25"/>
    <n v="16"/>
    <d v="2022-05-11T00:00:00"/>
    <d v="2022-07-16T00:00:00"/>
    <s v="0-0"/>
    <d v="2022-01-02T00:00:00"/>
    <n v="337"/>
    <n v="235"/>
    <n v="92"/>
    <n v="128"/>
    <n v="429"/>
    <n v="363"/>
    <s v="27-31"/>
    <s v="25-41"/>
    <s v="0-0"/>
    <d v="2022-01-01T00:00:00"/>
    <n v="31"/>
    <n v="22"/>
    <n v="1"/>
    <n v="1"/>
    <n v="0"/>
    <n v="0"/>
    <n v="1"/>
    <n v="1"/>
    <d v="2022-03-25T00:00:00"/>
    <s v="12-123"/>
    <d v="2022-03-04T00:00:00"/>
    <d v="2022-01-02T00:00:00"/>
    <n v="12"/>
    <n v="12"/>
    <n v="0"/>
    <n v="0"/>
    <d v="1899-12-31T06:31:00"/>
    <d v="1899-12-31T05:29:00"/>
    <n v="31"/>
    <n v="24"/>
    <x v="10"/>
    <x v="0"/>
  </r>
  <r>
    <x v="281"/>
    <s v="Buccaneers"/>
    <s v="Rams"/>
    <n v="30"/>
    <n v="16"/>
    <d v="2022-03-10T00:00:00"/>
    <d v="2022-02-10T00:00:00"/>
    <s v="0-1"/>
    <s v="0-0"/>
    <n v="363"/>
    <n v="221"/>
    <n v="146"/>
    <n v="98"/>
    <n v="509"/>
    <n v="319"/>
    <s v="29-50"/>
    <s v="14-17"/>
    <s v="0-0"/>
    <d v="2022-02-13T00:00:00"/>
    <n v="27"/>
    <n v="33"/>
    <n v="1"/>
    <n v="0"/>
    <n v="1"/>
    <n v="0"/>
    <n v="2"/>
    <n v="0"/>
    <d v="2022-09-01T00:00:00"/>
    <d v="2022-05-01T00:00:00"/>
    <d v="2022-02-04T00:00:00"/>
    <d v="2022-02-03T00:00:00"/>
    <n v="11"/>
    <n v="12"/>
    <n v="0"/>
    <n v="0"/>
    <d v="1899-12-31T07:20:00"/>
    <d v="1899-12-31T04:40:00"/>
    <n v="23"/>
    <n v="31"/>
    <x v="10"/>
    <x v="0"/>
  </r>
  <r>
    <x v="282"/>
    <s v="Jets"/>
    <s v="Cowboys"/>
    <n v="20"/>
    <n v="15"/>
    <d v="2022-05-14T00:00:00"/>
    <d v="2022-02-11T00:00:00"/>
    <s v="0-1"/>
    <d v="2022-01-01T00:00:00"/>
    <n v="299"/>
    <n v="176"/>
    <n v="73"/>
    <n v="133"/>
    <n v="372"/>
    <n v="309"/>
    <s v="26-39"/>
    <s v="18-33"/>
    <d v="2022-02-01T00:00:00"/>
    <d v="2022-02-19T00:00:00"/>
    <n v="26"/>
    <n v="21"/>
    <n v="0"/>
    <n v="0"/>
    <n v="1"/>
    <n v="4"/>
    <n v="1"/>
    <n v="4"/>
    <d v="2022-08-01T00:00:00"/>
    <d v="2022-06-01T00:00:00"/>
    <d v="2022-02-04T00:00:00"/>
    <d v="2022-01-04T00:00:00"/>
    <n v="13"/>
    <n v="12"/>
    <n v="0"/>
    <n v="0"/>
    <d v="1899-12-31T08:17:00"/>
    <d v="1899-12-31T03:43:00"/>
    <n v="19"/>
    <n v="16"/>
    <x v="10"/>
    <x v="0"/>
  </r>
  <r>
    <x v="283"/>
    <s v="Dolphins"/>
    <s v="Chargers"/>
    <n v="13"/>
    <n v="26"/>
    <d v="2022-02-14T00:00:00"/>
    <d v="2022-09-14T00:00:00"/>
    <d v="2022-03-03T00:00:00"/>
    <s v="0-0"/>
    <n v="187"/>
    <n v="302"/>
    <n v="44"/>
    <n v="140"/>
    <n v="231"/>
    <n v="442"/>
    <s v="20-34"/>
    <s v="26-36"/>
    <d v="2022-03-29T00:00:00"/>
    <d v="2022-01-09T00:00:00"/>
    <n v="19"/>
    <n v="36"/>
    <n v="1"/>
    <n v="0"/>
    <n v="0"/>
    <n v="2"/>
    <n v="1"/>
    <n v="2"/>
    <d v="2022-09-01T00:00:00"/>
    <d v="2022-07-01T00:00:00"/>
    <d v="2022-02-02T00:00:00"/>
    <d v="2022-04-05T00:00:00"/>
    <n v="11"/>
    <n v="12"/>
    <n v="0"/>
    <n v="0"/>
    <d v="1899-12-30T21:07:00"/>
    <d v="1899-12-31T14:53:00"/>
    <n v="14"/>
    <n v="30"/>
    <x v="10"/>
    <x v="0"/>
  </r>
  <r>
    <x v="283"/>
    <s v="Texans"/>
    <s v="Colts"/>
    <n v="20"/>
    <n v="14"/>
    <d v="2022-05-15T00:00:00"/>
    <d v="2022-04-13T00:00:00"/>
    <d v="2022-02-02T00:00:00"/>
    <s v="0-0"/>
    <n v="150"/>
    <n v="140"/>
    <n v="155"/>
    <n v="50"/>
    <n v="305"/>
    <n v="190"/>
    <s v="17-28"/>
    <s v="18-32"/>
    <d v="2022-03-23T00:00:00"/>
    <d v="2022-03-20T00:00:00"/>
    <n v="37"/>
    <n v="19"/>
    <n v="1"/>
    <n v="1"/>
    <n v="1"/>
    <n v="1"/>
    <n v="2"/>
    <n v="2"/>
    <d v="2022-06-01T00:00:00"/>
    <d v="2022-08-01T00:00:00"/>
    <d v="2022-01-03T00:00:00"/>
    <d v="2022-01-02T00:00:00"/>
    <n v="12"/>
    <n v="11"/>
    <n v="0"/>
    <n v="0"/>
    <d v="1899-12-31T09:56:00"/>
    <d v="1899-12-31T02:04:00"/>
    <n v="16"/>
    <n v="10"/>
    <x v="10"/>
    <x v="0"/>
  </r>
  <r>
    <x v="283"/>
    <s v="Bears"/>
    <s v="Vikings"/>
    <n v="21"/>
    <n v="20"/>
    <d v="2022-05-12T00:00:00"/>
    <d v="2022-08-12T00:00:00"/>
    <d v="2022-01-01T00:00:00"/>
    <s v="0-0"/>
    <n v="199"/>
    <n v="221"/>
    <n v="94"/>
    <n v="129"/>
    <n v="293"/>
    <n v="350"/>
    <s v="26-37"/>
    <s v="17-20"/>
    <d v="2022-05-01T00:00:00"/>
    <d v="2022-01-10T00:00:00"/>
    <n v="20"/>
    <n v="36"/>
    <n v="1"/>
    <n v="0"/>
    <n v="1"/>
    <n v="0"/>
    <n v="2"/>
    <n v="0"/>
    <d v="2022-06-01T00:00:00"/>
    <d v="2022-04-01T00:00:00"/>
    <d v="2022-02-02T00:00:00"/>
    <d v="2022-04-04T00:00:00"/>
    <n v="11"/>
    <n v="9"/>
    <n v="0"/>
    <n v="0"/>
    <d v="1899-12-31T03:50:00"/>
    <d v="1899-12-31T08:10:00"/>
    <n v="17"/>
    <n v="38"/>
    <x v="10"/>
    <x v="0"/>
  </r>
  <r>
    <x v="283"/>
    <s v="Titans"/>
    <s v="Patriots"/>
    <n v="15"/>
    <n v="17"/>
    <d v="2022-03-12T00:00:00"/>
    <d v="2022-07-16T00:00:00"/>
    <s v="0-1"/>
    <s v="0-0"/>
    <n v="223"/>
    <n v="253"/>
    <n v="59"/>
    <n v="93"/>
    <n v="282"/>
    <n v="346"/>
    <s v="23-34"/>
    <s v="23-35"/>
    <d v="2022-05-01T00:00:00"/>
    <d v="2022-02-14T00:00:00"/>
    <n v="21"/>
    <n v="26"/>
    <n v="1"/>
    <n v="1"/>
    <n v="2"/>
    <n v="0"/>
    <n v="3"/>
    <n v="1"/>
    <d v="2022-03-29T00:00:00"/>
    <d v="2022-05-01T00:00:00"/>
    <d v="2022-01-01T00:00:00"/>
    <d v="2022-01-03T00:00:00"/>
    <n v="14"/>
    <n v="11"/>
    <n v="0"/>
    <n v="2"/>
    <d v="1899-12-31T06:23:00"/>
    <d v="1899-12-31T05:37:00"/>
    <n v="16"/>
    <n v="33"/>
    <x v="10"/>
    <x v="0"/>
  </r>
  <r>
    <x v="283"/>
    <s v="Panthers"/>
    <s v="Giants"/>
    <n v="28"/>
    <n v="21"/>
    <d v="2022-09-17T00:00:00"/>
    <d v="2022-06-15T00:00:00"/>
    <s v="0-0"/>
    <d v="2022-02-02T00:00:00"/>
    <n v="309"/>
    <n v="245"/>
    <n v="171"/>
    <n v="161"/>
    <n v="480"/>
    <n v="406"/>
    <s v="25-45"/>
    <s v="29-46"/>
    <d v="2022-03-31T00:00:00"/>
    <s v="0-0"/>
    <n v="29"/>
    <n v="27"/>
    <n v="1"/>
    <n v="1"/>
    <n v="0"/>
    <n v="1"/>
    <n v="1"/>
    <n v="2"/>
    <d v="2022-07-01T00:00:00"/>
    <d v="2022-07-01T00:00:00"/>
    <d v="2022-03-04T00:00:00"/>
    <d v="2022-03-04T00:00:00"/>
    <n v="15"/>
    <n v="15"/>
    <n v="0"/>
    <n v="0"/>
    <d v="1899-12-31T06:52:00"/>
    <d v="1899-12-31T05:08:00"/>
    <n v="38"/>
    <n v="35"/>
    <x v="10"/>
    <x v="0"/>
  </r>
  <r>
    <x v="283"/>
    <s v="Bills"/>
    <s v="Washington"/>
    <n v="21"/>
    <n v="23"/>
    <d v="2022-05-13T00:00:00"/>
    <d v="2022-07-11T00:00:00"/>
    <d v="2022-01-03T00:00:00"/>
    <s v="0-0"/>
    <n v="212"/>
    <n v="308"/>
    <n v="240"/>
    <n v="123"/>
    <n v="452"/>
    <n v="431"/>
    <s v="16-27"/>
    <s v="22-28"/>
    <d v="2022-05-23T00:00:00"/>
    <d v="2022-01-11T00:00:00"/>
    <n v="31"/>
    <n v="27"/>
    <n v="0"/>
    <n v="1"/>
    <n v="0"/>
    <n v="0"/>
    <n v="0"/>
    <n v="1"/>
    <d v="2022-08-01T00:00:00"/>
    <d v="2022-05-06T00:00:00"/>
    <s v="0-2"/>
    <d v="2022-04-04T00:00:00"/>
    <n v="10"/>
    <n v="10"/>
    <n v="0"/>
    <n v="0"/>
    <d v="1899-12-31T06:56:00"/>
    <d v="1899-12-31T05:04:00"/>
    <n v="25"/>
    <n v="35"/>
    <x v="10"/>
    <x v="0"/>
  </r>
  <r>
    <x v="283"/>
    <s v="Falcons"/>
    <s v="Jaguars"/>
    <n v="22"/>
    <n v="21"/>
    <d v="2022-07-14T00:00:00"/>
    <s v="0-8"/>
    <s v="0-0"/>
    <s v="0-1"/>
    <n v="245"/>
    <n v="285"/>
    <n v="83"/>
    <n v="85"/>
    <n v="328"/>
    <n v="370"/>
    <s v="22-35"/>
    <s v="23-38"/>
    <d v="2022-01-01T00:00:00"/>
    <d v="2022-02-12T00:00:00"/>
    <n v="33"/>
    <n v="20"/>
    <n v="0"/>
    <n v="0"/>
    <n v="1"/>
    <n v="1"/>
    <n v="1"/>
    <n v="1"/>
    <d v="2022-05-01T00:00:00"/>
    <d v="2022-05-01T00:00:00"/>
    <d v="2022-02-05T00:00:00"/>
    <d v="2022-02-03T00:00:00"/>
    <n v="12"/>
    <n v="11"/>
    <n v="0"/>
    <n v="0"/>
    <d v="1899-12-31T10:32:00"/>
    <d v="1899-12-31T01:28:00"/>
    <n v="23"/>
    <n v="17"/>
    <x v="10"/>
    <x v="0"/>
  </r>
  <r>
    <x v="283"/>
    <s v="Chiefs"/>
    <s v="Ravens"/>
    <n v="15"/>
    <n v="19"/>
    <d v="2022-05-13T00:00:00"/>
    <d v="2022-04-13T00:00:00"/>
    <s v="0-0"/>
    <d v="2022-01-03T00:00:00"/>
    <n v="164"/>
    <n v="273"/>
    <n v="113"/>
    <n v="93"/>
    <n v="277"/>
    <n v="366"/>
    <s v="21-25"/>
    <s v="26-45"/>
    <d v="2022-03-07T00:00:00"/>
    <d v="2022-02-08T00:00:00"/>
    <n v="28"/>
    <n v="20"/>
    <n v="0"/>
    <n v="1"/>
    <n v="0"/>
    <n v="2"/>
    <n v="0"/>
    <n v="3"/>
    <d v="2022-06-01T00:00:00"/>
    <d v="2022-07-01T00:00:00"/>
    <d v="2022-01-02T00:00:00"/>
    <d v="2022-01-02T00:00:00"/>
    <n v="10"/>
    <n v="12"/>
    <n v="4"/>
    <n v="0"/>
    <d v="1899-12-31T08:19:00"/>
    <d v="1899-12-31T03:41:00"/>
    <n v="34"/>
    <n v="14"/>
    <x v="10"/>
    <x v="0"/>
  </r>
  <r>
    <x v="283"/>
    <s v="Packers"/>
    <s v="Raiders"/>
    <n v="18"/>
    <n v="20"/>
    <d v="2022-04-13T00:00:00"/>
    <d v="2022-05-17T00:00:00"/>
    <s v="0-0"/>
    <d v="2022-01-04T00:00:00"/>
    <n v="190"/>
    <n v="252"/>
    <n v="103"/>
    <n v="120"/>
    <n v="293"/>
    <n v="372"/>
    <s v="22-39"/>
    <s v="23-47"/>
    <d v="2022-02-14T00:00:00"/>
    <d v="2022-03-24T00:00:00"/>
    <n v="28"/>
    <n v="25"/>
    <n v="1"/>
    <n v="0"/>
    <n v="1"/>
    <n v="2"/>
    <n v="2"/>
    <n v="2"/>
    <d v="2022-06-01T00:00:00"/>
    <d v="2022-10-01T00:00:00"/>
    <d v="2022-01-05T00:00:00"/>
    <d v="2022-01-03T00:00:00"/>
    <n v="14"/>
    <n v="14"/>
    <n v="2"/>
    <n v="0"/>
    <d v="1899-12-31T05:26:00"/>
    <d v="1899-12-31T06:34:00"/>
    <n v="30"/>
    <n v="20"/>
    <x v="10"/>
    <x v="0"/>
  </r>
  <r>
    <x v="283"/>
    <s v="Browns"/>
    <s v="Seahawks"/>
    <n v="15"/>
    <n v="28"/>
    <d v="2022-06-12T00:00:00"/>
    <d v="2022-09-12T00:00:00"/>
    <s v="0-0"/>
    <s v="0-0"/>
    <n v="136"/>
    <n v="241"/>
    <n v="94"/>
    <n v="182"/>
    <n v="230"/>
    <n v="423"/>
    <s v="19-32"/>
    <s v="21-30"/>
    <d v="2022-03-25T00:00:00"/>
    <d v="2022-02-08T00:00:00"/>
    <n v="17"/>
    <n v="36"/>
    <n v="0"/>
    <n v="0"/>
    <n v="1"/>
    <n v="0"/>
    <n v="1"/>
    <n v="0"/>
    <d v="2022-04-01T00:00:00"/>
    <d v="2022-05-30T00:00:00"/>
    <d v="2022-01-03T00:00:00"/>
    <d v="2022-02-04T00:00:00"/>
    <n v="7"/>
    <n v="8"/>
    <n v="0"/>
    <n v="0"/>
    <d v="1899-12-31T01:27:00"/>
    <d v="1899-12-31T10:33:00"/>
    <n v="13"/>
    <n v="30"/>
    <x v="10"/>
    <x v="0"/>
  </r>
  <r>
    <x v="283"/>
    <s v="Broncos"/>
    <s v="Steelers"/>
    <n v="20"/>
    <n v="28"/>
    <d v="2022-09-17T00:00:00"/>
    <d v="2022-07-15T00:00:00"/>
    <s v="0-2"/>
    <s v="0-0"/>
    <n v="281"/>
    <n v="354"/>
    <n v="104"/>
    <n v="23"/>
    <n v="385"/>
    <n v="377"/>
    <s v="21-44"/>
    <s v="40-55"/>
    <d v="2022-02-15T00:00:00"/>
    <d v="2022-03-26T00:00:00"/>
    <n v="25"/>
    <n v="17"/>
    <n v="1"/>
    <n v="0"/>
    <n v="1"/>
    <n v="2"/>
    <n v="2"/>
    <n v="2"/>
    <s v="12-127"/>
    <d v="2022-09-01T00:00:00"/>
    <d v="2022-03-03T00:00:00"/>
    <d v="2022-03-04T00:00:00"/>
    <n v="15"/>
    <n v="15"/>
    <n v="0"/>
    <n v="0"/>
    <d v="1899-12-31T04:44:00"/>
    <d v="1899-12-31T07:16:00"/>
    <n v="27"/>
    <n v="34"/>
    <x v="10"/>
    <x v="0"/>
  </r>
  <r>
    <x v="283"/>
    <s v="Bengals"/>
    <s v="49ers"/>
    <n v="14"/>
    <n v="17"/>
    <d v="2022-04-14T00:00:00"/>
    <d v="2022-02-14T00:00:00"/>
    <s v="0-1"/>
    <d v="2022-02-02T00:00:00"/>
    <n v="174"/>
    <n v="263"/>
    <n v="68"/>
    <n v="55"/>
    <n v="242"/>
    <n v="318"/>
    <s v="15-21"/>
    <s v="30-50"/>
    <d v="2022-04-18T00:00:00"/>
    <d v="2022-04-01T00:00:00"/>
    <n v="36"/>
    <n v="17"/>
    <n v="1"/>
    <n v="1"/>
    <n v="0"/>
    <n v="3"/>
    <n v="1"/>
    <n v="4"/>
    <d v="2022-06-01T00:00:00"/>
    <d v="2022-11-01T00:00:00"/>
    <d v="2022-02-03T00:00:00"/>
    <d v="2022-02-03T00:00:00"/>
    <n v="14"/>
    <n v="16"/>
    <n v="0"/>
    <n v="0"/>
    <d v="1899-12-31T06:59:00"/>
    <d v="1899-12-31T05:01:00"/>
    <n v="24"/>
    <n v="14"/>
    <x v="10"/>
    <x v="0"/>
  </r>
  <r>
    <x v="283"/>
    <s v="Cardinals"/>
    <s v="Eagles"/>
    <n v="28"/>
    <n v="19"/>
    <d v="2022-08-14T00:00:00"/>
    <d v="2022-06-12T00:00:00"/>
    <s v="0-0"/>
    <s v="0-2"/>
    <n v="263"/>
    <n v="350"/>
    <n v="230"/>
    <n v="74"/>
    <n v="493"/>
    <n v="424"/>
    <s v="20-33"/>
    <s v="28-41"/>
    <d v="2022-02-11T00:00:00"/>
    <d v="2022-02-11T00:00:00"/>
    <n v="39"/>
    <n v="20"/>
    <n v="0"/>
    <n v="2"/>
    <n v="0"/>
    <n v="2"/>
    <n v="0"/>
    <n v="4"/>
    <d v="2022-01-10T00:00:00"/>
    <d v="2022-05-01T00:00:00"/>
    <d v="2022-03-04T00:00:00"/>
    <s v="0-2"/>
    <n v="12"/>
    <n v="12"/>
    <n v="2"/>
    <n v="0"/>
    <d v="1899-12-31T13:28:00"/>
    <d v="1899-12-30T22:32:00"/>
    <n v="40"/>
    <n v="17"/>
    <x v="10"/>
    <x v="0"/>
  </r>
  <r>
    <x v="284"/>
    <s v="Lions"/>
    <s v="Saints"/>
    <n v="24"/>
    <n v="27"/>
    <d v="2022-04-08T00:00:00"/>
    <d v="2022-05-14T00:00:00"/>
    <s v="0-0"/>
    <d v="2022-02-02T00:00:00"/>
    <n v="246"/>
    <n v="330"/>
    <n v="150"/>
    <n v="69"/>
    <n v="396"/>
    <n v="399"/>
    <s v="22-25"/>
    <s v="34-52"/>
    <d v="2022-03-08T00:00:00"/>
    <d v="2022-01-11T00:00:00"/>
    <n v="23"/>
    <n v="18"/>
    <n v="1"/>
    <n v="0"/>
    <n v="0"/>
    <n v="0"/>
    <n v="1"/>
    <n v="0"/>
    <d v="2022-10-01T00:00:00"/>
    <d v="2022-06-28T00:00:00"/>
    <d v="2022-05-06T00:00:00"/>
    <d v="2022-02-04T00:00:00"/>
    <n v="10"/>
    <n v="11"/>
    <n v="0"/>
    <n v="0"/>
    <d v="1899-12-31T05:36:00"/>
    <d v="1899-12-31T06:24:00"/>
    <n v="35"/>
    <n v="27"/>
    <x v="10"/>
    <x v="0"/>
  </r>
  <r>
    <x v="285"/>
    <s v="Chargers"/>
    <s v="Raiders"/>
    <n v="19"/>
    <n v="14"/>
    <d v="2022-05-16T00:00:00"/>
    <d v="2022-04-15T00:00:00"/>
    <s v="0-1"/>
    <s v="0-0"/>
    <n v="271"/>
    <n v="175"/>
    <n v="72"/>
    <n v="106"/>
    <n v="343"/>
    <n v="281"/>
    <s v="31-49"/>
    <s v="23-38"/>
    <d v="2022-01-06T00:00:00"/>
    <d v="2022-03-29T00:00:00"/>
    <n v="25"/>
    <n v="24"/>
    <n v="1"/>
    <n v="0"/>
    <n v="0"/>
    <n v="1"/>
    <n v="1"/>
    <n v="1"/>
    <d v="2022-09-01T00:00:00"/>
    <s v="16-121"/>
    <d v="2022-02-02T00:00:00"/>
    <d v="2022-01-02T00:00:00"/>
    <n v="13"/>
    <n v="14"/>
    <n v="0"/>
    <n v="0"/>
    <d v="1899-12-31T11:04:00"/>
    <d v="1899-12-31T09:21:00"/>
    <n v="20"/>
    <n v="23"/>
    <x v="10"/>
    <x v="0"/>
  </r>
  <r>
    <x v="286"/>
    <s v="Washington"/>
    <s v="Eagles"/>
    <n v="25"/>
    <n v="23"/>
    <d v="2022-05-14T00:00:00"/>
    <d v="2022-07-19T00:00:00"/>
    <s v="0-0"/>
    <d v="2022-02-03T00:00:00"/>
    <n v="351"/>
    <n v="353"/>
    <n v="67"/>
    <n v="45"/>
    <n v="418"/>
    <n v="398"/>
    <s v="31-46"/>
    <s v="37-56"/>
    <d v="2022-02-14T00:00:00"/>
    <d v="2022-05-27T00:00:00"/>
    <n v="26"/>
    <n v="16"/>
    <n v="0"/>
    <n v="2"/>
    <n v="0"/>
    <n v="0"/>
    <n v="0"/>
    <n v="2"/>
    <d v="2022-08-01T00:00:00"/>
    <d v="2022-08-01T00:00:00"/>
    <d v="2022-03-05T00:00:00"/>
    <d v="2022-03-04T00:00:00"/>
    <n v="14"/>
    <n v="14"/>
    <n v="2"/>
    <n v="0"/>
    <d v="1899-12-31T10:04:00"/>
    <d v="1899-12-31T01:56:00"/>
    <n v="38"/>
    <n v="24"/>
    <x v="10"/>
    <x v="0"/>
  </r>
  <r>
    <x v="287"/>
    <s v="Panthers"/>
    <s v="Falcons"/>
    <n v="18"/>
    <n v="21"/>
    <d v="2022-04-10T00:00:00"/>
    <d v="2022-09-15T00:00:00"/>
    <s v="0-1"/>
    <s v="0-0"/>
    <n v="113"/>
    <n v="296"/>
    <n v="155"/>
    <n v="77"/>
    <n v="268"/>
    <n v="373"/>
    <s v="17-30"/>
    <s v="23-30"/>
    <d v="2022-02-01T00:00:00"/>
    <d v="2022-02-10T00:00:00"/>
    <n v="20"/>
    <n v="30"/>
    <n v="1"/>
    <n v="1"/>
    <n v="0"/>
    <n v="0"/>
    <n v="1"/>
    <n v="1"/>
    <d v="2022-04-01T00:00:00"/>
    <d v="2022-03-20T00:00:00"/>
    <d v="2022-01-02T00:00:00"/>
    <d v="2022-01-02T00:00:00"/>
    <n v="8"/>
    <n v="9"/>
    <n v="0"/>
    <n v="0"/>
    <d v="1899-12-31T00:22:00"/>
    <d v="1899-12-31T11:38:00"/>
    <n v="13"/>
    <n v="20"/>
    <x v="10"/>
    <x v="0"/>
  </r>
  <r>
    <x v="287"/>
    <s v="Cowboys"/>
    <s v="Bills"/>
    <n v="14"/>
    <n v="19"/>
    <d v="2022-07-14T00:00:00"/>
    <d v="2022-06-14T00:00:00"/>
    <s v="0-0"/>
    <s v="0-1"/>
    <n v="186"/>
    <n v="172"/>
    <n v="121"/>
    <n v="236"/>
    <n v="307"/>
    <n v="408"/>
    <s v="13-31"/>
    <s v="13-18"/>
    <s v="0-0"/>
    <d v="2022-03-07T00:00:00"/>
    <n v="25"/>
    <n v="40"/>
    <n v="1"/>
    <n v="1"/>
    <n v="1"/>
    <n v="1"/>
    <n v="2"/>
    <n v="2"/>
    <d v="2022-08-01T00:00:00"/>
    <d v="2022-07-01T00:00:00"/>
    <s v="0-1"/>
    <d v="2022-01-04T00:00:00"/>
    <n v="10"/>
    <n v="10"/>
    <n v="0"/>
    <n v="0"/>
    <d v="1899-12-31T04:30:00"/>
    <d v="1899-12-31T07:30:00"/>
    <n v="6"/>
    <n v="16"/>
    <x v="10"/>
    <x v="0"/>
  </r>
  <r>
    <x v="287"/>
    <s v="49ers"/>
    <s v="Lions"/>
    <n v="20"/>
    <n v="26"/>
    <d v="2022-01-09T00:00:00"/>
    <d v="2022-04-12T00:00:00"/>
    <s v="0-2"/>
    <d v="2022-01-01T00:00:00"/>
    <n v="201"/>
    <n v="284"/>
    <n v="121"/>
    <n v="87"/>
    <n v="322"/>
    <n v="371"/>
    <s v="22-33"/>
    <s v="29-37"/>
    <d v="2022-03-24T00:00:00"/>
    <d v="2022-02-17T00:00:00"/>
    <n v="23"/>
    <n v="28"/>
    <n v="1"/>
    <n v="0"/>
    <n v="0"/>
    <n v="0"/>
    <n v="1"/>
    <n v="0"/>
    <d v="2022-11-01T00:00:00"/>
    <d v="2022-07-01T00:00:00"/>
    <d v="2022-02-02T00:00:00"/>
    <d v="2022-02-05T00:00:00"/>
    <n v="10"/>
    <n v="11"/>
    <n v="0"/>
    <n v="0"/>
    <d v="1899-12-30T23:30:00"/>
    <d v="1899-12-31T12:30:00"/>
    <n v="17"/>
    <n v="32"/>
    <x v="10"/>
    <x v="0"/>
  </r>
  <r>
    <x v="287"/>
    <s v="Texans"/>
    <s v="Titans"/>
    <n v="19"/>
    <n v="13"/>
    <d v="2022-07-16T00:00:00"/>
    <d v="2022-04-16T00:00:00"/>
    <s v="0-0"/>
    <d v="2022-01-01T00:00:00"/>
    <n v="202"/>
    <n v="227"/>
    <n v="128"/>
    <n v="30"/>
    <n v="330"/>
    <n v="257"/>
    <s v="16-26"/>
    <s v="27-51"/>
    <d v="2022-01-05T00:00:00"/>
    <d v="2022-01-07T00:00:00"/>
    <n v="42"/>
    <n v="11"/>
    <n v="1"/>
    <n v="3"/>
    <n v="0"/>
    <n v="1"/>
    <n v="1"/>
    <n v="4"/>
    <d v="2022-04-28T00:00:00"/>
    <d v="2022-04-01T00:00:00"/>
    <d v="2022-03-05T00:00:00"/>
    <d v="2022-01-02T00:00:00"/>
    <n v="14"/>
    <n v="13"/>
    <n v="2"/>
    <n v="0"/>
    <d v="1899-12-31T12:13:00"/>
    <d v="1899-12-30T23:47:00"/>
    <n v="34"/>
    <n v="6"/>
    <x v="10"/>
    <x v="0"/>
  </r>
  <r>
    <x v="287"/>
    <s v="Browns"/>
    <s v="Chiefs"/>
    <n v="21"/>
    <n v="16"/>
    <d v="2022-06-15T00:00:00"/>
    <d v="2022-04-12T00:00:00"/>
    <d v="2022-03-04T00:00:00"/>
    <d v="2022-01-01T00:00:00"/>
    <n v="136"/>
    <n v="122"/>
    <n v="232"/>
    <n v="136"/>
    <n v="368"/>
    <n v="258"/>
    <s v="13-32"/>
    <s v="15-22"/>
    <s v="0-0"/>
    <d v="2022-01-03T00:00:00"/>
    <n v="36"/>
    <n v="27"/>
    <n v="0"/>
    <n v="0"/>
    <n v="1"/>
    <n v="1"/>
    <n v="1"/>
    <n v="1"/>
    <d v="2022-08-01T00:00:00"/>
    <d v="2022-05-01T00:00:00"/>
    <d v="2022-01-02T00:00:00"/>
    <d v="2022-02-02T00:00:00"/>
    <n v="10"/>
    <n v="9"/>
    <n v="0"/>
    <n v="0"/>
    <d v="1899-12-31T07:04:00"/>
    <d v="1899-12-31T04:56:00"/>
    <n v="13"/>
    <n v="17"/>
    <x v="10"/>
    <x v="0"/>
  </r>
  <r>
    <x v="287"/>
    <s v="Colts"/>
    <s v="Dolphins"/>
    <n v="20"/>
    <n v="22"/>
    <d v="2022-06-12T00:00:00"/>
    <d v="2022-06-15T00:00:00"/>
    <s v="0-0"/>
    <s v="0-1"/>
    <n v="168"/>
    <n v="279"/>
    <n v="100"/>
    <n v="82"/>
    <n v="268"/>
    <n v="361"/>
    <s v="17-29"/>
    <s v="26-38"/>
    <d v="2022-02-09T00:00:00"/>
    <d v="2022-06-01T00:00:00"/>
    <n v="23"/>
    <n v="25"/>
    <n v="0"/>
    <n v="0"/>
    <n v="0"/>
    <n v="1"/>
    <n v="0"/>
    <n v="1"/>
    <d v="2022-06-01T00:00:00"/>
    <d v="2022-09-01T00:00:00"/>
    <d v="2022-01-01T00:00:00"/>
    <d v="2022-01-05T00:00:00"/>
    <n v="10"/>
    <n v="9"/>
    <n v="0"/>
    <n v="0"/>
    <d v="1899-12-31T03:11:00"/>
    <d v="1899-12-31T08:49:00"/>
    <n v="18"/>
    <n v="12"/>
    <x v="10"/>
    <x v="0"/>
  </r>
  <r>
    <x v="287"/>
    <s v="Patriots"/>
    <s v="Jets"/>
    <n v="16"/>
    <n v="24"/>
    <d v="2022-01-10T00:00:00"/>
    <d v="2022-05-13T00:00:00"/>
    <d v="2022-03-03T00:00:00"/>
    <s v="0-0"/>
    <n v="221"/>
    <n v="285"/>
    <n v="63"/>
    <n v="143"/>
    <n v="284"/>
    <n v="428"/>
    <s v="22-31"/>
    <s v="26-41"/>
    <d v="2022-02-10T00:00:00"/>
    <d v="2022-01-11T00:00:00"/>
    <n v="22"/>
    <n v="27"/>
    <n v="0"/>
    <n v="1"/>
    <n v="1"/>
    <n v="0"/>
    <n v="1"/>
    <n v="1"/>
    <d v="2022-01-07T00:00:00"/>
    <d v="2022-06-01T00:00:00"/>
    <d v="2022-01-02T00:00:00"/>
    <d v="2022-02-03T00:00:00"/>
    <n v="10"/>
    <n v="11"/>
    <n v="2"/>
    <n v="0"/>
    <d v="1899-12-31T04:33:00"/>
    <d v="1899-12-31T10:04:00"/>
    <n v="20"/>
    <n v="26"/>
    <x v="10"/>
    <x v="0"/>
  </r>
  <r>
    <x v="287"/>
    <s v="Bears"/>
    <s v="Buccaneers"/>
    <n v="21"/>
    <n v="19"/>
    <d v="2022-06-15T00:00:00"/>
    <d v="2022-02-08T00:00:00"/>
    <s v="0-0"/>
    <s v="0-0"/>
    <n v="153"/>
    <n v="285"/>
    <n v="174"/>
    <n v="104"/>
    <n v="327"/>
    <n v="389"/>
    <s v="20-27"/>
    <s v="15-29"/>
    <d v="2022-01-03T00:00:00"/>
    <d v="2022-01-10T00:00:00"/>
    <n v="39"/>
    <n v="25"/>
    <n v="0"/>
    <n v="2"/>
    <n v="0"/>
    <n v="1"/>
    <n v="0"/>
    <n v="3"/>
    <d v="2022-03-25T00:00:00"/>
    <d v="2022-04-01T00:00:00"/>
    <d v="2022-02-04T00:00:00"/>
    <d v="2022-01-02T00:00:00"/>
    <n v="12"/>
    <n v="12"/>
    <n v="0"/>
    <n v="0"/>
    <d v="1899-12-31T13:03:00"/>
    <d v="1899-12-30T22:57:00"/>
    <n v="26"/>
    <n v="21"/>
    <x v="10"/>
    <x v="0"/>
  </r>
  <r>
    <x v="287"/>
    <s v="Steelers"/>
    <s v="Ravens"/>
    <n v="21"/>
    <n v="22"/>
    <d v="2022-02-08T00:00:00"/>
    <d v="2022-09-18T00:00:00"/>
    <s v="0-2"/>
    <s v="0-0"/>
    <n v="198"/>
    <n v="265"/>
    <n v="110"/>
    <n v="121"/>
    <n v="308"/>
    <n v="386"/>
    <s v="24-34"/>
    <s v="28-41"/>
    <d v="2022-03-22T00:00:00"/>
    <d v="2022-01-09T00:00:00"/>
    <n v="20"/>
    <n v="31"/>
    <n v="1"/>
    <n v="0"/>
    <n v="2"/>
    <n v="0"/>
    <n v="3"/>
    <n v="0"/>
    <d v="2022-03-25T00:00:00"/>
    <s v="12-121"/>
    <d v="2022-02-03T00:00:00"/>
    <d v="2022-02-03T00:00:00"/>
    <n v="11"/>
    <n v="11"/>
    <n v="0"/>
    <n v="0"/>
    <d v="1899-12-31T01:40:00"/>
    <d v="1899-12-31T10:20:00"/>
    <n v="17"/>
    <n v="20"/>
    <x v="10"/>
    <x v="0"/>
  </r>
  <r>
    <x v="287"/>
    <s v="Jaguars"/>
    <s v="Saints"/>
    <n v="21"/>
    <n v="29"/>
    <d v="2022-06-09T00:00:00"/>
    <d v="2022-08-13T00:00:00"/>
    <s v="0-0"/>
    <d v="2022-01-01T00:00:00"/>
    <n v="347"/>
    <n v="402"/>
    <n v="65"/>
    <n v="135"/>
    <n v="412"/>
    <n v="537"/>
    <s v="27-35"/>
    <s v="25-36"/>
    <d v="2022-02-21T00:00:00"/>
    <d v="2022-01-10T00:00:00"/>
    <n v="15"/>
    <n v="35"/>
    <n v="0"/>
    <n v="0"/>
    <n v="2"/>
    <n v="0"/>
    <n v="2"/>
    <n v="0"/>
    <d v="2022-08-01T00:00:00"/>
    <d v="2022-05-01T00:00:00"/>
    <d v="2022-02-02T00:00:00"/>
    <d v="2022-03-05T00:00:00"/>
    <n v="11"/>
    <n v="10"/>
    <n v="0"/>
    <n v="0"/>
    <d v="1899-12-30T22:07:00"/>
    <d v="1899-12-31T13:53:00"/>
    <n v="27"/>
    <n v="38"/>
    <x v="10"/>
    <x v="0"/>
  </r>
  <r>
    <x v="287"/>
    <s v="Packers"/>
    <s v="Cardinals"/>
    <n v="16"/>
    <n v="19"/>
    <d v="2022-05-17T00:00:00"/>
    <d v="2022-05-10T00:00:00"/>
    <d v="2022-02-03T00:00:00"/>
    <s v="0-0"/>
    <n v="77"/>
    <n v="260"/>
    <n v="101"/>
    <n v="121"/>
    <n v="178"/>
    <n v="381"/>
    <s v="16-29"/>
    <s v="19-28"/>
    <d v="2022-09-01T00:00:00"/>
    <d v="2022-02-09T00:00:00"/>
    <n v="26"/>
    <n v="26"/>
    <n v="3"/>
    <n v="1"/>
    <n v="1"/>
    <n v="1"/>
    <n v="4"/>
    <n v="2"/>
    <d v="2022-07-01T00:00:00"/>
    <s v="10-119"/>
    <s v="0-2"/>
    <d v="2022-03-04T00:00:00"/>
    <n v="13"/>
    <n v="11"/>
    <n v="0"/>
    <n v="4"/>
    <d v="1899-12-31T05:44:00"/>
    <d v="1899-12-31T06:16:00"/>
    <n v="8"/>
    <n v="38"/>
    <x v="10"/>
    <x v="0"/>
  </r>
  <r>
    <x v="287"/>
    <s v="Rams"/>
    <s v="Seahawks"/>
    <n v="14"/>
    <n v="18"/>
    <d v="2022-05-12T00:00:00"/>
    <d v="2022-08-17T00:00:00"/>
    <s v="0-0"/>
    <d v="2022-01-01T00:00:00"/>
    <n v="103"/>
    <n v="253"/>
    <n v="102"/>
    <n v="59"/>
    <n v="205"/>
    <n v="312"/>
    <s v="14-23"/>
    <s v="25-41"/>
    <s v="0-0"/>
    <d v="2022-04-01T00:00:00"/>
    <n v="30"/>
    <n v="22"/>
    <n v="0"/>
    <n v="2"/>
    <n v="0"/>
    <n v="1"/>
    <n v="0"/>
    <n v="3"/>
    <d v="2022-05-01T00:00:00"/>
    <d v="2022-10-01T00:00:00"/>
    <d v="2022-01-01T00:00:00"/>
    <d v="2022-02-03T00:00:00"/>
    <n v="11"/>
    <n v="11"/>
    <n v="2"/>
    <n v="0"/>
    <d v="1899-12-31T03:54:00"/>
    <d v="1899-12-31T08:06:00"/>
    <n v="23"/>
    <n v="17"/>
    <x v="10"/>
    <x v="0"/>
  </r>
  <r>
    <x v="287"/>
    <s v="Giants"/>
    <s v="Vikings"/>
    <n v="15"/>
    <n v="17"/>
    <d v="2022-01-11T00:00:00"/>
    <d v="2022-06-16T00:00:00"/>
    <s v="0-2"/>
    <s v="0-0"/>
    <n v="272"/>
    <n v="150"/>
    <n v="91"/>
    <n v="218"/>
    <n v="363"/>
    <n v="368"/>
    <s v="20-34"/>
    <s v="15-25"/>
    <d v="2022-04-30T00:00:00"/>
    <d v="2022-03-18T00:00:00"/>
    <n v="20"/>
    <n v="40"/>
    <n v="0"/>
    <n v="0"/>
    <n v="3"/>
    <n v="0"/>
    <n v="3"/>
    <n v="0"/>
    <d v="2022-07-01T00:00:00"/>
    <d v="2022-02-10T00:00:00"/>
    <s v="0-1"/>
    <d v="2022-02-05T00:00:00"/>
    <n v="15"/>
    <n v="14"/>
    <n v="0"/>
    <n v="2"/>
    <d v="1899-12-31T01:03:00"/>
    <d v="1899-12-31T10:57:00"/>
    <n v="17"/>
    <n v="49"/>
    <x v="10"/>
    <x v="0"/>
  </r>
  <r>
    <x v="288"/>
    <s v="Bengals"/>
    <s v="Broncos"/>
    <n v="22"/>
    <n v="22"/>
    <d v="2022-10-17T00:00:00"/>
    <d v="2022-04-11T00:00:00"/>
    <s v="0-0"/>
    <s v="0-0"/>
    <n v="186"/>
    <n v="277"/>
    <n v="108"/>
    <n v="113"/>
    <n v="294"/>
    <n v="390"/>
    <s v="22-35"/>
    <s v="27-39"/>
    <d v="2022-02-14T00:00:00"/>
    <d v="2022-03-22T00:00:00"/>
    <n v="33"/>
    <n v="21"/>
    <n v="1"/>
    <n v="1"/>
    <n v="0"/>
    <n v="0"/>
    <n v="1"/>
    <n v="1"/>
    <d v="2022-06-01T00:00:00"/>
    <d v="2022-05-01T00:00:00"/>
    <d v="2022-02-02T00:00:00"/>
    <d v="2022-01-03T00:00:00"/>
    <n v="11"/>
    <n v="11"/>
    <n v="0"/>
    <n v="0"/>
    <d v="1899-12-31T13:28:00"/>
    <d v="1899-12-31T03:50:00"/>
    <n v="17"/>
    <n v="20"/>
    <x v="10"/>
    <x v="0"/>
  </r>
  <r>
    <x v="289"/>
    <s v="Colts"/>
    <s v="Jets"/>
    <n v="10"/>
    <n v="26"/>
    <d v="2022-05-13T00:00:00"/>
    <d v="2022-06-11T00:00:00"/>
    <s v="0-0"/>
    <s v="0-0"/>
    <n v="124"/>
    <n v="216"/>
    <n v="52"/>
    <n v="180"/>
    <n v="176"/>
    <n v="396"/>
    <s v="14-31"/>
    <s v="19-25"/>
    <d v="2022-01-13T00:00:00"/>
    <d v="2022-02-06T00:00:00"/>
    <n v="14"/>
    <n v="42"/>
    <n v="1"/>
    <n v="0"/>
    <n v="2"/>
    <n v="0"/>
    <n v="3"/>
    <n v="0"/>
    <d v="2022-02-10T00:00:00"/>
    <d v="2022-03-30T00:00:00"/>
    <s v="0-7"/>
    <s v="0-5"/>
    <n v="17"/>
    <n v="10"/>
    <n v="0"/>
    <n v="0"/>
    <d v="1899-12-30T19:42:00"/>
    <d v="1899-12-31T16:18:00"/>
    <n v="0"/>
    <n v="41"/>
    <x v="0"/>
    <x v="1"/>
  </r>
  <r>
    <x v="289"/>
    <s v="Falcons"/>
    <s v="Packers"/>
    <n v="21"/>
    <n v="17"/>
    <d v="2022-08-17T00:00:00"/>
    <d v="2022-08-15T00:00:00"/>
    <s v="0-0"/>
    <s v="0-3"/>
    <n v="117"/>
    <n v="233"/>
    <n v="192"/>
    <n v="56"/>
    <n v="309"/>
    <n v="289"/>
    <s v="13-25"/>
    <s v="20-42"/>
    <s v="0-0"/>
    <d v="2022-02-14T00:00:00"/>
    <n v="44"/>
    <n v="19"/>
    <n v="0"/>
    <n v="3"/>
    <n v="0"/>
    <n v="2"/>
    <n v="0"/>
    <n v="5"/>
    <d v="2022-03-20T00:00:00"/>
    <d v="2022-03-15T00:00:00"/>
    <s v="0-5"/>
    <s v="0-6"/>
    <n v="13"/>
    <n v="17"/>
    <n v="1"/>
    <n v="0"/>
    <d v="1899-12-31T12:04:00"/>
    <d v="1899-12-30T23:56:00"/>
    <n v="27"/>
    <n v="7"/>
    <x v="0"/>
    <x v="1"/>
  </r>
  <r>
    <x v="290"/>
    <s v="Browns"/>
    <s v="Steelers"/>
    <n v="21"/>
    <n v="30"/>
    <d v="2022-08-17T00:00:00"/>
    <d v="2022-03-10T00:00:00"/>
    <s v="0-0"/>
    <s v="0-0"/>
    <n v="409"/>
    <n v="343"/>
    <n v="38"/>
    <n v="89"/>
    <n v="447"/>
    <n v="432"/>
    <s v="26-43"/>
    <s v="30-48"/>
    <d v="2022-02-20T00:00:00"/>
    <d v="2022-03-24T00:00:00"/>
    <n v="28"/>
    <n v="20"/>
    <n v="0"/>
    <n v="1"/>
    <n v="1"/>
    <n v="2"/>
    <n v="1"/>
    <n v="3"/>
    <d v="2022-09-01T00:00:00"/>
    <d v="2022-04-01T00:00:00"/>
    <s v="0-7"/>
    <s v="0-9"/>
    <n v="21"/>
    <n v="21"/>
    <n v="0"/>
    <n v="1"/>
    <d v="1899-12-31T09:02:00"/>
    <d v="1899-12-31T02:58:00"/>
    <n v="33"/>
    <n v="36"/>
    <x v="0"/>
    <x v="1"/>
  </r>
  <r>
    <x v="290"/>
    <s v="Giants"/>
    <s v="49ers"/>
    <n v="26"/>
    <n v="23"/>
    <d v="2022-06-13T00:00:00"/>
    <d v="2022-06-13T00:00:00"/>
    <s v="0-0"/>
    <d v="2022-01-02T00:00:00"/>
    <n v="327"/>
    <n v="356"/>
    <n v="119"/>
    <n v="90"/>
    <n v="446"/>
    <n v="446"/>
    <s v="29-44"/>
    <s v="28-45"/>
    <d v="2022-02-15T00:00:00"/>
    <s v="0-0"/>
    <n v="29"/>
    <n v="20"/>
    <n v="0"/>
    <n v="1"/>
    <n v="1"/>
    <n v="1"/>
    <n v="1"/>
    <n v="2"/>
    <d v="2022-05-01T00:00:00"/>
    <d v="2022-02-20T00:00:00"/>
    <s v="0-9"/>
    <s v="0-9"/>
    <n v="19"/>
    <n v="18"/>
    <n v="0"/>
    <n v="0"/>
    <d v="1899-12-31T10:39:00"/>
    <d v="1899-12-31T01:21:00"/>
    <n v="38"/>
    <n v="39"/>
    <x v="0"/>
    <x v="1"/>
  </r>
  <r>
    <x v="291"/>
    <s v="Steelers"/>
    <s v="Titans"/>
    <n v="21"/>
    <n v="29"/>
    <d v="2022-04-14T00:00:00"/>
    <d v="2022-12-18T00:00:00"/>
    <s v="0-0"/>
    <d v="2022-01-01T00:00:00"/>
    <n v="257"/>
    <n v="331"/>
    <n v="67"/>
    <n v="99"/>
    <n v="324"/>
    <n v="430"/>
    <s v="21-42"/>
    <s v="27-45"/>
    <d v="2022-01-09T00:00:00"/>
    <d v="2022-01-07T00:00:00"/>
    <n v="20"/>
    <n v="36"/>
    <n v="0"/>
    <n v="2"/>
    <n v="1"/>
    <n v="2"/>
    <n v="1"/>
    <n v="4"/>
    <d v="2022-06-01T00:00:00"/>
    <d v="2022-08-01T00:00:00"/>
    <s v="0-8"/>
    <s v="0-8"/>
    <n v="19"/>
    <n v="20"/>
    <n v="0"/>
    <n v="0"/>
    <d v="1899-12-31T00:43:00"/>
    <d v="1899-12-31T13:32:00"/>
    <n v="31"/>
    <n v="34"/>
    <x v="0"/>
    <x v="1"/>
  </r>
  <r>
    <x v="291"/>
    <s v="Falcons"/>
    <s v="Eagles"/>
    <n v="19"/>
    <n v="15"/>
    <d v="2022-07-15T00:00:00"/>
    <d v="2022-04-14T00:00:00"/>
    <s v="0-1"/>
    <d v="2022-01-01T00:00:00"/>
    <n v="261"/>
    <n v="227"/>
    <n v="93"/>
    <n v="91"/>
    <n v="354"/>
    <n v="318"/>
    <s v="23-39"/>
    <s v="20-30"/>
    <d v="2022-03-27T00:00:00"/>
    <d v="2022-02-20T00:00:00"/>
    <n v="24"/>
    <n v="26"/>
    <n v="0"/>
    <n v="0"/>
    <n v="2"/>
    <n v="0"/>
    <n v="2"/>
    <n v="0"/>
    <d v="2022-09-01T00:00:00"/>
    <d v="2022-03-30T00:00:00"/>
    <s v="0-6"/>
    <s v="0-3"/>
    <n v="15"/>
    <n v="12"/>
    <n v="0"/>
    <n v="2"/>
    <d v="1899-12-31T06:33:00"/>
    <d v="1899-12-31T05:27:00"/>
    <n v="6"/>
    <n v="20"/>
    <x v="0"/>
    <x v="1"/>
  </r>
  <r>
    <x v="292"/>
    <s v="49ers"/>
    <s v="Buccaneers"/>
    <n v="14"/>
    <n v="21"/>
    <d v="2022-03-12T00:00:00"/>
    <d v="2022-10-17T00:00:00"/>
    <d v="2022-01-03T00:00:00"/>
    <s v="0-0"/>
    <n v="166"/>
    <n v="208"/>
    <n v="62"/>
    <n v="121"/>
    <n v="228"/>
    <n v="329"/>
    <s v="22-41"/>
    <s v="16-32"/>
    <d v="2022-04-27T00:00:00"/>
    <d v="2022-01-09T00:00:00"/>
    <n v="13"/>
    <n v="38"/>
    <n v="2"/>
    <n v="1"/>
    <n v="3"/>
    <n v="1"/>
    <n v="5"/>
    <n v="2"/>
    <d v="2022-06-01T00:00:00"/>
    <s v="10-100"/>
    <s v="0-5"/>
    <s v="0-6"/>
    <n v="18"/>
    <n v="14"/>
    <n v="0"/>
    <n v="0"/>
    <d v="1899-12-30T23:14:00"/>
    <d v="1899-12-31T12:46:00"/>
    <n v="6"/>
    <n v="31"/>
    <x v="0"/>
    <x v="1"/>
  </r>
  <r>
    <x v="292"/>
    <s v="Jets"/>
    <s v="Raiders"/>
    <n v="20"/>
    <n v="20"/>
    <d v="2022-07-18T00:00:00"/>
    <d v="2022-05-13T00:00:00"/>
    <d v="2022-01-04T00:00:00"/>
    <d v="2022-01-01T00:00:00"/>
    <n v="167"/>
    <n v="272"/>
    <n v="120"/>
    <n v="127"/>
    <n v="287"/>
    <n v="399"/>
    <s v="21-47"/>
    <s v="20-30"/>
    <d v="2022-04-16T00:00:00"/>
    <d v="2022-02-11T00:00:00"/>
    <n v="24"/>
    <n v="30"/>
    <n v="2"/>
    <n v="0"/>
    <n v="2"/>
    <n v="1"/>
    <n v="4"/>
    <n v="1"/>
    <d v="2022-05-30T00:00:00"/>
    <d v="2022-08-01T00:00:00"/>
    <s v="0-8"/>
    <s v="0-8"/>
    <n v="18"/>
    <n v="15"/>
    <n v="0"/>
    <n v="0"/>
    <d v="1899-12-31T05:04:00"/>
    <d v="1899-12-31T06:56:00"/>
    <n v="10"/>
    <n v="30"/>
    <x v="0"/>
    <x v="1"/>
  </r>
  <r>
    <x v="293"/>
    <s v="Buccaneers"/>
    <s v="Eagles"/>
    <n v="15"/>
    <n v="20"/>
    <d v="2022-06-15T00:00:00"/>
    <d v="2022-05-16T00:00:00"/>
    <s v="0-0"/>
    <d v="2022-01-02T00:00:00"/>
    <n v="259"/>
    <n v="232"/>
    <n v="49"/>
    <n v="80"/>
    <n v="308"/>
    <n v="312"/>
    <s v="20-33"/>
    <s v="26-49"/>
    <s v="0-0"/>
    <d v="2022-02-11T00:00:00"/>
    <n v="32"/>
    <n v="21"/>
    <n v="0"/>
    <n v="2"/>
    <n v="1"/>
    <n v="1"/>
    <n v="1"/>
    <n v="3"/>
    <d v="2022-03-16T00:00:00"/>
    <d v="2022-05-01T00:00:00"/>
    <s v="0-5"/>
    <s v="0-4"/>
    <n v="15"/>
    <n v="19"/>
    <n v="2"/>
    <n v="0"/>
    <d v="1899-12-31T06:53:00"/>
    <d v="1899-12-31T05:07:00"/>
    <n v="27"/>
    <n v="10"/>
    <x v="0"/>
    <x v="1"/>
  </r>
  <r>
    <x v="293"/>
    <s v="Titans"/>
    <s v="Raiders"/>
    <n v="28"/>
    <n v="25"/>
    <d v="2022-06-12T00:00:00"/>
    <d v="2022-04-09T00:00:00"/>
    <s v="0-2"/>
    <s v="0-0"/>
    <n v="174"/>
    <n v="286"/>
    <n v="138"/>
    <n v="89"/>
    <n v="312"/>
    <n v="375"/>
    <s v="21-36"/>
    <s v="29-41"/>
    <d v="2022-02-20T00:00:00"/>
    <s v="0-0"/>
    <n v="30"/>
    <n v="17"/>
    <n v="2"/>
    <n v="1"/>
    <n v="0"/>
    <n v="0"/>
    <n v="2"/>
    <n v="1"/>
    <d v="2022-07-01T00:00:00"/>
    <s v="14-127"/>
    <s v="0-10"/>
    <s v="0-9"/>
    <n v="17"/>
    <n v="15"/>
    <n v="0"/>
    <n v="0"/>
    <d v="1899-12-31T09:35:00"/>
    <d v="1899-12-31T02:25:00"/>
    <n v="24"/>
    <n v="41"/>
    <x v="0"/>
    <x v="1"/>
  </r>
  <r>
    <x v="294"/>
    <s v="Raiders"/>
    <s v="Buccaneers"/>
    <n v="11"/>
    <n v="24"/>
    <d v="2022-07-16T00:00:00"/>
    <d v="2022-06-15T00:00:00"/>
    <s v="0-0"/>
    <s v="0-1"/>
    <n v="250"/>
    <n v="215"/>
    <n v="19"/>
    <n v="150"/>
    <n v="269"/>
    <n v="365"/>
    <s v="24-44"/>
    <s v="18-34"/>
    <d v="2022-05-22T00:00:00"/>
    <s v="0-0"/>
    <n v="11"/>
    <n v="42"/>
    <n v="0"/>
    <n v="0"/>
    <n v="5"/>
    <n v="1"/>
    <n v="5"/>
    <n v="1"/>
    <d v="2022-07-01T00:00:00"/>
    <d v="2022-05-01T00:00:00"/>
    <s v="0-8"/>
    <s v="0-8"/>
    <n v="23"/>
    <n v="19"/>
    <n v="1"/>
    <n v="6"/>
    <d v="1899-12-30T22:46:00"/>
    <d v="1899-12-31T13:14:00"/>
    <n v="21"/>
    <n v="48"/>
    <x v="0"/>
    <x v="1"/>
  </r>
  <r>
    <x v="295"/>
    <s v="Jets"/>
    <s v="Washington"/>
    <n v="11"/>
    <n v="17"/>
    <d v="2022-03-12T00:00:00"/>
    <d v="2022-03-10T00:00:00"/>
    <d v="2022-01-01T00:00:00"/>
    <d v="2022-01-01T00:00:00"/>
    <n v="101"/>
    <n v="167"/>
    <n v="57"/>
    <n v="160"/>
    <n v="158"/>
    <n v="327"/>
    <s v="15-24"/>
    <s v="17-23"/>
    <d v="2022-01-04T00:00:00"/>
    <d v="2022-04-18T00:00:00"/>
    <n v="22"/>
    <n v="34"/>
    <n v="0"/>
    <n v="1"/>
    <n v="0"/>
    <n v="1"/>
    <n v="0"/>
    <n v="2"/>
    <d v="2022-01-05T00:00:00"/>
    <d v="2022-06-01T00:00:00"/>
    <s v="0-5"/>
    <s v="0-6"/>
    <n v="13"/>
    <n v="13"/>
    <n v="0"/>
    <n v="0"/>
    <d v="1899-12-31T01:14:00"/>
    <d v="1899-12-31T10:46:00"/>
    <n v="13"/>
    <n v="16"/>
    <x v="11"/>
    <x v="0"/>
  </r>
  <r>
    <x v="296"/>
    <s v="Chargers"/>
    <s v="Chiefs"/>
    <n v="13"/>
    <n v="19"/>
    <d v="2022-03-13T00:00:00"/>
    <d v="2022-06-15T00:00:00"/>
    <s v="0-1"/>
    <s v="0-0"/>
    <n v="168"/>
    <n v="259"/>
    <n v="64"/>
    <n v="131"/>
    <n v="232"/>
    <n v="390"/>
    <s v="18-33"/>
    <s v="21-32"/>
    <d v="2022-03-01T00:00:00"/>
    <d v="2022-03-23T00:00:00"/>
    <n v="18"/>
    <n v="32"/>
    <n v="0"/>
    <n v="1"/>
    <n v="2"/>
    <n v="1"/>
    <n v="2"/>
    <n v="2"/>
    <d v="2022-08-01T00:00:00"/>
    <d v="2022-07-01T00:00:00"/>
    <s v="0-1"/>
    <s v="0-0"/>
    <n v="3"/>
    <n v="2"/>
    <n v="0"/>
    <n v="0"/>
    <d v="1899-12-31T01:37:00"/>
    <d v="1899-12-31T10:23:00"/>
    <n v="14"/>
    <n v="27"/>
    <x v="11"/>
    <x v="0"/>
  </r>
  <r>
    <x v="296"/>
    <s v="Raiders"/>
    <s v="Titans"/>
    <n v="13"/>
    <n v="20"/>
    <d v="2022-01-12T00:00:00"/>
    <d v="2022-05-13T00:00:00"/>
    <s v="0-0"/>
    <s v="0-0"/>
    <n v="246"/>
    <n v="258"/>
    <n v="34"/>
    <n v="76"/>
    <n v="280"/>
    <n v="334"/>
    <s v="24-39"/>
    <s v="25-38"/>
    <d v="2022-04-18T00:00:00"/>
    <d v="2022-01-11T00:00:00"/>
    <n v="10"/>
    <n v="28"/>
    <n v="1"/>
    <n v="1"/>
    <n v="0"/>
    <n v="1"/>
    <n v="1"/>
    <n v="2"/>
    <s v="17-173"/>
    <s v="11-111"/>
    <s v="0-0"/>
    <s v="0-0"/>
    <n v="0"/>
    <n v="0"/>
    <n v="0"/>
    <n v="0"/>
    <d v="1899-12-31T01:03:00"/>
    <d v="1899-12-31T10:57:00"/>
    <n v="20"/>
    <n v="25"/>
    <x v="11"/>
    <x v="0"/>
  </r>
  <r>
    <x v="296"/>
    <s v="Patriots"/>
    <s v="Bills"/>
    <n v="16"/>
    <n v="23"/>
    <d v="2022-04-10T00:00:00"/>
    <d v="2022-07-14T00:00:00"/>
    <s v="0-1"/>
    <s v="0-1"/>
    <n v="134"/>
    <n v="215"/>
    <n v="105"/>
    <n v="107"/>
    <n v="239"/>
    <n v="322"/>
    <s v="17-35"/>
    <s v="17-28"/>
    <d v="2022-02-20T00:00:00"/>
    <d v="2022-02-15T00:00:00"/>
    <n v="21"/>
    <n v="33"/>
    <n v="0"/>
    <n v="1"/>
    <n v="4"/>
    <n v="1"/>
    <n v="4"/>
    <n v="2"/>
    <s v="12-121"/>
    <s v="10-119"/>
    <s v="0-1"/>
    <s v="0-1"/>
    <n v="2"/>
    <n v="2"/>
    <n v="0"/>
    <n v="2"/>
    <d v="1899-12-31T02:10:00"/>
    <d v="1899-12-31T09:50:00"/>
    <n v="0"/>
    <n v="31"/>
    <x v="11"/>
    <x v="0"/>
  </r>
  <r>
    <x v="296"/>
    <s v="Broncos"/>
    <s v="Bengals"/>
    <n v="19"/>
    <n v="15"/>
    <d v="2022-06-14T00:00:00"/>
    <d v="2022-03-12T00:00:00"/>
    <s v="0-0"/>
    <s v="0-3"/>
    <n v="109"/>
    <n v="243"/>
    <n v="184"/>
    <n v="51"/>
    <n v="293"/>
    <n v="294"/>
    <d v="2022-12-25T00:00:00"/>
    <s v="20-37"/>
    <d v="2022-01-06T00:00:00"/>
    <d v="2022-04-21T00:00:00"/>
    <n v="40"/>
    <n v="22"/>
    <n v="0"/>
    <n v="2"/>
    <n v="3"/>
    <n v="2"/>
    <n v="3"/>
    <n v="4"/>
    <d v="2022-05-01T00:00:00"/>
    <d v="2022-04-25T00:00:00"/>
    <s v="0-0"/>
    <s v="0-1"/>
    <n v="1"/>
    <n v="4"/>
    <n v="2"/>
    <n v="0"/>
    <d v="1899-12-31T08:18:00"/>
    <d v="1899-12-31T03:42:00"/>
    <n v="30"/>
    <n v="10"/>
    <x v="11"/>
    <x v="0"/>
  </r>
  <r>
    <x v="296"/>
    <s v="Colts"/>
    <s v="Browns"/>
    <n v="18"/>
    <n v="18"/>
    <d v="2022-07-12T00:00:00"/>
    <d v="2022-04-11T00:00:00"/>
    <s v="0-0"/>
    <s v="0-0"/>
    <n v="204"/>
    <n v="182"/>
    <n v="67"/>
    <n v="98"/>
    <n v="271"/>
    <n v="280"/>
    <s v="27-43"/>
    <s v="20-29"/>
    <d v="2022-01-07T00:00:00"/>
    <s v="0-0"/>
    <n v="15"/>
    <n v="26"/>
    <n v="0"/>
    <n v="0"/>
    <n v="2"/>
    <n v="2"/>
    <n v="2"/>
    <n v="2"/>
    <d v="2022-09-01T00:00:00"/>
    <d v="2022-09-01T00:00:00"/>
    <s v="0-1"/>
    <s v="0-0"/>
    <n v="1"/>
    <n v="1"/>
    <n v="0"/>
    <n v="0"/>
    <d v="1899-12-31T03:21:00"/>
    <d v="1899-12-31T08:39:00"/>
    <n v="9"/>
    <n v="6"/>
    <x v="11"/>
    <x v="0"/>
  </r>
  <r>
    <x v="296"/>
    <s v="Cardinals"/>
    <s v="Lions"/>
    <n v="21"/>
    <n v="16"/>
    <d v="2022-09-15T00:00:00"/>
    <d v="2022-06-13T00:00:00"/>
    <s v="0-1"/>
    <d v="2022-01-01T00:00:00"/>
    <n v="339"/>
    <n v="195"/>
    <n v="95"/>
    <n v="66"/>
    <n v="434"/>
    <n v="261"/>
    <s v="28-46"/>
    <s v="17-30"/>
    <d v="2022-02-19T00:00:00"/>
    <s v="0-0"/>
    <n v="20"/>
    <n v="23"/>
    <n v="2"/>
    <n v="0"/>
    <n v="1"/>
    <n v="0"/>
    <n v="3"/>
    <n v="0"/>
    <d v="2022-12-01T00:00:00"/>
    <d v="2022-06-01T00:00:00"/>
    <s v="0-1"/>
    <s v="0-1"/>
    <n v="1"/>
    <n v="2"/>
    <n v="0"/>
    <n v="3"/>
    <d v="1899-12-31T10:06:00"/>
    <d v="1899-12-31T01:54:00"/>
    <n v="24"/>
    <n v="42"/>
    <x v="11"/>
    <x v="0"/>
  </r>
  <r>
    <x v="296"/>
    <s v="Vikings"/>
    <s v="Packers"/>
    <n v="21"/>
    <n v="22"/>
    <d v="2022-08-14T00:00:00"/>
    <d v="2022-05-10T00:00:00"/>
    <s v="0-0"/>
    <s v="0-0"/>
    <n v="183"/>
    <n v="242"/>
    <n v="154"/>
    <n v="62"/>
    <n v="337"/>
    <n v="304"/>
    <s v="15-30"/>
    <s v="25-41"/>
    <d v="2022-02-12T00:00:00"/>
    <d v="2022-01-06T00:00:00"/>
    <n v="36"/>
    <n v="19"/>
    <n v="2"/>
    <n v="1"/>
    <n v="0"/>
    <n v="4"/>
    <n v="2"/>
    <n v="5"/>
    <d v="2022-07-01T00:00:00"/>
    <d v="2022-06-01T00:00:00"/>
    <s v="0-1"/>
    <s v="0-1"/>
    <n v="2"/>
    <n v="2"/>
    <n v="0"/>
    <n v="0"/>
    <d v="1899-12-31T09:20:00"/>
    <d v="1899-12-31T02:40:00"/>
    <n v="30"/>
    <n v="25"/>
    <x v="11"/>
    <x v="0"/>
  </r>
  <r>
    <x v="296"/>
    <s v="Texans"/>
    <s v="Dolphins"/>
    <n v="16"/>
    <n v="14"/>
    <d v="2022-06-17T00:00:00"/>
    <d v="2022-05-13T00:00:00"/>
    <s v="0-0"/>
    <s v="0-0"/>
    <n v="266"/>
    <n v="215"/>
    <n v="127"/>
    <n v="86"/>
    <n v="393"/>
    <n v="301"/>
    <s v="17-32"/>
    <s v="17-32"/>
    <s v="0-0"/>
    <d v="2022-02-12T00:00:00"/>
    <n v="34"/>
    <n v="22"/>
    <n v="0"/>
    <n v="1"/>
    <n v="0"/>
    <n v="2"/>
    <n v="0"/>
    <n v="3"/>
    <d v="2022-08-01T00:00:00"/>
    <d v="2022-11-01T00:00:00"/>
    <s v="0-0"/>
    <s v="0-0"/>
    <n v="1"/>
    <n v="1"/>
    <n v="0"/>
    <n v="0"/>
    <d v="1899-12-31T09:18:00"/>
    <d v="1899-12-31T02:42:00"/>
    <n v="21"/>
    <n v="20"/>
    <x v="11"/>
    <x v="0"/>
  </r>
  <r>
    <x v="296"/>
    <s v="Rams"/>
    <s v="Giants"/>
    <n v="18"/>
    <n v="15"/>
    <d v="2022-05-16T00:00:00"/>
    <d v="2022-05-13T00:00:00"/>
    <d v="2022-01-04T00:00:00"/>
    <s v="0-0"/>
    <n v="315"/>
    <n v="187"/>
    <n v="40"/>
    <n v="149"/>
    <n v="355"/>
    <n v="336"/>
    <s v="35-55"/>
    <s v="14-26"/>
    <d v="2022-06-01T00:00:00"/>
    <d v="2022-02-15T00:00:00"/>
    <n v="13"/>
    <n v="27"/>
    <n v="3"/>
    <n v="3"/>
    <n v="1"/>
    <n v="0"/>
    <n v="4"/>
    <n v="3"/>
    <d v="2022-05-01T00:00:00"/>
    <d v="2022-07-01T00:00:00"/>
    <s v="0-0"/>
    <s v="0-0"/>
    <n v="2"/>
    <n v="3"/>
    <n v="0"/>
    <n v="2"/>
    <d v="1899-12-31T09:14:00"/>
    <d v="1899-12-31T02:46:00"/>
    <n v="13"/>
    <n v="23"/>
    <x v="11"/>
    <x v="0"/>
  </r>
  <r>
    <x v="296"/>
    <s v="Ravens"/>
    <s v="Steelers"/>
    <n v="17"/>
    <n v="21"/>
    <d v="2022-05-16T00:00:00"/>
    <d v="2022-07-15T00:00:00"/>
    <d v="2022-01-02T00:00:00"/>
    <d v="2022-01-01T00:00:00"/>
    <n v="143"/>
    <n v="251"/>
    <n v="88"/>
    <n v="88"/>
    <n v="231"/>
    <n v="339"/>
    <s v="22-43"/>
    <s v="21-29"/>
    <d v="2022-02-09T00:00:00"/>
    <d v="2022-02-09T00:00:00"/>
    <n v="23"/>
    <n v="34"/>
    <n v="1"/>
    <n v="1"/>
    <n v="1"/>
    <n v="0"/>
    <n v="2"/>
    <n v="1"/>
    <d v="2022-10-01T00:00:00"/>
    <s v="9-138"/>
    <s v="0-1"/>
    <s v="0-2"/>
    <n v="2"/>
    <n v="2"/>
    <n v="0"/>
    <n v="0"/>
    <d v="1899-12-31T03:20:00"/>
    <d v="1899-12-31T08:40:00"/>
    <n v="15"/>
    <n v="34"/>
    <x v="11"/>
    <x v="0"/>
  </r>
  <r>
    <x v="296"/>
    <s v="Jaguars"/>
    <s v="Panthers"/>
    <n v="17"/>
    <n v="17"/>
    <d v="2022-04-13T00:00:00"/>
    <d v="2022-04-14T00:00:00"/>
    <s v="0-0"/>
    <d v="2022-01-01T00:00:00"/>
    <n v="256"/>
    <n v="120"/>
    <n v="75"/>
    <n v="122"/>
    <n v="331"/>
    <n v="242"/>
    <s v="23-27"/>
    <s v="16-30"/>
    <d v="2022-04-16T00:00:00"/>
    <d v="2022-05-21T00:00:00"/>
    <n v="28"/>
    <n v="26"/>
    <n v="1"/>
    <n v="0"/>
    <n v="0"/>
    <n v="2"/>
    <n v="1"/>
    <n v="2"/>
    <d v="2022-08-01T00:00:00"/>
    <d v="2022-09-01T00:00:00"/>
    <s v="0-0"/>
    <s v="0-1"/>
    <n v="2"/>
    <n v="3"/>
    <n v="0"/>
    <n v="0"/>
    <d v="1899-12-31T09:23:00"/>
    <d v="1899-12-31T02:37:00"/>
    <n v="23"/>
    <n v="24"/>
    <x v="11"/>
    <x v="0"/>
  </r>
  <r>
    <x v="296"/>
    <s v="Falcons"/>
    <s v="Cowboys"/>
    <n v="17"/>
    <n v="16"/>
    <d v="2022-04-11T00:00:00"/>
    <d v="2022-05-13T00:00:00"/>
    <s v="0-0"/>
    <s v="0-1"/>
    <n v="220"/>
    <n v="254"/>
    <n v="98"/>
    <n v="149"/>
    <n v="318"/>
    <n v="403"/>
    <s v="16-27"/>
    <s v="15-32"/>
    <d v="2022-02-08T00:00:00"/>
    <d v="2022-03-14T00:00:00"/>
    <n v="30"/>
    <n v="24"/>
    <n v="0"/>
    <n v="1"/>
    <n v="1"/>
    <n v="1"/>
    <n v="1"/>
    <n v="2"/>
    <d v="2022-04-01T00:00:00"/>
    <d v="2022-07-01T00:00:00"/>
    <s v="0-5"/>
    <s v="0-5"/>
    <n v="15"/>
    <n v="16"/>
    <n v="0"/>
    <n v="0"/>
    <d v="1899-12-31T09:00:00"/>
    <d v="1899-12-31T03:00:00"/>
    <n v="27"/>
    <n v="13"/>
    <x v="11"/>
    <x v="0"/>
  </r>
  <r>
    <x v="296"/>
    <s v="Bears"/>
    <s v="49ers"/>
    <n v="8"/>
    <n v="23"/>
    <d v="2022-03-14T00:00:00"/>
    <d v="2022-08-16T00:00:00"/>
    <s v="0-1"/>
    <s v="0-1"/>
    <n v="72"/>
    <n v="229"/>
    <n v="55"/>
    <n v="162"/>
    <n v="127"/>
    <n v="391"/>
    <s v="14-34"/>
    <s v="19-35"/>
    <d v="2022-05-23T00:00:00"/>
    <s v="0-0"/>
    <n v="20"/>
    <n v="42"/>
    <n v="2"/>
    <n v="1"/>
    <n v="3"/>
    <n v="1"/>
    <n v="5"/>
    <n v="2"/>
    <d v="2022-04-30T00:00:00"/>
    <d v="2022-04-25T00:00:00"/>
    <s v="0-7"/>
    <s v="0-9"/>
    <n v="26"/>
    <n v="17"/>
    <n v="0"/>
    <n v="2"/>
    <d v="1899-12-30T21:57:00"/>
    <d v="1899-12-31T14:03:00"/>
    <n v="7"/>
    <n v="49"/>
    <x v="11"/>
    <x v="0"/>
  </r>
  <r>
    <x v="296"/>
    <s v="Saints"/>
    <s v="Seahawks"/>
    <n v="20"/>
    <n v="17"/>
    <d v="2022-10-19T00:00:00"/>
    <d v="2022-03-12T00:00:00"/>
    <s v="0-1"/>
    <s v="0-0"/>
    <n v="263"/>
    <n v="119"/>
    <n v="96"/>
    <n v="151"/>
    <n v="359"/>
    <n v="270"/>
    <s v="29-47"/>
    <d v="2022-12-23T00:00:00"/>
    <d v="2022-02-11T00:00:00"/>
    <d v="2022-03-18T00:00:00"/>
    <n v="26"/>
    <n v="33"/>
    <n v="3"/>
    <n v="0"/>
    <n v="1"/>
    <n v="0"/>
    <n v="4"/>
    <n v="0"/>
    <s v="11-114"/>
    <d v="2022-03-20T00:00:00"/>
    <s v="0-5"/>
    <s v="0-6"/>
    <n v="18"/>
    <n v="14"/>
    <n v="0"/>
    <n v="0"/>
    <d v="1899-12-31T10:39:00"/>
    <d v="1899-12-31T01:21:00"/>
    <n v="10"/>
    <n v="27"/>
    <x v="11"/>
    <x v="0"/>
  </r>
  <r>
    <x v="297"/>
    <s v="Buccaneers"/>
    <s v="Eagles"/>
    <n v="19"/>
    <n v="13"/>
    <d v="2022-09-17T00:00:00"/>
    <d v="2022-02-11T00:00:00"/>
    <s v="0-0"/>
    <s v="0-2"/>
    <n v="238"/>
    <n v="124"/>
    <n v="90"/>
    <n v="121"/>
    <n v="328"/>
    <n v="245"/>
    <s v="27-36"/>
    <s v="19-37"/>
    <s v="0-0"/>
    <d v="2022-03-24T00:00:00"/>
    <n v="31"/>
    <n v="16"/>
    <n v="0"/>
    <n v="1"/>
    <n v="1"/>
    <n v="1"/>
    <n v="1"/>
    <n v="2"/>
    <d v="2022-07-01T00:00:00"/>
    <d v="2022-03-25T00:00:00"/>
    <s v="0-1"/>
    <s v="0-1"/>
    <n v="4"/>
    <n v="4"/>
    <n v="0"/>
    <n v="0"/>
    <d v="1899-12-31T13:39:00"/>
    <d v="1899-12-30T22:21:00"/>
    <n v="17"/>
    <n v="0"/>
    <x v="11"/>
    <x v="0"/>
  </r>
  <r>
    <x v="298"/>
    <s v="Washington"/>
    <s v="Falcons"/>
    <n v="23"/>
    <n v="17"/>
    <d v="2022-05-15T00:00:00"/>
    <d v="2022-01-11T00:00:00"/>
    <s v="0-0"/>
    <s v="0-0"/>
    <n v="310"/>
    <n v="184"/>
    <n v="125"/>
    <n v="99"/>
    <n v="435"/>
    <n v="283"/>
    <s v="25-39"/>
    <s v="16-36"/>
    <d v="2022-06-01T00:00:00"/>
    <d v="2022-03-13T00:00:00"/>
    <n v="31"/>
    <n v="22"/>
    <n v="2"/>
    <n v="0"/>
    <n v="0"/>
    <n v="2"/>
    <n v="2"/>
    <n v="2"/>
    <d v="2022-12-01T00:00:00"/>
    <d v="2022-05-01T00:00:00"/>
    <s v="0-3"/>
    <s v="0-8"/>
    <n v="21"/>
    <n v="22"/>
    <n v="0"/>
    <n v="0"/>
    <d v="1899-12-31T10:42:00"/>
    <d v="1899-12-31T01:18:00"/>
    <n v="33"/>
    <n v="31"/>
    <x v="11"/>
    <x v="0"/>
  </r>
  <r>
    <x v="298"/>
    <s v="Lions"/>
    <s v="Packers"/>
    <n v="14"/>
    <n v="17"/>
    <d v="2022-06-20T00:00:00"/>
    <d v="2022-06-15T00:00:00"/>
    <d v="2022-01-02T00:00:00"/>
    <s v="0-0"/>
    <n v="237"/>
    <n v="132"/>
    <n v="56"/>
    <n v="200"/>
    <n v="293"/>
    <n v="332"/>
    <s v="26-55"/>
    <s v="15-28"/>
    <d v="2022-01-04T00:00:00"/>
    <s v="0-0"/>
    <n v="17"/>
    <n v="35"/>
    <n v="0"/>
    <n v="1"/>
    <n v="3"/>
    <n v="1"/>
    <n v="3"/>
    <n v="2"/>
    <d v="2022-07-01T00:00:00"/>
    <d v="2022-07-01T00:00:00"/>
    <s v="0-5"/>
    <s v="0-2"/>
    <n v="21"/>
    <n v="15"/>
    <n v="0"/>
    <n v="2"/>
    <d v="1899-12-31T03:16:00"/>
    <d v="1899-12-31T08:44:00"/>
    <n v="6"/>
    <n v="31"/>
    <x v="11"/>
    <x v="0"/>
  </r>
  <r>
    <x v="298"/>
    <s v="Titans"/>
    <s v="Colts"/>
    <n v="14"/>
    <n v="20"/>
    <d v="2022-04-13T00:00:00"/>
    <d v="2022-03-12T00:00:00"/>
    <d v="2022-01-02T00:00:00"/>
    <d v="2022-01-01T00:00:00"/>
    <n v="183"/>
    <n v="164"/>
    <n v="53"/>
    <n v="127"/>
    <n v="236"/>
    <n v="291"/>
    <s v="22-34"/>
    <s v="14-21"/>
    <d v="2022-05-26T00:00:00"/>
    <d v="2022-01-09T00:00:00"/>
    <n v="19"/>
    <n v="34"/>
    <n v="1"/>
    <n v="0"/>
    <n v="1"/>
    <n v="0"/>
    <n v="2"/>
    <n v="0"/>
    <d v="2022-10-01T00:00:00"/>
    <d v="2022-06-01T00:00:00"/>
    <s v="0-6"/>
    <s v="0-4"/>
    <n v="19"/>
    <n v="12"/>
    <n v="0"/>
    <n v="2"/>
    <d v="1899-12-31T05:10:00"/>
    <d v="1899-12-31T06:50:00"/>
    <n v="7"/>
    <n v="33"/>
    <x v="11"/>
    <x v="0"/>
  </r>
  <r>
    <x v="298"/>
    <s v="Steelers"/>
    <s v="Chiefs"/>
    <n v="16"/>
    <n v="19"/>
    <d v="2022-06-16T00:00:00"/>
    <d v="2022-05-11T00:00:00"/>
    <s v="0-2"/>
    <s v="0-0"/>
    <n v="320"/>
    <n v="123"/>
    <n v="60"/>
    <n v="159"/>
    <n v="380"/>
    <n v="282"/>
    <s v="28-47"/>
    <s v="15-21"/>
    <d v="2022-04-16T00:00:00"/>
    <d v="2022-01-01T00:00:00"/>
    <n v="16"/>
    <n v="35"/>
    <n v="1"/>
    <n v="0"/>
    <n v="3"/>
    <n v="2"/>
    <n v="4"/>
    <n v="2"/>
    <d v="2022-08-01T00:00:00"/>
    <d v="2022-04-01T00:00:00"/>
    <s v="0-6"/>
    <s v="0-4"/>
    <n v="20"/>
    <n v="17"/>
    <n v="2"/>
    <n v="3"/>
    <d v="1899-12-31T05:13:00"/>
    <d v="1899-12-31T06:47:00"/>
    <n v="20"/>
    <n v="41"/>
    <x v="11"/>
    <x v="0"/>
  </r>
  <r>
    <x v="298"/>
    <s v="49ers"/>
    <s v="Rams"/>
    <n v="20"/>
    <n v="21"/>
    <d v="2022-04-14T00:00:00"/>
    <d v="2022-06-14T00:00:00"/>
    <d v="2022-02-02T00:00:00"/>
    <s v="0-0"/>
    <n v="242"/>
    <n v="190"/>
    <n v="148"/>
    <n v="88"/>
    <n v="390"/>
    <n v="278"/>
    <s v="21-38"/>
    <s v="25-36"/>
    <d v="2022-01-01T00:00:00"/>
    <d v="2022-05-01T00:00:00"/>
    <n v="26"/>
    <n v="24"/>
    <n v="0"/>
    <n v="4"/>
    <n v="1"/>
    <n v="0"/>
    <n v="1"/>
    <n v="4"/>
    <s v="13-121"/>
    <d v="2022-04-01T00:00:00"/>
    <s v="0-7"/>
    <s v="0-9"/>
    <n v="17"/>
    <n v="17"/>
    <n v="0"/>
    <n v="0"/>
    <d v="1899-12-31T06:03:00"/>
    <d v="1899-12-31T07:57:00"/>
    <n v="24"/>
    <n v="27"/>
    <x v="11"/>
    <x v="0"/>
  </r>
  <r>
    <x v="298"/>
    <s v="Texans"/>
    <s v="Saints"/>
    <n v="16"/>
    <n v="12"/>
    <d v="2022-04-16T00:00:00"/>
    <d v="2022-08-17T00:00:00"/>
    <d v="2022-02-03T00:00:00"/>
    <s v="0-0"/>
    <n v="183"/>
    <n v="182"/>
    <n v="75"/>
    <n v="110"/>
    <n v="258"/>
    <n v="292"/>
    <s v="17-36"/>
    <s v="18-27"/>
    <d v="2022-05-30T00:00:00"/>
    <d v="2022-02-07T00:00:00"/>
    <n v="24"/>
    <n v="27"/>
    <n v="0"/>
    <n v="0"/>
    <n v="2"/>
    <n v="0"/>
    <n v="2"/>
    <n v="0"/>
    <d v="2022-11-01T00:00:00"/>
    <d v="2022-09-01T00:00:00"/>
    <s v="0-5"/>
    <s v="0-1"/>
    <n v="18"/>
    <n v="15"/>
    <n v="0"/>
    <n v="2"/>
    <d v="1899-12-31T03:47:00"/>
    <d v="1899-12-31T08:13:00"/>
    <n v="10"/>
    <n v="31"/>
    <x v="11"/>
    <x v="0"/>
  </r>
  <r>
    <x v="298"/>
    <s v="Dolphins"/>
    <s v="Jets"/>
    <n v="23"/>
    <n v="17"/>
    <d v="2022-04-10T00:00:00"/>
    <d v="2022-07-14T00:00:00"/>
    <s v="0-0"/>
    <s v="0-1"/>
    <n v="189"/>
    <n v="366"/>
    <n v="187"/>
    <n v="21"/>
    <n v="376"/>
    <n v="387"/>
    <s v="14-19"/>
    <s v="29-45"/>
    <d v="2022-01-01T00:00:00"/>
    <d v="2022-01-07T00:00:00"/>
    <n v="44"/>
    <n v="11"/>
    <n v="1"/>
    <n v="0"/>
    <n v="0"/>
    <n v="1"/>
    <n v="1"/>
    <n v="1"/>
    <d v="2022-04-30T00:00:00"/>
    <d v="2022-07-01T00:00:00"/>
    <s v="0-4"/>
    <s v="0-4"/>
    <n v="12"/>
    <n v="13"/>
    <n v="0"/>
    <n v="0"/>
    <d v="1899-12-31T11:46:00"/>
    <d v="1899-12-31T00:14:00"/>
    <n v="21"/>
    <n v="10"/>
    <x v="11"/>
    <x v="0"/>
  </r>
  <r>
    <x v="298"/>
    <s v="Bills"/>
    <s v="Jaguars"/>
    <n v="20"/>
    <n v="20"/>
    <d v="2022-08-14T00:00:00"/>
    <d v="2022-04-14T00:00:00"/>
    <d v="2022-01-02T00:00:00"/>
    <d v="2022-03-04T00:00:00"/>
    <n v="328"/>
    <n v="192"/>
    <n v="43"/>
    <n v="95"/>
    <n v="371"/>
    <n v="287"/>
    <s v="20-27"/>
    <s v="26-40"/>
    <s v="0-0"/>
    <d v="2022-03-22T00:00:00"/>
    <n v="32"/>
    <n v="22"/>
    <n v="0"/>
    <n v="0"/>
    <n v="0"/>
    <n v="0"/>
    <n v="0"/>
    <n v="0"/>
    <d v="2022-06-01T00:00:00"/>
    <d v="2022-08-01T00:00:00"/>
    <s v="0-6"/>
    <s v="0-8"/>
    <n v="13"/>
    <n v="16"/>
    <n v="0"/>
    <n v="0"/>
    <d v="1899-12-31T07:10:00"/>
    <d v="1899-12-31T04:50:00"/>
    <n v="38"/>
    <n v="17"/>
    <x v="11"/>
    <x v="0"/>
  </r>
  <r>
    <x v="298"/>
    <s v="Browns"/>
    <s v="Ravens"/>
    <n v="9"/>
    <n v="14"/>
    <d v="2022-04-16T00:00:00"/>
    <d v="2022-04-15T00:00:00"/>
    <s v="0-2"/>
    <d v="2022-01-01T00:00:00"/>
    <n v="115"/>
    <n v="50"/>
    <n v="60"/>
    <n v="343"/>
    <n v="175"/>
    <n v="393"/>
    <s v="17-37"/>
    <d v="2022-07-18T00:00:00"/>
    <d v="2022-03-01T00:00:00"/>
    <d v="2022-04-28T00:00:00"/>
    <n v="20"/>
    <n v="41"/>
    <n v="1"/>
    <n v="2"/>
    <n v="2"/>
    <n v="1"/>
    <n v="3"/>
    <n v="3"/>
    <d v="2022-06-01T00:00:00"/>
    <d v="2022-10-01T00:00:00"/>
    <s v="0-7"/>
    <s v="0-6"/>
    <n v="21"/>
    <n v="19"/>
    <n v="0"/>
    <n v="2"/>
    <d v="1899-12-31T05:16:00"/>
    <d v="1899-12-31T06:44:00"/>
    <n v="13"/>
    <n v="33"/>
    <x v="11"/>
    <x v="0"/>
  </r>
  <r>
    <x v="298"/>
    <s v="Seahawks"/>
    <s v="Cardinals"/>
    <n v="16"/>
    <n v="18"/>
    <d v="2022-06-12T00:00:00"/>
    <d v="2022-10-18T00:00:00"/>
    <s v="0-0"/>
    <s v="0-1"/>
    <n v="193"/>
    <n v="193"/>
    <n v="130"/>
    <n v="93"/>
    <n v="323"/>
    <n v="286"/>
    <d v="2022-10-21T00:00:00"/>
    <s v="25-46"/>
    <d v="2022-01-02T00:00:00"/>
    <d v="2022-02-12T00:00:00"/>
    <n v="30"/>
    <n v="24"/>
    <n v="0"/>
    <n v="2"/>
    <n v="0"/>
    <n v="4"/>
    <n v="0"/>
    <n v="6"/>
    <d v="2022-08-01T00:00:00"/>
    <d v="2022-04-01T00:00:00"/>
    <s v="0-3"/>
    <s v="0-4"/>
    <n v="11"/>
    <n v="18"/>
    <n v="2"/>
    <n v="0"/>
    <d v="1899-12-31T02:29:00"/>
    <d v="1899-12-31T09:31:00"/>
    <n v="38"/>
    <n v="0"/>
    <x v="11"/>
    <x v="0"/>
  </r>
  <r>
    <x v="298"/>
    <s v="Panthers"/>
    <s v="Buccaneers"/>
    <n v="14"/>
    <n v="25"/>
    <d v="2022-04-17T00:00:00"/>
    <d v="2022-08-18T00:00:00"/>
    <s v="0-0"/>
    <s v="0-0"/>
    <n v="87"/>
    <n v="337"/>
    <n v="171"/>
    <n v="60"/>
    <n v="258"/>
    <n v="397"/>
    <d v="2022-09-23T00:00:00"/>
    <s v="34-61"/>
    <d v="2022-01-09T00:00:00"/>
    <d v="2022-01-02T00:00:00"/>
    <n v="40"/>
    <n v="22"/>
    <n v="0"/>
    <n v="0"/>
    <n v="2"/>
    <n v="1"/>
    <n v="2"/>
    <n v="1"/>
    <s v="16-120"/>
    <s v="17-168"/>
    <s v="0-4"/>
    <s v="0-4"/>
    <n v="14"/>
    <n v="16"/>
    <n v="0"/>
    <n v="0"/>
    <d v="1899-12-31T11:01:00"/>
    <d v="1899-12-31T12:31:00"/>
    <n v="12"/>
    <n v="9"/>
    <x v="11"/>
    <x v="0"/>
  </r>
  <r>
    <x v="298"/>
    <s v="Bengals"/>
    <s v="Raiders"/>
    <n v="27"/>
    <n v="12"/>
    <d v="2022-09-18T00:00:00"/>
    <d v="2022-02-10T00:00:00"/>
    <s v="0-0"/>
    <s v="0-0"/>
    <n v="287"/>
    <n v="103"/>
    <n v="129"/>
    <n v="134"/>
    <n v="416"/>
    <n v="237"/>
    <s v="25-41"/>
    <s v="13-28"/>
    <d v="2022-02-16T00:00:00"/>
    <s v="0-0"/>
    <n v="39"/>
    <n v="20"/>
    <n v="0"/>
    <n v="0"/>
    <n v="2"/>
    <n v="0"/>
    <n v="2"/>
    <n v="0"/>
    <d v="2022-07-01T00:00:00"/>
    <d v="2022-06-01T00:00:00"/>
    <s v="0-7"/>
    <s v="0-6"/>
    <n v="17"/>
    <n v="16"/>
    <n v="0"/>
    <n v="2"/>
    <d v="1899-12-31T15:24:00"/>
    <d v="1899-12-30T20:36:00"/>
    <n v="20"/>
    <n v="23"/>
    <x v="11"/>
    <x v="0"/>
  </r>
  <r>
    <x v="298"/>
    <s v="Patriots"/>
    <s v="Eagles"/>
    <n v="17"/>
    <n v="23"/>
    <d v="2022-04-17T00:00:00"/>
    <d v="2022-03-14T00:00:00"/>
    <d v="2022-01-02T00:00:00"/>
    <s v="0-0"/>
    <n v="247"/>
    <n v="168"/>
    <n v="62"/>
    <n v="100"/>
    <n v="309"/>
    <n v="268"/>
    <s v="30-44"/>
    <s v="20-48"/>
    <d v="2022-02-08T00:00:00"/>
    <d v="2022-08-01T00:00:00"/>
    <n v="30"/>
    <n v="16"/>
    <n v="0"/>
    <n v="4"/>
    <n v="0"/>
    <n v="2"/>
    <n v="0"/>
    <n v="6"/>
    <d v="2022-08-01T00:00:00"/>
    <d v="2022-07-01T00:00:00"/>
    <s v="0-5"/>
    <s v="0-5"/>
    <n v="19"/>
    <n v="22"/>
    <n v="2"/>
    <n v="0"/>
    <d v="1899-12-31T12:35:00"/>
    <d v="1899-12-30T23:25:00"/>
    <n v="31"/>
    <n v="10"/>
    <x v="11"/>
    <x v="0"/>
  </r>
  <r>
    <x v="298"/>
    <s v="Broncos"/>
    <s v="Chargers"/>
    <n v="24"/>
    <n v="19"/>
    <d v="2022-04-11T00:00:00"/>
    <d v="2022-01-11T00:00:00"/>
    <d v="2022-01-01T00:00:00"/>
    <d v="2022-02-03T00:00:00"/>
    <n v="185"/>
    <n v="182"/>
    <n v="197"/>
    <n v="121"/>
    <n v="382"/>
    <n v="303"/>
    <s v="16-29"/>
    <s v="20-41"/>
    <d v="2022-01-07T00:00:00"/>
    <s v="0-0"/>
    <n v="33"/>
    <n v="18"/>
    <n v="0"/>
    <n v="0"/>
    <n v="0"/>
    <n v="1"/>
    <n v="0"/>
    <n v="1"/>
    <d v="2022-10-01T00:00:00"/>
    <d v="2022-11-01T00:00:00"/>
    <s v="0-9"/>
    <s v="0-8"/>
    <n v="14"/>
    <n v="17"/>
    <n v="0"/>
    <n v="0"/>
    <d v="1899-12-31T09:13:00"/>
    <d v="1899-12-31T02:47:00"/>
    <n v="37"/>
    <n v="13"/>
    <x v="11"/>
    <x v="0"/>
  </r>
  <r>
    <x v="298"/>
    <s v="Bears"/>
    <s v="Vikings"/>
    <n v="10"/>
    <n v="25"/>
    <d v="2022-02-09T00:00:00"/>
    <d v="2022-09-14T00:00:00"/>
    <s v="0-0"/>
    <s v="0-0"/>
    <n v="128"/>
    <n v="198"/>
    <n v="80"/>
    <n v="202"/>
    <n v="208"/>
    <n v="400"/>
    <s v="14-23"/>
    <s v="20-26"/>
    <d v="2022-03-17T00:00:00"/>
    <d v="2022-03-16T00:00:00"/>
    <n v="17"/>
    <n v="39"/>
    <n v="0"/>
    <n v="1"/>
    <n v="1"/>
    <n v="0"/>
    <n v="1"/>
    <n v="1"/>
    <d v="2022-06-01T00:00:00"/>
    <d v="2022-03-25T00:00:00"/>
    <s v="0-6"/>
    <s v="0-8"/>
    <n v="14"/>
    <n v="13"/>
    <n v="0"/>
    <n v="0"/>
    <d v="1899-12-30T21:18:00"/>
    <d v="1899-12-31T14:42:00"/>
    <n v="13"/>
    <n v="24"/>
    <x v="11"/>
    <x v="0"/>
  </r>
  <r>
    <x v="299"/>
    <s v="Cowboys"/>
    <s v="Giants"/>
    <n v="24"/>
    <n v="20"/>
    <d v="2022-05-16T00:00:00"/>
    <d v="2022-08-17T00:00:00"/>
    <s v="0-0"/>
    <s v="0-0"/>
    <n v="296"/>
    <n v="256"/>
    <n v="107"/>
    <n v="53"/>
    <n v="403"/>
    <n v="309"/>
    <s v="25-40"/>
    <s v="21-51"/>
    <d v="2022-04-25T00:00:00"/>
    <d v="2022-02-09T00:00:00"/>
    <n v="36"/>
    <n v="17"/>
    <n v="0"/>
    <n v="1"/>
    <n v="1"/>
    <n v="2"/>
    <n v="1"/>
    <n v="3"/>
    <s v="11-108"/>
    <s v="10-102"/>
    <s v="0-2"/>
    <s v="0-1"/>
    <n v="3"/>
    <n v="5"/>
    <n v="2"/>
    <n v="2"/>
    <d v="1899-12-31T18:30:00"/>
    <d v="1899-12-31T02:34:00"/>
    <n v="35"/>
    <n v="32"/>
    <x v="11"/>
    <x v="0"/>
  </r>
  <r>
    <x v="300"/>
    <s v="Buccaneers"/>
    <s v="Falcons"/>
    <n v="18"/>
    <n v="13"/>
    <d v="2022-04-13T00:00:00"/>
    <d v="2022-03-12T00:00:00"/>
    <s v="0-0"/>
    <d v="2022-01-01T00:00:00"/>
    <n v="184"/>
    <n v="107"/>
    <n v="132"/>
    <n v="29"/>
    <n v="316"/>
    <n v="136"/>
    <s v="16-24"/>
    <s v="18-31"/>
    <d v="2022-01-08T00:00:00"/>
    <d v="2022-02-20T00:00:00"/>
    <n v="37"/>
    <n v="19"/>
    <n v="1"/>
    <n v="1"/>
    <n v="0"/>
    <n v="4"/>
    <n v="1"/>
    <n v="5"/>
    <s v="10-123"/>
    <d v="2022-05-01T00:00:00"/>
    <s v="0-6"/>
    <s v="0-5"/>
    <n v="16"/>
    <n v="19"/>
    <n v="0"/>
    <n v="0"/>
    <d v="1899-12-31T11:04:00"/>
    <d v="1899-12-31T00:56:00"/>
    <n v="31"/>
    <n v="10"/>
    <x v="11"/>
    <x v="0"/>
  </r>
  <r>
    <x v="300"/>
    <s v="Steelers"/>
    <s v="Bengals"/>
    <n v="22"/>
    <n v="11"/>
    <d v="2022-08-16T00:00:00"/>
    <d v="2022-03-10T00:00:00"/>
    <d v="2022-02-02T00:00:00"/>
    <s v="0-0"/>
    <n v="238"/>
    <n v="125"/>
    <n v="138"/>
    <n v="57"/>
    <n v="376"/>
    <n v="182"/>
    <s v="21-34"/>
    <s v="16-24"/>
    <d v="2022-01-02T00:00:00"/>
    <d v="2022-04-01T00:00:00"/>
    <n v="38"/>
    <n v="16"/>
    <n v="0"/>
    <n v="0"/>
    <n v="1"/>
    <n v="1"/>
    <n v="1"/>
    <n v="1"/>
    <d v="2022-06-01T00:00:00"/>
    <d v="2022-07-01T00:00:00"/>
    <s v="0-5"/>
    <s v="0-4"/>
    <n v="12"/>
    <n v="11"/>
    <n v="0"/>
    <n v="0"/>
    <d v="1899-12-31T13:06:00"/>
    <d v="1899-12-30T22:54:00"/>
    <n v="17"/>
    <n v="10"/>
    <x v="11"/>
    <x v="0"/>
  </r>
  <r>
    <x v="300"/>
    <s v="Vikings"/>
    <s v="Lions"/>
    <n v="14"/>
    <n v="22"/>
    <d v="2022-05-14T00:00:00"/>
    <d v="2022-06-15T00:00:00"/>
    <s v="0-0"/>
    <s v="0-1"/>
    <n v="287"/>
    <n v="225"/>
    <n v="127"/>
    <n v="77"/>
    <n v="414"/>
    <n v="302"/>
    <s v="15-32"/>
    <s v="24-42"/>
    <d v="2022-02-02T00:00:00"/>
    <d v="2022-02-10T00:00:00"/>
    <n v="22"/>
    <n v="26"/>
    <n v="0"/>
    <n v="0"/>
    <n v="1"/>
    <n v="3"/>
    <n v="1"/>
    <n v="3"/>
    <s v="11-125"/>
    <d v="2022-09-01T00:00:00"/>
    <s v="0-6"/>
    <s v="0-6"/>
    <n v="16"/>
    <n v="16"/>
    <n v="0"/>
    <n v="0"/>
    <d v="1899-12-31T01:25:00"/>
    <d v="1899-12-31T10:35:00"/>
    <n v="23"/>
    <n v="13"/>
    <x v="11"/>
    <x v="0"/>
  </r>
  <r>
    <x v="300"/>
    <s v="Saints"/>
    <s v="Titans"/>
    <n v="11"/>
    <n v="28"/>
    <d v="2022-03-08T00:00:00"/>
    <d v="2022-08-14T00:00:00"/>
    <s v="0-1"/>
    <d v="2022-01-01T00:00:00"/>
    <n v="165"/>
    <n v="280"/>
    <n v="23"/>
    <n v="105"/>
    <n v="188"/>
    <n v="385"/>
    <s v="15-23"/>
    <s v="24-35"/>
    <d v="2022-03-20T00:00:00"/>
    <d v="2022-02-01T00:00:00"/>
    <n v="15"/>
    <n v="35"/>
    <n v="2"/>
    <n v="1"/>
    <n v="0"/>
    <n v="0"/>
    <n v="2"/>
    <n v="1"/>
    <d v="2022-05-27T00:00:00"/>
    <d v="2022-03-14T00:00:00"/>
    <s v="0-7"/>
    <s v="0-7"/>
    <n v="15"/>
    <n v="11"/>
    <n v="0"/>
    <n v="0"/>
    <d v="1899-12-30T20:49:00"/>
    <d v="1899-12-31T15:11:00"/>
    <n v="12"/>
    <n v="27"/>
    <x v="11"/>
    <x v="0"/>
  </r>
  <r>
    <x v="300"/>
    <s v="Jaguars"/>
    <s v="Colts"/>
    <n v="15"/>
    <n v="17"/>
    <d v="2022-05-13T00:00:00"/>
    <d v="2022-07-14T00:00:00"/>
    <s v="0-0"/>
    <s v="0-0"/>
    <n v="114"/>
    <n v="216"/>
    <n v="152"/>
    <n v="73"/>
    <n v="266"/>
    <n v="289"/>
    <s v="16-28"/>
    <s v="21-33"/>
    <d v="2022-02-08T00:00:00"/>
    <s v="0-0"/>
    <n v="25"/>
    <n v="30"/>
    <n v="1"/>
    <n v="0"/>
    <n v="0"/>
    <n v="1"/>
    <n v="1"/>
    <n v="1"/>
    <d v="2022-07-01T00:00:00"/>
    <d v="2022-04-20T00:00:00"/>
    <s v="0-8"/>
    <s v="0-5"/>
    <n v="15"/>
    <n v="14"/>
    <n v="0"/>
    <n v="0"/>
    <d v="1899-12-30T23:48:00"/>
    <d v="1899-12-31T12:12:00"/>
    <n v="13"/>
    <n v="23"/>
    <x v="11"/>
    <x v="0"/>
  </r>
  <r>
    <x v="300"/>
    <s v="Jets"/>
    <s v="Patriots"/>
    <n v="16"/>
    <n v="19"/>
    <d v="2022-01-13T00:00:00"/>
    <d v="2022-05-14T00:00:00"/>
    <s v="0-2"/>
    <s v="0-0"/>
    <n v="264"/>
    <n v="147"/>
    <n v="65"/>
    <n v="147"/>
    <n v="329"/>
    <n v="294"/>
    <s v="25-44"/>
    <s v="15-26"/>
    <s v="0-0"/>
    <d v="2022-05-01T00:00:00"/>
    <n v="17"/>
    <n v="36"/>
    <n v="0"/>
    <n v="1"/>
    <n v="1"/>
    <n v="0"/>
    <n v="1"/>
    <n v="1"/>
    <d v="2022-06-01T00:00:00"/>
    <d v="2022-09-01T00:00:00"/>
    <s v="0-5"/>
    <s v="0-7"/>
    <n v="19"/>
    <n v="17"/>
    <n v="0"/>
    <n v="2"/>
    <d v="1899-12-31T03:23:00"/>
    <d v="1899-12-31T08:37:00"/>
    <n v="16"/>
    <n v="23"/>
    <x v="11"/>
    <x v="0"/>
  </r>
  <r>
    <x v="300"/>
    <s v="Chiefs"/>
    <s v="Texans"/>
    <n v="27"/>
    <n v="20"/>
    <d v="2022-07-13T00:00:00"/>
    <d v="2022-04-15T00:00:00"/>
    <s v="0-0"/>
    <d v="2022-02-02T00:00:00"/>
    <n v="258"/>
    <n v="209"/>
    <n v="168"/>
    <n v="107"/>
    <n v="426"/>
    <n v="316"/>
    <s v="16-28"/>
    <s v="24-38"/>
    <d v="2022-01-04T00:00:00"/>
    <d v="2022-01-09T00:00:00"/>
    <n v="35"/>
    <n v="26"/>
    <n v="0"/>
    <n v="2"/>
    <n v="2"/>
    <n v="2"/>
    <n v="2"/>
    <n v="4"/>
    <d v="2022-04-20T00:00:00"/>
    <d v="2022-10-01T00:00:00"/>
    <s v="0-5"/>
    <s v="0-7"/>
    <n v="15"/>
    <n v="19"/>
    <n v="3"/>
    <n v="0"/>
    <d v="1899-12-31T06:21:00"/>
    <d v="1899-12-31T05:39:00"/>
    <n v="42"/>
    <n v="14"/>
    <x v="11"/>
    <x v="0"/>
  </r>
  <r>
    <x v="300"/>
    <s v="Packers"/>
    <s v="Cardinals"/>
    <n v="18"/>
    <n v="21"/>
    <d v="2022-04-11T00:00:00"/>
    <d v="2022-08-13T00:00:00"/>
    <s v="0-0"/>
    <s v="0-0"/>
    <n v="245"/>
    <n v="273"/>
    <n v="66"/>
    <n v="81"/>
    <n v="311"/>
    <n v="354"/>
    <s v="23-33"/>
    <s v="20-31"/>
    <s v="0-0"/>
    <s v="0-0"/>
    <n v="23"/>
    <n v="31"/>
    <n v="1"/>
    <n v="0"/>
    <n v="1"/>
    <n v="1"/>
    <n v="2"/>
    <n v="1"/>
    <d v="2022-04-01T00:00:00"/>
    <d v="2022-07-01T00:00:00"/>
    <s v="0-4"/>
    <s v="0-6"/>
    <n v="13"/>
    <n v="13"/>
    <n v="0"/>
    <n v="0"/>
    <d v="1899-12-31T02:54:00"/>
    <d v="1899-12-31T09:06:00"/>
    <n v="13"/>
    <n v="20"/>
    <x v="11"/>
    <x v="0"/>
  </r>
  <r>
    <x v="300"/>
    <s v="Rams"/>
    <s v="Seahawks"/>
    <n v="19"/>
    <n v="20"/>
    <d v="2022-05-13T00:00:00"/>
    <d v="2022-07-14T00:00:00"/>
    <s v="0-1"/>
    <s v="0-1"/>
    <n v="226"/>
    <n v="220"/>
    <n v="82"/>
    <n v="96"/>
    <n v="308"/>
    <n v="316"/>
    <s v="21-34"/>
    <s v="22-39"/>
    <s v="0-0"/>
    <d v="2022-04-01T00:00:00"/>
    <n v="28"/>
    <n v="22"/>
    <n v="1"/>
    <n v="0"/>
    <n v="2"/>
    <n v="1"/>
    <n v="3"/>
    <n v="1"/>
    <d v="2022-03-15T00:00:00"/>
    <d v="2022-04-30T00:00:00"/>
    <s v="0-9"/>
    <s v="0-7"/>
    <n v="15"/>
    <n v="17"/>
    <n v="0"/>
    <n v="2"/>
    <d v="1899-12-31T08:19:00"/>
    <d v="1899-12-31T03:41:00"/>
    <n v="23"/>
    <n v="24"/>
    <x v="11"/>
    <x v="0"/>
  </r>
  <r>
    <x v="300"/>
    <s v="Giants"/>
    <s v="Washington"/>
    <n v="25"/>
    <n v="25"/>
    <d v="2022-01-10T00:00:00"/>
    <d v="2022-07-15T00:00:00"/>
    <s v="0-0"/>
    <s v="0-0"/>
    <n v="270"/>
    <n v="332"/>
    <n v="129"/>
    <n v="124"/>
    <n v="399"/>
    <n v="456"/>
    <s v="24-39"/>
    <s v="23-45"/>
    <d v="2022-01-06T00:00:00"/>
    <d v="2022-03-16T00:00:00"/>
    <n v="31"/>
    <n v="22"/>
    <n v="0"/>
    <n v="0"/>
    <n v="0"/>
    <n v="1"/>
    <n v="0"/>
    <n v="1"/>
    <s v="15-124"/>
    <s v="17-142"/>
    <s v="0-5"/>
    <s v="0-5"/>
    <n v="17"/>
    <n v="15"/>
    <n v="0"/>
    <n v="0"/>
    <d v="1899-12-31T10:32:00"/>
    <d v="1899-12-31T05:43:00"/>
    <n v="24"/>
    <n v="21"/>
    <x v="11"/>
    <x v="0"/>
  </r>
  <r>
    <x v="300"/>
    <s v="Ravens"/>
    <s v="Chargers"/>
    <n v="16"/>
    <n v="25"/>
    <d v="2022-03-09T00:00:00"/>
    <d v="2022-06-15T00:00:00"/>
    <s v="0-0"/>
    <d v="2022-01-01T00:00:00"/>
    <n v="97"/>
    <n v="257"/>
    <n v="152"/>
    <n v="132"/>
    <n v="249"/>
    <n v="389"/>
    <d v="2022-12-21T00:00:00"/>
    <s v="28-45"/>
    <d v="2022-01-01T00:00:00"/>
    <d v="2022-01-13T00:00:00"/>
    <n v="32"/>
    <n v="30"/>
    <n v="0"/>
    <n v="0"/>
    <n v="1"/>
    <n v="3"/>
    <n v="1"/>
    <n v="3"/>
    <d v="2022-04-28T00:00:00"/>
    <d v="2022-10-01T00:00:00"/>
    <s v="0-3"/>
    <s v="0-4"/>
    <n v="14"/>
    <n v="14"/>
    <n v="1"/>
    <n v="0"/>
    <d v="1899-12-31T00:48:00"/>
    <d v="1899-12-31T11:12:00"/>
    <n v="24"/>
    <n v="10"/>
    <x v="11"/>
    <x v="0"/>
  </r>
  <r>
    <x v="300"/>
    <s v="Browns"/>
    <s v="49ers"/>
    <n v="20"/>
    <n v="15"/>
    <d v="2022-09-14T00:00:00"/>
    <d v="2022-05-15T00:00:00"/>
    <s v="0-0"/>
    <s v="0-2"/>
    <n v="200"/>
    <n v="190"/>
    <n v="51"/>
    <n v="75"/>
    <n v="251"/>
    <n v="265"/>
    <s v="25-38"/>
    <s v="21-35"/>
    <d v="2022-03-22T00:00:00"/>
    <d v="2022-02-08T00:00:00"/>
    <n v="19"/>
    <n v="24"/>
    <n v="1"/>
    <n v="0"/>
    <n v="1"/>
    <n v="1"/>
    <n v="2"/>
    <n v="1"/>
    <d v="2022-07-01T00:00:00"/>
    <d v="2022-08-01T00:00:00"/>
    <s v="0-5"/>
    <s v="0-5"/>
    <n v="11"/>
    <n v="12"/>
    <n v="0"/>
    <n v="0"/>
    <d v="1899-12-31T04:45:00"/>
    <d v="1899-12-31T07:15:00"/>
    <n v="13"/>
    <n v="12"/>
    <x v="11"/>
    <x v="0"/>
  </r>
  <r>
    <x v="300"/>
    <s v="Bills"/>
    <s v="Dolphins"/>
    <n v="8"/>
    <n v="23"/>
    <d v="2022-01-09T00:00:00"/>
    <d v="2022-06-14T00:00:00"/>
    <s v="0-0"/>
    <s v="0-0"/>
    <n v="77"/>
    <n v="147"/>
    <n v="41"/>
    <n v="166"/>
    <n v="118"/>
    <n v="313"/>
    <d v="2022-10-26T00:00:00"/>
    <s v="16-28"/>
    <d v="2022-04-21T00:00:00"/>
    <d v="2022-01-07T00:00:00"/>
    <n v="14"/>
    <n v="44"/>
    <n v="0"/>
    <n v="1"/>
    <n v="3"/>
    <n v="2"/>
    <n v="3"/>
    <n v="3"/>
    <d v="2022-11-01T00:00:00"/>
    <d v="2022-04-01T00:00:00"/>
    <s v="0-3"/>
    <s v="0-4"/>
    <n v="16"/>
    <n v="13"/>
    <n v="2"/>
    <n v="0"/>
    <d v="1899-12-30T19:10:00"/>
    <d v="1899-12-31T16:50:00"/>
    <n v="7"/>
    <n v="17"/>
    <x v="11"/>
    <x v="0"/>
  </r>
  <r>
    <x v="301"/>
    <s v="Raiders"/>
    <s v="Broncos"/>
    <n v="11"/>
    <n v="20"/>
    <d v="2022-04-15T00:00:00"/>
    <d v="2022-06-12T00:00:00"/>
    <d v="2022-01-02T00:00:00"/>
    <s v="0-0"/>
    <n v="156"/>
    <n v="193"/>
    <n v="39"/>
    <n v="190"/>
    <n v="195"/>
    <n v="383"/>
    <s v="17-35"/>
    <s v="14-21"/>
    <d v="2022-05-28T00:00:00"/>
    <d v="2022-02-04T00:00:00"/>
    <n v="16"/>
    <n v="39"/>
    <n v="0"/>
    <n v="1"/>
    <n v="1"/>
    <n v="0"/>
    <n v="1"/>
    <n v="1"/>
    <s v="13-98"/>
    <d v="2022-06-01T00:00:00"/>
    <s v="0-3"/>
    <s v="0-5"/>
    <n v="17"/>
    <n v="16"/>
    <n v="0"/>
    <n v="0"/>
    <d v="1899-12-31T00:41:00"/>
    <d v="1899-12-31T11:19:00"/>
    <n v="10"/>
    <n v="31"/>
    <x v="11"/>
    <x v="0"/>
  </r>
  <r>
    <x v="302"/>
    <s v="Eagles"/>
    <s v="Bills"/>
    <n v="19"/>
    <n v="15"/>
    <d v="2022-09-16T00:00:00"/>
    <d v="2022-06-15T00:00:00"/>
    <s v="0-0"/>
    <d v="2022-02-03T00:00:00"/>
    <n v="159"/>
    <n v="287"/>
    <n v="176"/>
    <n v="21"/>
    <n v="335"/>
    <n v="308"/>
    <s v="18-29"/>
    <s v="27-43"/>
    <d v="2022-02-14T00:00:00"/>
    <d v="2022-02-09T00:00:00"/>
    <n v="34"/>
    <n v="12"/>
    <n v="0"/>
    <n v="1"/>
    <n v="0"/>
    <n v="0"/>
    <n v="0"/>
    <n v="1"/>
    <d v="2022-07-01T00:00:00"/>
    <d v="2022-10-01T00:00:00"/>
    <s v="0-5"/>
    <s v="0-7"/>
    <n v="12"/>
    <n v="15"/>
    <n v="0"/>
    <n v="0"/>
    <d v="1899-12-31T09:48:00"/>
    <d v="1899-12-31T02:12:00"/>
    <n v="23"/>
    <n v="13"/>
    <x v="11"/>
    <x v="0"/>
  </r>
  <r>
    <x v="302"/>
    <s v="Bengals"/>
    <s v="Browns"/>
    <n v="17"/>
    <n v="18"/>
    <d v="2022-09-15T00:00:00"/>
    <d v="2022-05-11T00:00:00"/>
    <s v="0-0"/>
    <s v="0-1"/>
    <n v="215"/>
    <n v="270"/>
    <n v="80"/>
    <n v="69"/>
    <n v="295"/>
    <n v="339"/>
    <s v="23-31"/>
    <s v="23-36"/>
    <s v="0-0"/>
    <d v="2022-02-10T00:00:00"/>
    <n v="29"/>
    <n v="22"/>
    <n v="0"/>
    <n v="0"/>
    <n v="0"/>
    <n v="1"/>
    <n v="0"/>
    <n v="1"/>
    <d v="2022-11-01T00:00:00"/>
    <s v="11-101"/>
    <s v="0-4"/>
    <s v="0-5"/>
    <n v="11"/>
    <n v="13"/>
    <n v="0"/>
    <n v="0"/>
    <d v="1899-12-31T05:47:00"/>
    <d v="1899-12-31T06:13:00"/>
    <n v="21"/>
    <n v="14"/>
    <x v="11"/>
    <x v="0"/>
  </r>
  <r>
    <x v="302"/>
    <s v="Cardinals"/>
    <s v="Rams"/>
    <n v="7"/>
    <n v="34"/>
    <s v="0-8"/>
    <d v="2022-11-17T00:00:00"/>
    <d v="2022-02-02T00:00:00"/>
    <s v="0-0"/>
    <n v="125"/>
    <n v="268"/>
    <n v="36"/>
    <n v="133"/>
    <n v="161"/>
    <n v="401"/>
    <s v="13-21"/>
    <s v="28-42"/>
    <d v="2022-01-10T00:00:00"/>
    <d v="2022-01-04T00:00:00"/>
    <n v="14"/>
    <n v="41"/>
    <n v="3"/>
    <n v="0"/>
    <n v="0"/>
    <n v="1"/>
    <n v="3"/>
    <n v="1"/>
    <d v="2022-10-01T00:00:00"/>
    <d v="2022-05-01T00:00:00"/>
    <s v="0-2"/>
    <s v="0-7"/>
    <n v="17"/>
    <n v="14"/>
    <n v="1"/>
    <n v="0"/>
    <d v="1899-12-30T17:33:00"/>
    <d v="1899-12-31T18:27:00"/>
    <n v="13"/>
    <n v="37"/>
    <x v="11"/>
    <x v="0"/>
  </r>
  <r>
    <x v="302"/>
    <s v="49ers"/>
    <s v="Vikings"/>
    <n v="18"/>
    <n v="19"/>
    <d v="2022-06-15T00:00:00"/>
    <d v="2022-05-10T00:00:00"/>
    <d v="2022-01-04T00:00:00"/>
    <s v="0-0"/>
    <n v="227"/>
    <n v="252"/>
    <n v="145"/>
    <n v="102"/>
    <n v="372"/>
    <n v="354"/>
    <s v="23-41"/>
    <s v="16-21"/>
    <d v="2022-04-27T00:00:00"/>
    <d v="2022-02-15T00:00:00"/>
    <n v="25"/>
    <n v="30"/>
    <n v="0"/>
    <n v="0"/>
    <n v="3"/>
    <n v="0"/>
    <n v="3"/>
    <n v="0"/>
    <d v="2022-09-01T00:00:00"/>
    <d v="2022-04-29T00:00:00"/>
    <s v="0-7"/>
    <s v="0-5"/>
    <n v="15"/>
    <n v="12"/>
    <n v="0"/>
    <n v="0"/>
    <d v="1899-12-31T06:58:00"/>
    <d v="1899-12-31T05:02:00"/>
    <n v="7"/>
    <n v="35"/>
    <x v="11"/>
    <x v="0"/>
  </r>
  <r>
    <x v="302"/>
    <s v="Titans"/>
    <s v="Steelers"/>
    <n v="9"/>
    <n v="25"/>
    <d v="2022-03-10T00:00:00"/>
    <d v="2022-04-13T00:00:00"/>
    <s v="0-0"/>
    <d v="2022-02-03T00:00:00"/>
    <n v="158"/>
    <n v="307"/>
    <n v="40"/>
    <n v="69"/>
    <n v="198"/>
    <n v="376"/>
    <s v="15-16"/>
    <s v="31-47"/>
    <d v="2022-01-03T00:00:00"/>
    <d v="2022-03-25T00:00:00"/>
    <n v="22"/>
    <n v="25"/>
    <n v="0"/>
    <n v="0"/>
    <n v="0"/>
    <n v="2"/>
    <n v="0"/>
    <n v="2"/>
    <d v="2022-10-01T00:00:00"/>
    <d v="2022-08-01T00:00:00"/>
    <s v="0-5"/>
    <s v="0-7"/>
    <n v="16"/>
    <n v="15"/>
    <n v="2"/>
    <n v="0"/>
    <d v="1899-12-31T00:10:00"/>
    <d v="1899-12-31T11:50:00"/>
    <n v="30"/>
    <n v="13"/>
    <x v="11"/>
    <x v="0"/>
  </r>
  <r>
    <x v="302"/>
    <s v="Patriots"/>
    <s v="Washington"/>
    <n v="23"/>
    <n v="15"/>
    <d v="2022-07-15T00:00:00"/>
    <d v="2022-03-11T00:00:00"/>
    <s v="0-1"/>
    <s v="0-0"/>
    <n v="281"/>
    <n v="134"/>
    <n v="106"/>
    <n v="119"/>
    <n v="387"/>
    <n v="253"/>
    <s v="25-38"/>
    <d v="2022-10-22T00:00:00"/>
    <d v="2022-01-08T00:00:00"/>
    <d v="2022-02-13T00:00:00"/>
    <n v="30"/>
    <n v="29"/>
    <n v="1"/>
    <n v="0"/>
    <n v="3"/>
    <n v="0"/>
    <n v="4"/>
    <n v="0"/>
    <d v="2022-08-01T00:00:00"/>
    <d v="2022-09-01T00:00:00"/>
    <s v="0-5"/>
    <s v="0-7"/>
    <n v="15"/>
    <n v="16"/>
    <n v="0"/>
    <n v="0"/>
    <d v="1899-12-31T09:39:00"/>
    <d v="1899-12-31T02:21:00"/>
    <n v="17"/>
    <n v="20"/>
    <x v="11"/>
    <x v="0"/>
  </r>
  <r>
    <x v="302"/>
    <s v="Jaguars"/>
    <s v="Texans"/>
    <n v="15"/>
    <n v="21"/>
    <d v="2022-02-11T00:00:00"/>
    <d v="2022-07-16T00:00:00"/>
    <d v="2022-01-01T00:00:00"/>
    <d v="2022-01-01T00:00:00"/>
    <n v="263"/>
    <n v="229"/>
    <n v="79"/>
    <n v="110"/>
    <n v="342"/>
    <n v="339"/>
    <s v="18-37"/>
    <s v="23-37"/>
    <s v="0-0"/>
    <d v="2022-01-05T00:00:00"/>
    <n v="22"/>
    <n v="37"/>
    <n v="2"/>
    <n v="2"/>
    <n v="3"/>
    <n v="2"/>
    <n v="5"/>
    <n v="4"/>
    <d v="2022-09-01T00:00:00"/>
    <d v="2022-04-01T00:00:00"/>
    <s v="0-5"/>
    <s v="0-6"/>
    <n v="16"/>
    <n v="17"/>
    <n v="0"/>
    <n v="0"/>
    <d v="1899-12-31T00:46:00"/>
    <d v="1899-12-31T11:14:00"/>
    <n v="20"/>
    <n v="24"/>
    <x v="11"/>
    <x v="0"/>
  </r>
  <r>
    <x v="302"/>
    <s v="Chargers"/>
    <s v="Raiders"/>
    <n v="22"/>
    <n v="23"/>
    <d v="2022-03-13T00:00:00"/>
    <d v="2022-05-15T00:00:00"/>
    <d v="2022-01-01T00:00:00"/>
    <d v="2022-02-02T00:00:00"/>
    <n v="208"/>
    <n v="328"/>
    <n v="222"/>
    <n v="120"/>
    <n v="430"/>
    <n v="448"/>
    <s v="22-32"/>
    <s v="26-43"/>
    <s v="0-0"/>
    <d v="2022-03-20T00:00:00"/>
    <n v="39"/>
    <n v="24"/>
    <n v="0"/>
    <n v="1"/>
    <n v="1"/>
    <n v="1"/>
    <n v="1"/>
    <n v="2"/>
    <s v="9-111"/>
    <d v="2022-07-01T00:00:00"/>
    <s v="0-6"/>
    <s v="0-5"/>
    <n v="20"/>
    <n v="19"/>
    <n v="0"/>
    <n v="0"/>
    <d v="1899-12-31T13:13:00"/>
    <d v="1899-12-31T08:46:00"/>
    <n v="31"/>
    <n v="34"/>
    <x v="11"/>
    <x v="0"/>
  </r>
  <r>
    <x v="302"/>
    <s v="Chiefs"/>
    <s v="Ravens"/>
    <n v="15"/>
    <n v="22"/>
    <d v="2022-04-14T00:00:00"/>
    <d v="2022-05-12T00:00:00"/>
    <s v="0-0"/>
    <s v="0-1"/>
    <n v="136"/>
    <n v="124"/>
    <n v="129"/>
    <n v="202"/>
    <n v="265"/>
    <n v="326"/>
    <s v="17-28"/>
    <s v="15-26"/>
    <d v="2022-03-23T00:00:00"/>
    <d v="2022-03-16T00:00:00"/>
    <n v="28"/>
    <n v="36"/>
    <n v="0"/>
    <n v="1"/>
    <n v="0"/>
    <n v="3"/>
    <n v="0"/>
    <n v="4"/>
    <d v="2022-04-26T00:00:00"/>
    <d v="2022-04-30T00:00:00"/>
    <s v="0-4"/>
    <s v="0-4"/>
    <n v="15"/>
    <n v="15"/>
    <n v="1"/>
    <n v="0"/>
    <d v="1899-12-31T04:45:00"/>
    <d v="1899-12-31T07:15:00"/>
    <n v="17"/>
    <n v="10"/>
    <x v="11"/>
    <x v="0"/>
  </r>
  <r>
    <x v="302"/>
    <s v="Lions"/>
    <s v="Broncos"/>
    <n v="16"/>
    <n v="20"/>
    <d v="2022-07-15T00:00:00"/>
    <d v="2022-04-11T00:00:00"/>
    <d v="2022-01-02T00:00:00"/>
    <s v="0-0"/>
    <n v="141"/>
    <n v="253"/>
    <n v="144"/>
    <n v="79"/>
    <n v="285"/>
    <n v="332"/>
    <s v="15-33"/>
    <s v="25-34"/>
    <d v="2022-01-08T00:00:00"/>
    <d v="2022-03-24T00:00:00"/>
    <n v="24"/>
    <n v="23"/>
    <n v="0"/>
    <n v="1"/>
    <n v="0"/>
    <n v="0"/>
    <n v="0"/>
    <n v="1"/>
    <d v="2022-08-01T00:00:00"/>
    <d v="2022-06-01T00:00:00"/>
    <s v="0-2"/>
    <s v="0-3"/>
    <n v="14"/>
    <n v="13"/>
    <n v="0"/>
    <n v="0"/>
    <d v="1899-12-31T02:40:00"/>
    <d v="1899-12-31T09:20:00"/>
    <n v="16"/>
    <n v="20"/>
    <x v="11"/>
    <x v="0"/>
  </r>
  <r>
    <x v="302"/>
    <s v="Cowboys"/>
    <s v="Jets"/>
    <n v="18"/>
    <n v="15"/>
    <d v="2022-07-16T00:00:00"/>
    <d v="2022-05-12T00:00:00"/>
    <s v="0-0"/>
    <s v="0-1"/>
    <n v="158"/>
    <n v="219"/>
    <n v="202"/>
    <n v="66"/>
    <n v="360"/>
    <n v="285"/>
    <d v="2022-11-23T00:00:00"/>
    <s v="21-29"/>
    <d v="2022-02-07T00:00:00"/>
    <s v="0-0"/>
    <n v="41"/>
    <n v="26"/>
    <n v="0"/>
    <n v="2"/>
    <n v="1"/>
    <n v="0"/>
    <n v="1"/>
    <n v="2"/>
    <d v="2022-05-01T00:00:00"/>
    <d v="2022-04-01T00:00:00"/>
    <s v="0-2"/>
    <s v="0-5"/>
    <n v="13"/>
    <n v="13"/>
    <n v="0"/>
    <n v="0"/>
    <d v="1899-12-31T08:36:00"/>
    <d v="1899-12-31T03:24:00"/>
    <n v="17"/>
    <n v="6"/>
    <x v="11"/>
    <x v="0"/>
  </r>
  <r>
    <x v="302"/>
    <s v="Falcons"/>
    <s v="Panthers"/>
    <n v="11"/>
    <n v="19"/>
    <d v="2022-02-12T00:00:00"/>
    <d v="2022-08-17T00:00:00"/>
    <s v="0-1"/>
    <s v="0-0"/>
    <n v="123"/>
    <n v="168"/>
    <n v="144"/>
    <n v="193"/>
    <n v="267"/>
    <n v="361"/>
    <s v="14-23"/>
    <s v="17-27"/>
    <d v="2022-06-29T00:00:00"/>
    <s v="0-0"/>
    <n v="23"/>
    <n v="39"/>
    <n v="0"/>
    <n v="1"/>
    <n v="1"/>
    <n v="0"/>
    <n v="1"/>
    <n v="1"/>
    <d v="2022-09-01T00:00:00"/>
    <d v="2022-04-01T00:00:00"/>
    <s v="0-4"/>
    <s v="0-4"/>
    <n v="16"/>
    <n v="12"/>
    <n v="0"/>
    <n v="0"/>
    <d v="1899-12-31T03:23:00"/>
    <d v="1899-12-31T08:37:00"/>
    <n v="3"/>
    <n v="23"/>
    <x v="11"/>
    <x v="0"/>
  </r>
  <r>
    <x v="302"/>
    <s v="Colts"/>
    <s v="Saints"/>
    <n v="20"/>
    <n v="20"/>
    <d v="2022-07-11T00:00:00"/>
    <d v="2022-06-12T00:00:00"/>
    <s v="0-0"/>
    <s v="0-1"/>
    <n v="318"/>
    <n v="208"/>
    <n v="100"/>
    <n v="155"/>
    <n v="418"/>
    <n v="363"/>
    <s v="21-27"/>
    <s v="21-36"/>
    <d v="2022-01-09T00:00:00"/>
    <d v="2022-02-20T00:00:00"/>
    <n v="28"/>
    <n v="25"/>
    <n v="0"/>
    <n v="2"/>
    <n v="0"/>
    <n v="2"/>
    <n v="0"/>
    <n v="4"/>
    <d v="2022-02-20T00:00:00"/>
    <d v="2022-05-01T00:00:00"/>
    <s v="0-6"/>
    <s v="0-10"/>
    <n v="17"/>
    <n v="20"/>
    <n v="2"/>
    <n v="0"/>
    <d v="1899-12-31T07:56:00"/>
    <d v="1899-12-31T04:04:00"/>
    <n v="55"/>
    <n v="21"/>
    <x v="11"/>
    <x v="0"/>
  </r>
  <r>
    <x v="303"/>
    <s v="Packers"/>
    <s v="Bears"/>
    <n v="20"/>
    <n v="23"/>
    <d v="2022-05-10T00:00:00"/>
    <d v="2022-05-15T00:00:00"/>
    <s v="0-1"/>
    <d v="2022-01-01T00:00:00"/>
    <n v="193"/>
    <n v="180"/>
    <n v="187"/>
    <n v="181"/>
    <n v="380"/>
    <n v="361"/>
    <s v="22-30"/>
    <s v="25-44"/>
    <s v="0-0"/>
    <d v="2022-05-21T00:00:00"/>
    <n v="25"/>
    <n v="28"/>
    <n v="0"/>
    <n v="0"/>
    <n v="1"/>
    <n v="2"/>
    <n v="1"/>
    <n v="2"/>
    <d v="2022-04-01T00:00:00"/>
    <d v="2022-06-01T00:00:00"/>
    <s v="0-9"/>
    <s v="0-8"/>
    <n v="15"/>
    <n v="19"/>
    <n v="0"/>
    <n v="0"/>
    <d v="1899-12-31T03:31:00"/>
    <d v="1899-12-31T08:29:00"/>
    <n v="38"/>
    <n v="23"/>
    <x v="11"/>
    <x v="0"/>
  </r>
  <r>
    <x v="304"/>
    <s v="Vikings"/>
    <s v="Falcons"/>
    <n v="16"/>
    <n v="21"/>
    <d v="2022-04-14T00:00:00"/>
    <d v="2022-03-10T00:00:00"/>
    <s v="0-1"/>
    <s v="0-0"/>
    <n v="233"/>
    <n v="336"/>
    <n v="166"/>
    <n v="104"/>
    <n v="399"/>
    <n v="440"/>
    <s v="14-24"/>
    <s v="28-41"/>
    <d v="2022-02-06T00:00:00"/>
    <d v="2022-02-16T00:00:00"/>
    <n v="38"/>
    <n v="17"/>
    <n v="0"/>
    <n v="1"/>
    <n v="1"/>
    <n v="2"/>
    <n v="1"/>
    <n v="3"/>
    <d v="2022-08-01T00:00:00"/>
    <d v="2022-07-01T00:00:00"/>
    <s v="0-7"/>
    <s v="0-12"/>
    <n v="23"/>
    <n v="22"/>
    <n v="0"/>
    <n v="0"/>
    <d v="1899-12-31T09:28:00"/>
    <d v="1899-12-31T02:32:00"/>
    <n v="39"/>
    <n v="26"/>
    <x v="11"/>
    <x v="0"/>
  </r>
  <r>
    <x v="304"/>
    <s v="Bengals"/>
    <s v="Bills"/>
    <n v="18"/>
    <n v="17"/>
    <d v="2022-06-16T00:00:00"/>
    <d v="2022-03-15T00:00:00"/>
    <s v="0-0"/>
    <d v="2022-01-02T00:00:00"/>
    <n v="212"/>
    <n v="177"/>
    <n v="67"/>
    <n v="80"/>
    <n v="279"/>
    <n v="257"/>
    <s v="26-44"/>
    <s v="19-35"/>
    <d v="2022-01-13T00:00:00"/>
    <d v="2022-04-01T00:00:00"/>
    <n v="27"/>
    <n v="27"/>
    <n v="1"/>
    <n v="0"/>
    <n v="1"/>
    <n v="0"/>
    <n v="2"/>
    <n v="0"/>
    <d v="2022-07-01T00:00:00"/>
    <d v="2022-06-01T00:00:00"/>
    <s v="0-8"/>
    <s v="0-7"/>
    <n v="18"/>
    <n v="17"/>
    <n v="0"/>
    <n v="0"/>
    <d v="1899-12-31T10:30:00"/>
    <d v="1899-12-31T05:23:00"/>
    <n v="16"/>
    <n v="22"/>
    <x v="11"/>
    <x v="0"/>
  </r>
  <r>
    <x v="304"/>
    <s v="Raiders"/>
    <s v="Bears"/>
    <n v="18"/>
    <n v="18"/>
    <d v="2022-05-13T00:00:00"/>
    <d v="2022-04-11T00:00:00"/>
    <s v="0-0"/>
    <d v="2022-01-01T00:00:00"/>
    <n v="182"/>
    <n v="144"/>
    <n v="119"/>
    <n v="200"/>
    <n v="301"/>
    <n v="344"/>
    <s v="17-35"/>
    <s v="13-24"/>
    <d v="2022-01-05T00:00:00"/>
    <d v="2022-02-16T00:00:00"/>
    <n v="26"/>
    <n v="35"/>
    <n v="0"/>
    <n v="1"/>
    <n v="2"/>
    <n v="2"/>
    <n v="2"/>
    <n v="3"/>
    <d v="2022-05-01T00:00:00"/>
    <d v="2022-11-01T00:00:00"/>
    <s v="0-8"/>
    <s v="0-7"/>
    <n v="16"/>
    <n v="17"/>
    <n v="0"/>
    <n v="0"/>
    <d v="1899-12-31T04:34:00"/>
    <d v="1899-12-31T07:26:00"/>
    <n v="21"/>
    <n v="24"/>
    <x v="11"/>
    <x v="0"/>
  </r>
  <r>
    <x v="304"/>
    <s v="Cardinals"/>
    <s v="Cowboys"/>
    <n v="9"/>
    <n v="18"/>
    <d v="2022-03-12T00:00:00"/>
    <d v="2022-06-16T00:00:00"/>
    <s v="0-1"/>
    <d v="2022-01-02T00:00:00"/>
    <n v="119"/>
    <n v="268"/>
    <n v="32"/>
    <n v="97"/>
    <n v="151"/>
    <n v="365"/>
    <s v="14-28"/>
    <s v="20-31"/>
    <d v="2022-03-02T00:00:00"/>
    <d v="2022-01-09T00:00:00"/>
    <n v="18"/>
    <n v="36"/>
    <n v="0"/>
    <n v="0"/>
    <n v="2"/>
    <n v="1"/>
    <n v="2"/>
    <n v="1"/>
    <d v="2022-05-01T00:00:00"/>
    <d v="2022-07-01T00:00:00"/>
    <s v="0-4"/>
    <s v="0-5"/>
    <n v="16"/>
    <n v="16"/>
    <n v="0"/>
    <n v="0"/>
    <d v="1899-12-30T23:32:00"/>
    <d v="1899-12-31T12:28:00"/>
    <n v="7"/>
    <n v="24"/>
    <x v="11"/>
    <x v="0"/>
  </r>
  <r>
    <x v="304"/>
    <s v="Seahawks"/>
    <s v="Packers"/>
    <n v="23"/>
    <n v="27"/>
    <d v="2022-05-10T00:00:00"/>
    <d v="2022-06-09T00:00:00"/>
    <s v="0-2"/>
    <s v="0-0"/>
    <n v="215"/>
    <n v="177"/>
    <n v="128"/>
    <n v="159"/>
    <n v="343"/>
    <n v="336"/>
    <s v="23-39"/>
    <s v="19-25"/>
    <d v="2022-02-10T00:00:00"/>
    <d v="2022-01-08T00:00:00"/>
    <n v="23"/>
    <n v="35"/>
    <n v="1"/>
    <n v="0"/>
    <n v="1"/>
    <n v="0"/>
    <n v="2"/>
    <n v="0"/>
    <d v="2022-07-01T00:00:00"/>
    <d v="2022-03-25T00:00:00"/>
    <s v="0-8"/>
    <s v="0-6"/>
    <n v="13"/>
    <n v="8"/>
    <n v="0"/>
    <n v="0"/>
    <d v="1899-12-31T02:50:00"/>
    <d v="1899-12-31T09:10:00"/>
    <n v="13"/>
    <n v="35"/>
    <x v="11"/>
    <x v="0"/>
  </r>
  <r>
    <x v="304"/>
    <s v="Broncos"/>
    <s v="Chiefs"/>
    <n v="22"/>
    <n v="13"/>
    <d v="2022-05-15T00:00:00"/>
    <d v="2022-03-13T00:00:00"/>
    <s v="0-1"/>
    <s v="0-0"/>
    <n v="292"/>
    <n v="129"/>
    <n v="176"/>
    <n v="133"/>
    <n v="468"/>
    <n v="262"/>
    <s v="21-39"/>
    <s v="15-29"/>
    <s v="0-0"/>
    <s v="0-0"/>
    <n v="31"/>
    <n v="24"/>
    <n v="1"/>
    <n v="1"/>
    <n v="0"/>
    <n v="1"/>
    <n v="1"/>
    <n v="2"/>
    <d v="2022-07-01T00:00:00"/>
    <d v="2022-07-01T00:00:00"/>
    <s v="0-6"/>
    <s v="0-6"/>
    <n v="17"/>
    <n v="17"/>
    <n v="0"/>
    <n v="1"/>
    <d v="1899-12-31T10:06:00"/>
    <d v="1899-12-31T01:54:00"/>
    <n v="23"/>
    <n v="24"/>
    <x v="11"/>
    <x v="0"/>
  </r>
  <r>
    <x v="304"/>
    <s v="Titans"/>
    <s v="Patriots"/>
    <n v="23"/>
    <n v="21"/>
    <d v="2022-06-15T00:00:00"/>
    <d v="2022-06-12T00:00:00"/>
    <d v="2022-01-01T00:00:00"/>
    <s v="0-1"/>
    <n v="341"/>
    <n v="193"/>
    <n v="70"/>
    <n v="161"/>
    <n v="411"/>
    <n v="354"/>
    <s v="23-45"/>
    <s v="17-31"/>
    <d v="2022-02-19T00:00:00"/>
    <d v="2022-03-26T00:00:00"/>
    <n v="27"/>
    <n v="27"/>
    <n v="0"/>
    <n v="0"/>
    <n v="1"/>
    <n v="0"/>
    <n v="1"/>
    <n v="0"/>
    <d v="2022-08-01T00:00:00"/>
    <d v="2022-09-01T00:00:00"/>
    <s v="0-11"/>
    <s v="0-9"/>
    <n v="18"/>
    <n v="19"/>
    <n v="0"/>
    <n v="2"/>
    <d v="1899-12-31T07:55:00"/>
    <d v="1899-12-31T04:05:00"/>
    <n v="30"/>
    <n v="38"/>
    <x v="11"/>
    <x v="0"/>
  </r>
  <r>
    <x v="304"/>
    <s v="Dolphins"/>
    <s v="Giants"/>
    <n v="15"/>
    <n v="25"/>
    <d v="2022-07-16T00:00:00"/>
    <d v="2022-03-09T00:00:00"/>
    <s v="0-0"/>
    <s v="0-0"/>
    <n v="151"/>
    <n v="273"/>
    <n v="134"/>
    <n v="77"/>
    <n v="285"/>
    <n v="350"/>
    <s v="14-26"/>
    <s v="31-43"/>
    <d v="2022-02-16T00:00:00"/>
    <d v="2022-01-03T00:00:00"/>
    <n v="30"/>
    <n v="23"/>
    <n v="1"/>
    <n v="1"/>
    <n v="0"/>
    <n v="3"/>
    <n v="1"/>
    <n v="4"/>
    <d v="2022-06-01T00:00:00"/>
    <d v="2022-05-01T00:00:00"/>
    <s v="0-3"/>
    <s v="0-6"/>
    <n v="12"/>
    <n v="17"/>
    <n v="0"/>
    <n v="0"/>
    <d v="1899-12-31T05:37:00"/>
    <d v="1899-12-31T06:23:00"/>
    <n v="23"/>
    <n v="10"/>
    <x v="11"/>
    <x v="0"/>
  </r>
  <r>
    <x v="304"/>
    <s v="Saints"/>
    <s v="Panthers"/>
    <n v="17"/>
    <n v="21"/>
    <d v="2022-08-15T00:00:00"/>
    <d v="2022-08-14T00:00:00"/>
    <s v="0-0"/>
    <d v="2022-01-01T00:00:00"/>
    <n v="189"/>
    <n v="124"/>
    <n v="155"/>
    <n v="185"/>
    <n v="344"/>
    <n v="309"/>
    <s v="16-31"/>
    <s v="15-23"/>
    <s v="0-0"/>
    <s v="0-0"/>
    <n v="29"/>
    <n v="40"/>
    <n v="0"/>
    <n v="1"/>
    <n v="1"/>
    <n v="0"/>
    <n v="1"/>
    <n v="1"/>
    <d v="2022-07-01T00:00:00"/>
    <d v="2022-04-20T00:00:00"/>
    <s v="0-5"/>
    <s v="0-4"/>
    <n v="13"/>
    <n v="12"/>
    <n v="0"/>
    <n v="1"/>
    <d v="1899-12-31T02:58:00"/>
    <d v="1899-12-31T09:02:00"/>
    <n v="13"/>
    <n v="19"/>
    <x v="11"/>
    <x v="0"/>
  </r>
  <r>
    <x v="304"/>
    <s v="Chargers"/>
    <s v="Jaguars"/>
    <n v="21"/>
    <n v="21"/>
    <d v="2022-05-11T00:00:00"/>
    <d v="2022-06-14T00:00:00"/>
    <s v="0-0"/>
    <s v="0-1"/>
    <n v="277"/>
    <n v="313"/>
    <n v="69"/>
    <n v="123"/>
    <n v="346"/>
    <n v="436"/>
    <s v="24-41"/>
    <s v="19-28"/>
    <d v="2022-04-19T00:00:00"/>
    <d v="2022-03-23T00:00:00"/>
    <n v="13"/>
    <n v="37"/>
    <n v="2"/>
    <n v="1"/>
    <n v="0"/>
    <n v="0"/>
    <n v="2"/>
    <n v="1"/>
    <d v="2022-10-01T00:00:00"/>
    <d v="2022-08-01T00:00:00"/>
    <s v="0-4"/>
    <s v="0-4"/>
    <n v="15"/>
    <n v="15"/>
    <n v="0"/>
    <n v="0"/>
    <d v="1899-12-31T02:47:00"/>
    <d v="1899-12-31T09:13:00"/>
    <n v="21"/>
    <n v="27"/>
    <x v="11"/>
    <x v="0"/>
  </r>
  <r>
    <x v="304"/>
    <s v="Washington"/>
    <s v="Eagles"/>
    <n v="20"/>
    <n v="18"/>
    <d v="2022-05-17T00:00:00"/>
    <d v="2022-06-14T00:00:00"/>
    <d v="2022-01-01T00:00:00"/>
    <s v="0-0"/>
    <n v="258"/>
    <n v="140"/>
    <n v="49"/>
    <n v="127"/>
    <n v="307"/>
    <n v="267"/>
    <s v="25-50"/>
    <s v="16-30"/>
    <d v="2022-02-13T00:00:00"/>
    <d v="2022-03-17T00:00:00"/>
    <n v="21"/>
    <n v="30"/>
    <n v="0"/>
    <n v="0"/>
    <n v="2"/>
    <n v="2"/>
    <n v="2"/>
    <n v="2"/>
    <d v="2022-11-01T00:00:00"/>
    <d v="2022-07-01T00:00:00"/>
    <s v="0-7"/>
    <s v="0-6"/>
    <n v="18"/>
    <n v="18"/>
    <n v="0"/>
    <n v="2"/>
    <d v="1899-12-31T03:31:00"/>
    <d v="1899-12-31T08:29:00"/>
    <n v="25"/>
    <n v="27"/>
    <x v="11"/>
    <x v="0"/>
  </r>
  <r>
    <x v="304"/>
    <s v="Lions"/>
    <s v="49ers"/>
    <n v="15"/>
    <n v="20"/>
    <d v="2022-02-11T00:00:00"/>
    <d v="2022-06-15T00:00:00"/>
    <s v="0-1"/>
    <s v="0-0"/>
    <n v="221"/>
    <n v="183"/>
    <n v="84"/>
    <n v="142"/>
    <n v="305"/>
    <n v="325"/>
    <s v="20-36"/>
    <s v="15-27"/>
    <s v="0-0"/>
    <d v="2022-02-09T00:00:00"/>
    <n v="20"/>
    <n v="39"/>
    <n v="0"/>
    <n v="0"/>
    <n v="2"/>
    <n v="1"/>
    <n v="2"/>
    <n v="1"/>
    <d v="2022-05-01T00:00:00"/>
    <d v="2022-04-01T00:00:00"/>
    <s v="0-6"/>
    <s v="0-6"/>
    <n v="17"/>
    <n v="16"/>
    <n v="0"/>
    <n v="0"/>
    <d v="1899-12-31T01:37:00"/>
    <d v="1899-12-31T10:23:00"/>
    <n v="17"/>
    <n v="24"/>
    <x v="11"/>
    <x v="0"/>
  </r>
  <r>
    <x v="304"/>
    <s v="Browns"/>
    <s v="Steelers"/>
    <n v="22"/>
    <n v="11"/>
    <d v="2022-07-13T00:00:00"/>
    <d v="2022-01-11T00:00:00"/>
    <s v="0-0"/>
    <s v="0-1"/>
    <n v="200"/>
    <n v="149"/>
    <n v="124"/>
    <n v="60"/>
    <n v="324"/>
    <n v="209"/>
    <s v="20-25"/>
    <s v="14-30"/>
    <d v="2022-01-08T00:00:00"/>
    <d v="2022-03-12T00:00:00"/>
    <n v="40"/>
    <n v="18"/>
    <n v="1"/>
    <n v="1"/>
    <n v="1"/>
    <n v="2"/>
    <n v="2"/>
    <n v="3"/>
    <d v="2022-02-10T00:00:00"/>
    <d v="2022-10-01T00:00:00"/>
    <s v="0-7"/>
    <s v="0-8"/>
    <n v="16"/>
    <n v="18"/>
    <n v="2"/>
    <n v="0"/>
    <d v="1899-12-31T13:28:00"/>
    <d v="1899-12-30T22:32:00"/>
    <n v="33"/>
    <n v="13"/>
    <x v="11"/>
    <x v="0"/>
  </r>
  <r>
    <x v="305"/>
    <s v="Colts"/>
    <s v="Buccaneers"/>
    <n v="24"/>
    <n v="25"/>
    <d v="2022-05-15T00:00:00"/>
    <d v="2022-06-14T00:00:00"/>
    <d v="2022-02-02T00:00:00"/>
    <s v="0-0"/>
    <n v="381"/>
    <n v="318"/>
    <n v="74"/>
    <n v="139"/>
    <n v="455"/>
    <n v="457"/>
    <s v="34-47"/>
    <s v="26-39"/>
    <d v="2022-01-05T00:00:00"/>
    <s v="0-0"/>
    <n v="22"/>
    <n v="33"/>
    <n v="1"/>
    <n v="0"/>
    <n v="1"/>
    <n v="1"/>
    <n v="2"/>
    <n v="1"/>
    <d v="2022-11-01T00:00:00"/>
    <s v="11-111"/>
    <s v="0-7"/>
    <s v="0-5"/>
    <n v="17"/>
    <n v="18"/>
    <n v="0"/>
    <n v="4"/>
    <d v="1899-12-31T08:48:00"/>
    <d v="1899-12-31T14:25:00"/>
    <n v="38"/>
    <n v="35"/>
    <x v="11"/>
    <x v="0"/>
  </r>
  <r>
    <x v="306"/>
    <s v="Ravens"/>
    <s v="Cardinals"/>
    <n v="13"/>
    <n v="16"/>
    <d v="2022-05-13T00:00:00"/>
    <d v="2022-02-11T00:00:00"/>
    <s v="0-0"/>
    <s v="0-1"/>
    <n v="72"/>
    <n v="230"/>
    <n v="213"/>
    <n v="90"/>
    <n v="285"/>
    <n v="320"/>
    <d v="2022-09-18T00:00:00"/>
    <s v="22-36"/>
    <d v="2022-01-03T00:00:00"/>
    <d v="2022-02-17T00:00:00"/>
    <n v="38"/>
    <n v="20"/>
    <n v="0"/>
    <n v="0"/>
    <n v="0"/>
    <n v="3"/>
    <n v="0"/>
    <n v="3"/>
    <d v="2022-06-01T00:00:00"/>
    <d v="2022-05-01T00:00:00"/>
    <s v="0-5"/>
    <s v="0-5"/>
    <n v="14"/>
    <n v="18"/>
    <n v="3"/>
    <n v="0"/>
    <d v="1899-12-31T08:42:00"/>
    <d v="1899-12-31T03:18:00"/>
    <n v="26"/>
    <n v="18"/>
    <x v="11"/>
    <x v="0"/>
  </r>
  <r>
    <x v="306"/>
    <s v="Raiders"/>
    <s v="Browns"/>
    <n v="12"/>
    <n v="20"/>
    <d v="2022-03-12T00:00:00"/>
    <d v="2022-06-13T00:00:00"/>
    <d v="2022-02-03T00:00:00"/>
    <d v="2022-01-01T00:00:00"/>
    <n v="164"/>
    <n v="113"/>
    <n v="90"/>
    <n v="171"/>
    <n v="254"/>
    <n v="284"/>
    <s v="21-33"/>
    <s v="16-26"/>
    <d v="2022-01-01T00:00:00"/>
    <d v="2022-02-14T00:00:00"/>
    <n v="21"/>
    <n v="32"/>
    <n v="0"/>
    <n v="1"/>
    <n v="0"/>
    <n v="0"/>
    <n v="0"/>
    <n v="1"/>
    <s v="19-128"/>
    <d v="2022-06-01T00:00:00"/>
    <s v="0-4"/>
    <s v="0-2"/>
    <n v="12"/>
    <n v="10"/>
    <n v="0"/>
    <n v="0"/>
    <d v="1899-12-31T04:22:00"/>
    <d v="1899-12-31T07:38:00"/>
    <n v="7"/>
    <n v="13"/>
    <x v="11"/>
    <x v="0"/>
  </r>
  <r>
    <x v="306"/>
    <s v="Eagles"/>
    <s v="Cowboys"/>
    <n v="14"/>
    <n v="15"/>
    <d v="2022-05-15T00:00:00"/>
    <d v="2022-05-16T00:00:00"/>
    <d v="2022-01-01T00:00:00"/>
    <d v="2022-01-01T00:00:00"/>
    <n v="115"/>
    <n v="173"/>
    <n v="117"/>
    <n v="119"/>
    <n v="232"/>
    <n v="292"/>
    <d v="2022-11-26T00:00:00"/>
    <s v="15-26"/>
    <d v="2022-02-11T00:00:00"/>
    <d v="2022-01-10T00:00:00"/>
    <n v="32"/>
    <n v="36"/>
    <n v="1"/>
    <n v="0"/>
    <n v="0"/>
    <n v="1"/>
    <n v="1"/>
    <n v="1"/>
    <d v="2022-02-10T00:00:00"/>
    <d v="2022-05-23T00:00:00"/>
    <s v="0-6"/>
    <s v="0-6"/>
    <n v="18"/>
    <n v="16"/>
    <n v="0"/>
    <n v="1"/>
    <d v="1899-12-31T03:56:00"/>
    <d v="1899-12-31T08:04:00"/>
    <n v="21"/>
    <n v="23"/>
    <x v="11"/>
    <x v="0"/>
  </r>
  <r>
    <x v="306"/>
    <s v="Chiefs"/>
    <s v="Packers"/>
    <n v="22"/>
    <n v="24"/>
    <d v="2022-09-17T00:00:00"/>
    <d v="2022-06-15T00:00:00"/>
    <s v="0-0"/>
    <d v="2022-01-01T00:00:00"/>
    <n v="400"/>
    <n v="257"/>
    <n v="82"/>
    <n v="183"/>
    <n v="482"/>
    <n v="440"/>
    <s v="27-45"/>
    <s v="25-36"/>
    <s v="0-0"/>
    <d v="2022-03-15T00:00:00"/>
    <n v="26"/>
    <n v="35"/>
    <n v="0"/>
    <n v="1"/>
    <n v="0"/>
    <n v="1"/>
    <n v="0"/>
    <n v="2"/>
    <d v="2022-05-01T00:00:00"/>
    <d v="2022-03-25T00:00:00"/>
    <s v="0-7"/>
    <s v="0-7"/>
    <n v="20"/>
    <n v="19"/>
    <n v="2"/>
    <n v="0"/>
    <d v="1899-12-31T05:43:00"/>
    <d v="1899-12-31T12:35:00"/>
    <n v="40"/>
    <n v="34"/>
    <x v="11"/>
    <x v="0"/>
  </r>
  <r>
    <x v="306"/>
    <s v="Texans"/>
    <s v="Titans"/>
    <n v="24"/>
    <n v="22"/>
    <d v="2022-02-09T00:00:00"/>
    <d v="2022-05-11T00:00:00"/>
    <s v="0-0"/>
    <s v="0-0"/>
    <n v="367"/>
    <n v="421"/>
    <n v="91"/>
    <n v="114"/>
    <n v="458"/>
    <n v="535"/>
    <s v="25-42"/>
    <s v="18-27"/>
    <d v="2022-01-04T00:00:00"/>
    <d v="2022-01-01T00:00:00"/>
    <n v="16"/>
    <n v="33"/>
    <n v="0"/>
    <n v="1"/>
    <n v="3"/>
    <n v="0"/>
    <n v="3"/>
    <n v="1"/>
    <d v="2022-06-01T00:00:00"/>
    <d v="2022-08-01T00:00:00"/>
    <s v="0-8"/>
    <s v="0-2"/>
    <n v="18"/>
    <n v="13"/>
    <n v="0"/>
    <n v="2"/>
    <d v="1899-12-31T02:17:00"/>
    <d v="1899-12-31T09:43:00"/>
    <n v="17"/>
    <n v="38"/>
    <x v="11"/>
    <x v="0"/>
  </r>
  <r>
    <x v="306"/>
    <s v="Panthers"/>
    <s v="Colts"/>
    <n v="17"/>
    <n v="20"/>
    <d v="2022-05-15T00:00:00"/>
    <d v="2022-03-12T00:00:00"/>
    <s v="0-0"/>
    <d v="2022-01-01T00:00:00"/>
    <n v="152"/>
    <n v="293"/>
    <n v="189"/>
    <n v="76"/>
    <n v="341"/>
    <n v="369"/>
    <d v="2022-12-20T00:00:00"/>
    <s v="23-34"/>
    <d v="2022-03-29T00:00:00"/>
    <s v="0-0"/>
    <n v="41"/>
    <n v="27"/>
    <n v="1"/>
    <n v="2"/>
    <n v="1"/>
    <n v="1"/>
    <n v="2"/>
    <n v="3"/>
    <d v="2022-09-01T00:00:00"/>
    <d v="2022-04-30T00:00:00"/>
    <s v="0-7"/>
    <s v="0-6"/>
    <n v="18"/>
    <n v="16"/>
    <n v="0"/>
    <n v="0"/>
    <d v="1899-12-31T13:52:00"/>
    <d v="1899-12-31T03:47:00"/>
    <n v="23"/>
    <n v="20"/>
    <x v="11"/>
    <x v="0"/>
  </r>
  <r>
    <x v="306"/>
    <s v="Giants"/>
    <s v="Patriots"/>
    <n v="26"/>
    <n v="12"/>
    <d v="2022-07-17T00:00:00"/>
    <d v="2022-01-11T00:00:00"/>
    <s v="0-2"/>
    <s v="0-0"/>
    <n v="306"/>
    <n v="91"/>
    <n v="76"/>
    <n v="129"/>
    <n v="382"/>
    <n v="220"/>
    <s v="35-59"/>
    <d v="2022-08-21T00:00:00"/>
    <d v="2022-02-08T00:00:00"/>
    <d v="2022-02-21T00:00:00"/>
    <n v="24"/>
    <n v="31"/>
    <n v="1"/>
    <n v="0"/>
    <n v="4"/>
    <n v="0"/>
    <n v="5"/>
    <n v="0"/>
    <d v="2022-08-01T00:00:00"/>
    <s v="10-110"/>
    <s v="0-4"/>
    <s v="0-4"/>
    <n v="16"/>
    <n v="16"/>
    <n v="0"/>
    <n v="2"/>
    <d v="1899-12-31T11:13:00"/>
    <d v="1899-12-31T00:47:00"/>
    <n v="6"/>
    <n v="17"/>
    <x v="11"/>
    <x v="0"/>
  </r>
  <r>
    <x v="306"/>
    <s v="Bears"/>
    <s v="Saints"/>
    <n v="16"/>
    <n v="18"/>
    <d v="2022-04-12T00:00:00"/>
    <d v="2022-09-15T00:00:00"/>
    <d v="2022-01-01T00:00:00"/>
    <s v="0-1"/>
    <n v="131"/>
    <n v="153"/>
    <n v="140"/>
    <n v="130"/>
    <n v="271"/>
    <n v="283"/>
    <d v="2022-10-21T00:00:00"/>
    <s v="14-29"/>
    <d v="2022-03-21T00:00:00"/>
    <s v="0-0"/>
    <n v="32"/>
    <n v="34"/>
    <n v="2"/>
    <n v="0"/>
    <n v="0"/>
    <n v="0"/>
    <n v="2"/>
    <n v="0"/>
    <d v="2022-05-01T00:00:00"/>
    <d v="2022-06-01T00:00:00"/>
    <s v="0-5"/>
    <s v="0-5"/>
    <n v="12"/>
    <n v="13"/>
    <n v="0"/>
    <n v="0"/>
    <d v="1899-12-31T06:26:00"/>
    <d v="1899-12-31T05:34:00"/>
    <n v="13"/>
    <n v="20"/>
    <x v="11"/>
    <x v="0"/>
  </r>
  <r>
    <x v="306"/>
    <s v="Buccaneers"/>
    <s v="Washington"/>
    <n v="25"/>
    <n v="19"/>
    <d v="2022-06-10T00:00:00"/>
    <d v="2022-09-16T00:00:00"/>
    <s v="0-0"/>
    <s v="0-1"/>
    <n v="268"/>
    <n v="207"/>
    <n v="111"/>
    <n v="68"/>
    <n v="379"/>
    <n v="275"/>
    <s v="22-30"/>
    <s v="25-36"/>
    <s v="0-0"/>
    <d v="2022-06-01T00:00:00"/>
    <n v="25"/>
    <n v="23"/>
    <n v="0"/>
    <n v="1"/>
    <n v="0"/>
    <n v="2"/>
    <n v="0"/>
    <n v="3"/>
    <d v="2022-06-01T00:00:00"/>
    <d v="2022-09-01T00:00:00"/>
    <s v="0-5"/>
    <s v="0-4"/>
    <n v="13"/>
    <n v="14"/>
    <n v="2"/>
    <n v="0"/>
    <d v="1899-12-31T05:03:00"/>
    <d v="1899-12-31T06:57:00"/>
    <n v="35"/>
    <n v="13"/>
    <x v="11"/>
    <x v="0"/>
  </r>
  <r>
    <x v="306"/>
    <s v="Dolphins"/>
    <s v="Jaguars"/>
    <n v="16"/>
    <n v="22"/>
    <d v="2022-04-10T00:00:00"/>
    <d v="2022-08-17T00:00:00"/>
    <s v="0-0"/>
    <s v="0-3"/>
    <n v="143"/>
    <n v="244"/>
    <n v="91"/>
    <n v="88"/>
    <n v="234"/>
    <n v="332"/>
    <s v="14-27"/>
    <s v="24-42"/>
    <d v="2022-01-04T00:00:00"/>
    <d v="2022-04-12T00:00:00"/>
    <n v="24"/>
    <n v="30"/>
    <n v="1"/>
    <n v="2"/>
    <n v="1"/>
    <n v="3"/>
    <n v="2"/>
    <n v="5"/>
    <s v="11-149"/>
    <d v="2022-07-01T00:00:00"/>
    <s v="0-4"/>
    <s v="0-5"/>
    <n v="14"/>
    <n v="16"/>
    <n v="3"/>
    <n v="0"/>
    <d v="1899-12-31T03:06:00"/>
    <d v="1899-12-31T08:54:00"/>
    <n v="24"/>
    <n v="10"/>
    <x v="11"/>
    <x v="0"/>
  </r>
  <r>
    <x v="306"/>
    <s v="Steelers"/>
    <s v="Broncos"/>
    <n v="17"/>
    <n v="15"/>
    <d v="2022-04-15T00:00:00"/>
    <d v="2022-02-08T00:00:00"/>
    <d v="2022-02-02T00:00:00"/>
    <s v="0-0"/>
    <n v="130"/>
    <n v="165"/>
    <n v="85"/>
    <n v="77"/>
    <n v="215"/>
    <n v="242"/>
    <s v="20-31"/>
    <s v="17-28"/>
    <d v="2022-07-01T00:00:00"/>
    <d v="2022-02-07T00:00:00"/>
    <n v="30"/>
    <n v="18"/>
    <n v="1"/>
    <n v="1"/>
    <n v="0"/>
    <n v="2"/>
    <n v="1"/>
    <n v="3"/>
    <d v="2022-09-01T00:00:00"/>
    <d v="2022-06-01T00:00:00"/>
    <s v="0-4"/>
    <s v="0-2"/>
    <n v="14"/>
    <n v="15"/>
    <n v="0"/>
    <n v="0"/>
    <d v="1899-12-31T12:15:00"/>
    <d v="1899-12-30T23:45:00"/>
    <n v="14"/>
    <n v="17"/>
    <x v="11"/>
    <x v="0"/>
  </r>
  <r>
    <x v="306"/>
    <s v="Bills"/>
    <s v="Jets"/>
    <n v="15"/>
    <n v="13"/>
    <d v="2022-05-15T00:00:00"/>
    <d v="2022-04-11T00:00:00"/>
    <d v="2022-01-04T00:00:00"/>
    <s v="0-0"/>
    <n v="140"/>
    <n v="115"/>
    <n v="53"/>
    <n v="118"/>
    <n v="193"/>
    <n v="233"/>
    <s v="24-41"/>
    <d v="2022-11-17T00:00:00"/>
    <d v="2022-07-01T00:00:00"/>
    <d v="2022-02-15T00:00:00"/>
    <n v="19"/>
    <n v="33"/>
    <n v="2"/>
    <n v="0"/>
    <n v="2"/>
    <n v="0"/>
    <n v="4"/>
    <n v="0"/>
    <d v="2022-05-01T00:00:00"/>
    <d v="2022-03-25T00:00:00"/>
    <s v="0-5"/>
    <s v="0-6"/>
    <n v="17"/>
    <n v="13"/>
    <n v="0"/>
    <n v="0"/>
    <d v="1899-12-31T08:08:00"/>
    <d v="1899-12-31T03:52:00"/>
    <n v="3"/>
    <n v="30"/>
    <x v="11"/>
    <x v="0"/>
  </r>
  <r>
    <x v="306"/>
    <s v="49ers"/>
    <s v="Seahawks"/>
    <n v="19"/>
    <n v="21"/>
    <d v="2022-05-12T00:00:00"/>
    <d v="2022-08-15T00:00:00"/>
    <s v="0-0"/>
    <s v="0-0"/>
    <n v="150"/>
    <n v="186"/>
    <n v="111"/>
    <n v="147"/>
    <n v="261"/>
    <n v="333"/>
    <s v="16-27"/>
    <s v="17-27"/>
    <d v="2022-04-18T00:00:00"/>
    <d v="2022-04-21T00:00:00"/>
    <n v="29"/>
    <n v="34"/>
    <n v="1"/>
    <n v="0"/>
    <n v="0"/>
    <n v="1"/>
    <n v="1"/>
    <n v="1"/>
    <d v="2022-06-01T00:00:00"/>
    <s v="8-105"/>
    <s v="0-8"/>
    <s v="0-6"/>
    <n v="15"/>
    <n v="15"/>
    <n v="0"/>
    <n v="0"/>
    <d v="1899-12-31T03:34:00"/>
    <d v="1899-12-31T08:26:00"/>
    <n v="19"/>
    <n v="20"/>
    <x v="11"/>
    <x v="0"/>
  </r>
  <r>
    <x v="307"/>
    <s v="Falcons"/>
    <s v="Rams"/>
    <n v="9"/>
    <n v="26"/>
    <d v="2022-04-13T00:00:00"/>
    <d v="2022-06-11T00:00:00"/>
    <s v="0-0"/>
    <s v="0-1"/>
    <n v="136"/>
    <n v="377"/>
    <n v="73"/>
    <n v="119"/>
    <n v="209"/>
    <n v="496"/>
    <d v="2022-12-28T00:00:00"/>
    <s v="24-35"/>
    <d v="2022-03-19T00:00:00"/>
    <s v="0-0"/>
    <n v="21"/>
    <n v="31"/>
    <n v="2"/>
    <n v="1"/>
    <n v="2"/>
    <n v="2"/>
    <n v="4"/>
    <n v="3"/>
    <d v="2022-03-30T00:00:00"/>
    <d v="2022-06-01T00:00:00"/>
    <s v="0-3"/>
    <s v="0-6"/>
    <n v="19"/>
    <n v="14"/>
    <n v="0"/>
    <n v="2"/>
    <d v="1899-12-30T22:40:00"/>
    <d v="1899-12-31T13:20:00"/>
    <n v="0"/>
    <n v="36"/>
    <x v="11"/>
    <x v="0"/>
  </r>
  <r>
    <x v="308"/>
    <s v="Patriots"/>
    <s v="Dolphins"/>
    <n v="16"/>
    <n v="20"/>
    <d v="2022-06-15T00:00:00"/>
    <d v="2022-04-12T00:00:00"/>
    <s v="0-0"/>
    <s v="0-0"/>
    <n v="273"/>
    <n v="229"/>
    <n v="59"/>
    <n v="97"/>
    <n v="332"/>
    <n v="326"/>
    <s v="24-34"/>
    <s v="20-35"/>
    <d v="2022-01-10T00:00:00"/>
    <d v="2022-01-01T00:00:00"/>
    <n v="29"/>
    <n v="29"/>
    <n v="2"/>
    <n v="1"/>
    <n v="0"/>
    <n v="2"/>
    <n v="2"/>
    <n v="3"/>
    <d v="2022-05-01T00:00:00"/>
    <d v="2022-04-01T00:00:00"/>
    <s v="0-4"/>
    <s v="0-6"/>
    <n v="15"/>
    <n v="15"/>
    <n v="0"/>
    <n v="0"/>
    <d v="1899-12-31T10:45:00"/>
    <d v="1899-12-31T10:30:00"/>
    <n v="19"/>
    <n v="13"/>
    <x v="11"/>
    <x v="0"/>
  </r>
  <r>
    <x v="308"/>
    <s v="Saints"/>
    <s v="Falcons"/>
    <n v="27"/>
    <n v="11"/>
    <d v="2022-10-16T00:00:00"/>
    <d v="2022-03-12T00:00:00"/>
    <d v="2022-01-01T00:00:00"/>
    <d v="2022-01-01T00:00:00"/>
    <n v="342"/>
    <n v="108"/>
    <n v="164"/>
    <n v="130"/>
    <n v="506"/>
    <n v="238"/>
    <s v="23-31"/>
    <d v="2022-09-29T00:00:00"/>
    <d v="2022-03-10T00:00:00"/>
    <d v="2022-01-07T00:00:00"/>
    <n v="36"/>
    <n v="22"/>
    <n v="1"/>
    <n v="0"/>
    <n v="0"/>
    <n v="1"/>
    <n v="1"/>
    <n v="1"/>
    <d v="2022-07-01T00:00:00"/>
    <d v="2022-05-01T00:00:00"/>
    <s v="0-7"/>
    <s v="0-7"/>
    <n v="13"/>
    <n v="19"/>
    <n v="0"/>
    <n v="0"/>
    <d v="1899-12-31T14:10:00"/>
    <d v="1899-12-30T21:50:00"/>
    <n v="45"/>
    <n v="17"/>
    <x v="11"/>
    <x v="0"/>
  </r>
  <r>
    <x v="308"/>
    <s v="Ravens"/>
    <s v="Bengals"/>
    <n v="21"/>
    <n v="17"/>
    <d v="2022-02-11T00:00:00"/>
    <d v="2022-07-15T00:00:00"/>
    <d v="2022-01-01T00:00:00"/>
    <s v="0-0"/>
    <n v="281"/>
    <n v="244"/>
    <n v="120"/>
    <n v="59"/>
    <n v="401"/>
    <n v="303"/>
    <s v="15-27"/>
    <s v="16-27"/>
    <d v="2022-03-21T00:00:00"/>
    <d v="2022-04-30T00:00:00"/>
    <n v="29"/>
    <n v="28"/>
    <n v="2"/>
    <n v="0"/>
    <n v="1"/>
    <n v="0"/>
    <n v="3"/>
    <n v="0"/>
    <s v="13-113"/>
    <d v="2022-08-01T00:00:00"/>
    <s v="0-8"/>
    <s v="0-3"/>
    <n v="18"/>
    <n v="17"/>
    <n v="0"/>
    <n v="0"/>
    <d v="1899-12-31T05:04:00"/>
    <d v="1899-12-31T06:56:00"/>
    <n v="26"/>
    <n v="34"/>
    <x v="11"/>
    <x v="0"/>
  </r>
  <r>
    <x v="308"/>
    <s v="Chargers"/>
    <s v="Browns"/>
    <n v="15"/>
    <n v="20"/>
    <d v="2022-02-12T00:00:00"/>
    <d v="2022-02-14T00:00:00"/>
    <d v="2022-01-02T00:00:00"/>
    <d v="2022-01-03T00:00:00"/>
    <n v="61"/>
    <n v="176"/>
    <n v="228"/>
    <n v="101"/>
    <n v="289"/>
    <n v="277"/>
    <d v="2022-09-19T00:00:00"/>
    <s v="24-44"/>
    <d v="2022-01-13T00:00:00"/>
    <d v="2022-03-16T00:00:00"/>
    <n v="36"/>
    <n v="22"/>
    <n v="1"/>
    <n v="0"/>
    <n v="1"/>
    <n v="2"/>
    <n v="2"/>
    <n v="2"/>
    <d v="2022-12-01T00:00:00"/>
    <d v="2022-07-01T00:00:00"/>
    <s v="0-5"/>
    <s v="0-8"/>
    <n v="18"/>
    <n v="20"/>
    <n v="2"/>
    <n v="0"/>
    <d v="1899-12-31T04:49:00"/>
    <d v="1899-12-31T07:11:00"/>
    <n v="26"/>
    <n v="20"/>
    <x v="11"/>
    <x v="0"/>
  </r>
  <r>
    <x v="308"/>
    <s v="Cowboys"/>
    <s v="Lions"/>
    <n v="25"/>
    <n v="9"/>
    <d v="2022-05-14T00:00:00"/>
    <d v="2022-05-15T00:00:00"/>
    <d v="2022-01-02T00:00:00"/>
    <s v="0-1"/>
    <n v="197"/>
    <n v="74"/>
    <n v="134"/>
    <n v="83"/>
    <n v="331"/>
    <n v="157"/>
    <s v="19-27"/>
    <d v="2022-10-01T00:00:00"/>
    <d v="2022-01-01T00:00:00"/>
    <d v="2022-01-07T00:00:00"/>
    <n v="43"/>
    <n v="21"/>
    <n v="1"/>
    <n v="1"/>
    <n v="0"/>
    <n v="3"/>
    <n v="1"/>
    <n v="4"/>
    <d v="2022-06-01T00:00:00"/>
    <d v="2022-09-01T00:00:00"/>
    <s v="0-5"/>
    <s v="0-7"/>
    <n v="15"/>
    <n v="20"/>
    <n v="2"/>
    <n v="2"/>
    <d v="1899-12-31T13:21:00"/>
    <d v="1899-12-30T22:39:00"/>
    <n v="38"/>
    <n v="7"/>
    <x v="11"/>
    <x v="0"/>
  </r>
  <r>
    <x v="308"/>
    <s v="Packers"/>
    <s v="Rams"/>
    <n v="22"/>
    <n v="22"/>
    <d v="2022-04-11T00:00:00"/>
    <d v="2022-05-12T00:00:00"/>
    <d v="2022-01-01T00:00:00"/>
    <s v="0-0"/>
    <n v="256"/>
    <n v="239"/>
    <n v="116"/>
    <n v="131"/>
    <n v="372"/>
    <n v="370"/>
    <s v="23-32"/>
    <s v="22-34"/>
    <d v="2022-01-12T00:00:00"/>
    <d v="2022-02-08T00:00:00"/>
    <n v="26"/>
    <n v="27"/>
    <n v="3"/>
    <n v="0"/>
    <n v="1"/>
    <n v="2"/>
    <n v="4"/>
    <n v="2"/>
    <d v="2022-06-01T00:00:00"/>
    <d v="2022-08-01T00:00:00"/>
    <s v="0-4"/>
    <s v="0-6"/>
    <n v="19"/>
    <n v="16"/>
    <n v="0"/>
    <n v="0"/>
    <d v="1899-12-31T05:11:00"/>
    <d v="1899-12-31T06:49:00"/>
    <n v="24"/>
    <n v="34"/>
    <x v="11"/>
    <x v="0"/>
  </r>
  <r>
    <x v="308"/>
    <s v="Broncos"/>
    <s v="Vikings"/>
    <n v="27"/>
    <n v="14"/>
    <d v="2022-03-11T00:00:00"/>
    <d v="2022-03-11T00:00:00"/>
    <s v="0-1"/>
    <d v="2022-01-02T00:00:00"/>
    <n v="183"/>
    <n v="268"/>
    <n v="138"/>
    <n v="72"/>
    <n v="321"/>
    <n v="340"/>
    <s v="21-37"/>
    <s v="19-26"/>
    <d v="2022-05-01T00:00:00"/>
    <d v="2022-02-09T00:00:00"/>
    <n v="27"/>
    <n v="22"/>
    <n v="0"/>
    <n v="0"/>
    <n v="3"/>
    <n v="0"/>
    <n v="3"/>
    <n v="0"/>
    <d v="2022-05-01T00:00:00"/>
    <s v="14-108"/>
    <s v="0-6"/>
    <s v="0-5"/>
    <n v="14"/>
    <n v="16"/>
    <n v="0"/>
    <n v="2"/>
    <d v="1899-12-31T08:06:00"/>
    <d v="1899-12-31T03:54:00"/>
    <n v="20"/>
    <n v="28"/>
    <x v="11"/>
    <x v="0"/>
  </r>
  <r>
    <x v="308"/>
    <s v="Eagles"/>
    <s v="Giants"/>
    <n v="9"/>
    <n v="25"/>
    <d v="2022-04-13T00:00:00"/>
    <d v="2022-07-17T00:00:00"/>
    <s v="0-0"/>
    <s v="0-1"/>
    <n v="47"/>
    <n v="159"/>
    <n v="87"/>
    <n v="180"/>
    <n v="134"/>
    <n v="339"/>
    <d v="2022-09-23T00:00:00"/>
    <s v="22-36"/>
    <d v="2022-03-17T00:00:00"/>
    <d v="2022-03-15T00:00:00"/>
    <n v="23"/>
    <n v="41"/>
    <n v="1"/>
    <n v="2"/>
    <n v="1"/>
    <n v="0"/>
    <n v="2"/>
    <n v="2"/>
    <d v="2022-06-01T00:00:00"/>
    <d v="2022-06-01T00:00:00"/>
    <s v="0-2"/>
    <s v="0-4"/>
    <n v="15"/>
    <n v="14"/>
    <n v="1"/>
    <n v="0"/>
    <d v="1899-12-31T00:18:00"/>
    <d v="1899-12-31T11:42:00"/>
    <n v="14"/>
    <n v="10"/>
    <x v="11"/>
    <x v="0"/>
  </r>
  <r>
    <x v="308"/>
    <s v="Titans"/>
    <s v="Panthers"/>
    <n v="15"/>
    <n v="19"/>
    <d v="2022-05-17T00:00:00"/>
    <d v="2022-04-14T00:00:00"/>
    <d v="2022-01-02T00:00:00"/>
    <d v="2022-01-02T00:00:00"/>
    <n v="214"/>
    <n v="339"/>
    <n v="134"/>
    <n v="44"/>
    <n v="348"/>
    <n v="383"/>
    <s v="13-25"/>
    <s v="31-49"/>
    <d v="2022-03-26T00:00:00"/>
    <d v="2022-04-23T00:00:00"/>
    <n v="36"/>
    <n v="17"/>
    <n v="0"/>
    <n v="4"/>
    <n v="0"/>
    <n v="0"/>
    <n v="0"/>
    <n v="4"/>
    <d v="2022-05-01T00:00:00"/>
    <d v="2022-05-01T00:00:00"/>
    <s v="0-6"/>
    <s v="0-4"/>
    <n v="18"/>
    <n v="23"/>
    <n v="2"/>
    <n v="0"/>
    <d v="1899-12-31T09:28:00"/>
    <d v="1899-12-31T02:32:00"/>
    <n v="37"/>
    <n v="17"/>
    <x v="11"/>
    <x v="0"/>
  </r>
  <r>
    <x v="308"/>
    <s v="Jets"/>
    <s v="Texans"/>
    <n v="18"/>
    <n v="17"/>
    <d v="2022-04-12T00:00:00"/>
    <d v="2022-03-12T00:00:00"/>
    <s v="0-0"/>
    <d v="2022-01-02T00:00:00"/>
    <n v="160"/>
    <n v="156"/>
    <n v="140"/>
    <n v="169"/>
    <n v="300"/>
    <n v="325"/>
    <s v="15-29"/>
    <s v="15-23"/>
    <d v="2022-02-22T00:00:00"/>
    <d v="2022-02-14T00:00:00"/>
    <n v="27"/>
    <n v="36"/>
    <n v="0"/>
    <n v="0"/>
    <n v="0"/>
    <n v="0"/>
    <n v="0"/>
    <n v="0"/>
    <d v="2022-02-09T00:00:00"/>
    <d v="2022-08-01T00:00:00"/>
    <s v="0-4"/>
    <s v="0-8"/>
    <n v="12"/>
    <n v="16"/>
    <n v="0"/>
    <n v="0"/>
    <d v="1899-12-31T01:44:00"/>
    <d v="1899-12-31T10:16:00"/>
    <n v="19"/>
    <n v="14"/>
    <x v="11"/>
    <x v="0"/>
  </r>
  <r>
    <x v="308"/>
    <s v="Washington"/>
    <s v="Bills"/>
    <n v="8"/>
    <n v="25"/>
    <d v="2022-02-14T00:00:00"/>
    <d v="2022-03-10T00:00:00"/>
    <d v="2022-01-01T00:00:00"/>
    <s v="0-0"/>
    <n v="110"/>
    <n v="236"/>
    <n v="59"/>
    <n v="196"/>
    <n v="169"/>
    <n v="432"/>
    <d v="2022-09-28T00:00:00"/>
    <s v="19-26"/>
    <d v="2022-02-06T00:00:00"/>
    <d v="2022-01-08T00:00:00"/>
    <n v="23"/>
    <n v="39"/>
    <n v="1"/>
    <n v="1"/>
    <n v="0"/>
    <n v="1"/>
    <n v="1"/>
    <n v="2"/>
    <d v="2022-09-01T00:00:00"/>
    <d v="2022-09-01T00:00:00"/>
    <s v="0-4"/>
    <s v="0-4"/>
    <n v="17"/>
    <n v="14"/>
    <n v="0"/>
    <n v="0"/>
    <d v="1899-12-30T23:05:00"/>
    <d v="1899-12-31T12:55:00"/>
    <n v="7"/>
    <n v="24"/>
    <x v="11"/>
    <x v="0"/>
  </r>
  <r>
    <x v="308"/>
    <s v="Buccaneers"/>
    <s v="49ers"/>
    <n v="14"/>
    <n v="22"/>
    <d v="2022-03-12T00:00:00"/>
    <d v="2022-03-13T00:00:00"/>
    <d v="2022-01-01T00:00:00"/>
    <d v="2022-01-02T00:00:00"/>
    <n v="258"/>
    <n v="246"/>
    <n v="68"/>
    <n v="212"/>
    <n v="326"/>
    <n v="458"/>
    <s v="25-41"/>
    <s v="15-29"/>
    <d v="2022-02-07T00:00:00"/>
    <d v="2022-01-07T00:00:00"/>
    <n v="14"/>
    <n v="41"/>
    <n v="1"/>
    <n v="1"/>
    <n v="3"/>
    <n v="1"/>
    <n v="4"/>
    <n v="2"/>
    <d v="2022-06-01T00:00:00"/>
    <d v="2022-05-01T00:00:00"/>
    <s v="0-4"/>
    <s v="0-6"/>
    <n v="16"/>
    <n v="13"/>
    <n v="0"/>
    <n v="0"/>
    <d v="1899-12-31T02:52:00"/>
    <d v="1899-12-31T09:08:00"/>
    <n v="7"/>
    <n v="24"/>
    <x v="11"/>
    <x v="0"/>
  </r>
  <r>
    <x v="308"/>
    <s v="Bears"/>
    <s v="Seahawks"/>
    <n v="19"/>
    <n v="22"/>
    <d v="2022-06-16T00:00:00"/>
    <d v="2022-05-10T00:00:00"/>
    <d v="2022-02-02T00:00:00"/>
    <d v="2022-01-01T00:00:00"/>
    <n v="124"/>
    <n v="211"/>
    <n v="87"/>
    <n v="124"/>
    <n v="211"/>
    <n v="335"/>
    <s v="19-34"/>
    <s v="19-27"/>
    <d v="2022-03-25T00:00:00"/>
    <d v="2022-02-04T00:00:00"/>
    <n v="28"/>
    <n v="28"/>
    <n v="0"/>
    <n v="1"/>
    <n v="2"/>
    <n v="1"/>
    <n v="2"/>
    <n v="2"/>
    <d v="2022-06-01T00:00:00"/>
    <d v="2022-05-01T00:00:00"/>
    <s v="0-5"/>
    <s v="0-7"/>
    <n v="15"/>
    <n v="14"/>
    <n v="0"/>
    <n v="0"/>
    <d v="1899-12-31T10:11:00"/>
    <d v="1899-12-31T01:49:00"/>
    <n v="17"/>
    <n v="24"/>
    <x v="11"/>
    <x v="0"/>
  </r>
  <r>
    <x v="309"/>
    <s v="Chiefs"/>
    <s v="Raiders"/>
    <n v="16"/>
    <n v="25"/>
    <d v="2022-04-13T00:00:00"/>
    <d v="2022-04-14T00:00:00"/>
    <s v="0-0"/>
    <d v="2022-01-02T00:00:00"/>
    <n v="194"/>
    <n v="257"/>
    <n v="125"/>
    <n v="100"/>
    <n v="319"/>
    <n v="357"/>
    <d v="2022-11-22T00:00:00"/>
    <s v="26-47"/>
    <d v="2022-02-12T00:00:00"/>
    <d v="2022-04-25T00:00:00"/>
    <n v="31"/>
    <n v="25"/>
    <n v="0"/>
    <n v="1"/>
    <n v="1"/>
    <n v="2"/>
    <n v="1"/>
    <n v="3"/>
    <d v="2022-07-01T00:00:00"/>
    <d v="2022-06-01T00:00:00"/>
    <s v="0-4"/>
    <s v="0-6"/>
    <n v="15"/>
    <n v="15"/>
    <n v="0"/>
    <n v="0"/>
    <d v="1899-12-31T04:01:00"/>
    <d v="1899-12-31T07:59:00"/>
    <n v="17"/>
    <n v="10"/>
    <x v="11"/>
    <x v="0"/>
  </r>
  <r>
    <x v="310"/>
    <s v="Browns"/>
    <s v="Patriots"/>
    <n v="13"/>
    <n v="19"/>
    <d v="2022-03-14T00:00:00"/>
    <d v="2022-04-14T00:00:00"/>
    <d v="2022-02-02T00:00:00"/>
    <s v="0-0"/>
    <n v="119"/>
    <n v="253"/>
    <n v="84"/>
    <n v="94"/>
    <n v="203"/>
    <n v="347"/>
    <s v="22-36"/>
    <s v="20-33"/>
    <d v="2022-04-01T00:00:00"/>
    <d v="2022-01-06T00:00:00"/>
    <n v="19"/>
    <n v="30"/>
    <n v="0"/>
    <n v="0"/>
    <n v="1"/>
    <n v="0"/>
    <n v="1"/>
    <n v="0"/>
    <d v="2022-05-25T00:00:00"/>
    <d v="2022-03-30T00:00:00"/>
    <s v="0-4"/>
    <s v="0-2"/>
    <n v="13"/>
    <n v="12"/>
    <n v="0"/>
    <n v="0"/>
    <d v="1899-12-31T02:51:00"/>
    <d v="1899-12-31T09:09:00"/>
    <n v="3"/>
    <n v="9"/>
    <x v="11"/>
    <x v="0"/>
  </r>
  <r>
    <x v="310"/>
    <s v="Lions"/>
    <s v="Bears"/>
    <n v="16"/>
    <n v="14"/>
    <d v="2022-04-14T00:00:00"/>
    <d v="2022-08-16T00:00:00"/>
    <d v="2022-01-02T00:00:00"/>
    <s v="0-0"/>
    <n v="180"/>
    <n v="193"/>
    <n v="80"/>
    <n v="68"/>
    <n v="260"/>
    <n v="261"/>
    <s v="23-40"/>
    <s v="20-31"/>
    <s v="0-0"/>
    <d v="2022-02-14T00:00:00"/>
    <n v="24"/>
    <n v="26"/>
    <n v="0"/>
    <n v="0"/>
    <n v="2"/>
    <n v="0"/>
    <n v="2"/>
    <n v="0"/>
    <d v="2022-09-01T00:00:00"/>
    <d v="2022-07-01T00:00:00"/>
    <s v="0-5"/>
    <s v="0-4"/>
    <n v="15"/>
    <n v="15"/>
    <n v="1"/>
    <n v="1"/>
    <d v="1899-12-31T05:53:00"/>
    <d v="1899-12-31T06:07:00"/>
    <n v="16"/>
    <n v="24"/>
    <x v="11"/>
    <x v="0"/>
  </r>
  <r>
    <x v="310"/>
    <s v="Seahawks"/>
    <s v="Bengals"/>
    <n v="24"/>
    <n v="19"/>
    <d v="2022-08-14T00:00:00"/>
    <d v="2022-07-16T00:00:00"/>
    <d v="2022-01-01T00:00:00"/>
    <d v="2022-01-01T00:00:00"/>
    <n v="338"/>
    <n v="218"/>
    <n v="121"/>
    <n v="194"/>
    <n v="459"/>
    <n v="412"/>
    <s v="26-43"/>
    <s v="18-30"/>
    <d v="2022-02-06T00:00:00"/>
    <d v="2022-02-08T00:00:00"/>
    <n v="24"/>
    <n v="34"/>
    <n v="2"/>
    <n v="0"/>
    <n v="3"/>
    <n v="0"/>
    <n v="5"/>
    <n v="0"/>
    <d v="2022-05-30T00:00:00"/>
    <d v="2022-07-01T00:00:00"/>
    <s v="0-6"/>
    <s v="0-7"/>
    <n v="17"/>
    <n v="14"/>
    <n v="0"/>
    <n v="0"/>
    <d v="1899-12-31T03:34:00"/>
    <d v="1899-12-31T08:26:00"/>
    <n v="24"/>
    <n v="27"/>
    <x v="11"/>
    <x v="0"/>
  </r>
  <r>
    <x v="310"/>
    <s v="Giants"/>
    <s v="Vikings"/>
    <n v="26"/>
    <n v="22"/>
    <d v="2022-04-11T00:00:00"/>
    <d v="2022-04-11T00:00:00"/>
    <s v="0-1"/>
    <s v="0-1"/>
    <n v="367"/>
    <n v="222"/>
    <n v="83"/>
    <n v="137"/>
    <n v="450"/>
    <n v="359"/>
    <s v="23-39"/>
    <s v="18-31"/>
    <d v="2022-01-08T00:00:00"/>
    <d v="2022-04-19T00:00:00"/>
    <n v="28"/>
    <n v="28"/>
    <n v="0"/>
    <n v="0"/>
    <n v="1"/>
    <n v="2"/>
    <n v="1"/>
    <n v="2"/>
    <d v="2022-10-01T00:00:00"/>
    <d v="2022-09-01T00:00:00"/>
    <s v="0-7"/>
    <s v="0-7"/>
    <n v="14"/>
    <n v="18"/>
    <n v="0"/>
    <n v="0"/>
    <d v="1899-12-31T06:21:00"/>
    <d v="1899-12-31T05:39:00"/>
    <n v="29"/>
    <n v="17"/>
    <x v="11"/>
    <x v="0"/>
  </r>
  <r>
    <x v="310"/>
    <s v="Panthers"/>
    <s v="Saints"/>
    <n v="20"/>
    <n v="19"/>
    <d v="2022-05-14T00:00:00"/>
    <d v="2022-02-12T00:00:00"/>
    <s v="0-0"/>
    <d v="2022-02-03T00:00:00"/>
    <n v="145"/>
    <n v="190"/>
    <n v="223"/>
    <n v="104"/>
    <n v="368"/>
    <n v="294"/>
    <d v="2022-12-27T00:00:00"/>
    <s v="21-34"/>
    <d v="2022-01-03T00:00:00"/>
    <d v="2022-03-11T00:00:00"/>
    <n v="39"/>
    <n v="29"/>
    <n v="0"/>
    <n v="2"/>
    <n v="0"/>
    <n v="1"/>
    <n v="0"/>
    <n v="3"/>
    <d v="2022-06-01T00:00:00"/>
    <d v="2022-04-01T00:00:00"/>
    <s v="0-7"/>
    <s v="0-3"/>
    <n v="18"/>
    <n v="17"/>
    <n v="0"/>
    <n v="0"/>
    <d v="1899-12-31T09:52:00"/>
    <d v="1899-12-31T06:44:00"/>
    <n v="23"/>
    <n v="20"/>
    <x v="11"/>
    <x v="0"/>
  </r>
  <r>
    <x v="310"/>
    <s v="Rams"/>
    <s v="Steelers"/>
    <n v="26"/>
    <n v="11"/>
    <d v="2022-05-16T00:00:00"/>
    <d v="2022-01-10T00:00:00"/>
    <d v="2022-01-01T00:00:00"/>
    <s v="0-1"/>
    <n v="359"/>
    <n v="151"/>
    <n v="89"/>
    <n v="94"/>
    <n v="448"/>
    <n v="245"/>
    <s v="22-37"/>
    <d v="2022-12-28T00:00:00"/>
    <d v="2022-02-16T00:00:00"/>
    <d v="2022-02-08T00:00:00"/>
    <n v="37"/>
    <n v="18"/>
    <n v="0"/>
    <n v="1"/>
    <n v="0"/>
    <n v="3"/>
    <n v="0"/>
    <n v="4"/>
    <d v="2022-08-01T00:00:00"/>
    <d v="2022-05-01T00:00:00"/>
    <s v="0-8"/>
    <s v="0-5"/>
    <n v="18"/>
    <n v="20"/>
    <n v="0"/>
    <n v="1"/>
    <d v="1899-12-31T16:00:00"/>
    <d v="1899-12-30T20:00:00"/>
    <n v="33"/>
    <n v="21"/>
    <x v="11"/>
    <x v="0"/>
  </r>
  <r>
    <x v="310"/>
    <s v="Cowboys"/>
    <s v="Buccaneers"/>
    <n v="9"/>
    <n v="14"/>
    <d v="2022-03-12T00:00:00"/>
    <d v="2022-05-16T00:00:00"/>
    <s v="0-1"/>
    <s v="0-0"/>
    <n v="118"/>
    <n v="133"/>
    <n v="60"/>
    <n v="128"/>
    <n v="178"/>
    <n v="261"/>
    <s v="15-25"/>
    <s v="13-26"/>
    <d v="2022-04-22T00:00:00"/>
    <d v="2022-02-18T00:00:00"/>
    <n v="22"/>
    <n v="35"/>
    <n v="1"/>
    <n v="0"/>
    <n v="2"/>
    <n v="0"/>
    <n v="3"/>
    <n v="0"/>
    <d v="2022-01-05T00:00:00"/>
    <d v="2022-03-15T00:00:00"/>
    <s v="0-1"/>
    <s v="0-3"/>
    <n v="15"/>
    <n v="12"/>
    <n v="0"/>
    <n v="0"/>
    <d v="1899-12-31T01:16:00"/>
    <d v="1899-12-31T10:44:00"/>
    <n v="0"/>
    <n v="16"/>
    <x v="11"/>
    <x v="0"/>
  </r>
  <r>
    <x v="310"/>
    <s v="Titans"/>
    <s v="Jaguars"/>
    <n v="23"/>
    <n v="15"/>
    <d v="2022-08-14T00:00:00"/>
    <d v="2022-05-10T00:00:00"/>
    <d v="2022-01-01T00:00:00"/>
    <s v="0-1"/>
    <n v="187"/>
    <n v="239"/>
    <n v="133"/>
    <n v="54"/>
    <n v="320"/>
    <n v="293"/>
    <s v="21-27"/>
    <s v="24-39"/>
    <s v="0-0"/>
    <d v="2022-02-05T00:00:00"/>
    <n v="38"/>
    <n v="11"/>
    <n v="0"/>
    <n v="1"/>
    <n v="1"/>
    <n v="2"/>
    <n v="1"/>
    <n v="3"/>
    <d v="2022-08-01T00:00:00"/>
    <d v="2022-05-01T00:00:00"/>
    <s v="0-7"/>
    <s v="0-7"/>
    <n v="13"/>
    <n v="16"/>
    <n v="0"/>
    <n v="0"/>
    <d v="1899-12-31T15:14:00"/>
    <d v="1899-12-30T20:46:00"/>
    <n v="30"/>
    <n v="17"/>
    <x v="11"/>
    <x v="0"/>
  </r>
  <r>
    <x v="310"/>
    <s v="Broncos"/>
    <s v="Ravens"/>
    <n v="12"/>
    <n v="16"/>
    <d v="2022-04-15T00:00:00"/>
    <d v="2022-06-17T00:00:00"/>
    <s v="0-2"/>
    <s v="0-0"/>
    <n v="90"/>
    <n v="126"/>
    <n v="104"/>
    <n v="151"/>
    <n v="194"/>
    <n v="277"/>
    <s v="16-31"/>
    <s v="15-27"/>
    <d v="2022-02-24T00:00:00"/>
    <d v="2022-02-11T00:00:00"/>
    <n v="27"/>
    <n v="37"/>
    <n v="0"/>
    <n v="0"/>
    <n v="2"/>
    <n v="0"/>
    <n v="2"/>
    <n v="0"/>
    <d v="2022-07-01T00:00:00"/>
    <d v="2022-09-01T00:00:00"/>
    <s v="0-6"/>
    <s v="0-6"/>
    <n v="17"/>
    <n v="14"/>
    <n v="0"/>
    <n v="0"/>
    <d v="1899-12-31T04:30:00"/>
    <d v="1899-12-31T07:30:00"/>
    <n v="6"/>
    <n v="26"/>
    <x v="11"/>
    <x v="0"/>
  </r>
  <r>
    <x v="310"/>
    <s v="49ers"/>
    <s v="Cardinals"/>
    <n v="15"/>
    <n v="18"/>
    <d v="2022-07-14T00:00:00"/>
    <d v="2022-06-15T00:00:00"/>
    <s v="0-0"/>
    <s v="0-0"/>
    <n v="149"/>
    <n v="93"/>
    <n v="106"/>
    <n v="221"/>
    <n v="255"/>
    <n v="314"/>
    <s v="15-28"/>
    <s v="14-25"/>
    <d v="2022-02-06T00:00:00"/>
    <d v="2022-01-04T00:00:00"/>
    <n v="27"/>
    <n v="44"/>
    <n v="1"/>
    <n v="0"/>
    <n v="0"/>
    <n v="1"/>
    <n v="1"/>
    <n v="1"/>
    <d v="2022-06-01T00:00:00"/>
    <d v="2022-06-01T00:00:00"/>
    <s v="0-3"/>
    <s v="0-5"/>
    <n v="15"/>
    <n v="14"/>
    <n v="1"/>
    <n v="0"/>
    <d v="1899-12-31T03:03:00"/>
    <d v="1899-12-31T13:56:00"/>
    <n v="13"/>
    <n v="16"/>
    <x v="11"/>
    <x v="0"/>
  </r>
  <r>
    <x v="310"/>
    <s v="Texans"/>
    <s v="Colts"/>
    <n v="18"/>
    <n v="23"/>
    <d v="2022-04-10T00:00:00"/>
    <d v="2022-05-11T00:00:00"/>
    <d v="2022-01-01T00:00:00"/>
    <s v="0-0"/>
    <n v="139"/>
    <n v="269"/>
    <n v="131"/>
    <n v="122"/>
    <n v="270"/>
    <n v="391"/>
    <s v="20-26"/>
    <s v="22-30"/>
    <d v="2022-02-11T00:00:00"/>
    <s v="0-0"/>
    <n v="28"/>
    <n v="27"/>
    <n v="1"/>
    <n v="1"/>
    <n v="1"/>
    <n v="0"/>
    <n v="2"/>
    <n v="1"/>
    <d v="2022-07-01T00:00:00"/>
    <d v="2022-03-13T00:00:00"/>
    <s v="0-8"/>
    <s v="0-8"/>
    <n v="17"/>
    <n v="13"/>
    <n v="0"/>
    <n v="0"/>
    <d v="1899-12-31T06:32:00"/>
    <d v="1899-12-31T05:28:00"/>
    <n v="21"/>
    <n v="30"/>
    <x v="11"/>
    <x v="0"/>
  </r>
  <r>
    <x v="310"/>
    <s v="Jets"/>
    <s v="Eagles"/>
    <n v="22"/>
    <n v="23"/>
    <d v="2022-05-09T00:00:00"/>
    <d v="2022-06-11T00:00:00"/>
    <s v="0-1"/>
    <s v="0-0"/>
    <n v="252"/>
    <n v="112"/>
    <n v="125"/>
    <n v="194"/>
    <n v="377"/>
    <n v="306"/>
    <s v="21-35"/>
    <s v="17-23"/>
    <d v="2022-02-14T00:00:00"/>
    <d v="2022-05-29T00:00:00"/>
    <n v="24"/>
    <n v="32"/>
    <n v="1"/>
    <n v="1"/>
    <n v="1"/>
    <n v="1"/>
    <n v="2"/>
    <n v="2"/>
    <d v="2022-05-01T00:00:00"/>
    <d v="2022-01-10T00:00:00"/>
    <s v="0-6"/>
    <s v="0-6"/>
    <n v="15"/>
    <n v="12"/>
    <n v="0"/>
    <n v="0"/>
    <d v="1899-12-31T04:38:00"/>
    <d v="1899-12-31T07:22:00"/>
    <n v="17"/>
    <n v="24"/>
    <x v="11"/>
    <x v="0"/>
  </r>
  <r>
    <x v="310"/>
    <s v="Bills"/>
    <s v="Chiefs"/>
    <n v="15"/>
    <n v="22"/>
    <d v="2022-03-11T00:00:00"/>
    <d v="2022-02-10T00:00:00"/>
    <s v="0-2"/>
    <s v="0-0"/>
    <n v="133"/>
    <n v="275"/>
    <n v="133"/>
    <n v="100"/>
    <n v="266"/>
    <n v="375"/>
    <s v="25-38"/>
    <s v="21-37"/>
    <d v="2022-03-01T00:00:00"/>
    <s v="0-0"/>
    <n v="26"/>
    <n v="24"/>
    <n v="2"/>
    <n v="0"/>
    <n v="5"/>
    <n v="0"/>
    <n v="7"/>
    <n v="0"/>
    <d v="2022-05-31T00:00:00"/>
    <d v="2022-05-01T00:00:00"/>
    <s v="0-7"/>
    <s v="0-5"/>
    <n v="21"/>
    <n v="14"/>
    <n v="0"/>
    <n v="0"/>
    <d v="1899-12-31T08:53:00"/>
    <d v="1899-12-31T03:07:00"/>
    <n v="5"/>
    <n v="38"/>
    <x v="11"/>
    <x v="0"/>
  </r>
  <r>
    <x v="311"/>
    <s v="Dolphins"/>
    <s v="Chargers"/>
    <n v="14"/>
    <n v="18"/>
    <d v="2022-07-14T00:00:00"/>
    <d v="2022-03-14T00:00:00"/>
    <s v="0-1"/>
    <s v="0-2"/>
    <n v="183"/>
    <n v="146"/>
    <n v="81"/>
    <n v="104"/>
    <n v="264"/>
    <n v="250"/>
    <s v="20-29"/>
    <s v="19-30"/>
    <d v="2022-01-09T00:00:00"/>
    <d v="2022-06-01T00:00:00"/>
    <n v="27"/>
    <n v="31"/>
    <n v="1"/>
    <n v="0"/>
    <n v="0"/>
    <n v="3"/>
    <n v="1"/>
    <n v="3"/>
    <d v="2022-08-01T00:00:00"/>
    <d v="2022-06-01T00:00:00"/>
    <s v="0-7"/>
    <s v="0-4"/>
    <n v="15"/>
    <n v="16"/>
    <n v="0"/>
    <n v="0"/>
    <d v="1899-12-31T04:12:00"/>
    <d v="1899-12-31T07:48:00"/>
    <n v="26"/>
    <n v="10"/>
    <x v="11"/>
    <x v="0"/>
  </r>
  <r>
    <x v="312"/>
    <s v="Washington"/>
    <s v="Cowboys"/>
    <n v="13"/>
    <n v="24"/>
    <d v="2022-01-11T00:00:00"/>
    <d v="2022-10-16T00:00:00"/>
    <d v="2022-01-02T00:00:00"/>
    <s v="0-0"/>
    <n v="124"/>
    <n v="192"/>
    <n v="89"/>
    <n v="208"/>
    <n v="213"/>
    <n v="400"/>
    <s v="18-33"/>
    <s v="17-33"/>
    <d v="2022-04-01T00:00:00"/>
    <d v="2022-01-04T00:00:00"/>
    <n v="16"/>
    <n v="40"/>
    <n v="0"/>
    <n v="2"/>
    <n v="0"/>
    <n v="2"/>
    <n v="0"/>
    <n v="4"/>
    <d v="2022-08-01T00:00:00"/>
    <d v="2022-05-30T00:00:00"/>
    <s v="0-5"/>
    <s v="0-5"/>
    <n v="15"/>
    <n v="14"/>
    <n v="0"/>
    <n v="0"/>
    <d v="1899-12-31T01:44:00"/>
    <d v="1899-12-31T10:16:00"/>
    <n v="14"/>
    <n v="21"/>
    <x v="11"/>
    <x v="0"/>
  </r>
  <r>
    <x v="312"/>
    <s v="Chargers"/>
    <s v="Bears"/>
    <n v="11"/>
    <n v="19"/>
    <d v="2022-02-09T00:00:00"/>
    <d v="2022-05-13T00:00:00"/>
    <s v="0-0"/>
    <d v="2022-02-02T00:00:00"/>
    <n v="119"/>
    <n v="216"/>
    <n v="80"/>
    <n v="125"/>
    <n v="199"/>
    <n v="341"/>
    <s v="15-26"/>
    <s v="21-30"/>
    <s v="0-0"/>
    <d v="2022-02-08T00:00:00"/>
    <n v="19"/>
    <n v="33"/>
    <n v="0"/>
    <n v="0"/>
    <n v="1"/>
    <n v="1"/>
    <n v="1"/>
    <n v="1"/>
    <d v="2022-04-24T00:00:00"/>
    <d v="2022-05-01T00:00:00"/>
    <s v="0-4"/>
    <s v="0-3"/>
    <n v="14"/>
    <n v="11"/>
    <n v="0"/>
    <n v="0"/>
    <d v="1899-12-31T00:14:00"/>
    <d v="1899-12-31T11:46:00"/>
    <n v="7"/>
    <n v="20"/>
    <x v="11"/>
    <x v="0"/>
  </r>
  <r>
    <x v="312"/>
    <s v="Raiders"/>
    <s v="Lions"/>
    <n v="18"/>
    <n v="14"/>
    <d v="2022-05-14T00:00:00"/>
    <d v="2022-04-13T00:00:00"/>
    <d v="2022-03-03T00:00:00"/>
    <s v="0-0"/>
    <n v="171"/>
    <n v="117"/>
    <n v="94"/>
    <n v="112"/>
    <n v="265"/>
    <n v="229"/>
    <s v="21-39"/>
    <s v="13-21"/>
    <d v="2022-03-19T00:00:00"/>
    <s v="0-0"/>
    <n v="26"/>
    <n v="33"/>
    <n v="1"/>
    <n v="1"/>
    <n v="3"/>
    <n v="1"/>
    <n v="4"/>
    <n v="2"/>
    <d v="2022-08-01T00:00:00"/>
    <d v="2022-03-30T00:00:00"/>
    <s v="0-5"/>
    <s v="0-4"/>
    <n v="17"/>
    <n v="14"/>
    <n v="0"/>
    <n v="0"/>
    <d v="1899-12-31T06:46:00"/>
    <d v="1899-12-31T05:14:00"/>
    <n v="13"/>
    <n v="23"/>
    <x v="11"/>
    <x v="0"/>
  </r>
  <r>
    <x v="312"/>
    <s v="Colts"/>
    <s v="Dolphins"/>
    <n v="23"/>
    <n v="12"/>
    <d v="2022-07-18T00:00:00"/>
    <d v="2022-01-10T00:00:00"/>
    <s v="0-1"/>
    <s v="0-0"/>
    <n v="241"/>
    <n v="192"/>
    <n v="115"/>
    <n v="47"/>
    <n v="356"/>
    <n v="239"/>
    <s v="23-37"/>
    <s v="18-29"/>
    <d v="2022-04-25T00:00:00"/>
    <d v="2022-05-01T00:00:00"/>
    <n v="35"/>
    <n v="14"/>
    <n v="1"/>
    <n v="2"/>
    <n v="1"/>
    <n v="0"/>
    <n v="2"/>
    <n v="2"/>
    <d v="2022-05-01T00:00:00"/>
    <d v="2022-05-01T00:00:00"/>
    <s v="0-5"/>
    <s v="0-6"/>
    <n v="16"/>
    <n v="16"/>
    <n v="0"/>
    <n v="0"/>
    <d v="1899-12-31T13:40:00"/>
    <d v="1899-12-30T22:20:00"/>
    <n v="23"/>
    <n v="17"/>
    <x v="11"/>
    <x v="0"/>
  </r>
  <r>
    <x v="312"/>
    <s v="Giants"/>
    <s v="Jets"/>
    <n v="23"/>
    <n v="28"/>
    <d v="2022-07-16T00:00:00"/>
    <d v="2022-09-19T00:00:00"/>
    <s v="0-0"/>
    <d v="2022-02-02T00:00:00"/>
    <n v="298"/>
    <n v="260"/>
    <n v="115"/>
    <n v="132"/>
    <n v="413"/>
    <n v="392"/>
    <s v="24-40"/>
    <s v="27-45"/>
    <d v="2022-01-05T00:00:00"/>
    <d v="2022-03-21T00:00:00"/>
    <n v="33"/>
    <n v="38"/>
    <n v="0"/>
    <n v="2"/>
    <n v="0"/>
    <n v="2"/>
    <n v="0"/>
    <n v="4"/>
    <d v="2022-06-01T00:00:00"/>
    <d v="2022-03-30T00:00:00"/>
    <s v="0-8"/>
    <s v="0-7"/>
    <n v="18"/>
    <n v="18"/>
    <n v="0"/>
    <n v="0"/>
    <d v="1899-12-31T10:29:00"/>
    <d v="1899-12-31T16:27:00"/>
    <n v="31"/>
    <n v="28"/>
    <x v="11"/>
    <x v="0"/>
  </r>
  <r>
    <x v="312"/>
    <s v="Saints"/>
    <s v="Buccaneers"/>
    <n v="10"/>
    <n v="21"/>
    <d v="2022-06-16T00:00:00"/>
    <d v="2022-04-13T00:00:00"/>
    <s v="0-2"/>
    <d v="2022-01-02T00:00:00"/>
    <n v="133"/>
    <n v="296"/>
    <n v="124"/>
    <n v="56"/>
    <n v="257"/>
    <n v="352"/>
    <s v="13-30"/>
    <s v="27-46"/>
    <d v="2022-01-09T00:00:00"/>
    <d v="2022-04-27T00:00:00"/>
    <n v="28"/>
    <n v="18"/>
    <n v="0"/>
    <n v="4"/>
    <n v="1"/>
    <n v="2"/>
    <n v="1"/>
    <n v="6"/>
    <d v="2022-05-01T00:00:00"/>
    <d v="2022-05-01T00:00:00"/>
    <s v="0-2"/>
    <s v="0-5"/>
    <n v="15"/>
    <n v="16"/>
    <n v="2"/>
    <n v="0"/>
    <d v="1899-12-31T06:14:00"/>
    <d v="1899-12-31T05:46:00"/>
    <n v="17"/>
    <n v="14"/>
    <x v="11"/>
    <x v="0"/>
  </r>
  <r>
    <x v="312"/>
    <s v="Jaguars"/>
    <s v="Ravens"/>
    <n v="20"/>
    <n v="9"/>
    <d v="2022-03-14T00:00:00"/>
    <d v="2022-06-15T00:00:00"/>
    <d v="2022-01-01T00:00:00"/>
    <s v="0-0"/>
    <n v="186"/>
    <n v="156"/>
    <n v="134"/>
    <n v="103"/>
    <n v="320"/>
    <n v="259"/>
    <s v="22-34"/>
    <d v="2022-10-23T00:00:00"/>
    <d v="2022-04-22T00:00:00"/>
    <s v="0-0"/>
    <n v="33"/>
    <n v="30"/>
    <n v="2"/>
    <n v="1"/>
    <n v="1"/>
    <n v="1"/>
    <n v="3"/>
    <n v="2"/>
    <d v="2022-07-01T00:00:00"/>
    <d v="2022-07-01T00:00:00"/>
    <s v="0-6"/>
    <s v="0-4"/>
    <n v="18"/>
    <n v="17"/>
    <n v="2"/>
    <n v="0"/>
    <d v="1899-12-31T10:53:00"/>
    <d v="1899-12-31T01:07:00"/>
    <n v="17"/>
    <n v="24"/>
    <x v="11"/>
    <x v="0"/>
  </r>
  <r>
    <x v="312"/>
    <s v="Panthers"/>
    <s v="Texans"/>
    <n v="21"/>
    <n v="14"/>
    <d v="2022-04-09T00:00:00"/>
    <d v="2022-08-13T00:00:00"/>
    <d v="2022-01-01T00:00:00"/>
    <s v="0-2"/>
    <n v="193"/>
    <n v="149"/>
    <n v="174"/>
    <n v="118"/>
    <n v="367"/>
    <n v="267"/>
    <s v="13-23"/>
    <s v="13-19"/>
    <s v="0-0"/>
    <d v="2022-02-05T00:00:00"/>
    <n v="35"/>
    <n v="30"/>
    <n v="0"/>
    <n v="0"/>
    <n v="1"/>
    <n v="0"/>
    <n v="1"/>
    <n v="0"/>
    <d v="2022-04-01T00:00:00"/>
    <d v="2022-07-01T00:00:00"/>
    <s v="0-2"/>
    <s v="0-3"/>
    <n v="8"/>
    <n v="8"/>
    <n v="0"/>
    <n v="0"/>
    <d v="1899-12-31T05:45:00"/>
    <d v="1899-12-31T06:15:00"/>
    <n v="10"/>
    <n v="14"/>
    <x v="11"/>
    <x v="0"/>
  </r>
  <r>
    <x v="312"/>
    <s v="Bengals"/>
    <s v="Cardinals"/>
    <n v="17"/>
    <n v="20"/>
    <d v="2022-03-10T00:00:00"/>
    <d v="2022-08-16T00:00:00"/>
    <s v="0-1"/>
    <s v="0-0"/>
    <n v="215"/>
    <n v="143"/>
    <n v="48"/>
    <n v="161"/>
    <n v="263"/>
    <n v="304"/>
    <s v="21-38"/>
    <s v="18-28"/>
    <d v="2022-02-03T00:00:00"/>
    <d v="2022-02-23T00:00:00"/>
    <n v="18"/>
    <n v="37"/>
    <n v="0"/>
    <n v="1"/>
    <n v="2"/>
    <n v="0"/>
    <n v="2"/>
    <n v="1"/>
    <d v="2022-05-01T00:00:00"/>
    <d v="2022-08-01T00:00:00"/>
    <s v="0-5"/>
    <s v="0-6"/>
    <n v="15"/>
    <n v="14"/>
    <n v="0"/>
    <n v="0"/>
    <d v="1899-12-31T01:08:00"/>
    <d v="1899-12-31T10:52:00"/>
    <n v="14"/>
    <n v="17"/>
    <x v="11"/>
    <x v="0"/>
  </r>
  <r>
    <x v="312"/>
    <s v="Steelers"/>
    <s v="Seahawks"/>
    <n v="19"/>
    <n v="19"/>
    <d v="2022-04-14T00:00:00"/>
    <d v="2022-03-11T00:00:00"/>
    <s v="0-1"/>
    <s v="0-0"/>
    <n v="215"/>
    <n v="191"/>
    <n v="105"/>
    <n v="98"/>
    <n v="320"/>
    <n v="289"/>
    <s v="21-35"/>
    <s v="18-31"/>
    <d v="2022-02-11T00:00:00"/>
    <d v="2022-05-24T00:00:00"/>
    <n v="30"/>
    <n v="25"/>
    <n v="0"/>
    <n v="0"/>
    <n v="0"/>
    <n v="0"/>
    <n v="0"/>
    <n v="0"/>
    <d v="2022-11-01T00:00:00"/>
    <d v="2022-05-01T00:00:00"/>
    <s v="0-8"/>
    <s v="0-7"/>
    <n v="18"/>
    <n v="15"/>
    <n v="0"/>
    <n v="0"/>
    <d v="1899-12-31T08:23:00"/>
    <d v="1899-12-31T03:37:00"/>
    <n v="16"/>
    <n v="23"/>
    <x v="11"/>
    <x v="0"/>
  </r>
  <r>
    <x v="312"/>
    <s v="Eagles"/>
    <s v="Falcons"/>
    <n v="24"/>
    <n v="17"/>
    <d v="2022-02-11T00:00:00"/>
    <d v="2022-05-13T00:00:00"/>
    <s v="0-0"/>
    <s v="0-0"/>
    <n v="302"/>
    <n v="147"/>
    <n v="128"/>
    <n v="131"/>
    <n v="430"/>
    <n v="278"/>
    <s v="21-33"/>
    <s v="16-28"/>
    <d v="2022-02-10T00:00:00"/>
    <d v="2022-03-17T00:00:00"/>
    <n v="28"/>
    <n v="28"/>
    <n v="0"/>
    <n v="1"/>
    <n v="0"/>
    <n v="1"/>
    <n v="0"/>
    <n v="2"/>
    <d v="2022-11-01T00:00:00"/>
    <d v="2022-08-01T00:00:00"/>
    <s v="0-7"/>
    <s v="0-4"/>
    <n v="16"/>
    <n v="17"/>
    <n v="0"/>
    <n v="0"/>
    <d v="1899-12-31T04:45:00"/>
    <d v="1899-12-31T07:15:00"/>
    <n v="23"/>
    <n v="16"/>
    <x v="11"/>
    <x v="0"/>
  </r>
  <r>
    <x v="312"/>
    <s v="Rams"/>
    <s v="49ers"/>
    <n v="18"/>
    <n v="24"/>
    <d v="2022-03-09T00:00:00"/>
    <d v="2022-09-13T00:00:00"/>
    <s v="0-1"/>
    <s v="0-0"/>
    <n v="331"/>
    <n v="224"/>
    <n v="9"/>
    <n v="165"/>
    <n v="340"/>
    <n v="389"/>
    <s v="26-42"/>
    <s v="19-29"/>
    <d v="2022-05-01T00:00:00"/>
    <d v="2022-01-12T00:00:00"/>
    <n v="8"/>
    <n v="35"/>
    <n v="1"/>
    <n v="1"/>
    <n v="2"/>
    <n v="1"/>
    <n v="3"/>
    <n v="2"/>
    <d v="2022-07-01T00:00:00"/>
    <d v="2022-07-01T00:00:00"/>
    <s v="0-6"/>
    <s v="0-5"/>
    <n v="15"/>
    <n v="13"/>
    <n v="0"/>
    <n v="1"/>
    <d v="1899-12-31T01:41:00"/>
    <d v="1899-12-31T10:19:00"/>
    <n v="10"/>
    <n v="30"/>
    <x v="11"/>
    <x v="0"/>
  </r>
  <r>
    <x v="312"/>
    <s v="Packers"/>
    <s v="Vikings"/>
    <n v="24"/>
    <n v="20"/>
    <d v="2022-06-12T00:00:00"/>
    <d v="2022-06-12T00:00:00"/>
    <s v="0-0"/>
    <s v="0-0"/>
    <n v="190"/>
    <n v="198"/>
    <n v="261"/>
    <n v="125"/>
    <n v="451"/>
    <n v="323"/>
    <s v="18-28"/>
    <s v="21-34"/>
    <d v="2022-01-04T00:00:00"/>
    <d v="2022-02-04T00:00:00"/>
    <n v="34"/>
    <n v="25"/>
    <n v="0"/>
    <n v="0"/>
    <n v="1"/>
    <n v="0"/>
    <n v="1"/>
    <n v="0"/>
    <d v="2022-03-25T00:00:00"/>
    <d v="2022-04-20T00:00:00"/>
    <s v="0-9"/>
    <s v="0-9"/>
    <n v="15"/>
    <n v="16"/>
    <n v="0"/>
    <n v="0"/>
    <d v="1899-12-31T06:18:00"/>
    <d v="1899-12-31T05:42:00"/>
    <n v="30"/>
    <n v="27"/>
    <x v="11"/>
    <x v="0"/>
  </r>
  <r>
    <x v="313"/>
    <s v="Patriots"/>
    <s v="Broncos"/>
    <n v="17"/>
    <n v="18"/>
    <d v="2022-03-12T00:00:00"/>
    <d v="2022-04-14T00:00:00"/>
    <s v="0-1"/>
    <s v="0-0"/>
    <n v="350"/>
    <n v="163"/>
    <n v="69"/>
    <n v="114"/>
    <n v="419"/>
    <n v="277"/>
    <s v="20-35"/>
    <s v="16-35"/>
    <s v="0-0"/>
    <s v="0-0"/>
    <n v="26"/>
    <n v="29"/>
    <n v="1"/>
    <n v="0"/>
    <n v="1"/>
    <n v="1"/>
    <n v="2"/>
    <n v="1"/>
    <s v="14-85"/>
    <d v="2022-04-30T00:00:00"/>
    <s v="0-6"/>
    <s v="0-7"/>
    <n v="19"/>
    <n v="21"/>
    <n v="0"/>
    <n v="1"/>
    <d v="1899-12-31T04:36:00"/>
    <d v="1899-12-31T07:24:00"/>
    <n v="30"/>
    <n v="26"/>
    <x v="11"/>
    <x v="0"/>
  </r>
  <r>
    <x v="314"/>
    <s v="Texans"/>
    <s v="Bengals"/>
    <n v="13"/>
    <n v="27"/>
    <d v="2022-03-11T00:00:00"/>
    <d v="2022-11-18T00:00:00"/>
    <d v="2022-02-02T00:00:00"/>
    <d v="2022-02-02T00:00:00"/>
    <n v="129"/>
    <n v="182"/>
    <n v="140"/>
    <n v="240"/>
    <n v="269"/>
    <n v="422"/>
    <d v="2022-11-25T00:00:00"/>
    <s v="18-26"/>
    <d v="2022-02-17T00:00:00"/>
    <s v="0-0"/>
    <n v="19"/>
    <n v="57"/>
    <n v="0"/>
    <n v="0"/>
    <n v="1"/>
    <n v="1"/>
    <n v="1"/>
    <n v="1"/>
    <d v="2022-06-01T00:00:00"/>
    <d v="2022-07-01T00:00:00"/>
    <s v="0-9"/>
    <s v="0-8"/>
    <n v="16"/>
    <n v="16"/>
    <n v="0"/>
    <n v="0"/>
    <d v="1899-12-30T18:45:00"/>
    <d v="1899-12-31T17:15:00"/>
    <n v="27"/>
    <n v="34"/>
    <x v="11"/>
    <x v="0"/>
  </r>
  <r>
    <x v="314"/>
    <s v="Bears"/>
    <s v="Lions"/>
    <n v="11"/>
    <n v="10"/>
    <d v="2022-04-14T00:00:00"/>
    <d v="2022-05-16T00:00:00"/>
    <s v="0-0"/>
    <s v="0-1"/>
    <n v="133"/>
    <n v="231"/>
    <n v="66"/>
    <n v="17"/>
    <n v="199"/>
    <n v="248"/>
    <s v="16-28"/>
    <s v="24-39"/>
    <d v="2022-02-16T00:00:00"/>
    <d v="2022-01-07T00:00:00"/>
    <n v="24"/>
    <n v="20"/>
    <n v="0"/>
    <n v="0"/>
    <n v="1"/>
    <n v="0"/>
    <n v="1"/>
    <n v="0"/>
    <d v="2022-05-01T00:00:00"/>
    <d v="2022-07-01T00:00:00"/>
    <s v="0-3"/>
    <s v="0-5"/>
    <n v="16"/>
    <n v="15"/>
    <n v="0"/>
    <n v="0"/>
    <d v="1899-12-31T06:00:00"/>
    <d v="1899-12-31T06:00:00"/>
    <n v="10"/>
    <n v="12"/>
    <x v="11"/>
    <x v="0"/>
  </r>
  <r>
    <x v="314"/>
    <s v="Dolphins"/>
    <s v="Titans"/>
    <n v="12"/>
    <n v="17"/>
    <d v="2022-01-10T00:00:00"/>
    <d v="2022-05-14T00:00:00"/>
    <s v="0-0"/>
    <s v="0-2"/>
    <n v="165"/>
    <n v="223"/>
    <n v="59"/>
    <n v="101"/>
    <n v="224"/>
    <n v="324"/>
    <s v="19-33"/>
    <s v="19-26"/>
    <d v="2022-04-16T00:00:00"/>
    <s v="0-0"/>
    <n v="16"/>
    <n v="38"/>
    <n v="2"/>
    <n v="0"/>
    <n v="3"/>
    <n v="0"/>
    <n v="5"/>
    <n v="0"/>
    <d v="2022-04-30T00:00:00"/>
    <d v="2022-05-25T00:00:00"/>
    <s v="0-3"/>
    <s v="0-3"/>
    <n v="19"/>
    <n v="15"/>
    <n v="0"/>
    <n v="2"/>
    <d v="1899-12-30T22:27:00"/>
    <d v="1899-12-31T13:33:00"/>
    <n v="7"/>
    <n v="31"/>
    <x v="11"/>
    <x v="0"/>
  </r>
  <r>
    <x v="314"/>
    <s v="Browns"/>
    <s v="Chiefs"/>
    <n v="16"/>
    <n v="30"/>
    <d v="2022-03-11T00:00:00"/>
    <d v="2022-12-16T00:00:00"/>
    <d v="2022-01-01T00:00:00"/>
    <d v="2022-01-01T00:00:00"/>
    <n v="119"/>
    <n v="348"/>
    <n v="80"/>
    <n v="95"/>
    <n v="199"/>
    <n v="443"/>
    <s v="19-27"/>
    <s v="29-42"/>
    <d v="2022-03-30T00:00:00"/>
    <d v="2022-04-20T00:00:00"/>
    <n v="21"/>
    <n v="26"/>
    <n v="1"/>
    <n v="2"/>
    <n v="1"/>
    <n v="0"/>
    <n v="2"/>
    <n v="2"/>
    <d v="2022-04-01T00:00:00"/>
    <d v="2022-05-01T00:00:00"/>
    <s v="0-9"/>
    <s v="0-8"/>
    <n v="17"/>
    <n v="16"/>
    <n v="0"/>
    <n v="0"/>
    <d v="1899-12-31T02:49:00"/>
    <d v="1899-12-31T09:11:00"/>
    <n v="20"/>
    <n v="41"/>
    <x v="11"/>
    <x v="0"/>
  </r>
  <r>
    <x v="314"/>
    <s v="Falcons"/>
    <s v="Giants"/>
    <n v="20"/>
    <n v="18"/>
    <d v="2022-04-12T00:00:00"/>
    <d v="2022-04-13T00:00:00"/>
    <d v="2022-01-01T00:00:00"/>
    <s v="0-2"/>
    <n v="58"/>
    <n v="196"/>
    <n v="216"/>
    <n v="124"/>
    <n v="274"/>
    <n v="320"/>
    <d v="2022-09-23T00:00:00"/>
    <s v="27-44"/>
    <d v="2022-01-07T00:00:00"/>
    <d v="2022-03-15T00:00:00"/>
    <n v="37"/>
    <n v="19"/>
    <n v="0"/>
    <n v="2"/>
    <n v="0"/>
    <n v="2"/>
    <n v="0"/>
    <n v="4"/>
    <d v="2022-07-01T00:00:00"/>
    <d v="2022-09-01T00:00:00"/>
    <s v="0-4"/>
    <s v="0-4"/>
    <n v="14"/>
    <n v="16"/>
    <n v="0"/>
    <n v="0"/>
    <d v="1899-12-31T06:09:00"/>
    <d v="1899-12-31T05:51:00"/>
    <n v="27"/>
    <n v="7"/>
    <x v="11"/>
    <x v="0"/>
  </r>
  <r>
    <x v="314"/>
    <s v="Cardinals"/>
    <s v="Steelers"/>
    <n v="19"/>
    <n v="11"/>
    <d v="2022-03-16T00:00:00"/>
    <d v="2022-05-13T00:00:00"/>
    <d v="2022-02-05T00:00:00"/>
    <s v="0-0"/>
    <n v="283"/>
    <n v="159"/>
    <n v="96"/>
    <n v="87"/>
    <n v="379"/>
    <n v="246"/>
    <s v="23-43"/>
    <d v="2022-12-24T00:00:00"/>
    <d v="2022-05-24T00:00:00"/>
    <d v="2022-01-01T00:00:00"/>
    <n v="28"/>
    <n v="27"/>
    <n v="1"/>
    <n v="1"/>
    <n v="0"/>
    <n v="0"/>
    <n v="1"/>
    <n v="1"/>
    <d v="2022-08-01T00:00:00"/>
    <d v="2022-06-01T00:00:00"/>
    <s v="0-6"/>
    <s v="0-5"/>
    <n v="18"/>
    <n v="18"/>
    <n v="0"/>
    <n v="1"/>
    <d v="1899-12-31T09:44:00"/>
    <d v="1899-12-31T02:16:00"/>
    <n v="15"/>
    <n v="28"/>
    <x v="11"/>
    <x v="0"/>
  </r>
  <r>
    <x v="314"/>
    <s v="Seahawks"/>
    <s v="Washington"/>
    <n v="21"/>
    <n v="19"/>
    <d v="2022-05-11T00:00:00"/>
    <d v="2022-06-14T00:00:00"/>
    <s v="0-0"/>
    <d v="2022-01-01T00:00:00"/>
    <n v="221"/>
    <n v="242"/>
    <n v="125"/>
    <n v="137"/>
    <n v="346"/>
    <n v="379"/>
    <s v="19-29"/>
    <s v="18-33"/>
    <d v="2022-03-20T00:00:00"/>
    <s v="0-0"/>
    <n v="28"/>
    <n v="32"/>
    <n v="2"/>
    <n v="0"/>
    <n v="1"/>
    <n v="2"/>
    <n v="3"/>
    <n v="2"/>
    <d v="2022-04-01T00:00:00"/>
    <d v="2022-04-01T00:00:00"/>
    <s v="0-7"/>
    <s v="0-9"/>
    <n v="15"/>
    <n v="16"/>
    <n v="0"/>
    <n v="0"/>
    <d v="1899-12-31T06:08:00"/>
    <d v="1899-12-31T05:52:00"/>
    <n v="20"/>
    <n v="27"/>
    <x v="11"/>
    <x v="0"/>
  </r>
  <r>
    <x v="314"/>
    <s v="Buccaneers"/>
    <s v="Panthers"/>
    <n v="18"/>
    <n v="18"/>
    <d v="2022-04-15T00:00:00"/>
    <d v="2022-05-13T00:00:00"/>
    <d v="2022-01-02T00:00:00"/>
    <s v="0-0"/>
    <n v="258"/>
    <n v="263"/>
    <n v="89"/>
    <n v="78"/>
    <n v="347"/>
    <n v="341"/>
    <s v="24-43"/>
    <s v="20-32"/>
    <d v="2022-03-17T00:00:00"/>
    <d v="2022-02-14T00:00:00"/>
    <n v="19"/>
    <n v="31"/>
    <n v="0"/>
    <n v="0"/>
    <n v="1"/>
    <n v="2"/>
    <n v="1"/>
    <n v="2"/>
    <d v="2022-09-01T00:00:00"/>
    <d v="2022-07-01T00:00:00"/>
    <s v="0-5"/>
    <s v="0-5"/>
    <n v="18"/>
    <n v="18"/>
    <n v="2"/>
    <n v="2"/>
    <d v="1899-12-31T06:09:00"/>
    <d v="1899-12-31T05:51:00"/>
    <n v="24"/>
    <n v="27"/>
    <x v="11"/>
    <x v="0"/>
  </r>
  <r>
    <x v="314"/>
    <s v="Colts"/>
    <s v="Jaguars"/>
    <n v="20"/>
    <n v="20"/>
    <d v="2022-06-15T00:00:00"/>
    <d v="2022-09-14T00:00:00"/>
    <d v="2022-01-01T00:00:00"/>
    <s v="0-1"/>
    <n v="347"/>
    <n v="179"/>
    <n v="47"/>
    <n v="174"/>
    <n v="394"/>
    <n v="353"/>
    <s v="28-45"/>
    <d v="2022-12-24T00:00:00"/>
    <s v="0-0"/>
    <s v="0-0"/>
    <n v="21"/>
    <n v="38"/>
    <n v="0"/>
    <n v="1"/>
    <n v="2"/>
    <n v="1"/>
    <n v="2"/>
    <n v="2"/>
    <d v="2022-07-01T00:00:00"/>
    <d v="2022-07-01T00:00:00"/>
    <s v="0-6"/>
    <s v="0-8"/>
    <n v="15"/>
    <n v="17"/>
    <n v="0"/>
    <n v="0"/>
    <d v="1899-12-31T04:21:00"/>
    <d v="1899-12-31T07:39:00"/>
    <n v="23"/>
    <n v="28"/>
    <x v="11"/>
    <x v="0"/>
  </r>
  <r>
    <x v="314"/>
    <s v="Vikings"/>
    <s v="Chargers"/>
    <n v="27"/>
    <n v="26"/>
    <d v="2022-10-14T00:00:00"/>
    <d v="2022-06-09T00:00:00"/>
    <d v="2022-01-01T00:00:00"/>
    <s v="0-0"/>
    <n v="350"/>
    <n v="247"/>
    <n v="110"/>
    <n v="211"/>
    <n v="460"/>
    <n v="458"/>
    <s v="32-44"/>
    <s v="21-29"/>
    <d v="2022-03-20T00:00:00"/>
    <d v="2022-02-01T00:00:00"/>
    <n v="23"/>
    <n v="26"/>
    <n v="1"/>
    <n v="0"/>
    <n v="1"/>
    <n v="0"/>
    <n v="2"/>
    <n v="0"/>
    <s v="10-107"/>
    <d v="2022-06-01T00:00:00"/>
    <s v="0-8"/>
    <s v="0-8"/>
    <n v="16"/>
    <n v="12"/>
    <n v="0"/>
    <n v="0"/>
    <d v="1899-12-31T09:08:00"/>
    <d v="1899-12-31T02:52:00"/>
    <n v="28"/>
    <n v="42"/>
    <x v="11"/>
    <x v="0"/>
  </r>
  <r>
    <x v="314"/>
    <s v="Bills"/>
    <s v="Cowboys"/>
    <n v="15"/>
    <n v="14"/>
    <d v="2022-03-16T00:00:00"/>
    <d v="2022-07-18T00:00:00"/>
    <s v="0-0"/>
    <s v="0-1"/>
    <n v="85"/>
    <n v="114"/>
    <n v="100"/>
    <n v="122"/>
    <n v="185"/>
    <n v="236"/>
    <s v="17-34"/>
    <s v="15-33"/>
    <d v="2022-03-19T00:00:00"/>
    <d v="2022-01-02T00:00:00"/>
    <n v="25"/>
    <n v="35"/>
    <n v="2"/>
    <n v="0"/>
    <n v="0"/>
    <n v="0"/>
    <n v="2"/>
    <n v="0"/>
    <d v="2022-01-15T00:00:00"/>
    <d v="2022-05-01T00:00:00"/>
    <s v="0-2"/>
    <s v="0-3"/>
    <n v="15"/>
    <n v="16"/>
    <n v="0"/>
    <n v="0"/>
    <d v="1899-12-31T03:12:00"/>
    <d v="1899-12-31T08:48:00"/>
    <n v="6"/>
    <n v="10"/>
    <x v="11"/>
    <x v="0"/>
  </r>
  <r>
    <x v="314"/>
    <s v="Jets"/>
    <s v="Raiders"/>
    <n v="16"/>
    <n v="24"/>
    <d v="2022-06-14T00:00:00"/>
    <d v="2022-11-17T00:00:00"/>
    <d v="2022-01-01T00:00:00"/>
    <d v="2022-01-01T00:00:00"/>
    <n v="269"/>
    <n v="186"/>
    <n v="155"/>
    <n v="169"/>
    <n v="424"/>
    <n v="355"/>
    <s v="18-27"/>
    <s v="18-25"/>
    <s v="0-0"/>
    <s v="0-0"/>
    <n v="30"/>
    <n v="52"/>
    <n v="0"/>
    <n v="1"/>
    <n v="0"/>
    <n v="0"/>
    <n v="0"/>
    <n v="1"/>
    <d v="2022-03-25T00:00:00"/>
    <d v="2022-06-01T00:00:00"/>
    <s v="0-6"/>
    <s v="0-8"/>
    <n v="15"/>
    <n v="14"/>
    <n v="0"/>
    <n v="1"/>
    <d v="1899-12-31T03:25:00"/>
    <d v="1899-12-31T14:31:00"/>
    <n v="27"/>
    <n v="24"/>
    <x v="11"/>
    <x v="0"/>
  </r>
  <r>
    <x v="314"/>
    <s v="Ravens"/>
    <s v="Rams"/>
    <n v="16"/>
    <n v="7"/>
    <d v="2022-03-16T00:00:00"/>
    <d v="2022-03-14T00:00:00"/>
    <s v="0-1"/>
    <s v="0-0"/>
    <n v="122"/>
    <n v="74"/>
    <n v="145"/>
    <n v="47"/>
    <n v="267"/>
    <n v="121"/>
    <s v="17-33"/>
    <s v="13-26"/>
    <d v="2022-07-01T00:00:00"/>
    <d v="2022-04-01T00:00:00"/>
    <n v="38"/>
    <n v="21"/>
    <n v="4"/>
    <n v="2"/>
    <n v="3"/>
    <n v="2"/>
    <n v="7"/>
    <n v="4"/>
    <d v="2022-10-01T00:00:00"/>
    <d v="2022-07-01T00:00:00"/>
    <s v="0-9"/>
    <s v="0-5"/>
    <n v="26"/>
    <n v="24"/>
    <n v="0"/>
    <n v="2"/>
    <d v="1899-12-31T13:21:00"/>
    <d v="1899-12-30T22:39:00"/>
    <n v="22"/>
    <n v="33"/>
    <x v="11"/>
    <x v="0"/>
  </r>
  <r>
    <x v="315"/>
    <s v="Eagles"/>
    <s v="Packers"/>
    <n v="15"/>
    <n v="17"/>
    <d v="2022-04-14T00:00:00"/>
    <d v="2022-03-14T00:00:00"/>
    <s v="0-1"/>
    <d v="2022-01-01T00:00:00"/>
    <n v="190"/>
    <n v="68"/>
    <n v="92"/>
    <n v="241"/>
    <n v="282"/>
    <n v="309"/>
    <s v="15-31"/>
    <s v="14-22"/>
    <d v="2022-01-08T00:00:00"/>
    <d v="2022-04-01T00:00:00"/>
    <n v="30"/>
    <n v="37"/>
    <n v="0"/>
    <n v="2"/>
    <n v="0"/>
    <n v="1"/>
    <n v="0"/>
    <n v="3"/>
    <d v="2022-06-01T00:00:00"/>
    <d v="2022-04-01T00:00:00"/>
    <s v="0-5"/>
    <s v="0-2"/>
    <n v="16"/>
    <n v="16"/>
    <n v="0"/>
    <n v="0"/>
    <d v="1899-12-31T04:45:00"/>
    <d v="1899-12-31T07:15:00"/>
    <n v="17"/>
    <n v="14"/>
    <x v="11"/>
    <x v="0"/>
  </r>
  <r>
    <x v="316"/>
    <s v="Ravens"/>
    <s v="Dolphins"/>
    <n v="13"/>
    <n v="19"/>
    <d v="2022-05-14T00:00:00"/>
    <d v="2022-03-15T00:00:00"/>
    <s v="0-0"/>
    <s v="0-0"/>
    <n v="109"/>
    <n v="126"/>
    <n v="114"/>
    <n v="141"/>
    <n v="223"/>
    <n v="267"/>
    <s v="14-25"/>
    <s v="13-32"/>
    <d v="2022-02-03T00:00:00"/>
    <s v="0-0"/>
    <n v="33"/>
    <n v="42"/>
    <n v="1"/>
    <n v="0"/>
    <n v="2"/>
    <n v="1"/>
    <n v="3"/>
    <n v="1"/>
    <d v="2022-10-01T00:00:00"/>
    <d v="2022-05-01T00:00:00"/>
    <s v="0-2"/>
    <s v="0-1"/>
    <n v="14"/>
    <n v="16"/>
    <n v="0"/>
    <n v="0"/>
    <d v="1899-12-31T07:15:00"/>
    <d v="1899-12-31T10:57:00"/>
    <n v="6"/>
    <n v="9"/>
    <x v="11"/>
    <x v="0"/>
  </r>
  <r>
    <x v="316"/>
    <s v="Washington"/>
    <s v="Panthers"/>
    <n v="13"/>
    <n v="17"/>
    <d v="2022-05-16T00:00:00"/>
    <d v="2022-05-15T00:00:00"/>
    <s v="0-1"/>
    <d v="2022-02-02T00:00:00"/>
    <n v="127"/>
    <n v="317"/>
    <n v="54"/>
    <n v="110"/>
    <n v="181"/>
    <n v="427"/>
    <s v="16-35"/>
    <s v="20-30"/>
    <d v="2022-03-23T00:00:00"/>
    <s v="0-0"/>
    <n v="22"/>
    <n v="35"/>
    <n v="1"/>
    <n v="2"/>
    <n v="1"/>
    <n v="2"/>
    <n v="2"/>
    <n v="4"/>
    <s v="0-0"/>
    <d v="2022-04-01T00:00:00"/>
    <s v="0-8"/>
    <s v="0-5"/>
    <n v="18"/>
    <n v="18"/>
    <n v="0"/>
    <n v="0"/>
    <d v="1899-12-31T01:44:00"/>
    <d v="1899-12-31T10:16:00"/>
    <n v="17"/>
    <n v="20"/>
    <x v="11"/>
    <x v="0"/>
  </r>
  <r>
    <x v="316"/>
    <s v="Texans"/>
    <s v="Bills"/>
    <n v="12"/>
    <n v="17"/>
    <d v="2022-02-10T00:00:00"/>
    <d v="2022-03-13T00:00:00"/>
    <s v="0-1"/>
    <s v="0-0"/>
    <n v="211"/>
    <n v="153"/>
    <n v="34"/>
    <n v="182"/>
    <n v="245"/>
    <n v="335"/>
    <s v="13-20"/>
    <s v="15-26"/>
    <d v="2022-04-08T00:00:00"/>
    <d v="2022-04-01T00:00:00"/>
    <n v="28"/>
    <n v="28"/>
    <n v="0"/>
    <n v="1"/>
    <n v="1"/>
    <n v="0"/>
    <n v="1"/>
    <n v="1"/>
    <d v="2022-11-01T00:00:00"/>
    <d v="2022-06-01T00:00:00"/>
    <s v="0-2"/>
    <s v="0-6"/>
    <n v="14"/>
    <n v="15"/>
    <n v="0"/>
    <n v="0"/>
    <d v="1899-12-31T04:04:00"/>
    <d v="1899-12-31T07:56:00"/>
    <n v="12"/>
    <n v="10"/>
    <x v="11"/>
    <x v="0"/>
  </r>
  <r>
    <x v="316"/>
    <s v="Rams"/>
    <s v="Bears"/>
    <n v="22"/>
    <n v="13"/>
    <d v="2022-05-16T00:00:00"/>
    <d v="2022-05-16T00:00:00"/>
    <d v="2022-02-02T00:00:00"/>
    <d v="2022-01-02T00:00:00"/>
    <n v="208"/>
    <n v="146"/>
    <n v="112"/>
    <n v="95"/>
    <n v="320"/>
    <n v="241"/>
    <s v="29-46"/>
    <s v="16-32"/>
    <d v="2022-04-01T00:00:00"/>
    <d v="2022-01-07T00:00:00"/>
    <n v="25"/>
    <n v="26"/>
    <n v="1"/>
    <n v="0"/>
    <n v="2"/>
    <n v="2"/>
    <n v="3"/>
    <n v="2"/>
    <d v="2022-07-01T00:00:00"/>
    <d v="2022-06-01T00:00:00"/>
    <s v="0-5"/>
    <s v="0-5"/>
    <n v="17"/>
    <n v="18"/>
    <n v="0"/>
    <n v="1"/>
    <d v="1899-12-31T08:13:00"/>
    <d v="1899-12-31T03:47:00"/>
    <n v="23"/>
    <n v="21"/>
    <x v="11"/>
    <x v="0"/>
  </r>
  <r>
    <x v="316"/>
    <s v="Chiefs"/>
    <s v="Bengals"/>
    <n v="20"/>
    <n v="21"/>
    <d v="2022-01-11T00:00:00"/>
    <d v="2022-04-13T00:00:00"/>
    <s v="0-0"/>
    <s v="0-0"/>
    <n v="304"/>
    <n v="222"/>
    <n v="67"/>
    <n v="200"/>
    <n v="371"/>
    <n v="422"/>
    <s v="28-42"/>
    <s v="19-32"/>
    <d v="2022-01-09T00:00:00"/>
    <d v="2022-02-11T00:00:00"/>
    <n v="17"/>
    <n v="33"/>
    <n v="0"/>
    <n v="0"/>
    <n v="0"/>
    <n v="0"/>
    <n v="0"/>
    <n v="0"/>
    <d v="2022-04-25T00:00:00"/>
    <d v="2022-05-01T00:00:00"/>
    <s v="0-5"/>
    <s v="0-4"/>
    <n v="16"/>
    <n v="14"/>
    <n v="0"/>
    <n v="1"/>
    <d v="1899-12-31T03:12:00"/>
    <d v="1899-12-31T08:48:00"/>
    <n v="19"/>
    <n v="24"/>
    <x v="11"/>
    <x v="0"/>
  </r>
  <r>
    <x v="316"/>
    <s v="Cardinals"/>
    <s v="Browns"/>
    <n v="10"/>
    <n v="27"/>
    <d v="2022-03-10T00:00:00"/>
    <d v="2022-08-14T00:00:00"/>
    <s v="0-0"/>
    <s v="0-0"/>
    <n v="146"/>
    <n v="392"/>
    <n v="41"/>
    <n v="89"/>
    <n v="187"/>
    <n v="481"/>
    <s v="13-32"/>
    <s v="29-35"/>
    <d v="2022-01-06T00:00:00"/>
    <s v="0-0"/>
    <n v="13"/>
    <n v="33"/>
    <n v="1"/>
    <n v="0"/>
    <n v="3"/>
    <n v="0"/>
    <n v="4"/>
    <n v="0"/>
    <d v="2022-09-01T00:00:00"/>
    <d v="2022-07-01T00:00:00"/>
    <s v="0-8"/>
    <s v="0-10"/>
    <n v="19"/>
    <n v="14"/>
    <n v="0"/>
    <n v="0"/>
    <d v="1899-12-30T20:27:00"/>
    <d v="1899-12-31T15:33:00"/>
    <n v="6"/>
    <n v="44"/>
    <x v="11"/>
    <x v="0"/>
  </r>
  <r>
    <x v="316"/>
    <s v="Jaguars"/>
    <s v="Titans"/>
    <n v="16"/>
    <n v="13"/>
    <d v="2022-02-13T00:00:00"/>
    <d v="2022-07-15T00:00:00"/>
    <d v="2022-02-03T00:00:00"/>
    <s v="0-1"/>
    <n v="145"/>
    <n v="150"/>
    <n v="126"/>
    <n v="96"/>
    <n v="271"/>
    <n v="246"/>
    <s v="15-31"/>
    <s v="13-26"/>
    <d v="2022-01-06T00:00:00"/>
    <d v="2022-02-16T00:00:00"/>
    <n v="30"/>
    <n v="32"/>
    <n v="0"/>
    <n v="2"/>
    <n v="2"/>
    <n v="1"/>
    <n v="2"/>
    <n v="3"/>
    <d v="2022-03-15T00:00:00"/>
    <d v="2022-02-12T00:00:00"/>
    <s v="0-2"/>
    <s v="0-5"/>
    <n v="14"/>
    <n v="13"/>
    <n v="0"/>
    <n v="0"/>
    <d v="1899-12-31T06:28:00"/>
    <d v="1899-12-31T05:32:00"/>
    <n v="3"/>
    <n v="10"/>
    <x v="11"/>
    <x v="0"/>
  </r>
  <r>
    <x v="316"/>
    <s v="Falcons"/>
    <s v="Saints"/>
    <n v="11"/>
    <n v="23"/>
    <d v="2022-01-12T00:00:00"/>
    <d v="2022-05-15T00:00:00"/>
    <s v="0-0"/>
    <d v="2022-01-02T00:00:00"/>
    <n v="76"/>
    <n v="193"/>
    <n v="168"/>
    <n v="210"/>
    <n v="244"/>
    <n v="403"/>
    <d v="2022-08-27T00:00:00"/>
    <s v="21-38"/>
    <d v="2022-01-04T00:00:00"/>
    <d v="2022-07-01T00:00:00"/>
    <n v="28"/>
    <n v="36"/>
    <n v="1"/>
    <n v="2"/>
    <n v="2"/>
    <n v="2"/>
    <n v="3"/>
    <n v="4"/>
    <d v="2022-05-01T00:00:00"/>
    <d v="2022-07-01T00:00:00"/>
    <s v="0-5"/>
    <s v="0-9"/>
    <n v="21"/>
    <n v="22"/>
    <n v="2"/>
    <n v="0"/>
    <d v="1899-12-31T00:22:00"/>
    <d v="1899-12-31T15:37:00"/>
    <n v="20"/>
    <n v="23"/>
    <x v="11"/>
    <x v="0"/>
  </r>
  <r>
    <x v="316"/>
    <s v="Giants"/>
    <s v="Eagles"/>
    <n v="20"/>
    <n v="20"/>
    <d v="2022-05-14T00:00:00"/>
    <d v="2022-03-08T00:00:00"/>
    <s v="0-2"/>
    <s v="0-0"/>
    <n v="252"/>
    <n v="314"/>
    <n v="109"/>
    <n v="62"/>
    <n v="361"/>
    <n v="376"/>
    <s v="25-44"/>
    <s v="24-30"/>
    <d v="2022-03-16T00:00:00"/>
    <s v="0-0"/>
    <n v="24"/>
    <n v="21"/>
    <n v="0"/>
    <n v="1"/>
    <n v="1"/>
    <n v="0"/>
    <n v="1"/>
    <n v="1"/>
    <s v="11-113"/>
    <d v="2022-07-01T00:00:00"/>
    <s v="0-7"/>
    <s v="0-5"/>
    <n v="15"/>
    <n v="14"/>
    <n v="0"/>
    <n v="0"/>
    <d v="1899-12-31T07:47:00"/>
    <d v="1899-12-31T04:13:00"/>
    <n v="10"/>
    <n v="28"/>
    <x v="11"/>
    <x v="0"/>
  </r>
  <r>
    <x v="316"/>
    <s v="Chargers"/>
    <s v="Broncos"/>
    <n v="5"/>
    <n v="26"/>
    <d v="2022-02-10T00:00:00"/>
    <d v="2022-11-20T00:00:00"/>
    <s v="0-0"/>
    <s v="0-1"/>
    <n v="56"/>
    <n v="247"/>
    <n v="40"/>
    <n v="201"/>
    <n v="96"/>
    <n v="448"/>
    <d v="2022-09-25T00:00:00"/>
    <s v="23-35"/>
    <d v="2022-02-14T00:00:00"/>
    <d v="2022-01-06T00:00:00"/>
    <n v="13"/>
    <n v="49"/>
    <n v="3"/>
    <n v="1"/>
    <n v="1"/>
    <n v="2"/>
    <n v="4"/>
    <n v="3"/>
    <d v="2022-09-01T00:00:00"/>
    <d v="2022-07-01T00:00:00"/>
    <s v="0-7"/>
    <s v="0-6"/>
    <n v="20"/>
    <n v="14"/>
    <n v="0"/>
    <n v="1"/>
    <d v="1899-12-30T15:49:00"/>
    <d v="1899-12-31T20:11:00"/>
    <n v="8"/>
    <n v="37"/>
    <x v="11"/>
    <x v="0"/>
  </r>
  <r>
    <x v="316"/>
    <s v="Jets"/>
    <s v="Colts"/>
    <n v="12"/>
    <n v="30"/>
    <d v="2022-01-07T00:00:00"/>
    <d v="2022-07-14T00:00:00"/>
    <s v="0-0"/>
    <d v="2022-02-03T00:00:00"/>
    <n v="192"/>
    <n v="393"/>
    <n v="132"/>
    <n v="145"/>
    <n v="324"/>
    <n v="538"/>
    <d v="2022-11-14T00:00:00"/>
    <s v="27-36"/>
    <d v="2022-03-27T00:00:00"/>
    <d v="2022-01-08T00:00:00"/>
    <n v="17"/>
    <n v="40"/>
    <n v="0"/>
    <n v="0"/>
    <n v="0"/>
    <n v="0"/>
    <n v="0"/>
    <n v="0"/>
    <d v="2022-08-01T00:00:00"/>
    <d v="2022-04-30T00:00:00"/>
    <s v="0-6"/>
    <s v="0-10"/>
    <n v="17"/>
    <n v="16"/>
    <n v="1"/>
    <n v="0"/>
    <d v="1899-12-30T21:08:00"/>
    <d v="1899-12-31T14:52:00"/>
    <n v="31"/>
    <n v="38"/>
    <x v="11"/>
    <x v="0"/>
  </r>
  <r>
    <x v="316"/>
    <s v="Vikings"/>
    <s v="Raiders"/>
    <n v="24"/>
    <n v="19"/>
    <d v="2022-05-13T00:00:00"/>
    <d v="2022-03-10T00:00:00"/>
    <d v="2022-01-03T00:00:00"/>
    <d v="2022-01-02T00:00:00"/>
    <n v="373"/>
    <n v="184"/>
    <n v="94"/>
    <n v="191"/>
    <n v="467"/>
    <n v="375"/>
    <s v="27-49"/>
    <d v="2022-09-13T00:00:00"/>
    <d v="2022-03-23T00:00:00"/>
    <d v="2022-03-11T00:00:00"/>
    <n v="22"/>
    <n v="43"/>
    <n v="3"/>
    <n v="2"/>
    <n v="3"/>
    <n v="0"/>
    <n v="6"/>
    <n v="2"/>
    <d v="2022-10-01T00:00:00"/>
    <d v="2022-07-01T00:00:00"/>
    <s v="0-7"/>
    <s v="0-7"/>
    <n v="17"/>
    <n v="16"/>
    <n v="0"/>
    <n v="2"/>
    <d v="1899-12-31T06:30:00"/>
    <d v="1899-12-31T05:30:00"/>
    <n v="18"/>
    <n v="28"/>
    <x v="11"/>
    <x v="0"/>
  </r>
  <r>
    <x v="316"/>
    <s v="Lions"/>
    <s v="Seahawks"/>
    <n v="20"/>
    <n v="22"/>
    <d v="2022-04-12T00:00:00"/>
    <d v="2022-08-14T00:00:00"/>
    <s v="0-2"/>
    <s v="0-0"/>
    <n v="276"/>
    <n v="207"/>
    <n v="81"/>
    <n v="159"/>
    <n v="357"/>
    <n v="366"/>
    <s v="26-48"/>
    <s v="21-29"/>
    <d v="2022-01-09T00:00:00"/>
    <s v="0-0"/>
    <n v="17"/>
    <n v="33"/>
    <n v="0"/>
    <n v="0"/>
    <n v="2"/>
    <n v="0"/>
    <n v="2"/>
    <n v="0"/>
    <d v="2022-08-01T00:00:00"/>
    <d v="2022-06-01T00:00:00"/>
    <s v="0-9"/>
    <s v="0-4"/>
    <n v="17"/>
    <n v="14"/>
    <n v="0"/>
    <n v="2"/>
    <d v="1899-12-31T03:45:00"/>
    <d v="1899-12-31T08:15:00"/>
    <n v="14"/>
    <n v="35"/>
    <x v="11"/>
    <x v="0"/>
  </r>
  <r>
    <x v="316"/>
    <s v="Packers"/>
    <s v="Buccaneers"/>
    <n v="15"/>
    <n v="10"/>
    <d v="2022-06-17T00:00:00"/>
    <d v="2022-01-11T00:00:00"/>
    <d v="2022-01-01T00:00:00"/>
    <s v="0-0"/>
    <n v="92"/>
    <n v="131"/>
    <n v="190"/>
    <n v="154"/>
    <n v="282"/>
    <n v="285"/>
    <s v="13-28"/>
    <s v="17-28"/>
    <s v="0-0"/>
    <d v="2022-03-18T00:00:00"/>
    <n v="38"/>
    <n v="18"/>
    <n v="0"/>
    <n v="1"/>
    <n v="1"/>
    <n v="2"/>
    <n v="1"/>
    <n v="3"/>
    <d v="2022-07-29T00:00:00"/>
    <d v="2022-08-01T00:00:00"/>
    <s v="0-6"/>
    <s v="0-6"/>
    <n v="15"/>
    <n v="18"/>
    <n v="0"/>
    <n v="0"/>
    <d v="1899-12-31T10:07:00"/>
    <d v="1899-12-31T01:53:00"/>
    <n v="20"/>
    <n v="13"/>
    <x v="11"/>
    <x v="0"/>
  </r>
  <r>
    <x v="316"/>
    <s v="Cowboys"/>
    <s v="Patriots"/>
    <n v="17"/>
    <n v="14"/>
    <d v="2022-06-15T00:00:00"/>
    <d v="2022-07-18T00:00:00"/>
    <s v="0-1"/>
    <s v="0-0"/>
    <n v="207"/>
    <n v="203"/>
    <n v="84"/>
    <n v="65"/>
    <n v="291"/>
    <n v="268"/>
    <s v="20-36"/>
    <s v="15-34"/>
    <d v="2022-01-03T00:00:00"/>
    <d v="2022-02-09T00:00:00"/>
    <n v="28"/>
    <n v="25"/>
    <n v="0"/>
    <n v="1"/>
    <n v="3"/>
    <n v="0"/>
    <n v="3"/>
    <n v="1"/>
    <d v="2022-10-01T00:00:00"/>
    <d v="2022-07-01T00:00:00"/>
    <s v="0-4"/>
    <s v="0-3"/>
    <n v="15"/>
    <n v="11"/>
    <n v="0"/>
    <n v="0"/>
    <d v="1899-12-31T06:46:00"/>
    <d v="1899-12-31T05:14:00"/>
    <n v="0"/>
    <n v="12"/>
    <x v="11"/>
    <x v="0"/>
  </r>
  <r>
    <x v="317"/>
    <s v="Steelers"/>
    <s v="49ers"/>
    <n v="21"/>
    <n v="17"/>
    <d v="2022-08-16T00:00:00"/>
    <d v="2022-04-12T00:00:00"/>
    <s v="0-1"/>
    <s v="0-1"/>
    <n v="305"/>
    <n v="254"/>
    <n v="44"/>
    <n v="169"/>
    <n v="349"/>
    <n v="423"/>
    <s v="26-45"/>
    <s v="21-27"/>
    <d v="2022-02-15T00:00:00"/>
    <s v="0-0"/>
    <n v="20"/>
    <n v="32"/>
    <n v="1"/>
    <n v="0"/>
    <n v="1"/>
    <n v="0"/>
    <n v="2"/>
    <n v="0"/>
    <d v="2022-03-30T00:00:00"/>
    <d v="2022-04-20T00:00:00"/>
    <s v="0-5"/>
    <s v="0-4"/>
    <n v="17"/>
    <n v="15"/>
    <n v="0"/>
    <n v="0"/>
    <d v="1899-12-31T05:28:00"/>
    <d v="1899-12-31T06:32:00"/>
    <n v="14"/>
    <n v="30"/>
    <x v="11"/>
    <x v="0"/>
  </r>
  <r>
    <x v="318"/>
    <s v="49ers"/>
    <s v="Packers"/>
    <n v="13"/>
    <n v="18"/>
    <d v="2022-03-12T00:00:00"/>
    <d v="2022-08-15T00:00:00"/>
    <d v="2022-01-01T00:00:00"/>
    <s v="0-0"/>
    <n v="119"/>
    <n v="136"/>
    <n v="73"/>
    <n v="243"/>
    <n v="192"/>
    <n v="379"/>
    <s v="14-30"/>
    <d v="2022-10-15T00:00:00"/>
    <d v="2022-04-23T00:00:00"/>
    <d v="2022-01-02T00:00:00"/>
    <n v="21"/>
    <n v="48"/>
    <n v="0"/>
    <n v="0"/>
    <n v="1"/>
    <n v="3"/>
    <n v="1"/>
    <n v="3"/>
    <d v="2022-06-01T00:00:00"/>
    <d v="2022-04-01T00:00:00"/>
    <s v="0-4"/>
    <s v="0-5"/>
    <n v="13"/>
    <n v="13"/>
    <n v="0"/>
    <n v="0"/>
    <d v="1899-12-31T01:17:00"/>
    <d v="1899-12-31T10:43:00"/>
    <n v="10"/>
    <n v="20"/>
    <x v="11"/>
    <x v="0"/>
  </r>
  <r>
    <x v="318"/>
    <s v="Colts"/>
    <s v="Bills"/>
    <n v="21"/>
    <n v="16"/>
    <d v="2022-09-17T00:00:00"/>
    <d v="2022-03-13T00:00:00"/>
    <d v="2022-01-01T00:00:00"/>
    <d v="2022-03-03T00:00:00"/>
    <n v="223"/>
    <n v="118"/>
    <n v="103"/>
    <n v="110"/>
    <n v="326"/>
    <n v="228"/>
    <s v="26-42"/>
    <s v="15-28"/>
    <d v="2022-01-06T00:00:00"/>
    <d v="2022-02-17T00:00:00"/>
    <n v="30"/>
    <n v="27"/>
    <n v="1"/>
    <n v="0"/>
    <n v="0"/>
    <n v="1"/>
    <n v="1"/>
    <n v="1"/>
    <d v="2022-06-01T00:00:00"/>
    <d v="2022-06-01T00:00:00"/>
    <s v="0-6"/>
    <s v="0-4"/>
    <n v="13"/>
    <n v="14"/>
    <n v="0"/>
    <n v="0"/>
    <d v="1899-12-31T08:01:00"/>
    <d v="1899-12-31T03:59:00"/>
    <n v="17"/>
    <n v="14"/>
    <x v="11"/>
    <x v="0"/>
  </r>
  <r>
    <x v="318"/>
    <s v="Steelers"/>
    <s v="Browns"/>
    <n v="11"/>
    <n v="19"/>
    <d v="2022-02-14T00:00:00"/>
    <d v="2022-08-17T00:00:00"/>
    <s v="0-0"/>
    <s v="0-1"/>
    <n v="59"/>
    <n v="213"/>
    <n v="109"/>
    <n v="90"/>
    <n v="168"/>
    <n v="303"/>
    <d v="2022-09-24T00:00:00"/>
    <s v="25-44"/>
    <d v="2022-02-14T00:00:00"/>
    <d v="2022-03-21T00:00:00"/>
    <n v="31"/>
    <n v="28"/>
    <n v="0"/>
    <n v="3"/>
    <n v="0"/>
    <n v="2"/>
    <n v="0"/>
    <n v="5"/>
    <d v="2022-10-01T00:00:00"/>
    <d v="2022-05-01T00:00:00"/>
    <s v="0-4"/>
    <s v="0-6"/>
    <n v="14"/>
    <n v="16"/>
    <n v="0"/>
    <n v="0"/>
    <d v="1899-12-31T03:27:00"/>
    <d v="1899-12-31T08:33:00"/>
    <n v="13"/>
    <n v="6"/>
    <x v="11"/>
    <x v="0"/>
  </r>
  <r>
    <x v="318"/>
    <s v="Panthers"/>
    <s v="Cowboys"/>
    <n v="15"/>
    <n v="19"/>
    <d v="2022-01-11T00:00:00"/>
    <d v="2022-04-16T00:00:00"/>
    <s v="0-1"/>
    <s v="0-0"/>
    <n v="169"/>
    <n v="254"/>
    <n v="75"/>
    <n v="65"/>
    <n v="244"/>
    <n v="319"/>
    <d v="2022-09-25T00:00:00"/>
    <s v="29-43"/>
    <d v="2022-01-06T00:00:00"/>
    <d v="2022-01-01T00:00:00"/>
    <n v="28"/>
    <n v="25"/>
    <n v="1"/>
    <n v="0"/>
    <n v="1"/>
    <n v="1"/>
    <n v="2"/>
    <n v="1"/>
    <d v="2022-11-01T00:00:00"/>
    <s v="10-123"/>
    <s v="0-7"/>
    <s v="0-5"/>
    <n v="18"/>
    <n v="19"/>
    <n v="0"/>
    <n v="0"/>
    <d v="1899-12-31T01:58:00"/>
    <d v="1899-12-31T10:02:00"/>
    <n v="20"/>
    <n v="24"/>
    <x v="11"/>
    <x v="0"/>
  </r>
  <r>
    <x v="318"/>
    <s v="Lions"/>
    <s v="Vikings"/>
    <n v="16"/>
    <n v="18"/>
    <d v="2022-05-13T00:00:00"/>
    <d v="2022-04-13T00:00:00"/>
    <s v="0-0"/>
    <d v="2022-02-02T00:00:00"/>
    <n v="167"/>
    <n v="186"/>
    <n v="74"/>
    <n v="121"/>
    <n v="241"/>
    <n v="307"/>
    <s v="21-41"/>
    <s v="20-30"/>
    <s v="0-0"/>
    <d v="2022-03-10T00:00:00"/>
    <n v="19"/>
    <n v="28"/>
    <n v="0"/>
    <n v="1"/>
    <n v="4"/>
    <n v="1"/>
    <n v="4"/>
    <n v="2"/>
    <d v="2022-05-01T00:00:00"/>
    <d v="2022-11-01T00:00:00"/>
    <s v="0-5"/>
    <s v="0-2"/>
    <n v="16"/>
    <n v="15"/>
    <n v="2"/>
    <n v="4"/>
    <d v="1899-12-31T02:11:00"/>
    <d v="1899-12-31T09:49:00"/>
    <n v="14"/>
    <n v="24"/>
    <x v="11"/>
    <x v="0"/>
  </r>
  <r>
    <x v="318"/>
    <s v="Jaguars"/>
    <s v="Jets"/>
    <n v="20"/>
    <n v="17"/>
    <d v="2022-04-14T00:00:00"/>
    <d v="2022-04-13T00:00:00"/>
    <d v="2022-01-03T00:00:00"/>
    <s v="0-1"/>
    <n v="172"/>
    <n v="221"/>
    <n v="158"/>
    <n v="61"/>
    <n v="330"/>
    <n v="282"/>
    <s v="17-33"/>
    <s v="25-39"/>
    <d v="2022-01-01T00:00:00"/>
    <d v="2022-02-15T00:00:00"/>
    <n v="37"/>
    <n v="21"/>
    <n v="1"/>
    <n v="0"/>
    <n v="1"/>
    <n v="1"/>
    <n v="2"/>
    <n v="1"/>
    <d v="2022-03-01T00:00:00"/>
    <d v="2022-06-01T00:00:00"/>
    <s v="0-7"/>
    <s v="0-5"/>
    <n v="15"/>
    <n v="12"/>
    <n v="0"/>
    <n v="0"/>
    <d v="1899-12-31T08:30:00"/>
    <d v="1899-12-31T03:30:00"/>
    <n v="10"/>
    <n v="13"/>
    <x v="11"/>
    <x v="0"/>
  </r>
  <r>
    <x v="318"/>
    <s v="Saints"/>
    <s v="Eagles"/>
    <n v="27"/>
    <n v="22"/>
    <d v="2022-05-10T00:00:00"/>
    <d v="2022-04-10T00:00:00"/>
    <s v="0-2"/>
    <s v="0-0"/>
    <n v="267"/>
    <n v="247"/>
    <n v="199"/>
    <n v="201"/>
    <n v="466"/>
    <n v="448"/>
    <s v="24-39"/>
    <s v="16-25"/>
    <d v="2022-02-20T00:00:00"/>
    <d v="2022-03-12T00:00:00"/>
    <n v="24"/>
    <n v="32"/>
    <n v="3"/>
    <n v="0"/>
    <n v="0"/>
    <n v="0"/>
    <n v="3"/>
    <n v="0"/>
    <s v="12-101"/>
    <s v="14-171"/>
    <s v="0-4"/>
    <s v="0-9"/>
    <n v="17"/>
    <n v="14"/>
    <n v="0"/>
    <n v="0"/>
    <d v="1899-12-31T04:56:00"/>
    <d v="1899-12-31T07:04:00"/>
    <n v="20"/>
    <n v="33"/>
    <x v="11"/>
    <x v="0"/>
  </r>
  <r>
    <x v="318"/>
    <s v="Seahawks"/>
    <s v="Ravens"/>
    <n v="24"/>
    <n v="20"/>
    <d v="2022-07-18T00:00:00"/>
    <d v="2022-07-18T00:00:00"/>
    <s v="0-1"/>
    <d v="2022-01-01T00:00:00"/>
    <n v="293"/>
    <n v="276"/>
    <n v="133"/>
    <n v="150"/>
    <n v="426"/>
    <n v="426"/>
    <s v="23-42"/>
    <s v="20-37"/>
    <d v="2022-06-01T00:00:00"/>
    <d v="2022-06-01T00:00:00"/>
    <n v="32"/>
    <n v="35"/>
    <n v="3"/>
    <n v="2"/>
    <n v="0"/>
    <n v="0"/>
    <n v="3"/>
    <n v="2"/>
    <d v="2022-06-01T00:00:00"/>
    <s v="14-112"/>
    <s v="0-7"/>
    <s v="0-9"/>
    <n v="25"/>
    <n v="25"/>
    <n v="0"/>
    <n v="1"/>
    <d v="1899-12-31T08:38:00"/>
    <d v="1899-12-31T11:50:00"/>
    <n v="41"/>
    <n v="44"/>
    <x v="11"/>
    <x v="0"/>
  </r>
  <r>
    <x v="318"/>
    <s v="Patriots"/>
    <s v="Texans"/>
    <n v="29"/>
    <n v="11"/>
    <d v="2022-07-20T00:00:00"/>
    <d v="2022-05-15T00:00:00"/>
    <d v="2022-02-03T00:00:00"/>
    <s v="0-0"/>
    <n v="344"/>
    <n v="80"/>
    <n v="128"/>
    <n v="89"/>
    <n v="472"/>
    <n v="169"/>
    <s v="29-47"/>
    <d v="2022-10-25T00:00:00"/>
    <d v="2022-04-24T00:00:00"/>
    <d v="2022-03-13T00:00:00"/>
    <n v="41"/>
    <n v="30"/>
    <n v="1"/>
    <n v="1"/>
    <n v="2"/>
    <n v="1"/>
    <n v="3"/>
    <n v="2"/>
    <d v="2022-05-01T00:00:00"/>
    <d v="2022-06-01T00:00:00"/>
    <s v="0-10"/>
    <s v="0-6"/>
    <n v="20"/>
    <n v="20"/>
    <n v="0"/>
    <n v="0"/>
    <d v="1899-12-31T19:50:00"/>
    <d v="1899-12-31T06:29:00"/>
    <n v="23"/>
    <n v="20"/>
    <x v="11"/>
    <x v="0"/>
  </r>
  <r>
    <x v="318"/>
    <s v="Bears"/>
    <s v="Broncos"/>
    <n v="19"/>
    <n v="18"/>
    <d v="2022-04-17T00:00:00"/>
    <d v="2022-04-12T00:00:00"/>
    <d v="2022-03-03T00:00:00"/>
    <s v="0-1"/>
    <n v="111"/>
    <n v="165"/>
    <n v="106"/>
    <n v="200"/>
    <n v="217"/>
    <n v="365"/>
    <s v="15-33"/>
    <s v="19-36"/>
    <d v="2022-02-15T00:00:00"/>
    <d v="2022-02-11T00:00:00"/>
    <n v="33"/>
    <n v="21"/>
    <n v="0"/>
    <n v="0"/>
    <n v="0"/>
    <n v="0"/>
    <n v="0"/>
    <n v="0"/>
    <d v="2022-06-29T00:00:00"/>
    <s v="8-114"/>
    <s v="0-5"/>
    <s v="0-6"/>
    <n v="12"/>
    <n v="15"/>
    <n v="0"/>
    <n v="0"/>
    <d v="1899-12-31T08:43:00"/>
    <d v="1899-12-31T03:17:00"/>
    <n v="19"/>
    <n v="10"/>
    <x v="11"/>
    <x v="0"/>
  </r>
  <r>
    <x v="318"/>
    <s v="Rams"/>
    <s v="Cardinals"/>
    <n v="26"/>
    <n v="15"/>
    <d v="2022-07-13T00:00:00"/>
    <d v="2022-07-14T00:00:00"/>
    <d v="2022-01-01T00:00:00"/>
    <s v="0-2"/>
    <n v="298"/>
    <n v="192"/>
    <n v="117"/>
    <n v="166"/>
    <n v="415"/>
    <n v="358"/>
    <s v="28-44"/>
    <s v="15-28"/>
    <d v="2022-04-01T00:00:00"/>
    <s v="0-0"/>
    <n v="26"/>
    <n v="30"/>
    <n v="1"/>
    <n v="0"/>
    <n v="4"/>
    <n v="2"/>
    <n v="5"/>
    <n v="2"/>
    <d v="2022-03-25T00:00:00"/>
    <d v="2022-08-01T00:00:00"/>
    <s v="0-7"/>
    <s v="0-6"/>
    <n v="19"/>
    <n v="15"/>
    <n v="2"/>
    <n v="2"/>
    <d v="1899-12-31T09:25:00"/>
    <d v="1899-12-31T07:13:00"/>
    <n v="30"/>
    <n v="27"/>
    <x v="11"/>
    <x v="0"/>
  </r>
  <r>
    <x v="318"/>
    <s v="Titans"/>
    <s v="Falcons"/>
    <n v="20"/>
    <n v="16"/>
    <d v="2022-04-12T00:00:00"/>
    <d v="2022-02-11T00:00:00"/>
    <s v="0-0"/>
    <d v="2022-01-02T00:00:00"/>
    <n v="203"/>
    <n v="257"/>
    <n v="144"/>
    <n v="25"/>
    <n v="347"/>
    <n v="282"/>
    <s v="18-26"/>
    <s v="19-32"/>
    <d v="2022-01-09T00:00:00"/>
    <d v="2022-02-19T00:00:00"/>
    <n v="35"/>
    <n v="20"/>
    <n v="1"/>
    <n v="1"/>
    <n v="0"/>
    <n v="1"/>
    <n v="1"/>
    <n v="2"/>
    <d v="2022-09-01T00:00:00"/>
    <d v="2022-05-01T00:00:00"/>
    <s v="0-8"/>
    <s v="0-3"/>
    <n v="19"/>
    <n v="20"/>
    <n v="1"/>
    <n v="1"/>
    <d v="1899-12-31T08:55:00"/>
    <d v="1899-12-31T03:05:00"/>
    <n v="38"/>
    <n v="31"/>
    <x v="11"/>
    <x v="0"/>
  </r>
  <r>
    <x v="318"/>
    <s v="Raiders"/>
    <s v="Chiefs"/>
    <n v="20"/>
    <n v="22"/>
    <d v="2022-08-15T00:00:00"/>
    <d v="2022-04-12T00:00:00"/>
    <s v="0-1"/>
    <d v="2022-01-02T00:00:00"/>
    <n v="213"/>
    <n v="242"/>
    <n v="166"/>
    <n v="142"/>
    <n v="379"/>
    <n v="384"/>
    <s v="19-31"/>
    <s v="23-33"/>
    <d v="2022-03-06T00:00:00"/>
    <d v="2022-01-02T00:00:00"/>
    <n v="35"/>
    <n v="25"/>
    <n v="0"/>
    <n v="0"/>
    <n v="0"/>
    <n v="0"/>
    <n v="0"/>
    <n v="0"/>
    <d v="2022-07-01T00:00:00"/>
    <d v="2022-02-20T00:00:00"/>
    <s v="0-7"/>
    <s v="0-7"/>
    <n v="16"/>
    <n v="15"/>
    <n v="0"/>
    <n v="0"/>
    <d v="1899-12-31T08:07:00"/>
    <d v="1899-12-31T03:53:00"/>
    <n v="24"/>
    <n v="27"/>
    <x v="11"/>
    <x v="0"/>
  </r>
  <r>
    <x v="318"/>
    <s v="Bengals"/>
    <s v="Chargers"/>
    <n v="33"/>
    <n v="17"/>
    <s v="13-20"/>
    <d v="2022-03-11T00:00:00"/>
    <s v="0-0"/>
    <d v="2022-01-02T00:00:00"/>
    <n v="234"/>
    <n v="207"/>
    <n v="210"/>
    <n v="118"/>
    <n v="444"/>
    <n v="325"/>
    <s v="24-38"/>
    <s v="15-33"/>
    <d v="2022-01-09T00:00:00"/>
    <d v="2022-02-03T00:00:00"/>
    <n v="47"/>
    <n v="20"/>
    <n v="1"/>
    <n v="0"/>
    <n v="0"/>
    <n v="0"/>
    <n v="1"/>
    <n v="0"/>
    <d v="2022-06-01T00:00:00"/>
    <d v="2022-07-01T00:00:00"/>
    <s v="0-6"/>
    <s v="0-7"/>
    <n v="16"/>
    <n v="17"/>
    <n v="0"/>
    <n v="0"/>
    <d v="1899-12-31T14:18:00"/>
    <d v="1899-12-30T21:42:00"/>
    <n v="34"/>
    <n v="27"/>
    <x v="11"/>
    <x v="0"/>
  </r>
  <r>
    <x v="318"/>
    <s v="Washington"/>
    <s v="Dolphins"/>
    <n v="21"/>
    <n v="16"/>
    <d v="2022-06-14T00:00:00"/>
    <d v="2022-04-11T00:00:00"/>
    <s v="0-0"/>
    <d v="2022-01-01T00:00:00"/>
    <n v="148"/>
    <n v="173"/>
    <n v="129"/>
    <n v="144"/>
    <n v="277"/>
    <n v="317"/>
    <s v="16-34"/>
    <s v="13-23"/>
    <d v="2022-02-09T00:00:00"/>
    <d v="2022-02-19T00:00:00"/>
    <n v="32"/>
    <n v="32"/>
    <n v="1"/>
    <n v="1"/>
    <n v="1"/>
    <n v="2"/>
    <n v="2"/>
    <n v="3"/>
    <d v="2022-05-01T00:00:00"/>
    <d v="2022-07-01T00:00:00"/>
    <s v="0-4"/>
    <s v="0-2"/>
    <n v="16"/>
    <n v="17"/>
    <n v="0"/>
    <n v="0"/>
    <d v="1899-12-31T10:10:00"/>
    <d v="1899-12-31T01:50:00"/>
    <n v="23"/>
    <n v="24"/>
    <x v="11"/>
    <x v="0"/>
  </r>
  <r>
    <x v="319"/>
    <s v="Giants"/>
    <s v="Buccaneers"/>
    <n v="12"/>
    <n v="21"/>
    <d v="2022-04-13T00:00:00"/>
    <d v="2022-04-14T00:00:00"/>
    <s v="0-1"/>
    <s v="0-1"/>
    <n v="133"/>
    <n v="265"/>
    <n v="79"/>
    <n v="93"/>
    <n v="212"/>
    <n v="358"/>
    <s v="18-34"/>
    <s v="22-32"/>
    <d v="2022-03-27T00:00:00"/>
    <d v="2022-02-04T00:00:00"/>
    <n v="17"/>
    <n v="38"/>
    <n v="2"/>
    <n v="2"/>
    <n v="2"/>
    <n v="1"/>
    <n v="4"/>
    <n v="3"/>
    <d v="2022-09-01T00:00:00"/>
    <d v="2022-05-01T00:00:00"/>
    <s v="0-5"/>
    <s v="0-6"/>
    <n v="16"/>
    <n v="17"/>
    <n v="2"/>
    <n v="0"/>
    <d v="1899-12-30T22:29:00"/>
    <d v="1899-12-31T13:31:00"/>
    <n v="13"/>
    <n v="19"/>
    <x v="11"/>
    <x v="0"/>
  </r>
  <r>
    <x v="320"/>
    <s v="Packers"/>
    <s v="Lions"/>
    <n v="18"/>
    <n v="17"/>
    <d v="2022-01-09T00:00:00"/>
    <d v="2022-06-17T00:00:00"/>
    <s v="0-0"/>
    <s v="0-0"/>
    <n v="268"/>
    <n v="172"/>
    <n v="52"/>
    <n v="94"/>
    <n v="320"/>
    <n v="266"/>
    <s v="23-37"/>
    <s v="21-32"/>
    <d v="2022-04-28T00:00:00"/>
    <d v="2022-02-11T00:00:00"/>
    <n v="16"/>
    <n v="34"/>
    <n v="2"/>
    <n v="0"/>
    <n v="3"/>
    <n v="1"/>
    <n v="5"/>
    <n v="1"/>
    <d v="2022-06-01T00:00:00"/>
    <d v="2022-05-01T00:00:00"/>
    <s v="0-5"/>
    <s v="0-5"/>
    <n v="20"/>
    <n v="16"/>
    <n v="0"/>
    <n v="0"/>
    <d v="1899-12-31T01:17:00"/>
    <d v="1899-12-31T10:43:00"/>
    <n v="14"/>
    <n v="22"/>
    <x v="11"/>
    <x v="0"/>
  </r>
  <r>
    <x v="320"/>
    <s v="Dolphins"/>
    <s v="Cowboys"/>
    <n v="22"/>
    <n v="21"/>
    <d v="2022-05-13T00:00:00"/>
    <d v="2022-04-13T00:00:00"/>
    <d v="2022-01-02T00:00:00"/>
    <d v="2022-01-01T00:00:00"/>
    <n v="239"/>
    <n v="263"/>
    <n v="126"/>
    <n v="91"/>
    <n v="365"/>
    <n v="354"/>
    <s v="16-20"/>
    <s v="24-40"/>
    <s v="0-0"/>
    <d v="2022-05-25T00:00:00"/>
    <n v="45"/>
    <n v="16"/>
    <n v="1"/>
    <n v="2"/>
    <n v="0"/>
    <n v="3"/>
    <n v="1"/>
    <n v="5"/>
    <d v="2022-06-01T00:00:00"/>
    <d v="2022-05-01T00:00:00"/>
    <s v="0-6"/>
    <s v="0-7"/>
    <n v="17"/>
    <n v="21"/>
    <n v="2"/>
    <n v="0"/>
    <d v="1899-12-31T09:47:00"/>
    <d v="1899-12-31T02:13:00"/>
    <n v="40"/>
    <n v="21"/>
    <x v="11"/>
    <x v="0"/>
  </r>
  <r>
    <x v="321"/>
    <s v="Cardinals"/>
    <s v="Bears"/>
    <n v="9"/>
    <n v="25"/>
    <d v="2022-04-13T00:00:00"/>
    <d v="2022-05-12T00:00:00"/>
    <s v="0-0"/>
    <s v="0-1"/>
    <n v="151"/>
    <n v="268"/>
    <n v="46"/>
    <n v="154"/>
    <n v="197"/>
    <n v="422"/>
    <s v="20-32"/>
    <s v="22-37"/>
    <d v="2022-01-12T00:00:00"/>
    <d v="2022-03-16T00:00:00"/>
    <n v="18"/>
    <n v="36"/>
    <n v="1"/>
    <n v="1"/>
    <n v="2"/>
    <n v="0"/>
    <n v="3"/>
    <n v="1"/>
    <d v="2022-03-15T00:00:00"/>
    <d v="2022-04-25T00:00:00"/>
    <s v="0-6"/>
    <s v="0-4"/>
    <n v="15"/>
    <n v="14"/>
    <n v="0"/>
    <n v="0"/>
    <d v="1899-12-31T00:38:00"/>
    <d v="1899-12-31T11:22:00"/>
    <n v="3"/>
    <n v="28"/>
    <x v="11"/>
    <x v="0"/>
  </r>
  <r>
    <x v="321"/>
    <s v="Patriots"/>
    <s v="Colts"/>
    <n v="21"/>
    <n v="26"/>
    <d v="2022-06-11T00:00:00"/>
    <d v="2022-05-16T00:00:00"/>
    <s v="0-0"/>
    <d v="2022-02-03T00:00:00"/>
    <n v="226"/>
    <n v="272"/>
    <n v="56"/>
    <n v="98"/>
    <n v="282"/>
    <n v="370"/>
    <s v="26-35"/>
    <s v="29-48"/>
    <d v="2022-02-10T00:00:00"/>
    <d v="2022-02-06T00:00:00"/>
    <n v="23"/>
    <n v="29"/>
    <n v="1"/>
    <n v="1"/>
    <n v="2"/>
    <n v="1"/>
    <n v="3"/>
    <n v="2"/>
    <d v="2022-06-01T00:00:00"/>
    <d v="2022-04-01T00:00:00"/>
    <s v="0-9"/>
    <s v="0-9"/>
    <n v="19"/>
    <n v="17"/>
    <n v="1"/>
    <n v="0"/>
    <d v="1899-12-31T03:59:00"/>
    <d v="1899-12-31T08:01:00"/>
    <n v="38"/>
    <n v="34"/>
    <x v="11"/>
    <x v="0"/>
  </r>
  <r>
    <x v="321"/>
    <s v="Vikings"/>
    <s v="Rams"/>
    <n v="25"/>
    <n v="21"/>
    <d v="2022-09-19T00:00:00"/>
    <d v="2022-03-06T00:00:00"/>
    <d v="2022-01-04T00:00:00"/>
    <s v="0-0"/>
    <n v="276"/>
    <n v="255"/>
    <n v="189"/>
    <n v="141"/>
    <n v="465"/>
    <n v="396"/>
    <s v="33-48"/>
    <s v="16-21"/>
    <d v="2022-08-01T00:00:00"/>
    <d v="2022-01-08T00:00:00"/>
    <n v="26"/>
    <n v="25"/>
    <n v="2"/>
    <n v="0"/>
    <n v="1"/>
    <n v="1"/>
    <n v="3"/>
    <n v="1"/>
    <d v="2022-11-01T00:00:00"/>
    <d v="2022-04-25T00:00:00"/>
    <s v="0-7"/>
    <s v="0-9"/>
    <n v="19"/>
    <n v="14"/>
    <n v="0"/>
    <n v="2"/>
    <d v="1899-12-31T13:37:00"/>
    <d v="1899-12-30T22:23:00"/>
    <n v="17"/>
    <n v="48"/>
    <x v="11"/>
    <x v="0"/>
  </r>
  <r>
    <x v="321"/>
    <s v="Bills"/>
    <s v="Giants"/>
    <n v="23"/>
    <n v="10"/>
    <d v="2022-05-14T00:00:00"/>
    <d v="2022-04-14T00:00:00"/>
    <d v="2022-01-01T00:00:00"/>
    <s v="0-1"/>
    <n v="252"/>
    <n v="198"/>
    <n v="151"/>
    <n v="24"/>
    <n v="403"/>
    <n v="222"/>
    <s v="21-34"/>
    <s v="17-35"/>
    <d v="2022-04-23T00:00:00"/>
    <d v="2022-06-01T00:00:00"/>
    <n v="36"/>
    <n v="13"/>
    <n v="0"/>
    <n v="1"/>
    <n v="0"/>
    <n v="0"/>
    <n v="0"/>
    <n v="1"/>
    <d v="2022-08-01T00:00:00"/>
    <d v="2022-05-01T00:00:00"/>
    <s v="0-4"/>
    <s v="0-3"/>
    <n v="14"/>
    <n v="16"/>
    <n v="0"/>
    <n v="0"/>
    <d v="1899-12-31T15:07:00"/>
    <d v="1899-12-30T20:53:00"/>
    <n v="24"/>
    <n v="7"/>
    <x v="11"/>
    <x v="0"/>
  </r>
  <r>
    <x v="321"/>
    <s v="Bengals"/>
    <s v="Steelers"/>
    <n v="18"/>
    <n v="23"/>
    <d v="2022-06-12T00:00:00"/>
    <d v="2022-11-17T00:00:00"/>
    <s v="0-1"/>
    <d v="2022-01-01T00:00:00"/>
    <n v="266"/>
    <n v="299"/>
    <n v="113"/>
    <n v="85"/>
    <n v="379"/>
    <n v="384"/>
    <s v="18-32"/>
    <s v="29-44"/>
    <d v="2022-01-05T00:00:00"/>
    <d v="2022-06-01T00:00:00"/>
    <n v="25"/>
    <n v="25"/>
    <n v="0"/>
    <n v="1"/>
    <n v="0"/>
    <n v="1"/>
    <n v="0"/>
    <n v="2"/>
    <d v="2022-06-01T00:00:00"/>
    <d v="2022-07-01T00:00:00"/>
    <s v="0-5"/>
    <s v="0-6"/>
    <n v="14"/>
    <n v="14"/>
    <n v="0"/>
    <n v="0"/>
    <d v="1899-12-31T02:47:00"/>
    <d v="1899-12-31T09:13:00"/>
    <n v="24"/>
    <n v="20"/>
    <x v="11"/>
    <x v="0"/>
  </r>
  <r>
    <x v="321"/>
    <s v="Eagles"/>
    <s v="Panthers"/>
    <n v="17"/>
    <n v="19"/>
    <d v="2022-05-12T00:00:00"/>
    <d v="2022-04-12T00:00:00"/>
    <s v="0-0"/>
    <s v="0-1"/>
    <n v="159"/>
    <n v="200"/>
    <n v="124"/>
    <n v="136"/>
    <n v="283"/>
    <n v="336"/>
    <s v="18-26"/>
    <s v="18-29"/>
    <d v="2022-03-23T00:00:00"/>
    <d v="2022-02-16T00:00:00"/>
    <n v="28"/>
    <n v="29"/>
    <n v="1"/>
    <n v="1"/>
    <n v="1"/>
    <n v="0"/>
    <n v="2"/>
    <n v="1"/>
    <d v="2022-04-01T00:00:00"/>
    <d v="2022-09-01T00:00:00"/>
    <s v="0-6"/>
    <s v="0-7"/>
    <n v="15"/>
    <n v="18"/>
    <n v="0"/>
    <n v="0"/>
    <d v="1899-12-31T05:54:00"/>
    <d v="1899-12-31T06:06:00"/>
    <n v="25"/>
    <n v="16"/>
    <x v="11"/>
    <x v="0"/>
  </r>
  <r>
    <x v="321"/>
    <s v="49ers"/>
    <s v="Ravens"/>
    <n v="10"/>
    <n v="15"/>
    <d v="2022-04-15T00:00:00"/>
    <d v="2022-05-14T00:00:00"/>
    <s v="0-2"/>
    <d v="2022-01-01T00:00:00"/>
    <n v="158"/>
    <n v="165"/>
    <n v="106"/>
    <n v="117"/>
    <n v="264"/>
    <n v="282"/>
    <s v="17-36"/>
    <s v="14-25"/>
    <s v="0-0"/>
    <d v="2022-01-12T00:00:00"/>
    <n v="30"/>
    <n v="29"/>
    <n v="0"/>
    <n v="1"/>
    <n v="4"/>
    <n v="1"/>
    <n v="4"/>
    <n v="2"/>
    <d v="2022-06-01T00:00:00"/>
    <d v="2022-04-25T00:00:00"/>
    <s v="0-5"/>
    <s v="0-6"/>
    <n v="24"/>
    <n v="17"/>
    <n v="0"/>
    <n v="2"/>
    <d v="1899-12-31T08:39:00"/>
    <d v="1899-12-31T03:21:00"/>
    <n v="6"/>
    <n v="44"/>
    <x v="11"/>
    <x v="0"/>
  </r>
  <r>
    <x v="321"/>
    <s v="Falcons"/>
    <s v="Texans"/>
    <n v="16"/>
    <n v="17"/>
    <d v="2022-07-15T00:00:00"/>
    <d v="2022-05-14T00:00:00"/>
    <s v="0-0"/>
    <s v="0-0"/>
    <n v="174"/>
    <n v="101"/>
    <n v="69"/>
    <n v="135"/>
    <n v="243"/>
    <n v="236"/>
    <s v="20-39"/>
    <d v="2022-10-19T00:00:00"/>
    <d v="2022-01-02T00:00:00"/>
    <d v="2022-04-24T00:00:00"/>
    <n v="24"/>
    <n v="31"/>
    <n v="0"/>
    <n v="0"/>
    <n v="1"/>
    <n v="1"/>
    <n v="1"/>
    <n v="1"/>
    <d v="2022-06-01T00:00:00"/>
    <d v="2022-05-01T00:00:00"/>
    <s v="0-5"/>
    <s v="0-3"/>
    <n v="14"/>
    <n v="14"/>
    <n v="0"/>
    <n v="0"/>
    <d v="1899-12-31T05:31:00"/>
    <d v="1899-12-31T06:29:00"/>
    <n v="13"/>
    <n v="17"/>
    <x v="11"/>
    <x v="0"/>
  </r>
  <r>
    <x v="321"/>
    <s v="Saints"/>
    <s v="Washington"/>
    <n v="23"/>
    <n v="20"/>
    <d v="2022-07-16T00:00:00"/>
    <d v="2022-05-14T00:00:00"/>
    <s v="0-0"/>
    <d v="2022-01-02T00:00:00"/>
    <n v="121"/>
    <n v="231"/>
    <n v="189"/>
    <n v="161"/>
    <n v="310"/>
    <n v="392"/>
    <s v="14-30"/>
    <s v="22-42"/>
    <s v="0-0"/>
    <s v="0-0"/>
    <n v="37"/>
    <n v="26"/>
    <n v="0"/>
    <n v="2"/>
    <n v="0"/>
    <n v="1"/>
    <n v="0"/>
    <n v="3"/>
    <d v="2022-03-30T00:00:00"/>
    <s v="8-120"/>
    <s v="0-8"/>
    <s v="0-4"/>
    <n v="16"/>
    <n v="17"/>
    <n v="0"/>
    <n v="1"/>
    <d v="1899-12-31T07:30:00"/>
    <d v="1899-12-31T04:30:00"/>
    <n v="24"/>
    <n v="20"/>
    <x v="11"/>
    <x v="0"/>
  </r>
  <r>
    <x v="321"/>
    <s v="Broncos"/>
    <s v="Raiders"/>
    <n v="20"/>
    <n v="12"/>
    <d v="2022-03-15T00:00:00"/>
    <d v="2022-03-13T00:00:00"/>
    <d v="2022-01-02T00:00:00"/>
    <d v="2022-01-02T00:00:00"/>
    <n v="94"/>
    <n v="142"/>
    <n v="193"/>
    <n v="120"/>
    <n v="287"/>
    <n v="262"/>
    <d v="2022-11-20T00:00:00"/>
    <s v="13-30"/>
    <d v="2022-03-11T00:00:00"/>
    <d v="2022-02-11T00:00:00"/>
    <n v="46"/>
    <n v="23"/>
    <n v="0"/>
    <n v="3"/>
    <n v="1"/>
    <n v="0"/>
    <n v="1"/>
    <n v="3"/>
    <d v="2022-06-01T00:00:00"/>
    <d v="2022-11-01T00:00:00"/>
    <s v="0-6"/>
    <s v="0-2"/>
    <n v="14"/>
    <n v="16"/>
    <n v="0"/>
    <n v="0"/>
    <d v="1899-12-31T13:39:00"/>
    <d v="1899-12-30T22:21:00"/>
    <n v="22"/>
    <n v="8"/>
    <x v="11"/>
    <x v="0"/>
  </r>
  <r>
    <x v="321"/>
    <s v="Chiefs"/>
    <s v="Chargers"/>
    <n v="23"/>
    <n v="17"/>
    <d v="2022-05-12T00:00:00"/>
    <d v="2022-05-13T00:00:00"/>
    <d v="2022-01-01T00:00:00"/>
    <d v="2022-01-01T00:00:00"/>
    <n v="141"/>
    <n v="211"/>
    <n v="194"/>
    <n v="159"/>
    <n v="335"/>
    <n v="370"/>
    <s v="17-30"/>
    <s v="16-34"/>
    <d v="2022-01-14T00:00:00"/>
    <d v="2022-01-02T00:00:00"/>
    <n v="39"/>
    <n v="28"/>
    <n v="0"/>
    <n v="1"/>
    <n v="2"/>
    <n v="2"/>
    <n v="2"/>
    <n v="3"/>
    <d v="2022-06-01T00:00:00"/>
    <d v="2022-05-01T00:00:00"/>
    <s v="0-8"/>
    <s v="0-7"/>
    <n v="15"/>
    <n v="16"/>
    <n v="0"/>
    <n v="0"/>
    <d v="1899-12-31T09:19:00"/>
    <d v="1899-12-31T02:41:00"/>
    <n v="28"/>
    <n v="24"/>
    <x v="11"/>
    <x v="0"/>
  </r>
  <r>
    <x v="321"/>
    <s v="Browns"/>
    <s v="Seahawks"/>
    <n v="11"/>
    <n v="26"/>
    <d v="2022-02-10T00:00:00"/>
    <d v="2022-11-17T00:00:00"/>
    <s v="0-1"/>
    <s v="0-0"/>
    <n v="167"/>
    <n v="306"/>
    <n v="47"/>
    <n v="157"/>
    <n v="214"/>
    <n v="463"/>
    <s v="23-34"/>
    <s v="26-36"/>
    <d v="2022-04-24T00:00:00"/>
    <d v="2022-03-22T00:00:00"/>
    <n v="16"/>
    <n v="36"/>
    <n v="2"/>
    <n v="0"/>
    <n v="1"/>
    <n v="1"/>
    <n v="3"/>
    <n v="1"/>
    <d v="2022-04-01T00:00:00"/>
    <d v="2022-05-01T00:00:00"/>
    <s v="0-6"/>
    <s v="0-4"/>
    <n v="18"/>
    <n v="13"/>
    <n v="1"/>
    <n v="0"/>
    <d v="1899-12-30T21:21:00"/>
    <d v="1899-12-31T14:39:00"/>
    <n v="7"/>
    <n v="34"/>
    <x v="11"/>
    <x v="0"/>
  </r>
  <r>
    <x v="321"/>
    <s v="Buccaneers"/>
    <s v="Jaguars"/>
    <n v="16"/>
    <n v="21"/>
    <d v="2022-02-12T00:00:00"/>
    <d v="2022-04-12T00:00:00"/>
    <d v="2022-01-02T00:00:00"/>
    <d v="2022-01-02T00:00:00"/>
    <n v="144"/>
    <n v="224"/>
    <n v="77"/>
    <n v="135"/>
    <n v="221"/>
    <n v="359"/>
    <s v="21-38"/>
    <s v="20-34"/>
    <d v="2022-02-12T00:00:00"/>
    <s v="0-0"/>
    <n v="19"/>
    <n v="35"/>
    <n v="0"/>
    <n v="1"/>
    <n v="1"/>
    <n v="0"/>
    <n v="1"/>
    <n v="1"/>
    <d v="2022-07-01T00:00:00"/>
    <d v="2022-05-01T00:00:00"/>
    <s v="0-2"/>
    <s v="0-5"/>
    <n v="11"/>
    <n v="13"/>
    <n v="0"/>
    <n v="0"/>
    <d v="1899-12-31T04:30:00"/>
    <d v="1899-12-31T07:30:00"/>
    <n v="10"/>
    <n v="17"/>
    <x v="11"/>
    <x v="0"/>
  </r>
  <r>
    <x v="322"/>
    <s v="Titans"/>
    <s v="Jets"/>
    <n v="19"/>
    <n v="19"/>
    <d v="2022-07-14T00:00:00"/>
    <d v="2022-04-09T00:00:00"/>
    <s v="0-1"/>
    <d v="2022-01-01T00:00:00"/>
    <n v="263"/>
    <n v="223"/>
    <n v="84"/>
    <n v="97"/>
    <n v="347"/>
    <n v="320"/>
    <s v="21-35"/>
    <s v="18-23"/>
    <d v="2022-02-09T00:00:00"/>
    <d v="2022-02-08T00:00:00"/>
    <n v="23"/>
    <n v="30"/>
    <n v="0"/>
    <n v="0"/>
    <n v="2"/>
    <n v="2"/>
    <n v="2"/>
    <n v="2"/>
    <d v="2022-05-01T00:00:00"/>
    <d v="2022-03-17T00:00:00"/>
    <s v="0-7"/>
    <s v="0-5"/>
    <n v="14"/>
    <n v="13"/>
    <n v="0"/>
    <n v="0"/>
    <d v="1899-12-31T04:42:00"/>
    <d v="1899-12-31T07:18:00"/>
    <n v="17"/>
    <n v="24"/>
    <x v="11"/>
    <x v="0"/>
  </r>
  <r>
    <x v="323"/>
    <s v="Bears"/>
    <s v="Packers"/>
    <n v="13"/>
    <n v="17"/>
    <d v="2022-05-17T00:00:00"/>
    <d v="2022-05-17T00:00:00"/>
    <s v="0-3"/>
    <s v="0-1"/>
    <n v="231"/>
    <n v="210"/>
    <n v="44"/>
    <n v="97"/>
    <n v="275"/>
    <n v="307"/>
    <s v="17-40"/>
    <s v="22-33"/>
    <d v="2022-03-25T00:00:00"/>
    <s v="0-0"/>
    <n v="20"/>
    <n v="38"/>
    <n v="2"/>
    <n v="0"/>
    <n v="3"/>
    <n v="1"/>
    <n v="5"/>
    <n v="1"/>
    <d v="2022-05-01T00:00:00"/>
    <d v="2022-08-01T00:00:00"/>
    <s v="0-5"/>
    <s v="0-5"/>
    <n v="23"/>
    <n v="19"/>
    <n v="3"/>
    <n v="2"/>
    <d v="1899-12-31T00:36:00"/>
    <d v="1899-12-31T11:24:00"/>
    <n v="21"/>
    <n v="34"/>
    <x v="11"/>
    <x v="0"/>
  </r>
  <r>
    <x v="323"/>
    <s v="Seahawks"/>
    <s v="Vikings"/>
    <n v="13"/>
    <n v="22"/>
    <d v="2022-04-12T00:00:00"/>
    <d v="2022-09-19T00:00:00"/>
    <s v="0-0"/>
    <d v="2022-01-02T00:00:00"/>
    <n v="202"/>
    <n v="272"/>
    <n v="56"/>
    <n v="193"/>
    <n v="258"/>
    <n v="465"/>
    <s v="17-34"/>
    <s v="21-33"/>
    <d v="2022-03-16T00:00:00"/>
    <d v="2022-01-02T00:00:00"/>
    <n v="16"/>
    <n v="44"/>
    <n v="1"/>
    <n v="0"/>
    <n v="2"/>
    <n v="0"/>
    <n v="3"/>
    <n v="0"/>
    <d v="2022-07-01T00:00:00"/>
    <d v="2022-05-30T00:00:00"/>
    <s v="0-5"/>
    <s v="0-3"/>
    <n v="17"/>
    <n v="13"/>
    <n v="0"/>
    <n v="2"/>
    <d v="1899-12-30T21:09:00"/>
    <d v="1899-12-31T14:51:00"/>
    <n v="7"/>
    <n v="34"/>
    <x v="11"/>
    <x v="0"/>
  </r>
  <r>
    <x v="323"/>
    <s v="Cowboys"/>
    <s v="Eagles"/>
    <n v="13"/>
    <n v="20"/>
    <d v="2022-02-13T00:00:00"/>
    <d v="2022-04-12T00:00:00"/>
    <s v="0-0"/>
    <s v="0-1"/>
    <n v="75"/>
    <n v="228"/>
    <n v="150"/>
    <n v="175"/>
    <n v="225"/>
    <n v="403"/>
    <s v="15-24"/>
    <s v="18-34"/>
    <d v="2022-03-18T00:00:00"/>
    <d v="2022-02-12T00:00:00"/>
    <n v="34"/>
    <n v="23"/>
    <n v="0"/>
    <n v="0"/>
    <n v="2"/>
    <n v="0"/>
    <n v="2"/>
    <n v="0"/>
    <d v="2022-09-01T00:00:00"/>
    <d v="2022-03-25T00:00:00"/>
    <s v="0-8"/>
    <s v="0-7"/>
    <n v="19"/>
    <n v="16"/>
    <n v="0"/>
    <n v="0"/>
    <d v="1899-12-31T09:22:00"/>
    <d v="1899-12-31T02:38:00"/>
    <n v="10"/>
    <n v="36"/>
    <x v="11"/>
    <x v="0"/>
  </r>
  <r>
    <x v="323"/>
    <s v="Panthers"/>
    <s v="Falcons"/>
    <n v="13"/>
    <n v="24"/>
    <d v="2022-05-14T00:00:00"/>
    <d v="2022-04-12T00:00:00"/>
    <s v="0-0"/>
    <s v="0-2"/>
    <n v="141"/>
    <n v="156"/>
    <n v="90"/>
    <n v="224"/>
    <n v="231"/>
    <n v="380"/>
    <s v="13-25"/>
    <s v="16-34"/>
    <d v="2022-01-12T00:00:00"/>
    <d v="2022-03-23T00:00:00"/>
    <n v="33"/>
    <n v="37"/>
    <n v="1"/>
    <n v="1"/>
    <n v="2"/>
    <n v="1"/>
    <n v="3"/>
    <n v="2"/>
    <d v="2022-10-01T00:00:00"/>
    <d v="2022-07-01T00:00:00"/>
    <s v="0-4"/>
    <s v="0-7"/>
    <n v="16"/>
    <n v="16"/>
    <n v="0"/>
    <n v="2"/>
    <d v="1899-12-31T04:37:00"/>
    <d v="1899-12-31T08:52:00"/>
    <n v="14"/>
    <n v="20"/>
    <x v="11"/>
    <x v="0"/>
  </r>
  <r>
    <x v="323"/>
    <s v="Chargers"/>
    <s v="Lions"/>
    <n v="17"/>
    <n v="14"/>
    <d v="2022-06-14T00:00:00"/>
    <d v="2022-06-17T00:00:00"/>
    <s v="0-0"/>
    <d v="2022-01-02T00:00:00"/>
    <n v="244"/>
    <n v="208"/>
    <n v="131"/>
    <n v="68"/>
    <n v="375"/>
    <n v="276"/>
    <s v="17-25"/>
    <s v="26-47"/>
    <s v="0-0"/>
    <s v="0-0"/>
    <n v="35"/>
    <n v="18"/>
    <n v="1"/>
    <n v="0"/>
    <n v="1"/>
    <n v="0"/>
    <n v="2"/>
    <n v="0"/>
    <d v="2022-11-01T00:00:00"/>
    <d v="2022-08-01T00:00:00"/>
    <s v="0-1"/>
    <s v="0-4"/>
    <n v="13"/>
    <n v="14"/>
    <n v="0"/>
    <n v="0"/>
    <d v="1899-12-31T08:08:00"/>
    <d v="1899-12-31T03:52:00"/>
    <n v="14"/>
    <n v="7"/>
    <x v="11"/>
    <x v="0"/>
  </r>
  <r>
    <x v="323"/>
    <s v="Colts"/>
    <s v="Titans"/>
    <n v="21"/>
    <n v="23"/>
    <d v="2022-05-14T00:00:00"/>
    <d v="2022-06-10T00:00:00"/>
    <d v="2022-01-01T00:00:00"/>
    <s v="0-0"/>
    <n v="224"/>
    <n v="234"/>
    <n v="116"/>
    <n v="93"/>
    <n v="340"/>
    <n v="327"/>
    <s v="22-34"/>
    <s v="22-38"/>
    <d v="2022-02-04T00:00:00"/>
    <d v="2022-01-01T00:00:00"/>
    <n v="34"/>
    <n v="19"/>
    <n v="0"/>
    <n v="4"/>
    <n v="0"/>
    <n v="0"/>
    <n v="0"/>
    <n v="4"/>
    <d v="2022-06-01T00:00:00"/>
    <d v="2022-10-01T00:00:00"/>
    <s v="0-10"/>
    <s v="0-8"/>
    <n v="17"/>
    <n v="18"/>
    <n v="0"/>
    <n v="0"/>
    <d v="1899-12-31T09:54:00"/>
    <d v="1899-12-31T02:06:00"/>
    <n v="29"/>
    <n v="27"/>
    <x v="11"/>
    <x v="0"/>
  </r>
  <r>
    <x v="323"/>
    <s v="Buccaneers"/>
    <s v="Saints"/>
    <n v="16"/>
    <n v="16"/>
    <d v="2022-07-15T00:00:00"/>
    <d v="2022-05-14T00:00:00"/>
    <s v="0-1"/>
    <s v="0-1"/>
    <n v="207"/>
    <n v="202"/>
    <n v="107"/>
    <n v="90"/>
    <n v="314"/>
    <n v="292"/>
    <s v="20-34"/>
    <s v="20-30"/>
    <d v="2022-01-06T00:00:00"/>
    <d v="2022-07-01T00:00:00"/>
    <n v="29"/>
    <n v="24"/>
    <n v="0"/>
    <n v="3"/>
    <n v="1"/>
    <n v="0"/>
    <n v="1"/>
    <n v="3"/>
    <d v="2022-09-01T00:00:00"/>
    <d v="2022-04-01T00:00:00"/>
    <s v="0-4"/>
    <s v="0-2"/>
    <n v="13"/>
    <n v="15"/>
    <n v="0"/>
    <n v="0"/>
    <d v="1899-12-31T06:49:00"/>
    <d v="1899-12-31T05:11:00"/>
    <n v="14"/>
    <n v="7"/>
    <x v="11"/>
    <x v="0"/>
  </r>
  <r>
    <x v="323"/>
    <s v="Washington"/>
    <s v="Giants"/>
    <n v="20"/>
    <n v="15"/>
    <d v="2022-08-16T00:00:00"/>
    <d v="2022-04-12T00:00:00"/>
    <s v="0-0"/>
    <d v="2022-01-02T00:00:00"/>
    <n v="138"/>
    <n v="100"/>
    <n v="150"/>
    <n v="120"/>
    <n v="288"/>
    <n v="220"/>
    <s v="13-19"/>
    <d v="2022-12-25T00:00:00"/>
    <d v="2022-02-16T00:00:00"/>
    <d v="2022-06-01T00:00:00"/>
    <n v="48"/>
    <n v="23"/>
    <n v="0"/>
    <n v="2"/>
    <n v="0"/>
    <n v="1"/>
    <n v="0"/>
    <n v="3"/>
    <d v="2022-06-01T00:00:00"/>
    <d v="2022-07-01T00:00:00"/>
    <s v="0-5"/>
    <s v="0-5"/>
    <n v="12"/>
    <n v="14"/>
    <n v="0"/>
    <n v="0"/>
    <d v="1899-12-31T13:08:00"/>
    <d v="1899-12-30T22:52:00"/>
    <n v="20"/>
    <n v="7"/>
    <x v="11"/>
    <x v="0"/>
  </r>
  <r>
    <x v="323"/>
    <s v="Raiders"/>
    <s v="Steelers"/>
    <n v="9"/>
    <n v="21"/>
    <d v="2022-01-12T00:00:00"/>
    <d v="2022-07-15T00:00:00"/>
    <d v="2022-01-01T00:00:00"/>
    <d v="2022-01-01T00:00:00"/>
    <n v="39"/>
    <n v="266"/>
    <n v="122"/>
    <n v="133"/>
    <n v="161"/>
    <n v="399"/>
    <d v="2022-10-25T00:00:00"/>
    <s v="19-28"/>
    <d v="2022-04-29T00:00:00"/>
    <s v="0-0"/>
    <n v="23"/>
    <n v="40"/>
    <n v="1"/>
    <n v="1"/>
    <n v="2"/>
    <n v="1"/>
    <n v="3"/>
    <n v="2"/>
    <d v="2022-05-01T00:00:00"/>
    <d v="2022-09-01T00:00:00"/>
    <s v="0-5"/>
    <s v="0-5"/>
    <n v="18"/>
    <n v="15"/>
    <n v="0"/>
    <n v="0"/>
    <d v="1899-12-31T00:09:00"/>
    <d v="1899-12-31T11:51:00"/>
    <n v="7"/>
    <n v="27"/>
    <x v="11"/>
    <x v="0"/>
  </r>
  <r>
    <x v="323"/>
    <s v="Texans"/>
    <s v="Jaguars"/>
    <n v="7"/>
    <n v="23"/>
    <d v="2022-01-12T00:00:00"/>
    <d v="2022-07-17T00:00:00"/>
    <s v="0-0"/>
    <d v="2022-01-01T00:00:00"/>
    <n v="54"/>
    <n v="182"/>
    <n v="70"/>
    <n v="208"/>
    <n v="124"/>
    <n v="390"/>
    <d v="2022-11-23T00:00:00"/>
    <s v="18-29"/>
    <d v="2022-03-17T00:00:00"/>
    <d v="2022-01-12T00:00:00"/>
    <n v="23"/>
    <n v="40"/>
    <n v="2"/>
    <n v="0"/>
    <n v="1"/>
    <n v="0"/>
    <n v="3"/>
    <n v="0"/>
    <d v="2022-10-01T00:00:00"/>
    <d v="2022-07-01T00:00:00"/>
    <s v="0-1"/>
    <s v="0-5"/>
    <n v="18"/>
    <n v="13"/>
    <n v="0"/>
    <n v="0"/>
    <d v="1899-12-31T00:14:00"/>
    <d v="1899-12-31T11:46:00"/>
    <n v="0"/>
    <n v="27"/>
    <x v="11"/>
    <x v="0"/>
  </r>
  <r>
    <x v="323"/>
    <s v="Bengals"/>
    <s v="Ravens"/>
    <n v="15"/>
    <n v="21"/>
    <d v="2022-04-13T00:00:00"/>
    <d v="2022-05-13T00:00:00"/>
    <s v="0-0"/>
    <s v="0-0"/>
    <n v="168"/>
    <n v="130"/>
    <n v="100"/>
    <n v="223"/>
    <n v="268"/>
    <n v="353"/>
    <s v="23-31"/>
    <d v="2022-08-19T00:00:00"/>
    <d v="2022-06-01T00:00:00"/>
    <d v="2022-02-15T00:00:00"/>
    <n v="21"/>
    <n v="45"/>
    <n v="3"/>
    <n v="1"/>
    <n v="2"/>
    <n v="2"/>
    <n v="5"/>
    <n v="3"/>
    <d v="2022-09-01T00:00:00"/>
    <d v="2022-02-20T00:00:00"/>
    <s v="0-5"/>
    <s v="0-6"/>
    <n v="18"/>
    <n v="18"/>
    <n v="0"/>
    <n v="0"/>
    <d v="1899-12-31T03:04:00"/>
    <d v="1899-12-31T08:56:00"/>
    <n v="13"/>
    <n v="31"/>
    <x v="11"/>
    <x v="0"/>
  </r>
  <r>
    <x v="323"/>
    <s v="Cardinals"/>
    <s v="49ers"/>
    <n v="18"/>
    <n v="30"/>
    <d v="2022-03-14T00:00:00"/>
    <d v="2022-06-12T00:00:00"/>
    <d v="2022-02-03T00:00:00"/>
    <s v="0-1"/>
    <n v="151"/>
    <n v="264"/>
    <n v="59"/>
    <n v="232"/>
    <n v="210"/>
    <n v="496"/>
    <s v="19-40"/>
    <s v="20-29"/>
    <d v="2022-03-28T00:00:00"/>
    <d v="2022-01-03T00:00:00"/>
    <n v="22"/>
    <n v="36"/>
    <n v="1"/>
    <n v="1"/>
    <n v="1"/>
    <n v="0"/>
    <n v="2"/>
    <n v="1"/>
    <d v="2022-01-13T00:00:00"/>
    <d v="2022-05-01T00:00:00"/>
    <s v="0-8"/>
    <s v="0-6"/>
    <n v="19"/>
    <n v="16"/>
    <n v="0"/>
    <n v="0"/>
    <d v="1899-12-31T04:03:00"/>
    <d v="1899-12-31T07:57:00"/>
    <n v="14"/>
    <n v="50"/>
    <x v="11"/>
    <x v="0"/>
  </r>
  <r>
    <x v="323"/>
    <s v="Jets"/>
    <s v="Bills"/>
    <n v="14"/>
    <n v="19"/>
    <d v="2022-06-16T00:00:00"/>
    <d v="2022-02-09T00:00:00"/>
    <d v="2022-01-02T00:00:00"/>
    <d v="2022-02-02T00:00:00"/>
    <n v="127"/>
    <n v="53"/>
    <n v="88"/>
    <n v="203"/>
    <n v="215"/>
    <n v="256"/>
    <s v="15-29"/>
    <d v="2022-09-15T00:00:00"/>
    <d v="2022-05-28T00:00:00"/>
    <d v="2022-02-19T00:00:00"/>
    <n v="26"/>
    <n v="41"/>
    <n v="0"/>
    <n v="1"/>
    <n v="1"/>
    <n v="1"/>
    <n v="1"/>
    <n v="2"/>
    <d v="2022-06-01T00:00:00"/>
    <d v="2022-03-23T00:00:00"/>
    <s v="0-4"/>
    <s v="0-7"/>
    <n v="13"/>
    <n v="12"/>
    <n v="0"/>
    <n v="0"/>
    <d v="1899-12-31T04:41:00"/>
    <d v="1899-12-31T07:19:00"/>
    <n v="6"/>
    <n v="17"/>
    <x v="11"/>
    <x v="0"/>
  </r>
  <r>
    <x v="323"/>
    <s v="Chiefs"/>
    <s v="Broncos"/>
    <n v="28"/>
    <n v="26"/>
    <d v="2022-08-13T00:00:00"/>
    <d v="2022-05-09T00:00:00"/>
    <s v="0-2"/>
    <d v="2022-01-01T00:00:00"/>
    <n v="381"/>
    <n v="238"/>
    <n v="63"/>
    <n v="270"/>
    <n v="444"/>
    <n v="508"/>
    <s v="34-47"/>
    <s v="20-29"/>
    <d v="2022-03-16T00:00:00"/>
    <s v="0-0"/>
    <n v="19"/>
    <n v="32"/>
    <n v="0"/>
    <n v="0"/>
    <n v="0"/>
    <n v="0"/>
    <n v="0"/>
    <n v="0"/>
    <d v="2022-05-01T00:00:00"/>
    <d v="2022-04-23T00:00:00"/>
    <s v="0-8"/>
    <s v="0-4"/>
    <n v="17"/>
    <n v="14"/>
    <n v="0"/>
    <n v="0"/>
    <d v="1899-12-31T04:24:00"/>
    <d v="1899-12-31T07:36:00"/>
    <n v="27"/>
    <n v="45"/>
    <x v="11"/>
    <x v="0"/>
  </r>
  <r>
    <x v="323"/>
    <s v="Dolphins"/>
    <s v="Patriots"/>
    <n v="7"/>
    <n v="13"/>
    <d v="2022-04-18T00:00:00"/>
    <d v="2022-05-18T00:00:00"/>
    <s v="0-1"/>
    <d v="2022-01-01T00:00:00"/>
    <n v="66"/>
    <n v="150"/>
    <n v="68"/>
    <n v="78"/>
    <n v="134"/>
    <n v="228"/>
    <s v="13-31"/>
    <s v="16-31"/>
    <d v="2022-05-01T00:00:00"/>
    <d v="2022-03-13T00:00:00"/>
    <n v="25"/>
    <n v="34"/>
    <n v="1"/>
    <n v="1"/>
    <n v="2"/>
    <n v="0"/>
    <n v="3"/>
    <n v="1"/>
    <d v="2022-04-25T00:00:00"/>
    <d v="2022-02-14T00:00:00"/>
    <s v="0-3"/>
    <s v="0-1"/>
    <n v="16"/>
    <n v="17"/>
    <n v="0"/>
    <n v="2"/>
    <d v="1899-12-31T03:15:00"/>
    <d v="1899-12-31T08:45:00"/>
    <n v="0"/>
    <n v="12"/>
    <x v="11"/>
    <x v="0"/>
  </r>
  <r>
    <x v="324"/>
    <s v="Rams"/>
    <s v="Browns"/>
    <n v="18"/>
    <n v="18"/>
    <d v="2022-05-15T00:00:00"/>
    <d v="2022-04-09T00:00:00"/>
    <d v="2022-01-01T00:00:00"/>
    <s v="0-1"/>
    <n v="210"/>
    <n v="147"/>
    <n v="118"/>
    <n v="162"/>
    <n v="328"/>
    <n v="309"/>
    <s v="22-36"/>
    <s v="16-26"/>
    <d v="2022-03-13T00:00:00"/>
    <d v="2022-05-31T00:00:00"/>
    <n v="31"/>
    <n v="24"/>
    <n v="0"/>
    <n v="2"/>
    <n v="1"/>
    <n v="2"/>
    <n v="1"/>
    <n v="4"/>
    <d v="2022-05-01T00:00:00"/>
    <d v="2022-04-30T00:00:00"/>
    <s v="0-8"/>
    <s v="0-7"/>
    <n v="16"/>
    <n v="19"/>
    <n v="2"/>
    <n v="0"/>
    <d v="1899-12-31T11:03:00"/>
    <d v="1899-12-31T00:57:00"/>
    <n v="26"/>
    <n v="20"/>
    <x v="11"/>
    <x v="0"/>
  </r>
  <r>
    <x v="325"/>
    <s v="Bills"/>
    <s v="Titans"/>
    <n v="13"/>
    <n v="23"/>
    <d v="2022-02-12T00:00:00"/>
    <d v="2022-09-17T00:00:00"/>
    <d v="2022-01-01T00:00:00"/>
    <s v="0-0"/>
    <n v="152"/>
    <n v="263"/>
    <n v="89"/>
    <n v="86"/>
    <n v="241"/>
    <n v="349"/>
    <s v="17-30"/>
    <s v="26-41"/>
    <d v="2022-03-16T00:00:00"/>
    <d v="2022-04-01T00:00:00"/>
    <n v="20"/>
    <n v="32"/>
    <n v="1"/>
    <n v="1"/>
    <n v="0"/>
    <n v="0"/>
    <n v="1"/>
    <n v="1"/>
    <d v="2022-03-15T00:00:00"/>
    <d v="2022-06-01T00:00:00"/>
    <s v="0-5"/>
    <s v="0-8"/>
    <n v="18"/>
    <n v="19"/>
    <n v="2"/>
    <n v="0"/>
    <d v="1899-12-30T23:15:00"/>
    <d v="1899-12-31T12:45:00"/>
    <n v="26"/>
    <n v="28"/>
    <x v="11"/>
    <x v="0"/>
  </r>
  <r>
    <x v="325"/>
    <s v="Vikings"/>
    <s v="Bears"/>
    <n v="22"/>
    <n v="15"/>
    <d v="2022-08-16T00:00:00"/>
    <d v="2022-06-14T00:00:00"/>
    <d v="2022-01-03T00:00:00"/>
    <s v="0-0"/>
    <n v="215"/>
    <n v="145"/>
    <n v="178"/>
    <n v="87"/>
    <n v="393"/>
    <n v="232"/>
    <s v="24-34"/>
    <s v="13-30"/>
    <d v="2022-02-07T00:00:00"/>
    <d v="2022-01-12T00:00:00"/>
    <n v="38"/>
    <n v="23"/>
    <n v="0"/>
    <n v="0"/>
    <n v="1"/>
    <n v="0"/>
    <n v="1"/>
    <n v="0"/>
    <d v="2022-07-01T00:00:00"/>
    <d v="2022-03-30T00:00:00"/>
    <s v="0-6"/>
    <s v="0-4"/>
    <n v="13"/>
    <n v="12"/>
    <n v="0"/>
    <n v="0"/>
    <d v="1899-12-31T13:15:00"/>
    <d v="1899-12-30T22:45:00"/>
    <n v="10"/>
    <n v="13"/>
    <x v="11"/>
    <x v="0"/>
  </r>
  <r>
    <x v="325"/>
    <s v="49ers"/>
    <s v="Bengals"/>
    <n v="31"/>
    <n v="23"/>
    <d v="2022-06-09T00:00:00"/>
    <d v="2022-07-13T00:00:00"/>
    <s v="0-0"/>
    <d v="2022-02-02T00:00:00"/>
    <n v="331"/>
    <n v="168"/>
    <n v="171"/>
    <n v="225"/>
    <n v="502"/>
    <n v="393"/>
    <s v="26-33"/>
    <s v="18-25"/>
    <d v="2022-01-13T00:00:00"/>
    <d v="2022-02-21T00:00:00"/>
    <n v="27"/>
    <n v="37"/>
    <n v="3"/>
    <n v="0"/>
    <n v="0"/>
    <n v="0"/>
    <n v="3"/>
    <n v="0"/>
    <d v="2022-07-01T00:00:00"/>
    <d v="2022-04-01T00:00:00"/>
    <s v="0-13"/>
    <s v="0-8"/>
    <n v="17"/>
    <n v="15"/>
    <n v="0"/>
    <n v="2"/>
    <d v="1899-12-31T02:49:00"/>
    <d v="1899-12-31T09:11:00"/>
    <n v="38"/>
    <n v="41"/>
    <x v="11"/>
    <x v="0"/>
  </r>
  <r>
    <x v="325"/>
    <s v="Falcons"/>
    <s v="Colts"/>
    <n v="12"/>
    <n v="27"/>
    <d v="2022-01-11T00:00:00"/>
    <d v="2022-06-12T00:00:00"/>
    <d v="2022-01-02T00:00:00"/>
    <s v="0-1"/>
    <n v="29"/>
    <n v="287"/>
    <n v="125"/>
    <n v="178"/>
    <n v="154"/>
    <n v="465"/>
    <d v="2022-09-25T00:00:00"/>
    <s v="26-31"/>
    <d v="2022-04-01T00:00:00"/>
    <d v="2022-02-12T00:00:00"/>
    <n v="26"/>
    <n v="31"/>
    <n v="1"/>
    <n v="2"/>
    <n v="1"/>
    <n v="0"/>
    <n v="2"/>
    <n v="2"/>
    <d v="2022-06-01T00:00:00"/>
    <d v="2022-09-01T00:00:00"/>
    <s v="0-7"/>
    <s v="0-6"/>
    <n v="19"/>
    <n v="13"/>
    <n v="0"/>
    <n v="0"/>
    <d v="1899-12-31T02:32:00"/>
    <d v="1899-12-31T09:28:00"/>
    <n v="7"/>
    <n v="38"/>
    <x v="11"/>
    <x v="0"/>
  </r>
  <r>
    <x v="325"/>
    <s v="Lions"/>
    <s v="Chiefs"/>
    <n v="22"/>
    <n v="28"/>
    <d v="2022-08-14T00:00:00"/>
    <d v="2022-04-07T00:00:00"/>
    <d v="2022-01-03T00:00:00"/>
    <d v="2022-01-01T00:00:00"/>
    <n v="197"/>
    <n v="372"/>
    <n v="137"/>
    <n v="149"/>
    <n v="334"/>
    <n v="521"/>
    <s v="20-36"/>
    <s v="25-32"/>
    <s v="0-0"/>
    <s v="0-0"/>
    <n v="30"/>
    <n v="28"/>
    <n v="1"/>
    <n v="0"/>
    <n v="1"/>
    <n v="0"/>
    <n v="2"/>
    <n v="0"/>
    <d v="2022-05-01T00:00:00"/>
    <d v="2022-06-01T00:00:00"/>
    <s v="0-10"/>
    <s v="0-7"/>
    <n v="16"/>
    <n v="13"/>
    <n v="0"/>
    <n v="0"/>
    <d v="1899-12-31T06:09:00"/>
    <d v="1899-12-31T05:51:00"/>
    <n v="17"/>
    <n v="45"/>
    <x v="11"/>
    <x v="0"/>
  </r>
  <r>
    <x v="325"/>
    <s v="Seahawks"/>
    <s v="Rams"/>
    <n v="22"/>
    <n v="21"/>
    <d v="2022-06-14T00:00:00"/>
    <d v="2022-08-13T00:00:00"/>
    <s v="0-1"/>
    <s v="0-0"/>
    <n v="231"/>
    <n v="230"/>
    <n v="135"/>
    <n v="86"/>
    <n v="366"/>
    <n v="316"/>
    <s v="21-37"/>
    <s v="20-32"/>
    <d v="2022-02-15T00:00:00"/>
    <d v="2022-01-06T00:00:00"/>
    <n v="27"/>
    <n v="30"/>
    <n v="0"/>
    <n v="0"/>
    <n v="1"/>
    <n v="1"/>
    <n v="1"/>
    <n v="1"/>
    <d v="2022-09-01T00:00:00"/>
    <d v="2022-07-01T00:00:00"/>
    <s v="0-8"/>
    <s v="0-7"/>
    <n v="17"/>
    <n v="15"/>
    <n v="0"/>
    <n v="0"/>
    <d v="1899-12-31T03:39:00"/>
    <d v="1899-12-31T08:21:00"/>
    <n v="22"/>
    <n v="27"/>
    <x v="11"/>
    <x v="0"/>
  </r>
  <r>
    <x v="325"/>
    <s v="Jaguars"/>
    <s v="Patriots"/>
    <n v="17"/>
    <n v="18"/>
    <d v="2022-06-14T00:00:00"/>
    <d v="2022-08-16T00:00:00"/>
    <s v="0-0"/>
    <d v="2022-01-02T00:00:00"/>
    <n v="282"/>
    <n v="212"/>
    <n v="72"/>
    <n v="84"/>
    <n v="354"/>
    <n v="296"/>
    <s v="21-40"/>
    <s v="22-34"/>
    <d v="2022-01-06T00:00:00"/>
    <d v="2022-02-16T00:00:00"/>
    <n v="20"/>
    <n v="32"/>
    <n v="0"/>
    <n v="1"/>
    <n v="2"/>
    <n v="0"/>
    <n v="2"/>
    <n v="1"/>
    <d v="2022-08-01T00:00:00"/>
    <d v="2022-04-01T00:00:00"/>
    <s v="0-7"/>
    <s v="0-6"/>
    <n v="17"/>
    <n v="14"/>
    <n v="0"/>
    <n v="0"/>
    <d v="1899-12-31T03:19:00"/>
    <d v="1899-12-31T08:41:00"/>
    <n v="13"/>
    <n v="27"/>
    <x v="11"/>
    <x v="0"/>
  </r>
  <r>
    <x v="325"/>
    <s v="Steelers"/>
    <s v="Jets"/>
    <n v="16"/>
    <n v="15"/>
    <d v="2022-05-14T00:00:00"/>
    <d v="2022-07-16T00:00:00"/>
    <s v="0-2"/>
    <s v="0-0"/>
    <n v="137"/>
    <n v="144"/>
    <n v="94"/>
    <n v="175"/>
    <n v="231"/>
    <n v="319"/>
    <s v="16-38"/>
    <s v="15-25"/>
    <s v="0-0"/>
    <s v="0-0"/>
    <n v="24"/>
    <n v="36"/>
    <n v="0"/>
    <n v="1"/>
    <n v="0"/>
    <n v="0"/>
    <n v="0"/>
    <n v="1"/>
    <d v="2022-04-19T00:00:00"/>
    <d v="2022-04-01T00:00:00"/>
    <s v="0-3"/>
    <s v="0-2"/>
    <n v="11"/>
    <n v="10"/>
    <n v="0"/>
    <n v="0"/>
    <d v="1899-12-31T06:03:00"/>
    <d v="1899-12-31T05:57:00"/>
    <n v="0"/>
    <n v="6"/>
    <x v="11"/>
    <x v="0"/>
  </r>
  <r>
    <x v="325"/>
    <s v="Texans"/>
    <s v="Buccaneers"/>
    <n v="7"/>
    <n v="24"/>
    <d v="2022-03-11T00:00:00"/>
    <d v="2022-04-14T00:00:00"/>
    <s v="0-0"/>
    <d v="2022-02-03T00:00:00"/>
    <n v="42"/>
    <n v="237"/>
    <n v="65"/>
    <n v="161"/>
    <n v="107"/>
    <n v="398"/>
    <d v="2022-09-17T00:00:00"/>
    <s v="17-28"/>
    <d v="2022-05-22T00:00:00"/>
    <s v="0-0"/>
    <n v="19"/>
    <n v="42"/>
    <n v="0"/>
    <n v="0"/>
    <n v="0"/>
    <n v="0"/>
    <n v="0"/>
    <n v="0"/>
    <d v="2022-09-01T00:00:00"/>
    <d v="2022-03-25T00:00:00"/>
    <s v="0-3"/>
    <s v="0-4"/>
    <n v="13"/>
    <n v="9"/>
    <n v="0"/>
    <n v="0"/>
    <d v="1899-12-30T21:26:00"/>
    <d v="1899-12-31T14:34:00"/>
    <n v="3"/>
    <n v="16"/>
    <x v="11"/>
    <x v="0"/>
  </r>
  <r>
    <x v="325"/>
    <s v="Browns"/>
    <s v="Broncos"/>
    <n v="12"/>
    <n v="28"/>
    <d v="2022-02-11T00:00:00"/>
    <d v="2022-08-15T00:00:00"/>
    <d v="2022-01-02T00:00:00"/>
    <s v="0-0"/>
    <n v="173"/>
    <n v="252"/>
    <n v="102"/>
    <n v="165"/>
    <n v="275"/>
    <n v="417"/>
    <d v="2022-08-21T00:00:00"/>
    <s v="22-36"/>
    <d v="2022-02-08T00:00:00"/>
    <d v="2022-03-17T00:00:00"/>
    <n v="26"/>
    <n v="40"/>
    <n v="0"/>
    <n v="0"/>
    <n v="1"/>
    <n v="1"/>
    <n v="1"/>
    <n v="1"/>
    <d v="2022-07-01T00:00:00"/>
    <s v="11-124"/>
    <s v="0-4"/>
    <s v="0-5"/>
    <n v="16"/>
    <n v="14"/>
    <n v="0"/>
    <n v="0"/>
    <d v="1899-12-30T20:35:00"/>
    <d v="1899-12-31T20:35:00"/>
    <n v="20"/>
    <n v="23"/>
    <x v="11"/>
    <x v="0"/>
  </r>
  <r>
    <x v="325"/>
    <s v="Ravens"/>
    <s v="Raiders"/>
    <n v="14"/>
    <n v="15"/>
    <d v="2022-02-12T00:00:00"/>
    <d v="2022-05-17T00:00:00"/>
    <s v="0-1"/>
    <d v="2022-01-01T00:00:00"/>
    <n v="170"/>
    <n v="186"/>
    <n v="149"/>
    <n v="79"/>
    <n v="319"/>
    <n v="265"/>
    <d v="2022-12-27T00:00:00"/>
    <s v="16-35"/>
    <d v="2022-03-23T00:00:00"/>
    <s v="0-0"/>
    <n v="31"/>
    <n v="31"/>
    <n v="2"/>
    <n v="0"/>
    <n v="1"/>
    <n v="0"/>
    <n v="3"/>
    <n v="0"/>
    <d v="2022-08-01T00:00:00"/>
    <d v="2022-09-01T00:00:00"/>
    <s v="0-5"/>
    <s v="0-7"/>
    <n v="18"/>
    <n v="18"/>
    <n v="0"/>
    <n v="0"/>
    <d v="1899-12-31T05:58:00"/>
    <d v="1899-12-31T06:02:00"/>
    <n v="12"/>
    <n v="20"/>
    <x v="11"/>
    <x v="0"/>
  </r>
  <r>
    <x v="325"/>
    <s v="Panthers"/>
    <s v="Cardinals"/>
    <n v="17"/>
    <n v="23"/>
    <d v="2022-03-08T00:00:00"/>
    <d v="2022-08-15T00:00:00"/>
    <s v="0-0"/>
    <s v="0-0"/>
    <n v="231"/>
    <n v="146"/>
    <n v="67"/>
    <n v="171"/>
    <n v="298"/>
    <n v="317"/>
    <s v="20-32"/>
    <s v="14-25"/>
    <d v="2022-01-05T00:00:00"/>
    <d v="2022-05-26T00:00:00"/>
    <n v="18"/>
    <n v="39"/>
    <n v="1"/>
    <n v="1"/>
    <n v="1"/>
    <n v="1"/>
    <n v="2"/>
    <n v="2"/>
    <d v="2022-04-01T00:00:00"/>
    <d v="2022-05-01T00:00:00"/>
    <s v="0-1"/>
    <s v="0-6"/>
    <n v="13"/>
    <n v="14"/>
    <n v="2"/>
    <n v="0"/>
    <d v="1899-12-30T22:06:00"/>
    <d v="1899-12-31T13:54:00"/>
    <n v="20"/>
    <n v="17"/>
    <x v="11"/>
    <x v="0"/>
  </r>
  <r>
    <x v="325"/>
    <s v="Packers"/>
    <s v="Chargers"/>
    <n v="17"/>
    <n v="23"/>
    <d v="2022-05-14T00:00:00"/>
    <d v="2022-07-16T00:00:00"/>
    <s v="0-0"/>
    <d v="2022-01-02T00:00:00"/>
    <n v="278"/>
    <n v="336"/>
    <n v="83"/>
    <n v="88"/>
    <n v="361"/>
    <n v="424"/>
    <s v="23-33"/>
    <s v="28-48"/>
    <s v="0-0"/>
    <d v="2022-02-27T00:00:00"/>
    <n v="27"/>
    <n v="27"/>
    <n v="0"/>
    <n v="3"/>
    <n v="1"/>
    <n v="1"/>
    <n v="1"/>
    <n v="4"/>
    <d v="2022-09-01T00:00:00"/>
    <d v="2022-09-01T00:00:00"/>
    <s v="0-8"/>
    <s v="0-11"/>
    <n v="17"/>
    <n v="19"/>
    <n v="0"/>
    <n v="0"/>
    <d v="1899-12-31T03:29:00"/>
    <d v="1899-12-31T08:31:00"/>
    <n v="38"/>
    <n v="21"/>
    <x v="11"/>
    <x v="0"/>
  </r>
  <r>
    <x v="325"/>
    <s v="Cowboys"/>
    <s v="Washington"/>
    <n v="16"/>
    <n v="8"/>
    <d v="2022-07-18T00:00:00"/>
    <d v="2022-03-14T00:00:00"/>
    <s v="0-1"/>
    <d v="2022-02-02T00:00:00"/>
    <n v="104"/>
    <n v="55"/>
    <n v="222"/>
    <n v="106"/>
    <n v="326"/>
    <n v="161"/>
    <d v="2022-10-24T00:00:00"/>
    <d v="2022-07-27T00:00:00"/>
    <d v="2022-03-04T00:00:00"/>
    <d v="2022-01-04T00:00:00"/>
    <n v="45"/>
    <n v="26"/>
    <n v="1"/>
    <n v="2"/>
    <n v="0"/>
    <n v="4"/>
    <n v="1"/>
    <n v="6"/>
    <d v="2022-02-10T00:00:00"/>
    <d v="2022-04-01T00:00:00"/>
    <s v="0-6"/>
    <s v="0-5"/>
    <n v="15"/>
    <n v="19"/>
    <n v="0"/>
    <n v="0"/>
    <d v="1899-12-31T12:59:00"/>
    <d v="1899-12-30T23:01:00"/>
    <n v="27"/>
    <n v="0"/>
    <x v="11"/>
    <x v="0"/>
  </r>
  <r>
    <x v="325"/>
    <s v="Giants"/>
    <s v="Saints"/>
    <n v="16"/>
    <n v="26"/>
    <d v="2022-01-09T00:00:00"/>
    <d v="2022-10-14T00:00:00"/>
    <s v="0-1"/>
    <s v="0-1"/>
    <n v="130"/>
    <n v="308"/>
    <n v="111"/>
    <n v="132"/>
    <n v="241"/>
    <n v="440"/>
    <s v="15-26"/>
    <s v="28-39"/>
    <d v="2022-03-10T00:00:00"/>
    <d v="2022-01-07T00:00:00"/>
    <n v="26"/>
    <n v="29"/>
    <n v="2"/>
    <n v="1"/>
    <n v="0"/>
    <n v="0"/>
    <n v="2"/>
    <n v="1"/>
    <d v="2022-07-01T00:00:00"/>
    <d v="2022-07-01T00:00:00"/>
    <s v="0-7"/>
    <s v="0-6"/>
    <n v="19"/>
    <n v="13"/>
    <n v="0"/>
    <n v="1"/>
    <d v="1899-12-31T03:24:00"/>
    <d v="1899-12-31T08:36:00"/>
    <n v="7"/>
    <n v="45"/>
    <x v="11"/>
    <x v="0"/>
  </r>
  <r>
    <x v="326"/>
    <s v="Eagles"/>
    <s v="Dolphins"/>
    <n v="23"/>
    <n v="22"/>
    <d v="2022-03-08T00:00:00"/>
    <d v="2022-03-14T00:00:00"/>
    <s v="0-0"/>
    <d v="2022-02-03T00:00:00"/>
    <n v="261"/>
    <n v="221"/>
    <n v="140"/>
    <n v="177"/>
    <n v="401"/>
    <n v="398"/>
    <s v="16-28"/>
    <s v="21-40"/>
    <d v="2022-01-01T00:00:00"/>
    <d v="2022-02-19T00:00:00"/>
    <n v="28"/>
    <n v="29"/>
    <n v="0"/>
    <n v="0"/>
    <n v="1"/>
    <n v="2"/>
    <n v="1"/>
    <n v="2"/>
    <d v="2022-06-01T00:00:00"/>
    <d v="2022-07-01T00:00:00"/>
    <s v="0-4"/>
    <s v="0-10"/>
    <n v="17"/>
    <n v="17"/>
    <n v="0"/>
    <n v="0"/>
    <d v="1899-12-31T03:55:00"/>
    <d v="1899-12-31T08:05:00"/>
    <n v="34"/>
    <n v="27"/>
    <x v="11"/>
    <x v="0"/>
  </r>
  <r>
    <x v="327"/>
    <s v="Patriots"/>
    <s v="Jets"/>
    <n v="13"/>
    <n v="22"/>
    <d v="2022-03-11T00:00:00"/>
    <d v="2022-09-16T00:00:00"/>
    <d v="2022-01-02T00:00:00"/>
    <s v="0-0"/>
    <n v="138"/>
    <n v="212"/>
    <n v="133"/>
    <n v="109"/>
    <n v="271"/>
    <n v="321"/>
    <s v="15-26"/>
    <s v="24-43"/>
    <s v="0-0"/>
    <d v="2022-04-17T00:00:00"/>
    <n v="24"/>
    <n v="26"/>
    <n v="0"/>
    <n v="0"/>
    <n v="1"/>
    <n v="5"/>
    <n v="1"/>
    <n v="5"/>
    <d v="2022-05-31T00:00:00"/>
    <d v="2022-04-25T00:00:00"/>
    <s v="0-2"/>
    <s v="0-4"/>
    <n v="15"/>
    <n v="15"/>
    <n v="2"/>
    <n v="0"/>
    <d v="1899-12-31T03:21:00"/>
    <d v="1899-12-31T08:39:00"/>
    <n v="21"/>
    <n v="16"/>
    <x v="11"/>
    <x v="0"/>
  </r>
  <r>
    <x v="327"/>
    <s v="Chiefs"/>
    <s v="Vikings"/>
    <n v="21"/>
    <n v="27"/>
    <d v="2022-05-11T00:00:00"/>
    <d v="2022-07-12T00:00:00"/>
    <d v="2022-01-02T00:00:00"/>
    <s v="0-0"/>
    <n v="224"/>
    <n v="246"/>
    <n v="105"/>
    <n v="223"/>
    <n v="469"/>
    <n v="469"/>
    <s v="18-38"/>
    <s v="20-30"/>
    <s v="0-0"/>
    <d v="2022-02-14T00:00:00"/>
    <n v="23"/>
    <n v="39"/>
    <n v="2"/>
    <n v="0"/>
    <n v="2"/>
    <n v="1"/>
    <n v="4"/>
    <n v="1"/>
    <d v="2022-02-20T00:00:00"/>
    <d v="2022-06-01T00:00:00"/>
    <s v="0-9"/>
    <s v="0-7"/>
    <n v="18"/>
    <n v="16"/>
    <n v="0"/>
    <n v="0"/>
    <d v="1899-12-30T23:59:00"/>
    <d v="1899-12-31T12:01:00"/>
    <n v="20"/>
    <n v="45"/>
    <x v="11"/>
    <x v="0"/>
  </r>
  <r>
    <x v="327"/>
    <s v="Falcons"/>
    <s v="Buccaneers"/>
    <n v="16"/>
    <n v="25"/>
    <d v="2022-05-13T00:00:00"/>
    <d v="2022-08-13T00:00:00"/>
    <d v="2022-01-01T00:00:00"/>
    <d v="2022-01-02T00:00:00"/>
    <n v="119"/>
    <n v="346"/>
    <n v="148"/>
    <n v="94"/>
    <n v="267"/>
    <n v="440"/>
    <d v="2022-08-15T00:00:00"/>
    <s v="34-48"/>
    <s v="0-0"/>
    <s v="0-0"/>
    <n v="42"/>
    <n v="22"/>
    <n v="1"/>
    <n v="0"/>
    <n v="0"/>
    <n v="4"/>
    <n v="1"/>
    <n v="4"/>
    <d v="2022-04-30T00:00:00"/>
    <d v="2022-07-01T00:00:00"/>
    <s v="0-5"/>
    <s v="0-5"/>
    <n v="15"/>
    <n v="15"/>
    <n v="2"/>
    <n v="0"/>
    <d v="1899-12-31T05:45:00"/>
    <d v="1899-12-31T06:15:00"/>
    <n v="30"/>
    <n v="28"/>
    <x v="11"/>
    <x v="0"/>
  </r>
  <r>
    <x v="328"/>
    <s v="Dolphins"/>
    <s v="Bills"/>
    <n v="11"/>
    <n v="11"/>
    <d v="2022-04-15T00:00:00"/>
    <d v="2022-05-15T00:00:00"/>
    <d v="2022-01-01T00:00:00"/>
    <s v="0-1"/>
    <n v="37"/>
    <n v="104"/>
    <n v="132"/>
    <n v="73"/>
    <n v="169"/>
    <n v="177"/>
    <d v="2022-08-17T00:00:00"/>
    <s v="15-28"/>
    <d v="2022-02-09T00:00:00"/>
    <d v="2022-06-01T00:00:00"/>
    <n v="38"/>
    <n v="28"/>
    <n v="1"/>
    <n v="3"/>
    <n v="1"/>
    <n v="1"/>
    <n v="2"/>
    <n v="4"/>
    <s v="12-106"/>
    <d v="2022-07-01T00:00:00"/>
    <s v="0-2"/>
    <s v="0-3"/>
    <n v="14"/>
    <n v="18"/>
    <n v="2"/>
    <n v="0"/>
    <d v="1899-12-31T08:45:00"/>
    <d v="1899-12-31T03:15:00"/>
    <n v="20"/>
    <n v="3"/>
    <x v="11"/>
    <x v="0"/>
  </r>
  <r>
    <x v="328"/>
    <s v="Washington"/>
    <s v="Bears"/>
    <n v="15"/>
    <n v="25"/>
    <d v="2022-01-09T00:00:00"/>
    <d v="2022-09-17T00:00:00"/>
    <s v="0-0"/>
    <d v="2022-02-02T00:00:00"/>
    <n v="242"/>
    <n v="238"/>
    <n v="44"/>
    <n v="191"/>
    <n v="286"/>
    <n v="429"/>
    <s v="17-27"/>
    <s v="19-32"/>
    <d v="2022-01-03T00:00:00"/>
    <d v="2022-02-11T00:00:00"/>
    <n v="18"/>
    <n v="40"/>
    <n v="0"/>
    <n v="1"/>
    <n v="0"/>
    <n v="1"/>
    <n v="0"/>
    <n v="2"/>
    <d v="2022-07-01T00:00:00"/>
    <d v="2022-05-01T00:00:00"/>
    <s v="0-7"/>
    <s v="0-7"/>
    <n v="16"/>
    <n v="16"/>
    <n v="0"/>
    <n v="0"/>
    <d v="1899-12-30T22:06:00"/>
    <d v="1899-12-31T13:54:00"/>
    <n v="24"/>
    <n v="27"/>
    <x v="11"/>
    <x v="0"/>
  </r>
  <r>
    <x v="328"/>
    <s v="Ravens"/>
    <s v="Browns"/>
    <n v="18"/>
    <n v="14"/>
    <d v="2022-05-15T00:00:00"/>
    <d v="2022-03-13T00:00:00"/>
    <d v="2022-02-02T00:00:00"/>
    <s v="0-2"/>
    <n v="83"/>
    <n v="133"/>
    <n v="276"/>
    <n v="78"/>
    <n v="359"/>
    <n v="211"/>
    <d v="2022-11-19T00:00:00"/>
    <s v="17-33"/>
    <d v="2022-03-17T00:00:00"/>
    <d v="2022-05-30T00:00:00"/>
    <n v="41"/>
    <n v="24"/>
    <n v="0"/>
    <n v="3"/>
    <n v="1"/>
    <n v="1"/>
    <n v="1"/>
    <n v="4"/>
    <d v="2022-05-01T00:00:00"/>
    <d v="2022-05-26T00:00:00"/>
    <s v="0-2"/>
    <s v="0-4"/>
    <n v="13"/>
    <n v="18"/>
    <n v="2"/>
    <n v="0"/>
    <d v="1899-12-31T08:40:00"/>
    <d v="1899-12-31T03:20:00"/>
    <n v="35"/>
    <n v="0"/>
    <x v="11"/>
    <x v="0"/>
  </r>
  <r>
    <x v="328"/>
    <s v="Giants"/>
    <s v="Cowboys"/>
    <n v="10"/>
    <n v="16"/>
    <d v="2022-04-17T00:00:00"/>
    <d v="2022-03-12T00:00:00"/>
    <d v="2022-01-02T00:00:00"/>
    <s v="0-0"/>
    <n v="159"/>
    <n v="222"/>
    <n v="54"/>
    <n v="104"/>
    <n v="213"/>
    <n v="326"/>
    <s v="18-32"/>
    <s v="17-26"/>
    <d v="2022-05-31T00:00:00"/>
    <d v="2022-03-18T00:00:00"/>
    <n v="22"/>
    <n v="31"/>
    <n v="0"/>
    <n v="0"/>
    <n v="0"/>
    <n v="0"/>
    <n v="0"/>
    <n v="0"/>
    <d v="2022-04-20T00:00:00"/>
    <d v="2022-03-01T00:00:00"/>
    <s v="0-3"/>
    <s v="0-2"/>
    <n v="15"/>
    <n v="12"/>
    <n v="0"/>
    <n v="0"/>
    <d v="1899-12-31T03:31:00"/>
    <d v="1899-12-31T08:29:00"/>
    <n v="3"/>
    <n v="19"/>
    <x v="11"/>
    <x v="0"/>
  </r>
  <r>
    <x v="328"/>
    <s v="Bengals"/>
    <s v="Rams"/>
    <n v="14"/>
    <n v="23"/>
    <d v="2022-04-13T00:00:00"/>
    <d v="2022-10-16T00:00:00"/>
    <s v="0-1"/>
    <s v="0-1"/>
    <n v="187"/>
    <n v="228"/>
    <n v="99"/>
    <n v="143"/>
    <n v="286"/>
    <n v="371"/>
    <s v="16-29"/>
    <s v="24-38"/>
    <d v="2022-03-15T00:00:00"/>
    <d v="2022-01-01T00:00:00"/>
    <n v="23"/>
    <n v="31"/>
    <n v="0"/>
    <n v="0"/>
    <n v="3"/>
    <n v="1"/>
    <n v="3"/>
    <n v="1"/>
    <d v="2022-05-01T00:00:00"/>
    <d v="2022-06-01T00:00:00"/>
    <s v="0-4"/>
    <s v="0-4"/>
    <n v="15"/>
    <n v="11"/>
    <n v="0"/>
    <n v="0"/>
    <d v="1899-12-31T00:42:00"/>
    <d v="1899-12-31T11:18:00"/>
    <n v="10"/>
    <n v="27"/>
    <x v="11"/>
    <x v="0"/>
  </r>
  <r>
    <x v="328"/>
    <s v="Lions"/>
    <s v="Panthers"/>
    <n v="8"/>
    <n v="22"/>
    <d v="2022-03-11T00:00:00"/>
    <d v="2022-07-14T00:00:00"/>
    <s v="0-0"/>
    <s v="0-2"/>
    <n v="53"/>
    <n v="260"/>
    <n v="53"/>
    <n v="124"/>
    <n v="106"/>
    <n v="384"/>
    <d v="2022-07-19T00:00:00"/>
    <s v="29-35"/>
    <d v="2022-01-01T00:00:00"/>
    <s v="0-0"/>
    <n v="21"/>
    <n v="36"/>
    <n v="0"/>
    <n v="1"/>
    <n v="1"/>
    <n v="1"/>
    <n v="1"/>
    <n v="2"/>
    <d v="2022-07-01T00:00:00"/>
    <d v="2022-06-01T00:00:00"/>
    <s v="0-3"/>
    <s v="0-3"/>
    <n v="15"/>
    <n v="14"/>
    <n v="3"/>
    <n v="0"/>
    <d v="1899-12-30T21:46:00"/>
    <d v="1899-12-31T14:14:00"/>
    <n v="14"/>
    <n v="20"/>
    <x v="11"/>
    <x v="0"/>
  </r>
  <r>
    <x v="328"/>
    <s v="Saints"/>
    <s v="Jaguars"/>
    <n v="20"/>
    <n v="22"/>
    <d v="2022-06-13T00:00:00"/>
    <d v="2022-06-13T00:00:00"/>
    <s v="0-2"/>
    <d v="2022-01-02T00:00:00"/>
    <n v="289"/>
    <n v="131"/>
    <n v="61"/>
    <n v="243"/>
    <n v="350"/>
    <n v="374"/>
    <s v="22-38"/>
    <d v="2022-09-17T00:00:00"/>
    <d v="2022-01-07T00:00:00"/>
    <d v="2022-01-01T00:00:00"/>
    <n v="25"/>
    <n v="45"/>
    <n v="1"/>
    <n v="0"/>
    <n v="0"/>
    <n v="2"/>
    <n v="1"/>
    <n v="2"/>
    <d v="2022-04-30T00:00:00"/>
    <d v="2022-07-01T00:00:00"/>
    <s v="0-7"/>
    <s v="0-7"/>
    <n v="15"/>
    <n v="13"/>
    <n v="0"/>
    <n v="0"/>
    <d v="1899-12-31T03:57:00"/>
    <d v="1899-12-31T08:03:00"/>
    <n v="19"/>
    <n v="20"/>
    <x v="11"/>
    <x v="0"/>
  </r>
  <r>
    <x v="328"/>
    <s v="Titans"/>
    <s v="Texans"/>
    <n v="21"/>
    <n v="14"/>
    <d v="2022-03-13T00:00:00"/>
    <d v="2022-04-12T00:00:00"/>
    <d v="2022-01-02T00:00:00"/>
    <s v="0-0"/>
    <n v="268"/>
    <n v="235"/>
    <n v="182"/>
    <n v="91"/>
    <n v="450"/>
    <n v="326"/>
    <s v="17-36"/>
    <s v="17-34"/>
    <s v="0-0"/>
    <d v="2022-01-07T00:00:00"/>
    <n v="35"/>
    <n v="18"/>
    <n v="0"/>
    <n v="1"/>
    <n v="1"/>
    <n v="2"/>
    <n v="1"/>
    <n v="3"/>
    <d v="2022-06-01T00:00:00"/>
    <d v="2022-07-01T00:00:00"/>
    <s v="0-7"/>
    <s v="0-5"/>
    <n v="19"/>
    <n v="17"/>
    <n v="2"/>
    <n v="2"/>
    <d v="1899-12-31T12:18:00"/>
    <d v="1899-12-30T23:42:00"/>
    <n v="27"/>
    <n v="24"/>
    <x v="11"/>
    <x v="0"/>
  </r>
  <r>
    <x v="328"/>
    <s v="Chargers"/>
    <s v="Steelers"/>
    <n v="21"/>
    <n v="21"/>
    <d v="2022-05-13T00:00:00"/>
    <d v="2022-06-13T00:00:00"/>
    <d v="2022-02-04T00:00:00"/>
    <d v="2022-01-01T00:00:00"/>
    <n v="228"/>
    <n v="160"/>
    <n v="116"/>
    <n v="181"/>
    <n v="344"/>
    <n v="341"/>
    <s v="21-36"/>
    <d v="2022-12-19T00:00:00"/>
    <d v="2022-02-12T00:00:00"/>
    <d v="2022-02-09T00:00:00"/>
    <n v="27"/>
    <n v="43"/>
    <n v="1"/>
    <n v="0"/>
    <n v="2"/>
    <n v="0"/>
    <n v="3"/>
    <n v="0"/>
    <d v="2022-02-10T00:00:00"/>
    <d v="2022-03-24T00:00:00"/>
    <s v="0-11"/>
    <s v="0-5"/>
    <n v="19"/>
    <n v="15"/>
    <n v="0"/>
    <n v="2"/>
    <d v="1899-12-31T01:38:00"/>
    <d v="1899-12-31T10:22:00"/>
    <n v="24"/>
    <n v="40"/>
    <x v="11"/>
    <x v="0"/>
  </r>
  <r>
    <x v="328"/>
    <s v="49ers"/>
    <s v="Eagles"/>
    <n v="22"/>
    <n v="18"/>
    <d v="2022-06-14T00:00:00"/>
    <d v="2022-03-10T00:00:00"/>
    <s v="0-2"/>
    <d v="2022-01-01T00:00:00"/>
    <n v="211"/>
    <n v="205"/>
    <n v="203"/>
    <n v="88"/>
    <n v="414"/>
    <n v="293"/>
    <s v="15-29"/>
    <s v="17-27"/>
    <d v="2022-02-14T00:00:00"/>
    <d v="2022-05-01T00:00:00"/>
    <n v="43"/>
    <n v="19"/>
    <n v="1"/>
    <n v="1"/>
    <n v="0"/>
    <n v="2"/>
    <n v="1"/>
    <n v="3"/>
    <d v="2022-08-01T00:00:00"/>
    <d v="2022-05-01T00:00:00"/>
    <s v="0-10"/>
    <s v="0-7"/>
    <n v="18"/>
    <n v="18"/>
    <n v="0"/>
    <n v="1"/>
    <d v="1899-12-31T12:19:00"/>
    <d v="1899-12-31T00:46:00"/>
    <n v="31"/>
    <n v="28"/>
    <x v="11"/>
    <x v="0"/>
  </r>
  <r>
    <x v="328"/>
    <s v="Cardinals"/>
    <s v="Seahawks"/>
    <n v="17"/>
    <n v="23"/>
    <d v="2022-06-18T00:00:00"/>
    <d v="2022-04-08T00:00:00"/>
    <d v="2022-01-03T00:00:00"/>
    <s v="0-0"/>
    <n v="220"/>
    <n v="180"/>
    <n v="79"/>
    <n v="160"/>
    <n v="299"/>
    <n v="340"/>
    <s v="25-40"/>
    <s v="19-27"/>
    <d v="2022-08-01T00:00:00"/>
    <d v="2022-02-10T00:00:00"/>
    <n v="26"/>
    <n v="30"/>
    <n v="1"/>
    <n v="2"/>
    <n v="0"/>
    <n v="2"/>
    <n v="1"/>
    <n v="4"/>
    <d v="2022-06-30T00:00:00"/>
    <d v="2022-03-30T00:00:00"/>
    <s v="0-7"/>
    <s v="0-5"/>
    <n v="17"/>
    <n v="14"/>
    <n v="0"/>
    <n v="0"/>
    <d v="1899-12-31T09:14:00"/>
    <d v="1899-12-31T02:46:00"/>
    <n v="10"/>
    <n v="28"/>
    <x v="11"/>
    <x v="0"/>
  </r>
  <r>
    <x v="328"/>
    <s v="Broncos"/>
    <s v="Colts"/>
    <n v="26"/>
    <n v="11"/>
    <d v="2022-09-13T00:00:00"/>
    <d v="2022-02-09T00:00:00"/>
    <s v="0-1"/>
    <s v="0-1"/>
    <n v="238"/>
    <n v="136"/>
    <n v="227"/>
    <n v="47"/>
    <n v="465"/>
    <n v="183"/>
    <s v="14-17"/>
    <d v="2022-12-23T00:00:00"/>
    <s v="0-0"/>
    <d v="2022-02-10T00:00:00"/>
    <n v="54"/>
    <n v="12"/>
    <n v="0"/>
    <n v="0"/>
    <n v="1"/>
    <n v="0"/>
    <n v="1"/>
    <n v="0"/>
    <d v="2022-11-01T00:00:00"/>
    <d v="2022-06-01T00:00:00"/>
    <s v="0-9"/>
    <s v="0-6"/>
    <n v="12"/>
    <n v="15"/>
    <n v="0"/>
    <n v="2"/>
    <d v="1899-12-31T20:58:00"/>
    <d v="1899-12-30T15:02:00"/>
    <n v="31"/>
    <n v="17"/>
    <x v="11"/>
    <x v="0"/>
  </r>
  <r>
    <x v="329"/>
    <s v="Packers"/>
    <s v="Raiders"/>
    <n v="23"/>
    <n v="18"/>
    <d v="2022-09-15T00:00:00"/>
    <d v="2022-03-12T00:00:00"/>
    <s v="0-1"/>
    <s v="0-3"/>
    <n v="392"/>
    <n v="194"/>
    <n v="156"/>
    <n v="104"/>
    <n v="548"/>
    <n v="298"/>
    <s v="22-30"/>
    <s v="22-41"/>
    <d v="2022-01-07T00:00:00"/>
    <d v="2022-05-29T00:00:00"/>
    <n v="37"/>
    <n v="16"/>
    <n v="0"/>
    <n v="1"/>
    <n v="0"/>
    <n v="2"/>
    <n v="0"/>
    <n v="3"/>
    <d v="2022-10-01T00:00:00"/>
    <d v="2022-03-25T00:00:00"/>
    <s v="0-5"/>
    <s v="0-8"/>
    <n v="14"/>
    <n v="19"/>
    <n v="0"/>
    <n v="0"/>
    <d v="1899-12-31T12:36:00"/>
    <d v="1899-12-30T23:24:00"/>
    <n v="41"/>
    <n v="7"/>
    <x v="11"/>
    <x v="0"/>
  </r>
  <r>
    <x v="330"/>
    <s v="Bills"/>
    <s v="Patriots"/>
    <n v="16"/>
    <n v="26"/>
    <d v="2022-08-17T00:00:00"/>
    <d v="2022-08-13T00:00:00"/>
    <d v="2022-01-03T00:00:00"/>
    <s v="0-0"/>
    <n v="174"/>
    <n v="190"/>
    <n v="82"/>
    <n v="131"/>
    <n v="256"/>
    <n v="321"/>
    <s v="23-43"/>
    <s v="21-33"/>
    <d v="2022-04-28T00:00:00"/>
    <d v="2022-02-14T00:00:00"/>
    <n v="20"/>
    <n v="34"/>
    <n v="2"/>
    <n v="1"/>
    <n v="2"/>
    <n v="0"/>
    <n v="4"/>
    <n v="1"/>
    <d v="2022-10-01T00:00:00"/>
    <d v="2022-04-01T00:00:00"/>
    <s v="0-8"/>
    <s v="0-6"/>
    <n v="16"/>
    <n v="12"/>
    <n v="0"/>
    <n v="0"/>
    <d v="1899-12-31T02:52:00"/>
    <d v="1899-12-31T09:08:00"/>
    <n v="0"/>
    <n v="31"/>
    <x v="11"/>
    <x v="0"/>
  </r>
  <r>
    <x v="330"/>
    <s v="Seahawks"/>
    <s v="49ers"/>
    <n v="25"/>
    <n v="14"/>
    <d v="2022-06-13T00:00:00"/>
    <d v="2022-04-14T00:00:00"/>
    <s v="0-0"/>
    <s v="0-1"/>
    <n v="305"/>
    <n v="231"/>
    <n v="89"/>
    <n v="59"/>
    <n v="394"/>
    <n v="290"/>
    <s v="24-37"/>
    <s v="22-38"/>
    <d v="2022-01-10T00:00:00"/>
    <d v="2022-03-17T00:00:00"/>
    <n v="32"/>
    <n v="22"/>
    <n v="1"/>
    <n v="0"/>
    <n v="2"/>
    <n v="1"/>
    <n v="3"/>
    <n v="1"/>
    <d v="2022-06-01T00:00:00"/>
    <d v="2022-06-01T00:00:00"/>
    <s v="0-5"/>
    <s v="0-7"/>
    <n v="17"/>
    <n v="18"/>
    <n v="0"/>
    <n v="0"/>
    <d v="1899-12-31T07:51:00"/>
    <d v="1899-12-31T04:09:00"/>
    <n v="24"/>
    <n v="17"/>
    <x v="11"/>
    <x v="0"/>
  </r>
  <r>
    <x v="330"/>
    <s v="Eagles"/>
    <s v="Washington"/>
    <n v="24"/>
    <n v="16"/>
    <d v="2022-06-11T00:00:00"/>
    <d v="2022-04-09T00:00:00"/>
    <d v="2022-01-01T00:00:00"/>
    <s v="0-2"/>
    <n v="249"/>
    <n v="181"/>
    <n v="83"/>
    <n v="79"/>
    <n v="332"/>
    <n v="260"/>
    <s v="24-34"/>
    <s v="22-34"/>
    <s v="0-0"/>
    <d v="2022-05-18T00:00:00"/>
    <n v="25"/>
    <n v="18"/>
    <n v="0"/>
    <n v="1"/>
    <n v="0"/>
    <n v="1"/>
    <n v="0"/>
    <n v="2"/>
    <d v="2022-07-01T00:00:00"/>
    <d v="2022-09-01T00:00:00"/>
    <s v="0-6"/>
    <s v="0-4"/>
    <n v="8"/>
    <n v="14"/>
    <n v="0"/>
    <n v="0"/>
    <d v="1899-12-31T07:22:00"/>
    <d v="1899-12-31T04:38:00"/>
    <n v="31"/>
    <n v="7"/>
    <x v="11"/>
    <x v="0"/>
  </r>
  <r>
    <x v="331"/>
    <s v="Rams"/>
    <s v="Lions"/>
    <n v="13"/>
    <n v="21"/>
    <d v="2022-05-15T00:00:00"/>
    <d v="2022-03-12T00:00:00"/>
    <d v="2022-01-02T00:00:00"/>
    <d v="2022-02-02T00:00:00"/>
    <n v="153"/>
    <n v="230"/>
    <n v="41"/>
    <n v="112"/>
    <n v="194"/>
    <n v="342"/>
    <s v="22-42"/>
    <s v="26-36"/>
    <d v="2022-04-01T00:00:00"/>
    <d v="2022-01-08T00:00:00"/>
    <n v="13"/>
    <n v="29"/>
    <n v="2"/>
    <n v="1"/>
    <n v="1"/>
    <n v="1"/>
    <n v="3"/>
    <n v="2"/>
    <d v="2022-07-01T00:00:00"/>
    <d v="2022-06-01T00:00:00"/>
    <s v="0-9"/>
    <s v="0-6"/>
    <n v="18"/>
    <n v="18"/>
    <n v="0"/>
    <n v="0"/>
    <d v="1899-12-31T02:32:00"/>
    <d v="1899-12-31T09:28:00"/>
    <n v="20"/>
    <n v="30"/>
    <x v="11"/>
    <x v="0"/>
  </r>
  <r>
    <x v="331"/>
    <s v="Broncos"/>
    <s v="Packers"/>
    <n v="13"/>
    <n v="16"/>
    <d v="2022-04-16T00:00:00"/>
    <d v="2022-06-13T00:00:00"/>
    <s v="0-2"/>
    <s v="0-0"/>
    <n v="102"/>
    <n v="104"/>
    <n v="114"/>
    <n v="262"/>
    <n v="216"/>
    <n v="366"/>
    <s v="13-27"/>
    <s v="13-22"/>
    <s v="0-0"/>
    <d v="2022-02-14T00:00:00"/>
    <n v="34"/>
    <n v="34"/>
    <n v="1"/>
    <n v="0"/>
    <n v="2"/>
    <n v="1"/>
    <n v="3"/>
    <n v="1"/>
    <d v="2022-04-30T00:00:00"/>
    <d v="2022-04-29T00:00:00"/>
    <s v="0-7"/>
    <s v="0-4"/>
    <n v="17"/>
    <n v="14"/>
    <n v="0"/>
    <n v="2"/>
    <d v="1899-12-31T06:48:00"/>
    <d v="1899-12-31T05:12:00"/>
    <n v="3"/>
    <n v="31"/>
    <x v="11"/>
    <x v="0"/>
  </r>
  <r>
    <x v="331"/>
    <s v="Jaguars"/>
    <s v="Falcons"/>
    <n v="21"/>
    <n v="21"/>
    <d v="2022-05-13T00:00:00"/>
    <d v="2022-09-14T00:00:00"/>
    <d v="2022-02-03T00:00:00"/>
    <s v="0-0"/>
    <n v="163"/>
    <n v="178"/>
    <n v="157"/>
    <n v="166"/>
    <n v="320"/>
    <n v="344"/>
    <s v="19-32"/>
    <d v="2022-12-22T00:00:00"/>
    <d v="2022-01-04T00:00:00"/>
    <d v="2022-01-02T00:00:00"/>
    <n v="28"/>
    <n v="39"/>
    <n v="1"/>
    <n v="0"/>
    <n v="0"/>
    <n v="1"/>
    <n v="1"/>
    <n v="1"/>
    <d v="2022-09-01T00:00:00"/>
    <d v="2022-04-01T00:00:00"/>
    <s v="0-5"/>
    <s v="0-3"/>
    <n v="12"/>
    <n v="11"/>
    <n v="0"/>
    <n v="0"/>
    <d v="1899-12-31T04:38:00"/>
    <d v="1899-12-31T07:22:00"/>
    <n v="14"/>
    <n v="21"/>
    <x v="11"/>
    <x v="0"/>
  </r>
  <r>
    <x v="331"/>
    <s v="Browns"/>
    <s v="Bengals"/>
    <n v="19"/>
    <n v="21"/>
    <d v="2022-04-11T00:00:00"/>
    <d v="2022-06-14T00:00:00"/>
    <s v="0-1"/>
    <s v="0-0"/>
    <n v="115"/>
    <n v="156"/>
    <n v="264"/>
    <n v="115"/>
    <n v="379"/>
    <n v="271"/>
    <d v="2022-09-18T00:00:00"/>
    <s v="23-35"/>
    <s v="0-0"/>
    <d v="2022-03-19T00:00:00"/>
    <n v="40"/>
    <n v="25"/>
    <n v="0"/>
    <n v="0"/>
    <n v="0"/>
    <n v="1"/>
    <n v="0"/>
    <n v="1"/>
    <d v="2022-09-01T00:00:00"/>
    <d v="2022-09-01T00:00:00"/>
    <s v="0-5"/>
    <s v="0-8"/>
    <n v="12"/>
    <n v="15"/>
    <n v="0"/>
    <n v="0"/>
    <d v="1899-12-31T07:05:00"/>
    <d v="1899-12-31T04:55:00"/>
    <n v="22"/>
    <n v="14"/>
    <x v="11"/>
    <x v="0"/>
  </r>
  <r>
    <x v="331"/>
    <s v="Buccaneers"/>
    <s v="Titans"/>
    <n v="16"/>
    <n v="20"/>
    <d v="2022-03-13T00:00:00"/>
    <d v="2022-01-09T00:00:00"/>
    <d v="2022-01-01T00:00:00"/>
    <s v="0-1"/>
    <n v="185"/>
    <n v="232"/>
    <n v="89"/>
    <n v="112"/>
    <n v="274"/>
    <n v="344"/>
    <s v="24-38"/>
    <s v="18-27"/>
    <d v="2022-02-17T00:00:00"/>
    <s v="0-0"/>
    <n v="19"/>
    <n v="34"/>
    <n v="0"/>
    <n v="0"/>
    <n v="4"/>
    <n v="1"/>
    <n v="4"/>
    <n v="1"/>
    <d v="2022-04-01T00:00:00"/>
    <d v="2022-04-01T00:00:00"/>
    <s v="0-7"/>
    <s v="0-7"/>
    <n v="18"/>
    <n v="17"/>
    <n v="0"/>
    <n v="1"/>
    <d v="1899-12-31T03:47:00"/>
    <d v="1899-12-31T08:13:00"/>
    <n v="13"/>
    <n v="33"/>
    <x v="11"/>
    <x v="0"/>
  </r>
  <r>
    <x v="331"/>
    <s v="Bears"/>
    <s v="Chiefs"/>
    <n v="16"/>
    <n v="23"/>
    <d v="2022-02-15T00:00:00"/>
    <d v="2022-05-13T00:00:00"/>
    <d v="2022-02-04T00:00:00"/>
    <d v="2022-01-01T00:00:00"/>
    <n v="157"/>
    <n v="195"/>
    <n v="84"/>
    <n v="87"/>
    <n v="241"/>
    <n v="282"/>
    <s v="17-42"/>
    <s v="22-30"/>
    <d v="2022-04-01T00:00:00"/>
    <d v="2022-01-08T00:00:00"/>
    <n v="22"/>
    <n v="34"/>
    <n v="0"/>
    <n v="0"/>
    <n v="2"/>
    <n v="1"/>
    <n v="2"/>
    <n v="1"/>
    <d v="2022-08-01T00:00:00"/>
    <d v="2022-06-01T00:00:00"/>
    <s v="0-6"/>
    <s v="0-6"/>
    <n v="17"/>
    <n v="13"/>
    <n v="0"/>
    <n v="0"/>
    <d v="1899-12-31T01:37:00"/>
    <d v="1899-12-31T10:23:00"/>
    <n v="3"/>
    <n v="31"/>
    <x v="11"/>
    <x v="0"/>
  </r>
  <r>
    <x v="331"/>
    <s v="Jets"/>
    <s v="Dolphins"/>
    <n v="19"/>
    <n v="20"/>
    <d v="2022-07-13T00:00:00"/>
    <d v="2022-05-10T00:00:00"/>
    <s v="0-0"/>
    <s v="0-1"/>
    <n v="191"/>
    <n v="316"/>
    <n v="94"/>
    <n v="81"/>
    <n v="285"/>
    <n v="397"/>
    <s v="22-28"/>
    <s v="21-29"/>
    <d v="2022-04-30T00:00:00"/>
    <d v="2022-02-12T00:00:00"/>
    <n v="25"/>
    <n v="26"/>
    <n v="0"/>
    <n v="0"/>
    <n v="0"/>
    <n v="1"/>
    <n v="0"/>
    <n v="1"/>
    <d v="2022-04-01T00:00:00"/>
    <d v="2022-05-30T00:00:00"/>
    <s v="0-5"/>
    <s v="0-8"/>
    <n v="14"/>
    <n v="13"/>
    <n v="0"/>
    <n v="0"/>
    <d v="1899-12-31T05:32:00"/>
    <d v="1899-12-31T06:28:00"/>
    <n v="21"/>
    <n v="23"/>
    <x v="11"/>
    <x v="0"/>
  </r>
  <r>
    <x v="331"/>
    <s v="Cowboys"/>
    <s v="Saints"/>
    <n v="21"/>
    <n v="13"/>
    <d v="2022-09-17T00:00:00"/>
    <d v="2022-06-17T00:00:00"/>
    <s v="0-1"/>
    <d v="2022-01-01T00:00:00"/>
    <n v="267"/>
    <n v="233"/>
    <n v="85"/>
    <n v="58"/>
    <n v="352"/>
    <n v="291"/>
    <s v="27-47"/>
    <s v="15-33"/>
    <d v="2022-03-23T00:00:00"/>
    <d v="2022-02-10T00:00:00"/>
    <n v="23"/>
    <n v="24"/>
    <n v="0"/>
    <n v="0"/>
    <n v="3"/>
    <n v="0"/>
    <n v="3"/>
    <n v="0"/>
    <d v="2022-07-01T00:00:00"/>
    <d v="2022-07-01T00:00:00"/>
    <s v="0-5"/>
    <s v="0-3"/>
    <n v="15"/>
    <n v="12"/>
    <n v="0"/>
    <n v="0"/>
    <d v="1899-12-31T07:56:00"/>
    <d v="1899-12-31T04:04:00"/>
    <n v="7"/>
    <n v="13"/>
    <x v="11"/>
    <x v="0"/>
  </r>
  <r>
    <x v="331"/>
    <s v="Colts"/>
    <s v="Texans"/>
    <n v="27"/>
    <n v="10"/>
    <d v="2022-07-15T00:00:00"/>
    <d v="2022-02-11T00:00:00"/>
    <s v="0-1"/>
    <s v="0-0"/>
    <n v="211"/>
    <n v="105"/>
    <n v="207"/>
    <n v="99"/>
    <n v="418"/>
    <n v="204"/>
    <s v="26-38"/>
    <s v="13-23"/>
    <d v="2022-01-09T00:00:00"/>
    <s v="0-0"/>
    <n v="38"/>
    <n v="22"/>
    <n v="1"/>
    <n v="0"/>
    <n v="1"/>
    <n v="1"/>
    <n v="2"/>
    <n v="1"/>
    <d v="2022-06-01T00:00:00"/>
    <d v="2022-06-01T00:00:00"/>
    <s v="0-6"/>
    <s v="0-6"/>
    <n v="15"/>
    <n v="15"/>
    <n v="0"/>
    <n v="0"/>
    <d v="1899-12-31T11:32:00"/>
    <d v="1899-12-31T00:28:00"/>
    <n v="20"/>
    <n v="17"/>
    <x v="11"/>
    <x v="0"/>
  </r>
  <r>
    <x v="331"/>
    <s v="Panthers"/>
    <s v="Giants"/>
    <n v="15"/>
    <n v="14"/>
    <d v="2022-06-18T00:00:00"/>
    <d v="2022-05-16T00:00:00"/>
    <s v="0-0"/>
    <s v="0-2"/>
    <n v="141"/>
    <n v="99"/>
    <n v="110"/>
    <n v="76"/>
    <n v="251"/>
    <n v="175"/>
    <s v="16-30"/>
    <s v="18-43"/>
    <d v="2022-05-01T00:00:00"/>
    <d v="2022-02-11T00:00:00"/>
    <n v="35"/>
    <n v="19"/>
    <n v="1"/>
    <n v="1"/>
    <n v="1"/>
    <n v="4"/>
    <n v="2"/>
    <n v="5"/>
    <d v="2022-08-01T00:00:00"/>
    <d v="2022-08-01T00:00:00"/>
    <s v="0-7"/>
    <s v="0-9"/>
    <n v="23"/>
    <n v="22"/>
    <n v="3"/>
    <n v="2"/>
    <d v="1899-12-31T10:36:00"/>
    <d v="1899-12-31T01:24:00"/>
    <n v="37"/>
    <n v="24"/>
    <x v="11"/>
    <x v="0"/>
  </r>
  <r>
    <x v="331"/>
    <s v="Vikings"/>
    <s v="Cardinals"/>
    <n v="20"/>
    <n v="15"/>
    <d v="2022-06-13T00:00:00"/>
    <d v="2022-03-14T00:00:00"/>
    <s v="0-1"/>
    <d v="2022-03-03T00:00:00"/>
    <n v="192"/>
    <n v="155"/>
    <n v="150"/>
    <n v="64"/>
    <n v="342"/>
    <n v="219"/>
    <s v="18-28"/>
    <s v="20-33"/>
    <d v="2022-01-05T00:00:00"/>
    <d v="2022-08-01T00:00:00"/>
    <n v="33"/>
    <n v="19"/>
    <n v="1"/>
    <n v="0"/>
    <n v="1"/>
    <n v="1"/>
    <n v="2"/>
    <n v="1"/>
    <d v="2022-07-01T00:00:00"/>
    <d v="2022-01-05T00:00:00"/>
    <s v="0-4"/>
    <s v="0-6"/>
    <n v="12"/>
    <n v="13"/>
    <n v="0"/>
    <n v="0"/>
    <d v="1899-12-31T07:29:00"/>
    <d v="1899-12-31T04:31:00"/>
    <n v="17"/>
    <n v="18"/>
    <x v="11"/>
    <x v="0"/>
  </r>
  <r>
    <x v="331"/>
    <s v="Raiders"/>
    <s v="Chargers"/>
    <n v="9"/>
    <n v="20"/>
    <d v="2022-03-16T00:00:00"/>
    <d v="2022-03-13T00:00:00"/>
    <s v="0-2"/>
    <s v="0-0"/>
    <n v="0"/>
    <n v="74"/>
    <n v="141"/>
    <n v="263"/>
    <n v="141"/>
    <n v="337"/>
    <d v="2022-06-22T00:00:00"/>
    <s v="15-28"/>
    <d v="2022-05-01T00:00:00"/>
    <d v="2022-03-23T00:00:00"/>
    <n v="32"/>
    <n v="37"/>
    <n v="0"/>
    <n v="0"/>
    <n v="1"/>
    <n v="0"/>
    <n v="1"/>
    <n v="0"/>
    <d v="2022-05-01T00:00:00"/>
    <d v="2022-07-01T00:00:00"/>
    <s v="0-3"/>
    <s v="0-6"/>
    <n v="17"/>
    <n v="17"/>
    <n v="2"/>
    <n v="0"/>
    <d v="1899-12-31T03:22:00"/>
    <d v="1899-12-31T08:38:00"/>
    <n v="14"/>
    <n v="21"/>
    <x v="11"/>
    <x v="0"/>
  </r>
  <r>
    <x v="331"/>
    <s v="Steelers"/>
    <s v="Ravens"/>
    <n v="9"/>
    <n v="14"/>
    <d v="2022-03-15T00:00:00"/>
    <d v="2022-04-16T00:00:00"/>
    <d v="2022-01-03T00:00:00"/>
    <s v="0-0"/>
    <n v="158"/>
    <n v="151"/>
    <n v="56"/>
    <n v="128"/>
    <n v="214"/>
    <n v="279"/>
    <s v="15-29"/>
    <s v="16-27"/>
    <d v="2022-05-31T00:00:00"/>
    <d v="2022-02-12T00:00:00"/>
    <n v="27"/>
    <n v="34"/>
    <n v="2"/>
    <n v="1"/>
    <n v="3"/>
    <n v="1"/>
    <n v="5"/>
    <n v="2"/>
    <d v="2022-03-01T00:00:00"/>
    <d v="2022-10-01T00:00:00"/>
    <s v="0-2"/>
    <s v="0-4"/>
    <n v="17"/>
    <n v="18"/>
    <n v="0"/>
    <n v="0"/>
    <d v="1899-12-31T06:25:00"/>
    <d v="1899-12-31T09:03:00"/>
    <n v="10"/>
    <n v="13"/>
    <x v="11"/>
    <x v="0"/>
  </r>
  <r>
    <x v="332"/>
    <s v="Titans"/>
    <s v="Ravens"/>
    <n v="16"/>
    <n v="12"/>
    <d v="2022-06-15T00:00:00"/>
    <d v="2022-03-12T00:00:00"/>
    <s v="0-0"/>
    <s v="0-0"/>
    <n v="159"/>
    <n v="201"/>
    <n v="165"/>
    <n v="54"/>
    <n v="324"/>
    <n v="255"/>
    <s v="14-23"/>
    <s v="20-37"/>
    <s v="0-0"/>
    <d v="2022-02-13T00:00:00"/>
    <n v="40"/>
    <n v="16"/>
    <n v="0"/>
    <n v="0"/>
    <n v="3"/>
    <n v="2"/>
    <n v="3"/>
    <n v="2"/>
    <d v="2022-06-01T00:00:00"/>
    <d v="2022-08-01T00:00:00"/>
    <s v="0-3"/>
    <s v="0-4"/>
    <n v="16"/>
    <n v="18"/>
    <n v="0"/>
    <n v="2"/>
    <d v="1899-12-31T11:08:00"/>
    <d v="1899-12-31T00:52:00"/>
    <n v="20"/>
    <n v="17"/>
    <x v="11"/>
    <x v="1"/>
  </r>
  <r>
    <x v="332"/>
    <s v="Cowboys"/>
    <s v="Panthers"/>
    <n v="10"/>
    <n v="16"/>
    <d v="2022-03-14T00:00:00"/>
    <d v="2022-06-15T00:00:00"/>
    <d v="2022-02-03T00:00:00"/>
    <s v="0-0"/>
    <n v="132"/>
    <n v="273"/>
    <n v="72"/>
    <n v="107"/>
    <n v="204"/>
    <n v="380"/>
    <s v="21-36"/>
    <s v="18-29"/>
    <d v="2022-03-22T00:00:00"/>
    <d v="2022-01-01T00:00:00"/>
    <n v="18"/>
    <n v="34"/>
    <n v="1"/>
    <n v="0"/>
    <n v="1"/>
    <n v="0"/>
    <n v="2"/>
    <n v="0"/>
    <d v="2022-02-11T00:00:00"/>
    <s v="0-0"/>
    <s v="0-9"/>
    <s v="0-6"/>
    <n v="19"/>
    <n v="15"/>
    <n v="0"/>
    <n v="0"/>
    <d v="1899-12-31T01:37:00"/>
    <d v="1899-12-31T10:23:00"/>
    <n v="10"/>
    <n v="29"/>
    <x v="11"/>
    <x v="1"/>
  </r>
  <r>
    <x v="333"/>
    <s v="Seahawks"/>
    <s v="Packers"/>
    <n v="22"/>
    <n v="22"/>
    <d v="2022-06-16T00:00:00"/>
    <d v="2022-04-13T00:00:00"/>
    <d v="2022-01-01T00:00:00"/>
    <d v="2022-02-02T00:00:00"/>
    <n v="291"/>
    <n v="319"/>
    <n v="49"/>
    <n v="78"/>
    <n v="340"/>
    <n v="397"/>
    <s v="25-45"/>
    <s v="26-38"/>
    <d v="2022-02-14T00:00:00"/>
    <s v="0-0"/>
    <n v="21"/>
    <n v="32"/>
    <n v="0"/>
    <n v="0"/>
    <n v="1"/>
    <n v="0"/>
    <n v="1"/>
    <n v="0"/>
    <d v="2022-02-15T00:00:00"/>
    <d v="2022-05-30T00:00:00"/>
    <s v="0-8"/>
    <s v="0-8"/>
    <n v="17"/>
    <n v="18"/>
    <n v="0"/>
    <n v="2"/>
    <d v="1899-12-31T05:26:00"/>
    <d v="1899-12-31T10:59:00"/>
    <n v="27"/>
    <n v="33"/>
    <x v="11"/>
    <x v="1"/>
  </r>
  <r>
    <x v="333"/>
    <s v="Broncos"/>
    <s v="Colts"/>
    <n v="20"/>
    <n v="23"/>
    <d v="2022-04-11T00:00:00"/>
    <d v="2022-06-08T00:00:00"/>
    <d v="2022-02-02T00:00:00"/>
    <s v="0-1"/>
    <n v="176"/>
    <n v="394"/>
    <n v="146"/>
    <n v="85"/>
    <n v="322"/>
    <n v="479"/>
    <s v="23-30"/>
    <s v="26-31"/>
    <d v="2022-02-05T00:00:00"/>
    <s v="0-0"/>
    <n v="26"/>
    <n v="23"/>
    <n v="1"/>
    <n v="1"/>
    <n v="2"/>
    <n v="0"/>
    <n v="3"/>
    <n v="1"/>
    <d v="2022-05-01T00:00:00"/>
    <d v="2022-05-01T00:00:00"/>
    <s v="0-6"/>
    <s v="0-4"/>
    <n v="15"/>
    <n v="11"/>
    <n v="0"/>
    <n v="0"/>
    <d v="1899-12-31T10:38:00"/>
    <d v="1899-12-31T01:22:00"/>
    <n v="10"/>
    <n v="41"/>
    <x v="11"/>
    <x v="1"/>
  </r>
  <r>
    <x v="334"/>
    <s v="Panthers"/>
    <s v="Rams"/>
    <n v="24"/>
    <n v="23"/>
    <d v="2022-09-17T00:00:00"/>
    <d v="2022-05-13T00:00:00"/>
    <s v="0-0"/>
    <d v="2022-01-01T00:00:00"/>
    <n v="269"/>
    <n v="316"/>
    <n v="216"/>
    <n v="64"/>
    <n v="485"/>
    <n v="380"/>
    <s v="16-27"/>
    <s v="27-46"/>
    <d v="2022-03-21T00:00:00"/>
    <d v="2022-02-16T00:00:00"/>
    <n v="41"/>
    <n v="23"/>
    <n v="0"/>
    <n v="0"/>
    <n v="1"/>
    <n v="3"/>
    <n v="1"/>
    <n v="3"/>
    <s v="13-92"/>
    <d v="2022-05-01T00:00:00"/>
    <s v="0-4"/>
    <s v="0-8"/>
    <n v="15"/>
    <n v="16"/>
    <n v="1"/>
    <n v="0"/>
    <d v="1899-12-31T17:06:00"/>
    <d v="1899-12-31T10:04:00"/>
    <n v="29"/>
    <n v="23"/>
    <x v="11"/>
    <x v="1"/>
  </r>
  <r>
    <x v="334"/>
    <s v="Titans"/>
    <s v="Patriots"/>
    <n v="16"/>
    <n v="18"/>
    <d v="2022-07-13T00:00:00"/>
    <d v="2022-07-16T00:00:00"/>
    <s v="0-1"/>
    <d v="2022-02-03T00:00:00"/>
    <n v="190"/>
    <n v="201"/>
    <n v="94"/>
    <n v="96"/>
    <n v="284"/>
    <n v="297"/>
    <s v="18-26"/>
    <s v="21-41"/>
    <d v="2022-04-20T00:00:00"/>
    <s v="0-0"/>
    <n v="25"/>
    <n v="27"/>
    <n v="0"/>
    <n v="1"/>
    <n v="1"/>
    <n v="0"/>
    <n v="1"/>
    <n v="1"/>
    <d v="2022-09-01T00:00:00"/>
    <d v="2022-02-14T00:00:00"/>
    <s v="0-6"/>
    <s v="0-2"/>
    <n v="12"/>
    <n v="12"/>
    <n v="0"/>
    <n v="0"/>
    <d v="1899-12-31T07:58:00"/>
    <d v="1899-12-31T04:02:00"/>
    <n v="14"/>
    <n v="17"/>
    <x v="11"/>
    <x v="1"/>
  </r>
  <r>
    <x v="335"/>
    <s v="Colts"/>
    <s v="Chiefs"/>
    <n v="27"/>
    <n v="24"/>
    <d v="2022-08-11T00:00:00"/>
    <d v="2022-05-11T00:00:00"/>
    <s v="0-1"/>
    <d v="2022-03-03T00:00:00"/>
    <n v="292"/>
    <n v="212"/>
    <n v="142"/>
    <n v="196"/>
    <n v="434"/>
    <n v="408"/>
    <s v="22-30"/>
    <s v="18-30"/>
    <d v="2022-01-12T00:00:00"/>
    <s v="0-0"/>
    <n v="32"/>
    <n v="30"/>
    <n v="0"/>
    <n v="1"/>
    <n v="0"/>
    <n v="0"/>
    <n v="0"/>
    <n v="1"/>
    <d v="2022-01-05T00:00:00"/>
    <d v="2022-04-30T00:00:00"/>
    <s v="0-7"/>
    <s v="0-11"/>
    <n v="13"/>
    <n v="14"/>
    <n v="0"/>
    <n v="1"/>
    <d v="1899-12-31T08:13:00"/>
    <d v="1899-12-31T03:47:00"/>
    <n v="38"/>
    <n v="31"/>
    <x v="11"/>
    <x v="1"/>
  </r>
  <r>
    <x v="335"/>
    <s v="Packers"/>
    <s v="Eagles"/>
    <n v="16"/>
    <n v="19"/>
    <d v="2022-10-19T00:00:00"/>
    <d v="2022-04-17T00:00:00"/>
    <s v="0-1"/>
    <d v="2022-02-02T00:00:00"/>
    <n v="171"/>
    <n v="199"/>
    <n v="210"/>
    <n v="164"/>
    <n v="381"/>
    <n v="363"/>
    <s v="15-28"/>
    <s v="21-39"/>
    <d v="2022-01-09T00:00:00"/>
    <d v="2022-08-01T00:00:00"/>
    <n v="37"/>
    <n v="25"/>
    <n v="0"/>
    <n v="1"/>
    <n v="1"/>
    <n v="0"/>
    <n v="1"/>
    <n v="1"/>
    <d v="2022-06-01T00:00:00"/>
    <d v="2022-03-25T00:00:00"/>
    <s v="0-5"/>
    <s v="0-8"/>
    <n v="16"/>
    <n v="17"/>
    <n v="0"/>
    <n v="0"/>
    <d v="1899-12-31T08:20:00"/>
    <d v="1899-12-31T08:28:00"/>
    <n v="17"/>
    <n v="20"/>
    <x v="11"/>
    <x v="1"/>
  </r>
  <r>
    <x v="336"/>
    <s v="Colts"/>
    <s v="Patriots"/>
    <n v="21"/>
    <n v="20"/>
    <d v="2022-05-14T00:00:00"/>
    <d v="2022-05-15T00:00:00"/>
    <d v="2022-03-07T00:00:00"/>
    <d v="2022-02-02T00:00:00"/>
    <n v="208"/>
    <n v="237"/>
    <n v="98"/>
    <n v="112"/>
    <n v="306"/>
    <n v="349"/>
    <s v="23-47"/>
    <s v="22-37"/>
    <d v="2022-04-29T00:00:00"/>
    <s v="0-0"/>
    <n v="25"/>
    <n v="32"/>
    <n v="1"/>
    <n v="1"/>
    <n v="4"/>
    <n v="1"/>
    <n v="5"/>
    <n v="2"/>
    <d v="2022-04-20T00:00:00"/>
    <d v="2022-03-15T00:00:00"/>
    <s v="0-8"/>
    <s v="0-7"/>
    <n v="17"/>
    <n v="15"/>
    <n v="0"/>
    <n v="0"/>
    <d v="1899-12-31T03:46:00"/>
    <d v="1899-12-31T08:14:00"/>
    <n v="14"/>
    <n v="24"/>
    <x v="11"/>
    <x v="1"/>
  </r>
  <r>
    <x v="336"/>
    <s v="Panthers"/>
    <s v="Eagles"/>
    <n v="14"/>
    <n v="18"/>
    <d v="2022-04-13T00:00:00"/>
    <d v="2022-02-13T00:00:00"/>
    <s v="0-0"/>
    <d v="2022-01-02T00:00:00"/>
    <n v="101"/>
    <n v="152"/>
    <n v="155"/>
    <n v="137"/>
    <n v="256"/>
    <n v="289"/>
    <d v="2022-09-14T00:00:00"/>
    <s v="17-36"/>
    <s v="0-0"/>
    <d v="2022-05-01T00:00:00"/>
    <n v="40"/>
    <n v="26"/>
    <n v="0"/>
    <n v="0"/>
    <n v="0"/>
    <n v="4"/>
    <n v="0"/>
    <n v="4"/>
    <d v="2022-05-01T00:00:00"/>
    <d v="2022-04-01T00:00:00"/>
    <s v="0-1"/>
    <s v="0-4"/>
    <n v="9"/>
    <n v="13"/>
    <n v="0"/>
    <n v="0"/>
    <d v="1899-12-31T06:11:00"/>
    <d v="1899-12-31T05:49:00"/>
    <n v="14"/>
    <n v="3"/>
    <x v="11"/>
    <x v="1"/>
  </r>
  <r>
    <x v="337"/>
    <s v="Panthers"/>
    <s v="Patriots"/>
    <n v="17"/>
    <n v="29"/>
    <d v="2022-04-12T00:00:00"/>
    <d v="2022-08-17T00:00:00"/>
    <s v="0-0"/>
    <d v="2022-01-01T00:00:00"/>
    <n v="295"/>
    <n v="354"/>
    <n v="92"/>
    <n v="127"/>
    <n v="387"/>
    <n v="481"/>
    <s v="16-33"/>
    <s v="32-48"/>
    <d v="2022-04-28T00:00:00"/>
    <s v="0-0"/>
    <n v="16"/>
    <n v="35"/>
    <n v="1"/>
    <n v="0"/>
    <n v="0"/>
    <n v="1"/>
    <n v="1"/>
    <n v="1"/>
    <d v="2022-12-01T00:00:00"/>
    <d v="2022-08-01T00:00:00"/>
    <s v="0-2"/>
    <s v="0-10"/>
    <n v="18"/>
    <n v="17"/>
    <n v="0"/>
    <n v="0"/>
    <d v="1899-12-30T21:02:00"/>
    <d v="1899-12-31T14:58:00"/>
    <n v="29"/>
    <n v="32"/>
    <x v="11"/>
    <x v="2"/>
  </r>
  <r>
    <x v="338"/>
    <s v="Colts"/>
    <s v="Patriots"/>
    <n v="28"/>
    <n v="22"/>
    <d v="2022-08-13T00:00:00"/>
    <d v="2022-06-11T00:00:00"/>
    <d v="2022-01-01T00:00:00"/>
    <s v="0-0"/>
    <n v="244"/>
    <n v="320"/>
    <n v="202"/>
    <n v="82"/>
    <n v="446"/>
    <n v="402"/>
    <s v="16-29"/>
    <s v="26-38"/>
    <d v="2022-01-12T00:00:00"/>
    <d v="2022-02-15T00:00:00"/>
    <n v="42"/>
    <n v="17"/>
    <n v="2"/>
    <n v="1"/>
    <n v="1"/>
    <n v="1"/>
    <n v="3"/>
    <n v="2"/>
    <d v="2022-03-20T00:00:00"/>
    <d v="2022-08-01T00:00:00"/>
    <s v="0-9"/>
    <s v="0-7"/>
    <n v="14"/>
    <n v="15"/>
    <n v="0"/>
    <n v="0"/>
    <d v="1899-12-31T07:41:00"/>
    <d v="1899-12-31T04:19:00"/>
    <n v="24"/>
    <n v="27"/>
    <x v="1"/>
    <x v="0"/>
  </r>
  <r>
    <x v="339"/>
    <s v="Titans"/>
    <s v="Dolphins"/>
    <n v="15"/>
    <n v="14"/>
    <d v="2022-04-12T00:00:00"/>
    <d v="2022-06-17T00:00:00"/>
    <s v="0-0"/>
    <d v="2022-01-01T00:00:00"/>
    <n v="61"/>
    <n v="198"/>
    <n v="182"/>
    <n v="65"/>
    <n v="243"/>
    <n v="263"/>
    <d v="2022-09-14T00:00:00"/>
    <s v="26-44"/>
    <d v="2022-02-12T00:00:00"/>
    <d v="2022-03-12T00:00:00"/>
    <n v="36"/>
    <n v="20"/>
    <n v="1"/>
    <n v="0"/>
    <n v="0"/>
    <n v="3"/>
    <n v="1"/>
    <n v="3"/>
    <d v="2022-07-01T00:00:00"/>
    <s v="13-71"/>
    <s v="0-3"/>
    <s v="0-5"/>
    <n v="12"/>
    <n v="15"/>
    <n v="2"/>
    <n v="0"/>
    <d v="1899-12-31T06:29:00"/>
    <d v="1899-12-31T05:31:00"/>
    <n v="17"/>
    <n v="7"/>
    <x v="1"/>
    <x v="0"/>
  </r>
  <r>
    <x v="340"/>
    <s v="Lions"/>
    <s v="Bears"/>
    <n v="13"/>
    <n v="18"/>
    <d v="2022-02-14T00:00:00"/>
    <d v="2022-06-16T00:00:00"/>
    <s v="0-1"/>
    <s v="0-0"/>
    <n v="185"/>
    <n v="214"/>
    <n v="77"/>
    <n v="128"/>
    <n v="262"/>
    <n v="342"/>
    <s v="14-26"/>
    <s v="16-35"/>
    <d v="2022-02-02T00:00:00"/>
    <d v="2022-03-13T00:00:00"/>
    <n v="29"/>
    <n v="32"/>
    <n v="0"/>
    <n v="2"/>
    <n v="1"/>
    <n v="2"/>
    <n v="1"/>
    <n v="4"/>
    <d v="2022-09-01T00:00:00"/>
    <d v="2022-09-01T00:00:00"/>
    <s v="0-5"/>
    <s v="0-9"/>
    <n v="17"/>
    <n v="21"/>
    <n v="1"/>
    <n v="0"/>
    <d v="1899-12-31T05:42:00"/>
    <d v="1899-12-31T06:18:00"/>
    <n v="20"/>
    <n v="16"/>
    <x v="1"/>
    <x v="0"/>
  </r>
  <r>
    <x v="340"/>
    <s v="Jaguars"/>
    <s v="Bills"/>
    <n v="14"/>
    <n v="16"/>
    <d v="2022-02-13T00:00:00"/>
    <d v="2022-07-14T00:00:00"/>
    <d v="2022-03-03T00:00:00"/>
    <s v="0-0"/>
    <n v="142"/>
    <n v="147"/>
    <n v="83"/>
    <n v="95"/>
    <n v="225"/>
    <n v="242"/>
    <s v="18-36"/>
    <s v="17-26"/>
    <d v="2022-02-05T00:00:00"/>
    <d v="2022-01-06T00:00:00"/>
    <n v="23"/>
    <n v="36"/>
    <n v="0"/>
    <n v="2"/>
    <n v="2"/>
    <n v="0"/>
    <n v="2"/>
    <n v="2"/>
    <d v="2022-09-01T00:00:00"/>
    <d v="2022-07-01T00:00:00"/>
    <s v="0-5"/>
    <s v="0-3"/>
    <n v="13"/>
    <n v="13"/>
    <n v="0"/>
    <n v="0"/>
    <d v="1899-12-31T02:07:00"/>
    <d v="1899-12-31T09:53:00"/>
    <n v="13"/>
    <n v="10"/>
    <x v="1"/>
    <x v="0"/>
  </r>
  <r>
    <x v="340"/>
    <s v="Ravens"/>
    <s v="Browns"/>
    <n v="16"/>
    <n v="10"/>
    <d v="2022-04-15T00:00:00"/>
    <d v="2022-05-15T00:00:00"/>
    <s v="0-1"/>
    <s v="0-0"/>
    <n v="166"/>
    <n v="165"/>
    <n v="88"/>
    <n v="85"/>
    <n v="254"/>
    <n v="250"/>
    <s v="22-38"/>
    <s v="15-24"/>
    <d v="2022-03-25T00:00:00"/>
    <d v="2022-02-15T00:00:00"/>
    <n v="26"/>
    <n v="29"/>
    <n v="1"/>
    <n v="0"/>
    <n v="2"/>
    <n v="0"/>
    <n v="3"/>
    <n v="0"/>
    <d v="2022-06-01T00:00:00"/>
    <d v="2022-06-01T00:00:00"/>
    <s v="0-2"/>
    <s v="0-2"/>
    <n v="16"/>
    <n v="13"/>
    <n v="0"/>
    <n v="0"/>
    <d v="1899-12-31T06:59:00"/>
    <d v="1899-12-31T05:01:00"/>
    <n v="3"/>
    <n v="20"/>
    <x v="1"/>
    <x v="0"/>
  </r>
  <r>
    <x v="340"/>
    <s v="Cardinals"/>
    <s v="Rams"/>
    <n v="14"/>
    <n v="27"/>
    <d v="2022-05-14T00:00:00"/>
    <d v="2022-04-10T00:00:00"/>
    <s v="0-0"/>
    <s v="0-0"/>
    <n v="157"/>
    <n v="272"/>
    <n v="103"/>
    <n v="176"/>
    <n v="260"/>
    <n v="448"/>
    <s v="18-29"/>
    <s v="23-34"/>
    <d v="2022-02-24T00:00:00"/>
    <s v="0-0"/>
    <n v="23"/>
    <n v="30"/>
    <n v="0"/>
    <n v="2"/>
    <n v="0"/>
    <n v="1"/>
    <n v="0"/>
    <n v="3"/>
    <d v="2022-08-01T00:00:00"/>
    <d v="2022-07-01T00:00:00"/>
    <s v="0-4"/>
    <s v="0-4"/>
    <n v="15"/>
    <n v="12"/>
    <n v="0"/>
    <n v="0"/>
    <d v="1899-12-31T02:10:00"/>
    <d v="1899-12-31T09:50:00"/>
    <n v="10"/>
    <n v="17"/>
    <x v="1"/>
    <x v="0"/>
  </r>
  <r>
    <x v="340"/>
    <s v="Seahawks"/>
    <s v="Saints"/>
    <n v="21"/>
    <n v="12"/>
    <d v="2022-06-15T00:00:00"/>
    <d v="2022-03-14T00:00:00"/>
    <s v="0-0"/>
    <s v="0-1"/>
    <n v="246"/>
    <n v="207"/>
    <n v="169"/>
    <n v="74"/>
    <n v="415"/>
    <n v="281"/>
    <s v="19-29"/>
    <s v="18-37"/>
    <s v="0-0"/>
    <d v="2022-02-16T00:00:00"/>
    <n v="43"/>
    <n v="19"/>
    <n v="1"/>
    <n v="2"/>
    <n v="1"/>
    <n v="1"/>
    <n v="2"/>
    <n v="3"/>
    <d v="2022-05-01T00:00:00"/>
    <d v="2022-08-01T00:00:00"/>
    <s v="0-5"/>
    <s v="0-5"/>
    <n v="15"/>
    <n v="16"/>
    <n v="0"/>
    <n v="0"/>
    <d v="1899-12-31T09:37:00"/>
    <d v="1899-12-31T02:23:00"/>
    <n v="21"/>
    <n v="7"/>
    <x v="1"/>
    <x v="0"/>
  </r>
  <r>
    <x v="340"/>
    <s v="Bengals"/>
    <s v="Jets"/>
    <n v="19"/>
    <n v="24"/>
    <d v="2022-08-12T00:00:00"/>
    <d v="2022-08-12T00:00:00"/>
    <s v="0-0"/>
    <s v="0-1"/>
    <n v="238"/>
    <n v="219"/>
    <n v="113"/>
    <n v="219"/>
    <n v="351"/>
    <n v="438"/>
    <s v="18-27"/>
    <s v="20-27"/>
    <d v="2022-01-10T00:00:00"/>
    <d v="2022-01-05T00:00:00"/>
    <n v="28"/>
    <n v="34"/>
    <n v="1"/>
    <n v="1"/>
    <n v="1"/>
    <n v="0"/>
    <n v="2"/>
    <n v="1"/>
    <d v="2022-06-01T00:00:00"/>
    <d v="2022-01-07T00:00:00"/>
    <s v="0-8"/>
    <s v="0-6"/>
    <n v="15"/>
    <n v="14"/>
    <n v="0"/>
    <n v="2"/>
    <d v="1899-12-31T05:13:00"/>
    <d v="1899-12-31T06:47:00"/>
    <n v="24"/>
    <n v="31"/>
    <x v="1"/>
    <x v="0"/>
  </r>
  <r>
    <x v="340"/>
    <s v="Raiders"/>
    <s v="Steelers"/>
    <n v="18"/>
    <n v="17"/>
    <d v="2022-05-14T00:00:00"/>
    <d v="2022-06-12T00:00:00"/>
    <d v="2022-02-02T00:00:00"/>
    <s v="0-0"/>
    <n v="297"/>
    <n v="130"/>
    <n v="61"/>
    <n v="107"/>
    <n v="358"/>
    <n v="237"/>
    <s v="20-37"/>
    <s v="13-22"/>
    <d v="2022-03-08T00:00:00"/>
    <d v="2022-02-12T00:00:00"/>
    <n v="22"/>
    <n v="33"/>
    <n v="2"/>
    <n v="1"/>
    <n v="2"/>
    <n v="0"/>
    <n v="4"/>
    <n v="1"/>
    <d v="2022-05-31T00:00:00"/>
    <d v="2022-03-20T00:00:00"/>
    <s v="0-5"/>
    <s v="0-5"/>
    <n v="16"/>
    <n v="14"/>
    <n v="0"/>
    <n v="0"/>
    <d v="1899-12-31T06:43:00"/>
    <d v="1899-12-31T05:17:00"/>
    <n v="21"/>
    <n v="24"/>
    <x v="1"/>
    <x v="0"/>
  </r>
  <r>
    <x v="340"/>
    <s v="Buccaneers"/>
    <s v="Washington"/>
    <n v="10"/>
    <n v="13"/>
    <d v="2022-03-13T00:00:00"/>
    <d v="2022-06-17T00:00:00"/>
    <s v="0-0"/>
    <s v="0-0"/>
    <n v="139"/>
    <n v="125"/>
    <n v="30"/>
    <n v="166"/>
    <n v="169"/>
    <n v="291"/>
    <s v="24-37"/>
    <s v="13-24"/>
    <d v="2022-04-30T00:00:00"/>
    <s v="0-0"/>
    <n v="15"/>
    <n v="39"/>
    <n v="1"/>
    <n v="1"/>
    <n v="1"/>
    <n v="0"/>
    <n v="2"/>
    <n v="1"/>
    <d v="2022-06-01T00:00:00"/>
    <d v="2022-03-23T00:00:00"/>
    <s v="0-2"/>
    <s v="0-3"/>
    <n v="18"/>
    <n v="16"/>
    <n v="2"/>
    <n v="0"/>
    <d v="1899-12-31T03:13:00"/>
    <d v="1899-12-31T08:47:00"/>
    <n v="10"/>
    <n v="16"/>
    <x v="1"/>
    <x v="0"/>
  </r>
  <r>
    <x v="340"/>
    <s v="Chargers"/>
    <s v="Texans"/>
    <n v="17"/>
    <n v="20"/>
    <d v="2022-09-15T00:00:00"/>
    <d v="2022-05-09T00:00:00"/>
    <s v="0-0"/>
    <s v="0-0"/>
    <n v="202"/>
    <n v="226"/>
    <n v="122"/>
    <n v="110"/>
    <n v="324"/>
    <n v="336"/>
    <s v="17-24"/>
    <s v="19-25"/>
    <d v="2022-01-07T00:00:00"/>
    <d v="2022-02-03T00:00:00"/>
    <n v="32"/>
    <n v="29"/>
    <n v="0"/>
    <n v="2"/>
    <n v="0"/>
    <n v="2"/>
    <n v="0"/>
    <n v="4"/>
    <d v="2022-08-01T00:00:00"/>
    <d v="2022-06-01T00:00:00"/>
    <s v="0-4"/>
    <s v="0-9"/>
    <n v="15"/>
    <n v="15"/>
    <n v="0"/>
    <n v="0"/>
    <d v="1899-12-31T07:10:00"/>
    <d v="1899-12-31T04:50:00"/>
    <n v="27"/>
    <n v="20"/>
    <x v="1"/>
    <x v="0"/>
  </r>
  <r>
    <x v="340"/>
    <s v="Cowboys"/>
    <s v="Vikings"/>
    <n v="27"/>
    <n v="23"/>
    <d v="2022-08-15T00:00:00"/>
    <d v="2022-05-08T00:00:00"/>
    <d v="2022-01-02T00:00:00"/>
    <s v="0-0"/>
    <n v="352"/>
    <n v="279"/>
    <n v="71"/>
    <n v="136"/>
    <n v="423"/>
    <n v="415"/>
    <s v="29-51"/>
    <s v="18-24"/>
    <d v="2022-01-03T00:00:00"/>
    <d v="2022-02-01T00:00:00"/>
    <n v="21"/>
    <n v="28"/>
    <n v="2"/>
    <n v="0"/>
    <n v="0"/>
    <n v="0"/>
    <n v="2"/>
    <n v="0"/>
    <s v="9-119"/>
    <d v="2022-05-01T00:00:00"/>
    <s v="0-7"/>
    <s v="0-5"/>
    <n v="15"/>
    <n v="12"/>
    <n v="0"/>
    <n v="0"/>
    <d v="1899-12-31T05:44:00"/>
    <d v="1899-12-31T06:16:00"/>
    <n v="17"/>
    <n v="35"/>
    <x v="1"/>
    <x v="0"/>
  </r>
  <r>
    <x v="340"/>
    <s v="Giants"/>
    <s v="Eagles"/>
    <n v="19"/>
    <n v="21"/>
    <d v="2022-05-15T00:00:00"/>
    <d v="2022-07-13T00:00:00"/>
    <d v="2022-01-02T00:00:00"/>
    <s v="0-0"/>
    <n v="243"/>
    <n v="313"/>
    <n v="170"/>
    <n v="141"/>
    <n v="413"/>
    <n v="454"/>
    <s v="19-37"/>
    <s v="26-36"/>
    <d v="2022-05-26T00:00:00"/>
    <d v="2022-02-17T00:00:00"/>
    <n v="23"/>
    <n v="27"/>
    <n v="1"/>
    <n v="0"/>
    <n v="0"/>
    <n v="0"/>
    <n v="1"/>
    <n v="0"/>
    <d v="2022-05-30T00:00:00"/>
    <d v="2022-08-01T00:00:00"/>
    <s v="0-6"/>
    <s v="0-6"/>
    <n v="16"/>
    <n v="14"/>
    <n v="0"/>
    <n v="0"/>
    <d v="1899-12-31T03:50:00"/>
    <d v="1899-12-31T08:10:00"/>
    <n v="17"/>
    <n v="31"/>
    <x v="1"/>
    <x v="0"/>
  </r>
  <r>
    <x v="340"/>
    <s v="Falcons"/>
    <s v="49ers"/>
    <n v="14"/>
    <n v="21"/>
    <d v="2022-01-11T00:00:00"/>
    <d v="2022-07-17T00:00:00"/>
    <d v="2022-01-01T00:00:00"/>
    <d v="2022-01-01T00:00:00"/>
    <n v="132"/>
    <n v="266"/>
    <n v="95"/>
    <n v="93"/>
    <n v="227"/>
    <n v="359"/>
    <s v="13-22"/>
    <s v="27-46"/>
    <d v="2022-04-01T00:00:00"/>
    <d v="2022-03-20T00:00:00"/>
    <n v="28"/>
    <n v="23"/>
    <n v="0"/>
    <n v="1"/>
    <n v="1"/>
    <n v="1"/>
    <n v="1"/>
    <n v="2"/>
    <d v="2022-07-01T00:00:00"/>
    <d v="2022-10-01T00:00:00"/>
    <s v="0-5"/>
    <s v="0-8"/>
    <n v="17"/>
    <n v="15"/>
    <n v="0"/>
    <n v="0"/>
    <d v="1899-12-31T02:33:00"/>
    <d v="1899-12-31T09:27:00"/>
    <n v="21"/>
    <n v="19"/>
    <x v="1"/>
    <x v="0"/>
  </r>
  <r>
    <x v="340"/>
    <s v="Chiefs"/>
    <s v="Broncos"/>
    <n v="15"/>
    <n v="24"/>
    <d v="2022-04-13T00:00:00"/>
    <d v="2022-05-12T00:00:00"/>
    <s v="0-1"/>
    <d v="2022-01-01T00:00:00"/>
    <n v="151"/>
    <n v="221"/>
    <n v="167"/>
    <n v="192"/>
    <n v="318"/>
    <n v="413"/>
    <s v="16-32"/>
    <s v="18-29"/>
    <d v="2022-01-23T00:00:00"/>
    <d v="2022-01-09T00:00:00"/>
    <n v="28"/>
    <n v="36"/>
    <n v="0"/>
    <n v="1"/>
    <n v="1"/>
    <n v="2"/>
    <n v="1"/>
    <n v="3"/>
    <d v="2022-09-01T00:00:00"/>
    <d v="2022-04-01T00:00:00"/>
    <s v="0-3"/>
    <s v="0-6"/>
    <n v="18"/>
    <n v="16"/>
    <n v="0"/>
    <n v="0"/>
    <d v="1899-12-31T04:24:00"/>
    <d v="1899-12-31T07:36:00"/>
    <n v="24"/>
    <n v="34"/>
    <x v="1"/>
    <x v="0"/>
  </r>
  <r>
    <x v="341"/>
    <s v="Packers"/>
    <s v="Panthers"/>
    <n v="22"/>
    <n v="17"/>
    <d v="2022-10-16T00:00:00"/>
    <d v="2022-03-10T00:00:00"/>
    <s v="0-0"/>
    <s v="0-0"/>
    <n v="127"/>
    <n v="262"/>
    <n v="152"/>
    <n v="38"/>
    <n v="279"/>
    <n v="300"/>
    <s v="15-22"/>
    <s v="23-40"/>
    <d v="2022-02-16T00:00:00"/>
    <d v="2022-02-22T00:00:00"/>
    <n v="47"/>
    <n v="13"/>
    <n v="0"/>
    <n v="1"/>
    <n v="0"/>
    <n v="1"/>
    <n v="0"/>
    <n v="2"/>
    <d v="2022-08-01T00:00:00"/>
    <d v="2022-09-01T00:00:00"/>
    <s v="0-4"/>
    <s v="0-5"/>
    <n v="12"/>
    <n v="14"/>
    <n v="0"/>
    <n v="0"/>
    <d v="1899-12-31T14:04:00"/>
    <d v="1899-12-30T21:56:00"/>
    <n v="24"/>
    <n v="14"/>
    <x v="1"/>
    <x v="0"/>
  </r>
  <r>
    <x v="342"/>
    <s v="Rams"/>
    <s v="Falcons"/>
    <n v="14"/>
    <n v="22"/>
    <d v="2022-06-14T00:00:00"/>
    <d v="2022-03-09T00:00:00"/>
    <d v="2022-02-02T00:00:00"/>
    <d v="2022-01-01T00:00:00"/>
    <n v="250"/>
    <n v="174"/>
    <n v="30"/>
    <n v="242"/>
    <n v="280"/>
    <n v="416"/>
    <s v="24-31"/>
    <s v="14-19"/>
    <d v="2022-05-01T00:00:00"/>
    <d v="2022-01-05T00:00:00"/>
    <n v="15"/>
    <n v="38"/>
    <n v="1"/>
    <n v="0"/>
    <n v="1"/>
    <n v="0"/>
    <n v="2"/>
    <n v="0"/>
    <d v="2022-10-01T00:00:00"/>
    <d v="2022-06-01T00:00:00"/>
    <s v="0-1"/>
    <s v="0-7"/>
    <n v="14"/>
    <n v="13"/>
    <n v="0"/>
    <n v="2"/>
    <d v="1899-12-31T06:09:00"/>
    <d v="1899-12-31T05:51:00"/>
    <n v="17"/>
    <n v="34"/>
    <x v="1"/>
    <x v="0"/>
  </r>
  <r>
    <x v="342"/>
    <s v="Texans"/>
    <s v="Lions"/>
    <n v="24"/>
    <n v="18"/>
    <d v="2022-07-14T00:00:00"/>
    <d v="2022-06-11T00:00:00"/>
    <d v="2022-01-02T00:00:00"/>
    <s v="0-0"/>
    <n v="274"/>
    <n v="172"/>
    <n v="112"/>
    <n v="94"/>
    <n v="386"/>
    <n v="266"/>
    <s v="23-34"/>
    <s v="18-25"/>
    <d v="2022-05-01T00:00:00"/>
    <d v="2022-02-04T00:00:00"/>
    <n v="32"/>
    <n v="23"/>
    <n v="2"/>
    <n v="0"/>
    <n v="1"/>
    <n v="1"/>
    <n v="3"/>
    <n v="1"/>
    <d v="2022-09-01T00:00:00"/>
    <d v="2022-08-01T00:00:00"/>
    <s v="0-6"/>
    <s v="0-4"/>
    <n v="14"/>
    <n v="13"/>
    <n v="0"/>
    <n v="1"/>
    <d v="1899-12-31T07:50:00"/>
    <d v="1899-12-31T04:10:00"/>
    <n v="16"/>
    <n v="28"/>
    <x v="1"/>
    <x v="0"/>
  </r>
  <r>
    <x v="342"/>
    <s v="Bears"/>
    <s v="Packers"/>
    <n v="18"/>
    <n v="23"/>
    <d v="2022-03-08T00:00:00"/>
    <d v="2022-08-16T00:00:00"/>
    <s v="0-0"/>
    <d v="2022-01-02T00:00:00"/>
    <n v="125"/>
    <n v="252"/>
    <n v="182"/>
    <n v="152"/>
    <n v="307"/>
    <n v="404"/>
    <d v="2022-10-18T00:00:00"/>
    <s v="24-42"/>
    <d v="2022-01-07T00:00:00"/>
    <s v="0-0"/>
    <n v="35"/>
    <n v="31"/>
    <n v="1"/>
    <n v="1"/>
    <n v="1"/>
    <n v="2"/>
    <n v="2"/>
    <n v="3"/>
    <d v="2022-02-15T00:00:00"/>
    <d v="2022-06-01T00:00:00"/>
    <s v="0-5"/>
    <s v="0-6"/>
    <n v="13"/>
    <n v="13"/>
    <n v="2"/>
    <n v="0"/>
    <d v="1899-12-31T03:30:00"/>
    <d v="1899-12-31T08:30:00"/>
    <n v="21"/>
    <n v="10"/>
    <x v="1"/>
    <x v="0"/>
  </r>
  <r>
    <x v="342"/>
    <s v="Colts"/>
    <s v="Titans"/>
    <n v="27"/>
    <n v="25"/>
    <d v="2022-04-09T00:00:00"/>
    <d v="2022-06-13T00:00:00"/>
    <s v="0-0"/>
    <s v="0-3"/>
    <n v="244"/>
    <n v="236"/>
    <n v="129"/>
    <n v="153"/>
    <n v="373"/>
    <n v="389"/>
    <s v="24-33"/>
    <s v="26-40"/>
    <d v="2022-01-10T00:00:00"/>
    <d v="2022-03-01T00:00:00"/>
    <n v="23"/>
    <n v="30"/>
    <n v="1"/>
    <n v="1"/>
    <n v="0"/>
    <n v="1"/>
    <n v="1"/>
    <n v="2"/>
    <d v="2022-02-21T00:00:00"/>
    <d v="2022-08-01T00:00:00"/>
    <s v="0-6"/>
    <s v="0-8"/>
    <n v="13"/>
    <n v="15"/>
    <n v="0"/>
    <n v="0"/>
    <d v="1899-12-31T01:05:00"/>
    <d v="1899-12-31T10:55:00"/>
    <n v="31"/>
    <n v="17"/>
    <x v="1"/>
    <x v="0"/>
  </r>
  <r>
    <x v="342"/>
    <s v="Panthers"/>
    <s v="Chiefs"/>
    <n v="23"/>
    <n v="17"/>
    <d v="2022-06-14T00:00:00"/>
    <d v="2022-03-12T00:00:00"/>
    <s v="0-0"/>
    <d v="2022-01-02T00:00:00"/>
    <n v="175"/>
    <n v="172"/>
    <n v="183"/>
    <n v="109"/>
    <n v="358"/>
    <n v="281"/>
    <s v="16-29"/>
    <s v="17-34"/>
    <d v="2022-01-05T00:00:00"/>
    <d v="2022-03-15T00:00:00"/>
    <n v="39"/>
    <n v="23"/>
    <n v="0"/>
    <n v="1"/>
    <n v="2"/>
    <n v="1"/>
    <n v="2"/>
    <n v="2"/>
    <d v="2022-06-01T00:00:00"/>
    <d v="2022-08-01T00:00:00"/>
    <s v="0-6"/>
    <s v="0-4"/>
    <n v="16"/>
    <n v="17"/>
    <n v="0"/>
    <n v="2"/>
    <d v="1899-12-31T11:15:00"/>
    <d v="1899-12-31T00:45:00"/>
    <n v="28"/>
    <n v="17"/>
    <x v="1"/>
    <x v="0"/>
  </r>
  <r>
    <x v="342"/>
    <s v="49ers"/>
    <s v="Saints"/>
    <n v="22"/>
    <n v="17"/>
    <d v="2022-05-13T00:00:00"/>
    <d v="2022-06-14T00:00:00"/>
    <s v="0-0"/>
    <s v="0-0"/>
    <n v="190"/>
    <n v="256"/>
    <n v="180"/>
    <n v="46"/>
    <n v="370"/>
    <n v="302"/>
    <s v="18-32"/>
    <s v="25-34"/>
    <d v="2022-02-15T00:00:00"/>
    <d v="2022-03-23T00:00:00"/>
    <n v="34"/>
    <n v="24"/>
    <n v="2"/>
    <n v="1"/>
    <n v="1"/>
    <n v="0"/>
    <n v="3"/>
    <n v="1"/>
    <s v="10-125"/>
    <d v="2022-09-01T00:00:00"/>
    <s v="0-11"/>
    <s v="0-7"/>
    <n v="18"/>
    <n v="18"/>
    <n v="0"/>
    <n v="0"/>
    <d v="1899-12-31T07:51:00"/>
    <d v="1899-12-31T04:09:00"/>
    <n v="27"/>
    <n v="30"/>
    <x v="1"/>
    <x v="0"/>
  </r>
  <r>
    <x v="342"/>
    <s v="Washington"/>
    <s v="Giants"/>
    <n v="20"/>
    <n v="15"/>
    <d v="2022-04-12T00:00:00"/>
    <d v="2022-01-13T00:00:00"/>
    <s v="0-1"/>
    <s v="0-2"/>
    <n v="214"/>
    <n v="215"/>
    <n v="108"/>
    <n v="62"/>
    <n v="322"/>
    <n v="277"/>
    <s v="19-36"/>
    <s v="22-33"/>
    <d v="2022-04-20T00:00:00"/>
    <d v="2022-02-17T00:00:00"/>
    <n v="28"/>
    <n v="28"/>
    <n v="3"/>
    <n v="1"/>
    <n v="4"/>
    <n v="0"/>
    <n v="7"/>
    <n v="1"/>
    <d v="2022-07-01T00:00:00"/>
    <d v="2022-08-01T00:00:00"/>
    <s v="0-7"/>
    <s v="0-2"/>
    <n v="20"/>
    <n v="17"/>
    <n v="0"/>
    <n v="2"/>
    <d v="1899-12-31T06:05:00"/>
    <d v="1899-12-31T05:55:00"/>
    <n v="14"/>
    <n v="20"/>
    <x v="1"/>
    <x v="0"/>
  </r>
  <r>
    <x v="342"/>
    <s v="Broncos"/>
    <s v="Jaguars"/>
    <n v="20"/>
    <n v="8"/>
    <d v="2022-06-17T00:00:00"/>
    <d v="2022-01-10T00:00:00"/>
    <s v="0-0"/>
    <s v="0-0"/>
    <n v="250"/>
    <n v="109"/>
    <n v="106"/>
    <n v="67"/>
    <n v="356"/>
    <n v="176"/>
    <s v="23-39"/>
    <d v="2022-08-16T00:00:00"/>
    <s v="0-0"/>
    <d v="2022-02-11T00:00:00"/>
    <n v="35"/>
    <n v="22"/>
    <n v="1"/>
    <n v="0"/>
    <n v="0"/>
    <n v="0"/>
    <n v="1"/>
    <n v="0"/>
    <d v="2022-07-01T00:00:00"/>
    <d v="2022-10-01T00:00:00"/>
    <s v="0-1"/>
    <s v="0-2"/>
    <n v="13"/>
    <n v="12"/>
    <n v="0"/>
    <n v="0"/>
    <d v="1899-12-31T13:08:00"/>
    <d v="1899-12-30T22:52:00"/>
    <n v="6"/>
    <n v="7"/>
    <x v="1"/>
    <x v="0"/>
  </r>
  <r>
    <x v="342"/>
    <s v="Steelers"/>
    <s v="Ravens"/>
    <n v="17"/>
    <n v="15"/>
    <d v="2022-03-13T00:00:00"/>
    <d v="2022-05-16T00:00:00"/>
    <s v="0-0"/>
    <s v="0-0"/>
    <n v="217"/>
    <n v="87"/>
    <n v="93"/>
    <n v="172"/>
    <n v="310"/>
    <n v="259"/>
    <s v="16-33"/>
    <d v="2022-10-18T00:00:00"/>
    <d v="2022-04-26T00:00:00"/>
    <d v="2022-02-11T00:00:00"/>
    <n v="25"/>
    <n v="41"/>
    <n v="1"/>
    <n v="0"/>
    <n v="2"/>
    <n v="0"/>
    <n v="3"/>
    <n v="0"/>
    <d v="2022-09-01T00:00:00"/>
    <s v="10-123"/>
    <s v="0-8"/>
    <s v="0-6"/>
    <n v="20"/>
    <n v="16"/>
    <n v="0"/>
    <n v="2"/>
    <d v="1899-12-31T02:52:00"/>
    <d v="1899-12-31T09:08:00"/>
    <n v="13"/>
    <n v="30"/>
    <x v="1"/>
    <x v="0"/>
  </r>
  <r>
    <x v="342"/>
    <s v="Seahawks"/>
    <s v="Buccaneers"/>
    <n v="9"/>
    <n v="17"/>
    <d v="2022-01-14T00:00:00"/>
    <d v="2022-04-15T00:00:00"/>
    <s v="0-0"/>
    <s v="0-0"/>
    <n v="124"/>
    <n v="179"/>
    <n v="58"/>
    <n v="92"/>
    <n v="182"/>
    <n v="271"/>
    <d v="2022-12-26T00:00:00"/>
    <s v="25-39"/>
    <d v="2022-05-23T00:00:00"/>
    <d v="2022-05-30T00:00:00"/>
    <n v="22"/>
    <n v="24"/>
    <n v="0"/>
    <n v="1"/>
    <n v="1"/>
    <n v="2"/>
    <n v="1"/>
    <n v="3"/>
    <d v="2022-07-01T00:00:00"/>
    <d v="2022-01-05T00:00:00"/>
    <s v="0-1"/>
    <s v="0-4"/>
    <n v="15"/>
    <n v="15"/>
    <n v="0"/>
    <n v="0"/>
    <d v="1899-12-31T02:17:00"/>
    <d v="1899-12-31T09:43:00"/>
    <n v="10"/>
    <n v="6"/>
    <x v="1"/>
    <x v="0"/>
  </r>
  <r>
    <x v="342"/>
    <s v="Browns"/>
    <s v="Cowboys"/>
    <n v="12"/>
    <n v="20"/>
    <d v="2022-02-12T00:00:00"/>
    <d v="2022-04-13T00:00:00"/>
    <s v="0-0"/>
    <d v="2022-02-02T00:00:00"/>
    <n v="66"/>
    <n v="315"/>
    <n v="136"/>
    <n v="126"/>
    <n v="202"/>
    <n v="441"/>
    <d v="2022-08-28T00:00:00"/>
    <s v="23-35"/>
    <d v="2022-01-05T00:00:00"/>
    <d v="2022-01-07T00:00:00"/>
    <n v="26"/>
    <n v="28"/>
    <n v="0"/>
    <n v="1"/>
    <n v="3"/>
    <n v="3"/>
    <n v="3"/>
    <n v="4"/>
    <d v="2022-06-01T00:00:00"/>
    <s v="11-120"/>
    <s v="0-4"/>
    <s v="0-4"/>
    <n v="15"/>
    <n v="14"/>
    <n v="0"/>
    <n v="0"/>
    <d v="1899-12-30T23:52:00"/>
    <d v="1899-12-31T12:08:00"/>
    <n v="12"/>
    <n v="19"/>
    <x v="1"/>
    <x v="0"/>
  </r>
  <r>
    <x v="342"/>
    <s v="Bills"/>
    <s v="Raiders"/>
    <n v="14"/>
    <n v="12"/>
    <d v="2022-04-13T00:00:00"/>
    <d v="2022-08-15T00:00:00"/>
    <d v="2022-02-03T00:00:00"/>
    <s v="0-0"/>
    <n v="176"/>
    <n v="200"/>
    <n v="67"/>
    <n v="73"/>
    <n v="243"/>
    <n v="273"/>
    <s v="14-25"/>
    <s v="19-27"/>
    <d v="2022-07-01T00:00:00"/>
    <d v="2022-02-09T00:00:00"/>
    <n v="24"/>
    <n v="26"/>
    <n v="0"/>
    <n v="0"/>
    <n v="1"/>
    <n v="0"/>
    <n v="1"/>
    <n v="0"/>
    <d v="2022-07-01T00:00:00"/>
    <d v="2022-10-01T00:00:00"/>
    <s v="0-5"/>
    <s v="0-4"/>
    <n v="12"/>
    <n v="12"/>
    <n v="0"/>
    <n v="0"/>
    <d v="1899-12-31T06:19:00"/>
    <d v="1899-12-31T05:41:00"/>
    <n v="10"/>
    <n v="13"/>
    <x v="1"/>
    <x v="0"/>
  </r>
  <r>
    <x v="342"/>
    <s v="Patriots"/>
    <s v="Cardinals"/>
    <n v="24"/>
    <n v="14"/>
    <d v="2022-07-13T00:00:00"/>
    <d v="2022-02-10T00:00:00"/>
    <s v="0-0"/>
    <s v="0-1"/>
    <n v="207"/>
    <n v="117"/>
    <n v="172"/>
    <n v="50"/>
    <n v="379"/>
    <n v="167"/>
    <s v="15-26"/>
    <s v="13-29"/>
    <d v="2022-02-12T00:00:00"/>
    <d v="2022-05-01T00:00:00"/>
    <n v="42"/>
    <n v="16"/>
    <n v="1"/>
    <n v="0"/>
    <n v="2"/>
    <n v="2"/>
    <n v="3"/>
    <n v="2"/>
    <d v="2022-12-01T00:00:00"/>
    <d v="2022-06-01T00:00:00"/>
    <s v="0-7"/>
    <s v="0-4"/>
    <n v="15"/>
    <n v="17"/>
    <n v="0"/>
    <n v="0"/>
    <d v="1899-12-31T11:16:00"/>
    <d v="1899-12-31T00:44:00"/>
    <n v="23"/>
    <n v="12"/>
    <x v="1"/>
    <x v="0"/>
  </r>
  <r>
    <x v="342"/>
    <s v="Jets"/>
    <s v="Chargers"/>
    <n v="22"/>
    <n v="21"/>
    <d v="2022-04-12T00:00:00"/>
    <d v="2022-03-10T00:00:00"/>
    <s v="0-0"/>
    <d v="2022-02-02T00:00:00"/>
    <n v="258"/>
    <n v="216"/>
    <n v="122"/>
    <n v="111"/>
    <n v="380"/>
    <n v="327"/>
    <s v="22-29"/>
    <s v="15-35"/>
    <s v="0-0"/>
    <d v="2022-01-07T00:00:00"/>
    <n v="35"/>
    <n v="25"/>
    <n v="0"/>
    <n v="2"/>
    <n v="0"/>
    <n v="2"/>
    <n v="0"/>
    <n v="4"/>
    <d v="2022-04-22T00:00:00"/>
    <d v="2022-05-01T00:00:00"/>
    <s v="0-7"/>
    <s v="0-7"/>
    <n v="18"/>
    <n v="18"/>
    <n v="0"/>
    <n v="1"/>
    <d v="1899-12-31T12:47:00"/>
    <d v="1899-12-30T23:13:00"/>
    <n v="34"/>
    <n v="28"/>
    <x v="1"/>
    <x v="0"/>
  </r>
  <r>
    <x v="342"/>
    <s v="Dolphins"/>
    <s v="Bengals"/>
    <n v="11"/>
    <n v="12"/>
    <d v="2022-03-16T00:00:00"/>
    <d v="2022-05-19T00:00:00"/>
    <s v="0-0"/>
    <s v="0-0"/>
    <n v="201"/>
    <n v="116"/>
    <n v="25"/>
    <n v="94"/>
    <n v="226"/>
    <n v="210"/>
    <s v="21-39"/>
    <s v="21-38"/>
    <d v="2022-02-17T00:00:00"/>
    <d v="2022-05-31T00:00:00"/>
    <n v="20"/>
    <n v="29"/>
    <n v="1"/>
    <n v="0"/>
    <n v="2"/>
    <n v="1"/>
    <n v="3"/>
    <n v="1"/>
    <d v="2022-08-01T00:00:00"/>
    <d v="2022-03-19T00:00:00"/>
    <s v="0-3"/>
    <s v="0-1"/>
    <n v="20"/>
    <n v="20"/>
    <n v="0"/>
    <n v="2"/>
    <d v="1899-12-31T04:33:00"/>
    <d v="1899-12-31T07:27:00"/>
    <n v="13"/>
    <n v="16"/>
    <x v="1"/>
    <x v="0"/>
  </r>
  <r>
    <x v="343"/>
    <s v="Vikings"/>
    <s v="Eagles"/>
    <n v="25"/>
    <n v="19"/>
    <d v="2022-07-14T00:00:00"/>
    <d v="2022-03-06T00:00:00"/>
    <d v="2022-02-02T00:00:00"/>
    <s v="0-0"/>
    <n v="332"/>
    <n v="226"/>
    <n v="78"/>
    <n v="91"/>
    <n v="410"/>
    <n v="317"/>
    <s v="37-47"/>
    <s v="19-28"/>
    <d v="2022-04-11T00:00:00"/>
    <d v="2022-02-19T00:00:00"/>
    <n v="19"/>
    <n v="17"/>
    <n v="1"/>
    <n v="1"/>
    <n v="1"/>
    <n v="0"/>
    <n v="2"/>
    <n v="1"/>
    <d v="2022-10-01T00:00:00"/>
    <d v="2022-03-25T00:00:00"/>
    <s v="0-10"/>
    <s v="0-6"/>
    <n v="13"/>
    <n v="13"/>
    <n v="0"/>
    <n v="0"/>
    <d v="1899-12-31T13:53:00"/>
    <d v="1899-12-30T22:07:00"/>
    <n v="16"/>
    <n v="27"/>
    <x v="1"/>
    <x v="0"/>
  </r>
  <r>
    <x v="344"/>
    <s v="Cardinals"/>
    <s v="Falcons"/>
    <n v="13"/>
    <n v="15"/>
    <d v="2022-07-16T00:00:00"/>
    <d v="2022-02-10T00:00:00"/>
    <s v="0-0"/>
    <d v="2022-01-01T00:00:00"/>
    <n v="179"/>
    <n v="89"/>
    <n v="61"/>
    <n v="194"/>
    <n v="240"/>
    <n v="283"/>
    <s v="25-32"/>
    <d v="2022-10-20T00:00:00"/>
    <d v="2022-06-01T00:00:00"/>
    <d v="2022-06-26T00:00:00"/>
    <n v="26"/>
    <n v="29"/>
    <n v="4"/>
    <n v="3"/>
    <n v="0"/>
    <n v="1"/>
    <n v="4"/>
    <n v="4"/>
    <d v="2022-08-01T00:00:00"/>
    <d v="2022-03-15T00:00:00"/>
    <s v="0-6"/>
    <s v="0-4"/>
    <n v="14"/>
    <n v="13"/>
    <n v="0"/>
    <n v="0"/>
    <d v="1899-12-31T10:37:00"/>
    <d v="1899-12-31T01:23:00"/>
    <n v="3"/>
    <n v="6"/>
    <x v="1"/>
    <x v="0"/>
  </r>
  <r>
    <x v="344"/>
    <s v="Ravens"/>
    <s v="Bengals"/>
    <n v="14"/>
    <n v="26"/>
    <d v="2022-05-13T00:00:00"/>
    <d v="2022-06-15T00:00:00"/>
    <s v="0-0"/>
    <s v="0-1"/>
    <n v="126"/>
    <n v="289"/>
    <n v="254"/>
    <n v="109"/>
    <n v="380"/>
    <n v="398"/>
    <d v="2022-11-18T00:00:00"/>
    <s v="25-52"/>
    <d v="2022-02-01T00:00:00"/>
    <d v="2022-04-27T00:00:00"/>
    <n v="34"/>
    <n v="26"/>
    <n v="2"/>
    <n v="1"/>
    <n v="0"/>
    <n v="3"/>
    <n v="2"/>
    <n v="4"/>
    <d v="2022-09-01T00:00:00"/>
    <d v="2022-05-25T00:00:00"/>
    <s v="0-5"/>
    <s v="0-6"/>
    <n v="15"/>
    <n v="17"/>
    <n v="0"/>
    <n v="0"/>
    <d v="1899-12-31T02:48:00"/>
    <d v="1899-12-31T09:12:00"/>
    <n v="23"/>
    <n v="9"/>
    <x v="1"/>
    <x v="0"/>
  </r>
  <r>
    <x v="344"/>
    <s v="Eagles"/>
    <s v="Lions"/>
    <n v="19"/>
    <n v="15"/>
    <d v="2022-06-14T00:00:00"/>
    <d v="2022-04-14T00:00:00"/>
    <s v="0-0"/>
    <s v="0-2"/>
    <n v="343"/>
    <n v="179"/>
    <n v="59"/>
    <n v="77"/>
    <n v="402"/>
    <n v="256"/>
    <s v="29-42"/>
    <s v="21-39"/>
    <d v="2022-02-13T00:00:00"/>
    <d v="2022-05-20T00:00:00"/>
    <n v="19"/>
    <n v="18"/>
    <n v="1"/>
    <n v="1"/>
    <n v="0"/>
    <n v="0"/>
    <n v="1"/>
    <n v="1"/>
    <d v="2022-07-01T00:00:00"/>
    <d v="2022-06-01T00:00:00"/>
    <s v="0-4"/>
    <s v="0-5"/>
    <n v="15"/>
    <n v="18"/>
    <n v="0"/>
    <n v="0"/>
    <d v="1899-12-31T08:58:00"/>
    <d v="1899-12-31T03:02:00"/>
    <n v="30"/>
    <n v="13"/>
    <x v="1"/>
    <x v="0"/>
  </r>
  <r>
    <x v="344"/>
    <s v="Jaguars"/>
    <s v="Titans"/>
    <n v="15"/>
    <n v="13"/>
    <d v="2022-03-11T00:00:00"/>
    <d v="2022-06-13T00:00:00"/>
    <d v="2022-01-01T00:00:00"/>
    <s v="0-0"/>
    <n v="117"/>
    <n v="130"/>
    <n v="136"/>
    <n v="119"/>
    <n v="253"/>
    <n v="249"/>
    <s v="14-20"/>
    <s v="16-27"/>
    <d v="2022-02-07T00:00:00"/>
    <d v="2022-03-13T00:00:00"/>
    <n v="29"/>
    <n v="26"/>
    <n v="0"/>
    <n v="0"/>
    <n v="0"/>
    <n v="1"/>
    <n v="0"/>
    <n v="1"/>
    <d v="2022-09-01T00:00:00"/>
    <d v="2022-06-01T00:00:00"/>
    <s v="0-4"/>
    <s v="0-3"/>
    <n v="12"/>
    <n v="12"/>
    <n v="0"/>
    <n v="0"/>
    <d v="1899-12-31T04:46:00"/>
    <d v="1899-12-31T07:14:00"/>
    <n v="15"/>
    <n v="12"/>
    <x v="1"/>
    <x v="0"/>
  </r>
  <r>
    <x v="344"/>
    <s v="Texans"/>
    <s v="Chiefs"/>
    <n v="18"/>
    <n v="25"/>
    <d v="2022-03-10T00:00:00"/>
    <d v="2022-08-13T00:00:00"/>
    <d v="2022-01-01T00:00:00"/>
    <s v="0-1"/>
    <n v="220"/>
    <n v="198"/>
    <n v="76"/>
    <n v="168"/>
    <n v="296"/>
    <n v="366"/>
    <s v="13-25"/>
    <s v="21-30"/>
    <d v="2022-03-13T00:00:00"/>
    <d v="2022-03-28T00:00:00"/>
    <n v="26"/>
    <n v="36"/>
    <n v="0"/>
    <n v="0"/>
    <n v="1"/>
    <n v="1"/>
    <n v="1"/>
    <n v="1"/>
    <d v="2022-07-01T00:00:00"/>
    <d v="2022-09-01T00:00:00"/>
    <s v="0-7"/>
    <s v="0-6"/>
    <n v="13"/>
    <n v="15"/>
    <n v="2"/>
    <n v="0"/>
    <d v="1899-12-31T00:53:00"/>
    <d v="1899-12-31T11:07:00"/>
    <n v="24"/>
    <n v="21"/>
    <x v="1"/>
    <x v="0"/>
  </r>
  <r>
    <x v="344"/>
    <s v="Saints"/>
    <s v="Rams"/>
    <n v="27"/>
    <n v="25"/>
    <d v="2022-03-12T00:00:00"/>
    <d v="2022-05-13T00:00:00"/>
    <d v="2022-01-03T00:00:00"/>
    <d v="2022-02-02T00:00:00"/>
    <n v="316"/>
    <n v="325"/>
    <n v="146"/>
    <n v="78"/>
    <n v="462"/>
    <n v="403"/>
    <s v="24-41"/>
    <s v="32-49"/>
    <d v="2022-01-01T00:00:00"/>
    <d v="2022-05-01T00:00:00"/>
    <n v="32"/>
    <n v="15"/>
    <n v="0"/>
    <n v="1"/>
    <n v="0"/>
    <n v="0"/>
    <n v="0"/>
    <n v="1"/>
    <d v="2022-05-25T00:00:00"/>
    <d v="2022-12-01T00:00:00"/>
    <s v="0-3"/>
    <s v="0-7"/>
    <n v="15"/>
    <n v="17"/>
    <n v="0"/>
    <n v="0"/>
    <d v="1899-12-31T09:27:00"/>
    <d v="1899-12-31T09:37:00"/>
    <n v="28"/>
    <n v="25"/>
    <x v="1"/>
    <x v="0"/>
  </r>
  <r>
    <x v="344"/>
    <s v="Bears"/>
    <s v="Vikings"/>
    <n v="24"/>
    <n v="24"/>
    <d v="2022-04-11T00:00:00"/>
    <d v="2022-04-09T00:00:00"/>
    <s v="0-1"/>
    <s v="0-1"/>
    <n v="239"/>
    <n v="350"/>
    <n v="146"/>
    <n v="93"/>
    <n v="385"/>
    <n v="443"/>
    <s v="21-34"/>
    <s v="19-31"/>
    <d v="2022-02-09T00:00:00"/>
    <d v="2022-04-10T00:00:00"/>
    <n v="28"/>
    <n v="23"/>
    <n v="1"/>
    <n v="2"/>
    <n v="0"/>
    <n v="0"/>
    <n v="1"/>
    <n v="2"/>
    <s v="14-101"/>
    <d v="2022-11-01T00:00:00"/>
    <s v="0-8"/>
    <s v="0-9"/>
    <n v="15"/>
    <n v="16"/>
    <n v="0"/>
    <n v="0"/>
    <d v="1899-12-31T08:01:00"/>
    <d v="1899-12-31T03:59:00"/>
    <n v="22"/>
    <n v="27"/>
    <x v="1"/>
    <x v="0"/>
  </r>
  <r>
    <x v="344"/>
    <s v="Browns"/>
    <s v="Giants"/>
    <n v="18"/>
    <n v="25"/>
    <d v="2022-02-10T00:00:00"/>
    <d v="2022-05-11T00:00:00"/>
    <d v="2022-01-02T00:00:00"/>
    <s v="0-0"/>
    <n v="161"/>
    <n v="274"/>
    <n v="124"/>
    <n v="116"/>
    <n v="285"/>
    <n v="390"/>
    <s v="21-31"/>
    <s v="19-27"/>
    <d v="2022-04-19T00:00:00"/>
    <d v="2022-02-12T00:00:00"/>
    <n v="23"/>
    <n v="32"/>
    <n v="2"/>
    <n v="0"/>
    <n v="1"/>
    <n v="0"/>
    <n v="3"/>
    <n v="0"/>
    <d v="2022-08-01T00:00:00"/>
    <d v="2022-08-01T00:00:00"/>
    <s v="0-6"/>
    <s v="0-5"/>
    <n v="15"/>
    <n v="12"/>
    <n v="0"/>
    <n v="0"/>
    <d v="1899-12-31T03:58:00"/>
    <d v="1899-12-31T08:02:00"/>
    <n v="10"/>
    <n v="27"/>
    <x v="1"/>
    <x v="0"/>
  </r>
  <r>
    <x v="344"/>
    <s v="Chargers"/>
    <s v="Broncos"/>
    <n v="16"/>
    <n v="18"/>
    <d v="2022-06-15T00:00:00"/>
    <d v="2022-02-11T00:00:00"/>
    <s v="0-0"/>
    <d v="2022-01-01T00:00:00"/>
    <n v="129"/>
    <n v="291"/>
    <n v="85"/>
    <n v="37"/>
    <n v="214"/>
    <n v="328"/>
    <s v="15-30"/>
    <s v="25-36"/>
    <d v="2022-04-30T00:00:00"/>
    <d v="2022-01-03T00:00:00"/>
    <n v="30"/>
    <n v="21"/>
    <n v="1"/>
    <n v="1"/>
    <n v="0"/>
    <n v="0"/>
    <n v="1"/>
    <n v="1"/>
    <d v="2022-06-01T00:00:00"/>
    <d v="2022-03-25T00:00:00"/>
    <s v="0-5"/>
    <s v="0-5"/>
    <n v="16"/>
    <n v="14"/>
    <n v="0"/>
    <n v="0"/>
    <d v="1899-12-31T06:45:00"/>
    <d v="1899-12-31T05:15:00"/>
    <n v="13"/>
    <n v="23"/>
    <x v="1"/>
    <x v="0"/>
  </r>
  <r>
    <x v="344"/>
    <s v="Packers"/>
    <s v="Colts"/>
    <n v="24"/>
    <n v="26"/>
    <d v="2022-08-15T00:00:00"/>
    <d v="2022-03-08T00:00:00"/>
    <s v="0-0"/>
    <s v="0-0"/>
    <n v="385"/>
    <n v="393"/>
    <n v="74"/>
    <n v="60"/>
    <n v="459"/>
    <n v="453"/>
    <s v="34-50"/>
    <s v="28-40"/>
    <d v="2022-01-09T00:00:00"/>
    <s v="0-0"/>
    <n v="19"/>
    <n v="24"/>
    <n v="1"/>
    <n v="0"/>
    <n v="1"/>
    <n v="0"/>
    <n v="2"/>
    <n v="0"/>
    <d v="2022-11-01T00:00:00"/>
    <d v="2022-09-01T00:00:00"/>
    <s v="0-8"/>
    <s v="0-6"/>
    <n v="19"/>
    <n v="18"/>
    <n v="0"/>
    <n v="0"/>
    <d v="1899-12-31T07:08:00"/>
    <d v="1899-12-31T04:52:00"/>
    <n v="31"/>
    <n v="45"/>
    <x v="1"/>
    <x v="0"/>
  </r>
  <r>
    <x v="344"/>
    <s v="49ers"/>
    <s v="Seahawks"/>
    <n v="9"/>
    <n v="24"/>
    <d v="2022-02-13T00:00:00"/>
    <d v="2022-05-13T00:00:00"/>
    <d v="2022-01-01T00:00:00"/>
    <d v="2022-01-01T00:00:00"/>
    <n v="127"/>
    <n v="257"/>
    <n v="48"/>
    <n v="117"/>
    <n v="175"/>
    <n v="374"/>
    <s v="19-32"/>
    <s v="22-32"/>
    <d v="2022-03-26T00:00:00"/>
    <d v="2022-01-06T00:00:00"/>
    <n v="18"/>
    <n v="37"/>
    <n v="2"/>
    <n v="0"/>
    <n v="2"/>
    <n v="0"/>
    <n v="4"/>
    <n v="0"/>
    <d v="2022-06-01T00:00:00"/>
    <d v="2022-03-19T00:00:00"/>
    <s v="0-5"/>
    <s v="0-7"/>
    <n v="18"/>
    <n v="13"/>
    <n v="0"/>
    <n v="0"/>
    <d v="1899-12-31T01:34:00"/>
    <d v="1899-12-31T10:26:00"/>
    <n v="0"/>
    <n v="34"/>
    <x v="1"/>
    <x v="0"/>
  </r>
  <r>
    <x v="344"/>
    <s v="Buccaneers"/>
    <s v="Raiders"/>
    <n v="19"/>
    <n v="23"/>
    <d v="2022-03-13T00:00:00"/>
    <d v="2022-06-13T00:00:00"/>
    <d v="2022-02-02T00:00:00"/>
    <s v="0-0"/>
    <n v="297"/>
    <n v="226"/>
    <n v="92"/>
    <n v="173"/>
    <n v="389"/>
    <n v="399"/>
    <s v="22-36"/>
    <s v="18-31"/>
    <d v="2022-02-12T00:00:00"/>
    <d v="2022-01-12T00:00:00"/>
    <n v="22"/>
    <n v="31"/>
    <n v="0"/>
    <n v="1"/>
    <n v="1"/>
    <n v="1"/>
    <n v="1"/>
    <n v="2"/>
    <d v="2022-08-01T00:00:00"/>
    <d v="2022-11-01T00:00:00"/>
    <s v="0-6"/>
    <s v="0-6"/>
    <n v="18"/>
    <n v="15"/>
    <n v="0"/>
    <n v="2"/>
    <d v="1899-12-31T05:25:00"/>
    <d v="1899-12-31T06:35:00"/>
    <n v="20"/>
    <n v="30"/>
    <x v="1"/>
    <x v="0"/>
  </r>
  <r>
    <x v="344"/>
    <s v="Steelers"/>
    <s v="Dolphins"/>
    <n v="15"/>
    <n v="13"/>
    <d v="2022-05-16T00:00:00"/>
    <d v="2022-03-11T00:00:00"/>
    <d v="2022-01-02T00:00:00"/>
    <s v="0-1"/>
    <n v="161"/>
    <n v="117"/>
    <n v="153"/>
    <n v="52"/>
    <n v="314"/>
    <n v="169"/>
    <d v="2022-12-22T00:00:00"/>
    <s v="13-27"/>
    <d v="2022-01-02T00:00:00"/>
    <d v="2022-03-20T00:00:00"/>
    <n v="38"/>
    <n v="29"/>
    <n v="0"/>
    <n v="2"/>
    <n v="1"/>
    <n v="2"/>
    <n v="1"/>
    <n v="4"/>
    <s v="11-103"/>
    <d v="2022-06-01T00:00:00"/>
    <s v="0-2"/>
    <s v="0-2"/>
    <n v="14"/>
    <n v="17"/>
    <n v="0"/>
    <n v="0"/>
    <d v="1899-12-31T10:11:00"/>
    <d v="1899-12-31T01:49:00"/>
    <n v="13"/>
    <n v="3"/>
    <x v="1"/>
    <x v="0"/>
  </r>
  <r>
    <x v="345"/>
    <s v="Cowboys"/>
    <s v="Washington"/>
    <n v="14"/>
    <n v="21"/>
    <d v="2022-05-13T00:00:00"/>
    <d v="2022-08-18T00:00:00"/>
    <s v="0-0"/>
    <s v="0-0"/>
    <n v="237"/>
    <n v="290"/>
    <n v="50"/>
    <n v="94"/>
    <n v="287"/>
    <n v="384"/>
    <s v="15-30"/>
    <s v="25-43"/>
    <d v="2022-01-03T00:00:00"/>
    <d v="2022-05-01T00:00:00"/>
    <n v="21"/>
    <n v="24"/>
    <n v="0"/>
    <n v="0"/>
    <n v="0"/>
    <n v="0"/>
    <n v="0"/>
    <n v="0"/>
    <d v="2022-05-01T00:00:00"/>
    <d v="2022-07-01T00:00:00"/>
    <s v="0-5"/>
    <s v="0-5"/>
    <n v="15"/>
    <n v="15"/>
    <n v="0"/>
    <n v="0"/>
    <d v="1899-12-31T00:51:00"/>
    <d v="1899-12-31T11:09:00"/>
    <n v="21"/>
    <n v="18"/>
    <x v="1"/>
    <x v="0"/>
  </r>
  <r>
    <x v="346"/>
    <s v="Washington"/>
    <s v="Browns"/>
    <n v="13"/>
    <n v="14"/>
    <d v="2022-01-11T00:00:00"/>
    <d v="2022-04-14T00:00:00"/>
    <d v="2022-01-01T00:00:00"/>
    <s v="0-1"/>
    <n v="192"/>
    <n v="184"/>
    <n v="73"/>
    <n v="96"/>
    <n v="265"/>
    <n v="280"/>
    <s v="17-32"/>
    <s v="14-21"/>
    <s v="0-0"/>
    <d v="2022-03-11T00:00:00"/>
    <n v="25"/>
    <n v="32"/>
    <n v="2"/>
    <n v="1"/>
    <n v="0"/>
    <n v="0"/>
    <n v="2"/>
    <n v="1"/>
    <d v="2022-07-01T00:00:00"/>
    <d v="2022-08-01T00:00:00"/>
    <s v="0-4"/>
    <s v="0-5"/>
    <n v="16"/>
    <n v="16"/>
    <n v="0"/>
    <n v="0"/>
    <d v="1899-12-31T05:56:00"/>
    <d v="1899-12-31T06:04:00"/>
    <n v="13"/>
    <n v="17"/>
    <x v="1"/>
    <x v="0"/>
  </r>
  <r>
    <x v="346"/>
    <s v="Rams"/>
    <s v="49ers"/>
    <n v="24"/>
    <n v="26"/>
    <d v="2022-04-10T00:00:00"/>
    <d v="2022-07-12T00:00:00"/>
    <d v="2022-01-01T00:00:00"/>
    <d v="2022-01-02T00:00:00"/>
    <n v="186"/>
    <n v="274"/>
    <n v="174"/>
    <n v="58"/>
    <n v="332"/>
    <n v="332"/>
    <s v="17-25"/>
    <s v="31-47"/>
    <s v="0-0"/>
    <d v="2022-03-25T00:00:00"/>
    <n v="36"/>
    <n v="19"/>
    <n v="0"/>
    <n v="1"/>
    <n v="0"/>
    <n v="1"/>
    <n v="0"/>
    <n v="2"/>
    <d v="2022-05-01T00:00:00"/>
    <d v="2022-05-30T00:00:00"/>
    <s v="0-7"/>
    <s v="0-7"/>
    <n v="11"/>
    <n v="13"/>
    <n v="0"/>
    <n v="0"/>
    <d v="1899-12-31T10:22:00"/>
    <d v="1899-12-31T01:38:00"/>
    <n v="24"/>
    <n v="14"/>
    <x v="1"/>
    <x v="0"/>
  </r>
  <r>
    <x v="346"/>
    <s v="Patriots"/>
    <s v="Bills"/>
    <n v="21"/>
    <n v="18"/>
    <d v="2022-05-11T00:00:00"/>
    <d v="2022-02-12T00:00:00"/>
    <s v="0-0"/>
    <d v="2022-02-04T00:00:00"/>
    <n v="298"/>
    <n v="214"/>
    <n v="99"/>
    <n v="123"/>
    <n v="397"/>
    <n v="337"/>
    <s v="17-30"/>
    <s v="18-30"/>
    <s v="0-0"/>
    <d v="2022-06-01T00:00:00"/>
    <n v="26"/>
    <n v="27"/>
    <n v="1"/>
    <n v="1"/>
    <n v="0"/>
    <n v="1"/>
    <n v="1"/>
    <n v="2"/>
    <d v="2022-10-01T00:00:00"/>
    <d v="2022-11-01T00:00:00"/>
    <s v="0-5"/>
    <s v="0-4"/>
    <n v="14"/>
    <n v="16"/>
    <n v="2"/>
    <n v="1"/>
    <d v="1899-12-31T04:43:00"/>
    <d v="1899-12-31T07:17:00"/>
    <n v="31"/>
    <n v="17"/>
    <x v="1"/>
    <x v="0"/>
  </r>
  <r>
    <x v="346"/>
    <s v="Eagles"/>
    <s v="Bears"/>
    <n v="24"/>
    <n v="14"/>
    <d v="2022-04-14T00:00:00"/>
    <d v="2022-04-15T00:00:00"/>
    <s v="0-0"/>
    <d v="2022-01-01T00:00:00"/>
    <n v="218"/>
    <n v="192"/>
    <n v="158"/>
    <n v="32"/>
    <n v="376"/>
    <n v="224"/>
    <s v="24-38"/>
    <s v="26-43"/>
    <d v="2022-03-19T00:00:00"/>
    <d v="2022-04-23T00:00:00"/>
    <n v="32"/>
    <n v="13"/>
    <n v="0"/>
    <n v="1"/>
    <n v="1"/>
    <n v="0"/>
    <n v="1"/>
    <n v="1"/>
    <d v="2022-10-01T00:00:00"/>
    <d v="2022-04-01T00:00:00"/>
    <s v="0-3"/>
    <s v="0-3"/>
    <n v="13"/>
    <n v="17"/>
    <n v="0"/>
    <n v="0"/>
    <d v="1899-12-31T13:21:00"/>
    <d v="1899-12-30T22:39:00"/>
    <n v="19"/>
    <n v="9"/>
    <x v="1"/>
    <x v="0"/>
  </r>
  <r>
    <x v="346"/>
    <s v="Giants"/>
    <s v="Packers"/>
    <n v="21"/>
    <n v="15"/>
    <d v="2022-03-12T00:00:00"/>
    <d v="2022-04-11T00:00:00"/>
    <s v="0-0"/>
    <d v="2022-01-01T00:00:00"/>
    <n v="158"/>
    <n v="220"/>
    <n v="245"/>
    <n v="81"/>
    <n v="403"/>
    <n v="301"/>
    <s v="20-26"/>
    <s v="20-36"/>
    <d v="2022-04-29T00:00:00"/>
    <s v="0-0"/>
    <n v="35"/>
    <n v="19"/>
    <n v="0"/>
    <n v="1"/>
    <n v="1"/>
    <n v="2"/>
    <n v="1"/>
    <n v="3"/>
    <d v="2022-08-01T00:00:00"/>
    <d v="2022-07-01T00:00:00"/>
    <s v="0-4"/>
    <s v="0-1"/>
    <n v="12"/>
    <n v="13"/>
    <n v="0"/>
    <n v="0"/>
    <d v="1899-12-31T11:53:00"/>
    <d v="1899-12-31T00:07:00"/>
    <n v="14"/>
    <n v="7"/>
    <x v="1"/>
    <x v="0"/>
  </r>
  <r>
    <x v="346"/>
    <s v="Bengals"/>
    <s v="Steelers"/>
    <n v="22"/>
    <n v="23"/>
    <d v="2022-07-15T00:00:00"/>
    <d v="2022-05-10T00:00:00"/>
    <s v="0-0"/>
    <s v="0-0"/>
    <n v="156"/>
    <n v="168"/>
    <n v="137"/>
    <n v="165"/>
    <n v="293"/>
    <n v="333"/>
    <s v="20-37"/>
    <s v="17-25"/>
    <d v="2022-01-08T00:00:00"/>
    <d v="2022-01-06T00:00:00"/>
    <n v="27"/>
    <n v="40"/>
    <n v="1"/>
    <n v="2"/>
    <n v="2"/>
    <n v="0"/>
    <n v="3"/>
    <n v="2"/>
    <d v="2022-05-01T00:00:00"/>
    <d v="2022-07-01T00:00:00"/>
    <s v="0-6"/>
    <s v="0-6"/>
    <n v="15"/>
    <n v="16"/>
    <n v="0"/>
    <n v="2"/>
    <d v="1899-12-31T04:08:00"/>
    <d v="1899-12-31T07:52:00"/>
    <n v="17"/>
    <n v="28"/>
    <x v="1"/>
    <x v="0"/>
  </r>
  <r>
    <x v="346"/>
    <s v="Colts"/>
    <s v="Jaguars"/>
    <n v="23"/>
    <n v="23"/>
    <d v="2022-03-08T00:00:00"/>
    <d v="2022-08-15T00:00:00"/>
    <s v="0-0"/>
    <d v="2022-01-03T00:00:00"/>
    <n v="220"/>
    <n v="311"/>
    <n v="117"/>
    <n v="97"/>
    <n v="337"/>
    <n v="408"/>
    <s v="20-29"/>
    <s v="29-41"/>
    <s v="0-0"/>
    <d v="2022-01-07T00:00:00"/>
    <n v="27"/>
    <n v="31"/>
    <n v="0"/>
    <n v="1"/>
    <n v="1"/>
    <n v="0"/>
    <n v="1"/>
    <n v="1"/>
    <d v="2022-03-26T00:00:00"/>
    <d v="2022-05-28T00:00:00"/>
    <s v="0-5"/>
    <s v="0-3"/>
    <n v="12"/>
    <n v="13"/>
    <n v="0"/>
    <n v="0"/>
    <d v="1899-12-31T00:27:00"/>
    <d v="1899-12-31T11:33:00"/>
    <n v="24"/>
    <n v="17"/>
    <x v="1"/>
    <x v="0"/>
  </r>
  <r>
    <x v="346"/>
    <s v="Raiders"/>
    <s v="Texans"/>
    <n v="18"/>
    <n v="20"/>
    <d v="2022-04-11T00:00:00"/>
    <d v="2022-05-13T00:00:00"/>
    <s v="0-0"/>
    <s v="0-1"/>
    <n v="224"/>
    <n v="228"/>
    <n v="151"/>
    <n v="158"/>
    <n v="375"/>
    <n v="386"/>
    <s v="21-38"/>
    <s v="14-24"/>
    <d v="2022-01-13T00:00:00"/>
    <s v="0-0"/>
    <n v="20"/>
    <n v="41"/>
    <n v="2"/>
    <n v="1"/>
    <n v="3"/>
    <n v="0"/>
    <n v="5"/>
    <n v="1"/>
    <s v="13-75"/>
    <d v="2022-04-25T00:00:00"/>
    <s v="0-6"/>
    <s v="0-6"/>
    <n v="18"/>
    <n v="16"/>
    <n v="0"/>
    <n v="2"/>
    <d v="1899-12-31T03:11:00"/>
    <d v="1899-12-31T08:49:00"/>
    <n v="17"/>
    <n v="30"/>
    <x v="1"/>
    <x v="0"/>
  </r>
  <r>
    <x v="346"/>
    <s v="Saints"/>
    <s v="Cardinals"/>
    <n v="14"/>
    <n v="19"/>
    <d v="2022-01-12T00:00:00"/>
    <d v="2022-03-12T00:00:00"/>
    <d v="2022-01-03T00:00:00"/>
    <d v="2022-01-01T00:00:00"/>
    <n v="238"/>
    <n v="162"/>
    <n v="41"/>
    <n v="211"/>
    <n v="279"/>
    <n v="373"/>
    <s v="24-40"/>
    <s v="13-19"/>
    <d v="2022-01-04T00:00:00"/>
    <d v="2022-02-16T00:00:00"/>
    <n v="14"/>
    <n v="40"/>
    <n v="2"/>
    <n v="1"/>
    <n v="0"/>
    <n v="0"/>
    <n v="2"/>
    <n v="1"/>
    <s v="12-104"/>
    <d v="2022-07-01T00:00:00"/>
    <s v="0-5"/>
    <s v="0-5"/>
    <n v="19"/>
    <n v="16"/>
    <n v="1"/>
    <n v="2"/>
    <d v="1899-12-31T01:50:00"/>
    <d v="1899-12-31T10:10:00"/>
    <n v="10"/>
    <n v="34"/>
    <x v="1"/>
    <x v="0"/>
  </r>
  <r>
    <x v="346"/>
    <s v="Falcons"/>
    <s v="Panthers"/>
    <n v="20"/>
    <n v="19"/>
    <d v="2022-05-12T00:00:00"/>
    <d v="2022-04-13T00:00:00"/>
    <s v="0-0"/>
    <d v="2022-01-02T00:00:00"/>
    <n v="148"/>
    <n v="293"/>
    <n v="165"/>
    <n v="67"/>
    <n v="313"/>
    <n v="360"/>
    <d v="2022-10-18T00:00:00"/>
    <s v="23-38"/>
    <s v="0-0"/>
    <d v="2022-02-15T00:00:00"/>
    <n v="40"/>
    <n v="21"/>
    <n v="0"/>
    <n v="1"/>
    <n v="0"/>
    <n v="2"/>
    <n v="0"/>
    <n v="3"/>
    <s v="11-106"/>
    <d v="2022-10-01T00:00:00"/>
    <s v="0-5"/>
    <s v="0-9"/>
    <n v="13"/>
    <n v="16"/>
    <n v="2"/>
    <n v="0"/>
    <d v="1899-12-31T08:20:00"/>
    <d v="1899-12-31T03:40:00"/>
    <n v="27"/>
    <n v="10"/>
    <x v="1"/>
    <x v="0"/>
  </r>
  <r>
    <x v="346"/>
    <s v="Jets"/>
    <s v="Dolphins"/>
    <n v="16"/>
    <n v="13"/>
    <d v="2022-01-11T00:00:00"/>
    <d v="2022-03-12T00:00:00"/>
    <s v="0-0"/>
    <s v="0-1"/>
    <n v="125"/>
    <n v="196"/>
    <n v="110"/>
    <n v="97"/>
    <n v="235"/>
    <n v="293"/>
    <s v="14-24"/>
    <s v="18-33"/>
    <d v="2022-03-18T00:00:00"/>
    <d v="2022-04-10T00:00:00"/>
    <n v="31"/>
    <n v="21"/>
    <n v="0"/>
    <n v="2"/>
    <n v="1"/>
    <n v="2"/>
    <n v="1"/>
    <n v="4"/>
    <d v="2022-04-01T00:00:00"/>
    <d v="2022-04-30T00:00:00"/>
    <s v="0-2"/>
    <s v="0-5"/>
    <n v="16"/>
    <n v="16"/>
    <n v="2"/>
    <n v="0"/>
    <d v="1899-12-31T08:17:00"/>
    <d v="1899-12-31T03:43:00"/>
    <n v="17"/>
    <n v="9"/>
    <x v="1"/>
    <x v="0"/>
  </r>
  <r>
    <x v="346"/>
    <s v="Titans"/>
    <s v="Chargers"/>
    <n v="21"/>
    <n v="16"/>
    <d v="2022-04-17T00:00:00"/>
    <d v="2022-03-08T00:00:00"/>
    <d v="2022-04-06T00:00:00"/>
    <s v="0-0"/>
    <n v="258"/>
    <n v="198"/>
    <n v="72"/>
    <n v="195"/>
    <n v="330"/>
    <n v="393"/>
    <s v="39-58"/>
    <s v="16-20"/>
    <d v="2022-03-21T00:00:00"/>
    <d v="2022-01-08T00:00:00"/>
    <n v="18"/>
    <n v="24"/>
    <n v="0"/>
    <n v="0"/>
    <n v="0"/>
    <n v="0"/>
    <n v="0"/>
    <n v="0"/>
    <d v="2022-04-25T00:00:00"/>
    <d v="2022-07-01T00:00:00"/>
    <s v="0-6"/>
    <s v="0-4"/>
    <n v="17"/>
    <n v="13"/>
    <n v="0"/>
    <n v="0"/>
    <d v="1899-12-31T13:13:00"/>
    <d v="1899-12-30T22:47:00"/>
    <n v="17"/>
    <n v="38"/>
    <x v="1"/>
    <x v="0"/>
  </r>
  <r>
    <x v="346"/>
    <s v="Broncos"/>
    <s v="Buccaneers"/>
    <n v="19"/>
    <n v="12"/>
    <d v="2022-08-17T00:00:00"/>
    <d v="2022-04-11T00:00:00"/>
    <s v="0-0"/>
    <s v="0-0"/>
    <n v="138"/>
    <n v="159"/>
    <n v="111"/>
    <n v="110"/>
    <n v="249"/>
    <n v="269"/>
    <s v="13-30"/>
    <s v="15-24"/>
    <s v="0-0"/>
    <d v="2022-01-03T00:00:00"/>
    <n v="35"/>
    <n v="24"/>
    <n v="0"/>
    <n v="1"/>
    <n v="0"/>
    <n v="0"/>
    <n v="0"/>
    <n v="1"/>
    <d v="2022-07-01T00:00:00"/>
    <d v="2022-09-01T00:00:00"/>
    <s v="0-5"/>
    <s v="0-6"/>
    <n v="12"/>
    <n v="14"/>
    <n v="0"/>
    <n v="0"/>
    <d v="1899-12-31T08:49:00"/>
    <d v="1899-12-31T03:11:00"/>
    <n v="16"/>
    <n v="13"/>
    <x v="1"/>
    <x v="0"/>
  </r>
  <r>
    <x v="347"/>
    <s v="Chiefs"/>
    <s v="Ravens"/>
    <n v="25"/>
    <n v="13"/>
    <d v="2022-08-16T00:00:00"/>
    <d v="2022-01-08T00:00:00"/>
    <s v="0-0"/>
    <s v="0-1"/>
    <n v="220"/>
    <n v="127"/>
    <n v="178"/>
    <n v="80"/>
    <n v="398"/>
    <n v="207"/>
    <s v="21-31"/>
    <d v="2022-10-17T00:00:00"/>
    <d v="2022-01-03T00:00:00"/>
    <d v="2022-04-27T00:00:00"/>
    <n v="46"/>
    <n v="20"/>
    <n v="0"/>
    <n v="0"/>
    <n v="0"/>
    <n v="0"/>
    <n v="0"/>
    <n v="0"/>
    <d v="2022-10-01T00:00:00"/>
    <d v="2022-06-01T00:00:00"/>
    <s v="0-5"/>
    <s v="0-6"/>
    <n v="15"/>
    <n v="16"/>
    <n v="0"/>
    <n v="1"/>
    <d v="1899-12-31T15:43:00"/>
    <d v="1899-12-30T20:17:00"/>
    <n v="27"/>
    <n v="24"/>
    <x v="1"/>
    <x v="0"/>
  </r>
  <r>
    <x v="348"/>
    <s v="Lions"/>
    <s v="Falcons"/>
    <n v="15"/>
    <n v="17"/>
    <d v="2022-03-13T00:00:00"/>
    <d v="2022-03-14T00:00:00"/>
    <d v="2022-01-01T00:00:00"/>
    <d v="2022-02-03T00:00:00"/>
    <n v="126"/>
    <n v="185"/>
    <n v="101"/>
    <n v="94"/>
    <n v="227"/>
    <n v="279"/>
    <s v="16-24"/>
    <s v="20-31"/>
    <d v="2022-03-20T00:00:00"/>
    <d v="2022-06-01T00:00:00"/>
    <n v="33"/>
    <n v="27"/>
    <n v="0"/>
    <n v="3"/>
    <n v="0"/>
    <n v="1"/>
    <n v="0"/>
    <n v="4"/>
    <d v="2022-12-01T00:00:00"/>
    <d v="2022-08-01T00:00:00"/>
    <s v="0-3"/>
    <s v="0-3"/>
    <n v="15"/>
    <n v="15"/>
    <n v="0"/>
    <n v="0"/>
    <d v="1899-12-31T08:55:00"/>
    <d v="1899-12-31T03:05:00"/>
    <n v="17"/>
    <n v="10"/>
    <x v="1"/>
    <x v="0"/>
  </r>
  <r>
    <x v="348"/>
    <s v="Giants"/>
    <s v="Cowboys"/>
    <n v="19"/>
    <n v="16"/>
    <d v="2022-05-13T00:00:00"/>
    <d v="2022-04-11T00:00:00"/>
    <s v="0-0"/>
    <s v="0-2"/>
    <n v="211"/>
    <n v="112"/>
    <n v="125"/>
    <n v="166"/>
    <n v="336"/>
    <n v="278"/>
    <s v="18-33"/>
    <s v="15-25"/>
    <d v="2022-03-06T00:00:00"/>
    <d v="2022-02-14T00:00:00"/>
    <n v="26"/>
    <n v="30"/>
    <n v="1"/>
    <n v="1"/>
    <n v="0"/>
    <n v="1"/>
    <n v="1"/>
    <n v="2"/>
    <d v="2022-09-01T00:00:00"/>
    <d v="2022-11-01T00:00:00"/>
    <s v="0-0"/>
    <s v="0-0"/>
    <n v="1"/>
    <n v="1"/>
    <n v="0"/>
    <n v="0"/>
    <d v="1899-12-31T08:12:00"/>
    <d v="1899-12-31T03:48:00"/>
    <n v="26"/>
    <n v="10"/>
    <x v="1"/>
    <x v="0"/>
  </r>
  <r>
    <x v="348"/>
    <s v="Raiders"/>
    <s v="Colts"/>
    <n v="18"/>
    <n v="25"/>
    <d v="2022-04-12T00:00:00"/>
    <d v="2022-06-11T00:00:00"/>
    <s v="0-2"/>
    <s v="0-0"/>
    <n v="216"/>
    <n v="188"/>
    <n v="53"/>
    <n v="150"/>
    <n v="269"/>
    <n v="338"/>
    <s v="28-44"/>
    <s v="16-26"/>
    <d v="2022-04-29T00:00:00"/>
    <d v="2022-01-10T00:00:00"/>
    <n v="13"/>
    <n v="40"/>
    <n v="0"/>
    <n v="0"/>
    <n v="3"/>
    <n v="1"/>
    <n v="3"/>
    <n v="1"/>
    <d v="2022-09-01T00:00:00"/>
    <d v="2022-02-20T00:00:00"/>
    <s v="0-0"/>
    <s v="0-1"/>
    <n v="2"/>
    <n v="1"/>
    <n v="0"/>
    <n v="2"/>
    <d v="1899-12-31T00:59:00"/>
    <d v="1899-12-31T11:01:00"/>
    <n v="14"/>
    <n v="35"/>
    <x v="1"/>
    <x v="0"/>
  </r>
  <r>
    <x v="348"/>
    <s v="Dolphins"/>
    <s v="Patriots"/>
    <n v="18"/>
    <n v="14"/>
    <d v="2022-07-19T00:00:00"/>
    <d v="2022-04-14T00:00:00"/>
    <d v="2022-02-06T00:00:00"/>
    <s v="0-0"/>
    <n v="228"/>
    <n v="69"/>
    <n v="67"/>
    <n v="135"/>
    <n v="295"/>
    <n v="204"/>
    <s v="21-43"/>
    <d v="2022-07-19T00:00:00"/>
    <d v="2022-03-29T00:00:00"/>
    <d v="2022-01-07T00:00:00"/>
    <n v="26"/>
    <n v="38"/>
    <n v="1"/>
    <n v="0"/>
    <n v="1"/>
    <n v="1"/>
    <n v="2"/>
    <n v="1"/>
    <d v="2022-12-01T00:00:00"/>
    <d v="2022-07-01T00:00:00"/>
    <s v="0-0"/>
    <s v="0-0"/>
    <n v="2"/>
    <n v="2"/>
    <n v="0"/>
    <n v="0"/>
    <d v="1899-12-31T07:02:00"/>
    <d v="1899-12-31T04:58:00"/>
    <n v="10"/>
    <n v="24"/>
    <x v="1"/>
    <x v="0"/>
  </r>
  <r>
    <x v="348"/>
    <s v="Buccaneers"/>
    <s v="Saints"/>
    <n v="16"/>
    <n v="16"/>
    <d v="2022-07-14T00:00:00"/>
    <d v="2022-04-11T00:00:00"/>
    <s v="0-0"/>
    <s v="0-0"/>
    <n v="238"/>
    <n v="106"/>
    <n v="81"/>
    <n v="145"/>
    <n v="319"/>
    <n v="251"/>
    <s v="21-27"/>
    <d v="2022-11-23T00:00:00"/>
    <d v="2022-04-24T00:00:00"/>
    <s v="0-0"/>
    <n v="26"/>
    <n v="29"/>
    <n v="1"/>
    <n v="1"/>
    <n v="0"/>
    <n v="1"/>
    <n v="1"/>
    <n v="2"/>
    <d v="2022-11-01T00:00:00"/>
    <d v="2022-08-01T00:00:00"/>
    <s v="0-1"/>
    <s v="0-0"/>
    <n v="1"/>
    <n v="1"/>
    <n v="2"/>
    <n v="0"/>
    <d v="1899-12-31T08:13:00"/>
    <d v="1899-12-31T03:47:00"/>
    <n v="20"/>
    <n v="17"/>
    <x v="1"/>
    <x v="0"/>
  </r>
  <r>
    <x v="348"/>
    <s v="Browns"/>
    <s v="Steelers"/>
    <n v="17"/>
    <n v="21"/>
    <d v="2022-02-12T00:00:00"/>
    <d v="2022-07-14T00:00:00"/>
    <d v="2022-01-02T00:00:00"/>
    <s v="0-1"/>
    <n v="207"/>
    <n v="231"/>
    <n v="98"/>
    <n v="170"/>
    <n v="305"/>
    <n v="401"/>
    <s v="16-34"/>
    <s v="16-21"/>
    <d v="2022-02-03T00:00:00"/>
    <s v="0-0"/>
    <n v="21"/>
    <n v="43"/>
    <n v="1"/>
    <n v="0"/>
    <n v="0"/>
    <n v="1"/>
    <n v="1"/>
    <n v="1"/>
    <d v="2022-08-01T00:00:00"/>
    <d v="2022-06-01T00:00:00"/>
    <s v="0-1"/>
    <s v="0-0"/>
    <n v="3"/>
    <n v="2"/>
    <n v="2"/>
    <n v="0"/>
    <d v="1899-12-31T00:17:00"/>
    <d v="1899-12-31T11:43:00"/>
    <n v="23"/>
    <n v="34"/>
    <x v="1"/>
    <x v="0"/>
  </r>
  <r>
    <x v="348"/>
    <s v="Vikings"/>
    <s v="Texans"/>
    <n v="27"/>
    <n v="19"/>
    <d v="2022-09-17T00:00:00"/>
    <d v="2022-05-14T00:00:00"/>
    <s v="0-0"/>
    <d v="2022-02-02T00:00:00"/>
    <n v="388"/>
    <n v="358"/>
    <n v="122"/>
    <n v="52"/>
    <n v="510"/>
    <n v="410"/>
    <s v="36-50"/>
    <s v="27-42"/>
    <d v="2022-03-08T00:00:00"/>
    <d v="2022-04-14T00:00:00"/>
    <n v="26"/>
    <n v="17"/>
    <n v="0"/>
    <n v="0"/>
    <n v="0"/>
    <n v="0"/>
    <n v="0"/>
    <n v="0"/>
    <d v="2022-10-01T00:00:00"/>
    <d v="2022-11-01T00:00:00"/>
    <s v="0-0"/>
    <s v="0-0"/>
    <n v="1"/>
    <n v="1"/>
    <n v="0"/>
    <n v="0"/>
    <d v="1899-12-31T14:27:00"/>
    <d v="1899-12-31T05:28:00"/>
    <n v="34"/>
    <n v="28"/>
    <x v="1"/>
    <x v="0"/>
  </r>
  <r>
    <x v="348"/>
    <s v="Bills"/>
    <s v="Jets"/>
    <n v="17"/>
    <n v="24"/>
    <d v="2022-05-13T00:00:00"/>
    <d v="2022-08-14T00:00:00"/>
    <s v="0-1"/>
    <s v="0-0"/>
    <n v="172"/>
    <n v="298"/>
    <n v="80"/>
    <n v="85"/>
    <n v="252"/>
    <n v="383"/>
    <s v="16-29"/>
    <s v="31-42"/>
    <d v="2022-04-25T00:00:00"/>
    <d v="2022-02-06T00:00:00"/>
    <n v="22"/>
    <n v="23"/>
    <n v="0"/>
    <n v="1"/>
    <n v="1"/>
    <n v="1"/>
    <n v="1"/>
    <n v="2"/>
    <d v="2022-07-01T00:00:00"/>
    <d v="2022-08-01T00:00:00"/>
    <s v="0-3"/>
    <s v="0-6"/>
    <n v="12"/>
    <n v="12"/>
    <n v="0"/>
    <n v="0"/>
    <d v="1899-12-31T02:21:00"/>
    <d v="1899-12-31T09:39:00"/>
    <n v="14"/>
    <n v="16"/>
    <x v="1"/>
    <x v="0"/>
  </r>
  <r>
    <x v="348"/>
    <s v="Jaguars"/>
    <s v="Chargers"/>
    <n v="28"/>
    <n v="18"/>
    <d v="2022-07-14T00:00:00"/>
    <d v="2022-09-15T00:00:00"/>
    <d v="2022-02-03T00:00:00"/>
    <s v="0-0"/>
    <n v="349"/>
    <n v="210"/>
    <n v="80"/>
    <n v="176"/>
    <n v="429"/>
    <n v="386"/>
    <s v="36-54"/>
    <s v="17-26"/>
    <d v="2022-03-08T00:00:00"/>
    <d v="2022-01-01T00:00:00"/>
    <n v="18"/>
    <n v="35"/>
    <n v="1"/>
    <n v="0"/>
    <n v="2"/>
    <n v="0"/>
    <n v="3"/>
    <n v="0"/>
    <d v="2022-05-01T00:00:00"/>
    <d v="2022-04-01T00:00:00"/>
    <s v="0-10"/>
    <s v="0-8"/>
    <n v="17"/>
    <n v="15"/>
    <n v="0"/>
    <n v="0"/>
    <d v="1899-12-31T06:02:00"/>
    <d v="1899-12-31T05:58:00"/>
    <n v="21"/>
    <n v="34"/>
    <x v="1"/>
    <x v="0"/>
  </r>
  <r>
    <x v="348"/>
    <s v="Panthers"/>
    <s v="Broncos"/>
    <n v="12"/>
    <n v="23"/>
    <d v="2022-05-12T00:00:00"/>
    <d v="2022-04-10T00:00:00"/>
    <s v="0-0"/>
    <s v="0-1"/>
    <n v="163"/>
    <n v="224"/>
    <n v="64"/>
    <n v="210"/>
    <n v="227"/>
    <n v="434"/>
    <s v="13-20"/>
    <s v="17-29"/>
    <d v="2022-01-10T00:00:00"/>
    <d v="2022-01-02T00:00:00"/>
    <n v="26"/>
    <n v="37"/>
    <n v="0"/>
    <n v="0"/>
    <n v="0"/>
    <n v="2"/>
    <n v="0"/>
    <n v="2"/>
    <d v="2022-09-01T00:00:00"/>
    <d v="2022-04-01T00:00:00"/>
    <s v="0-2"/>
    <s v="0-5"/>
    <n v="14"/>
    <n v="13"/>
    <n v="0"/>
    <n v="0"/>
    <d v="1899-12-31T02:51:00"/>
    <d v="1899-12-31T09:09:00"/>
    <n v="17"/>
    <n v="20"/>
    <x v="1"/>
    <x v="0"/>
  </r>
  <r>
    <x v="348"/>
    <s v="Cardinals"/>
    <s v="49ers"/>
    <n v="19"/>
    <n v="28"/>
    <d v="2022-05-14T00:00:00"/>
    <d v="2022-06-15T00:00:00"/>
    <d v="2022-01-01T00:00:00"/>
    <d v="2022-01-01T00:00:00"/>
    <n v="217"/>
    <n v="391"/>
    <n v="103"/>
    <n v="57"/>
    <n v="320"/>
    <n v="448"/>
    <s v="19-34"/>
    <s v="38-57"/>
    <d v="2022-02-14T00:00:00"/>
    <d v="2022-05-26T00:00:00"/>
    <n v="29"/>
    <n v="19"/>
    <n v="0"/>
    <n v="2"/>
    <n v="1"/>
    <n v="0"/>
    <n v="1"/>
    <n v="2"/>
    <d v="2022-08-01T00:00:00"/>
    <d v="2022-11-01T00:00:00"/>
    <s v="0-7"/>
    <s v="0-8"/>
    <n v="19"/>
    <n v="19"/>
    <n v="0"/>
    <n v="1"/>
    <d v="1899-12-31T06:49:00"/>
    <d v="1899-12-31T08:34:00"/>
    <n v="28"/>
    <n v="31"/>
    <x v="1"/>
    <x v="0"/>
  </r>
  <r>
    <x v="348"/>
    <s v="Rams"/>
    <s v="Seahawks"/>
    <n v="21"/>
    <n v="20"/>
    <d v="2022-11-17T00:00:00"/>
    <d v="2022-02-12T00:00:00"/>
    <s v="0-0"/>
    <d v="2022-01-01T00:00:00"/>
    <n v="317"/>
    <n v="204"/>
    <n v="124"/>
    <n v="187"/>
    <n v="441"/>
    <n v="391"/>
    <s v="24-42"/>
    <s v="20-35"/>
    <d v="2022-02-08T00:00:00"/>
    <d v="2022-01-12T00:00:00"/>
    <n v="24"/>
    <n v="30"/>
    <n v="0"/>
    <n v="0"/>
    <n v="3"/>
    <n v="0"/>
    <n v="3"/>
    <n v="0"/>
    <d v="2022-05-01T00:00:00"/>
    <d v="2022-05-01T00:00:00"/>
    <s v="0-9"/>
    <s v="0-7"/>
    <n v="18"/>
    <n v="18"/>
    <n v="0"/>
    <n v="0"/>
    <d v="1899-12-31T07:24:00"/>
    <d v="1899-12-31T07:38:00"/>
    <n v="33"/>
    <n v="27"/>
    <x v="1"/>
    <x v="0"/>
  </r>
  <r>
    <x v="348"/>
    <s v="Ravens"/>
    <s v="Washington"/>
    <n v="15"/>
    <n v="9"/>
    <d v="2022-05-15T00:00:00"/>
    <d v="2022-05-17T00:00:00"/>
    <s v="0-0"/>
    <s v="0-0"/>
    <n v="76"/>
    <n v="55"/>
    <n v="156"/>
    <n v="52"/>
    <n v="232"/>
    <n v="107"/>
    <d v="2022-09-18T00:00:00"/>
    <s v="13-29"/>
    <d v="2022-02-05T00:00:00"/>
    <d v="2022-03-28T00:00:00"/>
    <n v="43"/>
    <n v="26"/>
    <n v="0"/>
    <n v="1"/>
    <n v="3"/>
    <n v="1"/>
    <n v="3"/>
    <n v="2"/>
    <d v="2022-05-01T00:00:00"/>
    <d v="2022-02-22T00:00:00"/>
    <s v="0-4"/>
    <s v="0-2"/>
    <n v="16"/>
    <n v="16"/>
    <n v="3"/>
    <n v="0"/>
    <d v="1899-12-31T08:05:00"/>
    <d v="1899-12-31T03:55:00"/>
    <n v="17"/>
    <n v="10"/>
    <x v="1"/>
    <x v="0"/>
  </r>
  <r>
    <x v="349"/>
    <s v="Titans"/>
    <s v="Packers"/>
    <n v="23"/>
    <n v="22"/>
    <d v="2022-06-14T00:00:00"/>
    <d v="2022-01-08T00:00:00"/>
    <d v="2022-01-01T00:00:00"/>
    <d v="2022-02-03T00:00:00"/>
    <n v="232"/>
    <n v="402"/>
    <n v="224"/>
    <n v="35"/>
    <n v="456"/>
    <n v="437"/>
    <s v="16-27"/>
    <s v="31-52"/>
    <s v="0-0"/>
    <s v="0-0"/>
    <n v="44"/>
    <n v="11"/>
    <n v="0"/>
    <n v="3"/>
    <n v="0"/>
    <n v="3"/>
    <n v="0"/>
    <n v="6"/>
    <s v="12-105"/>
    <d v="2022-03-15T00:00:00"/>
    <s v="0-7"/>
    <s v="0-12"/>
    <n v="20"/>
    <n v="22"/>
    <n v="0"/>
    <n v="0"/>
    <d v="1899-12-31T14:00:00"/>
    <d v="1899-12-30T22:00:00"/>
    <n v="48"/>
    <n v="27"/>
    <x v="1"/>
    <x v="0"/>
  </r>
  <r>
    <x v="350"/>
    <s v="Chargers"/>
    <s v="Falcons"/>
    <n v="18"/>
    <n v="15"/>
    <d v="2022-02-11T00:00:00"/>
    <d v="2022-02-08T00:00:00"/>
    <d v="2022-01-02T00:00:00"/>
    <s v="0-0"/>
    <n v="223"/>
    <n v="206"/>
    <n v="95"/>
    <n v="93"/>
    <n v="318"/>
    <n v="299"/>
    <s v="23-31"/>
    <d v="2022-12-21T00:00:00"/>
    <d v="2022-01-04T00:00:00"/>
    <d v="2022-03-12T00:00:00"/>
    <n v="31"/>
    <n v="25"/>
    <n v="0"/>
    <n v="1"/>
    <n v="1"/>
    <n v="1"/>
    <n v="1"/>
    <n v="2"/>
    <d v="2022-11-01T00:00:00"/>
    <d v="2022-04-26T00:00:00"/>
    <s v="0-5"/>
    <s v="0-5"/>
    <n v="14"/>
    <n v="16"/>
    <n v="0"/>
    <n v="0"/>
    <d v="1899-12-31T12:51:00"/>
    <d v="1899-12-30T23:09:00"/>
    <n v="20"/>
    <n v="21"/>
    <x v="1"/>
    <x v="0"/>
  </r>
  <r>
    <x v="350"/>
    <s v="Dolphins"/>
    <s v="Bills"/>
    <n v="14"/>
    <n v="18"/>
    <d v="2022-05-12T00:00:00"/>
    <d v="2022-05-13T00:00:00"/>
    <s v="0-0"/>
    <d v="2022-01-01T00:00:00"/>
    <n v="101"/>
    <n v="204"/>
    <n v="111"/>
    <n v="137"/>
    <n v="212"/>
    <n v="341"/>
    <d v="2022-12-23T00:00:00"/>
    <s v="15-28"/>
    <d v="2022-05-01T00:00:00"/>
    <d v="2022-01-08T00:00:00"/>
    <n v="25"/>
    <n v="31"/>
    <n v="0"/>
    <n v="0"/>
    <n v="1"/>
    <n v="0"/>
    <n v="1"/>
    <n v="0"/>
    <d v="2022-03-21T00:00:00"/>
    <d v="2022-07-01T00:00:00"/>
    <s v="0-4"/>
    <s v="0-5"/>
    <n v="13"/>
    <n v="13"/>
    <n v="0"/>
    <n v="2"/>
    <d v="1899-12-31T04:00:00"/>
    <d v="1899-12-31T08:00:00"/>
    <n v="13"/>
    <n v="20"/>
    <x v="1"/>
    <x v="0"/>
  </r>
  <r>
    <x v="350"/>
    <s v="Washington"/>
    <s v="Bears"/>
    <n v="18"/>
    <n v="9"/>
    <d v="2022-06-18T00:00:00"/>
    <d v="2022-01-13T00:00:00"/>
    <s v="0-0"/>
    <s v="0-1"/>
    <n v="93"/>
    <n v="34"/>
    <n v="218"/>
    <n v="126"/>
    <n v="311"/>
    <n v="160"/>
    <d v="2022-08-22T00:00:00"/>
    <d v="2022-10-22T00:00:00"/>
    <d v="2022-01-02T00:00:00"/>
    <d v="2022-04-01T00:00:00"/>
    <n v="47"/>
    <n v="28"/>
    <n v="0"/>
    <n v="0"/>
    <n v="1"/>
    <n v="1"/>
    <n v="1"/>
    <n v="1"/>
    <d v="2022-05-01T00:00:00"/>
    <d v="2022-07-01T00:00:00"/>
    <s v="0-5"/>
    <s v="0-3"/>
    <n v="16"/>
    <n v="17"/>
    <n v="0"/>
    <n v="2"/>
    <d v="1899-12-31T10:01:00"/>
    <d v="1899-12-31T01:59:00"/>
    <n v="13"/>
    <n v="10"/>
    <x v="1"/>
    <x v="0"/>
  </r>
  <r>
    <x v="350"/>
    <s v="Bengals"/>
    <s v="Browns"/>
    <n v="11"/>
    <n v="21"/>
    <d v="2022-01-13T00:00:00"/>
    <d v="2022-06-14T00:00:00"/>
    <d v="2022-01-02T00:00:00"/>
    <s v="0-0"/>
    <n v="131"/>
    <n v="310"/>
    <n v="58"/>
    <n v="139"/>
    <n v="189"/>
    <n v="449"/>
    <s v="20-36"/>
    <s v="16-23"/>
    <d v="2022-03-17T00:00:00"/>
    <d v="2022-01-01T00:00:00"/>
    <n v="18"/>
    <n v="46"/>
    <n v="0"/>
    <n v="2"/>
    <n v="1"/>
    <n v="2"/>
    <n v="1"/>
    <n v="4"/>
    <d v="2022-10-01T00:00:00"/>
    <d v="2022-06-01T00:00:00"/>
    <s v="0-6"/>
    <s v="0-6"/>
    <n v="19"/>
    <n v="18"/>
    <n v="2"/>
    <n v="0"/>
    <d v="1899-12-30T23:41:00"/>
    <d v="1899-12-31T12:19:00"/>
    <n v="17"/>
    <n v="34"/>
    <x v="1"/>
    <x v="0"/>
  </r>
  <r>
    <x v="350"/>
    <s v="Packers"/>
    <s v="Lions"/>
    <n v="28"/>
    <n v="5"/>
    <d v="2022-08-14T00:00:00"/>
    <d v="2022-01-11T00:00:00"/>
    <d v="2022-01-01T00:00:00"/>
    <s v="0-1"/>
    <n v="277"/>
    <n v="92"/>
    <n v="157"/>
    <n v="33"/>
    <n v="434"/>
    <n v="125"/>
    <s v="26-39"/>
    <d v="2022-12-23T00:00:00"/>
    <s v="0-0"/>
    <d v="2022-01-09T00:00:00"/>
    <n v="39"/>
    <n v="16"/>
    <n v="0"/>
    <n v="0"/>
    <n v="0"/>
    <n v="1"/>
    <n v="0"/>
    <n v="1"/>
    <d v="2022-03-15T00:00:00"/>
    <d v="2022-02-20T00:00:00"/>
    <s v="0-4"/>
    <s v="0-5"/>
    <n v="14"/>
    <n v="16"/>
    <n v="2"/>
    <n v="0"/>
    <d v="1899-12-31T15:41:00"/>
    <d v="1899-12-30T20:19:00"/>
    <n v="38"/>
    <n v="10"/>
    <x v="1"/>
    <x v="0"/>
  </r>
  <r>
    <x v="350"/>
    <s v="Texans"/>
    <s v="Titans"/>
    <n v="19"/>
    <n v="19"/>
    <d v="2022-05-13T00:00:00"/>
    <d v="2022-04-13T00:00:00"/>
    <s v="0-0"/>
    <s v="0-1"/>
    <n v="247"/>
    <n v="204"/>
    <n v="98"/>
    <n v="101"/>
    <n v="345"/>
    <n v="305"/>
    <s v="16-26"/>
    <s v="19-41"/>
    <d v="2022-02-19T00:00:00"/>
    <d v="2022-01-06T00:00:00"/>
    <n v="37"/>
    <n v="22"/>
    <n v="1"/>
    <n v="0"/>
    <n v="1"/>
    <n v="4"/>
    <n v="2"/>
    <n v="4"/>
    <d v="2022-04-19T00:00:00"/>
    <d v="2022-04-01T00:00:00"/>
    <s v="0-4"/>
    <s v="0-4"/>
    <n v="15"/>
    <n v="16"/>
    <n v="0"/>
    <n v="0"/>
    <d v="1899-12-31T08:38:00"/>
    <d v="1899-12-31T03:22:00"/>
    <n v="20"/>
    <n v="10"/>
    <x v="1"/>
    <x v="0"/>
  </r>
  <r>
    <x v="350"/>
    <s v="Seahawks"/>
    <s v="Patriots"/>
    <n v="23"/>
    <n v="20"/>
    <d v="2022-08-17T00:00:00"/>
    <d v="2022-07-14T00:00:00"/>
    <s v="0-0"/>
    <s v="0-0"/>
    <n v="341"/>
    <n v="224"/>
    <n v="102"/>
    <n v="138"/>
    <n v="443"/>
    <n v="362"/>
    <s v="27-50"/>
    <s v="19-30"/>
    <d v="2022-03-08T00:00:00"/>
    <d v="2022-01-07T00:00:00"/>
    <n v="21"/>
    <n v="33"/>
    <n v="0"/>
    <n v="1"/>
    <n v="2"/>
    <n v="1"/>
    <n v="2"/>
    <n v="2"/>
    <d v="2022-06-01T00:00:00"/>
    <d v="2022-06-01T00:00:00"/>
    <s v="0-10"/>
    <s v="0-8"/>
    <n v="17"/>
    <n v="16"/>
    <n v="0"/>
    <n v="0"/>
    <d v="1899-12-31T04:23:00"/>
    <d v="1899-12-31T07:37:00"/>
    <n v="20"/>
    <n v="30"/>
    <x v="1"/>
    <x v="0"/>
  </r>
  <r>
    <x v="350"/>
    <s v="49ers"/>
    <s v="Jets"/>
    <n v="19"/>
    <n v="22"/>
    <d v="2022-05-12T00:00:00"/>
    <d v="2022-07-14T00:00:00"/>
    <s v="0-0"/>
    <s v="0-0"/>
    <n v="272"/>
    <n v="222"/>
    <n v="99"/>
    <n v="152"/>
    <n v="371"/>
    <n v="374"/>
    <s v="18-28"/>
    <s v="20-30"/>
    <d v="2022-03-14T00:00:00"/>
    <s v="0-0"/>
    <n v="27"/>
    <n v="32"/>
    <n v="1"/>
    <n v="0"/>
    <n v="1"/>
    <n v="0"/>
    <n v="2"/>
    <n v="0"/>
    <d v="2022-07-01T00:00:00"/>
    <d v="2022-04-29T00:00:00"/>
    <s v="0-4"/>
    <s v="0-5"/>
    <n v="15"/>
    <n v="13"/>
    <n v="0"/>
    <n v="0"/>
    <d v="1899-12-31T03:44:00"/>
    <d v="1899-12-31T08:16:00"/>
    <n v="14"/>
    <n v="22"/>
    <x v="1"/>
    <x v="0"/>
  </r>
  <r>
    <x v="350"/>
    <s v="Panthers"/>
    <s v="Eagles"/>
    <n v="21"/>
    <n v="10"/>
    <d v="2022-06-17T00:00:00"/>
    <d v="2022-04-11T00:00:00"/>
    <d v="2022-02-02T00:00:00"/>
    <s v="0-0"/>
    <n v="186"/>
    <n v="202"/>
    <n v="158"/>
    <n v="81"/>
    <n v="344"/>
    <n v="283"/>
    <s v="24-42"/>
    <s v="14-26"/>
    <d v="2022-02-19T00:00:00"/>
    <d v="2022-01-07T00:00:00"/>
    <n v="31"/>
    <n v="20"/>
    <n v="0"/>
    <n v="0"/>
    <n v="4"/>
    <n v="1"/>
    <n v="4"/>
    <n v="1"/>
    <d v="2022-08-01T00:00:00"/>
    <d v="2022-04-01T00:00:00"/>
    <s v="0-5"/>
    <s v="0-2"/>
    <n v="17"/>
    <n v="13"/>
    <n v="0"/>
    <n v="2"/>
    <d v="1899-12-31T14:30:00"/>
    <d v="1899-12-30T21:30:00"/>
    <n v="8"/>
    <n v="30"/>
    <x v="1"/>
    <x v="0"/>
  </r>
  <r>
    <x v="350"/>
    <s v="Chiefs"/>
    <s v="Jaguars"/>
    <n v="19"/>
    <n v="19"/>
    <d v="2022-06-13T00:00:00"/>
    <d v="2022-06-13T00:00:00"/>
    <s v="0-0"/>
    <s v="0-1"/>
    <n v="273"/>
    <n v="277"/>
    <n v="77"/>
    <n v="101"/>
    <n v="350"/>
    <n v="378"/>
    <s v="23-33"/>
    <s v="24-36"/>
    <d v="2022-06-01T00:00:00"/>
    <d v="2022-04-21T00:00:00"/>
    <n v="21"/>
    <n v="23"/>
    <n v="0"/>
    <n v="0"/>
    <n v="1"/>
    <n v="0"/>
    <n v="1"/>
    <n v="0"/>
    <d v="2022-05-30T00:00:00"/>
    <d v="2022-05-01T00:00:00"/>
    <s v="0-4"/>
    <s v="0-5"/>
    <n v="13"/>
    <n v="13"/>
    <n v="0"/>
    <n v="0"/>
    <d v="1899-12-31T06:00:00"/>
    <d v="1899-12-31T06:00:00"/>
    <n v="16"/>
    <n v="22"/>
    <x v="1"/>
    <x v="0"/>
  </r>
  <r>
    <x v="350"/>
    <s v="Steelers"/>
    <s v="Cowboys"/>
    <n v="21"/>
    <n v="20"/>
    <d v="2022-02-08T00:00:00"/>
    <d v="2022-06-13T00:00:00"/>
    <s v="0-0"/>
    <s v="0-0"/>
    <n v="172"/>
    <n v="248"/>
    <n v="125"/>
    <n v="100"/>
    <n v="297"/>
    <n v="348"/>
    <s v="21-25"/>
    <s v="23-36"/>
    <d v="2022-03-21T00:00:00"/>
    <d v="2022-05-01T00:00:00"/>
    <n v="29"/>
    <n v="21"/>
    <n v="0"/>
    <n v="1"/>
    <n v="0"/>
    <n v="0"/>
    <n v="0"/>
    <n v="1"/>
    <d v="2022-06-01T00:00:00"/>
    <d v="2022-05-30T00:00:00"/>
    <s v="0-7"/>
    <s v="0-3"/>
    <n v="14"/>
    <n v="14"/>
    <n v="0"/>
    <n v="0"/>
    <d v="1899-12-31T08:44:00"/>
    <d v="1899-12-31T03:16:00"/>
    <n v="24"/>
    <n v="20"/>
    <x v="1"/>
    <x v="0"/>
  </r>
  <r>
    <x v="350"/>
    <s v="Broncos"/>
    <s v="Raiders"/>
    <n v="25"/>
    <n v="9"/>
    <d v="2022-06-11T00:00:00"/>
    <d v="2022-03-14T00:00:00"/>
    <s v="0-2"/>
    <s v="0-0"/>
    <n v="190"/>
    <n v="114"/>
    <n v="254"/>
    <n v="31"/>
    <n v="444"/>
    <n v="145"/>
    <d v="2022-11-20T00:00:00"/>
    <s v="15-31"/>
    <s v="0-0"/>
    <d v="2022-04-22T00:00:00"/>
    <n v="51"/>
    <n v="16"/>
    <n v="0"/>
    <n v="1"/>
    <n v="1"/>
    <n v="1"/>
    <n v="1"/>
    <n v="2"/>
    <d v="2022-09-01T00:00:00"/>
    <d v="2022-09-01T00:00:00"/>
    <s v="0-5"/>
    <s v="0-7"/>
    <n v="12"/>
    <n v="15"/>
    <n v="0"/>
    <n v="0"/>
    <d v="1899-12-31T12:58:00"/>
    <d v="1899-12-30T23:02:00"/>
    <n v="31"/>
    <n v="3"/>
    <x v="1"/>
    <x v="0"/>
  </r>
  <r>
    <x v="350"/>
    <s v="Vikings"/>
    <s v="Saints"/>
    <n v="29"/>
    <n v="25"/>
    <d v="2022-08-11T00:00:00"/>
    <d v="2022-04-11T00:00:00"/>
    <s v="0-0"/>
    <d v="2022-02-02T00:00:00"/>
    <n v="417"/>
    <n v="226"/>
    <n v="188"/>
    <n v="159"/>
    <n v="605"/>
    <n v="385"/>
    <s v="26-38"/>
    <s v="22-38"/>
    <d v="2022-02-08T00:00:00"/>
    <d v="2022-03-23T00:00:00"/>
    <n v="28"/>
    <n v="23"/>
    <n v="1"/>
    <n v="0"/>
    <n v="2"/>
    <n v="1"/>
    <n v="3"/>
    <n v="1"/>
    <d v="2022-05-01T00:00:00"/>
    <d v="2022-04-21T00:00:00"/>
    <s v="0-11"/>
    <s v="0-11"/>
    <n v="16"/>
    <n v="16"/>
    <n v="0"/>
    <n v="0"/>
    <d v="1899-12-31T06:41:00"/>
    <d v="1899-12-31T05:19:00"/>
    <n v="38"/>
    <n v="31"/>
    <x v="1"/>
    <x v="0"/>
  </r>
  <r>
    <x v="351"/>
    <s v="Buccaneers"/>
    <s v="Rams"/>
    <n v="17"/>
    <n v="14"/>
    <d v="2022-06-15T00:00:00"/>
    <d v="2022-08-16T00:00:00"/>
    <d v="2022-01-01T00:00:00"/>
    <d v="2022-01-01T00:00:00"/>
    <n v="277"/>
    <n v="230"/>
    <n v="55"/>
    <n v="94"/>
    <n v="332"/>
    <n v="324"/>
    <s v="27-40"/>
    <s v="18-30"/>
    <d v="2022-02-09T00:00:00"/>
    <d v="2022-04-01T00:00:00"/>
    <n v="22"/>
    <n v="30"/>
    <n v="3"/>
    <n v="1"/>
    <n v="1"/>
    <n v="1"/>
    <n v="4"/>
    <n v="2"/>
    <d v="2022-03-12T00:00:00"/>
    <d v="2022-07-01T00:00:00"/>
    <s v="0-8"/>
    <s v="0-5"/>
    <n v="17"/>
    <n v="17"/>
    <n v="0"/>
    <n v="2"/>
    <d v="1899-12-31T03:52:00"/>
    <d v="1899-12-31T08:08:00"/>
    <n v="21"/>
    <n v="28"/>
    <x v="1"/>
    <x v="0"/>
  </r>
  <r>
    <x v="352"/>
    <s v="Eagles"/>
    <s v="Browns"/>
    <n v="23"/>
    <n v="27"/>
    <d v="2022-02-10T00:00:00"/>
    <d v="2022-09-16T00:00:00"/>
    <s v="0-1"/>
    <s v="0-0"/>
    <n v="367"/>
    <n v="229"/>
    <n v="121"/>
    <n v="165"/>
    <n v="488"/>
    <n v="394"/>
    <s v="28-43"/>
    <s v="21-32"/>
    <d v="2022-02-09T00:00:00"/>
    <d v="2022-03-07T00:00:00"/>
    <n v="23"/>
    <n v="34"/>
    <n v="0"/>
    <n v="2"/>
    <n v="1"/>
    <n v="1"/>
    <n v="1"/>
    <n v="3"/>
    <s v="11-101"/>
    <d v="2022-10-01T00:00:00"/>
    <s v="0-9"/>
    <s v="0-8"/>
    <n v="20"/>
    <n v="18"/>
    <n v="0"/>
    <n v="0"/>
    <d v="1899-12-31T10:33:00"/>
    <d v="1899-12-31T11:25:00"/>
    <n v="34"/>
    <n v="31"/>
    <x v="1"/>
    <x v="0"/>
  </r>
  <r>
    <x v="352"/>
    <s v="Jaguars"/>
    <s v="Colts"/>
    <n v="20"/>
    <n v="23"/>
    <d v="2022-05-11T00:00:00"/>
    <d v="2022-06-10T00:00:00"/>
    <s v="0-1"/>
    <s v="0-0"/>
    <n v="286"/>
    <n v="359"/>
    <n v="128"/>
    <n v="87"/>
    <n v="414"/>
    <n v="446"/>
    <s v="23-30"/>
    <s v="27-40"/>
    <d v="2022-03-14T00:00:00"/>
    <d v="2022-01-09T00:00:00"/>
    <n v="27"/>
    <n v="18"/>
    <n v="1"/>
    <n v="2"/>
    <n v="1"/>
    <n v="0"/>
    <n v="2"/>
    <n v="2"/>
    <d v="2022-06-01T00:00:00"/>
    <d v="2022-12-01T00:00:00"/>
    <s v="0-8"/>
    <s v="0-7"/>
    <n v="14"/>
    <n v="16"/>
    <n v="0"/>
    <n v="0"/>
    <d v="1899-12-31T10:34:00"/>
    <d v="1899-12-31T01:26:00"/>
    <n v="27"/>
    <n v="24"/>
    <x v="1"/>
    <x v="0"/>
  </r>
  <r>
    <x v="352"/>
    <s v="Falcons"/>
    <s v="Chiefs"/>
    <n v="9"/>
    <n v="36"/>
    <d v="2022-01-11T00:00:00"/>
    <d v="2022-06-10T00:00:00"/>
    <s v="0-4"/>
    <s v="0-0"/>
    <n v="103"/>
    <n v="269"/>
    <n v="119"/>
    <n v="271"/>
    <n v="222"/>
    <n v="540"/>
    <d v="2022-09-25T00:00:00"/>
    <s v="20-28"/>
    <d v="2022-04-25T00:00:00"/>
    <s v="0-0"/>
    <n v="21"/>
    <n v="49"/>
    <n v="0"/>
    <n v="1"/>
    <n v="2"/>
    <n v="0"/>
    <n v="2"/>
    <n v="1"/>
    <d v="2022-03-01T00:00:00"/>
    <d v="2022-05-01T00:00:00"/>
    <s v="0-6"/>
    <s v="0-8"/>
    <n v="20"/>
    <n v="14"/>
    <n v="1"/>
    <n v="0"/>
    <d v="1899-12-30T21:06:00"/>
    <d v="1899-12-31T14:54:00"/>
    <n v="10"/>
    <n v="56"/>
    <x v="1"/>
    <x v="0"/>
  </r>
  <r>
    <x v="352"/>
    <s v="Rams"/>
    <s v="Dolphins"/>
    <n v="20"/>
    <n v="19"/>
    <d v="2022-02-13T00:00:00"/>
    <d v="2022-07-13T00:00:00"/>
    <d v="2022-04-05T00:00:00"/>
    <d v="2022-01-01T00:00:00"/>
    <n v="269"/>
    <n v="206"/>
    <n v="103"/>
    <n v="117"/>
    <n v="372"/>
    <n v="323"/>
    <s v="23-40"/>
    <s v="14-18"/>
    <d v="2022-03-26T00:00:00"/>
    <d v="2022-06-01T00:00:00"/>
    <n v="19"/>
    <n v="34"/>
    <n v="0"/>
    <n v="0"/>
    <n v="1"/>
    <n v="0"/>
    <n v="1"/>
    <n v="0"/>
    <d v="2022-07-01T00:00:00"/>
    <d v="2022-04-01T00:00:00"/>
    <s v="0-7"/>
    <s v="0-4"/>
    <n v="15"/>
    <n v="12"/>
    <n v="0"/>
    <n v="0"/>
    <d v="1899-12-31T05:01:00"/>
    <d v="1899-12-31T06:59:00"/>
    <n v="14"/>
    <n v="31"/>
    <x v="1"/>
    <x v="0"/>
  </r>
  <r>
    <x v="352"/>
    <s v="Titans"/>
    <s v="Vikings"/>
    <n v="16"/>
    <n v="20"/>
    <d v="2022-03-11T00:00:00"/>
    <d v="2022-02-11T00:00:00"/>
    <d v="2022-01-02T00:00:00"/>
    <d v="2022-01-02T00:00:00"/>
    <n v="188"/>
    <n v="161"/>
    <n v="55"/>
    <n v="152"/>
    <n v="243"/>
    <n v="313"/>
    <s v="20-42"/>
    <s v="24-30"/>
    <d v="2022-02-10T00:00:00"/>
    <d v="2022-03-22T00:00:00"/>
    <n v="14"/>
    <n v="27"/>
    <n v="1"/>
    <n v="0"/>
    <n v="3"/>
    <n v="0"/>
    <n v="4"/>
    <n v="0"/>
    <d v="2022-12-01T00:00:00"/>
    <d v="2022-08-01T00:00:00"/>
    <s v="0-6"/>
    <s v="0-5"/>
    <n v="15"/>
    <n v="12"/>
    <n v="0"/>
    <n v="0"/>
    <d v="1899-12-31T03:17:00"/>
    <d v="1899-12-31T08:43:00"/>
    <n v="3"/>
    <n v="20"/>
    <x v="1"/>
    <x v="0"/>
  </r>
  <r>
    <x v="352"/>
    <s v="Lions"/>
    <s v="Giants"/>
    <n v="22"/>
    <n v="22"/>
    <d v="2022-06-10T00:00:00"/>
    <d v="2022-04-12T00:00:00"/>
    <s v="0-0"/>
    <d v="2022-01-03T00:00:00"/>
    <n v="210"/>
    <n v="250"/>
    <n v="115"/>
    <n v="75"/>
    <n v="325"/>
    <n v="325"/>
    <s v="18-22"/>
    <s v="23-34"/>
    <d v="2022-03-20T00:00:00"/>
    <d v="2022-06-20T00:00:00"/>
    <n v="29"/>
    <n v="26"/>
    <n v="0"/>
    <n v="1"/>
    <n v="0"/>
    <n v="1"/>
    <n v="0"/>
    <n v="2"/>
    <d v="2022-07-01T00:00:00"/>
    <d v="2022-04-25T00:00:00"/>
    <s v="0-6"/>
    <s v="0-6"/>
    <n v="13"/>
    <n v="13"/>
    <n v="0"/>
    <n v="0"/>
    <d v="1899-12-31T03:44:00"/>
    <d v="1899-12-31T08:16:00"/>
    <n v="28"/>
    <n v="13"/>
    <x v="1"/>
    <x v="0"/>
  </r>
  <r>
    <x v="352"/>
    <s v="Bears"/>
    <s v="Buccaneers"/>
    <n v="11"/>
    <n v="17"/>
    <d v="2022-03-13T00:00:00"/>
    <d v="2022-06-13T00:00:00"/>
    <s v="0-2"/>
    <s v="0-0"/>
    <n v="91"/>
    <n v="155"/>
    <n v="76"/>
    <n v="138"/>
    <n v="167"/>
    <n v="293"/>
    <s v="14-28"/>
    <s v="15-23"/>
    <d v="2022-04-25T00:00:00"/>
    <d v="2022-01-08T00:00:00"/>
    <n v="20"/>
    <n v="37"/>
    <n v="1"/>
    <n v="2"/>
    <n v="1"/>
    <n v="0"/>
    <n v="2"/>
    <n v="2"/>
    <d v="2022-10-01T00:00:00"/>
    <d v="2022-06-01T00:00:00"/>
    <s v="0-5"/>
    <s v="0-5"/>
    <n v="16"/>
    <n v="13"/>
    <n v="0"/>
    <n v="0"/>
    <d v="1899-12-31T03:49:00"/>
    <d v="1899-12-31T08:11:00"/>
    <n v="7"/>
    <n v="19"/>
    <x v="1"/>
    <x v="0"/>
  </r>
  <r>
    <x v="352"/>
    <s v="Chargers"/>
    <s v="Panthers"/>
    <n v="19"/>
    <n v="20"/>
    <d v="2022-07-14T00:00:00"/>
    <d v="2022-05-14T00:00:00"/>
    <s v="0-0"/>
    <s v="0-2"/>
    <n v="188"/>
    <n v="147"/>
    <n v="114"/>
    <n v="116"/>
    <n v="302"/>
    <n v="263"/>
    <s v="21-32"/>
    <s v="17-36"/>
    <d v="2022-01-08T00:00:00"/>
    <d v="2022-01-08T00:00:00"/>
    <n v="27"/>
    <n v="30"/>
    <n v="1"/>
    <n v="0"/>
    <n v="0"/>
    <n v="1"/>
    <n v="1"/>
    <n v="1"/>
    <d v="2022-07-01T00:00:00"/>
    <d v="2022-08-01T00:00:00"/>
    <s v="0-5"/>
    <s v="0-5"/>
    <n v="13"/>
    <n v="14"/>
    <n v="0"/>
    <n v="0"/>
    <d v="1899-12-31T05:07:00"/>
    <d v="1899-12-31T06:53:00"/>
    <n v="17"/>
    <n v="6"/>
    <x v="1"/>
    <x v="0"/>
  </r>
  <r>
    <x v="352"/>
    <s v="Bills"/>
    <s v="Ravens"/>
    <n v="15"/>
    <n v="12"/>
    <d v="2022-06-16T00:00:00"/>
    <d v="2022-04-13T00:00:00"/>
    <s v="0-1"/>
    <s v="0-0"/>
    <n v="185"/>
    <n v="60"/>
    <n v="85"/>
    <n v="100"/>
    <n v="270"/>
    <n v="160"/>
    <s v="20-37"/>
    <d v="2022-10-19T00:00:00"/>
    <d v="2022-04-18T00:00:00"/>
    <d v="2022-04-26T00:00:00"/>
    <n v="23"/>
    <n v="33"/>
    <n v="1"/>
    <n v="1"/>
    <n v="4"/>
    <n v="0"/>
    <n v="5"/>
    <n v="1"/>
    <d v="2022-05-01T00:00:00"/>
    <d v="2022-04-25T00:00:00"/>
    <s v="0-8"/>
    <s v="0-5"/>
    <n v="17"/>
    <n v="15"/>
    <n v="0"/>
    <n v="2"/>
    <d v="1899-12-31T06:52:00"/>
    <d v="1899-12-31T05:08:00"/>
    <n v="6"/>
    <n v="20"/>
    <x v="1"/>
    <x v="0"/>
  </r>
  <r>
    <x v="352"/>
    <s v="Jets"/>
    <s v="Patriots"/>
    <n v="15"/>
    <n v="21"/>
    <d v="2022-05-12T00:00:00"/>
    <d v="2022-05-12T00:00:00"/>
    <d v="2022-01-02T00:00:00"/>
    <s v="0-0"/>
    <n v="162"/>
    <n v="210"/>
    <n v="106"/>
    <n v="133"/>
    <n v="268"/>
    <n v="343"/>
    <s v="19-30"/>
    <s v="20-29"/>
    <s v="0-0"/>
    <d v="2022-03-20T00:00:00"/>
    <n v="27"/>
    <n v="29"/>
    <n v="1"/>
    <n v="1"/>
    <n v="0"/>
    <n v="0"/>
    <n v="1"/>
    <n v="1"/>
    <d v="2022-06-01T00:00:00"/>
    <d v="2022-06-01T00:00:00"/>
    <s v="0-3"/>
    <s v="0-3"/>
    <n v="10"/>
    <n v="9"/>
    <n v="0"/>
    <n v="0"/>
    <d v="1899-12-31T07:01:00"/>
    <d v="1899-12-31T04:59:00"/>
    <n v="7"/>
    <n v="13"/>
    <x v="1"/>
    <x v="0"/>
  </r>
  <r>
    <x v="352"/>
    <s v="Cowboys"/>
    <s v="Packers"/>
    <n v="18"/>
    <n v="23"/>
    <d v="2022-05-12T00:00:00"/>
    <d v="2022-09-13T00:00:00"/>
    <s v="0-0"/>
    <s v="0-0"/>
    <n v="296"/>
    <n v="260"/>
    <n v="66"/>
    <n v="220"/>
    <n v="362"/>
    <n v="480"/>
    <s v="23-36"/>
    <s v="24-30"/>
    <d v="2022-02-12T00:00:00"/>
    <d v="2022-01-06T00:00:00"/>
    <n v="16"/>
    <n v="31"/>
    <n v="0"/>
    <n v="0"/>
    <n v="0"/>
    <n v="0"/>
    <n v="0"/>
    <n v="0"/>
    <d v="2022-06-01T00:00:00"/>
    <d v="2022-06-01T00:00:00"/>
    <s v="0-7"/>
    <s v="0-9"/>
    <n v="15"/>
    <n v="14"/>
    <n v="0"/>
    <n v="0"/>
    <d v="1899-12-31T02:41:00"/>
    <d v="1899-12-31T09:19:00"/>
    <n v="20"/>
    <n v="41"/>
    <x v="1"/>
    <x v="0"/>
  </r>
  <r>
    <x v="352"/>
    <s v="Saints"/>
    <s v="Raiders"/>
    <n v="20"/>
    <n v="20"/>
    <d v="2022-08-17T00:00:00"/>
    <d v="2022-04-15T00:00:00"/>
    <s v="0-0"/>
    <d v="2022-01-01T00:00:00"/>
    <n v="280"/>
    <n v="350"/>
    <n v="42"/>
    <n v="82"/>
    <n v="322"/>
    <n v="432"/>
    <s v="23-39"/>
    <s v="26-45"/>
    <d v="2022-01-02T00:00:00"/>
    <s v="0-0"/>
    <n v="28"/>
    <n v="24"/>
    <n v="0"/>
    <n v="1"/>
    <n v="0"/>
    <n v="1"/>
    <n v="0"/>
    <n v="2"/>
    <d v="2022-05-30T00:00:00"/>
    <d v="2022-06-01T00:00:00"/>
    <s v="0-6"/>
    <s v="0-6"/>
    <n v="21"/>
    <n v="17"/>
    <n v="2"/>
    <n v="0"/>
    <d v="1899-12-31T05:39:00"/>
    <d v="1899-12-31T06:21:00"/>
    <n v="31"/>
    <n v="26"/>
    <x v="1"/>
    <x v="0"/>
  </r>
  <r>
    <x v="352"/>
    <s v="Seahawks"/>
    <s v="Cardinals"/>
    <n v="12"/>
    <n v="16"/>
    <d v="2022-04-13T00:00:00"/>
    <d v="2022-08-19T00:00:00"/>
    <s v="0-0"/>
    <s v="0-1"/>
    <n v="180"/>
    <n v="189"/>
    <n v="77"/>
    <n v="127"/>
    <n v="257"/>
    <n v="316"/>
    <s v="14-41"/>
    <s v="22-36"/>
    <d v="2022-01-07T00:00:00"/>
    <d v="2022-03-23T00:00:00"/>
    <n v="14"/>
    <n v="37"/>
    <n v="0"/>
    <n v="1"/>
    <n v="4"/>
    <n v="1"/>
    <n v="4"/>
    <n v="2"/>
    <d v="2022-04-01T00:00:00"/>
    <d v="2022-06-01T00:00:00"/>
    <s v="0-3"/>
    <s v="0-4"/>
    <n v="20"/>
    <n v="18"/>
    <n v="2"/>
    <n v="0"/>
    <d v="1899-12-30T20:09:00"/>
    <d v="1899-12-31T15:51:00"/>
    <n v="17"/>
    <n v="25"/>
    <x v="1"/>
    <x v="0"/>
  </r>
  <r>
    <x v="353"/>
    <s v="Broncos"/>
    <s v="Bengals"/>
    <n v="22"/>
    <n v="13"/>
    <d v="2022-06-15T00:00:00"/>
    <d v="2022-03-13T00:00:00"/>
    <s v="0-1"/>
    <s v="0-1"/>
    <n v="195"/>
    <n v="188"/>
    <n v="123"/>
    <n v="133"/>
    <n v="318"/>
    <n v="321"/>
    <s v="23-40"/>
    <d v="2022-12-21T00:00:00"/>
    <d v="2022-03-26T00:00:00"/>
    <d v="2022-01-10T00:00:00"/>
    <n v="26"/>
    <n v="33"/>
    <n v="1"/>
    <n v="0"/>
    <n v="2"/>
    <n v="1"/>
    <n v="3"/>
    <n v="1"/>
    <d v="2022-08-01T00:00:00"/>
    <d v="2022-09-01T00:00:00"/>
    <s v="0-6"/>
    <s v="0-6"/>
    <n v="15"/>
    <n v="14"/>
    <n v="0"/>
    <n v="0"/>
    <d v="1899-12-31T08:29:00"/>
    <d v="1899-12-31T03:31:00"/>
    <n v="10"/>
    <n v="23"/>
    <x v="1"/>
    <x v="0"/>
  </r>
  <r>
    <x v="354"/>
    <s v="Cardinals"/>
    <s v="Bills"/>
    <n v="14"/>
    <n v="11"/>
    <d v="2022-04-16T00:00:00"/>
    <d v="2022-06-16T00:00:00"/>
    <d v="2022-01-02T00:00:00"/>
    <d v="2022-01-01T00:00:00"/>
    <n v="85"/>
    <n v="81"/>
    <n v="128"/>
    <n v="128"/>
    <n v="213"/>
    <n v="209"/>
    <d v="2022-09-24T00:00:00"/>
    <d v="2022-08-17T00:00:00"/>
    <d v="2022-03-16T00:00:00"/>
    <s v="0-0"/>
    <n v="38"/>
    <n v="38"/>
    <n v="0"/>
    <n v="0"/>
    <n v="0"/>
    <n v="0"/>
    <n v="0"/>
    <n v="0"/>
    <s v="14-101"/>
    <d v="2022-07-01T00:00:00"/>
    <s v="0-4"/>
    <s v="0-6"/>
    <n v="20"/>
    <n v="16"/>
    <n v="0"/>
    <n v="1"/>
    <d v="1899-12-31T07:42:00"/>
    <d v="1899-12-31T04:18:00"/>
    <n v="14"/>
    <n v="38"/>
    <x v="1"/>
    <x v="0"/>
  </r>
  <r>
    <x v="354"/>
    <s v="Lions"/>
    <s v="Cowboys"/>
    <n v="15"/>
    <n v="22"/>
    <d v="2022-03-09T00:00:00"/>
    <d v="2022-09-15T00:00:00"/>
    <s v="0-1"/>
    <d v="2022-01-02T00:00:00"/>
    <n v="245"/>
    <n v="230"/>
    <n v="39"/>
    <n v="127"/>
    <n v="284"/>
    <n v="357"/>
    <s v="19-32"/>
    <s v="19-24"/>
    <d v="2022-01-10T00:00:00"/>
    <d v="2022-01-05T00:00:00"/>
    <n v="14"/>
    <n v="41"/>
    <n v="0"/>
    <n v="0"/>
    <n v="1"/>
    <n v="3"/>
    <n v="1"/>
    <n v="3"/>
    <s v="10-112"/>
    <d v="2022-05-01T00:00:00"/>
    <s v="0-3"/>
    <s v="0-6"/>
    <n v="16"/>
    <n v="15"/>
    <n v="2"/>
    <n v="0"/>
    <d v="1899-12-30T21:17:00"/>
    <d v="1899-12-31T14:43:00"/>
    <n v="21"/>
    <n v="31"/>
    <x v="1"/>
    <x v="0"/>
  </r>
  <r>
    <x v="354"/>
    <s v="Bengals"/>
    <s v="Titans"/>
    <n v="16"/>
    <n v="22"/>
    <d v="2022-05-12T00:00:00"/>
    <d v="2022-03-13T00:00:00"/>
    <s v="0-0"/>
    <d v="2022-02-02T00:00:00"/>
    <n v="217"/>
    <n v="195"/>
    <n v="57"/>
    <n v="163"/>
    <n v="274"/>
    <n v="358"/>
    <s v="20-36"/>
    <s v="21-32"/>
    <d v="2022-04-30T00:00:00"/>
    <d v="2022-02-15T00:00:00"/>
    <n v="17"/>
    <n v="37"/>
    <n v="1"/>
    <n v="0"/>
    <n v="1"/>
    <n v="1"/>
    <n v="2"/>
    <n v="1"/>
    <d v="2022-10-01T00:00:00"/>
    <d v="2022-07-01T00:00:00"/>
    <s v="0-5"/>
    <s v="0-8"/>
    <n v="15"/>
    <n v="16"/>
    <n v="2"/>
    <n v="0"/>
    <d v="1899-12-30T23:25:00"/>
    <d v="1899-12-31T12:35:00"/>
    <n v="20"/>
    <n v="27"/>
    <x v="1"/>
    <x v="0"/>
  </r>
  <r>
    <x v="354"/>
    <s v="Colts"/>
    <s v="Chiefs"/>
    <n v="23"/>
    <n v="33"/>
    <d v="2022-03-10T00:00:00"/>
    <d v="2022-08-15T00:00:00"/>
    <d v="2022-01-02T00:00:00"/>
    <d v="2022-01-02T00:00:00"/>
    <n v="472"/>
    <n v="387"/>
    <n v="33"/>
    <n v="203"/>
    <n v="505"/>
    <n v="590"/>
    <s v="25-44"/>
    <s v="27-34"/>
    <s v="0-0"/>
    <d v="2022-01-02T00:00:00"/>
    <n v="12"/>
    <n v="42"/>
    <n v="0"/>
    <n v="2"/>
    <n v="1"/>
    <n v="0"/>
    <n v="1"/>
    <n v="2"/>
    <d v="2022-07-01T00:00:00"/>
    <d v="2022-05-01T00:00:00"/>
    <s v="0-8"/>
    <s v="0-12"/>
    <n v="19"/>
    <n v="18"/>
    <n v="0"/>
    <n v="0"/>
    <d v="1899-12-30T22:27:00"/>
    <d v="1899-12-31T13:33:00"/>
    <n v="35"/>
    <n v="45"/>
    <x v="1"/>
    <x v="0"/>
  </r>
  <r>
    <x v="354"/>
    <s v="Giants"/>
    <s v="Vikings"/>
    <n v="22"/>
    <n v="15"/>
    <d v="2022-04-11T00:00:00"/>
    <d v="2022-10-17T00:00:00"/>
    <s v="0-0"/>
    <s v="0-0"/>
    <n v="115"/>
    <n v="231"/>
    <n v="168"/>
    <n v="93"/>
    <n v="283"/>
    <n v="324"/>
    <s v="13-21"/>
    <s v="24-41"/>
    <d v="2022-05-29T00:00:00"/>
    <s v="0-0"/>
    <n v="39"/>
    <n v="20"/>
    <n v="0"/>
    <n v="1"/>
    <n v="0"/>
    <n v="2"/>
    <n v="0"/>
    <n v="3"/>
    <d v="2022-07-01T00:00:00"/>
    <d v="2022-09-01T00:00:00"/>
    <s v="0-6"/>
    <s v="0-6"/>
    <n v="14"/>
    <n v="19"/>
    <n v="0"/>
    <n v="0"/>
    <d v="1899-12-31T08:28:00"/>
    <d v="1899-12-31T03:32:00"/>
    <n v="34"/>
    <n v="13"/>
    <x v="1"/>
    <x v="0"/>
  </r>
  <r>
    <x v="354"/>
    <s v="Ravens"/>
    <s v="Eagles"/>
    <n v="19"/>
    <n v="19"/>
    <d v="2022-05-15T00:00:00"/>
    <d v="2022-02-11T00:00:00"/>
    <s v="0-2"/>
    <s v="0-0"/>
    <n v="214"/>
    <n v="200"/>
    <n v="113"/>
    <n v="98"/>
    <n v="327"/>
    <n v="298"/>
    <s v="24-38"/>
    <s v="18-34"/>
    <d v="2022-02-09T00:00:00"/>
    <d v="2022-02-19T00:00:00"/>
    <n v="27"/>
    <n v="23"/>
    <n v="1"/>
    <n v="1"/>
    <n v="1"/>
    <n v="0"/>
    <n v="2"/>
    <n v="1"/>
    <d v="2022-06-01T00:00:00"/>
    <d v="2022-08-01T00:00:00"/>
    <s v="0-2"/>
    <s v="0-5"/>
    <n v="16"/>
    <n v="14"/>
    <n v="0"/>
    <n v="0"/>
    <d v="1899-12-31T09:50:00"/>
    <d v="1899-12-31T02:10:00"/>
    <n v="10"/>
    <n v="15"/>
    <x v="1"/>
    <x v="0"/>
  </r>
  <r>
    <x v="354"/>
    <s v="Packers"/>
    <s v="Washington"/>
    <n v="20"/>
    <n v="20"/>
    <d v="2022-06-13T00:00:00"/>
    <d v="2022-01-10T00:00:00"/>
    <s v="0-0"/>
    <d v="2022-01-01T00:00:00"/>
    <n v="273"/>
    <n v="191"/>
    <n v="88"/>
    <n v="81"/>
    <n v="361"/>
    <n v="272"/>
    <s v="20-32"/>
    <s v="25-45"/>
    <d v="2022-01-16T00:00:00"/>
    <d v="2022-04-27T00:00:00"/>
    <n v="28"/>
    <n v="19"/>
    <n v="1"/>
    <n v="0"/>
    <n v="3"/>
    <n v="2"/>
    <n v="4"/>
    <n v="2"/>
    <d v="2022-09-01T00:00:00"/>
    <d v="2022-10-01T00:00:00"/>
    <s v="0-5"/>
    <s v="0-7"/>
    <n v="14"/>
    <n v="18"/>
    <n v="0"/>
    <n v="0"/>
    <d v="1899-12-31T05:43:00"/>
    <d v="1899-12-31T06:17:00"/>
    <n v="28"/>
    <n v="14"/>
    <x v="1"/>
    <x v="0"/>
  </r>
  <r>
    <x v="354"/>
    <s v="Jaguars"/>
    <s v="Texans"/>
    <n v="14"/>
    <n v="24"/>
    <d v="2022-04-12T00:00:00"/>
    <d v="2022-04-13T00:00:00"/>
    <s v="0-0"/>
    <d v="2022-02-02T00:00:00"/>
    <n v="248"/>
    <n v="276"/>
    <n v="39"/>
    <n v="93"/>
    <n v="287"/>
    <n v="369"/>
    <s v="27-42"/>
    <s v="26-35"/>
    <d v="2022-01-07T00:00:00"/>
    <s v="0-0"/>
    <n v="12"/>
    <n v="32"/>
    <n v="0"/>
    <n v="2"/>
    <n v="2"/>
    <n v="0"/>
    <n v="2"/>
    <n v="2"/>
    <d v="2022-11-01T00:00:00"/>
    <d v="2022-08-01T00:00:00"/>
    <s v="0-3"/>
    <s v="0-5"/>
    <n v="13"/>
    <n v="12"/>
    <n v="0"/>
    <n v="2"/>
    <d v="1899-12-31T00:54:00"/>
    <d v="1899-12-31T11:06:00"/>
    <n v="6"/>
    <n v="20"/>
    <x v="1"/>
    <x v="0"/>
  </r>
  <r>
    <x v="354"/>
    <s v="Falcons"/>
    <s v="Broncos"/>
    <n v="22"/>
    <n v="27"/>
    <d v="2022-06-13T00:00:00"/>
    <d v="2022-04-12T00:00:00"/>
    <d v="2022-01-01T00:00:00"/>
    <d v="2022-02-03T00:00:00"/>
    <n v="272"/>
    <n v="499"/>
    <n v="195"/>
    <n v="68"/>
    <n v="467"/>
    <n v="567"/>
    <s v="19-25"/>
    <s v="31-55"/>
    <d v="2022-01-05T00:00:00"/>
    <s v="0-0"/>
    <n v="36"/>
    <n v="19"/>
    <n v="1"/>
    <n v="0"/>
    <n v="0"/>
    <n v="3"/>
    <n v="1"/>
    <n v="3"/>
    <d v="2022-07-01T00:00:00"/>
    <d v="2022-09-01T00:00:00"/>
    <s v="0-4"/>
    <s v="0-6"/>
    <n v="13"/>
    <n v="17"/>
    <n v="2"/>
    <n v="0"/>
    <d v="1899-12-31T06:41:00"/>
    <d v="1899-12-31T05:19:00"/>
    <n v="41"/>
    <n v="28"/>
    <x v="1"/>
    <x v="0"/>
  </r>
  <r>
    <x v="354"/>
    <s v="Panthers"/>
    <s v="Seahawks"/>
    <n v="16"/>
    <n v="24"/>
    <d v="2022-05-12T00:00:00"/>
    <d v="2022-08-17T00:00:00"/>
    <s v="0-0"/>
    <d v="2022-01-02T00:00:00"/>
    <n v="248"/>
    <n v="196"/>
    <n v="94"/>
    <n v="237"/>
    <n v="342"/>
    <n v="433"/>
    <s v="19-36"/>
    <s v="21-30"/>
    <s v="0-0"/>
    <d v="2022-01-05T00:00:00"/>
    <n v="20"/>
    <n v="43"/>
    <n v="0"/>
    <n v="1"/>
    <n v="1"/>
    <n v="1"/>
    <n v="1"/>
    <n v="2"/>
    <d v="2022-10-01T00:00:00"/>
    <d v="2022-02-13T00:00:00"/>
    <s v="0-8"/>
    <s v="0-6"/>
    <n v="15"/>
    <n v="14"/>
    <n v="0"/>
    <n v="0"/>
    <d v="1899-12-31T00:22:00"/>
    <d v="1899-12-31T11:38:00"/>
    <n v="17"/>
    <n v="23"/>
    <x v="1"/>
    <x v="0"/>
  </r>
  <r>
    <x v="354"/>
    <s v="Patriots"/>
    <s v="Steelers"/>
    <n v="19"/>
    <n v="25"/>
    <d v="2022-03-09T00:00:00"/>
    <d v="2022-09-16T00:00:00"/>
    <s v="0-0"/>
    <s v="0-0"/>
    <n v="243"/>
    <n v="196"/>
    <n v="5"/>
    <n v="221"/>
    <n v="248"/>
    <n v="417"/>
    <s v="25-43"/>
    <s v="18-24"/>
    <d v="2022-04-28T00:00:00"/>
    <s v="0-0"/>
    <n v="6"/>
    <n v="49"/>
    <n v="2"/>
    <n v="0"/>
    <n v="2"/>
    <n v="0"/>
    <n v="4"/>
    <n v="0"/>
    <d v="2022-06-01T00:00:00"/>
    <d v="2022-09-01T00:00:00"/>
    <s v="0-6"/>
    <s v="0-9"/>
    <n v="16"/>
    <n v="16"/>
    <n v="0"/>
    <n v="2"/>
    <d v="1899-12-30T17:02:00"/>
    <d v="1899-12-31T18:58:00"/>
    <n v="20"/>
    <n v="34"/>
    <x v="1"/>
    <x v="0"/>
  </r>
  <r>
    <x v="354"/>
    <s v="Raiders"/>
    <s v="Chargers"/>
    <n v="15"/>
    <n v="33"/>
    <d v="2022-04-11T00:00:00"/>
    <d v="2022-01-05T00:00:00"/>
    <s v="0-1"/>
    <d v="2022-01-01T00:00:00"/>
    <n v="259"/>
    <n v="273"/>
    <n v="22"/>
    <n v="175"/>
    <n v="281"/>
    <n v="448"/>
    <s v="24-39"/>
    <s v="22-25"/>
    <d v="2022-01-04T00:00:00"/>
    <d v="2022-01-08T00:00:00"/>
    <n v="11"/>
    <n v="38"/>
    <n v="1"/>
    <n v="1"/>
    <n v="2"/>
    <n v="0"/>
    <n v="3"/>
    <n v="1"/>
    <d v="2022-10-01T00:00:00"/>
    <d v="2022-07-01T00:00:00"/>
    <s v="0-8"/>
    <s v="0-6"/>
    <n v="17"/>
    <n v="12"/>
    <n v="0"/>
    <n v="0"/>
    <d v="1899-12-31T00:30:00"/>
    <d v="1899-12-31T11:30:00"/>
    <n v="14"/>
    <n v="42"/>
    <x v="1"/>
    <x v="0"/>
  </r>
  <r>
    <x v="354"/>
    <s v="49ers"/>
    <s v="Bears"/>
    <n v="10"/>
    <n v="14"/>
    <d v="2022-03-16T00:00:00"/>
    <d v="2022-03-14T00:00:00"/>
    <d v="2022-01-02T00:00:00"/>
    <d v="2022-01-01T00:00:00"/>
    <n v="100"/>
    <n v="134"/>
    <n v="62"/>
    <n v="120"/>
    <n v="162"/>
    <n v="254"/>
    <s v="16-36"/>
    <s v="13-25"/>
    <d v="2022-03-22T00:00:00"/>
    <d v="2022-05-01T00:00:00"/>
    <n v="23"/>
    <n v="33"/>
    <n v="1"/>
    <n v="2"/>
    <n v="1"/>
    <n v="1"/>
    <n v="2"/>
    <n v="3"/>
    <d v="2022-05-30T00:00:00"/>
    <d v="2022-08-01T00:00:00"/>
    <s v="0-5"/>
    <s v="0-5"/>
    <n v="20"/>
    <n v="18"/>
    <n v="2"/>
    <n v="2"/>
    <d v="1899-12-31T02:55:00"/>
    <d v="1899-12-31T09:05:00"/>
    <n v="13"/>
    <n v="23"/>
    <x v="1"/>
    <x v="0"/>
  </r>
  <r>
    <x v="355"/>
    <s v="Dolphins"/>
    <s v="Jets"/>
    <n v="16"/>
    <n v="22"/>
    <d v="2022-04-14T00:00:00"/>
    <d v="2022-06-13T00:00:00"/>
    <s v="0-1"/>
    <s v="0-1"/>
    <n v="181"/>
    <n v="197"/>
    <n v="78"/>
    <n v="275"/>
    <n v="259"/>
    <n v="472"/>
    <s v="20-41"/>
    <d v="2022-12-20T00:00:00"/>
    <d v="2022-04-01T00:00:00"/>
    <d v="2022-01-01T00:00:00"/>
    <n v="16"/>
    <n v="41"/>
    <n v="1"/>
    <n v="0"/>
    <n v="2"/>
    <n v="0"/>
    <n v="3"/>
    <n v="0"/>
    <d v="2022-03-20T00:00:00"/>
    <d v="2022-06-01T00:00:00"/>
    <s v="0-7"/>
    <s v="0-2"/>
    <n v="19"/>
    <n v="14"/>
    <n v="0"/>
    <n v="0"/>
    <d v="1899-12-31T02:19:00"/>
    <d v="1899-12-31T09:41:00"/>
    <n v="14"/>
    <n v="41"/>
    <x v="1"/>
    <x v="0"/>
  </r>
  <r>
    <x v="356"/>
    <s v="Cowboys"/>
    <s v="Bengals"/>
    <n v="13"/>
    <n v="15"/>
    <d v="2022-03-11T00:00:00"/>
    <d v="2022-08-17T00:00:00"/>
    <s v="0-1"/>
    <s v="0-0"/>
    <n v="202"/>
    <n v="212"/>
    <n v="109"/>
    <n v="116"/>
    <n v="311"/>
    <n v="328"/>
    <s v="18-30"/>
    <s v="21-32"/>
    <d v="2022-01-05T00:00:00"/>
    <s v="0-0"/>
    <n v="27"/>
    <n v="31"/>
    <n v="2"/>
    <n v="0"/>
    <n v="3"/>
    <n v="0"/>
    <n v="5"/>
    <n v="0"/>
    <d v="2022-07-01T00:00:00"/>
    <d v="2022-04-20T00:00:00"/>
    <s v="0-6"/>
    <s v="0-4"/>
    <n v="18"/>
    <n v="13"/>
    <n v="0"/>
    <n v="0"/>
    <d v="1899-12-31T02:43:00"/>
    <d v="1899-12-31T09:17:00"/>
    <n v="3"/>
    <n v="26"/>
    <x v="1"/>
    <x v="0"/>
  </r>
  <r>
    <x v="356"/>
    <s v="Bears"/>
    <s v="Giants"/>
    <n v="13"/>
    <n v="15"/>
    <d v="2022-02-15T00:00:00"/>
    <d v="2022-01-14T00:00:00"/>
    <s v="0-0"/>
    <s v="0-3"/>
    <n v="109"/>
    <n v="167"/>
    <n v="122"/>
    <n v="91"/>
    <n v="231"/>
    <n v="258"/>
    <d v="2022-08-21T00:00:00"/>
    <s v="18-36"/>
    <d v="2022-05-01T00:00:00"/>
    <d v="2022-07-28T00:00:00"/>
    <n v="34"/>
    <n v="25"/>
    <n v="2"/>
    <n v="3"/>
    <n v="0"/>
    <n v="2"/>
    <n v="2"/>
    <n v="5"/>
    <d v="2022-11-01T00:00:00"/>
    <s v="14-109"/>
    <s v="0-3"/>
    <s v="0-10"/>
    <n v="20"/>
    <n v="21"/>
    <n v="0"/>
    <n v="0"/>
    <d v="1899-12-31T06:03:00"/>
    <d v="1899-12-31T05:57:00"/>
    <n v="28"/>
    <n v="21"/>
    <x v="1"/>
    <x v="0"/>
  </r>
  <r>
    <x v="356"/>
    <s v="Browns"/>
    <s v="Ravens"/>
    <n v="13"/>
    <n v="15"/>
    <d v="2022-05-13T00:00:00"/>
    <d v="2022-07-15T00:00:00"/>
    <s v="0-0"/>
    <s v="0-0"/>
    <n v="126"/>
    <n v="134"/>
    <n v="91"/>
    <n v="106"/>
    <n v="217"/>
    <n v="240"/>
    <s v="15-26"/>
    <s v="17-30"/>
    <d v="2022-03-20T00:00:00"/>
    <d v="2022-01-08T00:00:00"/>
    <n v="28"/>
    <n v="28"/>
    <n v="1"/>
    <n v="1"/>
    <n v="1"/>
    <n v="0"/>
    <n v="2"/>
    <n v="1"/>
    <d v="2022-09-01T00:00:00"/>
    <d v="2022-03-25T00:00:00"/>
    <s v="0-7"/>
    <s v="0-6"/>
    <n v="17"/>
    <n v="15"/>
    <n v="1"/>
    <n v="2"/>
    <d v="1899-12-31T08:10:00"/>
    <d v="1899-12-31T03:50:00"/>
    <n v="13"/>
    <n v="27"/>
    <x v="1"/>
    <x v="0"/>
  </r>
  <r>
    <x v="356"/>
    <s v="Jets"/>
    <s v="Bills"/>
    <n v="12"/>
    <n v="19"/>
    <d v="2022-02-10T00:00:00"/>
    <d v="2022-07-18T00:00:00"/>
    <s v="0-0"/>
    <d v="2022-01-01T00:00:00"/>
    <n v="194"/>
    <n v="184"/>
    <n v="88"/>
    <n v="157"/>
    <n v="282"/>
    <n v="341"/>
    <d v="2022-09-18T00:00:00"/>
    <s v="18-30"/>
    <d v="2022-01-13T00:00:00"/>
    <s v="0-0"/>
    <n v="25"/>
    <n v="46"/>
    <n v="1"/>
    <n v="0"/>
    <n v="1"/>
    <n v="0"/>
    <n v="2"/>
    <n v="0"/>
    <d v="2022-07-01T00:00:00"/>
    <d v="2022-08-01T00:00:00"/>
    <s v="0-3"/>
    <s v="0-6"/>
    <n v="14"/>
    <n v="17"/>
    <n v="0"/>
    <n v="0"/>
    <d v="1899-12-30T22:32:00"/>
    <d v="1899-12-31T13:28:00"/>
    <n v="17"/>
    <n v="22"/>
    <x v="1"/>
    <x v="0"/>
  </r>
  <r>
    <x v="356"/>
    <s v="Washington"/>
    <s v="Lions"/>
    <n v="15"/>
    <n v="21"/>
    <d v="2022-03-14T00:00:00"/>
    <d v="2022-05-18T00:00:00"/>
    <s v="0-0"/>
    <d v="2022-02-03T00:00:00"/>
    <n v="73"/>
    <n v="258"/>
    <n v="156"/>
    <n v="64"/>
    <n v="229"/>
    <n v="322"/>
    <d v="2022-07-18T00:00:00"/>
    <s v="26-52"/>
    <s v="0-0"/>
    <d v="2022-02-11T00:00:00"/>
    <n v="40"/>
    <n v="24"/>
    <n v="0"/>
    <n v="0"/>
    <n v="0"/>
    <n v="1"/>
    <n v="0"/>
    <n v="1"/>
    <d v="2022-07-01T00:00:00"/>
    <d v="2022-04-01T00:00:00"/>
    <s v="0-2"/>
    <s v="0-4"/>
    <n v="15"/>
    <n v="18"/>
    <n v="1"/>
    <n v="0"/>
    <d v="1899-12-31T06:31:00"/>
    <d v="1899-12-31T05:29:00"/>
    <n v="17"/>
    <n v="10"/>
    <x v="1"/>
    <x v="0"/>
  </r>
  <r>
    <x v="356"/>
    <s v="Cardinals"/>
    <s v="Dolphins"/>
    <n v="17"/>
    <n v="22"/>
    <d v="2022-03-13T00:00:00"/>
    <d v="2022-06-15T00:00:00"/>
    <d v="2022-01-01T00:00:00"/>
    <d v="2022-01-01T00:00:00"/>
    <n v="149"/>
    <n v="235"/>
    <n v="121"/>
    <n v="168"/>
    <n v="270"/>
    <n v="403"/>
    <s v="18-31"/>
    <s v="18-36"/>
    <d v="2022-01-13T00:00:00"/>
    <d v="2022-03-23T00:00:00"/>
    <n v="27"/>
    <n v="31"/>
    <n v="1"/>
    <n v="1"/>
    <n v="0"/>
    <n v="1"/>
    <n v="1"/>
    <n v="2"/>
    <d v="2022-09-01T00:00:00"/>
    <d v="2022-12-01T00:00:00"/>
    <s v="0-6"/>
    <s v="0-6"/>
    <n v="18"/>
    <n v="17"/>
    <n v="2"/>
    <n v="0"/>
    <d v="1899-12-31T03:34:00"/>
    <d v="1899-12-31T08:26:00"/>
    <n v="24"/>
    <n v="23"/>
    <x v="1"/>
    <x v="0"/>
  </r>
  <r>
    <x v="356"/>
    <s v="Eagles"/>
    <s v="Steelers"/>
    <n v="7"/>
    <n v="25"/>
    <s v="0-8"/>
    <d v="2022-08-15T00:00:00"/>
    <s v="0-1"/>
    <d v="2022-02-03T00:00:00"/>
    <n v="90"/>
    <n v="168"/>
    <n v="23"/>
    <n v="252"/>
    <n v="113"/>
    <n v="420"/>
    <s v="15-24"/>
    <d v="2022-11-18T00:00:00"/>
    <d v="2022-04-19T00:00:00"/>
    <d v="2022-02-15T00:00:00"/>
    <n v="9"/>
    <n v="56"/>
    <n v="0"/>
    <n v="1"/>
    <n v="1"/>
    <n v="1"/>
    <n v="1"/>
    <n v="2"/>
    <d v="2022-05-25T00:00:00"/>
    <d v="2022-04-20T00:00:00"/>
    <s v="0-2"/>
    <s v="0-6"/>
    <n v="14"/>
    <n v="11"/>
    <n v="0"/>
    <n v="0"/>
    <d v="1899-12-30T18:11:00"/>
    <d v="1899-12-31T17:49:00"/>
    <n v="3"/>
    <n v="27"/>
    <x v="1"/>
    <x v="0"/>
  </r>
  <r>
    <x v="356"/>
    <s v="Chiefs"/>
    <s v="Buccaneers"/>
    <n v="27"/>
    <n v="23"/>
    <d v="2022-08-13T00:00:00"/>
    <d v="2022-03-09T00:00:00"/>
    <s v="0-1"/>
    <d v="2022-01-01T00:00:00"/>
    <n v="354"/>
    <n v="288"/>
    <n v="105"/>
    <n v="130"/>
    <n v="459"/>
    <n v="418"/>
    <s v="32-42"/>
    <s v="22-34"/>
    <d v="2022-02-15T00:00:00"/>
    <d v="2022-01-08T00:00:00"/>
    <n v="30"/>
    <n v="20"/>
    <n v="1"/>
    <n v="0"/>
    <n v="2"/>
    <n v="0"/>
    <n v="3"/>
    <n v="0"/>
    <d v="2022-10-01T00:00:00"/>
    <d v="2022-10-01T00:00:00"/>
    <s v="0-8"/>
    <s v="0-7"/>
    <n v="16"/>
    <n v="16"/>
    <n v="0"/>
    <n v="0"/>
    <d v="1899-12-31T09:39:00"/>
    <d v="1899-12-31T02:21:00"/>
    <n v="31"/>
    <n v="34"/>
    <x v="1"/>
    <x v="0"/>
  </r>
  <r>
    <x v="356"/>
    <s v="Raiders"/>
    <s v="Panthers"/>
    <n v="21"/>
    <n v="24"/>
    <d v="2022-06-12T00:00:00"/>
    <d v="2022-10-16T00:00:00"/>
    <d v="2022-01-01T00:00:00"/>
    <s v="0-0"/>
    <n v="228"/>
    <n v="267"/>
    <n v="69"/>
    <n v="37"/>
    <n v="297"/>
    <n v="304"/>
    <s v="20-32"/>
    <s v="25-45"/>
    <d v="2022-02-03T00:00:00"/>
    <d v="2022-02-01T00:00:00"/>
    <n v="28"/>
    <n v="18"/>
    <n v="0"/>
    <n v="0"/>
    <n v="1"/>
    <n v="0"/>
    <n v="1"/>
    <n v="0"/>
    <d v="2022-08-01T00:00:00"/>
    <d v="2022-08-01T00:00:00"/>
    <s v="0-9"/>
    <s v="0-6"/>
    <n v="14"/>
    <n v="16"/>
    <n v="0"/>
    <n v="0"/>
    <d v="1899-12-31T06:33:00"/>
    <d v="1899-12-31T05:27:00"/>
    <n v="27"/>
    <n v="24"/>
    <x v="1"/>
    <x v="0"/>
  </r>
  <r>
    <x v="356"/>
    <s v="Saints"/>
    <s v="Chargers"/>
    <n v="18"/>
    <n v="28"/>
    <d v="2022-05-10T00:00:00"/>
    <d v="2022-12-18T00:00:00"/>
    <s v="0-0"/>
    <d v="2022-01-01T00:00:00"/>
    <n v="165"/>
    <n v="250"/>
    <n v="55"/>
    <n v="152"/>
    <n v="220"/>
    <n v="402"/>
    <s v="16-29"/>
    <s v="22-37"/>
    <d v="2022-03-08T00:00:00"/>
    <d v="2022-01-07T00:00:00"/>
    <n v="18"/>
    <n v="35"/>
    <n v="1"/>
    <n v="0"/>
    <n v="1"/>
    <n v="0"/>
    <n v="2"/>
    <n v="0"/>
    <s v="10-117"/>
    <d v="2022-05-01T00:00:00"/>
    <s v="0-7"/>
    <s v="0-9"/>
    <n v="16"/>
    <n v="14"/>
    <n v="0"/>
    <n v="0"/>
    <d v="1899-12-30T23:10:00"/>
    <d v="1899-12-31T12:50:00"/>
    <n v="17"/>
    <n v="43"/>
    <x v="1"/>
    <x v="0"/>
  </r>
  <r>
    <x v="356"/>
    <s v="Seahawks"/>
    <s v="49ers"/>
    <n v="26"/>
    <n v="19"/>
    <d v="2022-09-14T00:00:00"/>
    <d v="2022-03-11T00:00:00"/>
    <s v="0-0"/>
    <d v="2022-01-01T00:00:00"/>
    <n v="269"/>
    <n v="243"/>
    <n v="184"/>
    <n v="74"/>
    <n v="453"/>
    <n v="317"/>
    <s v="17-28"/>
    <s v="23-35"/>
    <d v="2022-03-16T00:00:00"/>
    <d v="2022-03-16T00:00:00"/>
    <n v="37"/>
    <n v="21"/>
    <n v="0"/>
    <n v="0"/>
    <n v="0"/>
    <n v="1"/>
    <n v="0"/>
    <n v="1"/>
    <d v="2022-07-01T00:00:00"/>
    <d v="2022-03-29T00:00:00"/>
    <s v="0-7"/>
    <s v="0-7"/>
    <n v="17"/>
    <n v="18"/>
    <n v="2"/>
    <n v="0"/>
    <d v="1899-12-31T08:37:00"/>
    <d v="1899-12-31T03:23:00"/>
    <n v="42"/>
    <n v="27"/>
    <x v="1"/>
    <x v="0"/>
  </r>
  <r>
    <x v="356"/>
    <s v="Texans"/>
    <s v="Broncos"/>
    <n v="22"/>
    <n v="21"/>
    <d v="2022-05-15T00:00:00"/>
    <d v="2022-06-13T00:00:00"/>
    <d v="2022-02-03T00:00:00"/>
    <s v="0-0"/>
    <n v="228"/>
    <n v="225"/>
    <n v="103"/>
    <n v="139"/>
    <n v="331"/>
    <n v="364"/>
    <s v="22-41"/>
    <s v="16-24"/>
    <d v="2022-04-17T00:00:00"/>
    <d v="2022-01-09T00:00:00"/>
    <n v="27"/>
    <n v="36"/>
    <n v="0"/>
    <n v="0"/>
    <n v="0"/>
    <n v="0"/>
    <n v="0"/>
    <n v="0"/>
    <s v="9-109"/>
    <d v="2022-04-01T00:00:00"/>
    <s v="0-5"/>
    <s v="0-2"/>
    <n v="17"/>
    <n v="13"/>
    <n v="0"/>
    <n v="0"/>
    <d v="1899-12-31T03:55:00"/>
    <d v="1899-12-31T08:05:00"/>
    <n v="13"/>
    <n v="31"/>
    <x v="1"/>
    <x v="0"/>
  </r>
  <r>
    <x v="356"/>
    <s v="Patriots"/>
    <s v="Rams"/>
    <n v="22"/>
    <n v="21"/>
    <d v="2022-07-14T00:00:00"/>
    <d v="2022-02-09T00:00:00"/>
    <d v="2022-01-01T00:00:00"/>
    <d v="2022-01-02T00:00:00"/>
    <n v="229"/>
    <n v="259"/>
    <n v="147"/>
    <n v="81"/>
    <n v="376"/>
    <n v="340"/>
    <s v="19-32"/>
    <s v="23-33"/>
    <d v="2022-02-09T00:00:00"/>
    <d v="2022-05-26T00:00:00"/>
    <n v="32"/>
    <n v="19"/>
    <n v="1"/>
    <n v="2"/>
    <n v="0"/>
    <n v="1"/>
    <n v="1"/>
    <n v="3"/>
    <d v="2022-07-01T00:00:00"/>
    <d v="2022-10-01T00:00:00"/>
    <s v="0-9"/>
    <s v="0-9"/>
    <n v="14"/>
    <n v="18"/>
    <n v="0"/>
    <n v="2"/>
    <d v="1899-12-31T07:45:00"/>
    <d v="1899-12-31T04:15:00"/>
    <n v="40"/>
    <n v="22"/>
    <x v="1"/>
    <x v="0"/>
  </r>
  <r>
    <x v="357"/>
    <s v="Vikings"/>
    <s v="Colts"/>
    <n v="15"/>
    <n v="26"/>
    <d v="2022-05-10T00:00:00"/>
    <d v="2022-05-10T00:00:00"/>
    <d v="2022-01-01T00:00:00"/>
    <d v="2022-01-01T00:00:00"/>
    <n v="154"/>
    <n v="264"/>
    <n v="138"/>
    <n v="144"/>
    <n v="292"/>
    <n v="408"/>
    <s v="16-19"/>
    <s v="23-29"/>
    <d v="2022-02-15T00:00:00"/>
    <d v="2022-01-04T00:00:00"/>
    <n v="24"/>
    <n v="31"/>
    <n v="1"/>
    <n v="0"/>
    <n v="0"/>
    <n v="0"/>
    <n v="1"/>
    <n v="0"/>
    <d v="2022-06-01T00:00:00"/>
    <d v="2022-08-01T00:00:00"/>
    <s v="0-6"/>
    <s v="0-9"/>
    <n v="14"/>
    <n v="12"/>
    <n v="1"/>
    <n v="0"/>
    <d v="1899-12-31T01:48:00"/>
    <d v="1899-12-31T10:12:00"/>
    <n v="28"/>
    <n v="31"/>
    <x v="1"/>
    <x v="0"/>
  </r>
  <r>
    <x v="358"/>
    <s v="Buccaneers"/>
    <s v="Falcons"/>
    <n v="14"/>
    <n v="18"/>
    <d v="2022-02-11T00:00:00"/>
    <d v="2022-03-12T00:00:00"/>
    <s v="0-1"/>
    <s v="0-0"/>
    <n v="125"/>
    <n v="120"/>
    <n v="68"/>
    <n v="205"/>
    <n v="193"/>
    <n v="325"/>
    <s v="19-26"/>
    <d v="2022-08-16T00:00:00"/>
    <d v="2022-07-01T00:00:00"/>
    <d v="2022-05-27T00:00:00"/>
    <n v="23"/>
    <n v="39"/>
    <n v="0"/>
    <n v="0"/>
    <n v="1"/>
    <n v="1"/>
    <n v="1"/>
    <n v="1"/>
    <s v="13-83"/>
    <d v="2022-06-01T00:00:00"/>
    <s v="0-2"/>
    <s v="0-4"/>
    <n v="16"/>
    <n v="14"/>
    <n v="0"/>
    <n v="0"/>
    <d v="1899-12-31T05:31:00"/>
    <d v="1899-12-31T06:29:00"/>
    <n v="14"/>
    <n v="24"/>
    <x v="1"/>
    <x v="0"/>
  </r>
  <r>
    <x v="358"/>
    <s v="Steelers"/>
    <s v="Browns"/>
    <n v="18"/>
    <n v="12"/>
    <d v="2022-07-15T00:00:00"/>
    <d v="2022-02-10T00:00:00"/>
    <s v="0-0"/>
    <d v="2022-01-01T00:00:00"/>
    <n v="120"/>
    <n v="160"/>
    <n v="180"/>
    <n v="68"/>
    <n v="300"/>
    <n v="228"/>
    <d v="2022-10-16T00:00:00"/>
    <d v="2022-12-25T00:00:00"/>
    <d v="2022-02-14T00:00:00"/>
    <d v="2022-04-14T00:00:00"/>
    <n v="47"/>
    <n v="22"/>
    <n v="0"/>
    <n v="2"/>
    <n v="1"/>
    <n v="2"/>
    <n v="1"/>
    <n v="4"/>
    <d v="2022-05-01T00:00:00"/>
    <d v="2022-03-11T00:00:00"/>
    <s v="0-6"/>
    <s v="0-5"/>
    <n v="14"/>
    <n v="15"/>
    <n v="2"/>
    <n v="0"/>
    <d v="1899-12-31T12:00:00"/>
    <d v="1899-12-31T00:00:00"/>
    <n v="24"/>
    <n v="10"/>
    <x v="1"/>
    <x v="0"/>
  </r>
  <r>
    <x v="358"/>
    <s v="Bears"/>
    <s v="Titans"/>
    <n v="10"/>
    <n v="14"/>
    <d v="2022-02-17T00:00:00"/>
    <d v="2022-03-17T00:00:00"/>
    <d v="2022-01-01T00:00:00"/>
    <s v="0-1"/>
    <n v="75"/>
    <n v="318"/>
    <n v="101"/>
    <n v="72"/>
    <n v="176"/>
    <n v="390"/>
    <d v="2022-10-28T00:00:00"/>
    <s v="27-44"/>
    <d v="2022-05-01T00:00:00"/>
    <d v="2022-03-16T00:00:00"/>
    <n v="34"/>
    <n v="24"/>
    <n v="1"/>
    <n v="2"/>
    <n v="2"/>
    <n v="1"/>
    <n v="3"/>
    <n v="3"/>
    <d v="2022-06-01T00:00:00"/>
    <d v="2022-04-25T00:00:00"/>
    <s v="0-5"/>
    <s v="0-4"/>
    <n v="21"/>
    <n v="22"/>
    <n v="3"/>
    <n v="0"/>
    <d v="1899-12-31T09:09:00"/>
    <d v="1899-12-31T06:08:00"/>
    <n v="19"/>
    <n v="17"/>
    <x v="1"/>
    <x v="0"/>
  </r>
  <r>
    <x v="358"/>
    <s v="Texans"/>
    <s v="Colts"/>
    <n v="20"/>
    <n v="17"/>
    <d v="2022-08-20T00:00:00"/>
    <d v="2022-05-09T00:00:00"/>
    <d v="2022-02-03T00:00:00"/>
    <s v="0-0"/>
    <n v="170"/>
    <n v="312"/>
    <n v="132"/>
    <n v="86"/>
    <n v="302"/>
    <n v="398"/>
    <s v="22-41"/>
    <s v="18-27"/>
    <d v="2022-05-01T00:00:00"/>
    <d v="2022-01-08T00:00:00"/>
    <n v="37"/>
    <n v="20"/>
    <n v="1"/>
    <n v="0"/>
    <n v="3"/>
    <n v="2"/>
    <n v="4"/>
    <n v="2"/>
    <d v="2022-08-01T00:00:00"/>
    <d v="2022-11-01T00:00:00"/>
    <s v="0-9"/>
    <s v="0-4"/>
    <n v="21"/>
    <n v="15"/>
    <n v="0"/>
    <n v="4"/>
    <d v="1899-12-31T11:41:00"/>
    <d v="1899-12-31T00:19:00"/>
    <n v="14"/>
    <n v="49"/>
    <x v="1"/>
    <x v="0"/>
  </r>
  <r>
    <x v="358"/>
    <s v="Seahawks"/>
    <s v="Rams"/>
    <n v="20"/>
    <n v="24"/>
    <d v="2022-03-13T00:00:00"/>
    <d v="2022-05-11T00:00:00"/>
    <d v="2022-01-02T00:00:00"/>
    <s v="0-0"/>
    <n v="172"/>
    <n v="260"/>
    <n v="200"/>
    <n v="202"/>
    <n v="372"/>
    <n v="462"/>
    <s v="15-36"/>
    <s v="23-34"/>
    <s v="0-0"/>
    <d v="2022-01-02T00:00:00"/>
    <n v="29"/>
    <n v="31"/>
    <n v="1"/>
    <n v="2"/>
    <n v="1"/>
    <n v="0"/>
    <n v="2"/>
    <n v="2"/>
    <d v="2022-04-20T00:00:00"/>
    <d v="2022-07-01T00:00:00"/>
    <s v="0-9"/>
    <s v="0-8"/>
    <n v="16"/>
    <n v="15"/>
    <n v="0"/>
    <n v="0"/>
    <d v="1899-12-31T01:33:00"/>
    <d v="1899-12-31T10:27:00"/>
    <n v="12"/>
    <n v="23"/>
    <x v="1"/>
    <x v="0"/>
  </r>
  <r>
    <x v="358"/>
    <s v="Chiefs"/>
    <s v="Saints"/>
    <n v="28"/>
    <n v="20"/>
    <d v="2022-02-08T00:00:00"/>
    <d v="2022-03-11T00:00:00"/>
    <s v="0-0"/>
    <s v="0-0"/>
    <n v="297"/>
    <n v="240"/>
    <n v="200"/>
    <n v="134"/>
    <n v="497"/>
    <n v="374"/>
    <s v="22-33"/>
    <s v="15-27"/>
    <d v="2022-02-14T00:00:00"/>
    <d v="2022-04-19T00:00:00"/>
    <n v="36"/>
    <n v="23"/>
    <n v="2"/>
    <n v="0"/>
    <n v="2"/>
    <n v="1"/>
    <n v="4"/>
    <n v="1"/>
    <d v="2022-12-01T00:00:00"/>
    <d v="2022-08-01T00:00:00"/>
    <s v="0-11"/>
    <s v="0-7"/>
    <n v="18"/>
    <n v="16"/>
    <n v="0"/>
    <n v="0"/>
    <d v="1899-12-31T11:44:00"/>
    <d v="1899-12-31T00:16:00"/>
    <n v="20"/>
    <n v="27"/>
    <x v="1"/>
    <x v="0"/>
  </r>
  <r>
    <x v="358"/>
    <s v="Ravens"/>
    <s v="Jets"/>
    <n v="18"/>
    <n v="16"/>
    <d v="2022-06-17T00:00:00"/>
    <d v="2022-07-16T00:00:00"/>
    <d v="2022-01-02T00:00:00"/>
    <s v="0-0"/>
    <n v="186"/>
    <n v="149"/>
    <n v="76"/>
    <n v="156"/>
    <n v="262"/>
    <n v="305"/>
    <s v="19-33"/>
    <s v="13-23"/>
    <d v="2022-03-27T00:00:00"/>
    <d v="2022-05-26T00:00:00"/>
    <n v="32"/>
    <n v="36"/>
    <n v="1"/>
    <n v="0"/>
    <n v="0"/>
    <n v="1"/>
    <n v="1"/>
    <n v="1"/>
    <d v="2022-05-01T00:00:00"/>
    <d v="2022-06-01T00:00:00"/>
    <s v="0-8"/>
    <s v="0-6"/>
    <n v="16"/>
    <n v="17"/>
    <n v="0"/>
    <n v="0"/>
    <d v="1899-12-31T09:56:00"/>
    <d v="1899-12-31T09:29:00"/>
    <n v="20"/>
    <n v="17"/>
    <x v="1"/>
    <x v="0"/>
  </r>
  <r>
    <x v="358"/>
    <s v="Lions"/>
    <s v="Jaguars"/>
    <n v="10"/>
    <n v="22"/>
    <d v="2022-02-14T00:00:00"/>
    <d v="2022-12-22T00:00:00"/>
    <s v="0-2"/>
    <s v="0-2"/>
    <n v="109"/>
    <n v="176"/>
    <n v="81"/>
    <n v="239"/>
    <n v="190"/>
    <n v="415"/>
    <d v="2022-11-01T00:00:00"/>
    <s v="19-36"/>
    <d v="2022-02-12T00:00:00"/>
    <d v="2022-03-22T00:00:00"/>
    <n v="19"/>
    <n v="50"/>
    <n v="0"/>
    <n v="0"/>
    <n v="1"/>
    <n v="0"/>
    <n v="1"/>
    <n v="0"/>
    <d v="2022-08-01T00:00:00"/>
    <d v="2022-10-01T00:00:00"/>
    <s v="0-2"/>
    <s v="0-5"/>
    <n v="15"/>
    <n v="18"/>
    <n v="2"/>
    <n v="0"/>
    <d v="1899-12-30T23:44:00"/>
    <d v="1899-12-31T17:44:00"/>
    <n v="17"/>
    <n v="23"/>
    <x v="1"/>
    <x v="0"/>
  </r>
  <r>
    <x v="358"/>
    <s v="Bengals"/>
    <s v="Washington"/>
    <n v="19"/>
    <n v="17"/>
    <d v="2022-08-17T00:00:00"/>
    <d v="2022-04-16T00:00:00"/>
    <s v="0-1"/>
    <s v="0-2"/>
    <n v="217"/>
    <n v="181"/>
    <n v="99"/>
    <n v="87"/>
    <n v="316"/>
    <n v="268"/>
    <s v="24-39"/>
    <s v="19-46"/>
    <s v="0-0"/>
    <d v="2022-05-01T00:00:00"/>
    <n v="34"/>
    <n v="20"/>
    <n v="1"/>
    <n v="0"/>
    <n v="2"/>
    <n v="3"/>
    <n v="3"/>
    <n v="3"/>
    <d v="2022-05-01T00:00:00"/>
    <d v="2022-07-01T00:00:00"/>
    <s v="0-4"/>
    <s v="0-4"/>
    <n v="17"/>
    <n v="17"/>
    <n v="0"/>
    <n v="0"/>
    <d v="1899-12-31T08:50:00"/>
    <d v="1899-12-31T03:10:00"/>
    <n v="17"/>
    <n v="10"/>
    <x v="1"/>
    <x v="0"/>
  </r>
  <r>
    <x v="358"/>
    <s v="Vikings"/>
    <s v="Packers"/>
    <n v="22"/>
    <n v="24"/>
    <d v="2022-07-14T00:00:00"/>
    <d v="2022-07-11T00:00:00"/>
    <d v="2022-01-01T00:00:00"/>
    <s v="0-1"/>
    <n v="345"/>
    <n v="236"/>
    <n v="71"/>
    <n v="206"/>
    <n v="416"/>
    <n v="442"/>
    <s v="27-44"/>
    <s v="20-29"/>
    <d v="2022-04-18T00:00:00"/>
    <s v="0-0"/>
    <n v="16"/>
    <n v="35"/>
    <n v="0"/>
    <n v="1"/>
    <n v="0"/>
    <n v="0"/>
    <n v="0"/>
    <n v="1"/>
    <d v="2022-06-01T00:00:00"/>
    <d v="2022-04-25T00:00:00"/>
    <s v="0-8"/>
    <s v="0-10"/>
    <n v="13"/>
    <n v="16"/>
    <n v="0"/>
    <n v="0"/>
    <d v="1899-12-31T05:49:00"/>
    <d v="1899-12-31T06:11:00"/>
    <n v="31"/>
    <n v="34"/>
    <x v="1"/>
    <x v="0"/>
  </r>
  <r>
    <x v="358"/>
    <s v="Giants"/>
    <s v="Cardinals"/>
    <n v="19"/>
    <n v="18"/>
    <d v="2022-04-13T00:00:00"/>
    <d v="2022-05-13T00:00:00"/>
    <d v="2022-01-03T00:00:00"/>
    <s v="0-1"/>
    <n v="161"/>
    <n v="74"/>
    <n v="147"/>
    <n v="104"/>
    <n v="308"/>
    <n v="178"/>
    <s v="19-31"/>
    <d v="2022-12-24T00:00:00"/>
    <d v="2022-06-01T00:00:00"/>
    <d v="2022-02-16T00:00:00"/>
    <n v="28"/>
    <n v="32"/>
    <n v="0"/>
    <n v="0"/>
    <n v="0"/>
    <n v="0"/>
    <n v="0"/>
    <n v="0"/>
    <d v="2022-10-01T00:00:00"/>
    <d v="2022-03-15T00:00:00"/>
    <s v="0-3"/>
    <s v="0-3"/>
    <n v="14"/>
    <n v="12"/>
    <n v="0"/>
    <n v="0"/>
    <d v="1899-12-31T09:27:00"/>
    <d v="1899-12-31T02:33:00"/>
    <n v="14"/>
    <n v="17"/>
    <x v="1"/>
    <x v="0"/>
  </r>
  <r>
    <x v="358"/>
    <s v="Panthers"/>
    <s v="49ers"/>
    <n v="17"/>
    <n v="23"/>
    <d v="2022-02-09T00:00:00"/>
    <d v="2022-08-16T00:00:00"/>
    <s v="0-0"/>
    <d v="2022-01-01T00:00:00"/>
    <n v="301"/>
    <n v="247"/>
    <n v="57"/>
    <n v="110"/>
    <n v="358"/>
    <n v="357"/>
    <s v="19-34"/>
    <s v="22-37"/>
    <d v="2022-01-02T00:00:00"/>
    <d v="2022-04-01T00:00:00"/>
    <n v="18"/>
    <n v="33"/>
    <n v="2"/>
    <n v="1"/>
    <n v="0"/>
    <n v="4"/>
    <n v="2"/>
    <n v="5"/>
    <d v="2022-07-01T00:00:00"/>
    <d v="2022-07-01T00:00:00"/>
    <s v="0-9"/>
    <s v="0-9"/>
    <n v="19"/>
    <n v="21"/>
    <n v="0"/>
    <n v="0"/>
    <d v="1899-12-30T23:19:00"/>
    <d v="1899-12-31T12:41:00"/>
    <n v="37"/>
    <n v="27"/>
    <x v="1"/>
    <x v="0"/>
  </r>
  <r>
    <x v="358"/>
    <s v="Bills"/>
    <s v="Patriots"/>
    <n v="8"/>
    <n v="25"/>
    <s v="0-7"/>
    <d v="2022-07-17T00:00:00"/>
    <s v="0-1"/>
    <s v="0-1"/>
    <n v="75"/>
    <n v="220"/>
    <n v="50"/>
    <n v="208"/>
    <n v="125"/>
    <n v="428"/>
    <d v="2022-09-21T00:00:00"/>
    <s v="19-35"/>
    <d v="2022-03-06T00:00:00"/>
    <d v="2022-02-13T00:00:00"/>
    <n v="17"/>
    <n v="45"/>
    <n v="1"/>
    <n v="0"/>
    <n v="4"/>
    <n v="1"/>
    <n v="5"/>
    <n v="1"/>
    <d v="2022-02-01T00:00:00"/>
    <d v="2022-05-01T00:00:00"/>
    <s v="0-5"/>
    <s v="0-7"/>
    <n v="20"/>
    <n v="14"/>
    <n v="1"/>
    <n v="0"/>
    <d v="1899-12-30T18:38:00"/>
    <d v="1899-12-31T17:22:00"/>
    <n v="6"/>
    <n v="29"/>
    <x v="1"/>
    <x v="0"/>
  </r>
  <r>
    <x v="359"/>
    <s v="Eagles"/>
    <s v="Cowboys"/>
    <n v="20"/>
    <n v="14"/>
    <d v="2022-06-12T00:00:00"/>
    <d v="2022-03-12T00:00:00"/>
    <s v="0-0"/>
    <s v="0-0"/>
    <n v="336"/>
    <n v="246"/>
    <n v="149"/>
    <n v="71"/>
    <n v="485"/>
    <n v="317"/>
    <s v="15-27"/>
    <s v="21-30"/>
    <d v="2022-01-09T00:00:00"/>
    <d v="2022-01-08T00:00:00"/>
    <n v="33"/>
    <n v="24"/>
    <n v="0"/>
    <n v="2"/>
    <n v="0"/>
    <n v="1"/>
    <n v="0"/>
    <n v="3"/>
    <d v="2022-09-01T00:00:00"/>
    <d v="2022-07-01T00:00:00"/>
    <s v="0-6"/>
    <s v="0-8"/>
    <n v="17"/>
    <n v="21"/>
    <n v="2"/>
    <n v="0"/>
    <d v="1899-12-31T06:10:00"/>
    <d v="1899-12-31T05:50:00"/>
    <n v="49"/>
    <n v="21"/>
    <x v="1"/>
    <x v="0"/>
  </r>
  <r>
    <x v="360"/>
    <s v="Lions"/>
    <s v="Vikings"/>
    <n v="13"/>
    <n v="22"/>
    <d v="2022-04-11T00:00:00"/>
    <d v="2022-08-15T00:00:00"/>
    <s v="0-0"/>
    <s v="0-1"/>
    <n v="67"/>
    <n v="212"/>
    <n v="146"/>
    <n v="107"/>
    <n v="213"/>
    <n v="319"/>
    <d v="2022-12-19T00:00:00"/>
    <s v="22-32"/>
    <d v="2022-03-24T00:00:00"/>
    <d v="2022-03-21T00:00:00"/>
    <n v="27"/>
    <n v="34"/>
    <n v="0"/>
    <n v="0"/>
    <n v="1"/>
    <n v="1"/>
    <n v="1"/>
    <n v="1"/>
    <s v="9-116"/>
    <d v="2022-07-01T00:00:00"/>
    <s v="0-4"/>
    <s v="0-7"/>
    <n v="15"/>
    <n v="14"/>
    <n v="1"/>
    <n v="0"/>
    <d v="1899-12-31T03:36:00"/>
    <d v="1899-12-31T08:24:00"/>
    <n v="19"/>
    <n v="22"/>
    <x v="1"/>
    <x v="0"/>
  </r>
  <r>
    <x v="360"/>
    <s v="49ers"/>
    <s v="Buccaneers"/>
    <n v="13"/>
    <n v="19"/>
    <d v="2022-01-12T00:00:00"/>
    <d v="2022-07-12T00:00:00"/>
    <d v="2022-01-01T00:00:00"/>
    <s v="0-0"/>
    <n v="125"/>
    <n v="193"/>
    <n v="72"/>
    <n v="159"/>
    <n v="197"/>
    <n v="352"/>
    <s v="15-31"/>
    <s v="15-21"/>
    <d v="2022-05-22T00:00:00"/>
    <d v="2022-02-17T00:00:00"/>
    <n v="23"/>
    <n v="35"/>
    <n v="1"/>
    <n v="0"/>
    <n v="1"/>
    <n v="2"/>
    <n v="2"/>
    <n v="2"/>
    <d v="2022-04-30T00:00:00"/>
    <d v="2022-05-01T00:00:00"/>
    <s v="0-3"/>
    <s v="0-5"/>
    <n v="18"/>
    <n v="13"/>
    <n v="0"/>
    <n v="2"/>
    <d v="1899-12-31T02:27:00"/>
    <d v="1899-12-31T09:33:00"/>
    <n v="3"/>
    <n v="35"/>
    <x v="1"/>
    <x v="0"/>
  </r>
  <r>
    <x v="360"/>
    <s v="Rams"/>
    <s v="Bills"/>
    <n v="19"/>
    <n v="16"/>
    <d v="2022-05-15T00:00:00"/>
    <d v="2022-02-11T00:00:00"/>
    <d v="2022-02-03T00:00:00"/>
    <s v="0-0"/>
    <n v="235"/>
    <n v="175"/>
    <n v="35"/>
    <n v="119"/>
    <n v="270"/>
    <n v="294"/>
    <s v="27-45"/>
    <s v="15-24"/>
    <d v="2022-06-01T00:00:00"/>
    <d v="2022-01-10T00:00:00"/>
    <n v="20"/>
    <n v="26"/>
    <n v="1"/>
    <n v="0"/>
    <n v="3"/>
    <n v="1"/>
    <n v="4"/>
    <n v="1"/>
    <d v="2022-11-01T00:00:00"/>
    <s v="15-123"/>
    <s v="0-9"/>
    <s v="0-10"/>
    <n v="20"/>
    <n v="16"/>
    <n v="0"/>
    <n v="1"/>
    <d v="1899-12-31T11:24:00"/>
    <d v="1899-12-31T00:36:00"/>
    <n v="17"/>
    <n v="37"/>
    <x v="1"/>
    <x v="0"/>
  </r>
  <r>
    <x v="360"/>
    <s v="Colts"/>
    <s v="Bears"/>
    <n v="31"/>
    <n v="14"/>
    <d v="2022-04-10T00:00:00"/>
    <d v="2022-04-12T00:00:00"/>
    <s v="0-1"/>
    <s v="0-1"/>
    <n v="211"/>
    <n v="145"/>
    <n v="275"/>
    <n v="79"/>
    <n v="486"/>
    <n v="224"/>
    <s v="17-28"/>
    <s v="14-24"/>
    <s v="0-0"/>
    <d v="2022-04-30T00:00:00"/>
    <n v="39"/>
    <n v="26"/>
    <n v="0"/>
    <n v="3"/>
    <n v="1"/>
    <n v="2"/>
    <n v="1"/>
    <n v="5"/>
    <d v="2022-10-01T00:00:00"/>
    <d v="2022-09-01T00:00:00"/>
    <s v="0-9"/>
    <s v="0-10"/>
    <n v="14"/>
    <n v="19"/>
    <n v="0"/>
    <n v="0"/>
    <d v="1899-12-31T11:37:00"/>
    <d v="1899-12-31T00:23:00"/>
    <n v="41"/>
    <n v="10"/>
    <x v="1"/>
    <x v="0"/>
  </r>
  <r>
    <x v="360"/>
    <s v="Steelers"/>
    <s v="Bengals"/>
    <n v="21"/>
    <n v="10"/>
    <d v="2022-08-18T00:00:00"/>
    <d v="2022-02-10T00:00:00"/>
    <s v="0-0"/>
    <s v="0-0"/>
    <n v="84"/>
    <n v="147"/>
    <n v="151"/>
    <n v="62"/>
    <n v="235"/>
    <n v="209"/>
    <s v="15-21"/>
    <s v="13-25"/>
    <d v="2022-07-01T00:00:00"/>
    <d v="2022-03-18T00:00:00"/>
    <n v="40"/>
    <n v="16"/>
    <n v="1"/>
    <n v="0"/>
    <n v="0"/>
    <n v="1"/>
    <n v="1"/>
    <n v="1"/>
    <d v="2022-08-01T00:00:00"/>
    <d v="2022-10-01T00:00:00"/>
    <s v="0-7"/>
    <s v="0-4"/>
    <n v="15"/>
    <n v="15"/>
    <n v="2"/>
    <n v="0"/>
    <d v="1899-12-31T14:56:00"/>
    <d v="1899-12-30T21:04:00"/>
    <n v="19"/>
    <n v="14"/>
    <x v="1"/>
    <x v="0"/>
  </r>
  <r>
    <x v="360"/>
    <s v="Jets"/>
    <s v="Browns"/>
    <n v="17"/>
    <n v="13"/>
    <d v="2022-02-14T00:00:00"/>
    <d v="2022-02-13T00:00:00"/>
    <s v="0-0"/>
    <s v="0-0"/>
    <n v="78"/>
    <n v="117"/>
    <n v="157"/>
    <n v="99"/>
    <n v="235"/>
    <n v="216"/>
    <d v="2022-11-20T00:00:00"/>
    <s v="14-27"/>
    <d v="2022-06-01T00:00:00"/>
    <d v="2022-01-03T00:00:00"/>
    <n v="39"/>
    <n v="27"/>
    <n v="0"/>
    <n v="1"/>
    <n v="1"/>
    <n v="0"/>
    <n v="1"/>
    <n v="1"/>
    <d v="2022-05-01T00:00:00"/>
    <d v="2022-07-01T00:00:00"/>
    <s v="0-1"/>
    <s v="0-4"/>
    <n v="16"/>
    <n v="15"/>
    <n v="0"/>
    <n v="0"/>
    <d v="1899-12-31T08:56:00"/>
    <d v="1899-12-31T03:04:00"/>
    <n v="10"/>
    <n v="7"/>
    <x v="1"/>
    <x v="0"/>
  </r>
  <r>
    <x v="360"/>
    <s v="Broncos"/>
    <s v="Saints"/>
    <n v="18"/>
    <n v="20"/>
    <d v="2022-04-12T00:00:00"/>
    <d v="2022-07-17T00:00:00"/>
    <s v="0-0"/>
    <d v="2022-01-03T00:00:00"/>
    <n v="224"/>
    <n v="362"/>
    <n v="165"/>
    <n v="49"/>
    <n v="389"/>
    <n v="411"/>
    <s v="19-29"/>
    <s v="34-60"/>
    <s v="0-0"/>
    <d v="2022-02-15T00:00:00"/>
    <n v="31"/>
    <n v="14"/>
    <n v="0"/>
    <n v="1"/>
    <n v="0"/>
    <n v="3"/>
    <n v="0"/>
    <n v="4"/>
    <d v="2022-06-01T00:00:00"/>
    <d v="2022-10-01T00:00:00"/>
    <s v="0-6"/>
    <s v="0-9"/>
    <n v="16"/>
    <n v="20"/>
    <n v="2"/>
    <n v="0"/>
    <d v="1899-12-31T06:25:00"/>
    <d v="1899-12-31T05:35:00"/>
    <n v="34"/>
    <n v="13"/>
    <x v="1"/>
    <x v="0"/>
  </r>
  <r>
    <x v="360"/>
    <s v="Cardinals"/>
    <s v="Panthers"/>
    <n v="23"/>
    <n v="16"/>
    <d v="2022-09-19T00:00:00"/>
    <d v="2022-02-09T00:00:00"/>
    <s v="0-2"/>
    <s v="0-1"/>
    <n v="314"/>
    <n v="160"/>
    <n v="85"/>
    <n v="157"/>
    <n v="399"/>
    <n v="317"/>
    <s v="28-52"/>
    <s v="13-27"/>
    <d v="2022-04-29T00:00:00"/>
    <s v="0-0"/>
    <n v="28"/>
    <n v="27"/>
    <n v="1"/>
    <n v="0"/>
    <n v="3"/>
    <n v="1"/>
    <n v="4"/>
    <n v="1"/>
    <s v="12-105"/>
    <d v="2022-12-01T00:00:00"/>
    <s v="0-6"/>
    <s v="0-4"/>
    <n v="16"/>
    <n v="15"/>
    <n v="0"/>
    <n v="0"/>
    <d v="1899-12-31T09:44:00"/>
    <d v="1899-12-31T02:16:00"/>
    <n v="10"/>
    <n v="35"/>
    <x v="1"/>
    <x v="0"/>
  </r>
  <r>
    <x v="360"/>
    <s v="Titans"/>
    <s v="Jaguars"/>
    <n v="14"/>
    <n v="18"/>
    <d v="2022-04-13T00:00:00"/>
    <d v="2022-03-13T00:00:00"/>
    <d v="2022-01-01T00:00:00"/>
    <d v="2022-01-01T00:00:00"/>
    <n v="192"/>
    <n v="123"/>
    <n v="103"/>
    <n v="151"/>
    <n v="295"/>
    <n v="274"/>
    <s v="18-30"/>
    <s v="13-27"/>
    <d v="2022-03-17T00:00:00"/>
    <d v="2022-02-06T00:00:00"/>
    <n v="27"/>
    <n v="32"/>
    <n v="0"/>
    <n v="1"/>
    <n v="2"/>
    <n v="1"/>
    <n v="2"/>
    <n v="2"/>
    <d v="2022-04-01T00:00:00"/>
    <d v="2022-03-22T00:00:00"/>
    <s v="0-3"/>
    <s v="0-4"/>
    <n v="16"/>
    <n v="16"/>
    <n v="0"/>
    <n v="0"/>
    <d v="1899-12-31T04:28:00"/>
    <d v="1899-12-31T07:32:00"/>
    <n v="18"/>
    <n v="15"/>
    <x v="1"/>
    <x v="0"/>
  </r>
  <r>
    <x v="360"/>
    <s v="Cowboys"/>
    <s v="Ravens"/>
    <n v="16"/>
    <n v="15"/>
    <d v="2022-06-15T00:00:00"/>
    <d v="2022-05-13T00:00:00"/>
    <s v="0-1"/>
    <s v="0-1"/>
    <n v="128"/>
    <n v="228"/>
    <n v="94"/>
    <n v="59"/>
    <n v="222"/>
    <n v="287"/>
    <s v="15-28"/>
    <s v="23-35"/>
    <d v="2022-02-28T00:00:00"/>
    <d v="2022-01-04T00:00:00"/>
    <n v="35"/>
    <n v="21"/>
    <n v="1"/>
    <n v="2"/>
    <n v="2"/>
    <n v="0"/>
    <n v="3"/>
    <n v="2"/>
    <d v="2022-04-20T00:00:00"/>
    <d v="2022-04-30T00:00:00"/>
    <s v="0-6"/>
    <s v="0-4"/>
    <n v="18"/>
    <n v="16"/>
    <n v="0"/>
    <n v="2"/>
    <d v="1899-12-31T09:49:00"/>
    <d v="1899-12-31T02:11:00"/>
    <n v="10"/>
    <n v="30"/>
    <x v="1"/>
    <x v="0"/>
  </r>
  <r>
    <x v="360"/>
    <s v="Chargers"/>
    <s v="Raiders"/>
    <n v="26"/>
    <n v="14"/>
    <d v="2022-09-16T00:00:00"/>
    <d v="2022-03-10T00:00:00"/>
    <s v="0-0"/>
    <s v="0-0"/>
    <n v="226"/>
    <n v="220"/>
    <n v="176"/>
    <n v="53"/>
    <n v="402"/>
    <n v="273"/>
    <s v="18-35"/>
    <s v="18-31"/>
    <s v="0-0"/>
    <d v="2022-01-07T00:00:00"/>
    <n v="44"/>
    <n v="14"/>
    <n v="1"/>
    <n v="1"/>
    <n v="0"/>
    <n v="0"/>
    <n v="1"/>
    <n v="1"/>
    <d v="2022-09-01T00:00:00"/>
    <d v="2022-08-01T00:00:00"/>
    <s v="0-6"/>
    <s v="0-6"/>
    <n v="14"/>
    <n v="14"/>
    <n v="0"/>
    <n v="0"/>
    <d v="1899-12-31T14:26:00"/>
    <d v="1899-12-30T21:34:00"/>
    <n v="23"/>
    <n v="17"/>
    <x v="1"/>
    <x v="0"/>
  </r>
  <r>
    <x v="360"/>
    <s v="Dolphins"/>
    <s v="Seahawks"/>
    <n v="19"/>
    <n v="17"/>
    <d v="2022-06-17T00:00:00"/>
    <d v="2022-03-14T00:00:00"/>
    <s v="0-0"/>
    <s v="0-0"/>
    <n v="219"/>
    <n v="177"/>
    <n v="69"/>
    <n v="116"/>
    <n v="288"/>
    <n v="293"/>
    <s v="24-46"/>
    <s v="14-28"/>
    <d v="2022-04-11T00:00:00"/>
    <d v="2022-03-19T00:00:00"/>
    <n v="23"/>
    <n v="38"/>
    <n v="2"/>
    <n v="1"/>
    <n v="2"/>
    <n v="2"/>
    <n v="4"/>
    <n v="3"/>
    <d v="2022-08-01T00:00:00"/>
    <d v="2022-09-01T00:00:00"/>
    <s v="0-7"/>
    <s v="0-7"/>
    <n v="20"/>
    <n v="20"/>
    <n v="0"/>
    <n v="2"/>
    <d v="1899-12-31T03:29:00"/>
    <d v="1899-12-31T08:31:00"/>
    <n v="17"/>
    <n v="24"/>
    <x v="1"/>
    <x v="0"/>
  </r>
  <r>
    <x v="360"/>
    <s v="Falcons"/>
    <s v="Giants"/>
    <n v="16"/>
    <n v="20"/>
    <d v="2022-06-13T00:00:00"/>
    <d v="2022-06-13T00:00:00"/>
    <s v="0-0"/>
    <s v="0-1"/>
    <n v="97"/>
    <n v="158"/>
    <n v="201"/>
    <n v="119"/>
    <n v="298"/>
    <n v="277"/>
    <d v="2022-12-20T00:00:00"/>
    <s v="17-37"/>
    <d v="2022-02-18T00:00:00"/>
    <d v="2022-01-04T00:00:00"/>
    <n v="34"/>
    <n v="26"/>
    <n v="0"/>
    <n v="0"/>
    <n v="0"/>
    <n v="2"/>
    <n v="0"/>
    <n v="2"/>
    <d v="2022-12-01T00:00:00"/>
    <d v="2022-06-01T00:00:00"/>
    <s v="0-4"/>
    <s v="0-3"/>
    <n v="13"/>
    <n v="13"/>
    <n v="0"/>
    <n v="0"/>
    <d v="1899-12-31T07:43:00"/>
    <d v="1899-12-31T04:17:00"/>
    <n v="14"/>
    <n v="10"/>
    <x v="1"/>
    <x v="0"/>
  </r>
  <r>
    <x v="360"/>
    <s v="Washington"/>
    <s v="Eagles"/>
    <n v="15"/>
    <n v="20"/>
    <d v="2022-03-12T00:00:00"/>
    <d v="2022-09-15T00:00:00"/>
    <s v="0-1"/>
    <s v="0-0"/>
    <n v="162"/>
    <n v="208"/>
    <n v="51"/>
    <n v="125"/>
    <n v="213"/>
    <n v="333"/>
    <s v="21-34"/>
    <s v="18-27"/>
    <d v="2022-01-01T00:00:00"/>
    <d v="2022-04-14T00:00:00"/>
    <n v="23"/>
    <n v="30"/>
    <n v="0"/>
    <n v="1"/>
    <n v="1"/>
    <n v="1"/>
    <n v="1"/>
    <n v="2"/>
    <s v="12-115"/>
    <d v="2022-09-01T00:00:00"/>
    <s v="0-6"/>
    <s v="0-6"/>
    <n v="14"/>
    <n v="13"/>
    <n v="0"/>
    <n v="0"/>
    <d v="1899-12-31T04:29:00"/>
    <d v="1899-12-31T07:31:00"/>
    <n v="6"/>
    <n v="28"/>
    <x v="1"/>
    <x v="0"/>
  </r>
  <r>
    <x v="360"/>
    <s v="Packers"/>
    <s v="Texans"/>
    <n v="22"/>
    <n v="13"/>
    <d v="2022-08-17T00:00:00"/>
    <d v="2022-05-15T00:00:00"/>
    <s v="0-1"/>
    <s v="0-0"/>
    <n v="383"/>
    <n v="144"/>
    <n v="90"/>
    <n v="107"/>
    <n v="473"/>
    <n v="251"/>
    <s v="33-50"/>
    <s v="13-27"/>
    <s v="0-0"/>
    <d v="2022-02-20T00:00:00"/>
    <n v="21"/>
    <n v="27"/>
    <n v="0"/>
    <n v="0"/>
    <n v="2"/>
    <n v="0"/>
    <n v="2"/>
    <n v="0"/>
    <d v="2022-10-01T00:00:00"/>
    <d v="2022-03-25T00:00:00"/>
    <s v="0-4"/>
    <s v="0-4"/>
    <n v="15"/>
    <n v="14"/>
    <n v="0"/>
    <n v="0"/>
    <d v="1899-12-31T08:06:00"/>
    <d v="1899-12-31T03:54:00"/>
    <n v="16"/>
    <n v="13"/>
    <x v="1"/>
    <x v="0"/>
  </r>
  <r>
    <x v="361"/>
    <s v="Patriots"/>
    <s v="Chiefs"/>
    <n v="21"/>
    <n v="20"/>
    <d v="2022-08-12T00:00:00"/>
    <d v="2022-06-14T00:00:00"/>
    <s v="0-0"/>
    <d v="2022-01-02T00:00:00"/>
    <n v="309"/>
    <n v="353"/>
    <n v="98"/>
    <n v="64"/>
    <n v="407"/>
    <n v="417"/>
    <s v="17-26"/>
    <s v="27-42"/>
    <d v="2022-01-06T00:00:00"/>
    <d v="2022-04-28T00:00:00"/>
    <n v="32"/>
    <n v="20"/>
    <n v="1"/>
    <n v="0"/>
    <n v="0"/>
    <n v="1"/>
    <n v="1"/>
    <n v="1"/>
    <d v="2022-04-25T00:00:00"/>
    <d v="2022-07-01T00:00:00"/>
    <s v="0-7"/>
    <s v="0-7"/>
    <n v="14"/>
    <n v="14"/>
    <n v="0"/>
    <n v="0"/>
    <d v="1899-12-31T03:59:00"/>
    <d v="1899-12-31T08:01:00"/>
    <n v="27"/>
    <n v="19"/>
    <x v="1"/>
    <x v="0"/>
  </r>
  <r>
    <x v="362"/>
    <s v="Colts"/>
    <s v="Lions"/>
    <n v="24"/>
    <n v="19"/>
    <d v="2022-04-10T00:00:00"/>
    <d v="2022-05-13T00:00:00"/>
    <s v="0-1"/>
    <s v="0-1"/>
    <n v="243"/>
    <n v="218"/>
    <n v="113"/>
    <n v="168"/>
    <n v="356"/>
    <n v="386"/>
    <s v="24-31"/>
    <s v="25-38"/>
    <s v="0-0"/>
    <d v="2022-03-15T00:00:00"/>
    <n v="29"/>
    <n v="21"/>
    <n v="0"/>
    <n v="4"/>
    <n v="0"/>
    <n v="1"/>
    <n v="0"/>
    <n v="5"/>
    <d v="2022-05-01T00:00:00"/>
    <d v="2022-10-01T00:00:00"/>
    <s v="0-5"/>
    <s v="0-6"/>
    <n v="14"/>
    <n v="19"/>
    <n v="0"/>
    <n v="0"/>
    <d v="1899-12-31T07:12:00"/>
    <d v="1899-12-31T04:48:00"/>
    <n v="41"/>
    <n v="9"/>
    <x v="1"/>
    <x v="0"/>
  </r>
  <r>
    <x v="362"/>
    <s v="Bears"/>
    <s v="Cowboys"/>
    <n v="10"/>
    <n v="18"/>
    <d v="2022-02-14T00:00:00"/>
    <d v="2022-01-13T00:00:00"/>
    <s v="0-1"/>
    <s v="0-0"/>
    <n v="91"/>
    <n v="113"/>
    <n v="49"/>
    <n v="154"/>
    <n v="140"/>
    <n v="267"/>
    <s v="15-31"/>
    <s v="13-26"/>
    <d v="2022-06-01T00:00:00"/>
    <d v="2022-02-10T00:00:00"/>
    <n v="20"/>
    <n v="40"/>
    <n v="2"/>
    <n v="0"/>
    <n v="2"/>
    <n v="2"/>
    <n v="4"/>
    <n v="2"/>
    <d v="2022-07-01T00:00:00"/>
    <d v="2022-05-30T00:00:00"/>
    <s v="0-2"/>
    <s v="0-3"/>
    <n v="19"/>
    <n v="17"/>
    <n v="2"/>
    <n v="0"/>
    <d v="1899-12-31T00:23:00"/>
    <d v="1899-12-31T11:37:00"/>
    <n v="7"/>
    <n v="21"/>
    <x v="1"/>
    <x v="0"/>
  </r>
  <r>
    <x v="363"/>
    <s v="Browns"/>
    <s v="Bengals"/>
    <n v="23"/>
    <n v="26"/>
    <d v="2022-04-12T00:00:00"/>
    <d v="2022-07-11T00:00:00"/>
    <d v="2022-01-02T00:00:00"/>
    <s v="0-0"/>
    <n v="386"/>
    <n v="251"/>
    <n v="76"/>
    <n v="253"/>
    <n v="462"/>
    <n v="504"/>
    <s v="30-39"/>
    <s v="22-29"/>
    <d v="2022-03-27T00:00:00"/>
    <s v="0-0"/>
    <n v="17"/>
    <n v="32"/>
    <n v="0"/>
    <n v="0"/>
    <n v="2"/>
    <n v="3"/>
    <n v="2"/>
    <n v="3"/>
    <d v="2022-12-01T00:00:00"/>
    <d v="2022-08-01T00:00:00"/>
    <s v="0-15"/>
    <s v="0-14"/>
    <n v="25"/>
    <n v="24"/>
    <n v="0"/>
    <n v="2"/>
    <d v="1899-12-31T04:41:00"/>
    <d v="1899-12-31T07:19:00"/>
    <n v="48"/>
    <n v="58"/>
    <x v="1"/>
    <x v="0"/>
  </r>
  <r>
    <x v="363"/>
    <s v="Chargers"/>
    <s v="Chiefs"/>
    <n v="25"/>
    <n v="20"/>
    <d v="2022-08-16T00:00:00"/>
    <d v="2022-03-10T00:00:00"/>
    <s v="0-0"/>
    <s v="0-1"/>
    <n v="371"/>
    <n v="200"/>
    <n v="127"/>
    <n v="110"/>
    <n v="498"/>
    <n v="310"/>
    <s v="28-37"/>
    <s v="21-34"/>
    <d v="2022-01-07T00:00:00"/>
    <d v="2022-01-08T00:00:00"/>
    <n v="31"/>
    <n v="20"/>
    <n v="0"/>
    <n v="1"/>
    <n v="0"/>
    <n v="1"/>
    <n v="0"/>
    <n v="2"/>
    <d v="2022-09-01T00:00:00"/>
    <d v="2022-05-26T00:00:00"/>
    <s v="0-12"/>
    <s v="0-9"/>
    <n v="17"/>
    <n v="18"/>
    <n v="0"/>
    <n v="1"/>
    <d v="1899-12-31T12:46:00"/>
    <d v="1899-12-30T23:14:00"/>
    <n v="34"/>
    <n v="31"/>
    <x v="1"/>
    <x v="0"/>
  </r>
  <r>
    <x v="363"/>
    <s v="Jaguars"/>
    <s v="Vikings"/>
    <n v="18"/>
    <n v="24"/>
    <d v="2022-07-15T00:00:00"/>
    <d v="2022-06-10T00:00:00"/>
    <s v="0-1"/>
    <s v="0-0"/>
    <n v="225"/>
    <n v="218"/>
    <n v="154"/>
    <n v="112"/>
    <n v="379"/>
    <n v="330"/>
    <s v="19-34"/>
    <s v="19-27"/>
    <d v="2022-02-10T00:00:00"/>
    <d v="2022-04-17T00:00:00"/>
    <n v="27"/>
    <n v="30"/>
    <n v="2"/>
    <n v="1"/>
    <n v="0"/>
    <n v="1"/>
    <n v="2"/>
    <n v="2"/>
    <d v="2022-06-01T00:00:00"/>
    <d v="2022-04-01T00:00:00"/>
    <s v="0-7"/>
    <s v="0-5"/>
    <n v="13"/>
    <n v="14"/>
    <n v="0"/>
    <n v="2"/>
    <d v="1899-12-31T07:17:00"/>
    <d v="1899-12-31T04:43:00"/>
    <n v="16"/>
    <n v="27"/>
    <x v="1"/>
    <x v="0"/>
  </r>
  <r>
    <x v="363"/>
    <s v="Eagles"/>
    <s v="Giants"/>
    <n v="22"/>
    <n v="12"/>
    <d v="2022-07-15T00:00:00"/>
    <d v="2022-03-12T00:00:00"/>
    <s v="0-0"/>
    <s v="0-1"/>
    <n v="238"/>
    <n v="111"/>
    <n v="152"/>
    <n v="161"/>
    <n v="390"/>
    <n v="272"/>
    <s v="18-27"/>
    <d v="2022-06-21T00:00:00"/>
    <d v="2022-02-06T00:00:00"/>
    <d v="2022-05-01T00:00:00"/>
    <n v="38"/>
    <n v="26"/>
    <n v="1"/>
    <n v="0"/>
    <n v="0"/>
    <n v="2"/>
    <n v="1"/>
    <n v="2"/>
    <d v="2022-12-01T00:00:00"/>
    <d v="2022-06-01T00:00:00"/>
    <s v="0-4"/>
    <s v="0-6"/>
    <n v="14"/>
    <n v="18"/>
    <n v="0"/>
    <n v="0"/>
    <d v="1899-12-31T09:48:00"/>
    <d v="1899-12-31T02:12:00"/>
    <n v="27"/>
    <n v="6"/>
    <x v="1"/>
    <x v="0"/>
  </r>
  <r>
    <x v="363"/>
    <s v="Washington"/>
    <s v="Steelers"/>
    <n v="10"/>
    <n v="15"/>
    <d v="2022-02-13T00:00:00"/>
    <d v="2022-04-15T00:00:00"/>
    <d v="2022-02-04T00:00:00"/>
    <s v="0-0"/>
    <n v="105"/>
    <n v="100"/>
    <n v="51"/>
    <n v="107"/>
    <n v="156"/>
    <n v="207"/>
    <s v="19-35"/>
    <d v="2022-09-20T00:00:00"/>
    <d v="2022-05-01T00:00:00"/>
    <d v="2022-04-01T00:00:00"/>
    <n v="14"/>
    <n v="38"/>
    <n v="0"/>
    <n v="0"/>
    <n v="1"/>
    <n v="0"/>
    <n v="1"/>
    <n v="0"/>
    <d v="2022-06-01T00:00:00"/>
    <d v="2022-06-01T00:00:00"/>
    <s v="0-4"/>
    <s v="0-6"/>
    <n v="15"/>
    <n v="13"/>
    <n v="0"/>
    <n v="0"/>
    <d v="1899-12-31T01:44:00"/>
    <d v="1899-12-31T10:16:00"/>
    <n v="7"/>
    <n v="16"/>
    <x v="1"/>
    <x v="0"/>
  </r>
  <r>
    <x v="363"/>
    <s v="Buccaneers"/>
    <s v="Panthers"/>
    <n v="20"/>
    <n v="15"/>
    <d v="2022-10-16T00:00:00"/>
    <d v="2022-06-12T00:00:00"/>
    <s v="0-0"/>
    <s v="0-0"/>
    <n v="336"/>
    <n v="188"/>
    <n v="62"/>
    <n v="112"/>
    <n v="398"/>
    <n v="300"/>
    <s v="27-39"/>
    <s v="14-21"/>
    <d v="2022-02-11T00:00:00"/>
    <d v="2022-04-25T00:00:00"/>
    <n v="28"/>
    <n v="25"/>
    <n v="2"/>
    <n v="0"/>
    <n v="1"/>
    <n v="1"/>
    <n v="3"/>
    <n v="1"/>
    <d v="2022-07-01T00:00:00"/>
    <d v="2022-05-01T00:00:00"/>
    <s v="0-8"/>
    <s v="0-2"/>
    <n v="15"/>
    <n v="14"/>
    <n v="0"/>
    <n v="2"/>
    <d v="1899-12-31T09:43:00"/>
    <d v="1899-12-31T02:17:00"/>
    <n v="14"/>
    <n v="21"/>
    <x v="1"/>
    <x v="0"/>
  </r>
  <r>
    <x v="363"/>
    <s v="Titans"/>
    <s v="Texans"/>
    <n v="23"/>
    <n v="19"/>
    <d v="2022-08-13T00:00:00"/>
    <d v="2022-05-10T00:00:00"/>
    <s v="0-0"/>
    <d v="2022-01-01T00:00:00"/>
    <n v="221"/>
    <n v="179"/>
    <n v="134"/>
    <n v="149"/>
    <n v="355"/>
    <n v="328"/>
    <s v="25-34"/>
    <s v="21-30"/>
    <d v="2022-01-06T00:00:00"/>
    <d v="2022-03-22T00:00:00"/>
    <n v="25"/>
    <n v="21"/>
    <n v="2"/>
    <n v="0"/>
    <n v="1"/>
    <n v="1"/>
    <n v="3"/>
    <n v="1"/>
    <d v="2022-05-01T00:00:00"/>
    <d v="2022-03-01T00:00:00"/>
    <s v="0-7"/>
    <s v="0-7"/>
    <n v="15"/>
    <n v="14"/>
    <n v="0"/>
    <n v="0"/>
    <d v="1899-12-31T08:55:00"/>
    <d v="1899-12-31T03:05:00"/>
    <n v="21"/>
    <n v="31"/>
    <x v="1"/>
    <x v="0"/>
  </r>
  <r>
    <x v="363"/>
    <s v="Saints"/>
    <s v="Falcons"/>
    <n v="19"/>
    <n v="21"/>
    <d v="2022-06-16T00:00:00"/>
    <d v="2022-04-11T00:00:00"/>
    <d v="2022-01-02T00:00:00"/>
    <d v="2022-01-01T00:00:00"/>
    <n v="165"/>
    <n v="210"/>
    <n v="141"/>
    <n v="186"/>
    <n v="306"/>
    <n v="396"/>
    <s v="19-34"/>
    <s v="16-29"/>
    <d v="2022-04-24T00:00:00"/>
    <d v="2022-02-02T00:00:00"/>
    <n v="28"/>
    <n v="33"/>
    <n v="0"/>
    <n v="1"/>
    <n v="2"/>
    <n v="1"/>
    <n v="2"/>
    <n v="2"/>
    <d v="2022-05-25T00:00:00"/>
    <d v="2022-06-01T00:00:00"/>
    <s v="0-4"/>
    <s v="0-7"/>
    <n v="14"/>
    <n v="16"/>
    <n v="0"/>
    <n v="0"/>
    <d v="1899-12-31T08:00:00"/>
    <d v="1899-12-31T04:00:00"/>
    <n v="21"/>
    <n v="24"/>
    <x v="1"/>
    <x v="0"/>
  </r>
  <r>
    <x v="363"/>
    <s v="Ravens"/>
    <s v="Patriots"/>
    <n v="8"/>
    <n v="18"/>
    <d v="2022-03-14T00:00:00"/>
    <d v="2022-06-17T00:00:00"/>
    <s v="0-1"/>
    <s v="0-0"/>
    <n v="47"/>
    <n v="170"/>
    <n v="77"/>
    <n v="144"/>
    <n v="124"/>
    <n v="314"/>
    <s v="15-35"/>
    <s v="15-30"/>
    <d v="2022-04-01T00:00:00"/>
    <d v="2022-01-02T00:00:00"/>
    <n v="20"/>
    <n v="41"/>
    <n v="1"/>
    <n v="0"/>
    <n v="1"/>
    <n v="0"/>
    <n v="2"/>
    <n v="0"/>
    <s v="10-106"/>
    <d v="2022-10-01T00:00:00"/>
    <s v="0-6"/>
    <s v="0-4"/>
    <n v="19"/>
    <n v="15"/>
    <n v="0"/>
    <n v="2"/>
    <d v="1899-12-31T00:06:00"/>
    <d v="1899-12-31T11:54:00"/>
    <n v="3"/>
    <n v="24"/>
    <x v="1"/>
    <x v="0"/>
  </r>
  <r>
    <x v="363"/>
    <s v="Jets"/>
    <s v="Cardinals"/>
    <n v="16"/>
    <n v="17"/>
    <d v="2022-05-15T00:00:00"/>
    <d v="2022-05-13T00:00:00"/>
    <d v="2022-01-01T00:00:00"/>
    <s v="0-0"/>
    <n v="179"/>
    <n v="174"/>
    <n v="146"/>
    <n v="71"/>
    <n v="325"/>
    <n v="245"/>
    <s v="13-21"/>
    <s v="19-36"/>
    <d v="2022-02-14T00:00:00"/>
    <d v="2022-01-07T00:00:00"/>
    <n v="38"/>
    <n v="24"/>
    <n v="0"/>
    <n v="1"/>
    <n v="0"/>
    <n v="3"/>
    <n v="0"/>
    <n v="4"/>
    <d v="2022-09-01T00:00:00"/>
    <d v="2022-06-01T00:00:00"/>
    <s v="0-1"/>
    <s v="0-2"/>
    <n v="10"/>
    <n v="14"/>
    <n v="0"/>
    <n v="0"/>
    <d v="1899-12-31T10:07:00"/>
    <d v="1899-12-31T01:53:00"/>
    <n v="13"/>
    <n v="3"/>
    <x v="1"/>
    <x v="0"/>
  </r>
  <r>
    <x v="363"/>
    <s v="Dolphins"/>
    <s v="49ers"/>
    <n v="15"/>
    <n v="16"/>
    <d v="2022-03-14T00:00:00"/>
    <d v="2022-05-16T00:00:00"/>
    <s v="0-0"/>
    <s v="0-0"/>
    <n v="151"/>
    <n v="147"/>
    <n v="49"/>
    <n v="77"/>
    <n v="200"/>
    <n v="224"/>
    <s v="17-33"/>
    <s v="23-38"/>
    <d v="2022-01-08T00:00:00"/>
    <d v="2022-08-01T00:00:00"/>
    <n v="26"/>
    <n v="24"/>
    <n v="1"/>
    <n v="3"/>
    <n v="1"/>
    <n v="0"/>
    <n v="2"/>
    <n v="3"/>
    <d v="2022-07-01T00:00:00"/>
    <d v="2022-06-01T00:00:00"/>
    <s v="0-2"/>
    <s v="0-4"/>
    <n v="19"/>
    <n v="18"/>
    <n v="2"/>
    <n v="2"/>
    <d v="1899-12-31T03:28:00"/>
    <d v="1899-12-31T08:32:00"/>
    <n v="24"/>
    <n v="17"/>
    <x v="1"/>
    <x v="0"/>
  </r>
  <r>
    <x v="363"/>
    <s v="Bills"/>
    <s v="Seahawks"/>
    <n v="25"/>
    <n v="17"/>
    <d v="2022-09-15T00:00:00"/>
    <d v="2022-03-09T00:00:00"/>
    <d v="2022-01-02T00:00:00"/>
    <s v="0-1"/>
    <n v="286"/>
    <n v="175"/>
    <n v="148"/>
    <n v="55"/>
    <n v="434"/>
    <n v="230"/>
    <s v="26-38"/>
    <s v="19-38"/>
    <d v="2022-01-06T00:00:00"/>
    <d v="2022-02-10T00:00:00"/>
    <n v="37"/>
    <n v="17"/>
    <n v="0"/>
    <n v="1"/>
    <n v="3"/>
    <n v="1"/>
    <n v="3"/>
    <n v="2"/>
    <d v="2022-06-01T00:00:00"/>
    <d v="2022-07-01T00:00:00"/>
    <s v="0-7"/>
    <s v="0-8"/>
    <n v="12"/>
    <n v="16"/>
    <n v="0"/>
    <n v="0"/>
    <d v="1899-12-31T12:24:00"/>
    <d v="1899-12-30T23:36:00"/>
    <n v="38"/>
    <n v="9"/>
    <x v="1"/>
    <x v="0"/>
  </r>
  <r>
    <x v="363"/>
    <s v="Raiders"/>
    <s v="Broncos"/>
    <n v="19"/>
    <n v="16"/>
    <d v="2022-03-12T00:00:00"/>
    <d v="2022-02-11T00:00:00"/>
    <d v="2022-01-02T00:00:00"/>
    <s v="0-0"/>
    <n v="334"/>
    <n v="245"/>
    <n v="61"/>
    <n v="122"/>
    <n v="395"/>
    <n v="367"/>
    <s v="26-45"/>
    <s v="14-23"/>
    <d v="2022-01-05T00:00:00"/>
    <s v="0-0"/>
    <n v="18"/>
    <n v="34"/>
    <n v="1"/>
    <n v="2"/>
    <n v="2"/>
    <n v="1"/>
    <n v="3"/>
    <n v="3"/>
    <d v="2022-05-01T00:00:00"/>
    <d v="2022-05-31T00:00:00"/>
    <s v="0-8"/>
    <s v="0-5"/>
    <n v="20"/>
    <n v="21"/>
    <n v="0"/>
    <n v="2"/>
    <d v="1899-12-31T05:19:00"/>
    <d v="1899-12-31T06:41:00"/>
    <n v="25"/>
    <n v="24"/>
    <x v="1"/>
    <x v="0"/>
  </r>
  <r>
    <x v="364"/>
    <s v="Rams"/>
    <s v="Packers"/>
    <n v="25"/>
    <n v="22"/>
    <d v="2022-09-16T00:00:00"/>
    <d v="2022-03-08T00:00:00"/>
    <s v="0-1"/>
    <d v="2022-01-01T00:00:00"/>
    <n v="405"/>
    <n v="215"/>
    <n v="47"/>
    <n v="231"/>
    <n v="452"/>
    <n v="446"/>
    <s v="35-53"/>
    <s v="18-27"/>
    <d v="2022-04-01T00:00:00"/>
    <s v="0-0"/>
    <n v="17"/>
    <n v="28"/>
    <n v="2"/>
    <n v="0"/>
    <n v="1"/>
    <n v="0"/>
    <n v="3"/>
    <n v="0"/>
    <d v="2022-07-01T00:00:00"/>
    <d v="2022-07-01T00:00:00"/>
    <s v="0-10"/>
    <s v="0-6"/>
    <n v="18"/>
    <n v="14"/>
    <n v="0"/>
    <n v="4"/>
    <d v="1899-12-31T09:20:00"/>
    <d v="1899-12-31T02:40:00"/>
    <n v="17"/>
    <n v="45"/>
    <x v="1"/>
    <x v="0"/>
  </r>
  <r>
    <x v="365"/>
    <s v="Texans"/>
    <s v="Jets"/>
    <n v="13"/>
    <n v="26"/>
    <d v="2022-04-11T00:00:00"/>
    <d v="2022-05-10T00:00:00"/>
    <d v="2022-01-03T00:00:00"/>
    <s v="0-0"/>
    <n v="147"/>
    <n v="150"/>
    <n v="83"/>
    <n v="210"/>
    <n v="230"/>
    <n v="360"/>
    <d v="2022-12-25T00:00:00"/>
    <s v="20-27"/>
    <d v="2022-02-10T00:00:00"/>
    <d v="2022-01-05T00:00:00"/>
    <n v="25"/>
    <n v="36"/>
    <n v="0"/>
    <n v="0"/>
    <n v="2"/>
    <n v="1"/>
    <n v="2"/>
    <n v="1"/>
    <d v="2022-05-01T00:00:00"/>
    <d v="2022-06-01T00:00:00"/>
    <s v="0-6"/>
    <s v="0-5"/>
    <n v="15"/>
    <n v="10"/>
    <n v="0"/>
    <n v="0"/>
    <d v="1899-12-31T01:17:00"/>
    <d v="1899-12-31T10:43:00"/>
    <n v="7"/>
    <n v="29"/>
    <x v="1"/>
    <x v="0"/>
  </r>
  <r>
    <x v="365"/>
    <s v="Falcons"/>
    <s v="Buccaneers"/>
    <n v="13"/>
    <n v="16"/>
    <d v="2022-05-14T00:00:00"/>
    <d v="2022-04-11T00:00:00"/>
    <s v="0-2"/>
    <s v="0-0"/>
    <n v="92"/>
    <n v="115"/>
    <n v="163"/>
    <n v="132"/>
    <n v="255"/>
    <n v="247"/>
    <s v="13-30"/>
    <s v="13-21"/>
    <d v="2022-05-23T00:00:00"/>
    <d v="2022-03-16T00:00:00"/>
    <n v="28"/>
    <n v="31"/>
    <n v="2"/>
    <n v="0"/>
    <n v="3"/>
    <n v="1"/>
    <n v="5"/>
    <n v="1"/>
    <d v="2022-07-01T00:00:00"/>
    <d v="2022-03-01T00:00:00"/>
    <s v="0-6"/>
    <s v="0-3"/>
    <n v="17"/>
    <n v="13"/>
    <n v="0"/>
    <n v="0"/>
    <d v="1899-12-31T06:28:00"/>
    <d v="1899-12-31T05:32:00"/>
    <n v="0"/>
    <n v="27"/>
    <x v="1"/>
    <x v="0"/>
  </r>
  <r>
    <x v="365"/>
    <s v="Vikings"/>
    <s v="Bears"/>
    <n v="24"/>
    <n v="21"/>
    <d v="2022-07-10T00:00:00"/>
    <d v="2022-10-17T00:00:00"/>
    <s v="0-1"/>
    <s v="0-1"/>
    <n v="245"/>
    <n v="174"/>
    <n v="146"/>
    <n v="144"/>
    <n v="391"/>
    <n v="318"/>
    <s v="23-33"/>
    <s v="18-30"/>
    <d v="2022-05-01T00:00:00"/>
    <d v="2022-05-01T00:00:00"/>
    <n v="22"/>
    <n v="35"/>
    <n v="1"/>
    <n v="1"/>
    <n v="3"/>
    <n v="0"/>
    <n v="4"/>
    <n v="1"/>
    <d v="2022-06-30T00:00:00"/>
    <d v="2022-07-01T00:00:00"/>
    <s v="0-7"/>
    <s v="0-6"/>
    <n v="14"/>
    <n v="12"/>
    <n v="0"/>
    <n v="0"/>
    <d v="1899-12-31T05:01:00"/>
    <d v="1899-12-31T06:59:00"/>
    <n v="14"/>
    <n v="24"/>
    <x v="1"/>
    <x v="0"/>
  </r>
  <r>
    <x v="365"/>
    <s v="Patriots"/>
    <s v="Browns"/>
    <n v="27"/>
    <n v="16"/>
    <d v="2022-08-15T00:00:00"/>
    <d v="2022-02-10T00:00:00"/>
    <d v="2022-01-03T00:00:00"/>
    <d v="2022-01-03T00:00:00"/>
    <n v="187"/>
    <n v="241"/>
    <n v="225"/>
    <n v="46"/>
    <n v="412"/>
    <n v="287"/>
    <s v="14-26"/>
    <s v="20-35"/>
    <d v="2022-02-14T00:00:00"/>
    <d v="2022-03-01T00:00:00"/>
    <n v="50"/>
    <n v="17"/>
    <n v="2"/>
    <n v="2"/>
    <n v="1"/>
    <n v="2"/>
    <n v="3"/>
    <n v="4"/>
    <d v="2022-07-01T00:00:00"/>
    <d v="2022-07-01T00:00:00"/>
    <s v="0-6"/>
    <s v="0-6"/>
    <n v="15"/>
    <n v="20"/>
    <n v="3"/>
    <n v="0"/>
    <d v="1899-12-31T15:08:00"/>
    <d v="1899-12-30T20:52:00"/>
    <n v="42"/>
    <n v="15"/>
    <x v="1"/>
    <x v="0"/>
  </r>
  <r>
    <x v="365"/>
    <s v="Cardinals"/>
    <s v="Lions"/>
    <n v="15"/>
    <n v="16"/>
    <d v="2022-06-16T00:00:00"/>
    <d v="2022-04-13T00:00:00"/>
    <s v="0-1"/>
    <s v="0-0"/>
    <n v="160"/>
    <n v="183"/>
    <n v="94"/>
    <n v="215"/>
    <n v="254"/>
    <n v="398"/>
    <s v="18-40"/>
    <s v="15-27"/>
    <d v="2022-01-08T00:00:00"/>
    <d v="2022-02-13T00:00:00"/>
    <n v="26"/>
    <n v="32"/>
    <n v="0"/>
    <n v="0"/>
    <n v="4"/>
    <n v="1"/>
    <n v="4"/>
    <n v="1"/>
    <d v="2022-07-01T00:00:00"/>
    <d v="2022-10-01T00:00:00"/>
    <s v="0-7"/>
    <s v="0-7"/>
    <n v="19"/>
    <n v="16"/>
    <n v="0"/>
    <n v="0"/>
    <d v="1899-12-31T05:41:00"/>
    <d v="1899-12-31T06:19:00"/>
    <n v="12"/>
    <n v="26"/>
    <x v="1"/>
    <x v="0"/>
  </r>
  <r>
    <x v="365"/>
    <s v="Titans"/>
    <s v="Colts"/>
    <n v="17"/>
    <n v="29"/>
    <d v="2022-02-14T00:00:00"/>
    <d v="2022-03-08T00:00:00"/>
    <d v="2022-01-05T00:00:00"/>
    <s v="0-0"/>
    <n v="225"/>
    <n v="417"/>
    <n v="115"/>
    <n v="150"/>
    <n v="340"/>
    <n v="567"/>
    <s v="21-36"/>
    <s v="25-34"/>
    <d v="2022-07-01T00:00:00"/>
    <d v="2022-01-08T00:00:00"/>
    <n v="25"/>
    <n v="28"/>
    <n v="0"/>
    <n v="1"/>
    <n v="2"/>
    <n v="2"/>
    <n v="2"/>
    <n v="3"/>
    <s v="9-105"/>
    <d v="2022-07-01T00:00:00"/>
    <s v="0-10"/>
    <s v="0-6"/>
    <n v="23"/>
    <n v="14"/>
    <n v="0"/>
    <n v="1"/>
    <d v="1899-12-31T09:05:00"/>
    <d v="1899-12-31T02:55:00"/>
    <n v="24"/>
    <n v="51"/>
    <x v="1"/>
    <x v="0"/>
  </r>
  <r>
    <x v="365"/>
    <s v="49ers"/>
    <s v="Rams"/>
    <n v="9"/>
    <n v="19"/>
    <d v="2022-02-13T00:00:00"/>
    <d v="2022-07-14T00:00:00"/>
    <d v="2022-01-01T00:00:00"/>
    <s v="0-0"/>
    <n v="97"/>
    <n v="214"/>
    <n v="63"/>
    <n v="136"/>
    <n v="160"/>
    <n v="350"/>
    <d v="2022-10-21T00:00:00"/>
    <s v="21-31"/>
    <d v="2022-04-24T00:00:00"/>
    <d v="2022-03-24T00:00:00"/>
    <n v="27"/>
    <n v="31"/>
    <n v="0"/>
    <n v="1"/>
    <n v="1"/>
    <n v="1"/>
    <n v="1"/>
    <n v="2"/>
    <d v="2022-06-01T00:00:00"/>
    <d v="2022-08-01T00:00:00"/>
    <s v="0-2"/>
    <s v="0-3"/>
    <n v="15"/>
    <n v="12"/>
    <n v="0"/>
    <n v="0"/>
    <d v="1899-12-31T02:40:00"/>
    <d v="1899-12-31T09:20:00"/>
    <n v="6"/>
    <n v="16"/>
    <x v="1"/>
    <x v="0"/>
  </r>
  <r>
    <x v="365"/>
    <s v="Bills"/>
    <s v="Dolphins"/>
    <n v="16"/>
    <n v="25"/>
    <d v="2022-03-13T00:00:00"/>
    <d v="2022-05-12T00:00:00"/>
    <s v="0-0"/>
    <d v="2022-01-01T00:00:00"/>
    <n v="257"/>
    <n v="297"/>
    <n v="105"/>
    <n v="106"/>
    <n v="362"/>
    <n v="403"/>
    <s v="19-30"/>
    <s v="25-51"/>
    <d v="2022-03-20T00:00:00"/>
    <d v="2022-01-06T00:00:00"/>
    <n v="28"/>
    <n v="26"/>
    <n v="1"/>
    <n v="2"/>
    <n v="0"/>
    <n v="5"/>
    <n v="1"/>
    <n v="7"/>
    <d v="2022-11-01T00:00:00"/>
    <d v="2022-07-01T00:00:00"/>
    <s v="0-5"/>
    <s v="0-8"/>
    <n v="23"/>
    <n v="24"/>
    <n v="3"/>
    <n v="0"/>
    <d v="1899-12-31T05:41:00"/>
    <d v="1899-12-31T06:19:00"/>
    <n v="42"/>
    <n v="32"/>
    <x v="1"/>
    <x v="0"/>
  </r>
  <r>
    <x v="365"/>
    <s v="Panthers"/>
    <s v="Saints"/>
    <n v="25"/>
    <n v="15"/>
    <d v="2022-06-15T00:00:00"/>
    <d v="2022-04-10T00:00:00"/>
    <s v="0-0"/>
    <d v="2022-01-01T00:00:00"/>
    <n v="269"/>
    <n v="250"/>
    <n v="132"/>
    <n v="30"/>
    <n v="401"/>
    <n v="280"/>
    <s v="22-29"/>
    <s v="20-40"/>
    <d v="2022-04-25T00:00:00"/>
    <d v="2022-01-01T00:00:00"/>
    <n v="42"/>
    <n v="11"/>
    <n v="0"/>
    <n v="1"/>
    <n v="0"/>
    <n v="2"/>
    <n v="0"/>
    <n v="3"/>
    <d v="2022-06-01T00:00:00"/>
    <s v="10-104"/>
    <s v="0-7"/>
    <s v="0-9"/>
    <n v="15"/>
    <n v="20"/>
    <n v="0"/>
    <n v="0"/>
    <d v="1899-12-31T17:51:00"/>
    <d v="1899-12-30T18:09:00"/>
    <n v="32"/>
    <n v="21"/>
    <x v="1"/>
    <x v="0"/>
  </r>
  <r>
    <x v="365"/>
    <s v="Bengals"/>
    <s v="Ravens"/>
    <n v="23"/>
    <n v="21"/>
    <d v="2022-02-09T00:00:00"/>
    <d v="2022-06-13T00:00:00"/>
    <s v="0-0"/>
    <s v="0-0"/>
    <n v="355"/>
    <n v="164"/>
    <n v="98"/>
    <n v="192"/>
    <n v="453"/>
    <n v="356"/>
    <s v="29-36"/>
    <s v="19-33"/>
    <d v="2022-03-27T00:00:00"/>
    <d v="2022-01-08T00:00:00"/>
    <n v="24"/>
    <n v="31"/>
    <n v="1"/>
    <n v="1"/>
    <n v="1"/>
    <n v="1"/>
    <n v="2"/>
    <n v="2"/>
    <d v="2022-05-01T00:00:00"/>
    <d v="2022-04-30T00:00:00"/>
    <s v="0-10"/>
    <s v="0-7"/>
    <n v="18"/>
    <n v="16"/>
    <n v="0"/>
    <n v="1"/>
    <d v="1899-12-31T07:20:00"/>
    <d v="1899-12-31T04:40:00"/>
    <n v="27"/>
    <n v="26"/>
    <x v="1"/>
    <x v="0"/>
  </r>
  <r>
    <x v="365"/>
    <s v="Chiefs"/>
    <s v="Raiders"/>
    <n v="29"/>
    <n v="16"/>
    <d v="2022-08-12T00:00:00"/>
    <d v="2022-05-11T00:00:00"/>
    <s v="0-0"/>
    <s v="0-1"/>
    <n v="340"/>
    <n v="333"/>
    <n v="160"/>
    <n v="31"/>
    <n v="500"/>
    <n v="364"/>
    <s v="23-35"/>
    <s v="27-41"/>
    <s v="0-0"/>
    <d v="2022-03-10T00:00:00"/>
    <n v="36"/>
    <n v="9"/>
    <n v="0"/>
    <n v="0"/>
    <n v="1"/>
    <n v="0"/>
    <n v="1"/>
    <n v="0"/>
    <d v="2022-07-01T00:00:00"/>
    <d v="2022-06-01T00:00:00"/>
    <s v="0-7"/>
    <s v="0-7"/>
    <n v="15"/>
    <n v="16"/>
    <n v="0"/>
    <n v="0"/>
    <d v="1899-12-31T12:35:00"/>
    <d v="1899-12-30T23:25:00"/>
    <n v="34"/>
    <n v="27"/>
    <x v="1"/>
    <x v="0"/>
  </r>
  <r>
    <x v="365"/>
    <s v="Broncos"/>
    <s v="Chargers"/>
    <n v="21"/>
    <n v="14"/>
    <d v="2022-04-14T00:00:00"/>
    <d v="2022-06-17T00:00:00"/>
    <d v="2022-02-02T00:00:00"/>
    <s v="0-0"/>
    <n v="263"/>
    <n v="86"/>
    <n v="74"/>
    <n v="122"/>
    <n v="337"/>
    <n v="208"/>
    <s v="16-40"/>
    <s v="14-27"/>
    <d v="2022-02-15T00:00:00"/>
    <d v="2022-02-20T00:00:00"/>
    <n v="24"/>
    <n v="35"/>
    <n v="0"/>
    <n v="1"/>
    <n v="4"/>
    <n v="1"/>
    <n v="4"/>
    <n v="2"/>
    <d v="2022-08-01T00:00:00"/>
    <d v="2022-11-01T00:00:00"/>
    <s v="0-7"/>
    <s v="0-7"/>
    <n v="17"/>
    <n v="16"/>
    <n v="0"/>
    <n v="0"/>
    <d v="1899-12-31T04:25:00"/>
    <d v="1899-12-31T07:35:00"/>
    <n v="17"/>
    <n v="20"/>
    <x v="1"/>
    <x v="0"/>
  </r>
  <r>
    <x v="365"/>
    <s v="Packers"/>
    <s v="Eagles"/>
    <n v="20"/>
    <n v="29"/>
    <d v="2022-04-13T00:00:00"/>
    <d v="2022-07-15T00:00:00"/>
    <s v="0-0"/>
    <s v="0-0"/>
    <n v="199"/>
    <n v="449"/>
    <n v="50"/>
    <n v="93"/>
    <n v="249"/>
    <n v="542"/>
    <s v="22-40"/>
    <s v="32-45"/>
    <d v="2022-05-27T00:00:00"/>
    <d v="2022-04-15T00:00:00"/>
    <n v="18"/>
    <n v="21"/>
    <n v="0"/>
    <n v="1"/>
    <n v="2"/>
    <n v="0"/>
    <n v="2"/>
    <n v="1"/>
    <d v="2022-12-01T00:00:00"/>
    <d v="2022-08-01T00:00:00"/>
    <s v="0-10"/>
    <s v="0-8"/>
    <n v="23"/>
    <n v="16"/>
    <n v="0"/>
    <n v="0"/>
    <d v="1899-12-31T02:13:00"/>
    <d v="1899-12-31T09:47:00"/>
    <n v="17"/>
    <n v="47"/>
    <x v="1"/>
    <x v="0"/>
  </r>
  <r>
    <x v="365"/>
    <s v="Giants"/>
    <s v="Washington"/>
    <n v="7"/>
    <n v="27"/>
    <d v="2022-01-09T00:00:00"/>
    <d v="2022-04-09T00:00:00"/>
    <s v="0-2"/>
    <s v="0-0"/>
    <n v="107"/>
    <n v="168"/>
    <n v="38"/>
    <n v="211"/>
    <n v="145"/>
    <n v="379"/>
    <d v="2022-12-25T00:00:00"/>
    <s v="19-22"/>
    <d v="2022-01-06T00:00:00"/>
    <d v="2022-01-06T00:00:00"/>
    <n v="15"/>
    <n v="45"/>
    <n v="0"/>
    <n v="0"/>
    <n v="0"/>
    <n v="0"/>
    <n v="0"/>
    <n v="0"/>
    <d v="2022-07-01T00:00:00"/>
    <d v="2022-08-01T00:00:00"/>
    <s v="0-5"/>
    <s v="0-5"/>
    <n v="15"/>
    <n v="10"/>
    <n v="1"/>
    <n v="0"/>
    <d v="1899-12-30T19:31:00"/>
    <d v="1899-12-31T16:29:00"/>
    <n v="7"/>
    <n v="31"/>
    <x v="1"/>
    <x v="0"/>
  </r>
  <r>
    <x v="365"/>
    <s v="Steelers"/>
    <s v="Jaguars"/>
    <n v="15"/>
    <n v="20"/>
    <d v="2022-05-10T00:00:00"/>
    <d v="2022-06-14T00:00:00"/>
    <s v="0-0"/>
    <s v="0-0"/>
    <n v="196"/>
    <n v="259"/>
    <n v="120"/>
    <n v="100"/>
    <n v="316"/>
    <n v="359"/>
    <s v="14-17"/>
    <s v="16-27"/>
    <d v="2022-03-25T00:00:00"/>
    <d v="2022-02-09T00:00:00"/>
    <n v="25"/>
    <n v="34"/>
    <n v="0"/>
    <n v="0"/>
    <n v="0"/>
    <n v="0"/>
    <n v="0"/>
    <n v="0"/>
    <d v="2022-11-01T00:00:00"/>
    <d v="2022-03-25T00:00:00"/>
    <s v="0-1"/>
    <s v="0-8"/>
    <n v="13"/>
    <n v="12"/>
    <n v="0"/>
    <n v="0"/>
    <d v="1899-12-31T01:23:00"/>
    <d v="1899-12-31T10:37:00"/>
    <n v="17"/>
    <n v="16"/>
    <x v="1"/>
    <x v="0"/>
  </r>
  <r>
    <x v="366"/>
    <s v="Cowboys"/>
    <s v="Seahawks"/>
    <n v="24"/>
    <n v="25"/>
    <d v="2022-07-15T00:00:00"/>
    <d v="2022-06-12T00:00:00"/>
    <s v="0-0"/>
    <d v="2022-02-03T00:00:00"/>
    <n v="207"/>
    <n v="398"/>
    <n v="198"/>
    <n v="109"/>
    <n v="405"/>
    <n v="507"/>
    <s v="18-34"/>
    <s v="28-40"/>
    <d v="2022-03-18T00:00:00"/>
    <d v="2022-02-16T00:00:00"/>
    <n v="31"/>
    <n v="27"/>
    <n v="0"/>
    <n v="2"/>
    <n v="2"/>
    <n v="0"/>
    <n v="2"/>
    <n v="2"/>
    <d v="2022-06-01T00:00:00"/>
    <d v="2022-06-01T00:00:00"/>
    <s v="0-11"/>
    <s v="0-10"/>
    <n v="18"/>
    <n v="21"/>
    <n v="0"/>
    <n v="0"/>
    <d v="1899-12-31T04:43:00"/>
    <d v="1899-12-31T07:17:00"/>
    <n v="43"/>
    <n v="39"/>
    <x v="1"/>
    <x v="0"/>
  </r>
  <r>
    <x v="367"/>
    <s v="Dolphins"/>
    <s v="Broncos"/>
    <n v="13"/>
    <n v="24"/>
    <d v="2022-05-15T00:00:00"/>
    <d v="2022-05-13T00:00:00"/>
    <s v="0-1"/>
    <d v="2022-01-01T00:00:00"/>
    <n v="144"/>
    <n v="219"/>
    <n v="70"/>
    <n v="196"/>
    <n v="214"/>
    <n v="415"/>
    <s v="17-35"/>
    <s v="16-30"/>
    <d v="2022-04-26T00:00:00"/>
    <s v="0-0"/>
    <n v="22"/>
    <n v="40"/>
    <n v="0"/>
    <n v="1"/>
    <n v="1"/>
    <n v="2"/>
    <n v="1"/>
    <n v="3"/>
    <d v="2022-04-01T00:00:00"/>
    <d v="2022-05-01T00:00:00"/>
    <s v="0-6"/>
    <s v="0-6"/>
    <n v="17"/>
    <n v="16"/>
    <n v="0"/>
    <n v="0"/>
    <d v="1899-12-31T02:16:00"/>
    <d v="1899-12-31T09:44:00"/>
    <n v="17"/>
    <n v="20"/>
    <x v="1"/>
    <x v="0"/>
  </r>
  <r>
    <x v="367"/>
    <s v="Raiders"/>
    <s v="Falcons"/>
    <n v="18"/>
    <n v="23"/>
    <d v="2022-01-07T00:00:00"/>
    <d v="2022-10-16T00:00:00"/>
    <s v="0-0"/>
    <s v="0-1"/>
    <n v="165"/>
    <n v="135"/>
    <n v="131"/>
    <n v="219"/>
    <n v="296"/>
    <n v="354"/>
    <s v="14-28"/>
    <s v="13-21"/>
    <d v="2022-01-01T00:00:00"/>
    <d v="2022-01-10T00:00:00"/>
    <n v="23"/>
    <n v="46"/>
    <n v="2"/>
    <n v="0"/>
    <n v="1"/>
    <n v="0"/>
    <n v="3"/>
    <n v="0"/>
    <d v="2022-09-01T00:00:00"/>
    <d v="2022-09-01T00:00:00"/>
    <s v="0-3"/>
    <s v="0-3"/>
    <n v="15"/>
    <n v="13"/>
    <n v="0"/>
    <n v="2"/>
    <d v="1899-12-30T23:27:00"/>
    <d v="1899-12-31T12:33:00"/>
    <n v="10"/>
    <n v="35"/>
    <x v="1"/>
    <x v="0"/>
  </r>
  <r>
    <x v="367"/>
    <s v="Browns"/>
    <s v="Bills"/>
    <n v="6"/>
    <n v="22"/>
    <d v="2022-02-13T00:00:00"/>
    <d v="2022-07-15T00:00:00"/>
    <s v="0-0"/>
    <d v="2022-01-02T00:00:00"/>
    <n v="-3"/>
    <n v="106"/>
    <n v="29"/>
    <n v="215"/>
    <n v="26"/>
    <n v="321"/>
    <d v="2022-09-21T00:00:00"/>
    <s v="13-30"/>
    <d v="2022-07-01T00:00:00"/>
    <d v="2022-01-04T00:00:00"/>
    <n v="18"/>
    <n v="42"/>
    <n v="3"/>
    <n v="2"/>
    <n v="2"/>
    <n v="1"/>
    <n v="5"/>
    <n v="3"/>
    <d v="2022-07-01T00:00:00"/>
    <d v="2022-07-01T00:00:00"/>
    <s v="0-6"/>
    <s v="0-9"/>
    <n v="21"/>
    <n v="14"/>
    <n v="0"/>
    <n v="0"/>
    <d v="1899-12-30T23:05:00"/>
    <d v="1899-12-31T12:55:00"/>
    <n v="7"/>
    <n v="37"/>
    <x v="1"/>
    <x v="0"/>
  </r>
  <r>
    <x v="367"/>
    <s v="Saints"/>
    <s v="Cowboys"/>
    <n v="21"/>
    <n v="18"/>
    <d v="2022-03-11T00:00:00"/>
    <d v="2022-02-13T00:00:00"/>
    <s v="0-1"/>
    <s v="0-1"/>
    <n v="239"/>
    <n v="148"/>
    <n v="105"/>
    <n v="121"/>
    <n v="344"/>
    <n v="269"/>
    <s v="18-31"/>
    <s v="14-36"/>
    <d v="2022-02-13T00:00:00"/>
    <d v="2022-03-12T00:00:00"/>
    <n v="37"/>
    <n v="27"/>
    <n v="0"/>
    <n v="2"/>
    <n v="2"/>
    <n v="2"/>
    <n v="2"/>
    <n v="4"/>
    <s v="9-136"/>
    <d v="2022-11-01T00:00:00"/>
    <s v="0-6"/>
    <s v="0-6"/>
    <n v="18"/>
    <n v="18"/>
    <n v="0"/>
    <n v="0"/>
    <d v="1899-12-31T07:35:00"/>
    <d v="1899-12-31T04:25:00"/>
    <n v="27"/>
    <n v="13"/>
    <x v="1"/>
    <x v="0"/>
  </r>
  <r>
    <x v="367"/>
    <s v="Seahawks"/>
    <s v="Vikings"/>
    <n v="26"/>
    <n v="22"/>
    <d v="2022-04-12T00:00:00"/>
    <d v="2022-03-10T00:00:00"/>
    <s v="0-0"/>
    <s v="0-0"/>
    <n v="317"/>
    <n v="261"/>
    <n v="138"/>
    <n v="113"/>
    <n v="455"/>
    <n v="374"/>
    <s v="23-34"/>
    <s v="21-34"/>
    <d v="2022-03-17T00:00:00"/>
    <d v="2022-01-09T00:00:00"/>
    <n v="31"/>
    <n v="25"/>
    <n v="0"/>
    <n v="1"/>
    <n v="2"/>
    <n v="1"/>
    <n v="2"/>
    <n v="2"/>
    <d v="2022-05-01T00:00:00"/>
    <d v="2022-05-01T00:00:00"/>
    <s v="0-9"/>
    <s v="0-4"/>
    <n v="17"/>
    <n v="17"/>
    <n v="0"/>
    <n v="0"/>
    <d v="1899-12-31T08:43:00"/>
    <d v="1899-12-31T03:17:00"/>
    <n v="27"/>
    <n v="23"/>
    <x v="1"/>
    <x v="0"/>
  </r>
  <r>
    <x v="367"/>
    <s v="Bengals"/>
    <s v="Patriots"/>
    <n v="26"/>
    <n v="22"/>
    <d v="2022-09-13T00:00:00"/>
    <d v="2022-04-10T00:00:00"/>
    <d v="2022-01-01T00:00:00"/>
    <d v="2022-01-02T00:00:00"/>
    <n v="328"/>
    <n v="257"/>
    <n v="150"/>
    <n v="94"/>
    <n v="478"/>
    <n v="351"/>
    <s v="27-37"/>
    <s v="18-26"/>
    <s v="0-0"/>
    <d v="2022-01-03T00:00:00"/>
    <n v="31"/>
    <n v="29"/>
    <n v="1"/>
    <n v="0"/>
    <n v="2"/>
    <n v="0"/>
    <n v="3"/>
    <n v="0"/>
    <d v="2022-09-01T00:00:00"/>
    <d v="2022-02-13T00:00:00"/>
    <s v="0-9"/>
    <s v="0-7"/>
    <n v="14"/>
    <n v="14"/>
    <n v="0"/>
    <n v="2"/>
    <d v="1899-12-31T09:11:00"/>
    <d v="1899-12-31T02:49:00"/>
    <n v="28"/>
    <n v="35"/>
    <x v="1"/>
    <x v="0"/>
  </r>
  <r>
    <x v="367"/>
    <s v="Bears"/>
    <s v="Jaguars"/>
    <n v="10"/>
    <n v="22"/>
    <d v="2022-02-12T00:00:00"/>
    <d v="2022-04-15T00:00:00"/>
    <s v="0-1"/>
    <s v="0-0"/>
    <n v="179"/>
    <n v="242"/>
    <n v="31"/>
    <n v="90"/>
    <n v="210"/>
    <n v="332"/>
    <s v="17-33"/>
    <s v="25-45"/>
    <d v="2022-05-01T00:00:00"/>
    <s v="0-0"/>
    <n v="14"/>
    <n v="28"/>
    <n v="1"/>
    <n v="0"/>
    <n v="1"/>
    <n v="1"/>
    <n v="2"/>
    <n v="1"/>
    <s v="13-104"/>
    <d v="2022-08-01T00:00:00"/>
    <s v="0-6"/>
    <s v="0-5"/>
    <n v="18"/>
    <n v="16"/>
    <n v="0"/>
    <n v="0"/>
    <d v="1899-12-31T00:17:00"/>
    <d v="1899-12-31T11:43:00"/>
    <n v="3"/>
    <n v="22"/>
    <x v="1"/>
    <x v="0"/>
  </r>
  <r>
    <x v="367"/>
    <s v="Giants"/>
    <s v="Ravens"/>
    <n v="11"/>
    <n v="23"/>
    <d v="2022-01-09T00:00:00"/>
    <d v="2022-06-17T00:00:00"/>
    <s v="0-1"/>
    <s v="0-1"/>
    <n v="145"/>
    <n v="184"/>
    <n v="51"/>
    <n v="169"/>
    <n v="196"/>
    <n v="353"/>
    <d v="2022-10-27T00:00:00"/>
    <s v="18-34"/>
    <d v="2022-02-09T00:00:00"/>
    <d v="2022-04-01T00:00:00"/>
    <n v="21"/>
    <n v="44"/>
    <n v="4"/>
    <n v="1"/>
    <n v="2"/>
    <n v="0"/>
    <n v="6"/>
    <n v="1"/>
    <d v="2022-09-01T00:00:00"/>
    <d v="2022-06-01T00:00:00"/>
    <s v="0-8"/>
    <s v="0-6"/>
    <n v="22"/>
    <n v="19"/>
    <n v="2"/>
    <n v="0"/>
    <d v="1899-12-30T20:19:00"/>
    <d v="1899-12-31T15:41:00"/>
    <n v="14"/>
    <n v="37"/>
    <x v="1"/>
    <x v="0"/>
  </r>
  <r>
    <x v="367"/>
    <s v="Colts"/>
    <s v="Texans"/>
    <n v="22"/>
    <n v="17"/>
    <d v="2022-04-11T00:00:00"/>
    <d v="2022-04-11T00:00:00"/>
    <s v="0-0"/>
    <s v="0-1"/>
    <n v="281"/>
    <n v="125"/>
    <n v="101"/>
    <n v="148"/>
    <n v="382"/>
    <n v="273"/>
    <s v="26-33"/>
    <s v="16-21"/>
    <d v="2022-02-17T00:00:00"/>
    <d v="2022-05-01T00:00:00"/>
    <n v="30"/>
    <n v="28"/>
    <n v="0"/>
    <n v="1"/>
    <n v="0"/>
    <n v="1"/>
    <n v="0"/>
    <n v="2"/>
    <d v="2022-08-01T00:00:00"/>
    <d v="2022-06-30T00:00:00"/>
    <s v="0-3"/>
    <s v="0-2"/>
    <n v="12"/>
    <n v="14"/>
    <n v="0"/>
    <n v="0"/>
    <d v="1899-12-31T08:19:00"/>
    <d v="1899-12-31T03:41:00"/>
    <n v="23"/>
    <n v="14"/>
    <x v="1"/>
    <x v="0"/>
  </r>
  <r>
    <x v="367"/>
    <s v="Jets"/>
    <s v="Steelers"/>
    <n v="15"/>
    <n v="15"/>
    <d v="2022-08-15T00:00:00"/>
    <d v="2022-05-12T00:00:00"/>
    <s v="0-0"/>
    <s v="0-0"/>
    <n v="189"/>
    <n v="142"/>
    <n v="107"/>
    <n v="120"/>
    <n v="296"/>
    <n v="262"/>
    <s v="17-31"/>
    <d v="2022-10-20T00:00:00"/>
    <s v="0-0"/>
    <d v="2022-02-12T00:00:00"/>
    <n v="32"/>
    <n v="31"/>
    <n v="0"/>
    <n v="0"/>
    <n v="3"/>
    <n v="2"/>
    <n v="3"/>
    <n v="2"/>
    <d v="2022-12-01T00:00:00"/>
    <d v="2022-02-15T00:00:00"/>
    <s v="0-0"/>
    <s v="0-6"/>
    <n v="13"/>
    <n v="13"/>
    <n v="0"/>
    <n v="0"/>
    <d v="1899-12-31T06:48:00"/>
    <d v="1899-12-31T05:12:00"/>
    <n v="6"/>
    <n v="17"/>
    <x v="1"/>
    <x v="0"/>
  </r>
  <r>
    <x v="367"/>
    <s v="Lions"/>
    <s v="Packers"/>
    <n v="17"/>
    <n v="20"/>
    <d v="2022-05-16T00:00:00"/>
    <d v="2022-04-14T00:00:00"/>
    <s v="0-0"/>
    <s v="0-1"/>
    <n v="35"/>
    <n v="185"/>
    <n v="193"/>
    <n v="116"/>
    <n v="228"/>
    <n v="301"/>
    <d v="2022-05-22T00:00:00"/>
    <s v="19-36"/>
    <d v="2022-02-12T00:00:00"/>
    <d v="2022-01-03T00:00:00"/>
    <n v="39"/>
    <n v="29"/>
    <n v="0"/>
    <n v="0"/>
    <n v="0"/>
    <n v="0"/>
    <n v="0"/>
    <n v="0"/>
    <d v="2022-10-01T00:00:00"/>
    <d v="2022-09-01T00:00:00"/>
    <s v="0-5"/>
    <s v="0-4"/>
    <n v="16"/>
    <n v="15"/>
    <n v="0"/>
    <n v="0"/>
    <d v="1899-12-31T06:31:00"/>
    <d v="1899-12-31T05:29:00"/>
    <n v="13"/>
    <n v="16"/>
    <x v="1"/>
    <x v="0"/>
  </r>
  <r>
    <x v="367"/>
    <s v="49ers"/>
    <s v="Cardinals"/>
    <n v="23"/>
    <n v="25"/>
    <d v="2022-06-17T00:00:00"/>
    <d v="2022-07-16T00:00:00"/>
    <d v="2022-01-01T00:00:00"/>
    <s v="0-0"/>
    <n v="184"/>
    <n v="299"/>
    <n v="168"/>
    <n v="75"/>
    <n v="352"/>
    <n v="374"/>
    <s v="18-34"/>
    <s v="26-44"/>
    <d v="2022-01-07T00:00:00"/>
    <d v="2022-01-08T00:00:00"/>
    <n v="41"/>
    <n v="25"/>
    <n v="1"/>
    <n v="1"/>
    <n v="0"/>
    <n v="1"/>
    <n v="1"/>
    <n v="2"/>
    <d v="2022-07-01T00:00:00"/>
    <d v="2022-09-01T00:00:00"/>
    <s v="0-6"/>
    <s v="0-6"/>
    <n v="20"/>
    <n v="17"/>
    <n v="0"/>
    <n v="0"/>
    <d v="1899-12-31T12:23:00"/>
    <d v="1899-12-31T05:59:00"/>
    <n v="31"/>
    <n v="28"/>
    <x v="1"/>
    <x v="0"/>
  </r>
  <r>
    <x v="367"/>
    <s v="Buccaneers"/>
    <s v="Chargers"/>
    <n v="21"/>
    <n v="18"/>
    <d v="2022-07-16T00:00:00"/>
    <d v="2022-05-11T00:00:00"/>
    <s v="0-0"/>
    <s v="0-0"/>
    <n v="373"/>
    <n v="206"/>
    <n v="63"/>
    <n v="130"/>
    <n v="436"/>
    <n v="336"/>
    <s v="36-50"/>
    <s v="17-23"/>
    <d v="2022-03-19T00:00:00"/>
    <d v="2022-02-14T00:00:00"/>
    <n v="18"/>
    <n v="30"/>
    <n v="1"/>
    <n v="1"/>
    <n v="3"/>
    <n v="2"/>
    <n v="4"/>
    <n v="3"/>
    <s v="12-111"/>
    <d v="2022-04-01T00:00:00"/>
    <s v="0-6"/>
    <s v="0-6"/>
    <n v="19"/>
    <n v="18"/>
    <n v="0"/>
    <n v="2"/>
    <d v="1899-12-31T08:30:00"/>
    <d v="1899-12-31T03:30:00"/>
    <n v="24"/>
    <n v="31"/>
    <x v="1"/>
    <x v="0"/>
  </r>
  <r>
    <x v="367"/>
    <s v="Rams"/>
    <s v="Panthers"/>
    <n v="11"/>
    <n v="18"/>
    <d v="2022-06-13T00:00:00"/>
    <d v="2022-09-17T00:00:00"/>
    <s v="0-1"/>
    <s v="0-1"/>
    <n v="226"/>
    <n v="189"/>
    <n v="66"/>
    <n v="119"/>
    <n v="292"/>
    <n v="308"/>
    <s v="16-29"/>
    <s v="16-30"/>
    <d v="2022-03-20T00:00:00"/>
    <d v="2022-02-17T00:00:00"/>
    <n v="21"/>
    <n v="38"/>
    <n v="1"/>
    <n v="1"/>
    <n v="6"/>
    <n v="1"/>
    <n v="7"/>
    <n v="2"/>
    <d v="2022-05-01T00:00:00"/>
    <d v="2022-07-01T00:00:00"/>
    <s v="0-4"/>
    <s v="0-6"/>
    <n v="16"/>
    <n v="15"/>
    <n v="0"/>
    <n v="0"/>
    <d v="1899-12-31T00:24:00"/>
    <d v="1899-12-31T11:36:00"/>
    <n v="7"/>
    <n v="20"/>
    <x v="1"/>
    <x v="0"/>
  </r>
  <r>
    <x v="367"/>
    <s v="Eagles"/>
    <s v="Washington"/>
    <n v="15"/>
    <n v="19"/>
    <d v="2022-03-13T00:00:00"/>
    <d v="2022-05-16T00:00:00"/>
    <s v="0-0"/>
    <s v="0-1"/>
    <n v="245"/>
    <n v="224"/>
    <n v="67"/>
    <n v="88"/>
    <n v="312"/>
    <n v="312"/>
    <s v="21-38"/>
    <s v="29-46"/>
    <d v="2022-02-15T00:00:00"/>
    <d v="2022-03-27T00:00:00"/>
    <n v="17"/>
    <n v="25"/>
    <n v="1"/>
    <n v="0"/>
    <n v="1"/>
    <n v="1"/>
    <n v="2"/>
    <n v="1"/>
    <d v="2022-05-01T00:00:00"/>
    <s v="12-137"/>
    <s v="0-6"/>
    <s v="0-5"/>
    <n v="17"/>
    <n v="17"/>
    <n v="0"/>
    <n v="0"/>
    <d v="1899-12-31T02:03:00"/>
    <d v="1899-12-31T09:57:00"/>
    <n v="17"/>
    <n v="14"/>
    <x v="1"/>
    <x v="0"/>
  </r>
  <r>
    <x v="368"/>
    <s v="Chiefs"/>
    <s v="Titans"/>
    <n v="24"/>
    <n v="30"/>
    <d v="2022-04-09T00:00:00"/>
    <d v="2022-06-13T00:00:00"/>
    <s v="0-0"/>
    <d v="2022-01-01T00:00:00"/>
    <n v="237"/>
    <n v="379"/>
    <n v="146"/>
    <n v="163"/>
    <n v="383"/>
    <n v="542"/>
    <s v="18-32"/>
    <s v="29-43"/>
    <d v="2022-01-07T00:00:00"/>
    <d v="2022-05-01T00:00:00"/>
    <n v="24"/>
    <n v="33"/>
    <n v="1"/>
    <n v="4"/>
    <n v="1"/>
    <n v="0"/>
    <n v="2"/>
    <n v="4"/>
    <d v="2022-07-01T00:00:00"/>
    <s v="13-104"/>
    <s v="0-4"/>
    <s v="0-9"/>
    <n v="21"/>
    <n v="22"/>
    <n v="2"/>
    <n v="0"/>
    <d v="1899-12-30T22:01:00"/>
    <d v="1899-12-31T13:59:00"/>
    <n v="49"/>
    <n v="38"/>
    <x v="1"/>
    <x v="0"/>
  </r>
  <r>
    <x v="369"/>
    <s v="Steelers"/>
    <s v="Giants"/>
    <n v="27"/>
    <n v="18"/>
    <d v="2022-08-16T00:00:00"/>
    <d v="2022-02-07T00:00:00"/>
    <d v="2022-01-01T00:00:00"/>
    <s v="0-0"/>
    <n v="309"/>
    <n v="182"/>
    <n v="160"/>
    <n v="96"/>
    <n v="469"/>
    <n v="278"/>
    <s v="19-29"/>
    <s v="16-23"/>
    <d v="2022-03-17T00:00:00"/>
    <s v="0-0"/>
    <n v="39"/>
    <n v="21"/>
    <n v="0"/>
    <n v="0"/>
    <n v="2"/>
    <n v="1"/>
    <n v="2"/>
    <n v="1"/>
    <d v="2022-02-14T00:00:00"/>
    <d v="2022-05-01T00:00:00"/>
    <s v="0-10"/>
    <s v="0-11"/>
    <n v="16"/>
    <n v="17"/>
    <n v="0"/>
    <n v="1"/>
    <d v="1899-12-31T11:43:00"/>
    <d v="1899-12-31T00:17:00"/>
    <n v="33"/>
    <n v="30"/>
    <x v="1"/>
    <x v="0"/>
  </r>
  <r>
    <x v="369"/>
    <s v="Washington"/>
    <s v="49ers"/>
    <n v="17"/>
    <n v="15"/>
    <d v="2022-07-16T00:00:00"/>
    <d v="2022-03-13T00:00:00"/>
    <s v="0-0"/>
    <d v="2022-01-02T00:00:00"/>
    <n v="209"/>
    <n v="199"/>
    <n v="128"/>
    <n v="55"/>
    <n v="337"/>
    <n v="254"/>
    <s v="18-27"/>
    <s v="20-38"/>
    <d v="2022-01-05T00:00:00"/>
    <d v="2022-01-07T00:00:00"/>
    <n v="40"/>
    <n v="18"/>
    <n v="1"/>
    <n v="0"/>
    <n v="0"/>
    <n v="4"/>
    <n v="1"/>
    <n v="4"/>
    <d v="2022-11-01T00:00:00"/>
    <d v="2022-05-01T00:00:00"/>
    <s v="0-5"/>
    <s v="0-8"/>
    <n v="17"/>
    <n v="20"/>
    <n v="2"/>
    <n v="0"/>
    <d v="1899-12-31T12:59:00"/>
    <d v="1899-12-30T23:01:00"/>
    <n v="26"/>
    <n v="16"/>
    <x v="1"/>
    <x v="0"/>
  </r>
  <r>
    <x v="369"/>
    <s v="Panthers"/>
    <s v="Falcons"/>
    <n v="22"/>
    <n v="22"/>
    <d v="2022-05-12T00:00:00"/>
    <d v="2022-07-14T00:00:00"/>
    <s v="0-0"/>
    <d v="2022-01-01T00:00:00"/>
    <n v="314"/>
    <n v="125"/>
    <n v="61"/>
    <n v="204"/>
    <n v="375"/>
    <n v="329"/>
    <s v="24-35"/>
    <d v="2022-11-28T00:00:00"/>
    <d v="2022-04-26T00:00:00"/>
    <d v="2022-04-29T00:00:00"/>
    <n v="25"/>
    <n v="38"/>
    <n v="3"/>
    <n v="2"/>
    <n v="1"/>
    <n v="2"/>
    <n v="4"/>
    <n v="4"/>
    <d v="2022-07-01T00:00:00"/>
    <d v="2022-06-01T00:00:00"/>
    <s v="0-7"/>
    <s v="0-10"/>
    <n v="18"/>
    <n v="18"/>
    <n v="2"/>
    <n v="0"/>
    <d v="1899-12-31T05:48:00"/>
    <d v="1899-12-31T08:37:00"/>
    <n v="31"/>
    <n v="34"/>
    <x v="1"/>
    <x v="0"/>
  </r>
  <r>
    <x v="370"/>
    <s v="Bills"/>
    <s v="Bengals"/>
    <n v="13"/>
    <n v="16"/>
    <d v="2022-03-13T00:00:00"/>
    <d v="2022-06-15T00:00:00"/>
    <s v="0-1"/>
    <d v="2022-02-02T00:00:00"/>
    <n v="169"/>
    <n v="126"/>
    <n v="43"/>
    <n v="149"/>
    <n v="212"/>
    <n v="275"/>
    <s v="15-30"/>
    <s v="16-32"/>
    <d v="2022-02-14T00:00:00"/>
    <d v="2022-03-25T00:00:00"/>
    <n v="29"/>
    <n v="31"/>
    <n v="1"/>
    <n v="2"/>
    <n v="0"/>
    <n v="2"/>
    <n v="1"/>
    <n v="4"/>
    <d v="2022-04-01T00:00:00"/>
    <d v="2022-07-01T00:00:00"/>
    <s v="0-7"/>
    <s v="0-8"/>
    <n v="17"/>
    <n v="21"/>
    <n v="3"/>
    <n v="0"/>
    <d v="1899-12-31T04:57:00"/>
    <d v="1899-12-31T07:03:00"/>
    <n v="33"/>
    <n v="17"/>
    <x v="1"/>
    <x v="0"/>
  </r>
  <r>
    <x v="370"/>
    <s v="Texans"/>
    <s v="Bears"/>
    <n v="15"/>
    <n v="11"/>
    <d v="2022-06-16T00:00:00"/>
    <d v="2022-03-17T00:00:00"/>
    <d v="2022-01-01T00:00:00"/>
    <d v="2022-01-03T00:00:00"/>
    <n v="208"/>
    <n v="149"/>
    <n v="106"/>
    <n v="54"/>
    <n v="314"/>
    <n v="203"/>
    <s v="13-29"/>
    <s v="17-35"/>
    <d v="2022-02-12T00:00:00"/>
    <d v="2022-02-19T00:00:00"/>
    <n v="34"/>
    <n v="26"/>
    <n v="0"/>
    <n v="2"/>
    <n v="0"/>
    <n v="2"/>
    <n v="0"/>
    <n v="4"/>
    <d v="2022-10-01T00:00:00"/>
    <d v="2022-05-01T00:00:00"/>
    <s v="0-3"/>
    <s v="0-5"/>
    <n v="16"/>
    <n v="19"/>
    <n v="2"/>
    <n v="0"/>
    <d v="1899-12-31T07:34:00"/>
    <d v="1899-12-31T04:26:00"/>
    <n v="24"/>
    <n v="5"/>
    <x v="1"/>
    <x v="0"/>
  </r>
  <r>
    <x v="370"/>
    <s v="Chargers"/>
    <s v="Browns"/>
    <n v="16"/>
    <n v="11"/>
    <d v="2022-05-13T00:00:00"/>
    <d v="2022-02-14T00:00:00"/>
    <s v="0-1"/>
    <d v="2022-02-05T00:00:00"/>
    <n v="83"/>
    <n v="105"/>
    <n v="174"/>
    <n v="126"/>
    <n v="257"/>
    <n v="231"/>
    <d v="2022-04-06T00:00:00"/>
    <d v="2022-11-28T00:00:00"/>
    <d v="2022-01-02T00:00:00"/>
    <d v="2022-01-03T00:00:00"/>
    <n v="50"/>
    <n v="29"/>
    <n v="1"/>
    <n v="0"/>
    <n v="0"/>
    <n v="1"/>
    <n v="1"/>
    <n v="1"/>
    <d v="2022-01-08T00:00:00"/>
    <d v="2022-07-01T00:00:00"/>
    <s v="0-3"/>
    <s v="0-4"/>
    <n v="11"/>
    <n v="15"/>
    <n v="0"/>
    <n v="0"/>
    <d v="1899-12-31T09:51:00"/>
    <d v="1899-12-31T02:09:00"/>
    <n v="21"/>
    <n v="0"/>
    <x v="1"/>
    <x v="0"/>
  </r>
  <r>
    <x v="370"/>
    <s v="Vikings"/>
    <s v="Lions"/>
    <n v="21"/>
    <n v="24"/>
    <d v="2022-09-14T00:00:00"/>
    <d v="2022-07-14T00:00:00"/>
    <s v="0-0"/>
    <d v="2022-01-01T00:00:00"/>
    <n v="370"/>
    <n v="350"/>
    <n v="91"/>
    <n v="113"/>
    <n v="461"/>
    <n v="463"/>
    <s v="25-35"/>
    <s v="25-44"/>
    <d v="2022-05-01T00:00:00"/>
    <d v="2022-02-11T00:00:00"/>
    <n v="23"/>
    <n v="25"/>
    <n v="0"/>
    <n v="1"/>
    <n v="1"/>
    <n v="2"/>
    <n v="1"/>
    <n v="3"/>
    <d v="2022-09-01T00:00:00"/>
    <d v="2022-04-25T00:00:00"/>
    <s v="0-5"/>
    <s v="0-6"/>
    <n v="17"/>
    <n v="15"/>
    <n v="0"/>
    <n v="0"/>
    <d v="1899-12-31T06:27:00"/>
    <d v="1899-12-31T05:33:00"/>
    <n v="28"/>
    <n v="27"/>
    <x v="1"/>
    <x v="0"/>
  </r>
  <r>
    <x v="370"/>
    <s v="Broncos"/>
    <s v="Chiefs"/>
    <n v="24"/>
    <n v="22"/>
    <d v="2022-04-11T00:00:00"/>
    <d v="2022-04-10T00:00:00"/>
    <s v="0-2"/>
    <s v="0-1"/>
    <n v="273"/>
    <n v="248"/>
    <n v="129"/>
    <n v="162"/>
    <n v="402"/>
    <n v="410"/>
    <s v="23-41"/>
    <s v="17-23"/>
    <d v="2022-05-19T00:00:00"/>
    <d v="2022-03-18T00:00:00"/>
    <n v="21"/>
    <n v="36"/>
    <n v="1"/>
    <n v="0"/>
    <n v="2"/>
    <n v="0"/>
    <n v="3"/>
    <n v="0"/>
    <s v="10-100"/>
    <d v="2022-06-01T00:00:00"/>
    <s v="0-8"/>
    <s v="0-5"/>
    <n v="20"/>
    <n v="15"/>
    <n v="0"/>
    <n v="1"/>
    <d v="1899-12-31T02:49:00"/>
    <d v="1899-12-31T09:11:00"/>
    <n v="17"/>
    <n v="45"/>
    <x v="1"/>
    <x v="0"/>
  </r>
  <r>
    <x v="370"/>
    <s v="Seahawks"/>
    <s v="Jets"/>
    <n v="19"/>
    <n v="27"/>
    <d v="2022-06-11T00:00:00"/>
    <d v="2022-11-14T00:00:00"/>
    <s v="0-1"/>
    <d v="2022-01-01T00:00:00"/>
    <n v="187"/>
    <n v="253"/>
    <n v="88"/>
    <n v="229"/>
    <n v="275"/>
    <n v="482"/>
    <s v="22-32"/>
    <s v="18-24"/>
    <d v="2022-04-14T00:00:00"/>
    <s v="0-0"/>
    <n v="22"/>
    <n v="41"/>
    <n v="2"/>
    <n v="0"/>
    <n v="1"/>
    <n v="0"/>
    <n v="3"/>
    <n v="0"/>
    <d v="2022-02-20T00:00:00"/>
    <d v="2022-02-15T00:00:00"/>
    <s v="0-9"/>
    <s v="0-8"/>
    <n v="14"/>
    <n v="11"/>
    <n v="0"/>
    <n v="0"/>
    <d v="1899-12-31T00:34:00"/>
    <d v="1899-12-31T11:26:00"/>
    <n v="14"/>
    <n v="37"/>
    <x v="1"/>
    <x v="0"/>
  </r>
  <r>
    <x v="370"/>
    <s v="Cowboys"/>
    <s v="Eagles"/>
    <n v="14"/>
    <n v="24"/>
    <d v="2022-04-13T00:00:00"/>
    <d v="2022-02-10T00:00:00"/>
    <s v="0-0"/>
    <s v="0-0"/>
    <n v="157"/>
    <n v="208"/>
    <n v="80"/>
    <n v="120"/>
    <n v="237"/>
    <n v="328"/>
    <s v="16-28"/>
    <s v="20-35"/>
    <d v="2022-03-19T00:00:00"/>
    <d v="2022-02-15T00:00:00"/>
    <n v="26"/>
    <n v="28"/>
    <n v="0"/>
    <n v="1"/>
    <n v="2"/>
    <n v="2"/>
    <n v="2"/>
    <n v="3"/>
    <d v="2022-06-01T00:00:00"/>
    <d v="2022-05-01T00:00:00"/>
    <s v="0-3"/>
    <s v="0-3"/>
    <n v="13"/>
    <n v="12"/>
    <n v="0"/>
    <n v="0"/>
    <d v="1899-12-31T05:28:00"/>
    <d v="1899-12-31T06:32:00"/>
    <n v="7"/>
    <n v="12"/>
    <x v="1"/>
    <x v="0"/>
  </r>
  <r>
    <x v="370"/>
    <s v="Rams"/>
    <s v="Cardinals"/>
    <n v="12"/>
    <n v="26"/>
    <d v="2022-03-12T00:00:00"/>
    <d v="2022-08-17T00:00:00"/>
    <s v="0-0"/>
    <d v="2022-01-01T00:00:00"/>
    <n v="163"/>
    <n v="271"/>
    <n v="22"/>
    <n v="131"/>
    <n v="185"/>
    <n v="402"/>
    <s v="17-36"/>
    <s v="22-34"/>
    <d v="2022-04-26T00:00:00"/>
    <d v="2022-02-16T00:00:00"/>
    <n v="10"/>
    <n v="40"/>
    <n v="1"/>
    <n v="1"/>
    <n v="1"/>
    <n v="0"/>
    <n v="2"/>
    <n v="1"/>
    <d v="2022-09-01T00:00:00"/>
    <d v="2022-07-01T00:00:00"/>
    <s v="0-3"/>
    <s v="0-5"/>
    <n v="17"/>
    <n v="14"/>
    <n v="2"/>
    <n v="0"/>
    <d v="1899-12-30T22:31:00"/>
    <d v="1899-12-31T13:29:00"/>
    <n v="7"/>
    <n v="31"/>
    <x v="1"/>
    <x v="0"/>
  </r>
  <r>
    <x v="370"/>
    <s v="Saints"/>
    <s v="Buccaneers"/>
    <n v="15"/>
    <n v="17"/>
    <d v="2022-03-13T00:00:00"/>
    <d v="2022-04-12T00:00:00"/>
    <d v="2022-01-01T00:00:00"/>
    <s v="0-0"/>
    <n v="132"/>
    <n v="114"/>
    <n v="115"/>
    <n v="169"/>
    <n v="247"/>
    <n v="283"/>
    <s v="14-21"/>
    <s v="13-22"/>
    <d v="2022-07-01T00:00:00"/>
    <d v="2022-01-04T00:00:00"/>
    <n v="29"/>
    <n v="34"/>
    <n v="1"/>
    <n v="3"/>
    <n v="0"/>
    <n v="1"/>
    <n v="1"/>
    <n v="4"/>
    <d v="2022-08-01T00:00:00"/>
    <d v="2022-05-01T00:00:00"/>
    <s v="0-6"/>
    <s v="0-5"/>
    <n v="15"/>
    <n v="16"/>
    <n v="1"/>
    <n v="1"/>
    <d v="1899-12-31T06:05:00"/>
    <d v="1899-12-31T05:55:00"/>
    <n v="21"/>
    <n v="17"/>
    <x v="1"/>
    <x v="0"/>
  </r>
  <r>
    <x v="370"/>
    <s v="Jaguars"/>
    <s v="Packers"/>
    <n v="19"/>
    <n v="26"/>
    <d v="2022-03-11T00:00:00"/>
    <d v="2022-06-11T00:00:00"/>
    <d v="2022-01-01T00:00:00"/>
    <s v="0-0"/>
    <n v="115"/>
    <n v="350"/>
    <n v="197"/>
    <n v="94"/>
    <n v="312"/>
    <n v="444"/>
    <d v="2022-09-20T00:00:00"/>
    <s v="30-44"/>
    <d v="2022-01-06T00:00:00"/>
    <d v="2022-02-17T00:00:00"/>
    <n v="36"/>
    <n v="21"/>
    <n v="2"/>
    <n v="2"/>
    <n v="0"/>
    <n v="3"/>
    <n v="2"/>
    <n v="5"/>
    <d v="2022-07-01T00:00:00"/>
    <s v="12-101"/>
    <s v="0-4"/>
    <s v="0-9"/>
    <n v="18"/>
    <n v="18"/>
    <n v="0"/>
    <n v="2"/>
    <d v="1899-12-31T06:42:00"/>
    <d v="1899-12-31T05:18:00"/>
    <n v="28"/>
    <n v="25"/>
    <x v="1"/>
    <x v="0"/>
  </r>
  <r>
    <x v="370"/>
    <s v="Titans"/>
    <s v="Raiders"/>
    <n v="31"/>
    <n v="20"/>
    <d v="2022-09-17T00:00:00"/>
    <d v="2022-05-12T00:00:00"/>
    <d v="2022-01-03T00:00:00"/>
    <s v="0-0"/>
    <n v="466"/>
    <n v="358"/>
    <n v="61"/>
    <n v="57"/>
    <n v="527"/>
    <n v="415"/>
    <s v="40-61"/>
    <s v="21-37"/>
    <d v="2022-03-26T00:00:00"/>
    <d v="2022-02-13T00:00:00"/>
    <n v="19"/>
    <n v="22"/>
    <n v="1"/>
    <n v="0"/>
    <n v="1"/>
    <n v="1"/>
    <n v="2"/>
    <n v="1"/>
    <d v="2022-05-01T00:00:00"/>
    <d v="2022-05-01T00:00:00"/>
    <s v="0-8"/>
    <s v="0-6"/>
    <n v="20"/>
    <n v="21"/>
    <n v="0"/>
    <n v="0"/>
    <d v="1899-12-31T11:03:00"/>
    <d v="1899-12-31T00:57:00"/>
    <n v="35"/>
    <n v="40"/>
    <x v="1"/>
    <x v="0"/>
  </r>
  <r>
    <x v="370"/>
    <s v="Ravens"/>
    <s v="Colts"/>
    <n v="19"/>
    <n v="17"/>
    <d v="2022-04-17T00:00:00"/>
    <d v="2022-05-13T00:00:00"/>
    <d v="2022-03-05T00:00:00"/>
    <s v="0-0"/>
    <n v="194"/>
    <n v="249"/>
    <n v="160"/>
    <n v="67"/>
    <n v="354"/>
    <n v="316"/>
    <s v="19-40"/>
    <s v="20-33"/>
    <d v="2022-02-16T00:00:00"/>
    <s v="0-0"/>
    <n v="29"/>
    <n v="24"/>
    <n v="0"/>
    <n v="0"/>
    <n v="2"/>
    <n v="0"/>
    <n v="2"/>
    <n v="0"/>
    <d v="2022-07-01T00:00:00"/>
    <d v="2022-05-28T00:00:00"/>
    <s v="0-6"/>
    <s v="0-5"/>
    <n v="16"/>
    <n v="14"/>
    <n v="0"/>
    <n v="0"/>
    <d v="1899-12-31T07:22:00"/>
    <d v="1899-12-31T04:38:00"/>
    <n v="10"/>
    <n v="20"/>
    <x v="1"/>
    <x v="0"/>
  </r>
  <r>
    <x v="371"/>
    <s v="Patriots"/>
    <s v="Dolphins"/>
    <n v="24"/>
    <n v="18"/>
    <d v="2022-09-15T00:00:00"/>
    <d v="2022-05-13T00:00:00"/>
    <s v="0-0"/>
    <d v="2022-01-01T00:00:00"/>
    <n v="156"/>
    <n v="179"/>
    <n v="166"/>
    <n v="52"/>
    <n v="322"/>
    <n v="231"/>
    <s v="18-29"/>
    <s v="22-35"/>
    <d v="2022-02-15T00:00:00"/>
    <d v="2022-04-19T00:00:00"/>
    <n v="38"/>
    <n v="20"/>
    <n v="0"/>
    <n v="1"/>
    <n v="4"/>
    <n v="0"/>
    <n v="4"/>
    <n v="1"/>
    <d v="2022-04-01T00:00:00"/>
    <d v="2022-09-01T00:00:00"/>
    <s v="0-7"/>
    <s v="0-9"/>
    <n v="18"/>
    <n v="17"/>
    <n v="0"/>
    <n v="0"/>
    <d v="1899-12-31T11:06:00"/>
    <d v="1899-12-31T00:54:00"/>
    <n v="28"/>
    <n v="29"/>
    <x v="1"/>
    <x v="0"/>
  </r>
  <r>
    <x v="372"/>
    <s v="Packers"/>
    <s v="Vikings"/>
    <n v="26"/>
    <n v="17"/>
    <d v="2022-08-16T00:00:00"/>
    <d v="2022-05-10T00:00:00"/>
    <d v="2022-02-02T00:00:00"/>
    <s v="0-0"/>
    <n v="358"/>
    <n v="285"/>
    <n v="102"/>
    <n v="131"/>
    <n v="460"/>
    <n v="416"/>
    <s v="30-43"/>
    <s v="16-23"/>
    <d v="2022-01-07T00:00:00"/>
    <s v="0-0"/>
    <n v="34"/>
    <n v="24"/>
    <n v="0"/>
    <n v="0"/>
    <n v="1"/>
    <n v="0"/>
    <n v="1"/>
    <n v="0"/>
    <d v="2022-04-25T00:00:00"/>
    <d v="2022-09-01T00:00:00"/>
    <s v="0-7"/>
    <s v="0-6"/>
    <n v="15"/>
    <n v="13"/>
    <n v="0"/>
    <n v="2"/>
    <d v="1899-12-31T10:13:00"/>
    <d v="1899-12-31T01:47:00"/>
    <n v="34"/>
    <n v="31"/>
    <x v="1"/>
    <x v="0"/>
  </r>
  <r>
    <x v="373"/>
    <s v="Raiders"/>
    <s v="Chiefs"/>
    <n v="18"/>
    <n v="32"/>
    <d v="2022-05-14T00:00:00"/>
    <d v="2022-06-12T00:00:00"/>
    <s v="0-0"/>
    <s v="0-1"/>
    <n v="200"/>
    <n v="334"/>
    <n v="100"/>
    <n v="99"/>
    <n v="300"/>
    <n v="433"/>
    <s v="18-37"/>
    <s v="32-45"/>
    <d v="2022-02-17T00:00:00"/>
    <d v="2022-04-24T00:00:00"/>
    <n v="22"/>
    <n v="29"/>
    <n v="0"/>
    <n v="1"/>
    <n v="1"/>
    <n v="1"/>
    <n v="1"/>
    <n v="2"/>
    <d v="2022-12-01T00:00:00"/>
    <d v="2022-07-01T00:00:00"/>
    <s v="0-7"/>
    <s v="0-8"/>
    <n v="17"/>
    <n v="19"/>
    <n v="0"/>
    <n v="0"/>
    <d v="1899-12-31T01:14:00"/>
    <d v="1899-12-31T10:46:00"/>
    <n v="30"/>
    <n v="31"/>
    <x v="1"/>
    <x v="0"/>
  </r>
  <r>
    <x v="373"/>
    <s v="Broncos"/>
    <s v="Titans"/>
    <n v="26"/>
    <n v="10"/>
    <d v="2022-06-13T00:00:00"/>
    <d v="2022-01-11T00:00:00"/>
    <s v="0-0"/>
    <s v="0-1"/>
    <n v="303"/>
    <n v="94"/>
    <n v="193"/>
    <n v="59"/>
    <n v="496"/>
    <n v="153"/>
    <s v="21-26"/>
    <d v="2022-12-27T00:00:00"/>
    <s v="0-0"/>
    <d v="2022-06-01T00:00:00"/>
    <n v="46"/>
    <n v="14"/>
    <n v="1"/>
    <n v="0"/>
    <n v="1"/>
    <n v="2"/>
    <n v="2"/>
    <n v="2"/>
    <d v="2022-02-01T00:00:00"/>
    <d v="2022-03-16T00:00:00"/>
    <s v="0-10"/>
    <s v="0-6"/>
    <n v="16"/>
    <n v="20"/>
    <n v="0"/>
    <n v="0"/>
    <d v="1899-12-31T15:24:00"/>
    <d v="1899-12-30T20:36:00"/>
    <n v="37"/>
    <n v="16"/>
    <x v="1"/>
    <x v="0"/>
  </r>
  <r>
    <x v="374"/>
    <s v="Giants"/>
    <s v="Bengals"/>
    <n v="18"/>
    <n v="16"/>
    <d v="2022-06-15T00:00:00"/>
    <d v="2022-06-13T00:00:00"/>
    <d v="2022-01-01T00:00:00"/>
    <d v="2022-01-03T00:00:00"/>
    <n v="184"/>
    <n v="170"/>
    <n v="142"/>
    <n v="63"/>
    <n v="326"/>
    <n v="233"/>
    <s v="19-37"/>
    <s v="20-32"/>
    <d v="2022-02-17T00:00:00"/>
    <d v="2022-03-16T00:00:00"/>
    <n v="28"/>
    <n v="25"/>
    <n v="0"/>
    <n v="1"/>
    <n v="1"/>
    <n v="1"/>
    <n v="1"/>
    <n v="2"/>
    <d v="2022-09-01T00:00:00"/>
    <d v="2022-03-20T00:00:00"/>
    <s v="0-9"/>
    <s v="0-8"/>
    <n v="15"/>
    <n v="16"/>
    <n v="0"/>
    <n v="0"/>
    <d v="1899-12-31T06:46:00"/>
    <d v="1899-12-31T05:14:00"/>
    <n v="22"/>
    <n v="23"/>
    <x v="1"/>
    <x v="0"/>
  </r>
  <r>
    <x v="374"/>
    <s v="Bears"/>
    <s v="Lions"/>
    <n v="16"/>
    <n v="17"/>
    <d v="2022-04-14T00:00:00"/>
    <d v="2022-04-14T00:00:00"/>
    <d v="2022-01-02T00:00:00"/>
    <d v="2022-01-01T00:00:00"/>
    <n v="105"/>
    <n v="156"/>
    <n v="124"/>
    <n v="158"/>
    <n v="229"/>
    <n v="314"/>
    <s v="20-35"/>
    <s v="15-30"/>
    <d v="2022-02-09T00:00:00"/>
    <d v="2022-02-10T00:00:00"/>
    <n v="25"/>
    <n v="32"/>
    <n v="1"/>
    <n v="0"/>
    <n v="0"/>
    <n v="1"/>
    <n v="1"/>
    <n v="1"/>
    <d v="2022-08-01T00:00:00"/>
    <d v="2022-06-01T00:00:00"/>
    <s v="0-2"/>
    <s v="0-4"/>
    <n v="16"/>
    <n v="15"/>
    <n v="2"/>
    <n v="0"/>
    <d v="1899-12-31T04:38:00"/>
    <d v="1899-12-31T07:22:00"/>
    <n v="13"/>
    <n v="19"/>
    <x v="1"/>
    <x v="0"/>
  </r>
  <r>
    <x v="374"/>
    <s v="Chargers"/>
    <s v="Colts"/>
    <n v="22"/>
    <n v="30"/>
    <d v="2022-08-14T00:00:00"/>
    <d v="2022-05-13T00:00:00"/>
    <s v="0-0"/>
    <d v="2022-01-01T00:00:00"/>
    <n v="281"/>
    <n v="360"/>
    <n v="93"/>
    <n v="104"/>
    <n v="374"/>
    <n v="464"/>
    <s v="21-31"/>
    <s v="27-44"/>
    <d v="2022-01-09T00:00:00"/>
    <d v="2022-04-23T00:00:00"/>
    <n v="29"/>
    <n v="25"/>
    <n v="0"/>
    <n v="0"/>
    <n v="1"/>
    <n v="1"/>
    <n v="1"/>
    <n v="1"/>
    <d v="2022-07-01T00:00:00"/>
    <d v="2022-10-01T00:00:00"/>
    <s v="0-7"/>
    <s v="0-11"/>
    <n v="17"/>
    <n v="17"/>
    <n v="0"/>
    <n v="1"/>
    <d v="1899-12-31T07:13:00"/>
    <d v="1899-12-31T07:34:00"/>
    <n v="31"/>
    <n v="34"/>
    <x v="1"/>
    <x v="0"/>
  </r>
  <r>
    <x v="374"/>
    <s v="Falcons"/>
    <s v="Saints"/>
    <n v="15"/>
    <n v="17"/>
    <d v="2022-06-16T00:00:00"/>
    <d v="2022-05-15T00:00:00"/>
    <s v="0-0"/>
    <d v="2022-01-01T00:00:00"/>
    <n v="174"/>
    <n v="209"/>
    <n v="93"/>
    <n v="160"/>
    <n v="267"/>
    <n v="369"/>
    <s v="17-41"/>
    <d v="2022-12-24T00:00:00"/>
    <d v="2022-03-14T00:00:00"/>
    <d v="2022-04-18T00:00:00"/>
    <n v="24"/>
    <n v="40"/>
    <n v="1"/>
    <n v="0"/>
    <n v="2"/>
    <n v="2"/>
    <n v="3"/>
    <n v="2"/>
    <d v="2022-06-01T00:00:00"/>
    <d v="2022-10-01T00:00:00"/>
    <s v="0-6"/>
    <s v="0-5"/>
    <n v="17"/>
    <n v="18"/>
    <n v="0"/>
    <n v="1"/>
    <d v="1899-12-31T02:55:00"/>
    <d v="1899-12-31T09:05:00"/>
    <n v="13"/>
    <n v="26"/>
    <x v="1"/>
    <x v="0"/>
  </r>
  <r>
    <x v="374"/>
    <s v="Ravens"/>
    <s v="Steelers"/>
    <n v="16"/>
    <n v="20"/>
    <d v="2022-08-14T00:00:00"/>
    <d v="2022-04-10T00:00:00"/>
    <s v="0-1"/>
    <d v="2022-02-04T00:00:00"/>
    <n v="177"/>
    <n v="221"/>
    <n v="71"/>
    <n v="183"/>
    <n v="248"/>
    <n v="404"/>
    <s v="18-32"/>
    <s v="15-20"/>
    <s v="0-0"/>
    <s v="0-0"/>
    <n v="21"/>
    <n v="42"/>
    <n v="0"/>
    <n v="1"/>
    <n v="1"/>
    <n v="1"/>
    <n v="1"/>
    <n v="2"/>
    <d v="2022-03-30T00:00:00"/>
    <d v="2022-03-25T00:00:00"/>
    <s v="0-3"/>
    <s v="0-3"/>
    <n v="12"/>
    <n v="9"/>
    <n v="0"/>
    <n v="0"/>
    <d v="1899-12-31T02:07:00"/>
    <d v="1899-12-31T09:53:00"/>
    <n v="7"/>
    <n v="20"/>
    <x v="1"/>
    <x v="0"/>
  </r>
  <r>
    <x v="374"/>
    <s v="Texans"/>
    <s v="Jaguars"/>
    <n v="19"/>
    <n v="6"/>
    <d v="2022-07-15T00:00:00"/>
    <d v="2022-01-10T00:00:00"/>
    <s v="0-0"/>
    <s v="0-0"/>
    <n v="114"/>
    <n v="31"/>
    <n v="219"/>
    <n v="95"/>
    <n v="333"/>
    <n v="126"/>
    <s v="13-19"/>
    <d v="2022-10-21T00:00:00"/>
    <d v="2022-04-17T00:00:00"/>
    <d v="2022-03-23T00:00:00"/>
    <n v="44"/>
    <n v="20"/>
    <n v="0"/>
    <n v="2"/>
    <n v="2"/>
    <n v="1"/>
    <n v="2"/>
    <n v="3"/>
    <d v="2022-06-01T00:00:00"/>
    <d v="2022-05-01T00:00:00"/>
    <s v="0-5"/>
    <s v="0-3"/>
    <n v="13"/>
    <n v="15"/>
    <n v="2"/>
    <n v="0"/>
    <d v="1899-12-31T14:58:00"/>
    <d v="1899-12-30T21:02:00"/>
    <n v="21"/>
    <n v="0"/>
    <x v="1"/>
    <x v="0"/>
  </r>
  <r>
    <x v="374"/>
    <s v="Patriots"/>
    <s v="Jets"/>
    <n v="21"/>
    <n v="17"/>
    <d v="2022-06-15T00:00:00"/>
    <d v="2022-07-14T00:00:00"/>
    <s v="0-1"/>
    <s v="0-1"/>
    <n v="258"/>
    <n v="233"/>
    <n v="114"/>
    <n v="46"/>
    <n v="372"/>
    <n v="279"/>
    <s v="21-32"/>
    <s v="22-36"/>
    <d v="2022-01-06T00:00:00"/>
    <d v="2022-03-19T00:00:00"/>
    <n v="38"/>
    <n v="18"/>
    <n v="0"/>
    <n v="1"/>
    <n v="0"/>
    <n v="2"/>
    <n v="0"/>
    <n v="3"/>
    <d v="2022-03-25T00:00:00"/>
    <d v="2022-04-20T00:00:00"/>
    <s v="0-6"/>
    <s v="0-5"/>
    <n v="13"/>
    <n v="16"/>
    <n v="0"/>
    <n v="0"/>
    <d v="1899-12-31T11:48:00"/>
    <d v="1899-12-31T00:12:00"/>
    <n v="23"/>
    <n v="7"/>
    <x v="1"/>
    <x v="0"/>
  </r>
  <r>
    <x v="374"/>
    <s v="Bills"/>
    <s v="49ers"/>
    <n v="27"/>
    <n v="12"/>
    <d v="2022-09-14T00:00:00"/>
    <d v="2022-03-10T00:00:00"/>
    <s v="0-2"/>
    <d v="2022-01-01T00:00:00"/>
    <n v="215"/>
    <n v="91"/>
    <n v="226"/>
    <n v="98"/>
    <n v="441"/>
    <n v="189"/>
    <s v="23-36"/>
    <d v="2022-09-20T00:00:00"/>
    <d v="2022-01-01T00:00:00"/>
    <d v="2022-03-18T00:00:00"/>
    <n v="36"/>
    <n v="28"/>
    <n v="1"/>
    <n v="1"/>
    <n v="0"/>
    <n v="3"/>
    <n v="1"/>
    <n v="4"/>
    <d v="2022-05-01T00:00:00"/>
    <d v="2022-04-30T00:00:00"/>
    <s v="0-6"/>
    <s v="0-7"/>
    <n v="12"/>
    <n v="19"/>
    <n v="0"/>
    <n v="0"/>
    <d v="1899-12-31T10:57:00"/>
    <d v="1899-12-31T01:03:00"/>
    <n v="41"/>
    <n v="7"/>
    <x v="1"/>
    <x v="0"/>
  </r>
  <r>
    <x v="374"/>
    <s v="Washington"/>
    <s v="Cowboys"/>
    <n v="15"/>
    <n v="21"/>
    <d v="2022-04-11T00:00:00"/>
    <d v="2022-05-17T00:00:00"/>
    <s v="0-0"/>
    <d v="2022-03-04T00:00:00"/>
    <n v="149"/>
    <n v="217"/>
    <n v="84"/>
    <n v="89"/>
    <n v="233"/>
    <n v="306"/>
    <s v="19-29"/>
    <s v="23-39"/>
    <d v="2022-02-09T00:00:00"/>
    <d v="2022-05-17T00:00:00"/>
    <n v="25"/>
    <n v="30"/>
    <n v="1"/>
    <n v="1"/>
    <n v="2"/>
    <n v="1"/>
    <n v="3"/>
    <n v="2"/>
    <d v="2022-08-01T00:00:00"/>
    <d v="2022-01-13T00:00:00"/>
    <s v="0-5"/>
    <s v="0-6"/>
    <n v="13"/>
    <n v="13"/>
    <n v="0"/>
    <n v="0"/>
    <d v="1899-12-31T03:18:00"/>
    <d v="1899-12-31T08:42:00"/>
    <n v="10"/>
    <n v="13"/>
    <x v="1"/>
    <x v="0"/>
  </r>
  <r>
    <x v="374"/>
    <s v="Cardinals"/>
    <s v="Seahawks"/>
    <n v="18"/>
    <n v="16"/>
    <d v="2022-04-15T00:00:00"/>
    <d v="2022-04-15T00:00:00"/>
    <s v="0-0"/>
    <s v="0-0"/>
    <n v="220"/>
    <n v="126"/>
    <n v="97"/>
    <n v="175"/>
    <n v="317"/>
    <n v="301"/>
    <s v="21-33"/>
    <d v="2022-10-26T00:00:00"/>
    <d v="2022-04-28T00:00:00"/>
    <d v="2022-01-02T00:00:00"/>
    <n v="30"/>
    <n v="36"/>
    <n v="0"/>
    <n v="0"/>
    <n v="2"/>
    <n v="1"/>
    <n v="2"/>
    <n v="1"/>
    <d v="2022-04-25T00:00:00"/>
    <d v="2022-06-01T00:00:00"/>
    <s v="0-3"/>
    <s v="0-6"/>
    <n v="16"/>
    <n v="17"/>
    <n v="0"/>
    <n v="0"/>
    <d v="1899-12-31T08:32:00"/>
    <d v="1899-12-31T03:28:00"/>
    <n v="21"/>
    <n v="24"/>
    <x v="1"/>
    <x v="0"/>
  </r>
  <r>
    <x v="374"/>
    <s v="Panthers"/>
    <s v="Buccaneers"/>
    <n v="22"/>
    <n v="22"/>
    <d v="2022-07-12T00:00:00"/>
    <d v="2022-03-07T00:00:00"/>
    <s v="0-0"/>
    <s v="0-0"/>
    <n v="207"/>
    <n v="299"/>
    <n v="141"/>
    <n v="46"/>
    <n v="348"/>
    <n v="345"/>
    <s v="19-24"/>
    <s v="30-41"/>
    <d v="2022-01-07T00:00:00"/>
    <d v="2022-02-22T00:00:00"/>
    <n v="36"/>
    <n v="13"/>
    <n v="0"/>
    <n v="1"/>
    <n v="0"/>
    <n v="2"/>
    <n v="0"/>
    <n v="3"/>
    <d v="2022-05-01T00:00:00"/>
    <d v="2022-10-01T00:00:00"/>
    <s v="0-8"/>
    <s v="0-7"/>
    <n v="14"/>
    <n v="17"/>
    <n v="2"/>
    <n v="0"/>
    <d v="1899-12-31T11:34:00"/>
    <d v="1899-12-31T00:26:00"/>
    <n v="37"/>
    <n v="20"/>
    <x v="1"/>
    <x v="0"/>
  </r>
  <r>
    <x v="374"/>
    <s v="Browns"/>
    <s v="Dolphins"/>
    <n v="14"/>
    <n v="19"/>
    <d v="2022-05-12T00:00:00"/>
    <d v="2022-08-19T00:00:00"/>
    <s v="0-0"/>
    <d v="2022-01-01T00:00:00"/>
    <n v="143"/>
    <n v="164"/>
    <n v="142"/>
    <n v="116"/>
    <n v="285"/>
    <n v="280"/>
    <d v="2022-09-16T00:00:00"/>
    <s v="25-44"/>
    <d v="2022-02-18T00:00:00"/>
    <d v="2022-02-12T00:00:00"/>
    <n v="40"/>
    <n v="25"/>
    <n v="2"/>
    <n v="2"/>
    <n v="2"/>
    <n v="0"/>
    <n v="4"/>
    <n v="2"/>
    <d v="2022-05-25T00:00:00"/>
    <d v="2022-07-01T00:00:00"/>
    <s v="0-3"/>
    <s v="0-1"/>
    <n v="16"/>
    <n v="14"/>
    <n v="0"/>
    <n v="0"/>
    <d v="1899-12-31T06:26:00"/>
    <d v="1899-12-31T05:34:00"/>
    <n v="7"/>
    <n v="10"/>
    <x v="1"/>
    <x v="0"/>
  </r>
  <r>
    <x v="375"/>
    <s v="Eagles"/>
    <s v="Rams"/>
    <n v="11"/>
    <n v="24"/>
    <d v="2022-04-11T00:00:00"/>
    <d v="2022-07-15T00:00:00"/>
    <s v="0-0"/>
    <s v="0-1"/>
    <n v="74"/>
    <n v="210"/>
    <n v="81"/>
    <n v="209"/>
    <n v="155"/>
    <n v="419"/>
    <d v="2022-08-23T00:00:00"/>
    <s v="20-28"/>
    <d v="2022-01-08T00:00:00"/>
    <d v="2022-02-15T00:00:00"/>
    <n v="23"/>
    <n v="44"/>
    <n v="1"/>
    <n v="1"/>
    <n v="0"/>
    <n v="0"/>
    <n v="1"/>
    <n v="1"/>
    <s v="13-95"/>
    <d v="2022-07-01T00:00:00"/>
    <s v="0-5"/>
    <s v="0-4"/>
    <n v="13"/>
    <n v="10"/>
    <n v="0"/>
    <n v="0"/>
    <d v="1899-12-30T18:16:00"/>
    <d v="1899-12-31T17:44:00"/>
    <n v="7"/>
    <n v="20"/>
    <x v="1"/>
    <x v="0"/>
  </r>
  <r>
    <x v="376"/>
    <s v="Texans"/>
    <s v="49ers"/>
    <n v="13"/>
    <n v="19"/>
    <d v="2022-04-15T00:00:00"/>
    <d v="2022-07-19T00:00:00"/>
    <s v="0-0"/>
    <s v="0-0"/>
    <n v="196"/>
    <n v="142"/>
    <n v="88"/>
    <n v="182"/>
    <n v="284"/>
    <n v="324"/>
    <s v="18-36"/>
    <s v="16-29"/>
    <s v="0-0"/>
    <d v="2022-03-17T00:00:00"/>
    <n v="25"/>
    <n v="47"/>
    <n v="0"/>
    <n v="0"/>
    <n v="2"/>
    <n v="1"/>
    <n v="2"/>
    <n v="1"/>
    <d v="2022-08-01T00:00:00"/>
    <d v="2022-05-01T00:00:00"/>
    <s v="0-3"/>
    <s v="0-3"/>
    <n v="15"/>
    <n v="17"/>
    <n v="0"/>
    <n v="2"/>
    <d v="1899-12-31T03:05:00"/>
    <d v="1899-12-31T20:03:00"/>
    <n v="17"/>
    <n v="20"/>
    <x v="2"/>
    <x v="1"/>
  </r>
  <r>
    <x v="376"/>
    <s v="Bears"/>
    <s v="Vikings"/>
    <n v="13"/>
    <n v="22"/>
    <d v="2022-06-16T00:00:00"/>
    <d v="2022-05-10T00:00:00"/>
    <d v="2022-02-04T00:00:00"/>
    <s v="0-0"/>
    <n v="97"/>
    <n v="247"/>
    <n v="154"/>
    <n v="149"/>
    <n v="251"/>
    <n v="396"/>
    <s v="14-23"/>
    <s v="27-40"/>
    <d v="2022-03-24T00:00:00"/>
    <s v="0-0"/>
    <n v="33"/>
    <n v="18"/>
    <n v="0"/>
    <n v="0"/>
    <n v="0"/>
    <n v="0"/>
    <n v="0"/>
    <n v="0"/>
    <d v="2022-08-01T00:00:00"/>
    <d v="2022-07-01T00:00:00"/>
    <s v="0-2"/>
    <s v="0-4"/>
    <n v="10"/>
    <n v="12"/>
    <n v="0"/>
    <n v="0"/>
    <d v="1899-12-31T09:28:00"/>
    <d v="1899-12-31T02:32:00"/>
    <n v="10"/>
    <n v="34"/>
    <x v="2"/>
    <x v="1"/>
  </r>
  <r>
    <x v="376"/>
    <s v="Panthers"/>
    <s v="Falcons"/>
    <n v="23"/>
    <n v="15"/>
    <d v="2022-07-13T00:00:00"/>
    <d v="2022-05-12T00:00:00"/>
    <s v="0-0"/>
    <s v="0-2"/>
    <n v="174"/>
    <n v="185"/>
    <n v="229"/>
    <n v="26"/>
    <n v="403"/>
    <n v="211"/>
    <s v="16-25"/>
    <s v="24-37"/>
    <d v="2022-01-06T00:00:00"/>
    <d v="2022-05-01T00:00:00"/>
    <n v="38"/>
    <n v="15"/>
    <n v="0"/>
    <n v="3"/>
    <n v="0"/>
    <n v="1"/>
    <n v="0"/>
    <n v="4"/>
    <d v="2022-06-01T00:00:00"/>
    <d v="2022-07-01T00:00:00"/>
    <s v="0-5"/>
    <s v="0-2"/>
    <n v="13"/>
    <n v="9"/>
    <n v="2"/>
    <n v="0"/>
    <d v="1899-12-31T11:08:00"/>
    <d v="1899-12-31T00:52:00"/>
    <n v="44"/>
    <n v="11"/>
    <x v="2"/>
    <x v="1"/>
  </r>
  <r>
    <x v="376"/>
    <s v="Ravens"/>
    <s v="Browns"/>
    <n v="12"/>
    <n v="12"/>
    <d v="2022-04-18T00:00:00"/>
    <d v="2022-06-18T00:00:00"/>
    <s v="0-2"/>
    <s v="0-1"/>
    <n v="138"/>
    <n v="172"/>
    <n v="129"/>
    <n v="54"/>
    <n v="267"/>
    <n v="226"/>
    <s v="15-36"/>
    <s v="22-37"/>
    <d v="2022-02-13T00:00:00"/>
    <d v="2022-05-27T00:00:00"/>
    <n v="32"/>
    <n v="23"/>
    <n v="1"/>
    <n v="2"/>
    <n v="2"/>
    <n v="1"/>
    <n v="3"/>
    <n v="3"/>
    <d v="2022-08-01T00:00:00"/>
    <d v="2022-09-01T00:00:00"/>
    <s v="0-3"/>
    <s v="0-2"/>
    <n v="16"/>
    <n v="16"/>
    <n v="2"/>
    <n v="1"/>
    <d v="1899-12-31T05:34:00"/>
    <d v="1899-12-31T06:26:00"/>
    <n v="16"/>
    <n v="20"/>
    <x v="2"/>
    <x v="1"/>
  </r>
  <r>
    <x v="376"/>
    <s v="Seahawks"/>
    <s v="Packers"/>
    <n v="17"/>
    <n v="21"/>
    <d v="2022-05-13T00:00:00"/>
    <d v="2022-11-20T00:00:00"/>
    <s v="0-1"/>
    <s v="0-0"/>
    <n v="147"/>
    <n v="246"/>
    <n v="98"/>
    <n v="68"/>
    <n v="245"/>
    <n v="314"/>
    <s v="15-25"/>
    <s v="21-37"/>
    <d v="2022-04-27T00:00:00"/>
    <d v="2022-03-13T00:00:00"/>
    <n v="30"/>
    <n v="33"/>
    <n v="1"/>
    <n v="2"/>
    <n v="1"/>
    <n v="1"/>
    <n v="2"/>
    <n v="3"/>
    <d v="2022-05-01T00:00:00"/>
    <d v="2022-07-01T00:00:00"/>
    <s v="0-2"/>
    <s v="0-6"/>
    <n v="13"/>
    <n v="12"/>
    <n v="0"/>
    <n v="0"/>
    <d v="1899-12-31T00:47:00"/>
    <d v="1899-12-31T11:13:00"/>
    <n v="17"/>
    <n v="23"/>
    <x v="2"/>
    <x v="1"/>
  </r>
  <r>
    <x v="376"/>
    <s v="Cardinals"/>
    <s v="Colts"/>
    <n v="23"/>
    <n v="15"/>
    <d v="2022-08-17T00:00:00"/>
    <d v="2022-02-08T00:00:00"/>
    <d v="2022-01-02T00:00:00"/>
    <s v="0-0"/>
    <n v="284"/>
    <n v="207"/>
    <n v="129"/>
    <n v="11"/>
    <n v="413"/>
    <n v="218"/>
    <s v="31-42"/>
    <s v="21-32"/>
    <d v="2022-03-13T00:00:00"/>
    <d v="2022-02-05T00:00:00"/>
    <n v="31"/>
    <n v="10"/>
    <n v="1"/>
    <n v="0"/>
    <n v="1"/>
    <n v="1"/>
    <n v="2"/>
    <n v="1"/>
    <d v="2022-12-01T00:00:00"/>
    <d v="2022-07-01T00:00:00"/>
    <s v="0-3"/>
    <s v="0-2"/>
    <n v="10"/>
    <n v="12"/>
    <n v="0"/>
    <n v="0"/>
    <d v="1899-12-31T12:41:00"/>
    <d v="1899-12-30T23:19:00"/>
    <n v="13"/>
    <n v="17"/>
    <x v="2"/>
    <x v="1"/>
  </r>
  <r>
    <x v="376"/>
    <s v="Bengals"/>
    <s v="Chiefs"/>
    <n v="10"/>
    <n v="24"/>
    <d v="2022-06-16T00:00:00"/>
    <d v="2022-05-11T00:00:00"/>
    <d v="2022-01-02T00:00:00"/>
    <s v="0-0"/>
    <n v="124"/>
    <n v="335"/>
    <n v="37"/>
    <n v="202"/>
    <n v="161"/>
    <n v="537"/>
    <s v="18-32"/>
    <s v="23-29"/>
    <d v="2022-01-06T00:00:00"/>
    <d v="2022-02-09T00:00:00"/>
    <n v="22"/>
    <n v="32"/>
    <n v="0"/>
    <n v="1"/>
    <n v="2"/>
    <n v="0"/>
    <n v="2"/>
    <n v="1"/>
    <d v="2022-06-01T00:00:00"/>
    <d v="2022-09-01T00:00:00"/>
    <s v="0-1"/>
    <s v="0-4"/>
    <n v="13"/>
    <n v="11"/>
    <n v="0"/>
    <n v="0"/>
    <d v="1899-12-31T03:18:00"/>
    <d v="1899-12-31T08:42:00"/>
    <n v="3"/>
    <n v="37"/>
    <x v="2"/>
    <x v="1"/>
  </r>
  <r>
    <x v="376"/>
    <s v="Dolphins"/>
    <s v="Patriots"/>
    <n v="25"/>
    <n v="16"/>
    <d v="2022-09-17T00:00:00"/>
    <d v="2022-05-14T00:00:00"/>
    <s v="0-0"/>
    <d v="2022-03-03T00:00:00"/>
    <n v="230"/>
    <n v="204"/>
    <n v="148"/>
    <n v="55"/>
    <n v="378"/>
    <n v="259"/>
    <s v="22-35"/>
    <s v="14-28"/>
    <d v="2022-02-09T00:00:00"/>
    <d v="2022-01-01T00:00:00"/>
    <n v="40"/>
    <n v="28"/>
    <n v="0"/>
    <n v="0"/>
    <n v="0"/>
    <n v="1"/>
    <n v="0"/>
    <n v="1"/>
    <d v="2022-09-01T00:00:00"/>
    <d v="2022-06-01T00:00:00"/>
    <s v="0-4"/>
    <s v="0-4"/>
    <n v="11"/>
    <n v="13"/>
    <n v="0"/>
    <n v="0"/>
    <d v="1899-12-31T14:06:00"/>
    <d v="1899-12-30T21:54:00"/>
    <n v="28"/>
    <n v="26"/>
    <x v="2"/>
    <x v="1"/>
  </r>
  <r>
    <x v="376"/>
    <s v="Bills"/>
    <s v="Jets"/>
    <n v="21"/>
    <n v="12"/>
    <d v="2022-08-14T00:00:00"/>
    <d v="2022-03-12T00:00:00"/>
    <s v="0-1"/>
    <d v="2022-01-01T00:00:00"/>
    <n v="172"/>
    <n v="126"/>
    <n v="159"/>
    <n v="81"/>
    <n v="331"/>
    <n v="207"/>
    <s v="23-37"/>
    <d v="2022-11-20T00:00:00"/>
    <d v="2022-02-12T00:00:00"/>
    <d v="2022-04-27T00:00:00"/>
    <n v="30"/>
    <n v="27"/>
    <n v="0"/>
    <n v="0"/>
    <n v="4"/>
    <n v="0"/>
    <n v="4"/>
    <n v="0"/>
    <d v="2022-03-30T00:00:00"/>
    <d v="2022-06-01T00:00:00"/>
    <s v="0-4"/>
    <s v="0-3"/>
    <n v="12"/>
    <n v="13"/>
    <n v="0"/>
    <n v="3"/>
    <d v="1899-12-31T09:58:00"/>
    <d v="1899-12-31T02:02:00"/>
    <n v="26"/>
    <n v="30"/>
    <x v="2"/>
    <x v="1"/>
  </r>
  <r>
    <x v="376"/>
    <s v="Lions"/>
    <s v="Steelers"/>
    <n v="16"/>
    <n v="20"/>
    <d v="2022-10-17T00:00:00"/>
    <d v="2022-04-10T00:00:00"/>
    <s v="0-0"/>
    <d v="2022-01-01T00:00:00"/>
    <n v="203"/>
    <n v="132"/>
    <n v="105"/>
    <n v="199"/>
    <n v="308"/>
    <n v="331"/>
    <s v="17-33"/>
    <d v="2022-07-16T00:00:00"/>
    <d v="2022-01-09T00:00:00"/>
    <d v="2022-01-03T00:00:00"/>
    <n v="25"/>
    <n v="44"/>
    <n v="2"/>
    <n v="0"/>
    <n v="0"/>
    <n v="2"/>
    <n v="2"/>
    <n v="2"/>
    <d v="2022-05-01T00:00:00"/>
    <d v="2022-02-15T00:00:00"/>
    <s v="0-3"/>
    <s v="0-4"/>
    <n v="9"/>
    <n v="13"/>
    <n v="0"/>
    <n v="1"/>
    <d v="1899-12-31T03:29:00"/>
    <d v="1899-12-31T08:31:00"/>
    <n v="21"/>
    <n v="35"/>
    <x v="2"/>
    <x v="1"/>
  </r>
  <r>
    <x v="376"/>
    <s v="Saints"/>
    <s v="Buccaneers"/>
    <n v="18"/>
    <n v="14"/>
    <d v="2022-04-11T00:00:00"/>
    <d v="2022-06-14T00:00:00"/>
    <s v="0-2"/>
    <s v="0-0"/>
    <n v="235"/>
    <n v="136"/>
    <n v="71"/>
    <n v="149"/>
    <n v="306"/>
    <n v="285"/>
    <s v="25-37"/>
    <d v="2022-12-25T00:00:00"/>
    <d v="2022-04-30T00:00:00"/>
    <d v="2022-01-07T00:00:00"/>
    <n v="23"/>
    <n v="26"/>
    <n v="1"/>
    <n v="0"/>
    <n v="2"/>
    <n v="0"/>
    <n v="3"/>
    <n v="0"/>
    <d v="2022-07-01T00:00:00"/>
    <s v="10-107"/>
    <s v="0-2"/>
    <s v="0-3"/>
    <n v="12"/>
    <n v="12"/>
    <n v="0"/>
    <n v="2"/>
    <d v="1899-12-31T09:45:00"/>
    <d v="1899-12-31T02:15:00"/>
    <n v="13"/>
    <n v="27"/>
    <x v="2"/>
    <x v="1"/>
  </r>
  <r>
    <x v="376"/>
    <s v="Titans"/>
    <s v="Jaguars"/>
    <n v="15"/>
    <n v="25"/>
    <d v="2022-06-14T00:00:00"/>
    <d v="2022-07-14T00:00:00"/>
    <s v="0-3"/>
    <s v="0-0"/>
    <n v="171"/>
    <n v="213"/>
    <n v="99"/>
    <n v="122"/>
    <n v="270"/>
    <n v="335"/>
    <s v="21-39"/>
    <s v="19-31"/>
    <d v="2022-01-08T00:00:00"/>
    <d v="2022-03-21T00:00:00"/>
    <n v="22"/>
    <n v="35"/>
    <n v="1"/>
    <n v="1"/>
    <n v="1"/>
    <n v="0"/>
    <n v="2"/>
    <n v="1"/>
    <s v="18-140"/>
    <d v="2022-07-01T00:00:00"/>
    <s v="0-2"/>
    <s v="0-4"/>
    <n v="13"/>
    <n v="13"/>
    <n v="0"/>
    <n v="0"/>
    <d v="1899-12-31T01:49:00"/>
    <d v="1899-12-31T10:11:00"/>
    <n v="13"/>
    <n v="40"/>
    <x v="2"/>
    <x v="1"/>
  </r>
  <r>
    <x v="376"/>
    <s v="Washington"/>
    <s v="Eagles"/>
    <n v="14"/>
    <n v="18"/>
    <d v="2022-04-16T00:00:00"/>
    <d v="2022-05-15T00:00:00"/>
    <s v="0-0"/>
    <s v="0-0"/>
    <n v="128"/>
    <n v="239"/>
    <n v="151"/>
    <n v="96"/>
    <n v="279"/>
    <n v="335"/>
    <d v="2022-09-25T00:00:00"/>
    <s v="21-42"/>
    <d v="2022-01-13T00:00:00"/>
    <d v="2022-04-22T00:00:00"/>
    <n v="36"/>
    <n v="25"/>
    <n v="0"/>
    <n v="4"/>
    <n v="1"/>
    <n v="2"/>
    <n v="1"/>
    <n v="6"/>
    <d v="2022-07-01T00:00:00"/>
    <d v="2022-05-01T00:00:00"/>
    <s v="0-3"/>
    <s v="0-2"/>
    <n v="17"/>
    <n v="15"/>
    <n v="2"/>
    <n v="0"/>
    <d v="1899-12-31T05:50:00"/>
    <d v="1899-12-31T06:10:00"/>
    <n v="31"/>
    <n v="20"/>
    <x v="2"/>
    <x v="1"/>
  </r>
  <r>
    <x v="376"/>
    <s v="Rams"/>
    <s v="Cowboys"/>
    <n v="20"/>
    <n v="15"/>
    <d v="2022-06-16T00:00:00"/>
    <d v="2022-06-16T00:00:00"/>
    <s v="0-0"/>
    <s v="0-0"/>
    <n v="147"/>
    <n v="214"/>
    <n v="106"/>
    <n v="57"/>
    <n v="253"/>
    <n v="271"/>
    <s v="19-32"/>
    <s v="18-39"/>
    <d v="2022-02-11T00:00:00"/>
    <d v="2022-05-28T00:00:00"/>
    <n v="33"/>
    <n v="22"/>
    <n v="0"/>
    <n v="2"/>
    <n v="0"/>
    <n v="2"/>
    <n v="0"/>
    <n v="4"/>
    <d v="2022-07-01T00:00:00"/>
    <d v="2022-10-01T00:00:00"/>
    <s v="0-4"/>
    <s v="0-2"/>
    <n v="15"/>
    <n v="14"/>
    <n v="0"/>
    <n v="0"/>
    <d v="1899-12-31T09:43:00"/>
    <d v="1899-12-31T02:17:00"/>
    <n v="20"/>
    <n v="10"/>
    <x v="2"/>
    <x v="1"/>
  </r>
  <r>
    <x v="377"/>
    <s v="Washington"/>
    <s v="Buccaneers"/>
    <n v="9"/>
    <n v="17"/>
    <d v="2022-04-13T00:00:00"/>
    <d v="2022-05-14T00:00:00"/>
    <s v="0-0"/>
    <s v="0-2"/>
    <n v="25"/>
    <n v="168"/>
    <n v="95"/>
    <n v="75"/>
    <n v="120"/>
    <n v="243"/>
    <d v="2022-07-16T00:00:00"/>
    <s v="25-38"/>
    <d v="2022-02-16T00:00:00"/>
    <d v="2022-03-30T00:00:00"/>
    <n v="31"/>
    <n v="25"/>
    <n v="0"/>
    <n v="1"/>
    <n v="1"/>
    <n v="2"/>
    <n v="1"/>
    <n v="3"/>
    <d v="2022-04-30T00:00:00"/>
    <d v="2022-03-30T00:00:00"/>
    <s v="0-1"/>
    <s v="0-3"/>
    <n v="12"/>
    <n v="12"/>
    <n v="1"/>
    <n v="0"/>
    <d v="1899-12-31T01:31:00"/>
    <d v="1899-12-31T10:29:00"/>
    <n v="17"/>
    <n v="10"/>
    <x v="2"/>
    <x v="1"/>
  </r>
  <r>
    <x v="377"/>
    <s v="Jaguars"/>
    <s v="Patriots"/>
    <n v="15"/>
    <n v="17"/>
    <d v="2022-01-12T00:00:00"/>
    <d v="2022-07-14T00:00:00"/>
    <d v="2022-01-04T00:00:00"/>
    <s v="0-1"/>
    <n v="205"/>
    <n v="189"/>
    <n v="87"/>
    <n v="118"/>
    <n v="292"/>
    <n v="307"/>
    <s v="21-39"/>
    <s v="15-27"/>
    <d v="2022-06-01T00:00:00"/>
    <d v="2022-04-12T00:00:00"/>
    <n v="17"/>
    <n v="28"/>
    <n v="1"/>
    <n v="0"/>
    <n v="1"/>
    <n v="0"/>
    <n v="2"/>
    <n v="0"/>
    <d v="2022-08-01T00:00:00"/>
    <d v="2022-04-01T00:00:00"/>
    <s v="0-3"/>
    <s v="0-2"/>
    <n v="11"/>
    <n v="13"/>
    <n v="0"/>
    <n v="2"/>
    <d v="1899-12-31T05:34:00"/>
    <d v="1899-12-31T06:26:00"/>
    <n v="3"/>
    <n v="28"/>
    <x v="2"/>
    <x v="1"/>
  </r>
  <r>
    <x v="378"/>
    <s v="Panthers"/>
    <s v="Giants"/>
    <n v="23"/>
    <n v="9"/>
    <d v="2022-07-15T00:00:00"/>
    <d v="2022-01-07T00:00:00"/>
    <s v="0-0"/>
    <s v="0-0"/>
    <n v="112"/>
    <n v="91"/>
    <n v="223"/>
    <n v="41"/>
    <n v="335"/>
    <n v="132"/>
    <s v="15-22"/>
    <d v="2022-10-18T00:00:00"/>
    <d v="2022-04-28T00:00:00"/>
    <d v="2022-04-22T00:00:00"/>
    <n v="45"/>
    <n v="13"/>
    <n v="0"/>
    <n v="2"/>
    <n v="0"/>
    <n v="3"/>
    <n v="0"/>
    <n v="5"/>
    <d v="2022-07-01T00:00:00"/>
    <d v="2022-02-15T00:00:00"/>
    <s v="0-4"/>
    <s v="0-0"/>
    <n v="9"/>
    <n v="10"/>
    <n v="0"/>
    <n v="0"/>
    <d v="1899-12-31T18:45:00"/>
    <d v="1899-12-30T17:15:00"/>
    <n v="23"/>
    <n v="0"/>
    <x v="2"/>
    <x v="1"/>
  </r>
  <r>
    <x v="378"/>
    <s v="Steelers"/>
    <s v="Bengals"/>
    <n v="19"/>
    <n v="19"/>
    <d v="2022-06-11T00:00:00"/>
    <d v="2022-09-16T00:00:00"/>
    <s v="0-0"/>
    <s v="0-1"/>
    <n v="202"/>
    <n v="243"/>
    <n v="144"/>
    <n v="84"/>
    <n v="346"/>
    <n v="327"/>
    <s v="14-21"/>
    <s v="25-41"/>
    <d v="2022-01-06T00:00:00"/>
    <d v="2022-04-20T00:00:00"/>
    <n v="34"/>
    <n v="20"/>
    <n v="0"/>
    <n v="0"/>
    <n v="0"/>
    <n v="2"/>
    <n v="0"/>
    <n v="2"/>
    <d v="2022-06-01T00:00:00"/>
    <d v="2022-07-01T00:00:00"/>
    <s v="0-5"/>
    <s v="0-3"/>
    <n v="12"/>
    <n v="10"/>
    <n v="0"/>
    <n v="0"/>
    <d v="1899-12-31T04:57:00"/>
    <d v="1899-12-31T07:03:00"/>
    <n v="31"/>
    <n v="17"/>
    <x v="2"/>
    <x v="1"/>
  </r>
  <r>
    <x v="379"/>
    <s v="Washington"/>
    <s v="Seahawks"/>
    <n v="11"/>
    <n v="15"/>
    <d v="2022-05-19T00:00:00"/>
    <d v="2022-07-14T00:00:00"/>
    <d v="2022-02-04T00:00:00"/>
    <s v="0-0"/>
    <n v="230"/>
    <n v="215"/>
    <n v="59"/>
    <n v="119"/>
    <n v="289"/>
    <n v="334"/>
    <s v="22-38"/>
    <s v="16-26"/>
    <d v="2022-02-12T00:00:00"/>
    <s v="0-0"/>
    <n v="25"/>
    <n v="33"/>
    <n v="1"/>
    <n v="3"/>
    <n v="0"/>
    <n v="0"/>
    <n v="1"/>
    <n v="3"/>
    <d v="2022-07-01T00:00:00"/>
    <d v="2022-02-10T00:00:00"/>
    <s v="0-2"/>
    <s v="0-4"/>
    <n v="13"/>
    <n v="12"/>
    <n v="0"/>
    <n v="0"/>
    <d v="1899-12-31T08:15:00"/>
    <d v="1899-12-31T03:45:00"/>
    <n v="10"/>
    <n v="20"/>
    <x v="2"/>
    <x v="1"/>
  </r>
  <r>
    <x v="379"/>
    <s v="Patriots"/>
    <s v="Broncos"/>
    <n v="15"/>
    <n v="16"/>
    <d v="2022-03-11T00:00:00"/>
    <d v="2022-04-14T00:00:00"/>
    <s v="0-1"/>
    <s v="0-1"/>
    <n v="341"/>
    <n v="190"/>
    <n v="79"/>
    <n v="96"/>
    <n v="420"/>
    <n v="286"/>
    <s v="20-36"/>
    <s v="15-26"/>
    <s v="0-0"/>
    <d v="2022-02-07T00:00:00"/>
    <n v="21"/>
    <n v="32"/>
    <n v="3"/>
    <n v="0"/>
    <n v="2"/>
    <n v="1"/>
    <n v="5"/>
    <n v="1"/>
    <d v="2022-08-01T00:00:00"/>
    <d v="2022-04-24T00:00:00"/>
    <s v="0-3"/>
    <s v="0-5"/>
    <n v="13"/>
    <n v="14"/>
    <n v="0"/>
    <n v="0"/>
    <d v="1899-12-31T04:12:00"/>
    <d v="1899-12-31T07:48:00"/>
    <n v="13"/>
    <n v="27"/>
    <x v="2"/>
    <x v="1"/>
  </r>
  <r>
    <x v="380"/>
    <s v="Steelers"/>
    <s v="Colts"/>
    <n v="21"/>
    <n v="15"/>
    <d v="2022-06-14T00:00:00"/>
    <d v="2022-03-13T00:00:00"/>
    <d v="2022-02-02T00:00:00"/>
    <d v="2022-01-02T00:00:00"/>
    <n v="183"/>
    <n v="247"/>
    <n v="112"/>
    <n v="58"/>
    <n v="295"/>
    <n v="305"/>
    <s v="14-24"/>
    <s v="22-38"/>
    <d v="2022-02-14T00:00:00"/>
    <d v="2022-05-01T00:00:00"/>
    <n v="42"/>
    <n v="14"/>
    <n v="1"/>
    <n v="0"/>
    <n v="1"/>
    <n v="0"/>
    <n v="2"/>
    <n v="0"/>
    <d v="2022-02-08T00:00:00"/>
    <d v="2022-09-01T00:00:00"/>
    <s v="0-4"/>
    <s v="0-2"/>
    <n v="13"/>
    <n v="11"/>
    <n v="0"/>
    <n v="0"/>
    <d v="1899-12-31T10:52:00"/>
    <d v="1899-12-31T01:08:00"/>
    <n v="21"/>
    <n v="18"/>
    <x v="2"/>
    <x v="1"/>
  </r>
  <r>
    <x v="380"/>
    <s v="Panthers"/>
    <s v="Bears"/>
    <n v="21"/>
    <n v="23"/>
    <d v="2022-05-12T00:00:00"/>
    <d v="2022-03-13T00:00:00"/>
    <s v="0-0"/>
    <d v="2022-01-02T00:00:00"/>
    <n v="311"/>
    <n v="185"/>
    <n v="123"/>
    <n v="97"/>
    <n v="434"/>
    <n v="282"/>
    <s v="24-33"/>
    <s v="17-41"/>
    <d v="2022-01-08T00:00:00"/>
    <d v="2022-01-07T00:00:00"/>
    <n v="31"/>
    <n v="27"/>
    <n v="0"/>
    <n v="0"/>
    <n v="1"/>
    <n v="1"/>
    <n v="1"/>
    <n v="1"/>
    <d v="2022-09-01T00:00:00"/>
    <d v="2022-04-19T00:00:00"/>
    <s v="0-3"/>
    <s v="0-3"/>
    <n v="15"/>
    <n v="13"/>
    <n v="0"/>
    <n v="0"/>
    <d v="1899-12-31T09:25:00"/>
    <d v="1899-12-31T02:35:00"/>
    <n v="29"/>
    <n v="21"/>
    <x v="2"/>
    <x v="1"/>
  </r>
  <r>
    <x v="381"/>
    <s v="Steelers"/>
    <s v="Broncos"/>
    <n v="20"/>
    <n v="16"/>
    <d v="2022-10-16T00:00:00"/>
    <d v="2022-05-11T00:00:00"/>
    <s v="0-0"/>
    <d v="2022-02-03T00:00:00"/>
    <n v="268"/>
    <n v="211"/>
    <n v="90"/>
    <n v="97"/>
    <n v="358"/>
    <n v="308"/>
    <s v="21-29"/>
    <s v="18-30"/>
    <d v="2022-02-07T00:00:00"/>
    <d v="2022-03-12T00:00:00"/>
    <n v="33"/>
    <n v="21"/>
    <n v="0"/>
    <n v="2"/>
    <n v="0"/>
    <n v="2"/>
    <n v="0"/>
    <n v="4"/>
    <d v="2022-08-01T00:00:00"/>
    <d v="2022-04-20T00:00:00"/>
    <s v="0-5"/>
    <s v="0-2"/>
    <n v="11"/>
    <n v="13"/>
    <n v="0"/>
    <n v="0"/>
    <d v="1899-12-31T12:07:00"/>
    <d v="1899-12-30T23:53:00"/>
    <n v="34"/>
    <n v="17"/>
    <x v="2"/>
    <x v="1"/>
  </r>
  <r>
    <x v="381"/>
    <s v="Panthers"/>
    <s v="Seahawks"/>
    <n v="11"/>
    <n v="27"/>
    <d v="2022-01-09T00:00:00"/>
    <d v="2022-08-18T00:00:00"/>
    <s v="0-0"/>
    <s v="0-1"/>
    <n v="176"/>
    <n v="203"/>
    <n v="36"/>
    <n v="190"/>
    <n v="212"/>
    <n v="393"/>
    <s v="15-35"/>
    <s v="20-28"/>
    <d v="2022-02-20T00:00:00"/>
    <d v="2022-02-16T00:00:00"/>
    <n v="12"/>
    <n v="51"/>
    <n v="1"/>
    <n v="0"/>
    <n v="3"/>
    <n v="0"/>
    <n v="4"/>
    <n v="0"/>
    <d v="2022-05-01T00:00:00"/>
    <d v="2022-07-01T00:00:00"/>
    <s v="0-0"/>
    <s v="0-4"/>
    <n v="15"/>
    <n v="14"/>
    <n v="1"/>
    <n v="0"/>
    <d v="1899-12-30T18:09:00"/>
    <d v="1899-12-31T17:51:00"/>
    <n v="14"/>
    <n v="34"/>
    <x v="2"/>
    <x v="1"/>
  </r>
  <r>
    <x v="382"/>
    <s v="Seahawks"/>
    <s v="Steelers"/>
    <n v="20"/>
    <n v="14"/>
    <d v="2022-05-17T00:00:00"/>
    <d v="2022-08-15T00:00:00"/>
    <d v="2022-01-02T00:00:00"/>
    <s v="0-0"/>
    <n v="259"/>
    <n v="158"/>
    <n v="137"/>
    <n v="181"/>
    <n v="396"/>
    <n v="339"/>
    <s v="26-49"/>
    <d v="2022-10-22T00:00:00"/>
    <d v="2022-03-14T00:00:00"/>
    <d v="2022-01-08T00:00:00"/>
    <n v="25"/>
    <n v="33"/>
    <n v="0"/>
    <n v="0"/>
    <n v="1"/>
    <n v="2"/>
    <n v="1"/>
    <n v="2"/>
    <d v="2022-07-01T00:00:00"/>
    <d v="2022-03-20T00:00:00"/>
    <s v="0-3"/>
    <s v="0-2"/>
    <n v="13"/>
    <n v="14"/>
    <n v="0"/>
    <n v="0"/>
    <d v="1899-12-31T09:02:00"/>
    <d v="1899-12-31T02:58:00"/>
    <n v="10"/>
    <n v="21"/>
    <x v="2"/>
    <x v="2"/>
  </r>
  <r>
    <x v="383"/>
    <s v="Dolphins"/>
    <s v="Steelers"/>
    <n v="15"/>
    <n v="20"/>
    <d v="2022-05-13T00:00:00"/>
    <d v="2022-07-15T00:00:00"/>
    <s v="0-1"/>
    <d v="2022-01-01T00:00:00"/>
    <n v="240"/>
    <n v="196"/>
    <n v="38"/>
    <n v="146"/>
    <n v="278"/>
    <n v="342"/>
    <s v="18-37"/>
    <s v="15-25"/>
    <d v="2022-03-22T00:00:00"/>
    <d v="2022-03-13T00:00:00"/>
    <n v="18"/>
    <n v="38"/>
    <n v="0"/>
    <n v="1"/>
    <n v="2"/>
    <n v="0"/>
    <n v="2"/>
    <n v="1"/>
    <d v="2022-06-01T00:00:00"/>
    <d v="2022-01-10T00:00:00"/>
    <d v="2022-02-03T00:00:00"/>
    <d v="2022-01-02T00:00:00"/>
    <n v="12"/>
    <n v="13"/>
    <n v="0"/>
    <n v="2"/>
    <d v="1899-12-31T00:33:00"/>
    <d v="1899-12-31T11:27:00"/>
    <n v="17"/>
    <n v="28"/>
    <x v="3"/>
    <x v="0"/>
  </r>
  <r>
    <x v="384"/>
    <s v="Saints"/>
    <s v="Browns"/>
    <n v="17"/>
    <n v="15"/>
    <d v="2022-09-18T00:00:00"/>
    <d v="2022-05-12T00:00:00"/>
    <s v="0-1"/>
    <s v="0-0"/>
    <n v="170"/>
    <n v="101"/>
    <n v="156"/>
    <n v="85"/>
    <n v="326"/>
    <n v="186"/>
    <s v="16-30"/>
    <s v="16-27"/>
    <s v="0-0"/>
    <d v="2022-05-31T00:00:00"/>
    <n v="41"/>
    <n v="22"/>
    <n v="1"/>
    <n v="1"/>
    <n v="1"/>
    <n v="2"/>
    <n v="2"/>
    <n v="3"/>
    <d v="2022-06-01T00:00:00"/>
    <d v="2022-04-01T00:00:00"/>
    <d v="2022-01-04T00:00:00"/>
    <d v="2022-02-03T00:00:00"/>
    <n v="12"/>
    <n v="11"/>
    <n v="0"/>
    <n v="0"/>
    <d v="1899-12-31T08:46:00"/>
    <d v="1899-12-31T03:14:00"/>
    <n v="19"/>
    <n v="14"/>
    <x v="3"/>
    <x v="0"/>
  </r>
  <r>
    <x v="384"/>
    <s v="Seahawks"/>
    <s v="Lions"/>
    <n v="17"/>
    <n v="15"/>
    <d v="2022-02-11T00:00:00"/>
    <d v="2022-05-14T00:00:00"/>
    <s v="0-0"/>
    <s v="0-0"/>
    <n v="173"/>
    <n v="213"/>
    <n v="91"/>
    <n v="38"/>
    <n v="264"/>
    <n v="251"/>
    <s v="25-30"/>
    <s v="21-37"/>
    <d v="2022-05-01T00:00:00"/>
    <d v="2022-03-16T00:00:00"/>
    <n v="26"/>
    <n v="17"/>
    <n v="1"/>
    <n v="1"/>
    <n v="0"/>
    <n v="0"/>
    <n v="1"/>
    <n v="1"/>
    <d v="2022-08-01T00:00:00"/>
    <d v="2022-07-01T00:00:00"/>
    <s v="0-1"/>
    <s v="0-1"/>
    <n v="13"/>
    <n v="10"/>
    <n v="0"/>
    <n v="0"/>
    <d v="1899-12-31T08:25:00"/>
    <d v="1899-12-31T03:35:00"/>
    <n v="9"/>
    <n v="6"/>
    <x v="3"/>
    <x v="0"/>
  </r>
  <r>
    <x v="384"/>
    <s v="Jets"/>
    <s v="Titans"/>
    <n v="24"/>
    <n v="22"/>
    <d v="2022-04-13T00:00:00"/>
    <d v="2022-05-13T00:00:00"/>
    <s v="0-0"/>
    <d v="2022-01-02T00:00:00"/>
    <n v="302"/>
    <n v="242"/>
    <n v="91"/>
    <n v="86"/>
    <n v="393"/>
    <n v="328"/>
    <s v="24-33"/>
    <s v="20-42"/>
    <d v="2022-02-17T00:00:00"/>
    <d v="2022-02-08T00:00:00"/>
    <n v="34"/>
    <n v="25"/>
    <n v="2"/>
    <n v="0"/>
    <n v="0"/>
    <n v="3"/>
    <n v="2"/>
    <n v="3"/>
    <d v="2022-08-01T00:00:00"/>
    <d v="2022-08-01T00:00:00"/>
    <d v="2022-03-06T00:00:00"/>
    <d v="2022-02-03T00:00:00"/>
    <n v="13"/>
    <n v="13"/>
    <n v="0"/>
    <n v="0"/>
    <d v="1899-12-31T10:02:00"/>
    <d v="1899-12-31T01:58:00"/>
    <n v="23"/>
    <n v="16"/>
    <x v="3"/>
    <x v="0"/>
  </r>
  <r>
    <x v="384"/>
    <s v="Bengals"/>
    <s v="Chiefs"/>
    <n v="12"/>
    <n v="18"/>
    <d v="2022-04-13T00:00:00"/>
    <d v="2022-05-15T00:00:00"/>
    <s v="0-0"/>
    <d v="2022-03-04T00:00:00"/>
    <n v="120"/>
    <n v="176"/>
    <n v="116"/>
    <n v="113"/>
    <n v="236"/>
    <n v="289"/>
    <s v="13-19"/>
    <s v="23-35"/>
    <d v="2022-01-07T00:00:00"/>
    <d v="2022-07-01T00:00:00"/>
    <n v="34"/>
    <n v="25"/>
    <n v="1"/>
    <n v="2"/>
    <n v="0"/>
    <n v="1"/>
    <n v="1"/>
    <n v="3"/>
    <d v="2022-05-01T00:00:00"/>
    <d v="2022-05-01T00:00:00"/>
    <d v="2022-01-03T00:00:00"/>
    <d v="2022-01-02T00:00:00"/>
    <n v="11"/>
    <n v="11"/>
    <n v="0"/>
    <n v="0"/>
    <d v="1899-12-31T04:03:00"/>
    <d v="1899-12-31T07:57:00"/>
    <n v="23"/>
    <n v="10"/>
    <x v="3"/>
    <x v="0"/>
  </r>
  <r>
    <x v="384"/>
    <s v="Broncos"/>
    <s v="Rams"/>
    <n v="17"/>
    <n v="16"/>
    <d v="2022-05-12T00:00:00"/>
    <d v="2022-03-15T00:00:00"/>
    <d v="2022-01-01T00:00:00"/>
    <s v="0-0"/>
    <n v="98"/>
    <n v="195"/>
    <n v="161"/>
    <n v="125"/>
    <n v="259"/>
    <n v="320"/>
    <s v="13-26"/>
    <s v="18-34"/>
    <d v="2022-04-01T00:00:00"/>
    <d v="2022-03-22T00:00:00"/>
    <n v="25"/>
    <n v="28"/>
    <n v="2"/>
    <n v="0"/>
    <n v="3"/>
    <n v="0"/>
    <n v="5"/>
    <n v="0"/>
    <d v="2022-04-30T00:00:00"/>
    <d v="2022-10-01T00:00:00"/>
    <d v="2022-01-01T00:00:00"/>
    <s v="0-5"/>
    <n v="10"/>
    <n v="12"/>
    <n v="0"/>
    <n v="0"/>
    <d v="1899-12-31T03:11:00"/>
    <d v="1899-12-31T08:49:00"/>
    <n v="10"/>
    <n v="18"/>
    <x v="3"/>
    <x v="0"/>
  </r>
  <r>
    <x v="384"/>
    <s v="Bills"/>
    <s v="Patriots"/>
    <n v="12"/>
    <n v="19"/>
    <d v="2022-03-11T00:00:00"/>
    <d v="2022-05-13T00:00:00"/>
    <s v="0-1"/>
    <d v="2022-02-02T00:00:00"/>
    <n v="141"/>
    <n v="136"/>
    <n v="99"/>
    <n v="183"/>
    <n v="240"/>
    <n v="319"/>
    <s v="15-23"/>
    <d v="2022-11-23T00:00:00"/>
    <d v="2022-03-23T00:00:00"/>
    <d v="2022-03-27T00:00:00"/>
    <n v="24"/>
    <n v="41"/>
    <n v="0"/>
    <n v="1"/>
    <n v="0"/>
    <n v="1"/>
    <n v="0"/>
    <n v="2"/>
    <d v="2022-07-01T00:00:00"/>
    <d v="2022-01-05T00:00:00"/>
    <d v="2022-01-02T00:00:00"/>
    <d v="2022-02-03T00:00:00"/>
    <n v="9"/>
    <n v="12"/>
    <n v="2"/>
    <n v="0"/>
    <d v="1899-12-31T03:05:00"/>
    <d v="1899-12-31T08:55:00"/>
    <n v="17"/>
    <n v="19"/>
    <x v="3"/>
    <x v="0"/>
  </r>
  <r>
    <x v="384"/>
    <s v="Ravens"/>
    <s v="Buccaneers"/>
    <n v="16"/>
    <n v="8"/>
    <d v="2022-05-14T00:00:00"/>
    <d v="2022-03-12T00:00:00"/>
    <s v="0-0"/>
    <s v="0-1"/>
    <n v="168"/>
    <n v="116"/>
    <n v="103"/>
    <n v="26"/>
    <n v="271"/>
    <n v="142"/>
    <s v="17-27"/>
    <s v="18-34"/>
    <d v="2022-01-13T00:00:00"/>
    <d v="2022-03-21T00:00:00"/>
    <n v="34"/>
    <n v="13"/>
    <n v="0"/>
    <n v="0"/>
    <n v="0"/>
    <n v="3"/>
    <n v="0"/>
    <n v="3"/>
    <d v="2022-04-25T00:00:00"/>
    <d v="2022-03-21T00:00:00"/>
    <d v="2022-02-03T00:00:00"/>
    <s v="0-1"/>
    <n v="13"/>
    <n v="12"/>
    <n v="2"/>
    <n v="0"/>
    <d v="1899-12-31T11:49:00"/>
    <d v="1899-12-31T00:11:00"/>
    <n v="27"/>
    <n v="0"/>
    <x v="3"/>
    <x v="0"/>
  </r>
  <r>
    <x v="384"/>
    <s v="Falcons"/>
    <s v="Panthers"/>
    <n v="24"/>
    <n v="15"/>
    <d v="2022-04-13T00:00:00"/>
    <d v="2022-02-12T00:00:00"/>
    <s v="0-1"/>
    <s v="0-2"/>
    <n v="133"/>
    <n v="150"/>
    <n v="252"/>
    <n v="65"/>
    <n v="385"/>
    <n v="215"/>
    <d v="2022-10-22T00:00:00"/>
    <s v="21-39"/>
    <d v="2022-01-07T00:00:00"/>
    <d v="2022-04-01T00:00:00"/>
    <n v="47"/>
    <n v="16"/>
    <n v="0"/>
    <n v="1"/>
    <n v="0"/>
    <n v="1"/>
    <n v="0"/>
    <n v="2"/>
    <d v="2022-02-20T00:00:00"/>
    <d v="2022-08-01T00:00:00"/>
    <d v="2022-01-03T00:00:00"/>
    <s v="0-0"/>
    <n v="12"/>
    <n v="12"/>
    <n v="0"/>
    <n v="0"/>
    <d v="1899-12-31T12:28:00"/>
    <d v="1899-12-30T23:32:00"/>
    <n v="20"/>
    <n v="6"/>
    <x v="3"/>
    <x v="0"/>
  </r>
  <r>
    <x v="384"/>
    <s v="Eagles"/>
    <s v="Texans"/>
    <n v="24"/>
    <n v="19"/>
    <d v="2022-08-13T00:00:00"/>
    <d v="2022-03-11T00:00:00"/>
    <s v="0-0"/>
    <d v="2022-01-02T00:00:00"/>
    <n v="311"/>
    <n v="171"/>
    <n v="130"/>
    <n v="70"/>
    <n v="441"/>
    <n v="241"/>
    <s v="24-35"/>
    <s v="18-27"/>
    <d v="2022-01-03T00:00:00"/>
    <d v="2022-05-01T00:00:00"/>
    <n v="30"/>
    <n v="20"/>
    <n v="0"/>
    <n v="0"/>
    <n v="1"/>
    <n v="0"/>
    <n v="1"/>
    <n v="0"/>
    <d v="2022-05-01T00:00:00"/>
    <d v="2022-03-20T00:00:00"/>
    <d v="2022-01-02T00:00:00"/>
    <s v="0-2"/>
    <n v="9"/>
    <n v="10"/>
    <n v="0"/>
    <n v="0"/>
    <d v="1899-12-31T08:51:00"/>
    <d v="1899-12-31T03:09:00"/>
    <n v="24"/>
    <n v="10"/>
    <x v="3"/>
    <x v="0"/>
  </r>
  <r>
    <x v="384"/>
    <s v="Bears"/>
    <s v="Packers"/>
    <n v="18"/>
    <n v="14"/>
    <d v="2022-04-14T00:00:00"/>
    <d v="2022-01-11T00:00:00"/>
    <d v="2022-01-01T00:00:00"/>
    <d v="2022-02-03T00:00:00"/>
    <n v="252"/>
    <n v="164"/>
    <n v="109"/>
    <n v="103"/>
    <n v="361"/>
    <n v="267"/>
    <s v="19-27"/>
    <s v="16-30"/>
    <d v="2022-01-06T00:00:00"/>
    <d v="2022-03-22T00:00:00"/>
    <n v="36"/>
    <n v="23"/>
    <n v="0"/>
    <n v="1"/>
    <n v="1"/>
    <n v="2"/>
    <n v="1"/>
    <n v="3"/>
    <d v="2022-04-25T00:00:00"/>
    <d v="2022-05-01T00:00:00"/>
    <s v="0-4"/>
    <s v="0-0"/>
    <n v="11"/>
    <n v="11"/>
    <n v="1"/>
    <n v="0"/>
    <d v="1899-12-31T10:05:00"/>
    <d v="1899-12-31T01:55:00"/>
    <n v="26"/>
    <n v="0"/>
    <x v="3"/>
    <x v="0"/>
  </r>
  <r>
    <x v="384"/>
    <s v="49ers"/>
    <s v="Cardinals"/>
    <n v="19"/>
    <n v="23"/>
    <d v="2022-01-09T00:00:00"/>
    <d v="2022-07-14T00:00:00"/>
    <d v="2022-01-01T00:00:00"/>
    <s v="0-0"/>
    <n v="286"/>
    <n v="283"/>
    <n v="107"/>
    <n v="84"/>
    <n v="393"/>
    <n v="367"/>
    <s v="23-40"/>
    <s v="23-37"/>
    <d v="2022-01-02T00:00:00"/>
    <d v="2022-03-18T00:00:00"/>
    <n v="18"/>
    <n v="29"/>
    <n v="2"/>
    <n v="1"/>
    <n v="0"/>
    <n v="0"/>
    <n v="2"/>
    <n v="1"/>
    <d v="2022-08-01T00:00:00"/>
    <d v="2022-11-01T00:00:00"/>
    <d v="2022-02-04T00:00:00"/>
    <d v="2022-04-06T00:00:00"/>
    <n v="13"/>
    <n v="12"/>
    <n v="0"/>
    <n v="0"/>
    <d v="1899-12-31T00:58:00"/>
    <d v="1899-12-31T11:02:00"/>
    <n v="27"/>
    <n v="34"/>
    <x v="3"/>
    <x v="0"/>
  </r>
  <r>
    <x v="384"/>
    <s v="Cowboys"/>
    <s v="Jaguars"/>
    <n v="14"/>
    <n v="22"/>
    <d v="2022-06-15T00:00:00"/>
    <d v="2022-05-13T00:00:00"/>
    <d v="2022-01-01T00:00:00"/>
    <s v="0-0"/>
    <n v="235"/>
    <n v="229"/>
    <n v="88"/>
    <n v="78"/>
    <n v="323"/>
    <n v="307"/>
    <s v="16-33"/>
    <s v="23-34"/>
    <d v="2022-02-11T00:00:00"/>
    <d v="2022-01-08T00:00:00"/>
    <n v="22"/>
    <n v="32"/>
    <n v="0"/>
    <n v="0"/>
    <n v="3"/>
    <n v="1"/>
    <n v="3"/>
    <n v="1"/>
    <d v="2022-09-01T00:00:00"/>
    <d v="2022-02-01T00:00:00"/>
    <s v="0-2"/>
    <d v="2022-03-05T00:00:00"/>
    <n v="13"/>
    <n v="13"/>
    <n v="0"/>
    <n v="0"/>
    <d v="1899-12-31T01:48:00"/>
    <d v="1899-12-31T10:12:00"/>
    <n v="17"/>
    <n v="24"/>
    <x v="3"/>
    <x v="0"/>
  </r>
  <r>
    <x v="384"/>
    <s v="Colts"/>
    <s v="Giants"/>
    <n v="22"/>
    <n v="23"/>
    <d v="2022-11-16T00:00:00"/>
    <d v="2022-04-08T00:00:00"/>
    <s v="0-0"/>
    <s v="0-1"/>
    <n v="272"/>
    <n v="247"/>
    <n v="55"/>
    <n v="186"/>
    <n v="327"/>
    <n v="433"/>
    <s v="25-41"/>
    <s v="20-34"/>
    <d v="2022-01-04T00:00:00"/>
    <s v="0-0"/>
    <n v="23"/>
    <n v="28"/>
    <n v="0"/>
    <n v="1"/>
    <n v="1"/>
    <n v="1"/>
    <n v="1"/>
    <n v="2"/>
    <d v="2022-03-20T00:00:00"/>
    <d v="2022-10-01T00:00:00"/>
    <d v="2022-02-05T00:00:00"/>
    <d v="2022-02-02T00:00:00"/>
    <n v="11"/>
    <n v="9"/>
    <n v="0"/>
    <n v="0"/>
    <d v="1899-12-31T05:57:00"/>
    <d v="1899-12-31T06:03:00"/>
    <n v="26"/>
    <n v="21"/>
    <x v="3"/>
    <x v="0"/>
  </r>
  <r>
    <x v="385"/>
    <s v="Vikings"/>
    <s v="Washington"/>
    <n v="18"/>
    <n v="15"/>
    <d v="2022-09-17T00:00:00"/>
    <d v="2022-04-13T00:00:00"/>
    <s v="0-0"/>
    <s v="0-0"/>
    <n v="223"/>
    <n v="163"/>
    <n v="86"/>
    <n v="103"/>
    <n v="309"/>
    <n v="266"/>
    <s v="16-30"/>
    <s v="17-28"/>
    <d v="2022-01-01T00:00:00"/>
    <s v="0-0"/>
    <n v="34"/>
    <n v="25"/>
    <n v="0"/>
    <n v="0"/>
    <n v="0"/>
    <n v="0"/>
    <n v="0"/>
    <n v="0"/>
    <d v="2022-09-01T00:00:00"/>
    <d v="2022-07-01T00:00:00"/>
    <d v="2022-01-02T00:00:00"/>
    <d v="2022-01-04T00:00:00"/>
    <n v="12"/>
    <n v="10"/>
    <n v="0"/>
    <n v="0"/>
    <d v="1899-12-31T07:44:00"/>
    <d v="1899-12-31T04:16:00"/>
    <n v="19"/>
    <n v="16"/>
    <x v="3"/>
    <x v="0"/>
  </r>
  <r>
    <x v="385"/>
    <s v="Chargers"/>
    <s v="Raiders"/>
    <n v="14"/>
    <n v="9"/>
    <d v="2022-07-16T00:00:00"/>
    <d v="2022-02-12T00:00:00"/>
    <d v="2022-01-01T00:00:00"/>
    <s v="0-1"/>
    <n v="108"/>
    <n v="42"/>
    <n v="194"/>
    <n v="87"/>
    <n v="302"/>
    <n v="129"/>
    <d v="2022-08-11T00:00:00"/>
    <d v="2022-08-19T00:00:00"/>
    <s v="0-0"/>
    <d v="2022-09-01T00:00:00"/>
    <n v="48"/>
    <n v="20"/>
    <n v="0"/>
    <n v="1"/>
    <n v="0"/>
    <n v="0"/>
    <n v="0"/>
    <n v="1"/>
    <d v="2022-03-25T00:00:00"/>
    <d v="2022-07-01T00:00:00"/>
    <d v="2022-03-04T00:00:00"/>
    <s v="0-1"/>
    <n v="12"/>
    <n v="11"/>
    <n v="0"/>
    <n v="0"/>
    <d v="1899-12-31T11:48:00"/>
    <d v="1899-12-31T00:12:00"/>
    <n v="27"/>
    <n v="0"/>
    <x v="3"/>
    <x v="0"/>
  </r>
  <r>
    <x v="386"/>
    <s v="Buccaneers"/>
    <s v="Falcons"/>
    <n v="22"/>
    <n v="22"/>
    <d v="2022-07-14T00:00:00"/>
    <d v="2022-05-13T00:00:00"/>
    <s v="0-0"/>
    <s v="0-0"/>
    <n v="311"/>
    <n v="76"/>
    <n v="40"/>
    <n v="306"/>
    <n v="351"/>
    <n v="382"/>
    <s v="28-53"/>
    <d v="2022-10-16T00:00:00"/>
    <d v="2022-01-02T00:00:00"/>
    <d v="2022-03-16T00:00:00"/>
    <n v="16"/>
    <n v="44"/>
    <n v="0"/>
    <n v="1"/>
    <n v="3"/>
    <n v="1"/>
    <n v="3"/>
    <n v="2"/>
    <d v="2022-08-01T00:00:00"/>
    <d v="2022-08-01T00:00:00"/>
    <s v="0-3"/>
    <d v="2022-02-06T00:00:00"/>
    <n v="12"/>
    <n v="10"/>
    <n v="0"/>
    <n v="0"/>
    <d v="1899-12-31T01:51:00"/>
    <d v="1899-12-31T10:09:00"/>
    <n v="3"/>
    <n v="14"/>
    <x v="3"/>
    <x v="0"/>
  </r>
  <r>
    <x v="386"/>
    <s v="Lions"/>
    <s v="Bears"/>
    <n v="15"/>
    <n v="22"/>
    <d v="2022-01-09T00:00:00"/>
    <d v="2022-06-12T00:00:00"/>
    <d v="2022-01-01T00:00:00"/>
    <s v="0-0"/>
    <n v="199"/>
    <n v="294"/>
    <n v="46"/>
    <n v="89"/>
    <n v="245"/>
    <n v="383"/>
    <s v="23-30"/>
    <s v="21-28"/>
    <d v="2022-06-01T00:00:00"/>
    <s v="0-0"/>
    <n v="14"/>
    <n v="34"/>
    <n v="3"/>
    <n v="1"/>
    <n v="0"/>
    <n v="0"/>
    <n v="3"/>
    <n v="1"/>
    <s v="14-104"/>
    <d v="2022-06-01T00:00:00"/>
    <d v="2022-01-02T00:00:00"/>
    <d v="2022-02-03T00:00:00"/>
    <n v="11"/>
    <n v="12"/>
    <n v="0"/>
    <n v="0"/>
    <d v="1899-12-31T03:00:00"/>
    <d v="1899-12-31T09:00:00"/>
    <n v="7"/>
    <n v="34"/>
    <x v="3"/>
    <x v="0"/>
  </r>
  <r>
    <x v="386"/>
    <s v="Browns"/>
    <s v="Bengals"/>
    <n v="17"/>
    <n v="27"/>
    <d v="2022-02-10T00:00:00"/>
    <d v="2022-08-15T00:00:00"/>
    <s v="0-1"/>
    <s v="0-0"/>
    <n v="244"/>
    <n v="321"/>
    <n v="57"/>
    <n v="160"/>
    <n v="301"/>
    <n v="481"/>
    <s v="20-33"/>
    <s v="24-40"/>
    <s v="0-0"/>
    <d v="2022-04-01T00:00:00"/>
    <n v="20"/>
    <n v="32"/>
    <n v="1"/>
    <n v="0"/>
    <n v="2"/>
    <n v="2"/>
    <n v="3"/>
    <n v="2"/>
    <d v="2022-02-27T00:00:00"/>
    <d v="2022-09-01T00:00:00"/>
    <d v="2022-02-03T00:00:00"/>
    <d v="2022-03-05T00:00:00"/>
    <n v="13"/>
    <n v="15"/>
    <n v="0"/>
    <n v="0"/>
    <d v="1899-12-31T01:55:00"/>
    <d v="1899-12-31T10:05:00"/>
    <n v="17"/>
    <n v="34"/>
    <x v="3"/>
    <x v="0"/>
  </r>
  <r>
    <x v="386"/>
    <s v="Saints"/>
    <s v="Packers"/>
    <n v="20"/>
    <n v="21"/>
    <d v="2022-06-15T00:00:00"/>
    <d v="2022-09-18T00:00:00"/>
    <d v="2022-01-01T00:00:00"/>
    <s v="0-1"/>
    <n v="332"/>
    <n v="322"/>
    <n v="48"/>
    <n v="63"/>
    <n v="380"/>
    <n v="385"/>
    <s v="26-41"/>
    <s v="31-55"/>
    <d v="2022-04-21T00:00:00"/>
    <d v="2022-02-18T00:00:00"/>
    <n v="22"/>
    <n v="20"/>
    <n v="2"/>
    <n v="1"/>
    <n v="1"/>
    <n v="1"/>
    <n v="3"/>
    <n v="2"/>
    <d v="2022-02-14T00:00:00"/>
    <d v="2022-05-31T00:00:00"/>
    <d v="2022-01-01T00:00:00"/>
    <d v="2022-02-05T00:00:00"/>
    <n v="15"/>
    <n v="14"/>
    <n v="0"/>
    <n v="0"/>
    <d v="1899-12-31T04:04:00"/>
    <d v="1899-12-31T07:56:00"/>
    <n v="34"/>
    <n v="27"/>
    <x v="3"/>
    <x v="0"/>
  </r>
  <r>
    <x v="386"/>
    <s v="Texans"/>
    <s v="Colts"/>
    <n v="18"/>
    <n v="34"/>
    <d v="2022-04-09T00:00:00"/>
    <d v="2022-09-12T00:00:00"/>
    <s v="0-0"/>
    <s v="0-0"/>
    <n v="191"/>
    <n v="390"/>
    <n v="108"/>
    <n v="125"/>
    <n v="299"/>
    <n v="515"/>
    <s v="22-26"/>
    <s v="26-38"/>
    <d v="2022-04-28T00:00:00"/>
    <d v="2022-02-10T00:00:00"/>
    <n v="23"/>
    <n v="35"/>
    <n v="2"/>
    <n v="1"/>
    <n v="0"/>
    <n v="0"/>
    <n v="2"/>
    <n v="1"/>
    <d v="2022-08-01T00:00:00"/>
    <d v="2022-07-01T00:00:00"/>
    <d v="2022-02-02T00:00:00"/>
    <d v="2022-04-06T00:00:00"/>
    <n v="10"/>
    <n v="12"/>
    <n v="0"/>
    <n v="0"/>
    <d v="1899-12-31T01:04:00"/>
    <d v="1899-12-31T10:56:00"/>
    <n v="24"/>
    <n v="43"/>
    <x v="3"/>
    <x v="0"/>
  </r>
  <r>
    <x v="386"/>
    <s v="Bills"/>
    <s v="Dolphins"/>
    <n v="12"/>
    <n v="15"/>
    <d v="2022-04-13T00:00:00"/>
    <d v="2022-06-15T00:00:00"/>
    <s v="0-0"/>
    <d v="2022-01-01T00:00:00"/>
    <n v="66"/>
    <n v="190"/>
    <n v="105"/>
    <n v="92"/>
    <n v="171"/>
    <n v="282"/>
    <d v="2022-11-18T00:00:00"/>
    <s v="23-32"/>
    <d v="2022-02-17T00:00:00"/>
    <d v="2022-07-01T00:00:00"/>
    <n v="32"/>
    <n v="20"/>
    <n v="0"/>
    <n v="0"/>
    <n v="0"/>
    <n v="1"/>
    <n v="0"/>
    <n v="1"/>
    <d v="2022-04-30T00:00:00"/>
    <d v="2022-06-01T00:00:00"/>
    <d v="2022-01-03T00:00:00"/>
    <d v="2022-01-02T00:00:00"/>
    <n v="11"/>
    <n v="11"/>
    <n v="0"/>
    <n v="0"/>
    <d v="1899-12-31T06:59:00"/>
    <d v="1899-12-31T05:01:00"/>
    <n v="16"/>
    <n v="6"/>
    <x v="3"/>
    <x v="0"/>
  </r>
  <r>
    <x v="386"/>
    <s v="Panthers"/>
    <s v="Vikings"/>
    <n v="14"/>
    <n v="17"/>
    <d v="2022-03-14T00:00:00"/>
    <d v="2022-02-15T00:00:00"/>
    <s v="0-0"/>
    <d v="2022-03-03T00:00:00"/>
    <n v="164"/>
    <n v="225"/>
    <n v="107"/>
    <n v="140"/>
    <n v="271"/>
    <n v="365"/>
    <s v="17-33"/>
    <s v="20-32"/>
    <d v="2022-02-17T00:00:00"/>
    <d v="2022-05-01T00:00:00"/>
    <n v="27"/>
    <n v="33"/>
    <n v="1"/>
    <n v="0"/>
    <n v="0"/>
    <n v="1"/>
    <n v="1"/>
    <n v="1"/>
    <d v="2022-06-01T00:00:00"/>
    <d v="2022-09-01T00:00:00"/>
    <d v="2022-01-03T00:00:00"/>
    <d v="2022-01-04T00:00:00"/>
    <n v="13"/>
    <n v="13"/>
    <n v="0"/>
    <n v="0"/>
    <d v="1899-12-31T05:55:00"/>
    <d v="1899-12-31T13:40:00"/>
    <n v="13"/>
    <n v="16"/>
    <x v="3"/>
    <x v="0"/>
  </r>
  <r>
    <x v="386"/>
    <s v="Giants"/>
    <s v="Eagles"/>
    <n v="24"/>
    <n v="23"/>
    <d v="2022-06-15T00:00:00"/>
    <d v="2022-06-14T00:00:00"/>
    <s v="0-1"/>
    <s v="0-2"/>
    <n v="318"/>
    <n v="344"/>
    <n v="86"/>
    <n v="107"/>
    <n v="404"/>
    <n v="451"/>
    <s v="31-43"/>
    <s v="27-45"/>
    <d v="2022-08-01T00:00:00"/>
    <d v="2022-01-06T00:00:00"/>
    <n v="26"/>
    <n v="30"/>
    <n v="0"/>
    <n v="1"/>
    <n v="1"/>
    <n v="0"/>
    <n v="1"/>
    <n v="1"/>
    <d v="2022-09-01T00:00:00"/>
    <d v="2022-10-01T00:00:00"/>
    <s v="0-1"/>
    <d v="2022-01-02T00:00:00"/>
    <n v="15"/>
    <n v="14"/>
    <n v="1"/>
    <n v="0"/>
    <d v="1899-12-31T14:47:00"/>
    <d v="1899-12-31T09:02:00"/>
    <n v="30"/>
    <n v="24"/>
    <x v="3"/>
    <x v="0"/>
  </r>
  <r>
    <x v="386"/>
    <s v="Raiders"/>
    <s v="Ravens"/>
    <n v="14"/>
    <n v="14"/>
    <d v="2022-02-12T00:00:00"/>
    <d v="2022-06-18T00:00:00"/>
    <d v="2022-01-02T00:00:00"/>
    <s v="0-0"/>
    <n v="123"/>
    <n v="126"/>
    <n v="39"/>
    <n v="138"/>
    <n v="162"/>
    <n v="264"/>
    <d v="2022-10-27T00:00:00"/>
    <s v="16-33"/>
    <d v="2022-06-01T00:00:00"/>
    <d v="2022-02-17T00:00:00"/>
    <n v="26"/>
    <n v="31"/>
    <n v="3"/>
    <n v="0"/>
    <n v="3"/>
    <n v="1"/>
    <n v="6"/>
    <n v="1"/>
    <d v="2022-06-01T00:00:00"/>
    <d v="2022-10-01T00:00:00"/>
    <s v="0-3"/>
    <d v="2022-01-06T00:00:00"/>
    <n v="14"/>
    <n v="16"/>
    <n v="0"/>
    <n v="0"/>
    <d v="1899-12-31T03:59:00"/>
    <d v="1899-12-31T08:01:00"/>
    <n v="6"/>
    <n v="28"/>
    <x v="3"/>
    <x v="0"/>
  </r>
  <r>
    <x v="386"/>
    <s v="Rams"/>
    <s v="49ers"/>
    <n v="17"/>
    <n v="14"/>
    <d v="2022-07-17T00:00:00"/>
    <d v="2022-04-12T00:00:00"/>
    <d v="2022-01-01T00:00:00"/>
    <s v="0-0"/>
    <n v="147"/>
    <n v="233"/>
    <n v="118"/>
    <n v="127"/>
    <n v="265"/>
    <n v="360"/>
    <s v="19-34"/>
    <d v="2022-11-22T00:00:00"/>
    <d v="2022-06-01T00:00:00"/>
    <s v="0-0"/>
    <n v="28"/>
    <n v="33"/>
    <n v="1"/>
    <n v="1"/>
    <n v="0"/>
    <n v="0"/>
    <n v="1"/>
    <n v="1"/>
    <d v="2022-06-01T00:00:00"/>
    <d v="2022-02-20T00:00:00"/>
    <d v="2022-01-02T00:00:00"/>
    <s v="0-3"/>
    <n v="11"/>
    <n v="11"/>
    <n v="0"/>
    <n v="0"/>
    <d v="1899-12-31T10:37:00"/>
    <d v="1899-12-31T01:23:00"/>
    <n v="13"/>
    <n v="20"/>
    <x v="3"/>
    <x v="0"/>
  </r>
  <r>
    <x v="386"/>
    <s v="Cardinals"/>
    <s v="Seahawks"/>
    <n v="17"/>
    <n v="20"/>
    <d v="2022-06-14T00:00:00"/>
    <d v="2022-06-13T00:00:00"/>
    <s v="0-0"/>
    <s v="0-0"/>
    <n v="191"/>
    <n v="195"/>
    <n v="65"/>
    <n v="146"/>
    <n v="256"/>
    <n v="341"/>
    <s v="24-38"/>
    <d v="2022-12-27T00:00:00"/>
    <d v="2022-05-01T00:00:00"/>
    <d v="2022-03-26T00:00:00"/>
    <n v="20"/>
    <n v="36"/>
    <n v="1"/>
    <n v="0"/>
    <n v="1"/>
    <n v="2"/>
    <n v="2"/>
    <n v="2"/>
    <d v="2022-11-01T00:00:00"/>
    <d v="2022-07-01T00:00:00"/>
    <s v="0-0"/>
    <d v="2022-02-03T00:00:00"/>
    <n v="12"/>
    <n v="13"/>
    <n v="0"/>
    <n v="0"/>
    <d v="1899-12-31T04:07:00"/>
    <d v="1899-12-31T07:53:00"/>
    <n v="10"/>
    <n v="21"/>
    <x v="3"/>
    <x v="0"/>
  </r>
  <r>
    <x v="386"/>
    <s v="Chiefs"/>
    <s v="Broncos"/>
    <n v="16"/>
    <n v="18"/>
    <d v="2022-05-13T00:00:00"/>
    <d v="2022-03-14T00:00:00"/>
    <s v="0-0"/>
    <d v="2022-01-01T00:00:00"/>
    <n v="131"/>
    <n v="173"/>
    <n v="145"/>
    <n v="145"/>
    <n v="276"/>
    <n v="318"/>
    <s v="17-23"/>
    <s v="16-30"/>
    <d v="2022-01-02T00:00:00"/>
    <s v="0-0"/>
    <n v="34"/>
    <n v="36"/>
    <n v="2"/>
    <n v="0"/>
    <n v="0"/>
    <n v="1"/>
    <n v="2"/>
    <n v="1"/>
    <d v="2022-04-26T00:00:00"/>
    <s v="0-0"/>
    <s v="0-2"/>
    <s v="0-2"/>
    <n v="10"/>
    <n v="12"/>
    <n v="0"/>
    <n v="0"/>
    <d v="1899-12-31T06:47:00"/>
    <d v="1899-12-31T10:23:00"/>
    <n v="6"/>
    <n v="9"/>
    <x v="3"/>
    <x v="0"/>
  </r>
  <r>
    <x v="386"/>
    <s v="Patriots"/>
    <s v="Jets"/>
    <n v="24"/>
    <n v="16"/>
    <d v="2022-08-14T00:00:00"/>
    <d v="2022-11-18T00:00:00"/>
    <s v="0-0"/>
    <s v="0-1"/>
    <n v="211"/>
    <n v="286"/>
    <n v="147"/>
    <n v="52"/>
    <n v="358"/>
    <n v="338"/>
    <s v="15-29"/>
    <s v="22-37"/>
    <d v="2022-01-09T00:00:00"/>
    <d v="2022-04-20T00:00:00"/>
    <n v="39"/>
    <n v="24"/>
    <n v="1"/>
    <n v="0"/>
    <n v="1"/>
    <n v="1"/>
    <n v="2"/>
    <n v="1"/>
    <d v="2022-06-01T00:00:00"/>
    <d v="2022-04-01T00:00:00"/>
    <d v="2022-03-05T00:00:00"/>
    <s v="0-1"/>
    <n v="11"/>
    <n v="11"/>
    <n v="0"/>
    <n v="0"/>
    <d v="1899-12-31T06:16:00"/>
    <d v="1899-12-31T05:44:00"/>
    <n v="24"/>
    <n v="17"/>
    <x v="3"/>
    <x v="0"/>
  </r>
  <r>
    <x v="386"/>
    <s v="Titans"/>
    <s v="Chargers"/>
    <n v="14"/>
    <n v="26"/>
    <d v="2022-02-12T00:00:00"/>
    <d v="2022-05-13T00:00:00"/>
    <d v="2022-02-03T00:00:00"/>
    <d v="2022-01-02T00:00:00"/>
    <n v="163"/>
    <n v="235"/>
    <n v="55"/>
    <n v="241"/>
    <n v="218"/>
    <n v="476"/>
    <s v="13-39"/>
    <s v="25-36"/>
    <s v="0-0"/>
    <s v="0-0"/>
    <n v="19"/>
    <n v="37"/>
    <n v="0"/>
    <n v="0"/>
    <n v="2"/>
    <n v="0"/>
    <n v="2"/>
    <n v="0"/>
    <d v="2022-06-01T00:00:00"/>
    <d v="2022-07-01T00:00:00"/>
    <d v="2022-01-02T00:00:00"/>
    <d v="2022-04-07T00:00:00"/>
    <n v="12"/>
    <n v="11"/>
    <n v="0"/>
    <n v="0"/>
    <d v="1899-12-30T21:25:00"/>
    <d v="1899-12-31T14:35:00"/>
    <n v="7"/>
    <n v="40"/>
    <x v="3"/>
    <x v="0"/>
  </r>
  <r>
    <x v="386"/>
    <s v="Washington"/>
    <s v="Cowboys"/>
    <n v="16"/>
    <n v="22"/>
    <d v="2022-02-14T00:00:00"/>
    <d v="2022-06-16T00:00:00"/>
    <s v="0-1"/>
    <d v="2022-01-01T00:00:00"/>
    <n v="152"/>
    <n v="229"/>
    <n v="93"/>
    <n v="138"/>
    <n v="245"/>
    <n v="367"/>
    <s v="18-32"/>
    <s v="19-38"/>
    <d v="2022-06-01T00:00:00"/>
    <d v="2022-01-08T00:00:00"/>
    <n v="20"/>
    <n v="31"/>
    <n v="0"/>
    <n v="1"/>
    <n v="1"/>
    <n v="0"/>
    <n v="1"/>
    <n v="1"/>
    <s v="11-117"/>
    <d v="2022-09-01T00:00:00"/>
    <s v="0-1"/>
    <d v="2022-02-03T00:00:00"/>
    <n v="14"/>
    <n v="14"/>
    <n v="1"/>
    <n v="0"/>
    <d v="1899-12-31T04:05:00"/>
    <d v="1899-12-31T07:55:00"/>
    <n v="10"/>
    <n v="27"/>
    <x v="3"/>
    <x v="0"/>
  </r>
  <r>
    <x v="387"/>
    <s v="Steelers"/>
    <s v="Jaguars"/>
    <n v="9"/>
    <n v="17"/>
    <d v="2022-03-13T00:00:00"/>
    <d v="2022-06-18T00:00:00"/>
    <s v="0-1"/>
    <s v="0-1"/>
    <n v="127"/>
    <n v="252"/>
    <n v="26"/>
    <n v="110"/>
    <n v="153"/>
    <n v="362"/>
    <s v="17-32"/>
    <s v="26-39"/>
    <d v="2022-02-14T00:00:00"/>
    <d v="2022-01-08T00:00:00"/>
    <n v="14"/>
    <n v="30"/>
    <n v="0"/>
    <n v="0"/>
    <n v="2"/>
    <n v="1"/>
    <n v="2"/>
    <n v="1"/>
    <d v="2022-03-25T00:00:00"/>
    <d v="2022-10-01T00:00:00"/>
    <s v="0-0"/>
    <s v="0-3"/>
    <n v="11"/>
    <n v="12"/>
    <n v="0"/>
    <n v="0"/>
    <d v="1899-12-30T22:35:00"/>
    <d v="1899-12-31T13:25:00"/>
    <n v="0"/>
    <n v="9"/>
    <x v="3"/>
    <x v="0"/>
  </r>
  <r>
    <x v="388"/>
    <s v="Jets"/>
    <s v="Bills"/>
    <n v="15"/>
    <n v="26"/>
    <d v="2022-04-12T00:00:00"/>
    <d v="2022-03-12T00:00:00"/>
    <d v="2022-01-01T00:00:00"/>
    <d v="2022-01-04T00:00:00"/>
    <n v="182"/>
    <n v="306"/>
    <n v="74"/>
    <n v="169"/>
    <n v="256"/>
    <n v="475"/>
    <s v="19-29"/>
    <s v="22-39"/>
    <d v="2022-01-01T00:00:00"/>
    <d v="2022-03-22T00:00:00"/>
    <n v="24"/>
    <n v="31"/>
    <n v="0"/>
    <n v="2"/>
    <n v="0"/>
    <n v="1"/>
    <n v="0"/>
    <n v="3"/>
    <d v="2022-08-01T00:00:00"/>
    <d v="2022-06-01T00:00:00"/>
    <d v="2022-03-03T00:00:00"/>
    <d v="2022-01-04T00:00:00"/>
    <n v="12"/>
    <n v="13"/>
    <n v="2"/>
    <n v="0"/>
    <d v="1899-12-31T02:47:00"/>
    <d v="1899-12-31T09:13:00"/>
    <n v="28"/>
    <n v="20"/>
    <x v="3"/>
    <x v="0"/>
  </r>
  <r>
    <x v="388"/>
    <s v="Packers"/>
    <s v="Lions"/>
    <n v="18"/>
    <n v="23"/>
    <d v="2022-07-15T00:00:00"/>
    <d v="2022-03-12T00:00:00"/>
    <s v="0-0"/>
    <d v="2022-01-03T00:00:00"/>
    <n v="340"/>
    <n v="319"/>
    <n v="60"/>
    <n v="105"/>
    <n v="400"/>
    <n v="424"/>
    <s v="25-36"/>
    <s v="25-40"/>
    <s v="0-0"/>
    <d v="2022-03-23T00:00:00"/>
    <n v="27"/>
    <n v="23"/>
    <n v="2"/>
    <n v="0"/>
    <n v="0"/>
    <n v="1"/>
    <n v="2"/>
    <n v="1"/>
    <d v="2022-05-30T00:00:00"/>
    <d v="2022-06-01T00:00:00"/>
    <d v="2022-02-03T00:00:00"/>
    <d v="2022-01-01T00:00:00"/>
    <n v="12"/>
    <n v="13"/>
    <n v="2"/>
    <n v="0"/>
    <d v="1899-12-31T06:40:00"/>
    <d v="1899-12-31T05:20:00"/>
    <n v="31"/>
    <n v="24"/>
    <x v="3"/>
    <x v="0"/>
  </r>
  <r>
    <x v="388"/>
    <s v="Jaguars"/>
    <s v="Colts"/>
    <n v="20"/>
    <n v="14"/>
    <d v="2022-09-16T00:00:00"/>
    <d v="2022-06-13T00:00:00"/>
    <d v="2022-01-01T00:00:00"/>
    <s v="0-0"/>
    <n v="106"/>
    <n v="209"/>
    <n v="191"/>
    <n v="63"/>
    <n v="297"/>
    <n v="272"/>
    <s v="16-28"/>
    <s v="14-31"/>
    <d v="2022-01-01T00:00:00"/>
    <d v="2022-02-10T00:00:00"/>
    <n v="40"/>
    <n v="20"/>
    <n v="0"/>
    <n v="0"/>
    <n v="2"/>
    <n v="0"/>
    <n v="2"/>
    <n v="0"/>
    <d v="2022-04-01T00:00:00"/>
    <d v="2022-04-01T00:00:00"/>
    <d v="2022-02-03T00:00:00"/>
    <d v="2022-01-01T00:00:00"/>
    <n v="11"/>
    <n v="11"/>
    <n v="0"/>
    <n v="1"/>
    <d v="1899-12-31T15:24:00"/>
    <d v="1899-12-30T20:36:00"/>
    <n v="14"/>
    <n v="21"/>
    <x v="3"/>
    <x v="0"/>
  </r>
  <r>
    <x v="388"/>
    <s v="Titans"/>
    <s v="Dolphins"/>
    <n v="14"/>
    <n v="17"/>
    <d v="2022-06-14T00:00:00"/>
    <d v="2022-06-16T00:00:00"/>
    <s v="0-0"/>
    <s v="0-0"/>
    <n v="254"/>
    <n v="130"/>
    <n v="62"/>
    <n v="159"/>
    <n v="316"/>
    <n v="289"/>
    <s v="19-33"/>
    <s v="17-26"/>
    <d v="2022-02-15T00:00:00"/>
    <d v="2022-06-01T00:00:00"/>
    <n v="22"/>
    <n v="36"/>
    <n v="1"/>
    <n v="1"/>
    <n v="2"/>
    <n v="0"/>
    <n v="3"/>
    <n v="1"/>
    <d v="2022-06-01T00:00:00"/>
    <d v="2022-05-29T00:00:00"/>
    <s v="0-1"/>
    <d v="2022-01-02T00:00:00"/>
    <n v="11"/>
    <n v="12"/>
    <n v="0"/>
    <n v="0"/>
    <d v="1899-12-31T00:31:00"/>
    <d v="1899-12-31T11:29:00"/>
    <n v="10"/>
    <n v="13"/>
    <x v="3"/>
    <x v="0"/>
  </r>
  <r>
    <x v="388"/>
    <s v="Bears"/>
    <s v="Vikings"/>
    <n v="19"/>
    <n v="11"/>
    <d v="2022-05-15T00:00:00"/>
    <d v="2022-05-15T00:00:00"/>
    <d v="2022-01-01T00:00:00"/>
    <s v="0-1"/>
    <n v="274"/>
    <n v="189"/>
    <n v="51"/>
    <n v="97"/>
    <n v="325"/>
    <n v="286"/>
    <s v="23-41"/>
    <s v="21-31"/>
    <d v="2022-01-04T00:00:00"/>
    <d v="2022-01-05T00:00:00"/>
    <n v="21"/>
    <n v="24"/>
    <n v="0"/>
    <n v="2"/>
    <n v="2"/>
    <n v="0"/>
    <n v="2"/>
    <n v="2"/>
    <d v="2022-10-01T00:00:00"/>
    <d v="2022-08-01T00:00:00"/>
    <s v="0-2"/>
    <s v="0-2"/>
    <n v="11"/>
    <n v="12"/>
    <n v="0"/>
    <n v="2"/>
    <d v="1899-12-31T04:21:00"/>
    <d v="1899-12-31T07:39:00"/>
    <n v="19"/>
    <n v="16"/>
    <x v="3"/>
    <x v="0"/>
  </r>
  <r>
    <x v="388"/>
    <s v="Bengals"/>
    <s v="Steelers"/>
    <n v="15"/>
    <n v="27"/>
    <d v="2022-04-12T00:00:00"/>
    <d v="2022-07-16T00:00:00"/>
    <d v="2022-01-01T00:00:00"/>
    <d v="2022-03-03T00:00:00"/>
    <n v="159"/>
    <n v="195"/>
    <n v="87"/>
    <n v="170"/>
    <n v="246"/>
    <n v="365"/>
    <s v="18-26"/>
    <s v="18-39"/>
    <d v="2022-06-01T00:00:00"/>
    <d v="2022-03-13T00:00:00"/>
    <n v="25"/>
    <n v="38"/>
    <n v="1"/>
    <n v="2"/>
    <n v="2"/>
    <n v="3"/>
    <n v="3"/>
    <n v="5"/>
    <d v="2022-05-01T00:00:00"/>
    <d v="2022-02-25T00:00:00"/>
    <d v="2022-02-03T00:00:00"/>
    <d v="2022-02-06T00:00:00"/>
    <n v="12"/>
    <n v="12"/>
    <n v="0"/>
    <n v="0"/>
    <d v="1899-12-31T02:09:00"/>
    <d v="1899-12-31T09:51:00"/>
    <n v="28"/>
    <n v="20"/>
    <x v="3"/>
    <x v="0"/>
  </r>
  <r>
    <x v="388"/>
    <s v="Panthers"/>
    <s v="Buccaneers"/>
    <n v="22"/>
    <n v="13"/>
    <d v="2022-02-12T00:00:00"/>
    <d v="2022-04-12T00:00:00"/>
    <d v="2022-01-01T00:00:00"/>
    <d v="2022-01-01T00:00:00"/>
    <n v="249"/>
    <n v="145"/>
    <n v="101"/>
    <n v="64"/>
    <n v="350"/>
    <n v="209"/>
    <s v="22-36"/>
    <s v="14-25"/>
    <d v="2022-03-23T00:00:00"/>
    <d v="2022-01-10T00:00:00"/>
    <n v="28"/>
    <n v="25"/>
    <n v="3"/>
    <n v="1"/>
    <n v="0"/>
    <n v="1"/>
    <n v="3"/>
    <n v="2"/>
    <d v="2022-07-01T00:00:00"/>
    <d v="2022-06-01T00:00:00"/>
    <d v="2022-01-01T00:00:00"/>
    <d v="2022-03-04T00:00:00"/>
    <n v="13"/>
    <n v="12"/>
    <n v="0"/>
    <n v="0"/>
    <d v="1899-12-31T10:23:00"/>
    <d v="1899-12-31T01:37:00"/>
    <n v="26"/>
    <n v="24"/>
    <x v="3"/>
    <x v="0"/>
  </r>
  <r>
    <x v="388"/>
    <s v="Washington"/>
    <s v="Texans"/>
    <n v="25"/>
    <n v="17"/>
    <d v="2022-09-13T00:00:00"/>
    <d v="2022-03-07T00:00:00"/>
    <s v="0-0"/>
    <s v="0-0"/>
    <n v="261"/>
    <n v="200"/>
    <n v="234"/>
    <n v="61"/>
    <n v="495"/>
    <n v="261"/>
    <s v="24-27"/>
    <s v="19-29"/>
    <s v="0-0"/>
    <d v="2022-01-08T00:00:00"/>
    <n v="41"/>
    <n v="18"/>
    <n v="1"/>
    <n v="1"/>
    <n v="0"/>
    <n v="1"/>
    <n v="1"/>
    <n v="2"/>
    <s v="12-126"/>
    <d v="2022-07-01T00:00:00"/>
    <d v="2022-02-03T00:00:00"/>
    <d v="2022-02-02T00:00:00"/>
    <n v="10"/>
    <n v="10"/>
    <n v="0"/>
    <n v="0"/>
    <d v="1899-12-31T14:27:00"/>
    <d v="1899-12-30T21:33:00"/>
    <n v="31"/>
    <n v="15"/>
    <x v="3"/>
    <x v="0"/>
  </r>
  <r>
    <x v="388"/>
    <s v="Ravens"/>
    <s v="Browns"/>
    <n v="18"/>
    <n v="17"/>
    <d v="2022-07-17T00:00:00"/>
    <d v="2022-06-14T00:00:00"/>
    <s v="0-1"/>
    <s v="0-0"/>
    <n v="254"/>
    <n v="250"/>
    <n v="86"/>
    <n v="38"/>
    <n v="340"/>
    <n v="288"/>
    <s v="23-41"/>
    <s v="21-33"/>
    <d v="2022-02-10T00:00:00"/>
    <d v="2022-07-01T00:00:00"/>
    <n v="27"/>
    <n v="19"/>
    <n v="0"/>
    <n v="1"/>
    <n v="0"/>
    <n v="1"/>
    <n v="0"/>
    <n v="2"/>
    <d v="2022-05-30T00:00:00"/>
    <d v="2022-02-17T00:00:00"/>
    <d v="2022-01-03T00:00:00"/>
    <d v="2022-01-01T00:00:00"/>
    <n v="14"/>
    <n v="11"/>
    <n v="0"/>
    <n v="0"/>
    <d v="1899-12-31T07:51:00"/>
    <d v="1899-12-31T04:09:00"/>
    <n v="15"/>
    <n v="14"/>
    <x v="3"/>
    <x v="0"/>
  </r>
  <r>
    <x v="388"/>
    <s v="Rams"/>
    <s v="Cardinals"/>
    <n v="18"/>
    <n v="20"/>
    <d v="2022-06-13T00:00:00"/>
    <d v="2022-06-12T00:00:00"/>
    <s v="0-1"/>
    <d v="2022-01-01T00:00:00"/>
    <n v="301"/>
    <n v="246"/>
    <n v="63"/>
    <n v="101"/>
    <n v="364"/>
    <n v="347"/>
    <s v="21-31"/>
    <s v="19-28"/>
    <d v="2022-01-08T00:00:00"/>
    <d v="2022-01-10T00:00:00"/>
    <n v="28"/>
    <n v="28"/>
    <n v="2"/>
    <n v="1"/>
    <n v="0"/>
    <n v="3"/>
    <n v="2"/>
    <n v="4"/>
    <d v="2022-05-25T00:00:00"/>
    <d v="2022-05-01T00:00:00"/>
    <d v="2022-01-03T00:00:00"/>
    <d v="2022-02-05T00:00:00"/>
    <n v="11"/>
    <n v="9"/>
    <n v="0"/>
    <n v="0"/>
    <d v="1899-12-31T06:07:00"/>
    <d v="1899-12-31T05:53:00"/>
    <n v="16"/>
    <n v="14"/>
    <x v="3"/>
    <x v="0"/>
  </r>
  <r>
    <x v="388"/>
    <s v="Eagles"/>
    <s v="49ers"/>
    <n v="16"/>
    <n v="23"/>
    <d v="2022-05-12T00:00:00"/>
    <d v="2022-07-18T00:00:00"/>
    <s v="0-0"/>
    <d v="2022-01-01T00:00:00"/>
    <n v="266"/>
    <n v="269"/>
    <n v="150"/>
    <n v="123"/>
    <n v="416"/>
    <n v="392"/>
    <s v="18-33"/>
    <s v="27-46"/>
    <d v="2022-03-30T00:00:00"/>
    <d v="2022-03-24T00:00:00"/>
    <n v="18"/>
    <n v="28"/>
    <n v="1"/>
    <n v="2"/>
    <n v="0"/>
    <n v="0"/>
    <n v="1"/>
    <n v="2"/>
    <d v="2022-09-01T00:00:00"/>
    <d v="2022-08-01T00:00:00"/>
    <d v="2022-03-05T00:00:00"/>
    <d v="2022-03-04T00:00:00"/>
    <n v="14"/>
    <n v="13"/>
    <n v="2"/>
    <n v="0"/>
    <d v="1899-12-31T00:39:00"/>
    <d v="1899-12-31T11:21:00"/>
    <n v="38"/>
    <n v="24"/>
    <x v="3"/>
    <x v="0"/>
  </r>
  <r>
    <x v="388"/>
    <s v="Giants"/>
    <s v="Seahawks"/>
    <n v="18"/>
    <n v="26"/>
    <d v="2022-02-09T00:00:00"/>
    <d v="2022-10-16T00:00:00"/>
    <d v="2022-01-01T00:00:00"/>
    <d v="2022-01-01T00:00:00"/>
    <n v="264"/>
    <n v="227"/>
    <n v="73"/>
    <n v="106"/>
    <n v="337"/>
    <n v="333"/>
    <s v="24-36"/>
    <s v="24-33"/>
    <d v="2022-01-11T00:00:00"/>
    <s v="0-0"/>
    <n v="15"/>
    <n v="41"/>
    <n v="1"/>
    <n v="0"/>
    <n v="3"/>
    <n v="3"/>
    <n v="4"/>
    <n v="3"/>
    <d v="2022-08-01T00:00:00"/>
    <d v="2022-04-22T00:00:00"/>
    <d v="2022-01-02T00:00:00"/>
    <d v="2022-05-05T00:00:00"/>
    <n v="15"/>
    <n v="13"/>
    <n v="2"/>
    <n v="0"/>
    <d v="1899-12-30T22:00:00"/>
    <d v="1899-12-31T14:00:00"/>
    <n v="30"/>
    <n v="42"/>
    <x v="3"/>
    <x v="0"/>
  </r>
  <r>
    <x v="388"/>
    <s v="Broncos"/>
    <s v="Patriots"/>
    <n v="19"/>
    <n v="22"/>
    <d v="2022-07-16T00:00:00"/>
    <d v="2022-04-16T00:00:00"/>
    <s v="0-0"/>
    <d v="2022-01-03T00:00:00"/>
    <n v="256"/>
    <n v="320"/>
    <n v="144"/>
    <n v="50"/>
    <n v="400"/>
    <n v="370"/>
    <s v="15-30"/>
    <s v="31-55"/>
    <s v="0-0"/>
    <s v="0-0"/>
    <n v="34"/>
    <n v="21"/>
    <n v="0"/>
    <n v="0"/>
    <n v="0"/>
    <n v="0"/>
    <n v="0"/>
    <n v="0"/>
    <d v="2022-07-01T00:00:00"/>
    <d v="2022-06-01T00:00:00"/>
    <s v="0-1"/>
    <d v="2022-01-02T00:00:00"/>
    <n v="12"/>
    <n v="12"/>
    <n v="0"/>
    <n v="0"/>
    <d v="1899-12-31T07:45:00"/>
    <d v="1899-12-31T04:15:00"/>
    <n v="17"/>
    <n v="7"/>
    <x v="3"/>
    <x v="0"/>
  </r>
  <r>
    <x v="389"/>
    <s v="Falcons"/>
    <s v="Saints"/>
    <n v="10"/>
    <n v="19"/>
    <d v="2022-03-16T00:00:00"/>
    <d v="2022-04-12T00:00:00"/>
    <d v="2022-02-03T00:00:00"/>
    <s v="0-0"/>
    <n v="112"/>
    <n v="180"/>
    <n v="117"/>
    <n v="146"/>
    <n v="229"/>
    <n v="326"/>
    <d v="2022-12-31T00:00:00"/>
    <s v="20-28"/>
    <d v="2022-05-25T00:00:00"/>
    <d v="2022-01-11T00:00:00"/>
    <n v="23"/>
    <n v="34"/>
    <n v="0"/>
    <n v="0"/>
    <n v="0"/>
    <n v="0"/>
    <n v="0"/>
    <n v="0"/>
    <d v="2022-05-01T00:00:00"/>
    <d v="2022-04-01T00:00:00"/>
    <s v="0-2"/>
    <d v="2022-01-03T00:00:00"/>
    <n v="11"/>
    <n v="12"/>
    <n v="0"/>
    <n v="1"/>
    <d v="1899-12-31T03:20:00"/>
    <d v="1899-12-31T08:40:00"/>
    <n v="3"/>
    <n v="23"/>
    <x v="3"/>
    <x v="0"/>
  </r>
  <r>
    <x v="390"/>
    <s v="Chargers"/>
    <s v="Ravens"/>
    <n v="13"/>
    <n v="14"/>
    <d v="2022-02-13T00:00:00"/>
    <d v="2022-04-11T00:00:00"/>
    <d v="2022-01-03T00:00:00"/>
    <s v="0-0"/>
    <n v="134"/>
    <n v="150"/>
    <n v="150"/>
    <n v="56"/>
    <n v="284"/>
    <n v="206"/>
    <s v="13-23"/>
    <s v="17-30"/>
    <d v="2022-01-11T00:00:00"/>
    <d v="2022-02-08T00:00:00"/>
    <n v="40"/>
    <n v="21"/>
    <n v="0"/>
    <n v="1"/>
    <n v="1"/>
    <n v="2"/>
    <n v="1"/>
    <n v="3"/>
    <d v="2022-10-01T00:00:00"/>
    <d v="2022-04-30T00:00:00"/>
    <s v="0-1"/>
    <d v="2022-02-03T00:00:00"/>
    <n v="13"/>
    <n v="13"/>
    <n v="0"/>
    <n v="0"/>
    <d v="1899-12-31T09:42:00"/>
    <d v="1899-12-31T02:18:00"/>
    <n v="13"/>
    <n v="16"/>
    <x v="3"/>
    <x v="0"/>
  </r>
  <r>
    <x v="390"/>
    <s v="Cardinals"/>
    <s v="Falcons"/>
    <n v="14"/>
    <n v="19"/>
    <d v="2022-04-12T00:00:00"/>
    <d v="2022-04-14T00:00:00"/>
    <d v="2022-01-01T00:00:00"/>
    <d v="2022-01-01T00:00:00"/>
    <n v="161"/>
    <n v="143"/>
    <n v="26"/>
    <n v="262"/>
    <n v="187"/>
    <n v="405"/>
    <s v="17-29"/>
    <s v="13-22"/>
    <d v="2022-04-21T00:00:00"/>
    <d v="2022-02-10T00:00:00"/>
    <n v="24"/>
    <n v="40"/>
    <n v="2"/>
    <n v="0"/>
    <n v="2"/>
    <n v="1"/>
    <n v="4"/>
    <n v="1"/>
    <d v="2022-04-19T00:00:00"/>
    <d v="2022-05-01T00:00:00"/>
    <s v="0-1"/>
    <s v="0-6"/>
    <n v="12"/>
    <n v="12"/>
    <n v="2"/>
    <n v="2"/>
    <d v="1899-12-31T04:33:00"/>
    <d v="1899-12-31T07:27:00"/>
    <n v="10"/>
    <n v="32"/>
    <x v="3"/>
    <x v="0"/>
  </r>
  <r>
    <x v="390"/>
    <s v="Vikings"/>
    <s v="Bills"/>
    <n v="14"/>
    <n v="20"/>
    <d v="2022-02-13T00:00:00"/>
    <d v="2022-05-14T00:00:00"/>
    <d v="2022-02-02T00:00:00"/>
    <s v="0-0"/>
    <n v="267"/>
    <n v="203"/>
    <n v="63"/>
    <n v="95"/>
    <n v="330"/>
    <n v="298"/>
    <s v="25-44"/>
    <s v="23-32"/>
    <s v="0-0"/>
    <d v="2022-03-21T00:00:00"/>
    <n v="16"/>
    <n v="33"/>
    <n v="0"/>
    <n v="0"/>
    <n v="2"/>
    <n v="0"/>
    <n v="2"/>
    <n v="0"/>
    <d v="2022-12-01T00:00:00"/>
    <s v="15-104"/>
    <d v="2022-01-02T00:00:00"/>
    <d v="2022-02-03T00:00:00"/>
    <n v="13"/>
    <n v="11"/>
    <n v="0"/>
    <n v="0"/>
    <d v="1899-12-31T00:03:00"/>
    <d v="1899-12-31T11:57:00"/>
    <n v="12"/>
    <n v="17"/>
    <x v="3"/>
    <x v="0"/>
  </r>
  <r>
    <x v="390"/>
    <s v="Cowboys"/>
    <s v="Titans"/>
    <n v="23"/>
    <n v="16"/>
    <d v="2022-05-10T00:00:00"/>
    <d v="2022-06-12T00:00:00"/>
    <d v="2022-01-01T00:00:00"/>
    <s v="0-1"/>
    <n v="179"/>
    <n v="151"/>
    <n v="217"/>
    <n v="78"/>
    <n v="396"/>
    <n v="229"/>
    <s v="13-20"/>
    <s v="14-29"/>
    <s v="0-0"/>
    <d v="2022-02-04T00:00:00"/>
    <n v="41"/>
    <n v="27"/>
    <n v="0"/>
    <n v="1"/>
    <n v="1"/>
    <n v="2"/>
    <n v="1"/>
    <n v="3"/>
    <d v="2022-05-01T00:00:00"/>
    <d v="2022-05-01T00:00:00"/>
    <d v="2022-05-06T00:00:00"/>
    <d v="2022-01-02T00:00:00"/>
    <n v="11"/>
    <n v="12"/>
    <n v="2"/>
    <n v="0"/>
    <d v="1899-12-31T08:34:00"/>
    <d v="1899-12-31T03:26:00"/>
    <n v="45"/>
    <n v="14"/>
    <x v="3"/>
    <x v="0"/>
  </r>
  <r>
    <x v="390"/>
    <s v="49ers"/>
    <s v="Chiefs"/>
    <n v="10"/>
    <n v="23"/>
    <d v="2022-03-13T00:00:00"/>
    <d v="2022-08-15T00:00:00"/>
    <s v="0-0"/>
    <s v="0-0"/>
    <n v="76"/>
    <n v="208"/>
    <n v="89"/>
    <n v="125"/>
    <n v="165"/>
    <n v="333"/>
    <s v="13-25"/>
    <s v="18-23"/>
    <d v="2022-04-16T00:00:00"/>
    <s v="0-0"/>
    <n v="22"/>
    <n v="40"/>
    <n v="2"/>
    <n v="0"/>
    <n v="2"/>
    <n v="0"/>
    <n v="4"/>
    <n v="0"/>
    <d v="2022-06-01T00:00:00"/>
    <d v="2022-03-30T00:00:00"/>
    <s v="0-0"/>
    <d v="2022-03-04T00:00:00"/>
    <n v="11"/>
    <n v="12"/>
    <n v="0"/>
    <n v="1"/>
    <d v="1899-12-31T00:45:00"/>
    <d v="1899-12-31T11:15:00"/>
    <n v="0"/>
    <n v="41"/>
    <x v="3"/>
    <x v="0"/>
  </r>
  <r>
    <x v="390"/>
    <s v="Colts"/>
    <s v="Jets"/>
    <n v="26"/>
    <n v="23"/>
    <d v="2022-07-12T00:00:00"/>
    <d v="2022-07-13T00:00:00"/>
    <s v="0-0"/>
    <d v="2022-01-02T00:00:00"/>
    <n v="192"/>
    <n v="186"/>
    <n v="160"/>
    <n v="135"/>
    <n v="352"/>
    <n v="321"/>
    <s v="21-30"/>
    <s v="17-23"/>
    <d v="2022-02-25T00:00:00"/>
    <d v="2022-03-21T00:00:00"/>
    <n v="36"/>
    <n v="37"/>
    <n v="0"/>
    <n v="2"/>
    <n v="0"/>
    <n v="1"/>
    <n v="0"/>
    <n v="3"/>
    <d v="2022-10-01T00:00:00"/>
    <d v="2022-05-01T00:00:00"/>
    <d v="2022-04-05T00:00:00"/>
    <d v="2022-03-04T00:00:00"/>
    <n v="10"/>
    <n v="11"/>
    <n v="0"/>
    <n v="1"/>
    <d v="1899-12-31T04:03:00"/>
    <d v="1899-12-31T07:57:00"/>
    <n v="31"/>
    <n v="28"/>
    <x v="3"/>
    <x v="0"/>
  </r>
  <r>
    <x v="390"/>
    <s v="Saints"/>
    <s v="Panthers"/>
    <n v="22"/>
    <n v="20"/>
    <d v="2022-04-11T00:00:00"/>
    <d v="2022-04-10T00:00:00"/>
    <s v="0-0"/>
    <s v="0-0"/>
    <n v="344"/>
    <n v="157"/>
    <n v="63"/>
    <n v="167"/>
    <n v="407"/>
    <n v="324"/>
    <s v="28-38"/>
    <s v="19-29"/>
    <d v="2022-01-05T00:00:00"/>
    <d v="2022-01-12T00:00:00"/>
    <n v="23"/>
    <n v="29"/>
    <n v="1"/>
    <n v="0"/>
    <n v="0"/>
    <n v="0"/>
    <n v="1"/>
    <n v="0"/>
    <d v="2022-05-01T00:00:00"/>
    <d v="2022-07-01T00:00:00"/>
    <d v="2022-01-02T00:00:00"/>
    <d v="2022-02-02T00:00:00"/>
    <n v="10"/>
    <n v="11"/>
    <n v="0"/>
    <n v="0"/>
    <d v="1899-12-31T05:39:00"/>
    <d v="1899-12-31T06:21:00"/>
    <n v="18"/>
    <n v="21"/>
    <x v="3"/>
    <x v="0"/>
  </r>
  <r>
    <x v="390"/>
    <s v="Dolphins"/>
    <s v="Texans"/>
    <n v="15"/>
    <n v="19"/>
    <d v="2022-03-12T00:00:00"/>
    <d v="2022-09-16T00:00:00"/>
    <d v="2022-01-01T00:00:00"/>
    <s v="0-1"/>
    <n v="219"/>
    <n v="211"/>
    <n v="70"/>
    <n v="65"/>
    <n v="289"/>
    <n v="276"/>
    <s v="23-39"/>
    <s v="22-29"/>
    <d v="2022-05-30T00:00:00"/>
    <d v="2022-05-19T00:00:00"/>
    <n v="14"/>
    <n v="33"/>
    <n v="0"/>
    <n v="1"/>
    <n v="0"/>
    <n v="1"/>
    <n v="0"/>
    <n v="2"/>
    <d v="2022-05-01T00:00:00"/>
    <d v="2022-02-15T00:00:00"/>
    <d v="2022-01-03T00:00:00"/>
    <d v="2022-02-03T00:00:00"/>
    <n v="10"/>
    <n v="10"/>
    <n v="0"/>
    <n v="0"/>
    <d v="1899-12-31T02:05:00"/>
    <d v="1899-12-31T09:55:00"/>
    <n v="15"/>
    <n v="17"/>
    <x v="3"/>
    <x v="0"/>
  </r>
  <r>
    <x v="390"/>
    <s v="Lions"/>
    <s v="Rams"/>
    <n v="21"/>
    <n v="23"/>
    <d v="2022-05-12T00:00:00"/>
    <d v="2022-04-13T00:00:00"/>
    <s v="0-1"/>
    <s v="0-0"/>
    <n v="277"/>
    <n v="321"/>
    <n v="93"/>
    <n v="106"/>
    <n v="370"/>
    <n v="427"/>
    <s v="29-43"/>
    <s v="26-42"/>
    <d v="2022-02-03T00:00:00"/>
    <d v="2022-01-07T00:00:00"/>
    <n v="21"/>
    <n v="27"/>
    <n v="1"/>
    <n v="0"/>
    <n v="2"/>
    <n v="0"/>
    <n v="3"/>
    <n v="0"/>
    <d v="2022-04-01T00:00:00"/>
    <d v="2022-08-01T00:00:00"/>
    <d v="2022-03-05T00:00:00"/>
    <d v="2022-04-05T00:00:00"/>
    <n v="13"/>
    <n v="15"/>
    <n v="0"/>
    <n v="0"/>
    <d v="1899-12-31T05:54:00"/>
    <d v="1899-12-31T06:06:00"/>
    <n v="34"/>
    <n v="41"/>
    <x v="3"/>
    <x v="0"/>
  </r>
  <r>
    <x v="390"/>
    <s v="Patriots"/>
    <s v="Bengals"/>
    <n v="26"/>
    <n v="17"/>
    <d v="2022-06-13T00:00:00"/>
    <d v="2022-02-11T00:00:00"/>
    <d v="2022-01-01T00:00:00"/>
    <s v="0-0"/>
    <n v="188"/>
    <n v="208"/>
    <n v="236"/>
    <n v="71"/>
    <n v="424"/>
    <n v="279"/>
    <s v="15-26"/>
    <s v="20-35"/>
    <s v="0-0"/>
    <d v="2022-04-01T00:00:00"/>
    <n v="41"/>
    <n v="17"/>
    <n v="0"/>
    <n v="2"/>
    <n v="1"/>
    <n v="0"/>
    <n v="1"/>
    <n v="2"/>
    <d v="2022-07-01T00:00:00"/>
    <d v="2022-09-01T00:00:00"/>
    <d v="2022-03-04T00:00:00"/>
    <d v="2022-01-01T00:00:00"/>
    <n v="12"/>
    <n v="12"/>
    <n v="0"/>
    <n v="0"/>
    <d v="1899-12-31T09:56:00"/>
    <d v="1899-12-31T02:04:00"/>
    <n v="38"/>
    <n v="13"/>
    <x v="3"/>
    <x v="0"/>
  </r>
  <r>
    <x v="390"/>
    <s v="Browns"/>
    <s v="Raiders"/>
    <n v="21"/>
    <n v="14"/>
    <d v="2022-08-15T00:00:00"/>
    <d v="2022-04-12T00:00:00"/>
    <d v="2022-02-02T00:00:00"/>
    <s v="0-1"/>
    <n v="179"/>
    <n v="46"/>
    <n v="104"/>
    <n v="194"/>
    <n v="283"/>
    <n v="240"/>
    <s v="22-32"/>
    <d v="2022-09-24T00:00:00"/>
    <d v="2022-02-13T00:00:00"/>
    <d v="2022-04-22T00:00:00"/>
    <n v="35"/>
    <n v="24"/>
    <n v="1"/>
    <n v="0"/>
    <n v="2"/>
    <n v="1"/>
    <n v="3"/>
    <n v="1"/>
    <d v="2022-04-01T00:00:00"/>
    <d v="2022-06-01T00:00:00"/>
    <d v="2022-03-05T00:00:00"/>
    <d v="2022-01-01T00:00:00"/>
    <n v="12"/>
    <n v="11"/>
    <n v="0"/>
    <n v="2"/>
    <d v="1899-12-31T13:06:00"/>
    <d v="1899-12-30T22:54:00"/>
    <n v="24"/>
    <n v="21"/>
    <x v="3"/>
    <x v="0"/>
  </r>
  <r>
    <x v="390"/>
    <s v="Jaguars"/>
    <s v="Washington"/>
    <n v="12"/>
    <n v="22"/>
    <d v="2022-02-13T00:00:00"/>
    <d v="2022-07-14T00:00:00"/>
    <d v="2022-02-02T00:00:00"/>
    <s v="0-0"/>
    <n v="275"/>
    <n v="329"/>
    <n v="32"/>
    <n v="152"/>
    <n v="307"/>
    <n v="481"/>
    <s v="20-34"/>
    <s v="18-30"/>
    <d v="2022-04-15T00:00:00"/>
    <s v="0-0"/>
    <n v="16"/>
    <n v="40"/>
    <n v="1"/>
    <n v="1"/>
    <n v="1"/>
    <n v="1"/>
    <n v="2"/>
    <n v="2"/>
    <d v="2022-04-01T00:00:00"/>
    <d v="2022-04-01T00:00:00"/>
    <s v="0-1"/>
    <d v="2022-02-03T00:00:00"/>
    <n v="13"/>
    <n v="14"/>
    <n v="0"/>
    <n v="0"/>
    <d v="1899-12-31T01:17:00"/>
    <d v="1899-12-31T12:32:00"/>
    <n v="30"/>
    <n v="36"/>
    <x v="3"/>
    <x v="0"/>
  </r>
  <r>
    <x v="390"/>
    <s v="Seahawks"/>
    <s v="Bears"/>
    <n v="14"/>
    <n v="21"/>
    <d v="2022-04-16T00:00:00"/>
    <d v="2022-06-15T00:00:00"/>
    <s v="0-0"/>
    <d v="2022-01-01T00:00:00"/>
    <n v="153"/>
    <n v="219"/>
    <n v="77"/>
    <n v="143"/>
    <n v="230"/>
    <n v="362"/>
    <s v="17-37"/>
    <s v="17-31"/>
    <d v="2022-05-01T00:00:00"/>
    <d v="2022-01-13T00:00:00"/>
    <n v="19"/>
    <n v="38"/>
    <n v="0"/>
    <n v="0"/>
    <n v="2"/>
    <n v="0"/>
    <n v="2"/>
    <n v="0"/>
    <d v="2022-07-01T00:00:00"/>
    <d v="2022-05-01T00:00:00"/>
    <s v="0-2"/>
    <d v="2022-03-05T00:00:00"/>
    <n v="13"/>
    <n v="14"/>
    <n v="0"/>
    <n v="0"/>
    <d v="1899-12-31T00:28:00"/>
    <d v="1899-12-31T11:32:00"/>
    <n v="6"/>
    <n v="37"/>
    <x v="3"/>
    <x v="0"/>
  </r>
  <r>
    <x v="391"/>
    <s v="Packers"/>
    <s v="Eagles"/>
    <n v="20"/>
    <n v="23"/>
    <d v="2022-04-14T00:00:00"/>
    <d v="2022-04-11T00:00:00"/>
    <s v="0-1"/>
    <s v="0-1"/>
    <n v="219"/>
    <n v="267"/>
    <n v="99"/>
    <n v="131"/>
    <n v="318"/>
    <n v="398"/>
    <s v="24-47"/>
    <s v="17-32"/>
    <s v="0-0"/>
    <d v="2022-04-01T00:00:00"/>
    <n v="28"/>
    <n v="27"/>
    <n v="1"/>
    <n v="2"/>
    <n v="2"/>
    <n v="0"/>
    <n v="3"/>
    <n v="2"/>
    <d v="2022-07-01T00:00:00"/>
    <d v="2022-05-01T00:00:00"/>
    <s v="0-2"/>
    <d v="2022-02-04T00:00:00"/>
    <n v="13"/>
    <n v="14"/>
    <n v="0"/>
    <n v="0"/>
    <d v="1899-12-31T08:43:00"/>
    <d v="1899-12-31T03:17:00"/>
    <n v="9"/>
    <n v="31"/>
    <x v="3"/>
    <x v="0"/>
  </r>
  <r>
    <x v="392"/>
    <s v="Lions"/>
    <s v="Vikings"/>
    <n v="13"/>
    <n v="18"/>
    <d v="2022-03-12T00:00:00"/>
    <d v="2022-05-13T00:00:00"/>
    <d v="2022-01-02T00:00:00"/>
    <s v="0-0"/>
    <n v="201"/>
    <n v="201"/>
    <n v="16"/>
    <n v="135"/>
    <n v="217"/>
    <n v="336"/>
    <s v="23-42"/>
    <s v="26-34"/>
    <d v="2022-05-24T00:00:00"/>
    <s v="0-0"/>
    <n v="11"/>
    <n v="30"/>
    <n v="1"/>
    <n v="2"/>
    <n v="3"/>
    <n v="1"/>
    <n v="4"/>
    <n v="3"/>
    <d v="2022-07-01T00:00:00"/>
    <d v="2022-05-01T00:00:00"/>
    <d v="2022-02-03T00:00:00"/>
    <d v="2022-01-03T00:00:00"/>
    <n v="12"/>
    <n v="13"/>
    <n v="0"/>
    <n v="4"/>
    <d v="1899-12-30T23:21:00"/>
    <d v="1899-12-31T12:39:00"/>
    <n v="17"/>
    <n v="26"/>
    <x v="3"/>
    <x v="0"/>
  </r>
  <r>
    <x v="392"/>
    <s v="Bills"/>
    <s v="Bears"/>
    <n v="10"/>
    <n v="23"/>
    <d v="2022-02-11T00:00:00"/>
    <d v="2022-07-14T00:00:00"/>
    <s v="0-1"/>
    <s v="0-0"/>
    <n v="87"/>
    <n v="195"/>
    <n v="58"/>
    <n v="156"/>
    <n v="145"/>
    <n v="351"/>
    <s v="14-27"/>
    <s v="19-31"/>
    <d v="2022-03-28T00:00:00"/>
    <d v="2022-03-16T00:00:00"/>
    <n v="18"/>
    <n v="38"/>
    <n v="2"/>
    <n v="1"/>
    <n v="3"/>
    <n v="0"/>
    <n v="5"/>
    <n v="1"/>
    <d v="2022-07-01T00:00:00"/>
    <d v="2022-04-21T00:00:00"/>
    <d v="2022-01-01T00:00:00"/>
    <d v="2022-04-06T00:00:00"/>
    <n v="12"/>
    <n v="13"/>
    <n v="0"/>
    <n v="0"/>
    <d v="1899-12-30T22:29:00"/>
    <d v="1899-12-31T13:31:00"/>
    <n v="7"/>
    <n v="40"/>
    <x v="3"/>
    <x v="0"/>
  </r>
  <r>
    <x v="392"/>
    <s v="Rams"/>
    <s v="Packers"/>
    <n v="19"/>
    <n v="20"/>
    <d v="2022-05-13T00:00:00"/>
    <d v="2022-09-16T00:00:00"/>
    <s v="0-0"/>
    <s v="0-0"/>
    <n v="209"/>
    <n v="215"/>
    <n v="118"/>
    <n v="121"/>
    <n v="327"/>
    <n v="336"/>
    <s v="18-28"/>
    <s v="22-39"/>
    <d v="2022-02-11T00:00:00"/>
    <d v="2022-02-05T00:00:00"/>
    <n v="30"/>
    <n v="26"/>
    <n v="0"/>
    <n v="2"/>
    <n v="0"/>
    <n v="0"/>
    <n v="0"/>
    <n v="2"/>
    <d v="2022-10-01T00:00:00"/>
    <d v="2022-04-01T00:00:00"/>
    <d v="2022-02-05T00:00:00"/>
    <d v="2022-01-04T00:00:00"/>
    <n v="11"/>
    <n v="12"/>
    <n v="0"/>
    <n v="0"/>
    <d v="1899-12-31T06:43:00"/>
    <d v="1899-12-31T05:17:00"/>
    <n v="23"/>
    <n v="20"/>
    <x v="3"/>
    <x v="0"/>
  </r>
  <r>
    <x v="392"/>
    <s v="Titans"/>
    <s v="Colts"/>
    <n v="15"/>
    <n v="20"/>
    <d v="2022-02-10T00:00:00"/>
    <d v="2022-05-12T00:00:00"/>
    <s v="0-0"/>
    <s v="0-0"/>
    <n v="63"/>
    <n v="166"/>
    <n v="214"/>
    <n v="154"/>
    <n v="277"/>
    <n v="320"/>
    <d v="2022-10-21T00:00:00"/>
    <s v="20-31"/>
    <s v="0-0"/>
    <s v="0-0"/>
    <n v="31"/>
    <n v="34"/>
    <n v="0"/>
    <n v="1"/>
    <n v="1"/>
    <n v="1"/>
    <n v="1"/>
    <n v="2"/>
    <d v="2022-06-01T00:00:00"/>
    <d v="2022-05-01T00:00:00"/>
    <d v="2022-01-02T00:00:00"/>
    <d v="2022-02-03T00:00:00"/>
    <n v="11"/>
    <n v="10"/>
    <n v="0"/>
    <n v="0"/>
    <d v="1899-12-31T02:05:00"/>
    <d v="1899-12-31T09:55:00"/>
    <n v="13"/>
    <n v="14"/>
    <x v="3"/>
    <x v="0"/>
  </r>
  <r>
    <x v="392"/>
    <s v="Dolphins"/>
    <s v="Patriots"/>
    <n v="19"/>
    <n v="17"/>
    <d v="2022-04-14T00:00:00"/>
    <d v="2022-05-15T00:00:00"/>
    <s v="0-1"/>
    <d v="2022-02-02T00:00:00"/>
    <n v="221"/>
    <n v="134"/>
    <n v="62"/>
    <n v="79"/>
    <n v="283"/>
    <n v="213"/>
    <s v="26-41"/>
    <s v="16-29"/>
    <d v="2022-01-11T00:00:00"/>
    <d v="2022-01-06T00:00:00"/>
    <n v="21"/>
    <n v="34"/>
    <n v="1"/>
    <n v="1"/>
    <n v="2"/>
    <n v="0"/>
    <n v="3"/>
    <n v="1"/>
    <d v="2022-10-01T00:00:00"/>
    <d v="2022-07-01T00:00:00"/>
    <d v="2022-01-01T00:00:00"/>
    <d v="2022-02-05T00:00:00"/>
    <n v="10"/>
    <n v="11"/>
    <n v="0"/>
    <n v="0"/>
    <d v="1899-12-31T06:17:00"/>
    <d v="1899-12-31T05:43:00"/>
    <n v="10"/>
    <n v="20"/>
    <x v="3"/>
    <x v="0"/>
  </r>
  <r>
    <x v="392"/>
    <s v="Buccaneers"/>
    <s v="Saints"/>
    <n v="18"/>
    <n v="15"/>
    <d v="2022-05-13T00:00:00"/>
    <d v="2022-03-12T00:00:00"/>
    <s v="0-2"/>
    <s v="0-0"/>
    <n v="219"/>
    <n v="171"/>
    <n v="187"/>
    <n v="143"/>
    <n v="406"/>
    <n v="314"/>
    <s v="20-31"/>
    <s v="21-33"/>
    <d v="2022-02-06T00:00:00"/>
    <s v="0-0"/>
    <n v="33"/>
    <n v="25"/>
    <n v="1"/>
    <n v="0"/>
    <n v="0"/>
    <n v="0"/>
    <n v="1"/>
    <n v="0"/>
    <d v="2022-08-01T00:00:00"/>
    <d v="2022-09-01T00:00:00"/>
    <d v="2022-03-03T00:00:00"/>
    <d v="2022-01-02T00:00:00"/>
    <n v="13"/>
    <n v="12"/>
    <n v="0"/>
    <n v="1"/>
    <d v="1899-12-31T06:37:00"/>
    <d v="1899-12-31T05:23:00"/>
    <n v="21"/>
    <n v="24"/>
    <x v="3"/>
    <x v="0"/>
  </r>
  <r>
    <x v="392"/>
    <s v="Washington"/>
    <s v="Giants"/>
    <n v="10"/>
    <n v="20"/>
    <d v="2022-03-11T00:00:00"/>
    <d v="2022-09-16T00:00:00"/>
    <s v="0-1"/>
    <s v="0-0"/>
    <n v="86"/>
    <n v="256"/>
    <n v="78"/>
    <n v="155"/>
    <n v="164"/>
    <n v="411"/>
    <d v="2022-12-22T00:00:00"/>
    <s v="23-33"/>
    <d v="2022-03-23T00:00:00"/>
    <s v="0-0"/>
    <n v="20"/>
    <n v="36"/>
    <n v="0"/>
    <n v="0"/>
    <n v="0"/>
    <n v="0"/>
    <n v="0"/>
    <n v="0"/>
    <d v="2022-05-01T00:00:00"/>
    <d v="2022-08-01T00:00:00"/>
    <s v="0-0"/>
    <d v="2022-01-04T00:00:00"/>
    <n v="8"/>
    <n v="10"/>
    <n v="0"/>
    <n v="0"/>
    <d v="1899-12-31T01:13:00"/>
    <d v="1899-12-31T10:47:00"/>
    <n v="3"/>
    <n v="19"/>
    <x v="3"/>
    <x v="0"/>
  </r>
  <r>
    <x v="392"/>
    <s v="Browns"/>
    <s v="Panthers"/>
    <n v="17"/>
    <n v="15"/>
    <d v="2022-02-14T00:00:00"/>
    <s v="0-11"/>
    <s v="0-0"/>
    <s v="0-0"/>
    <n v="157"/>
    <n v="169"/>
    <n v="91"/>
    <n v="119"/>
    <n v="248"/>
    <n v="288"/>
    <s v="26-43"/>
    <s v="20-29"/>
    <d v="2022-02-16T00:00:00"/>
    <d v="2022-01-01T00:00:00"/>
    <n v="23"/>
    <n v="28"/>
    <n v="1"/>
    <n v="0"/>
    <n v="2"/>
    <n v="0"/>
    <n v="3"/>
    <n v="0"/>
    <d v="2022-07-01T00:00:00"/>
    <d v="2022-04-01T00:00:00"/>
    <s v="0-2"/>
    <d v="2022-01-03T00:00:00"/>
    <n v="14"/>
    <n v="15"/>
    <n v="0"/>
    <n v="2"/>
    <d v="1899-12-31T07:15:00"/>
    <d v="1899-12-31T04:45:00"/>
    <n v="12"/>
    <n v="20"/>
    <x v="3"/>
    <x v="0"/>
  </r>
  <r>
    <x v="392"/>
    <s v="Chiefs"/>
    <s v="Cardinals"/>
    <n v="18"/>
    <n v="18"/>
    <d v="2022-05-14T00:00:00"/>
    <d v="2022-03-14T00:00:00"/>
    <s v="0-0"/>
    <d v="2022-01-01T00:00:00"/>
    <n v="262"/>
    <n v="222"/>
    <n v="39"/>
    <n v="76"/>
    <n v="301"/>
    <n v="298"/>
    <s v="26-38"/>
    <s v="22-35"/>
    <d v="2022-03-26T00:00:00"/>
    <d v="2022-04-01T00:00:00"/>
    <n v="22"/>
    <n v="26"/>
    <n v="2"/>
    <n v="0"/>
    <n v="0"/>
    <n v="1"/>
    <n v="2"/>
    <n v="1"/>
    <d v="2022-05-01T00:00:00"/>
    <d v="2022-07-01T00:00:00"/>
    <d v="2022-02-03T00:00:00"/>
    <d v="2022-01-01T00:00:00"/>
    <n v="15"/>
    <n v="14"/>
    <n v="0"/>
    <n v="0"/>
    <d v="1899-12-31T05:31:00"/>
    <d v="1899-12-31T06:29:00"/>
    <n v="23"/>
    <n v="20"/>
    <x v="3"/>
    <x v="0"/>
  </r>
  <r>
    <x v="392"/>
    <s v="Raiders"/>
    <s v="49ers"/>
    <n v="18"/>
    <n v="18"/>
    <d v="2022-03-09T00:00:00"/>
    <d v="2022-05-11T00:00:00"/>
    <d v="2022-01-01T00:00:00"/>
    <s v="0-2"/>
    <n v="216"/>
    <n v="165"/>
    <n v="154"/>
    <n v="165"/>
    <n v="370"/>
    <n v="330"/>
    <s v="18-32"/>
    <s v="15-19"/>
    <d v="2022-01-01T00:00:00"/>
    <s v="0-0"/>
    <n v="23"/>
    <n v="41"/>
    <n v="1"/>
    <n v="0"/>
    <n v="4"/>
    <n v="1"/>
    <n v="5"/>
    <n v="1"/>
    <d v="2022-05-01T00:00:00"/>
    <d v="2022-03-20T00:00:00"/>
    <d v="2022-02-04T00:00:00"/>
    <d v="2022-02-05T00:00:00"/>
    <n v="11"/>
    <n v="12"/>
    <n v="0"/>
    <n v="2"/>
    <d v="1899-12-31T00:47:00"/>
    <d v="1899-12-31T11:13:00"/>
    <n v="20"/>
    <n v="34"/>
    <x v="3"/>
    <x v="0"/>
  </r>
  <r>
    <x v="392"/>
    <s v="Jets"/>
    <s v="Jaguars"/>
    <n v="11"/>
    <n v="19"/>
    <d v="2022-03-14T00:00:00"/>
    <d v="2022-06-13T00:00:00"/>
    <s v="0-2"/>
    <s v="0-0"/>
    <n v="45"/>
    <n v="131"/>
    <n v="132"/>
    <n v="181"/>
    <n v="177"/>
    <n v="312"/>
    <d v="2022-10-18T00:00:00"/>
    <d v="2022-09-20T00:00:00"/>
    <d v="2022-06-26T00:00:00"/>
    <d v="2022-01-09T00:00:00"/>
    <n v="34"/>
    <n v="39"/>
    <n v="1"/>
    <n v="0"/>
    <n v="3"/>
    <n v="0"/>
    <n v="4"/>
    <n v="0"/>
    <d v="2022-06-01T00:00:00"/>
    <d v="2022-09-01T00:00:00"/>
    <s v="0-1"/>
    <d v="2022-05-05T00:00:00"/>
    <n v="12"/>
    <n v="13"/>
    <n v="0"/>
    <n v="0"/>
    <d v="1899-12-31T03:58:00"/>
    <d v="1899-12-31T08:02:00"/>
    <n v="0"/>
    <n v="41"/>
    <x v="3"/>
    <x v="0"/>
  </r>
  <r>
    <x v="392"/>
    <s v="Cowboys"/>
    <s v="Eagles"/>
    <n v="23"/>
    <n v="16"/>
    <d v="2022-07-18T00:00:00"/>
    <d v="2022-02-12T00:00:00"/>
    <d v="2022-01-02T00:00:00"/>
    <s v="0-0"/>
    <n v="174"/>
    <n v="331"/>
    <n v="146"/>
    <n v="52"/>
    <n v="320"/>
    <n v="383"/>
    <s v="18-38"/>
    <s v="18-33"/>
    <d v="2022-07-01T00:00:00"/>
    <d v="2022-03-23T00:00:00"/>
    <n v="39"/>
    <n v="18"/>
    <n v="2"/>
    <n v="2"/>
    <n v="3"/>
    <n v="0"/>
    <n v="5"/>
    <n v="2"/>
    <d v="2022-07-01T00:00:00"/>
    <d v="2022-03-01T00:00:00"/>
    <d v="2022-02-03T00:00:00"/>
    <d v="2022-02-03T00:00:00"/>
    <n v="16"/>
    <n v="17"/>
    <n v="2"/>
    <n v="2"/>
    <d v="1899-12-31T12:59:00"/>
    <d v="1899-12-30T23:01:00"/>
    <n v="24"/>
    <n v="38"/>
    <x v="3"/>
    <x v="0"/>
  </r>
  <r>
    <x v="392"/>
    <s v="Steelers"/>
    <s v="Chargers"/>
    <n v="16"/>
    <n v="22"/>
    <d v="2022-03-09T00:00:00"/>
    <d v="2022-09-16T00:00:00"/>
    <s v="0-2"/>
    <s v="0-0"/>
    <n v="197"/>
    <n v="222"/>
    <n v="68"/>
    <n v="119"/>
    <n v="265"/>
    <n v="341"/>
    <s v="20-31"/>
    <s v="24-37"/>
    <d v="2022-05-23T00:00:00"/>
    <d v="2022-04-20T00:00:00"/>
    <n v="18"/>
    <n v="31"/>
    <n v="0"/>
    <n v="0"/>
    <n v="2"/>
    <n v="1"/>
    <n v="2"/>
    <n v="1"/>
    <d v="2022-04-30T00:00:00"/>
    <d v="2022-02-10T00:00:00"/>
    <d v="2022-01-01T00:00:00"/>
    <d v="2022-01-05T00:00:00"/>
    <n v="10"/>
    <n v="11"/>
    <n v="0"/>
    <n v="0"/>
    <d v="1899-12-31T02:08:00"/>
    <d v="1899-12-31T09:52:00"/>
    <n v="13"/>
    <n v="23"/>
    <x v="3"/>
    <x v="0"/>
  </r>
  <r>
    <x v="393"/>
    <s v="Ravens"/>
    <s v="Broncos"/>
    <n v="16"/>
    <n v="13"/>
    <d v="2022-06-15T00:00:00"/>
    <d v="2022-06-12T00:00:00"/>
    <s v="0-0"/>
    <s v="0-0"/>
    <n v="154"/>
    <n v="106"/>
    <n v="103"/>
    <n v="116"/>
    <n v="257"/>
    <n v="222"/>
    <s v="20-34"/>
    <s v="13-24"/>
    <d v="2022-02-11T00:00:00"/>
    <d v="2022-01-01T00:00:00"/>
    <n v="25"/>
    <n v="28"/>
    <n v="0"/>
    <n v="1"/>
    <n v="3"/>
    <n v="1"/>
    <n v="3"/>
    <n v="2"/>
    <d v="2022-03-15T00:00:00"/>
    <d v="2022-03-25T00:00:00"/>
    <s v="0-1"/>
    <d v="2022-01-02T00:00:00"/>
    <n v="9"/>
    <n v="12"/>
    <n v="0"/>
    <n v="0"/>
    <d v="1899-12-31T07:38:00"/>
    <d v="1899-12-31T04:22:00"/>
    <n v="3"/>
    <n v="13"/>
    <x v="3"/>
    <x v="0"/>
  </r>
  <r>
    <x v="394"/>
    <s v="Giants"/>
    <s v="Falcons"/>
    <n v="28"/>
    <n v="16"/>
    <d v="2022-04-11T00:00:00"/>
    <d v="2022-06-15T00:00:00"/>
    <s v="0-0"/>
    <s v="0-1"/>
    <n v="165"/>
    <n v="106"/>
    <n v="259"/>
    <n v="223"/>
    <n v="424"/>
    <n v="329"/>
    <s v="17-30"/>
    <s v="14-27"/>
    <d v="2022-02-15T00:00:00"/>
    <d v="2022-07-01T00:00:00"/>
    <n v="38"/>
    <n v="26"/>
    <n v="0"/>
    <n v="1"/>
    <n v="2"/>
    <n v="1"/>
    <n v="2"/>
    <n v="2"/>
    <d v="2022-05-01T00:00:00"/>
    <d v="2022-04-01T00:00:00"/>
    <d v="2022-03-05T00:00:00"/>
    <s v="0-0"/>
    <n v="12"/>
    <n v="12"/>
    <n v="0"/>
    <n v="0"/>
    <d v="1899-12-31T10:18:00"/>
    <d v="1899-12-31T01:42:00"/>
    <n v="27"/>
    <n v="14"/>
    <x v="3"/>
    <x v="0"/>
  </r>
  <r>
    <x v="394"/>
    <s v="Texans"/>
    <s v="Cowboys"/>
    <n v="12"/>
    <n v="21"/>
    <d v="2022-03-13T00:00:00"/>
    <d v="2022-08-16T00:00:00"/>
    <d v="2022-01-01T00:00:00"/>
    <d v="2022-01-02T00:00:00"/>
    <n v="198"/>
    <n v="184"/>
    <n v="34"/>
    <n v="170"/>
    <n v="232"/>
    <n v="354"/>
    <s v="23-38"/>
    <s v="19-30"/>
    <s v="0-0"/>
    <d v="2022-02-19T00:00:00"/>
    <n v="17"/>
    <n v="37"/>
    <n v="1"/>
    <n v="0"/>
    <n v="2"/>
    <n v="0"/>
    <n v="3"/>
    <n v="0"/>
    <d v="2022-07-01T00:00:00"/>
    <d v="2022-09-01T00:00:00"/>
    <s v="0-2"/>
    <d v="2022-03-05T00:00:00"/>
    <n v="12"/>
    <n v="11"/>
    <n v="0"/>
    <n v="0"/>
    <d v="1899-12-31T00:46:00"/>
    <d v="1899-12-31T11:14:00"/>
    <n v="6"/>
    <n v="34"/>
    <x v="3"/>
    <x v="0"/>
  </r>
  <r>
    <x v="394"/>
    <s v="Bills"/>
    <s v="Lions"/>
    <n v="16"/>
    <n v="21"/>
    <d v="2022-03-11T00:00:00"/>
    <d v="2022-03-12T00:00:00"/>
    <s v="0-0"/>
    <s v="0-1"/>
    <n v="157"/>
    <n v="262"/>
    <n v="85"/>
    <n v="135"/>
    <n v="242"/>
    <n v="397"/>
    <s v="21-34"/>
    <s v="24-36"/>
    <d v="2022-05-01T00:00:00"/>
    <d v="2022-03-16T00:00:00"/>
    <n v="21"/>
    <n v="27"/>
    <n v="2"/>
    <n v="0"/>
    <n v="1"/>
    <n v="1"/>
    <n v="3"/>
    <n v="1"/>
    <d v="2022-02-20T00:00:00"/>
    <d v="2022-06-01T00:00:00"/>
    <d v="2022-01-01T00:00:00"/>
    <d v="2022-01-03T00:00:00"/>
    <n v="14"/>
    <n v="12"/>
    <n v="0"/>
    <n v="0"/>
    <d v="1899-12-31T04:19:00"/>
    <d v="1899-12-31T07:41:00"/>
    <n v="17"/>
    <n v="20"/>
    <x v="3"/>
    <x v="0"/>
  </r>
  <r>
    <x v="394"/>
    <s v="Seahawks"/>
    <s v="Rams"/>
    <n v="20"/>
    <n v="21"/>
    <d v="2022-09-17T00:00:00"/>
    <d v="2022-08-15T00:00:00"/>
    <s v="0-0"/>
    <s v="0-0"/>
    <n v="239"/>
    <n v="309"/>
    <n v="125"/>
    <n v="59"/>
    <n v="364"/>
    <n v="368"/>
    <s v="19-34"/>
    <s v="26-39"/>
    <d v="2022-04-29T00:00:00"/>
    <d v="2022-06-01T00:00:00"/>
    <n v="28"/>
    <n v="22"/>
    <n v="1"/>
    <n v="1"/>
    <n v="0"/>
    <n v="1"/>
    <n v="1"/>
    <n v="2"/>
    <d v="2022-10-01T00:00:00"/>
    <d v="2022-06-01T00:00:00"/>
    <d v="2022-02-04T00:00:00"/>
    <d v="2022-03-03T00:00:00"/>
    <n v="14"/>
    <n v="11"/>
    <n v="0"/>
    <n v="0"/>
    <d v="1899-12-31T03:55:00"/>
    <d v="1899-12-31T08:05:00"/>
    <n v="30"/>
    <n v="28"/>
    <x v="3"/>
    <x v="0"/>
  </r>
  <r>
    <x v="394"/>
    <s v="Eagles"/>
    <s v="Saints"/>
    <n v="20"/>
    <n v="22"/>
    <d v="2022-03-10T00:00:00"/>
    <d v="2022-08-16T00:00:00"/>
    <s v="0-0"/>
    <s v="0-0"/>
    <n v="226"/>
    <n v="275"/>
    <n v="99"/>
    <n v="98"/>
    <n v="325"/>
    <n v="373"/>
    <s v="19-32"/>
    <s v="27-38"/>
    <d v="2022-03-21T00:00:00"/>
    <s v="0-0"/>
    <n v="19"/>
    <n v="30"/>
    <n v="1"/>
    <n v="0"/>
    <n v="1"/>
    <n v="2"/>
    <n v="2"/>
    <n v="2"/>
    <d v="2022-08-01T00:00:00"/>
    <d v="2022-07-01T00:00:00"/>
    <d v="2022-02-02T00:00:00"/>
    <d v="2022-02-03T00:00:00"/>
    <n v="11"/>
    <n v="12"/>
    <n v="0"/>
    <n v="0"/>
    <d v="1899-12-31T01:57:00"/>
    <d v="1899-12-31T10:03:00"/>
    <n v="24"/>
    <n v="27"/>
    <x v="3"/>
    <x v="0"/>
  </r>
  <r>
    <x v="394"/>
    <s v="Bengals"/>
    <s v="Buccaneers"/>
    <n v="14"/>
    <n v="21"/>
    <d v="2022-03-14T00:00:00"/>
    <d v="2022-06-16T00:00:00"/>
    <s v="0-1"/>
    <d v="2022-01-01T00:00:00"/>
    <n v="252"/>
    <n v="174"/>
    <n v="53"/>
    <n v="126"/>
    <n v="305"/>
    <n v="300"/>
    <s v="24-37"/>
    <s v="25-44"/>
    <d v="2022-02-09T00:00:00"/>
    <d v="2022-02-10T00:00:00"/>
    <n v="20"/>
    <n v="25"/>
    <n v="0"/>
    <n v="0"/>
    <n v="0"/>
    <n v="1"/>
    <n v="0"/>
    <n v="1"/>
    <d v="2022-10-01T00:00:00"/>
    <d v="2022-09-01T00:00:00"/>
    <s v="0-1"/>
    <d v="2022-02-02T00:00:00"/>
    <n v="12"/>
    <n v="12"/>
    <n v="0"/>
    <n v="0"/>
    <d v="1899-12-31T00:53:00"/>
    <d v="1899-12-31T11:07:00"/>
    <n v="13"/>
    <n v="14"/>
    <x v="3"/>
    <x v="0"/>
  </r>
  <r>
    <x v="394"/>
    <s v="Titans"/>
    <s v="Washington"/>
    <n v="21"/>
    <n v="18"/>
    <d v="2022-04-15T00:00:00"/>
    <d v="2022-05-12T00:00:00"/>
    <d v="2022-01-01T00:00:00"/>
    <s v="0-0"/>
    <n v="151"/>
    <n v="180"/>
    <n v="193"/>
    <n v="125"/>
    <n v="344"/>
    <n v="305"/>
    <s v="13-25"/>
    <s v="16-30"/>
    <d v="2022-03-10T00:00:00"/>
    <s v="0-0"/>
    <n v="42"/>
    <n v="26"/>
    <n v="0"/>
    <n v="1"/>
    <n v="0"/>
    <n v="1"/>
    <n v="0"/>
    <n v="2"/>
    <d v="2022-05-01T00:00:00"/>
    <d v="2022-06-01T00:00:00"/>
    <d v="2022-02-05T00:00:00"/>
    <d v="2022-02-02T00:00:00"/>
    <n v="14"/>
    <n v="14"/>
    <n v="0"/>
    <n v="0"/>
    <d v="1899-12-31T11:40:00"/>
    <d v="1899-12-31T00:20:00"/>
    <n v="25"/>
    <n v="22"/>
    <x v="3"/>
    <x v="0"/>
  </r>
  <r>
    <x v="394"/>
    <s v="Panthers"/>
    <s v="Ravens"/>
    <n v="20"/>
    <n v="16"/>
    <d v="2022-07-15T00:00:00"/>
    <d v="2022-05-15T00:00:00"/>
    <s v="0-0"/>
    <d v="2022-02-02T00:00:00"/>
    <n v="356"/>
    <n v="212"/>
    <n v="58"/>
    <n v="80"/>
    <n v="414"/>
    <n v="292"/>
    <s v="24-39"/>
    <s v="19-35"/>
    <d v="2022-01-09T00:00:00"/>
    <d v="2022-03-18T00:00:00"/>
    <n v="30"/>
    <n v="22"/>
    <n v="1"/>
    <n v="1"/>
    <n v="2"/>
    <n v="2"/>
    <n v="3"/>
    <n v="3"/>
    <d v="2022-04-20T00:00:00"/>
    <d v="2022-05-01T00:00:00"/>
    <s v="0-3"/>
    <d v="2022-02-02T00:00:00"/>
    <n v="13"/>
    <n v="11"/>
    <n v="0"/>
    <n v="0"/>
    <d v="1899-12-31T09:49:00"/>
    <d v="1899-12-31T02:11:00"/>
    <n v="23"/>
    <n v="21"/>
    <x v="3"/>
    <x v="0"/>
  </r>
  <r>
    <x v="394"/>
    <s v="Dolphins"/>
    <s v="Jets"/>
    <n v="24"/>
    <n v="15"/>
    <d v="2022-08-15T00:00:00"/>
    <d v="2022-04-13T00:00:00"/>
    <s v="0-1"/>
    <s v="0-0"/>
    <n v="266"/>
    <n v="169"/>
    <n v="129"/>
    <n v="103"/>
    <n v="395"/>
    <n v="272"/>
    <s v="27-43"/>
    <s v="17-29"/>
    <s v="0-0"/>
    <d v="2022-02-06T00:00:00"/>
    <n v="29"/>
    <n v="27"/>
    <n v="1"/>
    <n v="0"/>
    <n v="2"/>
    <n v="0"/>
    <n v="3"/>
    <n v="0"/>
    <d v="2022-06-01T00:00:00"/>
    <d v="2022-08-01T00:00:00"/>
    <d v="2022-02-03T00:00:00"/>
    <s v="0-2"/>
    <n v="12"/>
    <n v="12"/>
    <n v="0"/>
    <n v="0"/>
    <d v="1899-12-31T07:44:00"/>
    <d v="1899-12-31T04:16:00"/>
    <n v="17"/>
    <n v="20"/>
    <x v="3"/>
    <x v="0"/>
  </r>
  <r>
    <x v="394"/>
    <s v="Chiefs"/>
    <s v="Steelers"/>
    <n v="14"/>
    <n v="23"/>
    <d v="2022-05-14T00:00:00"/>
    <d v="2022-08-13T00:00:00"/>
    <s v="0-1"/>
    <d v="2022-01-01T00:00:00"/>
    <n v="175"/>
    <n v="238"/>
    <n v="38"/>
    <n v="219"/>
    <n v="213"/>
    <n v="457"/>
    <s v="19-39"/>
    <s v="17-20"/>
    <d v="2022-01-10T00:00:00"/>
    <d v="2022-01-06T00:00:00"/>
    <n v="19"/>
    <n v="42"/>
    <n v="0"/>
    <n v="1"/>
    <n v="3"/>
    <n v="0"/>
    <n v="3"/>
    <n v="1"/>
    <d v="2022-06-01T00:00:00"/>
    <d v="2022-05-01T00:00:00"/>
    <d v="2022-01-02T00:00:00"/>
    <d v="2022-04-06T00:00:00"/>
    <n v="12"/>
    <n v="14"/>
    <n v="0"/>
    <n v="2"/>
    <d v="1899-12-31T01:29:00"/>
    <d v="1899-12-31T10:31:00"/>
    <n v="7"/>
    <n v="45"/>
    <x v="3"/>
    <x v="0"/>
  </r>
  <r>
    <x v="394"/>
    <s v="Chargers"/>
    <s v="49ers"/>
    <n v="30"/>
    <n v="15"/>
    <d v="2022-12-15T00:00:00"/>
    <d v="2022-04-11T00:00:00"/>
    <s v="0-0"/>
    <s v="0-1"/>
    <n v="334"/>
    <n v="182"/>
    <n v="87"/>
    <n v="92"/>
    <n v="421"/>
    <n v="274"/>
    <s v="29-39"/>
    <s v="20-31"/>
    <s v="0-0"/>
    <d v="2022-05-01T00:00:00"/>
    <n v="30"/>
    <n v="14"/>
    <n v="0"/>
    <n v="1"/>
    <n v="0"/>
    <n v="1"/>
    <n v="0"/>
    <n v="2"/>
    <d v="2022-06-01T00:00:00"/>
    <s v="9-116"/>
    <d v="2022-04-05T00:00:00"/>
    <d v="2022-02-02T00:00:00"/>
    <n v="11"/>
    <n v="11"/>
    <n v="0"/>
    <n v="0"/>
    <d v="1899-12-31T11:48:00"/>
    <d v="1899-12-31T00:12:00"/>
    <n v="48"/>
    <n v="19"/>
    <x v="3"/>
    <x v="0"/>
  </r>
  <r>
    <x v="394"/>
    <s v="Raiders"/>
    <s v="Broncos"/>
    <n v="14"/>
    <n v="15"/>
    <d v="2022-04-13T00:00:00"/>
    <d v="2022-05-11T00:00:00"/>
    <d v="2022-01-02T00:00:00"/>
    <s v="0-0"/>
    <n v="159"/>
    <n v="91"/>
    <n v="85"/>
    <n v="144"/>
    <n v="244"/>
    <n v="235"/>
    <s v="13-26"/>
    <d v="2022-11-18T00:00:00"/>
    <d v="2022-04-30T00:00:00"/>
    <d v="2022-02-11T00:00:00"/>
    <n v="30"/>
    <n v="31"/>
    <n v="1"/>
    <n v="1"/>
    <n v="1"/>
    <n v="0"/>
    <n v="2"/>
    <n v="1"/>
    <s v="13-95"/>
    <d v="2022-05-01T00:00:00"/>
    <s v="0-1"/>
    <d v="2022-01-03T00:00:00"/>
    <n v="8"/>
    <n v="9"/>
    <n v="0"/>
    <n v="0"/>
    <d v="1899-12-31T07:36:00"/>
    <d v="1899-12-31T04:24:00"/>
    <n v="3"/>
    <n v="13"/>
    <x v="3"/>
    <x v="0"/>
  </r>
  <r>
    <x v="395"/>
    <s v="Bears"/>
    <s v="Cardinals"/>
    <n v="9"/>
    <n v="17"/>
    <d v="2022-04-14T00:00:00"/>
    <d v="2022-06-20T00:00:00"/>
    <s v="0-1"/>
    <s v="0-0"/>
    <n v="130"/>
    <n v="220"/>
    <n v="38"/>
    <n v="66"/>
    <n v="168"/>
    <n v="286"/>
    <s v="14-37"/>
    <s v="24-42"/>
    <d v="2022-02-14T00:00:00"/>
    <d v="2022-01-12T00:00:00"/>
    <n v="16"/>
    <n v="38"/>
    <n v="2"/>
    <n v="2"/>
    <n v="4"/>
    <n v="0"/>
    <n v="6"/>
    <n v="2"/>
    <d v="2022-06-01T00:00:00"/>
    <d v="2022-09-01T00:00:00"/>
    <s v="0-1"/>
    <d v="2022-01-04T00:00:00"/>
    <n v="17"/>
    <n v="18"/>
    <n v="5"/>
    <n v="0"/>
    <d v="1899-12-30T20:17:00"/>
    <d v="1899-12-31T15:43:00"/>
    <n v="24"/>
    <n v="23"/>
    <x v="3"/>
    <x v="0"/>
  </r>
  <r>
    <x v="396"/>
    <s v="Steelers"/>
    <s v="Falcons"/>
    <n v="27"/>
    <n v="24"/>
    <d v="2022-07-11T00:00:00"/>
    <d v="2022-08-16T00:00:00"/>
    <s v="0-0"/>
    <s v="0-0"/>
    <n v="418"/>
    <n v="226"/>
    <n v="55"/>
    <n v="173"/>
    <n v="473"/>
    <n v="399"/>
    <s v="24-35"/>
    <s v="18-30"/>
    <d v="2022-03-15T00:00:00"/>
    <d v="2022-01-06T00:00:00"/>
    <n v="26"/>
    <n v="39"/>
    <n v="3"/>
    <n v="0"/>
    <n v="0"/>
    <n v="2"/>
    <n v="3"/>
    <n v="2"/>
    <d v="2022-09-01T00:00:00"/>
    <d v="2022-06-01T00:00:00"/>
    <d v="2022-04-05T00:00:00"/>
    <d v="2022-03-06T00:00:00"/>
    <n v="13"/>
    <n v="14"/>
    <n v="0"/>
    <n v="0"/>
    <d v="1899-12-31T06:53:00"/>
    <d v="1899-12-31T12:03:00"/>
    <n v="38"/>
    <n v="41"/>
    <x v="3"/>
    <x v="0"/>
  </r>
  <r>
    <x v="396"/>
    <s v="Patriots"/>
    <s v="Bills"/>
    <n v="18"/>
    <n v="12"/>
    <d v="2022-08-15T00:00:00"/>
    <d v="2022-04-12T00:00:00"/>
    <s v="0-0"/>
    <s v="0-0"/>
    <n v="171"/>
    <n v="180"/>
    <n v="94"/>
    <n v="75"/>
    <n v="265"/>
    <n v="255"/>
    <s v="18-27"/>
    <s v="16-25"/>
    <d v="2022-04-24T00:00:00"/>
    <d v="2022-02-12T00:00:00"/>
    <n v="27"/>
    <n v="25"/>
    <n v="0"/>
    <n v="3"/>
    <n v="0"/>
    <n v="1"/>
    <n v="0"/>
    <n v="4"/>
    <d v="2022-03-25T00:00:00"/>
    <d v="2022-09-01T00:00:00"/>
    <d v="2022-03-03T00:00:00"/>
    <s v="0-1"/>
    <n v="11"/>
    <n v="11"/>
    <n v="0"/>
    <n v="0"/>
    <d v="1899-12-31T07:40:00"/>
    <d v="1899-12-31T04:20:00"/>
    <n v="28"/>
    <n v="6"/>
    <x v="3"/>
    <x v="0"/>
  </r>
  <r>
    <x v="396"/>
    <s v="Panthers"/>
    <s v="Bengals"/>
    <n v="17"/>
    <n v="22"/>
    <d v="2022-02-11T00:00:00"/>
    <d v="2022-06-16T00:00:00"/>
    <s v="0-0"/>
    <d v="2022-01-01T00:00:00"/>
    <n v="217"/>
    <n v="230"/>
    <n v="60"/>
    <n v="112"/>
    <n v="277"/>
    <n v="342"/>
    <s v="20-34"/>
    <s v="23-39"/>
    <d v="2022-03-21T00:00:00"/>
    <d v="2022-02-10T00:00:00"/>
    <n v="16"/>
    <n v="30"/>
    <n v="0"/>
    <n v="0"/>
    <n v="1"/>
    <n v="0"/>
    <n v="1"/>
    <n v="0"/>
    <d v="2022-08-01T00:00:00"/>
    <d v="2022-05-01T00:00:00"/>
    <d v="2022-01-02T00:00:00"/>
    <d v="2022-02-03T00:00:00"/>
    <n v="12"/>
    <n v="12"/>
    <n v="0"/>
    <n v="0"/>
    <d v="1899-12-31T01:28:00"/>
    <d v="1899-12-31T10:32:00"/>
    <n v="14"/>
    <n v="17"/>
    <x v="3"/>
    <x v="0"/>
  </r>
  <r>
    <x v="396"/>
    <s v="Chargers"/>
    <s v="Chiefs"/>
    <n v="22"/>
    <n v="19"/>
    <d v="2022-06-15T00:00:00"/>
    <d v="2022-06-13T00:00:00"/>
    <d v="2022-01-01T00:00:00"/>
    <s v="0-0"/>
    <n v="252"/>
    <n v="221"/>
    <n v="97"/>
    <n v="134"/>
    <n v="349"/>
    <n v="355"/>
    <s v="26-44"/>
    <s v="15-27"/>
    <d v="2022-04-15T00:00:00"/>
    <d v="2022-02-11T00:00:00"/>
    <n v="23"/>
    <n v="30"/>
    <n v="2"/>
    <n v="1"/>
    <n v="1"/>
    <n v="0"/>
    <n v="3"/>
    <n v="1"/>
    <d v="2022-07-01T00:00:00"/>
    <d v="2022-06-01T00:00:00"/>
    <d v="2022-02-03T00:00:00"/>
    <d v="2022-03-03T00:00:00"/>
    <n v="12"/>
    <n v="14"/>
    <n v="0"/>
    <n v="0"/>
    <d v="1899-12-31T07:02:00"/>
    <d v="1899-12-31T04:58:00"/>
    <n v="27"/>
    <n v="30"/>
    <x v="3"/>
    <x v="0"/>
  </r>
  <r>
    <x v="396"/>
    <s v="Packers"/>
    <s v="Dolphins"/>
    <n v="19"/>
    <n v="26"/>
    <d v="2022-04-15T00:00:00"/>
    <d v="2022-07-18T00:00:00"/>
    <d v="2022-02-02T00:00:00"/>
    <d v="2022-03-03T00:00:00"/>
    <n v="191"/>
    <n v="381"/>
    <n v="155"/>
    <n v="67"/>
    <n v="346"/>
    <n v="448"/>
    <s v="19-35"/>
    <s v="33-62"/>
    <d v="2022-02-15T00:00:00"/>
    <d v="2022-04-01T00:00:00"/>
    <n v="29"/>
    <n v="17"/>
    <n v="1"/>
    <n v="0"/>
    <n v="0"/>
    <n v="3"/>
    <n v="1"/>
    <n v="3"/>
    <d v="2022-09-01T00:00:00"/>
    <d v="2022-08-01T00:00:00"/>
    <d v="2022-01-03T00:00:00"/>
    <d v="2022-02-03T00:00:00"/>
    <n v="14"/>
    <n v="14"/>
    <n v="2"/>
    <n v="0"/>
    <d v="1899-12-31T03:59:00"/>
    <d v="1899-12-31T08:01:00"/>
    <n v="34"/>
    <n v="24"/>
    <x v="3"/>
    <x v="0"/>
  </r>
  <r>
    <x v="396"/>
    <s v="Lions"/>
    <s v="Jets"/>
    <n v="22"/>
    <n v="27"/>
    <d v="2022-04-10T00:00:00"/>
    <d v="2022-08-12T00:00:00"/>
    <d v="2022-02-02T00:00:00"/>
    <s v="0-0"/>
    <n v="261"/>
    <n v="177"/>
    <n v="125"/>
    <n v="221"/>
    <n v="386"/>
    <n v="398"/>
    <s v="22-36"/>
    <s v="16-22"/>
    <d v="2022-01-08T00:00:00"/>
    <d v="2022-02-12T00:00:00"/>
    <n v="22"/>
    <n v="42"/>
    <n v="0"/>
    <n v="0"/>
    <n v="2"/>
    <n v="1"/>
    <n v="2"/>
    <n v="1"/>
    <d v="2022-09-01T00:00:00"/>
    <d v="2022-02-20T00:00:00"/>
    <d v="2022-01-02T00:00:00"/>
    <d v="2022-03-05T00:00:00"/>
    <n v="8"/>
    <n v="9"/>
    <n v="0"/>
    <n v="0"/>
    <d v="1899-12-31T01:46:00"/>
    <d v="1899-12-31T10:14:00"/>
    <n v="24"/>
    <n v="31"/>
    <x v="3"/>
    <x v="0"/>
  </r>
  <r>
    <x v="396"/>
    <s v="Eagles"/>
    <s v="Buccaneers"/>
    <n v="22"/>
    <n v="14"/>
    <d v="2022-07-11T00:00:00"/>
    <d v="2022-05-14T00:00:00"/>
    <s v="0-0"/>
    <d v="2022-01-01T00:00:00"/>
    <n v="298"/>
    <n v="85"/>
    <n v="208"/>
    <n v="111"/>
    <n v="506"/>
    <n v="196"/>
    <s v="22-35"/>
    <s v="13-26"/>
    <d v="2022-01-04T00:00:00"/>
    <d v="2022-02-19T00:00:00"/>
    <n v="27"/>
    <n v="30"/>
    <n v="1"/>
    <n v="0"/>
    <n v="3"/>
    <n v="0"/>
    <n v="4"/>
    <n v="0"/>
    <d v="2022-07-01T00:00:00"/>
    <d v="2022-02-15T00:00:00"/>
    <d v="2022-02-03T00:00:00"/>
    <s v="0-1"/>
    <n v="12"/>
    <n v="12"/>
    <n v="0"/>
    <n v="4"/>
    <d v="1899-12-31T04:59:00"/>
    <d v="1899-12-31T07:01:00"/>
    <n v="21"/>
    <n v="23"/>
    <x v="3"/>
    <x v="0"/>
  </r>
  <r>
    <x v="396"/>
    <s v="Jaguars"/>
    <s v="Texans"/>
    <n v="14"/>
    <n v="21"/>
    <d v="2022-03-12T00:00:00"/>
    <d v="2022-05-14T00:00:00"/>
    <s v="0-2"/>
    <s v="0-0"/>
    <n v="118"/>
    <n v="218"/>
    <n v="102"/>
    <n v="131"/>
    <n v="220"/>
    <n v="349"/>
    <s v="14-28"/>
    <s v="25-34"/>
    <d v="2022-01-07T00:00:00"/>
    <d v="2022-01-06T00:00:00"/>
    <n v="25"/>
    <n v="34"/>
    <n v="2"/>
    <n v="0"/>
    <n v="0"/>
    <n v="0"/>
    <n v="2"/>
    <n v="0"/>
    <d v="2022-07-01T00:00:00"/>
    <d v="2022-03-17T00:00:00"/>
    <d v="2022-01-01T00:00:00"/>
    <d v="2022-01-05T00:00:00"/>
    <n v="12"/>
    <n v="13"/>
    <n v="0"/>
    <n v="0"/>
    <d v="1899-12-31T02:30:00"/>
    <d v="1899-12-31T09:30:00"/>
    <n v="7"/>
    <n v="27"/>
    <x v="3"/>
    <x v="0"/>
  </r>
  <r>
    <x v="396"/>
    <s v="Broncos"/>
    <s v="Browns"/>
    <n v="22"/>
    <n v="10"/>
    <d v="2022-09-20T00:00:00"/>
    <d v="2022-01-11T00:00:00"/>
    <d v="2022-01-01T00:00:00"/>
    <s v="0-3"/>
    <n v="197"/>
    <n v="131"/>
    <n v="150"/>
    <n v="34"/>
    <n v="347"/>
    <n v="165"/>
    <s v="20-41"/>
    <s v="19-33"/>
    <d v="2022-02-12T00:00:00"/>
    <d v="2022-05-18T00:00:00"/>
    <n v="37"/>
    <n v="13"/>
    <n v="0"/>
    <n v="2"/>
    <n v="2"/>
    <n v="1"/>
    <n v="2"/>
    <n v="3"/>
    <d v="2022-03-30T00:00:00"/>
    <d v="2022-02-10T00:00:00"/>
    <d v="2022-02-03T00:00:00"/>
    <d v="2022-01-01T00:00:00"/>
    <n v="13"/>
    <n v="12"/>
    <n v="0"/>
    <n v="0"/>
    <d v="1899-12-31T13:15:00"/>
    <d v="1899-12-30T22:45:00"/>
    <n v="17"/>
    <n v="7"/>
    <x v="3"/>
    <x v="0"/>
  </r>
  <r>
    <x v="396"/>
    <s v="Washington"/>
    <s v="Colts"/>
    <n v="19"/>
    <n v="25"/>
    <d v="2022-06-14T00:00:00"/>
    <d v="2022-05-10T00:00:00"/>
    <d v="2022-02-02T00:00:00"/>
    <s v="0-0"/>
    <n v="211"/>
    <n v="342"/>
    <n v="114"/>
    <n v="110"/>
    <n v="325"/>
    <n v="452"/>
    <s v="27-37"/>
    <s v="25-35"/>
    <d v="2022-02-15T00:00:00"/>
    <s v="0-0"/>
    <n v="24"/>
    <n v="25"/>
    <n v="0"/>
    <n v="0"/>
    <n v="0"/>
    <n v="0"/>
    <n v="0"/>
    <n v="0"/>
    <d v="2022-10-01T00:00:00"/>
    <d v="2022-03-27T00:00:00"/>
    <d v="2022-02-04T00:00:00"/>
    <d v="2022-03-05T00:00:00"/>
    <n v="10"/>
    <n v="10"/>
    <n v="1"/>
    <n v="0"/>
    <d v="1899-12-31T06:54:00"/>
    <d v="1899-12-31T05:06:00"/>
    <n v="22"/>
    <n v="36"/>
    <x v="3"/>
    <x v="0"/>
  </r>
  <r>
    <x v="396"/>
    <s v="Cardinals"/>
    <s v="Raiders"/>
    <n v="9"/>
    <n v="21"/>
    <d v="2022-01-11T00:00:00"/>
    <s v="13-20"/>
    <s v="0-1"/>
    <s v="0-1"/>
    <n v="174"/>
    <n v="258"/>
    <n v="50"/>
    <n v="137"/>
    <n v="224"/>
    <n v="395"/>
    <s v="13-32"/>
    <s v="19-35"/>
    <d v="2022-03-29T00:00:00"/>
    <d v="2022-05-21T00:00:00"/>
    <n v="20"/>
    <n v="37"/>
    <n v="0"/>
    <n v="3"/>
    <n v="2"/>
    <n v="2"/>
    <n v="2"/>
    <n v="5"/>
    <d v="2022-04-25T00:00:00"/>
    <d v="2022-08-01T00:00:00"/>
    <s v="0-2"/>
    <d v="2022-01-04T00:00:00"/>
    <n v="13"/>
    <n v="14"/>
    <n v="0"/>
    <n v="0"/>
    <d v="1899-12-30T22:59:00"/>
    <d v="1899-12-31T13:01:00"/>
    <n v="9"/>
    <n v="22"/>
    <x v="3"/>
    <x v="0"/>
  </r>
  <r>
    <x v="396"/>
    <s v="Vikings"/>
    <s v="Seahawks"/>
    <n v="14"/>
    <n v="16"/>
    <d v="2022-05-14T00:00:00"/>
    <d v="2022-06-16T00:00:00"/>
    <s v="0-1"/>
    <s v="0-1"/>
    <n v="157"/>
    <n v="237"/>
    <n v="175"/>
    <n v="53"/>
    <n v="332"/>
    <n v="290"/>
    <s v="16-25"/>
    <s v="21-42"/>
    <d v="2022-04-29T00:00:00"/>
    <d v="2022-04-24T00:00:00"/>
    <n v="30"/>
    <n v="21"/>
    <n v="0"/>
    <n v="1"/>
    <n v="0"/>
    <n v="2"/>
    <n v="0"/>
    <n v="3"/>
    <d v="2022-05-01T00:00:00"/>
    <d v="2022-05-30T00:00:00"/>
    <d v="2022-01-02T00:00:00"/>
    <s v="0-1"/>
    <n v="14"/>
    <n v="13"/>
    <n v="2"/>
    <n v="0"/>
    <d v="1899-12-31T08:19:00"/>
    <d v="1899-12-31T03:41:00"/>
    <n v="31"/>
    <n v="13"/>
    <x v="3"/>
    <x v="0"/>
  </r>
  <r>
    <x v="397"/>
    <s v="Giants"/>
    <s v="Cowboys"/>
    <n v="18"/>
    <n v="21"/>
    <d v="2022-09-16T00:00:00"/>
    <d v="2022-07-11T00:00:00"/>
    <d v="2022-01-01T00:00:00"/>
    <s v="0-1"/>
    <n v="173"/>
    <n v="310"/>
    <n v="155"/>
    <n v="69"/>
    <n v="328"/>
    <n v="379"/>
    <d v="2022-12-26T00:00:00"/>
    <s v="21-37"/>
    <d v="2022-02-16T00:00:00"/>
    <d v="2022-06-28T00:00:00"/>
    <n v="39"/>
    <n v="21"/>
    <n v="1"/>
    <n v="0"/>
    <n v="1"/>
    <n v="4"/>
    <n v="2"/>
    <n v="4"/>
    <d v="2022-03-24T00:00:00"/>
    <d v="2022-01-05T00:00:00"/>
    <d v="2022-02-04T00:00:00"/>
    <d v="2022-02-04T00:00:00"/>
    <n v="14"/>
    <n v="11"/>
    <n v="2"/>
    <n v="0"/>
    <d v="1899-12-31T08:29:00"/>
    <d v="1899-12-31T03:31:00"/>
    <n v="36"/>
    <n v="22"/>
    <x v="3"/>
    <x v="0"/>
  </r>
  <r>
    <x v="398"/>
    <s v="49ers"/>
    <s v="Bears"/>
    <n v="12"/>
    <n v="24"/>
    <d v="2022-03-10T00:00:00"/>
    <d v="2022-07-14T00:00:00"/>
    <s v="0-1"/>
    <d v="2022-01-02T00:00:00"/>
    <n v="121"/>
    <n v="257"/>
    <n v="127"/>
    <n v="145"/>
    <n v="248"/>
    <n v="402"/>
    <s v="14-25"/>
    <s v="25-32"/>
    <d v="2022-02-14T00:00:00"/>
    <d v="2022-01-06T00:00:00"/>
    <n v="19"/>
    <n v="35"/>
    <n v="3"/>
    <n v="0"/>
    <n v="2"/>
    <n v="0"/>
    <n v="5"/>
    <n v="0"/>
    <d v="2022-05-01T00:00:00"/>
    <d v="2022-05-01T00:00:00"/>
    <d v="2022-01-02T00:00:00"/>
    <d v="2022-04-07T00:00:00"/>
    <n v="11"/>
    <n v="12"/>
    <n v="0"/>
    <n v="0"/>
    <d v="1899-12-30T22:55:00"/>
    <d v="1899-12-31T13:05:00"/>
    <n v="10"/>
    <n v="41"/>
    <x v="3"/>
    <x v="0"/>
  </r>
  <r>
    <x v="398"/>
    <s v="Falcons"/>
    <s v="Bengals"/>
    <n v="25"/>
    <n v="22"/>
    <d v="2022-07-13T00:00:00"/>
    <d v="2022-04-10T00:00:00"/>
    <s v="0-0"/>
    <s v="0-0"/>
    <n v="277"/>
    <n v="258"/>
    <n v="143"/>
    <n v="73"/>
    <n v="420"/>
    <n v="331"/>
    <s v="19-27"/>
    <s v="24-36"/>
    <d v="2022-02-14T00:00:00"/>
    <d v="2022-02-08T00:00:00"/>
    <n v="38"/>
    <n v="18"/>
    <n v="0"/>
    <n v="1"/>
    <n v="0"/>
    <n v="0"/>
    <n v="0"/>
    <n v="1"/>
    <d v="2022-09-01T00:00:00"/>
    <d v="2022-04-30T00:00:00"/>
    <d v="2022-01-03T00:00:00"/>
    <d v="2022-02-03T00:00:00"/>
    <n v="11"/>
    <n v="10"/>
    <n v="0"/>
    <n v="0"/>
    <d v="1899-12-31T13:08:00"/>
    <d v="1899-12-30T22:52:00"/>
    <n v="29"/>
    <n v="27"/>
    <x v="3"/>
    <x v="0"/>
  </r>
  <r>
    <x v="398"/>
    <s v="Cardinals"/>
    <s v="Packers"/>
    <n v="20"/>
    <n v="28"/>
    <d v="2022-06-14T00:00:00"/>
    <d v="2022-02-07T00:00:00"/>
    <d v="2022-01-02T00:00:00"/>
    <d v="2022-01-02T00:00:00"/>
    <n v="132"/>
    <n v="180"/>
    <n v="86"/>
    <n v="203"/>
    <n v="218"/>
    <n v="383"/>
    <s v="14-35"/>
    <s v="17-25"/>
    <d v="2022-04-25T00:00:00"/>
    <s v="0-0"/>
    <n v="25"/>
    <n v="39"/>
    <n v="0"/>
    <n v="0"/>
    <n v="1"/>
    <n v="0"/>
    <n v="1"/>
    <n v="0"/>
    <d v="2022-09-01T00:00:00"/>
    <d v="2022-10-01T00:00:00"/>
    <d v="2022-02-02T00:00:00"/>
    <d v="2022-04-04T00:00:00"/>
    <n v="9"/>
    <n v="10"/>
    <n v="0"/>
    <n v="0"/>
    <d v="1899-12-31T02:21:00"/>
    <d v="1899-12-31T09:39:00"/>
    <n v="14"/>
    <n v="31"/>
    <x v="3"/>
    <x v="0"/>
  </r>
  <r>
    <x v="398"/>
    <s v="Texans"/>
    <s v="Titans"/>
    <n v="26"/>
    <n v="10"/>
    <d v="2022-04-12T00:00:00"/>
    <d v="2022-02-10T00:00:00"/>
    <d v="2022-02-02T00:00:00"/>
    <s v="0-0"/>
    <n v="279"/>
    <n v="86"/>
    <n v="148"/>
    <n v="111"/>
    <n v="427"/>
    <n v="197"/>
    <s v="33-46"/>
    <d v="2022-07-15T00:00:00"/>
    <d v="2022-04-20T00:00:00"/>
    <d v="2022-01-01T00:00:00"/>
    <n v="26"/>
    <n v="27"/>
    <n v="3"/>
    <n v="0"/>
    <n v="2"/>
    <n v="0"/>
    <n v="5"/>
    <n v="0"/>
    <d v="2022-10-01T00:00:00"/>
    <d v="2022-08-01T00:00:00"/>
    <d v="2022-03-04T00:00:00"/>
    <s v="0-0"/>
    <n v="12"/>
    <n v="13"/>
    <n v="0"/>
    <n v="3"/>
    <d v="1899-12-31T12:21:00"/>
    <d v="1899-12-30T23:39:00"/>
    <n v="22"/>
    <n v="28"/>
    <x v="3"/>
    <x v="0"/>
  </r>
  <r>
    <x v="398"/>
    <s v="Seahawks"/>
    <s v="Chiefs"/>
    <n v="15"/>
    <n v="30"/>
    <d v="2022-04-10T00:00:00"/>
    <d v="2022-06-13T00:00:00"/>
    <s v="0-1"/>
    <d v="2022-01-02T00:00:00"/>
    <n v="190"/>
    <n v="308"/>
    <n v="50"/>
    <n v="191"/>
    <n v="240"/>
    <n v="499"/>
    <s v="15-30"/>
    <s v="17-25"/>
    <d v="2022-02-08T00:00:00"/>
    <d v="2022-01-04T00:00:00"/>
    <n v="17"/>
    <n v="53"/>
    <n v="0"/>
    <n v="3"/>
    <n v="2"/>
    <n v="0"/>
    <n v="2"/>
    <n v="3"/>
    <d v="2022-04-01T00:00:00"/>
    <d v="2022-06-01T00:00:00"/>
    <d v="2022-02-02T00:00:00"/>
    <d v="2022-04-06T00:00:00"/>
    <n v="11"/>
    <n v="11"/>
    <n v="2"/>
    <n v="0"/>
    <d v="1899-12-30T17:45:00"/>
    <d v="1899-12-31T18:15:00"/>
    <n v="28"/>
    <n v="35"/>
    <x v="3"/>
    <x v="0"/>
  </r>
  <r>
    <x v="398"/>
    <s v="Ravens"/>
    <s v="Saints"/>
    <n v="21"/>
    <n v="17"/>
    <d v="2022-08-14T00:00:00"/>
    <d v="2022-06-14T00:00:00"/>
    <s v="0-0"/>
    <d v="2022-02-04T00:00:00"/>
    <n v="156"/>
    <n v="368"/>
    <n v="137"/>
    <n v="35"/>
    <n v="293"/>
    <n v="403"/>
    <s v="17-23"/>
    <s v="24-46"/>
    <d v="2022-01-03T00:00:00"/>
    <d v="2022-02-15T00:00:00"/>
    <n v="39"/>
    <n v="14"/>
    <n v="1"/>
    <n v="1"/>
    <n v="0"/>
    <n v="4"/>
    <n v="1"/>
    <n v="5"/>
    <d v="2022-09-01T00:00:00"/>
    <d v="2022-10-01T00:00:00"/>
    <d v="2022-03-03T00:00:00"/>
    <s v="0-3"/>
    <n v="13"/>
    <n v="13"/>
    <n v="4"/>
    <n v="0"/>
    <d v="1899-12-31T12:46:00"/>
    <d v="1899-12-30T23:14:00"/>
    <n v="35"/>
    <n v="22"/>
    <x v="3"/>
    <x v="0"/>
  </r>
  <r>
    <x v="398"/>
    <s v="Buccaneers"/>
    <s v="Giants"/>
    <n v="10"/>
    <n v="16"/>
    <d v="2022-02-16T00:00:00"/>
    <d v="2022-03-14T00:00:00"/>
    <s v="0-3"/>
    <s v="0-1"/>
    <n v="134"/>
    <n v="143"/>
    <n v="40"/>
    <n v="108"/>
    <n v="174"/>
    <n v="251"/>
    <s v="20-48"/>
    <s v="16-31"/>
    <d v="2022-02-05T00:00:00"/>
    <d v="2022-02-11T00:00:00"/>
    <n v="13"/>
    <n v="35"/>
    <n v="1"/>
    <n v="0"/>
    <n v="0"/>
    <n v="0"/>
    <n v="1"/>
    <n v="0"/>
    <d v="2022-03-30T00:00:00"/>
    <d v="2022-04-01T00:00:00"/>
    <s v="0-0"/>
    <d v="2022-02-03T00:00:00"/>
    <n v="14"/>
    <n v="15"/>
    <n v="0"/>
    <n v="0"/>
    <d v="1899-12-31T00:22:00"/>
    <d v="1899-12-31T11:38:00"/>
    <n v="3"/>
    <n v="17"/>
    <x v="3"/>
    <x v="0"/>
  </r>
  <r>
    <x v="398"/>
    <s v="Jaguars"/>
    <s v="Eagles"/>
    <n v="16"/>
    <n v="14"/>
    <d v="2022-04-14T00:00:00"/>
    <d v="2022-04-14T00:00:00"/>
    <d v="2022-02-03T00:00:00"/>
    <s v="0-1"/>
    <n v="76"/>
    <n v="142"/>
    <n v="209"/>
    <n v="85"/>
    <n v="285"/>
    <n v="227"/>
    <d v="2022-10-17T00:00:00"/>
    <s v="18-34"/>
    <d v="2022-01-11T00:00:00"/>
    <d v="2022-04-19T00:00:00"/>
    <n v="46"/>
    <n v="20"/>
    <n v="1"/>
    <n v="0"/>
    <n v="0"/>
    <n v="0"/>
    <n v="1"/>
    <n v="0"/>
    <d v="2022-05-01T00:00:00"/>
    <d v="2022-08-01T00:00:00"/>
    <d v="2022-01-03T00:00:00"/>
    <s v="0-2"/>
    <n v="11"/>
    <n v="11"/>
    <n v="0"/>
    <n v="0"/>
    <d v="1899-12-31T12:51:00"/>
    <d v="1899-12-30T23:09:00"/>
    <n v="13"/>
    <n v="6"/>
    <x v="3"/>
    <x v="0"/>
  </r>
  <r>
    <x v="398"/>
    <s v="Rams"/>
    <s v="Chargers"/>
    <n v="23"/>
    <n v="21"/>
    <d v="2022-05-12T00:00:00"/>
    <d v="2022-07-13T00:00:00"/>
    <d v="2022-01-01T00:00:00"/>
    <s v="0-1"/>
    <n v="311"/>
    <n v="203"/>
    <n v="101"/>
    <n v="216"/>
    <n v="412"/>
    <n v="419"/>
    <s v="27-40"/>
    <s v="15-23"/>
    <d v="2022-03-16T00:00:00"/>
    <d v="2022-01-03T00:00:00"/>
    <n v="21"/>
    <n v="35"/>
    <n v="1"/>
    <n v="0"/>
    <n v="0"/>
    <n v="0"/>
    <n v="1"/>
    <n v="0"/>
    <d v="2022-04-20T00:00:00"/>
    <d v="2022-03-01T00:00:00"/>
    <d v="2022-03-04T00:00:00"/>
    <d v="2022-02-03T00:00:00"/>
    <n v="11"/>
    <n v="11"/>
    <n v="0"/>
    <n v="2"/>
    <d v="1899-12-31T05:06:00"/>
    <d v="1899-12-31T06:54:00"/>
    <n v="24"/>
    <n v="38"/>
    <x v="3"/>
    <x v="0"/>
  </r>
  <r>
    <x v="398"/>
    <s v="Jets"/>
    <s v="Browns"/>
    <n v="12"/>
    <n v="16"/>
    <d v="2022-05-13T00:00:00"/>
    <d v="2022-07-17T00:00:00"/>
    <s v="0-1"/>
    <s v="0-0"/>
    <n v="105"/>
    <n v="120"/>
    <n v="88"/>
    <n v="147"/>
    <n v="193"/>
    <n v="267"/>
    <d v="2022-11-28T00:00:00"/>
    <s v="15-22"/>
    <d v="2022-01-03T00:00:00"/>
    <d v="2022-03-21T00:00:00"/>
    <n v="27"/>
    <n v="39"/>
    <n v="1"/>
    <n v="0"/>
    <n v="2"/>
    <n v="1"/>
    <n v="3"/>
    <n v="1"/>
    <d v="2022-01-05T00:00:00"/>
    <d v="2022-03-01T00:00:00"/>
    <s v="0-1"/>
    <d v="2022-01-03T00:00:00"/>
    <n v="12"/>
    <n v="13"/>
    <n v="1"/>
    <n v="0"/>
    <d v="1899-12-31T00:49:00"/>
    <d v="1899-12-31T11:11:00"/>
    <n v="13"/>
    <n v="20"/>
    <x v="3"/>
    <x v="0"/>
  </r>
  <r>
    <x v="398"/>
    <s v="Colts"/>
    <s v="Broncos"/>
    <n v="23"/>
    <n v="24"/>
    <d v="2022-07-11T00:00:00"/>
    <d v="2022-07-11T00:00:00"/>
    <s v="0-0"/>
    <s v="0-0"/>
    <n v="345"/>
    <n v="169"/>
    <n v="92"/>
    <n v="227"/>
    <n v="437"/>
    <n v="396"/>
    <s v="32-39"/>
    <s v="13-21"/>
    <s v="0-0"/>
    <d v="2022-01-05T00:00:00"/>
    <n v="21"/>
    <n v="36"/>
    <n v="0"/>
    <n v="1"/>
    <n v="0"/>
    <n v="0"/>
    <n v="0"/>
    <n v="1"/>
    <d v="2022-05-01T00:00:00"/>
    <d v="2022-03-24T00:00:00"/>
    <d v="2022-03-05T00:00:00"/>
    <d v="2022-04-04T00:00:00"/>
    <n v="10"/>
    <n v="8"/>
    <n v="0"/>
    <n v="0"/>
    <d v="1899-12-31T04:57:00"/>
    <d v="1899-12-31T07:03:00"/>
    <n v="34"/>
    <n v="31"/>
    <x v="3"/>
    <x v="0"/>
  </r>
  <r>
    <x v="398"/>
    <s v="Steelers"/>
    <s v="Raiders"/>
    <n v="15"/>
    <n v="9"/>
    <d v="2022-07-19T00:00:00"/>
    <d v="2022-01-11T00:00:00"/>
    <d v="2022-01-03T00:00:00"/>
    <s v="0-1"/>
    <n v="271"/>
    <n v="17"/>
    <n v="89"/>
    <n v="81"/>
    <n v="360"/>
    <n v="98"/>
    <s v="25-37"/>
    <d v="2022-05-14T00:00:00"/>
    <d v="2022-05-30T00:00:00"/>
    <d v="2022-06-01T00:00:00"/>
    <n v="28"/>
    <n v="29"/>
    <n v="0"/>
    <n v="0"/>
    <n v="4"/>
    <n v="1"/>
    <n v="4"/>
    <n v="1"/>
    <d v="2022-06-01T00:00:00"/>
    <d v="2022-05-01T00:00:00"/>
    <s v="0-4"/>
    <s v="0-1"/>
    <n v="13"/>
    <n v="14"/>
    <n v="0"/>
    <n v="4"/>
    <d v="1899-12-31T11:30:00"/>
    <d v="1899-12-31T00:30:00"/>
    <n v="13"/>
    <n v="20"/>
    <x v="3"/>
    <x v="0"/>
  </r>
  <r>
    <x v="398"/>
    <s v="Cowboys"/>
    <s v="Panthers"/>
    <n v="27"/>
    <n v="16"/>
    <d v="2022-06-14T00:00:00"/>
    <d v="2022-03-09T00:00:00"/>
    <s v="0-0"/>
    <s v="0-0"/>
    <n v="258"/>
    <n v="128"/>
    <n v="156"/>
    <n v="76"/>
    <n v="414"/>
    <n v="204"/>
    <s v="24-36"/>
    <s v="17-31"/>
    <d v="2022-02-12T00:00:00"/>
    <d v="2022-03-21T00:00:00"/>
    <n v="38"/>
    <n v="17"/>
    <n v="0"/>
    <n v="2"/>
    <n v="1"/>
    <n v="1"/>
    <n v="1"/>
    <n v="3"/>
    <d v="2022-09-01T00:00:00"/>
    <d v="2022-05-01T00:00:00"/>
    <d v="2022-04-05T00:00:00"/>
    <d v="2022-01-01T00:00:00"/>
    <n v="12"/>
    <n v="12"/>
    <n v="0"/>
    <n v="0"/>
    <d v="1899-12-31T14:16:00"/>
    <d v="1899-12-30T21:44:00"/>
    <n v="35"/>
    <n v="14"/>
    <x v="3"/>
    <x v="0"/>
  </r>
  <r>
    <x v="399"/>
    <s v="Patriots"/>
    <s v="Vikings"/>
    <n v="25"/>
    <n v="17"/>
    <d v="2022-04-11T00:00:00"/>
    <d v="2022-05-14T00:00:00"/>
    <s v="0-1"/>
    <s v="0-2"/>
    <n v="345"/>
    <n v="239"/>
    <n v="85"/>
    <n v="45"/>
    <n v="430"/>
    <n v="284"/>
    <s v="29-43"/>
    <s v="26-42"/>
    <d v="2022-03-27T00:00:00"/>
    <d v="2022-04-22T00:00:00"/>
    <n v="15"/>
    <n v="15"/>
    <n v="1"/>
    <n v="0"/>
    <n v="1"/>
    <n v="4"/>
    <n v="2"/>
    <n v="4"/>
    <d v="2022-09-01T00:00:00"/>
    <d v="2022-06-01T00:00:00"/>
    <d v="2022-04-06T00:00:00"/>
    <s v="0-3"/>
    <n v="13"/>
    <n v="13"/>
    <n v="0"/>
    <n v="1"/>
    <d v="1899-12-31T05:45:00"/>
    <d v="1899-12-31T06:15:00"/>
    <n v="31"/>
    <n v="7"/>
    <x v="3"/>
    <x v="0"/>
  </r>
  <r>
    <x v="400"/>
    <s v="Broncos"/>
    <s v="Steelers"/>
    <n v="13"/>
    <n v="27"/>
    <d v="2022-03-12T00:00:00"/>
    <d v="2022-04-13T00:00:00"/>
    <s v="0-0"/>
    <s v="0-2"/>
    <n v="221"/>
    <n v="403"/>
    <n v="115"/>
    <n v="96"/>
    <n v="336"/>
    <n v="499"/>
    <s v="16-27"/>
    <s v="38-54"/>
    <d v="2022-01-06T00:00:00"/>
    <d v="2022-04-30T00:00:00"/>
    <n v="23"/>
    <n v="19"/>
    <n v="0"/>
    <n v="3"/>
    <n v="0"/>
    <n v="3"/>
    <n v="0"/>
    <n v="6"/>
    <d v="2022-08-01T00:00:00"/>
    <d v="2022-05-01T00:00:00"/>
    <d v="2022-03-04T00:00:00"/>
    <d v="2022-02-05T00:00:00"/>
    <n v="13"/>
    <n v="13"/>
    <n v="0"/>
    <n v="0"/>
    <d v="1899-12-31T01:27:00"/>
    <d v="1899-12-31T10:33:00"/>
    <n v="31"/>
    <n v="20"/>
    <x v="3"/>
    <x v="0"/>
  </r>
  <r>
    <x v="400"/>
    <s v="Packers"/>
    <s v="Bills"/>
    <n v="26"/>
    <n v="11"/>
    <d v="2022-07-16T00:00:00"/>
    <d v="2022-02-11T00:00:00"/>
    <s v="0-1"/>
    <s v="0-0"/>
    <n v="280"/>
    <n v="64"/>
    <n v="147"/>
    <n v="120"/>
    <n v="427"/>
    <n v="184"/>
    <s v="28-47"/>
    <d v="2022-08-15T00:00:00"/>
    <d v="2022-02-07T00:00:00"/>
    <d v="2022-05-01T00:00:00"/>
    <n v="30"/>
    <n v="28"/>
    <n v="2"/>
    <n v="0"/>
    <n v="2"/>
    <n v="0"/>
    <n v="4"/>
    <n v="0"/>
    <d v="2022-05-01T00:00:00"/>
    <d v="2022-08-01T00:00:00"/>
    <d v="2022-01-03T00:00:00"/>
    <d v="2022-01-02T00:00:00"/>
    <n v="13"/>
    <n v="14"/>
    <n v="0"/>
    <n v="2"/>
    <d v="1899-12-31T10:21:00"/>
    <d v="1899-12-31T01:39:00"/>
    <n v="10"/>
    <n v="24"/>
    <x v="3"/>
    <x v="0"/>
  </r>
  <r>
    <x v="400"/>
    <s v="Dolphins"/>
    <s v="Bears"/>
    <n v="17"/>
    <n v="20"/>
    <d v="2022-07-17T00:00:00"/>
    <d v="2022-05-16T00:00:00"/>
    <s v="0-0"/>
    <s v="0-2"/>
    <n v="137"/>
    <n v="189"/>
    <n v="161"/>
    <n v="103"/>
    <n v="298"/>
    <n v="292"/>
    <s v="16-32"/>
    <s v="18-42"/>
    <s v="0-0"/>
    <d v="2022-03-21T00:00:00"/>
    <n v="35"/>
    <n v="28"/>
    <n v="0"/>
    <n v="3"/>
    <n v="2"/>
    <n v="3"/>
    <n v="2"/>
    <n v="6"/>
    <d v="2022-11-01T00:00:00"/>
    <d v="2022-07-01T00:00:00"/>
    <d v="2022-02-05T00:00:00"/>
    <s v="0-1"/>
    <n v="14"/>
    <n v="13"/>
    <n v="2"/>
    <n v="0"/>
    <d v="1899-12-31T05:54:00"/>
    <d v="1899-12-31T06:06:00"/>
    <n v="31"/>
    <n v="13"/>
    <x v="3"/>
    <x v="0"/>
  </r>
  <r>
    <x v="400"/>
    <s v="Falcons"/>
    <s v="Lions"/>
    <n v="19"/>
    <n v="20"/>
    <d v="2022-03-11T00:00:00"/>
    <d v="2022-06-12T00:00:00"/>
    <d v="2022-01-01T00:00:00"/>
    <s v="0-1"/>
    <n v="154"/>
    <n v="308"/>
    <n v="165"/>
    <n v="127"/>
    <n v="319"/>
    <n v="435"/>
    <s v="17-32"/>
    <s v="20-32"/>
    <d v="2022-02-09T00:00:00"/>
    <d v="2022-03-13T00:00:00"/>
    <n v="26"/>
    <n v="27"/>
    <n v="1"/>
    <n v="0"/>
    <n v="2"/>
    <n v="1"/>
    <n v="3"/>
    <n v="1"/>
    <d v="2022-09-01T00:00:00"/>
    <d v="2022-10-01T00:00:00"/>
    <d v="2022-02-03T00:00:00"/>
    <d v="2022-01-06T00:00:00"/>
    <n v="11"/>
    <n v="12"/>
    <n v="0"/>
    <n v="0"/>
    <d v="1899-12-31T03:04:00"/>
    <d v="1899-12-31T08:56:00"/>
    <n v="14"/>
    <n v="30"/>
    <x v="3"/>
    <x v="0"/>
  </r>
  <r>
    <x v="400"/>
    <s v="Chiefs"/>
    <s v="Rams"/>
    <n v="16"/>
    <n v="28"/>
    <d v="2022-05-12T00:00:00"/>
    <d v="2022-04-11T00:00:00"/>
    <s v="0-0"/>
    <d v="2022-02-03T00:00:00"/>
    <n v="131"/>
    <n v="337"/>
    <n v="186"/>
    <n v="115"/>
    <n v="317"/>
    <n v="452"/>
    <d v="2022-10-15T00:00:00"/>
    <s v="31-42"/>
    <d v="2022-02-17T00:00:00"/>
    <d v="2022-02-17T00:00:00"/>
    <n v="32"/>
    <n v="28"/>
    <n v="0"/>
    <n v="3"/>
    <n v="0"/>
    <n v="0"/>
    <n v="0"/>
    <n v="3"/>
    <d v="2022-05-23T00:00:00"/>
    <d v="2022-08-01T00:00:00"/>
    <d v="2022-03-03T00:00:00"/>
    <d v="2022-02-03T00:00:00"/>
    <n v="10"/>
    <n v="12"/>
    <n v="0"/>
    <n v="0"/>
    <d v="1899-12-31T01:20:00"/>
    <d v="1899-12-31T10:40:00"/>
    <n v="31"/>
    <n v="17"/>
    <x v="3"/>
    <x v="0"/>
  </r>
  <r>
    <x v="400"/>
    <s v="Texans"/>
    <s v="Giants"/>
    <n v="17"/>
    <n v="23"/>
    <d v="2022-06-13T00:00:00"/>
    <d v="2022-06-11T00:00:00"/>
    <d v="2022-01-01T00:00:00"/>
    <s v="0-1"/>
    <n v="170"/>
    <n v="163"/>
    <n v="81"/>
    <n v="122"/>
    <n v="251"/>
    <n v="285"/>
    <s v="21-30"/>
    <s v="17-29"/>
    <d v="2022-01-06T00:00:00"/>
    <d v="2022-02-16T00:00:00"/>
    <n v="26"/>
    <n v="28"/>
    <n v="1"/>
    <n v="0"/>
    <n v="0"/>
    <n v="1"/>
    <n v="1"/>
    <n v="1"/>
    <d v="2022-08-01T00:00:00"/>
    <d v="2022-06-01T00:00:00"/>
    <d v="2022-01-01T00:00:00"/>
    <d v="2022-02-04T00:00:00"/>
    <n v="7"/>
    <n v="8"/>
    <n v="0"/>
    <n v="0"/>
    <d v="1899-12-31T04:55:00"/>
    <d v="1899-12-31T07:05:00"/>
    <n v="10"/>
    <n v="14"/>
    <x v="3"/>
    <x v="0"/>
  </r>
  <r>
    <x v="400"/>
    <s v="Saints"/>
    <s v="Buccaneers"/>
    <n v="19"/>
    <n v="11"/>
    <d v="2022-09-17T00:00:00"/>
    <d v="2022-04-14T00:00:00"/>
    <s v="0-1"/>
    <s v="0-1"/>
    <n v="314"/>
    <n v="158"/>
    <n v="49"/>
    <n v="68"/>
    <n v="363"/>
    <n v="226"/>
    <s v="24-32"/>
    <s v="18-31"/>
    <s v="0-0"/>
    <d v="2022-04-27T00:00:00"/>
    <n v="35"/>
    <n v="18"/>
    <n v="0"/>
    <n v="1"/>
    <n v="0"/>
    <n v="0"/>
    <n v="0"/>
    <n v="1"/>
    <d v="2022-04-25T00:00:00"/>
    <d v="2022-04-25T00:00:00"/>
    <d v="2022-02-03T00:00:00"/>
    <d v="2022-01-01T00:00:00"/>
    <n v="12"/>
    <n v="14"/>
    <n v="0"/>
    <n v="0"/>
    <d v="1899-12-31T13:21:00"/>
    <d v="1899-12-30T22:39:00"/>
    <n v="31"/>
    <n v="14"/>
    <x v="3"/>
    <x v="0"/>
  </r>
  <r>
    <x v="400"/>
    <s v="Cowboys"/>
    <s v="Washington"/>
    <n v="21"/>
    <n v="18"/>
    <d v="2022-10-16T00:00:00"/>
    <d v="2022-05-13T00:00:00"/>
    <s v="0-0"/>
    <s v="0-1"/>
    <n v="267"/>
    <n v="183"/>
    <n v="111"/>
    <n v="117"/>
    <n v="378"/>
    <n v="300"/>
    <s v="24-36"/>
    <s v="14-23"/>
    <d v="2022-02-17T00:00:00"/>
    <d v="2022-01-09T00:00:00"/>
    <n v="29"/>
    <n v="32"/>
    <n v="0"/>
    <n v="1"/>
    <n v="0"/>
    <n v="0"/>
    <n v="0"/>
    <n v="1"/>
    <s v="11-153"/>
    <d v="2022-05-01T00:00:00"/>
    <d v="2022-02-05T00:00:00"/>
    <d v="2022-01-03T00:00:00"/>
    <n v="10"/>
    <n v="14"/>
    <n v="0"/>
    <n v="0"/>
    <d v="1899-12-31T07:28:00"/>
    <d v="1899-12-31T04:32:00"/>
    <n v="19"/>
    <n v="22"/>
    <x v="3"/>
    <x v="0"/>
  </r>
  <r>
    <x v="400"/>
    <s v="Titans"/>
    <s v="Jaguars"/>
    <n v="14"/>
    <n v="17"/>
    <d v="2022-05-18T00:00:00"/>
    <d v="2022-05-13T00:00:00"/>
    <d v="2022-01-02T00:00:00"/>
    <s v="0-0"/>
    <n v="154"/>
    <n v="169"/>
    <n v="108"/>
    <n v="173"/>
    <n v="262"/>
    <n v="342"/>
    <s v="15-36"/>
    <d v="2022-12-22T00:00:00"/>
    <d v="2022-01-09T00:00:00"/>
    <d v="2022-02-08T00:00:00"/>
    <n v="32"/>
    <n v="30"/>
    <n v="0"/>
    <n v="0"/>
    <n v="3"/>
    <n v="0"/>
    <n v="3"/>
    <n v="0"/>
    <d v="2022-04-20T00:00:00"/>
    <d v="2022-04-20T00:00:00"/>
    <s v="0-0"/>
    <d v="2022-02-03T00:00:00"/>
    <n v="14"/>
    <n v="12"/>
    <n v="0"/>
    <n v="2"/>
    <d v="1899-12-31T05:49:00"/>
    <d v="1899-12-31T06:11:00"/>
    <n v="7"/>
    <n v="37"/>
    <x v="3"/>
    <x v="0"/>
  </r>
  <r>
    <x v="400"/>
    <s v="Bengals"/>
    <s v="Ravens"/>
    <n v="16"/>
    <n v="21"/>
    <d v="2022-01-10T00:00:00"/>
    <d v="2022-06-15T00:00:00"/>
    <d v="2022-01-02T00:00:00"/>
    <s v="0-1"/>
    <n v="182"/>
    <n v="245"/>
    <n v="93"/>
    <n v="129"/>
    <n v="275"/>
    <n v="374"/>
    <d v="2022-12-26T00:00:00"/>
    <s v="21-31"/>
    <d v="2022-02-12T00:00:00"/>
    <s v="0-0"/>
    <n v="22"/>
    <n v="38"/>
    <n v="1"/>
    <n v="0"/>
    <n v="2"/>
    <n v="0"/>
    <n v="3"/>
    <n v="0"/>
    <d v="2022-04-01T00:00:00"/>
    <d v="2022-08-01T00:00:00"/>
    <d v="2022-01-02T00:00:00"/>
    <d v="2022-01-05T00:00:00"/>
    <n v="11"/>
    <n v="13"/>
    <n v="0"/>
    <n v="2"/>
    <d v="1899-12-30T22:36:00"/>
    <d v="1899-12-31T13:24:00"/>
    <n v="20"/>
    <n v="26"/>
    <x v="3"/>
    <x v="0"/>
  </r>
  <r>
    <x v="400"/>
    <s v="Vikings"/>
    <s v="49ers"/>
    <n v="17"/>
    <n v="8"/>
    <d v="2022-05-14T00:00:00"/>
    <d v="2022-03-13T00:00:00"/>
    <s v="0-1"/>
    <s v="0-0"/>
    <n v="103"/>
    <n v="91"/>
    <n v="135"/>
    <n v="42"/>
    <n v="238"/>
    <n v="133"/>
    <s v="21-31"/>
    <s v="13-21"/>
    <d v="2022-03-01T00:00:00"/>
    <d v="2022-03-14T00:00:00"/>
    <n v="33"/>
    <n v="26"/>
    <n v="2"/>
    <n v="0"/>
    <n v="1"/>
    <n v="1"/>
    <n v="3"/>
    <n v="1"/>
    <d v="2022-06-01T00:00:00"/>
    <d v="2022-05-01T00:00:00"/>
    <s v="0-1"/>
    <s v="0-2"/>
    <n v="10"/>
    <n v="12"/>
    <n v="0"/>
    <n v="0"/>
    <d v="1899-12-31T10:45:00"/>
    <d v="1899-12-31T01:15:00"/>
    <n v="3"/>
    <n v="9"/>
    <x v="3"/>
    <x v="0"/>
  </r>
  <r>
    <x v="400"/>
    <s v="Browns"/>
    <s v="Chargers"/>
    <n v="23"/>
    <n v="19"/>
    <d v="2022-07-17T00:00:00"/>
    <d v="2022-03-10T00:00:00"/>
    <s v="0-0"/>
    <s v="0-0"/>
    <n v="209"/>
    <n v="191"/>
    <n v="84"/>
    <n v="190"/>
    <n v="293"/>
    <n v="381"/>
    <s v="26-44"/>
    <s v="19-28"/>
    <d v="2022-05-01T00:00:00"/>
    <d v="2022-03-20T00:00:00"/>
    <n v="27"/>
    <n v="23"/>
    <n v="1"/>
    <n v="1"/>
    <n v="1"/>
    <n v="0"/>
    <n v="2"/>
    <n v="1"/>
    <d v="2022-06-01T00:00:00"/>
    <s v="12-113"/>
    <d v="2022-01-06T00:00:00"/>
    <d v="2022-02-03T00:00:00"/>
    <n v="14"/>
    <n v="13"/>
    <n v="0"/>
    <n v="2"/>
    <d v="1899-12-31T08:54:00"/>
    <d v="1899-12-31T03:06:00"/>
    <n v="25"/>
    <n v="32"/>
    <x v="3"/>
    <x v="0"/>
  </r>
  <r>
    <x v="400"/>
    <s v="Colts"/>
    <s v="Patriots"/>
    <n v="24"/>
    <n v="24"/>
    <d v="2022-05-10T00:00:00"/>
    <d v="2022-07-13T00:00:00"/>
    <s v="0-0"/>
    <d v="2022-02-02T00:00:00"/>
    <n v="301"/>
    <n v="201"/>
    <n v="53"/>
    <n v="148"/>
    <n v="354"/>
    <n v="349"/>
    <s v="20-36"/>
    <s v="20-35"/>
    <d v="2022-03-25T00:00:00"/>
    <s v="0-0"/>
    <n v="25"/>
    <n v="33"/>
    <n v="1"/>
    <n v="1"/>
    <n v="1"/>
    <n v="4"/>
    <n v="2"/>
    <n v="5"/>
    <d v="2022-07-01T00:00:00"/>
    <d v="2022-08-01T00:00:00"/>
    <d v="2022-03-06T00:00:00"/>
    <d v="2022-02-04T00:00:00"/>
    <n v="11"/>
    <n v="10"/>
    <n v="0"/>
    <n v="0"/>
    <d v="1899-12-31T05:26:00"/>
    <d v="1899-12-31T06:34:00"/>
    <n v="27"/>
    <n v="20"/>
    <x v="3"/>
    <x v="0"/>
  </r>
  <r>
    <x v="401"/>
    <s v="Raiders"/>
    <s v="Seahawks"/>
    <n v="13"/>
    <n v="20"/>
    <d v="2022-03-15T00:00:00"/>
    <d v="2022-04-16T00:00:00"/>
    <d v="2022-01-02T00:00:00"/>
    <s v="0-0"/>
    <n v="121"/>
    <n v="164"/>
    <n v="64"/>
    <n v="207"/>
    <n v="185"/>
    <n v="371"/>
    <s v="16-35"/>
    <s v="18-30"/>
    <d v="2022-09-01T00:00:00"/>
    <d v="2022-03-12T00:00:00"/>
    <n v="13"/>
    <n v="39"/>
    <n v="0"/>
    <n v="0"/>
    <n v="0"/>
    <n v="0"/>
    <n v="0"/>
    <n v="0"/>
    <d v="2022-08-01T00:00:00"/>
    <d v="2022-10-01T00:00:00"/>
    <s v="0-0"/>
    <s v="0-3"/>
    <n v="13"/>
    <n v="12"/>
    <n v="0"/>
    <n v="0"/>
    <d v="1899-12-31T00:21:00"/>
    <d v="1899-12-31T11:39:00"/>
    <n v="0"/>
    <n v="16"/>
    <x v="3"/>
    <x v="0"/>
  </r>
  <r>
    <x v="402"/>
    <s v="Broncos"/>
    <s v="Raiders"/>
    <n v="13"/>
    <n v="13"/>
    <d v="2022-03-14T00:00:00"/>
    <d v="2022-05-16T00:00:00"/>
    <d v="2022-01-02T00:00:00"/>
    <s v="0-0"/>
    <n v="201"/>
    <n v="198"/>
    <n v="63"/>
    <n v="46"/>
    <n v="264"/>
    <n v="244"/>
    <s v="20-31"/>
    <s v="18-33"/>
    <d v="2022-02-09T00:00:00"/>
    <d v="2022-03-16T00:00:00"/>
    <n v="26"/>
    <n v="26"/>
    <n v="0"/>
    <n v="2"/>
    <n v="3"/>
    <n v="0"/>
    <n v="3"/>
    <n v="2"/>
    <d v="2022-04-15T00:00:00"/>
    <d v="2022-03-25T00:00:00"/>
    <d v="2022-01-02T00:00:00"/>
    <d v="2022-01-02T00:00:00"/>
    <n v="15"/>
    <n v="14"/>
    <n v="0"/>
    <n v="0"/>
    <d v="1899-12-31T06:15:00"/>
    <d v="1899-12-31T05:45:00"/>
    <n v="17"/>
    <n v="13"/>
    <x v="3"/>
    <x v="0"/>
  </r>
  <r>
    <x v="402"/>
    <s v="Saints"/>
    <s v="Steelers"/>
    <n v="29"/>
    <n v="19"/>
    <d v="2022-10-16T00:00:00"/>
    <d v="2022-07-12T00:00:00"/>
    <d v="2022-01-01T00:00:00"/>
    <s v="0-0"/>
    <n v="393"/>
    <n v="250"/>
    <n v="120"/>
    <n v="217"/>
    <n v="467"/>
    <n v="467"/>
    <s v="31-47"/>
    <s v="17-28"/>
    <d v="2022-01-05T00:00:00"/>
    <d v="2022-02-14T00:00:00"/>
    <n v="29"/>
    <n v="26"/>
    <n v="3"/>
    <n v="0"/>
    <n v="0"/>
    <n v="0"/>
    <n v="3"/>
    <n v="0"/>
    <d v="2022-03-25T00:00:00"/>
    <d v="2022-05-01T00:00:00"/>
    <d v="2022-04-06T00:00:00"/>
    <d v="2022-03-05T00:00:00"/>
    <n v="11"/>
    <n v="12"/>
    <n v="1"/>
    <n v="0"/>
    <d v="1899-12-31T09:01:00"/>
    <d v="1899-12-31T02:59:00"/>
    <n v="31"/>
    <n v="38"/>
    <x v="3"/>
    <x v="0"/>
  </r>
  <r>
    <x v="402"/>
    <s v="Browns"/>
    <s v="Falcons"/>
    <n v="9"/>
    <n v="16"/>
    <d v="2022-02-14T00:00:00"/>
    <d v="2022-06-17T00:00:00"/>
    <d v="2022-01-01T00:00:00"/>
    <s v="0-1"/>
    <n v="145"/>
    <n v="194"/>
    <n v="91"/>
    <n v="149"/>
    <n v="236"/>
    <n v="343"/>
    <s v="16-22"/>
    <s v="16-41"/>
    <d v="2022-05-20T00:00:00"/>
    <d v="2022-01-03T00:00:00"/>
    <n v="27"/>
    <n v="29"/>
    <n v="2"/>
    <n v="1"/>
    <n v="0"/>
    <n v="2"/>
    <n v="2"/>
    <n v="3"/>
    <d v="2022-07-01T00:00:00"/>
    <d v="2022-08-01T00:00:00"/>
    <d v="2022-02-02T00:00:00"/>
    <d v="2022-01-02T00:00:00"/>
    <n v="15"/>
    <n v="15"/>
    <n v="0"/>
    <n v="0"/>
    <d v="1899-12-31T07:38:00"/>
    <d v="1899-12-31T04:22:00"/>
    <n v="17"/>
    <n v="13"/>
    <x v="3"/>
    <x v="0"/>
  </r>
  <r>
    <x v="402"/>
    <s v="Chargers"/>
    <s v="Bengals"/>
    <n v="25"/>
    <n v="29"/>
    <d v="2022-09-14T00:00:00"/>
    <d v="2022-05-12T00:00:00"/>
    <s v="0-0"/>
    <s v="0-1"/>
    <n v="324"/>
    <n v="417"/>
    <n v="107"/>
    <n v="128"/>
    <n v="431"/>
    <n v="545"/>
    <s v="24-36"/>
    <s v="31-42"/>
    <d v="2022-03-14T00:00:00"/>
    <d v="2022-03-23T00:00:00"/>
    <n v="26"/>
    <n v="27"/>
    <n v="0"/>
    <n v="1"/>
    <n v="0"/>
    <n v="0"/>
    <n v="0"/>
    <n v="1"/>
    <d v="2022-04-01T00:00:00"/>
    <d v="2022-05-01T00:00:00"/>
    <d v="2022-06-06T00:00:00"/>
    <d v="2022-03-05T00:00:00"/>
    <n v="14"/>
    <n v="13"/>
    <n v="0"/>
    <n v="0"/>
    <d v="1899-12-31T04:42:00"/>
    <d v="1899-12-31T07:18:00"/>
    <n v="49"/>
    <n v="41"/>
    <x v="3"/>
    <x v="0"/>
  </r>
  <r>
    <x v="402"/>
    <s v="49ers"/>
    <s v="Lions"/>
    <n v="17"/>
    <n v="16"/>
    <d v="2022-10-19T00:00:00"/>
    <d v="2022-03-09T00:00:00"/>
    <s v="0-0"/>
    <s v="0-1"/>
    <n v="117"/>
    <n v="180"/>
    <n v="198"/>
    <n v="71"/>
    <n v="315"/>
    <n v="251"/>
    <s v="14-21"/>
    <s v="19-30"/>
    <d v="2022-03-19T00:00:00"/>
    <d v="2022-03-22T00:00:00"/>
    <n v="44"/>
    <n v="17"/>
    <n v="1"/>
    <n v="3"/>
    <n v="0"/>
    <n v="1"/>
    <n v="1"/>
    <n v="4"/>
    <d v="2022-05-01T00:00:00"/>
    <d v="2022-05-01T00:00:00"/>
    <s v="0-4"/>
    <d v="2022-01-04T00:00:00"/>
    <n v="11"/>
    <n v="10"/>
    <n v="0"/>
    <n v="0"/>
    <d v="1899-12-31T14:49:00"/>
    <d v="1899-12-30T21:11:00"/>
    <n v="19"/>
    <n v="13"/>
    <x v="3"/>
    <x v="0"/>
  </r>
  <r>
    <x v="402"/>
    <s v="Ravens"/>
    <s v="Titans"/>
    <n v="19"/>
    <n v="19"/>
    <d v="2022-07-16T00:00:00"/>
    <d v="2022-05-15T00:00:00"/>
    <d v="2022-01-01T00:00:00"/>
    <s v="0-1"/>
    <n v="371"/>
    <n v="205"/>
    <n v="50"/>
    <n v="162"/>
    <n v="421"/>
    <n v="367"/>
    <s v="29-47"/>
    <s v="13-25"/>
    <d v="2022-01-02T00:00:00"/>
    <d v="2022-02-06T00:00:00"/>
    <n v="21"/>
    <n v="38"/>
    <n v="0"/>
    <n v="0"/>
    <n v="2"/>
    <n v="1"/>
    <n v="2"/>
    <n v="1"/>
    <d v="2022-08-01T00:00:00"/>
    <d v="2022-03-20T00:00:00"/>
    <d v="2022-01-02T00:00:00"/>
    <d v="2022-03-05T00:00:00"/>
    <n v="13"/>
    <n v="15"/>
    <n v="0"/>
    <n v="0"/>
    <d v="1899-12-31T05:16:00"/>
    <d v="1899-12-31T06:44:00"/>
    <n v="27"/>
    <n v="26"/>
    <x v="3"/>
    <x v="0"/>
  </r>
  <r>
    <x v="402"/>
    <s v="Bills"/>
    <s v="Colts"/>
    <n v="10"/>
    <n v="26"/>
    <d v="2022-05-14T00:00:00"/>
    <d v="2022-03-08T00:00:00"/>
    <d v="2022-01-01T00:00:00"/>
    <s v="0-0"/>
    <n v="51"/>
    <n v="236"/>
    <n v="111"/>
    <n v="148"/>
    <n v="162"/>
    <n v="384"/>
    <d v="2022-08-12T00:00:00"/>
    <s v="27-39"/>
    <d v="2022-04-01T00:00:00"/>
    <s v="0-0"/>
    <n v="31"/>
    <n v="29"/>
    <n v="0"/>
    <n v="2"/>
    <n v="0"/>
    <n v="0"/>
    <n v="0"/>
    <n v="2"/>
    <d v="2022-05-01T00:00:00"/>
    <d v="2022-06-01T00:00:00"/>
    <s v="0-3"/>
    <d v="2022-02-03T00:00:00"/>
    <n v="9"/>
    <n v="10"/>
    <n v="2"/>
    <n v="0"/>
    <d v="1899-12-31T02:12:00"/>
    <d v="1899-12-31T09:48:00"/>
    <n v="16"/>
    <n v="17"/>
    <x v="3"/>
    <x v="0"/>
  </r>
  <r>
    <x v="402"/>
    <s v="Chiefs"/>
    <s v="Dolphins"/>
    <n v="14"/>
    <n v="16"/>
    <d v="2022-03-14T00:00:00"/>
    <d v="2022-07-17T00:00:00"/>
    <s v="0-1"/>
    <s v="0-1"/>
    <n v="185"/>
    <n v="189"/>
    <n v="80"/>
    <n v="117"/>
    <n v="265"/>
    <n v="306"/>
    <s v="15-38"/>
    <s v="19-36"/>
    <d v="2022-03-16T00:00:00"/>
    <d v="2022-01-12T00:00:00"/>
    <n v="19"/>
    <n v="36"/>
    <n v="0"/>
    <n v="1"/>
    <n v="0"/>
    <n v="0"/>
    <n v="0"/>
    <n v="1"/>
    <d v="2022-07-01T00:00:00"/>
    <d v="2022-01-03T00:00:00"/>
    <d v="2022-01-02T00:00:00"/>
    <d v="2022-01-02T00:00:00"/>
    <n v="13"/>
    <n v="13"/>
    <n v="0"/>
    <n v="0"/>
    <d v="1899-12-31T00:10:00"/>
    <d v="1899-12-31T11:50:00"/>
    <n v="10"/>
    <n v="13"/>
    <x v="3"/>
    <x v="0"/>
  </r>
  <r>
    <x v="402"/>
    <s v="Packers"/>
    <s v="Vikings"/>
    <n v="16"/>
    <n v="14"/>
    <d v="2022-09-19T00:00:00"/>
    <d v="2022-06-15T00:00:00"/>
    <s v="0-0"/>
    <d v="2022-01-01T00:00:00"/>
    <n v="347"/>
    <n v="222"/>
    <n v="47"/>
    <n v="90"/>
    <n v="394"/>
    <n v="312"/>
    <s v="24-42"/>
    <s v="18-30"/>
    <s v="0-0"/>
    <d v="2022-04-01T00:00:00"/>
    <n v="26"/>
    <n v="23"/>
    <n v="0"/>
    <n v="1"/>
    <n v="0"/>
    <n v="1"/>
    <n v="0"/>
    <n v="2"/>
    <d v="2022-05-01T00:00:00"/>
    <d v="2022-07-01T00:00:00"/>
    <d v="2022-01-04T00:00:00"/>
    <d v="2022-01-02T00:00:00"/>
    <n v="13"/>
    <n v="13"/>
    <n v="0"/>
    <n v="1"/>
    <d v="1899-12-31T09:39:00"/>
    <d v="1899-12-31T02:21:00"/>
    <n v="23"/>
    <n v="17"/>
    <x v="3"/>
    <x v="0"/>
  </r>
  <r>
    <x v="402"/>
    <s v="Jets"/>
    <s v="Patriots"/>
    <n v="19"/>
    <n v="22"/>
    <d v="2022-06-13T00:00:00"/>
    <d v="2022-03-12T00:00:00"/>
    <d v="2022-01-01T00:00:00"/>
    <d v="2022-03-03T00:00:00"/>
    <n v="161"/>
    <n v="232"/>
    <n v="117"/>
    <n v="145"/>
    <n v="278"/>
    <n v="377"/>
    <s v="22-33"/>
    <s v="24-36"/>
    <d v="2022-01-07T00:00:00"/>
    <d v="2022-04-21T00:00:00"/>
    <n v="29"/>
    <n v="26"/>
    <n v="0"/>
    <n v="1"/>
    <n v="1"/>
    <n v="1"/>
    <n v="1"/>
    <n v="2"/>
    <d v="2022-04-28T00:00:00"/>
    <d v="2022-04-30T00:00:00"/>
    <d v="2022-01-02T00:00:00"/>
    <d v="2022-01-03T00:00:00"/>
    <n v="9"/>
    <n v="11"/>
    <n v="0"/>
    <n v="0"/>
    <d v="1899-12-31T06:34:00"/>
    <d v="1899-12-31T05:26:00"/>
    <n v="17"/>
    <n v="14"/>
    <x v="3"/>
    <x v="0"/>
  </r>
  <r>
    <x v="402"/>
    <s v="Washington"/>
    <s v="Eagles"/>
    <n v="16"/>
    <n v="18"/>
    <d v="2022-03-13T00:00:00"/>
    <d v="2022-06-15T00:00:00"/>
    <d v="2022-01-02T00:00:00"/>
    <d v="2022-01-01T00:00:00"/>
    <n v="132"/>
    <n v="255"/>
    <n v="146"/>
    <n v="145"/>
    <n v="278"/>
    <n v="400"/>
    <s v="16-32"/>
    <d v="2022-12-26T00:00:00"/>
    <s v="0-0"/>
    <d v="2022-01-02T00:00:00"/>
    <n v="31"/>
    <n v="34"/>
    <n v="0"/>
    <n v="0"/>
    <n v="1"/>
    <n v="0"/>
    <n v="1"/>
    <n v="0"/>
    <d v="2022-08-01T00:00:00"/>
    <d v="2022-07-01T00:00:00"/>
    <s v="0-1"/>
    <s v="0-2"/>
    <n v="11"/>
    <n v="11"/>
    <n v="0"/>
    <n v="2"/>
    <d v="1899-12-31T05:31:00"/>
    <d v="1899-12-31T06:29:00"/>
    <n v="3"/>
    <n v="27"/>
    <x v="3"/>
    <x v="0"/>
  </r>
  <r>
    <x v="402"/>
    <s v="Texans"/>
    <s v="Jaguars"/>
    <n v="21"/>
    <n v="16"/>
    <d v="2022-08-19T00:00:00"/>
    <d v="2022-05-10T00:00:00"/>
    <d v="2022-01-01T00:00:00"/>
    <s v="0-0"/>
    <n v="158"/>
    <n v="204"/>
    <n v="148"/>
    <n v="118"/>
    <n v="306"/>
    <n v="322"/>
    <s v="17-35"/>
    <s v="15-34"/>
    <d v="2022-03-18T00:00:00"/>
    <d v="2022-02-10T00:00:00"/>
    <n v="42"/>
    <n v="19"/>
    <n v="0"/>
    <n v="0"/>
    <n v="0"/>
    <n v="4"/>
    <n v="0"/>
    <n v="4"/>
    <d v="2022-06-01T00:00:00"/>
    <d v="2022-09-01T00:00:00"/>
    <d v="2022-01-06T00:00:00"/>
    <d v="2022-01-01T00:00:00"/>
    <n v="12"/>
    <n v="10"/>
    <n v="0"/>
    <n v="0"/>
    <d v="1899-12-31T13:33:00"/>
    <d v="1899-12-30T22:27:00"/>
    <n v="13"/>
    <n v="10"/>
    <x v="3"/>
    <x v="0"/>
  </r>
  <r>
    <x v="402"/>
    <s v="Cowboys"/>
    <s v="Cardinals"/>
    <n v="20"/>
    <n v="17"/>
    <d v="2022-09-14T00:00:00"/>
    <d v="2022-07-15T00:00:00"/>
    <s v="0-2"/>
    <d v="2022-02-03T00:00:00"/>
    <n v="308"/>
    <n v="209"/>
    <n v="126"/>
    <n v="86"/>
    <n v="434"/>
    <n v="295"/>
    <s v="20-29"/>
    <s v="20-38"/>
    <s v="0-0"/>
    <d v="2022-01-07T00:00:00"/>
    <n v="34"/>
    <n v="21"/>
    <n v="0"/>
    <n v="1"/>
    <n v="0"/>
    <n v="2"/>
    <n v="0"/>
    <n v="3"/>
    <d v="2022-08-01T00:00:00"/>
    <d v="2022-05-01T00:00:00"/>
    <d v="2022-01-03T00:00:00"/>
    <d v="2022-01-02T00:00:00"/>
    <n v="9"/>
    <n v="8"/>
    <n v="0"/>
    <n v="0"/>
    <d v="1899-12-31T08:15:00"/>
    <d v="1899-12-31T03:45:00"/>
    <n v="27"/>
    <n v="10"/>
    <x v="3"/>
    <x v="0"/>
  </r>
  <r>
    <x v="402"/>
    <s v="Rams"/>
    <s v="Seahawks"/>
    <n v="18"/>
    <n v="19"/>
    <d v="2022-06-14T00:00:00"/>
    <d v="2022-04-11T00:00:00"/>
    <s v="0-2"/>
    <s v="0-0"/>
    <n v="191"/>
    <n v="123"/>
    <n v="108"/>
    <n v="160"/>
    <n v="299"/>
    <n v="283"/>
    <s v="26-40"/>
    <s v="15-23"/>
    <d v="2022-04-24T00:00:00"/>
    <d v="2022-06-01T00:00:00"/>
    <n v="20"/>
    <n v="26"/>
    <n v="0"/>
    <n v="2"/>
    <n v="1"/>
    <n v="0"/>
    <n v="1"/>
    <n v="2"/>
    <d v="2022-07-01T00:00:00"/>
    <d v="2022-03-16T00:00:00"/>
    <d v="2022-01-04T00:00:00"/>
    <d v="2022-02-03T00:00:00"/>
    <n v="10"/>
    <n v="12"/>
    <n v="2"/>
    <n v="1"/>
    <d v="1899-12-31T09:52:00"/>
    <d v="1899-12-31T02:08:00"/>
    <n v="22"/>
    <n v="24"/>
    <x v="3"/>
    <x v="0"/>
  </r>
  <r>
    <x v="402"/>
    <s v="Bears"/>
    <s v="Giants"/>
    <n v="21"/>
    <n v="15"/>
    <d v="2022-09-18T00:00:00"/>
    <d v="2022-02-12T00:00:00"/>
    <s v="0-0"/>
    <s v="0-0"/>
    <n v="234"/>
    <n v="99"/>
    <n v="118"/>
    <n v="150"/>
    <n v="352"/>
    <n v="249"/>
    <s v="18-30"/>
    <s v="14-32"/>
    <d v="2022-02-12T00:00:00"/>
    <d v="2022-02-22T00:00:00"/>
    <n v="39"/>
    <n v="22"/>
    <n v="2"/>
    <n v="1"/>
    <n v="1"/>
    <n v="2"/>
    <n v="3"/>
    <n v="3"/>
    <d v="2022-09-01T00:00:00"/>
    <d v="2022-10-01T00:00:00"/>
    <d v="2022-03-03T00:00:00"/>
    <d v="2022-02-04T00:00:00"/>
    <n v="14"/>
    <n v="15"/>
    <n v="0"/>
    <n v="0"/>
    <d v="1899-12-31T08:46:00"/>
    <d v="1899-12-31T03:14:00"/>
    <n v="38"/>
    <n v="20"/>
    <x v="3"/>
    <x v="0"/>
  </r>
  <r>
    <x v="403"/>
    <s v="Buccaneers"/>
    <s v="Panthers"/>
    <n v="13"/>
    <n v="17"/>
    <d v="2022-03-13T00:00:00"/>
    <d v="2022-06-14T00:00:00"/>
    <s v="0-1"/>
    <s v="0-0"/>
    <n v="153"/>
    <n v="240"/>
    <n v="69"/>
    <n v="78"/>
    <n v="222"/>
    <n v="318"/>
    <s v="17-32"/>
    <s v="22-34"/>
    <d v="2022-03-20T00:00:00"/>
    <s v="0-0"/>
    <n v="22"/>
    <n v="30"/>
    <n v="2"/>
    <n v="1"/>
    <n v="2"/>
    <n v="1"/>
    <n v="4"/>
    <n v="2"/>
    <d v="2022-09-01T00:00:00"/>
    <d v="2022-09-01T00:00:00"/>
    <d v="2022-01-02T00:00:00"/>
    <d v="2022-02-03T00:00:00"/>
    <n v="19"/>
    <n v="17"/>
    <n v="0"/>
    <n v="0"/>
    <d v="1899-12-31T02:44:00"/>
    <d v="1899-12-31T09:16:00"/>
    <n v="10"/>
    <n v="24"/>
    <x v="3"/>
    <x v="0"/>
  </r>
  <r>
    <x v="404"/>
    <s v="Titans"/>
    <s v="Eagles"/>
    <n v="13"/>
    <n v="22"/>
    <d v="2022-04-13T00:00:00"/>
    <d v="2022-10-23T00:00:00"/>
    <s v="0-1"/>
    <d v="2022-01-03T00:00:00"/>
    <n v="84"/>
    <n v="267"/>
    <n v="209"/>
    <n v="123"/>
    <n v="293"/>
    <n v="390"/>
    <d v="2022-08-22T00:00:00"/>
    <s v="32-61"/>
    <d v="2022-03-17T00:00:00"/>
    <s v="0-0"/>
    <n v="32"/>
    <n v="30"/>
    <n v="1"/>
    <n v="2"/>
    <n v="0"/>
    <n v="1"/>
    <n v="1"/>
    <n v="3"/>
    <d v="2022-02-15T00:00:00"/>
    <d v="2022-08-01T00:00:00"/>
    <d v="2022-01-03T00:00:00"/>
    <d v="2022-01-02T00:00:00"/>
    <n v="16"/>
    <n v="12"/>
    <n v="3"/>
    <n v="0"/>
    <d v="1899-12-30T23:38:00"/>
    <d v="1899-12-31T12:22:00"/>
    <n v="31"/>
    <n v="13"/>
    <x v="3"/>
    <x v="0"/>
  </r>
  <r>
    <x v="404"/>
    <s v="Steelers"/>
    <s v="Browns"/>
    <n v="23"/>
    <n v="15"/>
    <d v="2022-06-12T00:00:00"/>
    <d v="2022-07-15T00:00:00"/>
    <s v="0-0"/>
    <d v="2022-01-01T00:00:00"/>
    <n v="261"/>
    <n v="203"/>
    <n v="77"/>
    <n v="99"/>
    <n v="338"/>
    <n v="302"/>
    <s v="25-44"/>
    <s v="17-27"/>
    <d v="2022-02-11T00:00:00"/>
    <d v="2022-05-21T00:00:00"/>
    <n v="20"/>
    <n v="29"/>
    <n v="0"/>
    <n v="2"/>
    <n v="3"/>
    <n v="0"/>
    <n v="3"/>
    <n v="2"/>
    <d v="2022-05-01T00:00:00"/>
    <d v="2022-07-01T00:00:00"/>
    <d v="2022-02-03T00:00:00"/>
    <s v="0-2"/>
    <n v="12"/>
    <n v="12"/>
    <n v="0"/>
    <n v="3"/>
    <d v="1899-12-31T03:47:00"/>
    <d v="1899-12-31T08:13:00"/>
    <n v="24"/>
    <n v="20"/>
    <x v="3"/>
    <x v="0"/>
  </r>
  <r>
    <x v="404"/>
    <s v="Patriots"/>
    <s v="Packers"/>
    <n v="22"/>
    <n v="5"/>
    <d v="2022-08-17T00:00:00"/>
    <d v="2022-01-13T00:00:00"/>
    <d v="2022-02-02T00:00:00"/>
    <s v="0-1"/>
    <n v="235"/>
    <n v="76"/>
    <n v="122"/>
    <n v="44"/>
    <n v="357"/>
    <n v="120"/>
    <s v="20-31"/>
    <d v="2022-09-27T00:00:00"/>
    <d v="2022-02-09T00:00:00"/>
    <d v="2022-05-29T00:00:00"/>
    <n v="40"/>
    <n v="16"/>
    <n v="1"/>
    <n v="1"/>
    <n v="0"/>
    <n v="0"/>
    <n v="1"/>
    <n v="1"/>
    <d v="2022-06-01T00:00:00"/>
    <d v="2022-03-01T00:00:00"/>
    <d v="2022-04-04T00:00:00"/>
    <s v="0-0"/>
    <n v="14"/>
    <n v="13"/>
    <n v="0"/>
    <n v="0"/>
    <d v="1899-12-31T15:10:00"/>
    <d v="1899-12-30T20:50:00"/>
    <n v="35"/>
    <n v="0"/>
    <x v="3"/>
    <x v="0"/>
  </r>
  <r>
    <x v="404"/>
    <s v="Raiders"/>
    <s v="Chiefs"/>
    <n v="18"/>
    <n v="21"/>
    <d v="2022-08-14T00:00:00"/>
    <d v="2022-05-11T00:00:00"/>
    <s v="0-0"/>
    <d v="2022-01-01T00:00:00"/>
    <n v="193"/>
    <n v="92"/>
    <n v="133"/>
    <n v="200"/>
    <n v="326"/>
    <n v="292"/>
    <s v="15-25"/>
    <d v="2022-09-16T00:00:00"/>
    <d v="2022-01-01T00:00:00"/>
    <d v="2022-02-10T00:00:00"/>
    <n v="34"/>
    <n v="37"/>
    <n v="0"/>
    <n v="0"/>
    <n v="1"/>
    <n v="0"/>
    <n v="1"/>
    <n v="0"/>
    <d v="2022-08-01T00:00:00"/>
    <d v="2022-04-20T00:00:00"/>
    <d v="2022-01-04T00:00:00"/>
    <d v="2022-02-04T00:00:00"/>
    <n v="8"/>
    <n v="9"/>
    <n v="0"/>
    <n v="0"/>
    <d v="1899-12-31T08:34:00"/>
    <d v="1899-12-31T03:26:00"/>
    <n v="13"/>
    <n v="17"/>
    <x v="3"/>
    <x v="0"/>
  </r>
  <r>
    <x v="404"/>
    <s v="Vikings"/>
    <s v="Dolphins"/>
    <n v="25"/>
    <n v="15"/>
    <d v="2022-05-17T00:00:00"/>
    <d v="2022-05-13T00:00:00"/>
    <d v="2022-04-04T00:00:00"/>
    <s v="0-0"/>
    <n v="247"/>
    <n v="247"/>
    <n v="114"/>
    <n v="7"/>
    <n v="361"/>
    <n v="254"/>
    <s v="26-44"/>
    <s v="26-42"/>
    <d v="2022-03-15T00:00:00"/>
    <d v="2022-01-07T00:00:00"/>
    <n v="35"/>
    <n v="13"/>
    <n v="2"/>
    <n v="1"/>
    <n v="1"/>
    <n v="1"/>
    <n v="3"/>
    <n v="2"/>
    <d v="2022-06-01T00:00:00"/>
    <d v="2022-05-01T00:00:00"/>
    <d v="2022-02-04T00:00:00"/>
    <d v="2022-01-03T00:00:00"/>
    <n v="15"/>
    <n v="14"/>
    <n v="0"/>
    <n v="4"/>
    <d v="1899-12-31T12:00:00"/>
    <d v="1899-12-31T00:00:00"/>
    <n v="20"/>
    <n v="24"/>
    <x v="3"/>
    <x v="0"/>
  </r>
  <r>
    <x v="404"/>
    <s v="Bengals"/>
    <s v="Saints"/>
    <n v="15"/>
    <n v="29"/>
    <d v="2022-04-11T00:00:00"/>
    <d v="2022-06-12T00:00:00"/>
    <s v="0-0"/>
    <s v="0-0"/>
    <n v="266"/>
    <n v="504"/>
    <n v="119"/>
    <n v="91"/>
    <n v="385"/>
    <n v="595"/>
    <s v="14-22"/>
    <s v="37-52"/>
    <d v="2022-01-09T00:00:00"/>
    <d v="2022-02-06T00:00:00"/>
    <n v="31"/>
    <n v="23"/>
    <n v="0"/>
    <n v="1"/>
    <n v="1"/>
    <n v="3"/>
    <n v="1"/>
    <n v="4"/>
    <d v="2022-02-10T00:00:00"/>
    <d v="2022-04-25T00:00:00"/>
    <d v="2022-01-03T00:00:00"/>
    <d v="2022-01-04T00:00:00"/>
    <n v="13"/>
    <n v="13"/>
    <n v="2"/>
    <n v="0"/>
    <d v="1899-12-31T02:27:00"/>
    <d v="1899-12-31T09:33:00"/>
    <n v="31"/>
    <n v="16"/>
    <x v="3"/>
    <x v="0"/>
  </r>
  <r>
    <x v="404"/>
    <s v="Bears"/>
    <s v="Jets"/>
    <n v="12"/>
    <n v="15"/>
    <d v="2022-04-14T00:00:00"/>
    <d v="2022-06-17T00:00:00"/>
    <d v="2022-01-01T00:00:00"/>
    <d v="2022-01-02T00:00:00"/>
    <n v="111"/>
    <n v="156"/>
    <n v="173"/>
    <n v="108"/>
    <n v="284"/>
    <n v="264"/>
    <d v="2022-11-22T00:00:00"/>
    <s v="19-35"/>
    <d v="2022-01-08T00:00:00"/>
    <d v="2022-02-06T00:00:00"/>
    <n v="35"/>
    <n v="30"/>
    <n v="0"/>
    <n v="0"/>
    <n v="0"/>
    <n v="2"/>
    <n v="0"/>
    <n v="2"/>
    <d v="2022-10-01T00:00:00"/>
    <d v="2022-06-01T00:00:00"/>
    <s v="0-1"/>
    <s v="0-1"/>
    <n v="11"/>
    <n v="11"/>
    <n v="0"/>
    <n v="0"/>
    <d v="1899-12-31T04:06:00"/>
    <d v="1899-12-31T07:54:00"/>
    <n v="10"/>
    <n v="0"/>
    <x v="3"/>
    <x v="0"/>
  </r>
  <r>
    <x v="404"/>
    <s v="Washington"/>
    <s v="Buccaneers"/>
    <n v="15"/>
    <n v="19"/>
    <d v="2022-04-13T00:00:00"/>
    <d v="2022-06-13T00:00:00"/>
    <d v="2022-02-02T00:00:00"/>
    <s v="0-0"/>
    <n v="193"/>
    <n v="178"/>
    <n v="59"/>
    <n v="181"/>
    <n v="252"/>
    <n v="359"/>
    <s v="19-34"/>
    <s v="14-21"/>
    <d v="2022-01-03T00:00:00"/>
    <s v="0-0"/>
    <n v="21"/>
    <n v="42"/>
    <n v="1"/>
    <n v="1"/>
    <n v="0"/>
    <n v="1"/>
    <n v="1"/>
    <n v="2"/>
    <d v="2022-03-19T00:00:00"/>
    <d v="2022-04-01T00:00:00"/>
    <d v="2022-02-02T00:00:00"/>
    <d v="2022-01-04T00:00:00"/>
    <n v="10"/>
    <n v="10"/>
    <n v="0"/>
    <n v="0"/>
    <d v="1899-12-30T23:59:00"/>
    <d v="1899-12-31T12:01:00"/>
    <n v="17"/>
    <n v="20"/>
    <x v="3"/>
    <x v="0"/>
  </r>
  <r>
    <x v="404"/>
    <s v="Rams"/>
    <s v="Panthers"/>
    <n v="8"/>
    <n v="20"/>
    <d v="2022-02-12T00:00:00"/>
    <d v="2022-06-15T00:00:00"/>
    <s v="0-0"/>
    <s v="0-0"/>
    <n v="80"/>
    <n v="169"/>
    <n v="31"/>
    <n v="242"/>
    <n v="111"/>
    <n v="411"/>
    <s v="19-34"/>
    <s v="13-26"/>
    <d v="2022-07-01T00:00:00"/>
    <d v="2022-03-22T00:00:00"/>
    <n v="8"/>
    <n v="43"/>
    <n v="1"/>
    <n v="1"/>
    <n v="1"/>
    <n v="2"/>
    <n v="2"/>
    <n v="3"/>
    <d v="2022-06-01T00:00:00"/>
    <d v="2022-09-01T00:00:00"/>
    <s v="0-0"/>
    <s v="0-2"/>
    <n v="11"/>
    <n v="14"/>
    <n v="0"/>
    <n v="0"/>
    <d v="1899-12-30T21:17:00"/>
    <d v="1899-12-31T14:43:00"/>
    <n v="0"/>
    <n v="15"/>
    <x v="3"/>
    <x v="0"/>
  </r>
  <r>
    <x v="404"/>
    <s v="Falcons"/>
    <s v="Ravens"/>
    <n v="12"/>
    <n v="20"/>
    <d v="2022-02-11T00:00:00"/>
    <d v="2022-08-16T00:00:00"/>
    <s v="0-2"/>
    <d v="2022-02-02T00:00:00"/>
    <n v="82"/>
    <n v="225"/>
    <n v="104"/>
    <n v="103"/>
    <n v="186"/>
    <n v="328"/>
    <d v="2022-11-21T00:00:00"/>
    <s v="24-34"/>
    <d v="2022-05-01T00:00:00"/>
    <d v="2022-02-11T00:00:00"/>
    <n v="25"/>
    <n v="31"/>
    <n v="0"/>
    <n v="1"/>
    <n v="0"/>
    <n v="0"/>
    <n v="0"/>
    <n v="1"/>
    <d v="2022-04-01T00:00:00"/>
    <d v="2022-07-01T00:00:00"/>
    <d v="2022-01-03T00:00:00"/>
    <d v="2022-03-07T00:00:00"/>
    <n v="11"/>
    <n v="11"/>
    <n v="0"/>
    <n v="0"/>
    <d v="1899-12-30T23:17:00"/>
    <d v="1899-12-31T12:43:00"/>
    <n v="10"/>
    <n v="24"/>
    <x v="3"/>
    <x v="0"/>
  </r>
  <r>
    <x v="404"/>
    <s v="Bills"/>
    <s v="Texans"/>
    <n v="17"/>
    <n v="20"/>
    <d v="2022-04-14T00:00:00"/>
    <d v="2022-06-13T00:00:00"/>
    <d v="2022-01-01T00:00:00"/>
    <d v="2022-01-01T00:00:00"/>
    <n v="333"/>
    <n v="206"/>
    <n v="70"/>
    <n v="188"/>
    <n v="403"/>
    <n v="394"/>
    <s v="26-38"/>
    <s v="25-30"/>
    <d v="2022-02-07T00:00:00"/>
    <d v="2022-03-17T00:00:00"/>
    <n v="21"/>
    <n v="26"/>
    <n v="0"/>
    <n v="1"/>
    <n v="1"/>
    <n v="1"/>
    <n v="1"/>
    <n v="2"/>
    <d v="2022-03-17T00:00:00"/>
    <d v="2022-05-01T00:00:00"/>
    <d v="2022-01-01T00:00:00"/>
    <d v="2022-02-03T00:00:00"/>
    <n v="13"/>
    <n v="12"/>
    <n v="0"/>
    <n v="2"/>
    <d v="1899-12-31T03:35:00"/>
    <d v="1899-12-31T08:25:00"/>
    <n v="24"/>
    <n v="21"/>
    <x v="3"/>
    <x v="0"/>
  </r>
  <r>
    <x v="404"/>
    <s v="Lions"/>
    <s v="Cardinals"/>
    <n v="19"/>
    <n v="20"/>
    <d v="2022-04-12T00:00:00"/>
    <d v="2022-05-12T00:00:00"/>
    <s v="0-0"/>
    <s v="0-0"/>
    <n v="213"/>
    <n v="228"/>
    <n v="68"/>
    <n v="110"/>
    <n v="281"/>
    <n v="338"/>
    <s v="23-38"/>
    <s v="19-29"/>
    <d v="2022-04-01T00:00:00"/>
    <d v="2022-01-05T00:00:00"/>
    <n v="20"/>
    <n v="29"/>
    <n v="0"/>
    <n v="0"/>
    <n v="1"/>
    <n v="0"/>
    <n v="1"/>
    <n v="0"/>
    <d v="2022-04-28T00:00:00"/>
    <d v="2022-04-01T00:00:00"/>
    <d v="2022-01-03T00:00:00"/>
    <d v="2022-02-03T00:00:00"/>
    <n v="10"/>
    <n v="10"/>
    <n v="0"/>
    <n v="0"/>
    <d v="1899-12-31T05:17:00"/>
    <d v="1899-12-31T06:43:00"/>
    <n v="10"/>
    <n v="17"/>
    <x v="3"/>
    <x v="0"/>
  </r>
  <r>
    <x v="404"/>
    <s v="Seahawks"/>
    <s v="49ers"/>
    <n v="15"/>
    <n v="18"/>
    <d v="2022-01-08T00:00:00"/>
    <d v="2022-03-13T00:00:00"/>
    <s v="0-2"/>
    <s v="0-0"/>
    <n v="233"/>
    <n v="154"/>
    <n v="70"/>
    <n v="262"/>
    <n v="303"/>
    <n v="416"/>
    <s v="19-31"/>
    <s v="19-25"/>
    <d v="2022-02-19T00:00:00"/>
    <d v="2022-01-09T00:00:00"/>
    <n v="21"/>
    <n v="34"/>
    <n v="2"/>
    <n v="1"/>
    <n v="3"/>
    <n v="0"/>
    <n v="5"/>
    <n v="1"/>
    <d v="2022-05-30T00:00:00"/>
    <d v="2022-05-01T00:00:00"/>
    <s v="0-0"/>
    <d v="2022-02-05T00:00:00"/>
    <n v="13"/>
    <n v="13"/>
    <n v="0"/>
    <n v="0"/>
    <d v="1899-12-30T23:48:00"/>
    <d v="1899-12-31T12:12:00"/>
    <n v="14"/>
    <n v="20"/>
    <x v="3"/>
    <x v="0"/>
  </r>
  <r>
    <x v="404"/>
    <s v="Colts"/>
    <s v="Cowboys"/>
    <n v="22"/>
    <n v="24"/>
    <d v="2022-07-13T00:00:00"/>
    <d v="2022-04-11T00:00:00"/>
    <s v="0-1"/>
    <d v="2022-01-01T00:00:00"/>
    <n v="247"/>
    <n v="225"/>
    <n v="88"/>
    <n v="117"/>
    <n v="335"/>
    <n v="342"/>
    <s v="20-39"/>
    <s v="19-23"/>
    <d v="2022-02-07T00:00:00"/>
    <d v="2022-01-01T00:00:00"/>
    <n v="23"/>
    <n v="36"/>
    <n v="2"/>
    <n v="1"/>
    <n v="2"/>
    <n v="1"/>
    <n v="4"/>
    <n v="2"/>
    <d v="2022-05-01T00:00:00"/>
    <d v="2022-07-01T00:00:00"/>
    <d v="2022-01-03T00:00:00"/>
    <d v="2022-02-02T00:00:00"/>
    <n v="10"/>
    <n v="11"/>
    <n v="0"/>
    <n v="2"/>
    <d v="1899-12-31T02:18:00"/>
    <d v="1899-12-31T09:42:00"/>
    <n v="14"/>
    <n v="21"/>
    <x v="3"/>
    <x v="0"/>
  </r>
  <r>
    <x v="404"/>
    <s v="Chargers"/>
    <s v="Broncos"/>
    <n v="21"/>
    <n v="20"/>
    <d v="2022-08-12T00:00:00"/>
    <d v="2022-06-15T00:00:00"/>
    <s v="0-0"/>
    <d v="2022-02-03T00:00:00"/>
    <n v="217"/>
    <n v="168"/>
    <n v="125"/>
    <n v="158"/>
    <n v="342"/>
    <n v="326"/>
    <s v="19-26"/>
    <s v="13-28"/>
    <d v="2022-01-05T00:00:00"/>
    <d v="2022-02-15T00:00:00"/>
    <n v="29"/>
    <n v="35"/>
    <n v="0"/>
    <n v="0"/>
    <n v="2"/>
    <n v="1"/>
    <n v="2"/>
    <n v="1"/>
    <d v="2022-05-01T00:00:00"/>
    <d v="2022-06-01T00:00:00"/>
    <d v="2022-04-04T00:00:00"/>
    <d v="2022-02-03T00:00:00"/>
    <n v="11"/>
    <n v="11"/>
    <n v="0"/>
    <n v="2"/>
    <d v="1899-12-31T05:11:00"/>
    <d v="1899-12-31T06:49:00"/>
    <n v="35"/>
    <n v="27"/>
    <x v="3"/>
    <x v="0"/>
  </r>
  <r>
    <x v="405"/>
    <s v="Giants"/>
    <s v="Jaguars"/>
    <n v="13"/>
    <n v="21"/>
    <d v="2022-04-13T00:00:00"/>
    <d v="2022-09-18T00:00:00"/>
    <s v="0-1"/>
    <s v="0-0"/>
    <n v="222"/>
    <n v="249"/>
    <n v="25"/>
    <n v="165"/>
    <n v="247"/>
    <n v="414"/>
    <s v="19-41"/>
    <s v="19-32"/>
    <d v="2022-01-08T00:00:00"/>
    <s v="0-0"/>
    <n v="14"/>
    <n v="43"/>
    <n v="1"/>
    <n v="1"/>
    <n v="2"/>
    <n v="0"/>
    <n v="3"/>
    <n v="1"/>
    <d v="2022-05-01T00:00:00"/>
    <d v="2022-09-01T00:00:00"/>
    <s v="0-1"/>
    <d v="2022-02-05T00:00:00"/>
    <n v="12"/>
    <n v="13"/>
    <n v="0"/>
    <n v="0"/>
    <d v="1899-12-30T19:41:00"/>
    <d v="1899-12-31T16:19:00"/>
    <n v="10"/>
    <n v="26"/>
    <x v="3"/>
    <x v="0"/>
  </r>
  <r>
    <x v="406"/>
    <s v="Buccaneers"/>
    <s v="Cowboys"/>
    <n v="10"/>
    <n v="27"/>
    <d v="2022-05-10T00:00:00"/>
    <d v="2022-07-12T00:00:00"/>
    <s v="0-0"/>
    <d v="2022-01-02T00:00:00"/>
    <n v="110"/>
    <n v="298"/>
    <n v="101"/>
    <n v="137"/>
    <n v="435"/>
    <n v="435"/>
    <d v="2022-10-20T00:00:00"/>
    <s v="22-29"/>
    <d v="2022-01-10T00:00:00"/>
    <d v="2022-01-08T00:00:00"/>
    <n v="24"/>
    <n v="37"/>
    <n v="0"/>
    <n v="0"/>
    <n v="2"/>
    <n v="0"/>
    <n v="2"/>
    <n v="0"/>
    <d v="2022-05-01T00:00:00"/>
    <d v="2022-02-19T00:00:00"/>
    <d v="2022-01-01T00:00:00"/>
    <d v="2022-04-05T00:00:00"/>
    <n v="11"/>
    <n v="9"/>
    <n v="0"/>
    <n v="0"/>
    <d v="1899-12-30T22:43:00"/>
    <d v="1899-12-31T13:17:00"/>
    <n v="10"/>
    <n v="38"/>
    <x v="3"/>
    <x v="0"/>
  </r>
  <r>
    <x v="406"/>
    <s v="Dolphins"/>
    <s v="Lions"/>
    <n v="18"/>
    <n v="13"/>
    <d v="2022-07-14T00:00:00"/>
    <d v="2022-02-12T00:00:00"/>
    <s v="0-0"/>
    <s v="0-2"/>
    <n v="209"/>
    <n v="199"/>
    <n v="186"/>
    <n v="21"/>
    <n v="395"/>
    <n v="220"/>
    <s v="19-29"/>
    <s v="22-40"/>
    <d v="2022-01-04T00:00:00"/>
    <d v="2022-08-01T00:00:00"/>
    <n v="35"/>
    <n v="10"/>
    <n v="1"/>
    <n v="1"/>
    <n v="1"/>
    <n v="1"/>
    <n v="2"/>
    <n v="2"/>
    <s v="11-100"/>
    <d v="2022-07-01T00:00:00"/>
    <d v="2022-03-06T00:00:00"/>
    <d v="2022-01-01T00:00:00"/>
    <n v="12"/>
    <n v="13"/>
    <n v="0"/>
    <n v="0"/>
    <d v="1899-12-31T10:04:00"/>
    <d v="1899-12-31T01:56:00"/>
    <n v="27"/>
    <n v="10"/>
    <x v="3"/>
    <x v="0"/>
  </r>
  <r>
    <x v="406"/>
    <s v="Broncos"/>
    <s v="Chiefs"/>
    <n v="16"/>
    <n v="22"/>
    <d v="2022-04-12T00:00:00"/>
    <d v="2022-04-10T00:00:00"/>
    <s v="0-1"/>
    <s v="0-0"/>
    <n v="206"/>
    <n v="159"/>
    <n v="38"/>
    <n v="223"/>
    <n v="244"/>
    <n v="382"/>
    <s v="25-39"/>
    <s v="13-22"/>
    <d v="2022-02-10T00:00:00"/>
    <d v="2022-01-02T00:00:00"/>
    <n v="16"/>
    <n v="41"/>
    <n v="0"/>
    <n v="0"/>
    <n v="1"/>
    <n v="1"/>
    <n v="1"/>
    <n v="1"/>
    <d v="2022-07-01T00:00:00"/>
    <d v="2022-04-25T00:00:00"/>
    <d v="2022-01-02T00:00:00"/>
    <d v="2022-01-05T00:00:00"/>
    <n v="9"/>
    <n v="10"/>
    <n v="0"/>
    <n v="0"/>
    <d v="1899-12-31T00:58:00"/>
    <d v="1899-12-31T11:02:00"/>
    <n v="10"/>
    <n v="19"/>
    <x v="3"/>
    <x v="0"/>
  </r>
  <r>
    <x v="407"/>
    <s v="Saints"/>
    <s v="Falcons"/>
    <n v="20"/>
    <n v="21"/>
    <d v="2022-06-13T00:00:00"/>
    <d v="2022-04-15T00:00:00"/>
    <s v="0-0"/>
    <d v="2022-02-02T00:00:00"/>
    <n v="332"/>
    <n v="52"/>
    <n v="95"/>
    <n v="281"/>
    <n v="427"/>
    <n v="333"/>
    <s v="21-30"/>
    <d v="2022-09-24T00:00:00"/>
    <d v="2022-02-17T00:00:00"/>
    <d v="2022-03-01T00:00:00"/>
    <n v="25"/>
    <n v="45"/>
    <n v="0"/>
    <n v="0"/>
    <n v="0"/>
    <n v="0"/>
    <n v="0"/>
    <n v="0"/>
    <d v="2022-05-01T00:00:00"/>
    <d v="2022-07-01T00:00:00"/>
    <d v="2022-02-03T00:00:00"/>
    <d v="2022-01-03T00:00:00"/>
    <n v="13"/>
    <n v="11"/>
    <n v="0"/>
    <n v="0"/>
    <d v="1899-12-31T01:41:00"/>
    <d v="1899-12-31T10:19:00"/>
    <n v="31"/>
    <n v="13"/>
    <x v="3"/>
    <x v="0"/>
  </r>
  <r>
    <x v="407"/>
    <s v="Jaguars"/>
    <s v="Bills"/>
    <n v="19"/>
    <n v="13"/>
    <d v="2022-01-11T00:00:00"/>
    <d v="2022-03-10T00:00:00"/>
    <d v="2022-02-02T00:00:00"/>
    <s v="0-0"/>
    <n v="116"/>
    <n v="169"/>
    <n v="207"/>
    <n v="72"/>
    <n v="323"/>
    <n v="241"/>
    <s v="16-22"/>
    <s v="21-28"/>
    <d v="2022-03-16T00:00:00"/>
    <s v="0-0"/>
    <n v="35"/>
    <n v="23"/>
    <n v="1"/>
    <n v="0"/>
    <n v="0"/>
    <n v="1"/>
    <n v="1"/>
    <n v="1"/>
    <s v="10-108"/>
    <d v="2022-04-01T00:00:00"/>
    <d v="2022-03-04T00:00:00"/>
    <d v="2022-01-02T00:00:00"/>
    <n v="11"/>
    <n v="13"/>
    <n v="0"/>
    <n v="1"/>
    <d v="1899-12-31T08:10:00"/>
    <d v="1899-12-31T03:50:00"/>
    <n v="24"/>
    <n v="27"/>
    <x v="3"/>
    <x v="0"/>
  </r>
  <r>
    <x v="407"/>
    <s v="Bengals"/>
    <s v="Browns"/>
    <n v="24"/>
    <n v="9"/>
    <d v="2022-07-14T00:00:00"/>
    <d v="2022-04-12T00:00:00"/>
    <d v="2022-01-01T00:00:00"/>
    <s v="0-2"/>
    <n v="300"/>
    <n v="152"/>
    <n v="88"/>
    <n v="51"/>
    <n v="388"/>
    <n v="203"/>
    <s v="27-34"/>
    <s v="18-29"/>
    <d v="2022-01-01T00:00:00"/>
    <d v="2022-04-01T00:00:00"/>
    <n v="37"/>
    <n v="14"/>
    <n v="0"/>
    <n v="1"/>
    <n v="1"/>
    <n v="4"/>
    <n v="1"/>
    <n v="5"/>
    <d v="2022-08-01T00:00:00"/>
    <d v="2022-09-01T00:00:00"/>
    <d v="2022-04-05T00:00:00"/>
    <s v="0-0"/>
    <n v="11"/>
    <n v="11"/>
    <n v="0"/>
    <n v="0"/>
    <d v="1899-12-31T13:50:00"/>
    <d v="1899-12-30T22:10:00"/>
    <n v="30"/>
    <n v="0"/>
    <x v="3"/>
    <x v="0"/>
  </r>
  <r>
    <x v="407"/>
    <s v="49ers"/>
    <s v="Rams"/>
    <n v="20"/>
    <n v="23"/>
    <d v="2022-05-11T00:00:00"/>
    <d v="2022-08-16T00:00:00"/>
    <s v="0-0"/>
    <d v="2022-02-02T00:00:00"/>
    <n v="148"/>
    <n v="209"/>
    <n v="171"/>
    <n v="140"/>
    <n v="319"/>
    <n v="349"/>
    <s v="13-25"/>
    <s v="24-37"/>
    <s v="0-0"/>
    <d v="2022-02-19T00:00:00"/>
    <n v="31"/>
    <n v="29"/>
    <n v="1"/>
    <n v="0"/>
    <n v="2"/>
    <n v="1"/>
    <n v="3"/>
    <n v="1"/>
    <d v="2022-05-01T00:00:00"/>
    <d v="2022-05-01T00:00:00"/>
    <d v="2022-02-03T00:00:00"/>
    <d v="2022-01-02T00:00:00"/>
    <n v="10"/>
    <n v="10"/>
    <n v="0"/>
    <n v="0"/>
    <d v="1899-12-31T05:26:00"/>
    <d v="1899-12-31T06:34:00"/>
    <n v="17"/>
    <n v="20"/>
    <x v="3"/>
    <x v="0"/>
  </r>
  <r>
    <x v="407"/>
    <s v="Cardinals"/>
    <s v="Vikings"/>
    <n v="22"/>
    <n v="30"/>
    <d v="2022-02-09T00:00:00"/>
    <d v="2022-07-15T00:00:00"/>
    <d v="2022-02-03T00:00:00"/>
    <d v="2022-02-02T00:00:00"/>
    <n v="395"/>
    <n v="255"/>
    <n v="17"/>
    <n v="157"/>
    <n v="412"/>
    <n v="412"/>
    <s v="31-51"/>
    <s v="27-41"/>
    <d v="2022-01-10T00:00:00"/>
    <d v="2022-02-16T00:00:00"/>
    <n v="6"/>
    <n v="33"/>
    <n v="3"/>
    <n v="1"/>
    <n v="2"/>
    <n v="0"/>
    <n v="5"/>
    <n v="1"/>
    <d v="2022-08-01T00:00:00"/>
    <d v="2022-08-01T00:00:00"/>
    <d v="2022-01-04T00:00:00"/>
    <d v="2022-04-05T00:00:00"/>
    <n v="12"/>
    <n v="11"/>
    <n v="3"/>
    <n v="0"/>
    <d v="1899-12-30T23:28:00"/>
    <d v="1899-12-31T12:32:00"/>
    <n v="26"/>
    <n v="31"/>
    <x v="3"/>
    <x v="0"/>
  </r>
  <r>
    <x v="407"/>
    <s v="Texans"/>
    <s v="Jets"/>
    <n v="21"/>
    <n v="17"/>
    <d v="2022-07-15T00:00:00"/>
    <d v="2022-04-13T00:00:00"/>
    <s v="0-1"/>
    <d v="2022-01-01T00:00:00"/>
    <n v="309"/>
    <n v="277"/>
    <n v="25"/>
    <n v="27"/>
    <n v="334"/>
    <n v="304"/>
    <s v="39-54"/>
    <s v="24-32"/>
    <d v="2022-04-14T00:00:00"/>
    <d v="2022-01-09T00:00:00"/>
    <n v="14"/>
    <n v="26"/>
    <n v="0"/>
    <n v="0"/>
    <n v="1"/>
    <n v="0"/>
    <n v="1"/>
    <n v="0"/>
    <d v="2022-07-01T00:00:00"/>
    <d v="2022-01-05T00:00:00"/>
    <d v="2022-01-02T00:00:00"/>
    <d v="2022-02-04T00:00:00"/>
    <n v="11"/>
    <n v="10"/>
    <n v="0"/>
    <n v="0"/>
    <d v="1899-12-31T06:51:00"/>
    <d v="1899-12-31T05:09:00"/>
    <n v="11"/>
    <n v="26"/>
    <x v="3"/>
    <x v="0"/>
  </r>
  <r>
    <x v="407"/>
    <s v="Panthers"/>
    <s v="Washington"/>
    <n v="15"/>
    <n v="14"/>
    <d v="2022-06-16T00:00:00"/>
    <d v="2022-04-15T00:00:00"/>
    <s v="0-1"/>
    <s v="0-0"/>
    <n v="163"/>
    <n v="110"/>
    <n v="101"/>
    <n v="143"/>
    <n v="264"/>
    <n v="253"/>
    <s v="23-38"/>
    <d v="2022-11-23T00:00:00"/>
    <d v="2022-01-05T00:00:00"/>
    <d v="2022-01-08T00:00:00"/>
    <n v="25"/>
    <n v="37"/>
    <n v="0"/>
    <n v="0"/>
    <n v="2"/>
    <n v="1"/>
    <n v="2"/>
    <n v="1"/>
    <d v="2022-04-01T00:00:00"/>
    <d v="2022-06-01T00:00:00"/>
    <d v="2022-01-01T00:00:00"/>
    <d v="2022-01-02T00:00:00"/>
    <n v="15"/>
    <n v="14"/>
    <n v="0"/>
    <n v="0"/>
    <d v="1899-12-31T06:46:00"/>
    <d v="1899-12-31T05:14:00"/>
    <n v="13"/>
    <n v="17"/>
    <x v="3"/>
    <x v="0"/>
  </r>
  <r>
    <x v="407"/>
    <s v="Steelers"/>
    <s v="Ravens"/>
    <n v="17"/>
    <n v="19"/>
    <d v="2022-01-12T00:00:00"/>
    <d v="2022-04-12T00:00:00"/>
    <d v="2022-01-03T00:00:00"/>
    <s v="0-0"/>
    <n v="151"/>
    <n v="161"/>
    <n v="21"/>
    <n v="114"/>
    <n v="172"/>
    <n v="275"/>
    <s v="22-42"/>
    <s v="21-27"/>
    <d v="2022-09-01T00:00:00"/>
    <s v="0-0"/>
    <n v="11"/>
    <n v="35"/>
    <n v="1"/>
    <n v="0"/>
    <n v="2"/>
    <n v="0"/>
    <n v="3"/>
    <n v="0"/>
    <d v="2022-04-28T00:00:00"/>
    <d v="2022-10-01T00:00:00"/>
    <s v="0-1"/>
    <d v="2022-01-02T00:00:00"/>
    <n v="12"/>
    <n v="12"/>
    <n v="0"/>
    <n v="2"/>
    <d v="1899-12-31T01:14:00"/>
    <d v="1899-12-31T10:46:00"/>
    <n v="0"/>
    <n v="27"/>
    <x v="3"/>
    <x v="0"/>
  </r>
  <r>
    <x v="407"/>
    <s v="Raiders"/>
    <s v="Chargers"/>
    <n v="15"/>
    <n v="15"/>
    <d v="2022-05-15T00:00:00"/>
    <d v="2022-02-11T00:00:00"/>
    <d v="2022-01-02T00:00:00"/>
    <d v="2022-01-02T00:00:00"/>
    <n v="161"/>
    <n v="150"/>
    <n v="84"/>
    <n v="110"/>
    <n v="245"/>
    <n v="260"/>
    <s v="17-30"/>
    <s v="15-32"/>
    <d v="2022-05-26T00:00:00"/>
    <d v="2022-01-02T00:00:00"/>
    <n v="26"/>
    <n v="25"/>
    <n v="0"/>
    <n v="0"/>
    <n v="2"/>
    <n v="1"/>
    <n v="2"/>
    <n v="1"/>
    <d v="2022-08-01T00:00:00"/>
    <d v="2022-05-01T00:00:00"/>
    <d v="2022-02-03T00:00:00"/>
    <d v="2022-03-03T00:00:00"/>
    <n v="11"/>
    <n v="12"/>
    <n v="0"/>
    <n v="0"/>
    <d v="1899-12-31T08:25:00"/>
    <d v="1899-12-31T03:35:00"/>
    <n v="14"/>
    <n v="21"/>
    <x v="3"/>
    <x v="0"/>
  </r>
  <r>
    <x v="407"/>
    <s v="Giants"/>
    <s v="Titans"/>
    <n v="18"/>
    <n v="20"/>
    <d v="2022-08-15T00:00:00"/>
    <d v="2022-03-10T00:00:00"/>
    <d v="2022-01-02T00:00:00"/>
    <d v="2022-01-03T00:00:00"/>
    <n v="143"/>
    <n v="235"/>
    <n v="144"/>
    <n v="108"/>
    <n v="287"/>
    <n v="343"/>
    <s v="18-28"/>
    <s v="24-35"/>
    <s v="0-0"/>
    <d v="2022-02-14T00:00:00"/>
    <n v="36"/>
    <n v="25"/>
    <n v="0"/>
    <n v="2"/>
    <n v="2"/>
    <n v="0"/>
    <n v="2"/>
    <n v="2"/>
    <d v="2022-05-01T00:00:00"/>
    <d v="2022-03-30T00:00:00"/>
    <d v="2022-03-03T00:00:00"/>
    <d v="2022-03-04T00:00:00"/>
    <n v="11"/>
    <n v="13"/>
    <n v="0"/>
    <n v="0"/>
    <d v="1899-12-31T09:37:00"/>
    <d v="1899-12-31T02:23:00"/>
    <n v="21"/>
    <n v="24"/>
    <x v="3"/>
    <x v="0"/>
  </r>
  <r>
    <x v="407"/>
    <s v="Bears"/>
    <s v="Patriots"/>
    <n v="21"/>
    <n v="20"/>
    <d v="2022-07-16T00:00:00"/>
    <d v="2022-07-16T00:00:00"/>
    <d v="2022-01-01T00:00:00"/>
    <s v="0-0"/>
    <n v="171"/>
    <n v="267"/>
    <n v="153"/>
    <n v="85"/>
    <n v="324"/>
    <n v="352"/>
    <s v="15-34"/>
    <s v="22-33"/>
    <d v="2022-01-05T00:00:00"/>
    <s v="0-0"/>
    <n v="36"/>
    <n v="34"/>
    <n v="1"/>
    <n v="3"/>
    <n v="3"/>
    <n v="2"/>
    <n v="4"/>
    <n v="5"/>
    <d v="2022-05-31T00:00:00"/>
    <d v="2022-04-01T00:00:00"/>
    <d v="2022-01-03T00:00:00"/>
    <d v="2022-02-03T00:00:00"/>
    <n v="11"/>
    <n v="13"/>
    <n v="0"/>
    <n v="0"/>
    <d v="1899-12-31T07:02:00"/>
    <d v="1899-12-31T04:58:00"/>
    <n v="13"/>
    <n v="17"/>
    <x v="3"/>
    <x v="0"/>
  </r>
  <r>
    <x v="407"/>
    <s v="Eagles"/>
    <s v="Colts"/>
    <n v="20"/>
    <n v="27"/>
    <d v="2022-05-10T00:00:00"/>
    <d v="2022-07-10T00:00:00"/>
    <d v="2022-01-01T00:00:00"/>
    <s v="0-0"/>
    <n v="151"/>
    <n v="183"/>
    <n v="149"/>
    <n v="237"/>
    <n v="300"/>
    <n v="420"/>
    <s v="23-29"/>
    <s v="14-20"/>
    <d v="2022-02-10T00:00:00"/>
    <s v="0-0"/>
    <n v="25"/>
    <n v="41"/>
    <n v="2"/>
    <n v="0"/>
    <n v="1"/>
    <n v="1"/>
    <n v="3"/>
    <n v="1"/>
    <d v="2022-03-15T00:00:00"/>
    <d v="2022-04-30T00:00:00"/>
    <d v="2022-03-04T00:00:00"/>
    <d v="2022-05-05T00:00:00"/>
    <n v="10"/>
    <n v="12"/>
    <n v="0"/>
    <n v="2"/>
    <d v="1899-12-31T05:42:00"/>
    <d v="1899-12-31T06:18:00"/>
    <n v="21"/>
    <n v="45"/>
    <x v="3"/>
    <x v="0"/>
  </r>
  <r>
    <x v="408"/>
    <s v="Packers"/>
    <s v="Seahawks"/>
    <n v="14"/>
    <n v="29"/>
    <d v="2022-06-14T00:00:00"/>
    <d v="2022-04-14T00:00:00"/>
    <s v="0-0"/>
    <d v="2022-01-01T00:00:00"/>
    <n v="265"/>
    <n v="147"/>
    <n v="51"/>
    <n v="235"/>
    <n v="316"/>
    <n v="382"/>
    <s v="22-36"/>
    <s v="17-36"/>
    <d v="2022-01-01T00:00:00"/>
    <d v="2022-01-10T00:00:00"/>
    <n v="20"/>
    <n v="48"/>
    <n v="1"/>
    <n v="1"/>
    <n v="3"/>
    <n v="3"/>
    <n v="4"/>
    <n v="4"/>
    <d v="2022-10-01T00:00:00"/>
    <d v="2022-03-25T00:00:00"/>
    <d v="2022-01-03T00:00:00"/>
    <d v="2022-02-04T00:00:00"/>
    <n v="15"/>
    <n v="14"/>
    <n v="2"/>
    <n v="0"/>
    <d v="1899-12-30T23:53:00"/>
    <d v="1899-12-31T12:07:00"/>
    <n v="24"/>
    <n v="34"/>
    <x v="3"/>
    <x v="0"/>
  </r>
  <r>
    <x v="409"/>
    <s v="Ravens"/>
    <s v="Bengals"/>
    <n v="15"/>
    <n v="14"/>
    <d v="2022-05-16T00:00:00"/>
    <d v="2022-04-13T00:00:00"/>
    <d v="2022-02-03T00:00:00"/>
    <s v="0-0"/>
    <n v="227"/>
    <n v="227"/>
    <n v="89"/>
    <n v="67"/>
    <n v="316"/>
    <n v="294"/>
    <s v="26-43"/>
    <s v="21-32"/>
    <s v="0-0"/>
    <d v="2022-02-07T00:00:00"/>
    <n v="20"/>
    <n v="23"/>
    <n v="1"/>
    <n v="0"/>
    <n v="0"/>
    <n v="0"/>
    <n v="1"/>
    <n v="0"/>
    <d v="2022-09-01T00:00:00"/>
    <d v="2022-05-01T00:00:00"/>
    <s v="0-2"/>
    <s v="0-2"/>
    <n v="10"/>
    <n v="11"/>
    <n v="0"/>
    <n v="0"/>
    <d v="1899-12-31T06:49:00"/>
    <d v="1899-12-31T05:11:00"/>
    <n v="7"/>
    <n v="13"/>
    <x v="3"/>
    <x v="0"/>
  </r>
  <r>
    <x v="410"/>
    <s v="Chargers"/>
    <s v="Bills"/>
    <n v="18"/>
    <n v="16"/>
    <d v="2022-04-13T00:00:00"/>
    <d v="2022-08-17T00:00:00"/>
    <s v="0-0"/>
    <s v="0-0"/>
    <n v="138"/>
    <n v="167"/>
    <n v="197"/>
    <n v="63"/>
    <n v="335"/>
    <n v="230"/>
    <s v="17-29"/>
    <s v="21-37"/>
    <d v="2022-03-22T00:00:00"/>
    <d v="2022-03-17T00:00:00"/>
    <n v="35"/>
    <n v="24"/>
    <n v="2"/>
    <n v="2"/>
    <n v="0"/>
    <n v="2"/>
    <n v="2"/>
    <n v="4"/>
    <d v="2022-03-30T00:00:00"/>
    <d v="2022-02-10T00:00:00"/>
    <d v="2022-02-03T00:00:00"/>
    <d v="2022-03-03T00:00:00"/>
    <n v="14"/>
    <n v="13"/>
    <n v="0"/>
    <n v="0"/>
    <d v="1899-12-31T10:23:00"/>
    <d v="1899-12-31T01:37:00"/>
    <n v="24"/>
    <n v="21"/>
    <x v="3"/>
    <x v="0"/>
  </r>
  <r>
    <x v="410"/>
    <s v="Vikings"/>
    <s v="Bears"/>
    <n v="21"/>
    <n v="6"/>
    <d v="2022-04-17T00:00:00"/>
    <d v="2022-02-11T00:00:00"/>
    <d v="2022-01-01T00:00:00"/>
    <d v="2022-01-01T00:00:00"/>
    <n v="156"/>
    <n v="24"/>
    <n v="190"/>
    <n v="83"/>
    <n v="346"/>
    <n v="107"/>
    <s v="21-39"/>
    <d v="2022-06-19T00:00:00"/>
    <d v="2022-05-22T00:00:00"/>
    <d v="2022-01-10T00:00:00"/>
    <n v="33"/>
    <n v="25"/>
    <n v="1"/>
    <n v="2"/>
    <n v="4"/>
    <n v="3"/>
    <n v="5"/>
    <n v="5"/>
    <d v="2022-12-01T00:00:00"/>
    <d v="2022-09-01T00:00:00"/>
    <d v="2022-01-03T00:00:00"/>
    <s v="0-0"/>
    <n v="15"/>
    <n v="16"/>
    <n v="0"/>
    <n v="3"/>
    <d v="1899-12-31T15:21:00"/>
    <d v="1899-12-30T20:39:00"/>
    <n v="13"/>
    <n v="23"/>
    <x v="3"/>
    <x v="0"/>
  </r>
  <r>
    <x v="410"/>
    <s v="Chiefs"/>
    <s v="Browns"/>
    <n v="24"/>
    <n v="26"/>
    <d v="2022-09-13T00:00:00"/>
    <d v="2022-07-11T00:00:00"/>
    <d v="2022-01-01T00:00:00"/>
    <d v="2022-01-01T00:00:00"/>
    <n v="293"/>
    <n v="288"/>
    <n v="124"/>
    <n v="150"/>
    <n v="417"/>
    <n v="438"/>
    <s v="24-32"/>
    <s v="23-34"/>
    <d v="2022-02-04T00:00:00"/>
    <d v="2022-01-05T00:00:00"/>
    <n v="32"/>
    <n v="29"/>
    <n v="1"/>
    <n v="1"/>
    <n v="1"/>
    <n v="1"/>
    <n v="2"/>
    <n v="2"/>
    <d v="2022-03-29T00:00:00"/>
    <d v="2022-03-15T00:00:00"/>
    <d v="2022-02-02T00:00:00"/>
    <d v="2022-04-05T00:00:00"/>
    <n v="10"/>
    <n v="10"/>
    <n v="0"/>
    <n v="0"/>
    <d v="1899-12-31T08:41:00"/>
    <d v="1899-12-31T10:54:00"/>
    <n v="28"/>
    <n v="31"/>
    <x v="3"/>
    <x v="0"/>
  </r>
  <r>
    <x v="410"/>
    <s v="Jets"/>
    <s v="Packers"/>
    <n v="27"/>
    <n v="23"/>
    <d v="2022-06-10T00:00:00"/>
    <d v="2022-04-13T00:00:00"/>
    <s v="0-1"/>
    <d v="2022-02-05T00:00:00"/>
    <n v="263"/>
    <n v="202"/>
    <n v="178"/>
    <n v="149"/>
    <n v="441"/>
    <n v="351"/>
    <s v="25-35"/>
    <s v="24-47"/>
    <s v="0-0"/>
    <d v="2022-02-12T00:00:00"/>
    <n v="31"/>
    <n v="23"/>
    <n v="0"/>
    <n v="1"/>
    <n v="2"/>
    <n v="2"/>
    <n v="2"/>
    <n v="3"/>
    <d v="2022-03-20T00:00:00"/>
    <d v="2022-04-29T00:00:00"/>
    <d v="2022-04-06T00:00:00"/>
    <s v="0-2"/>
    <n v="10"/>
    <n v="12"/>
    <n v="0"/>
    <n v="0"/>
    <d v="1899-12-31T07:27:00"/>
    <d v="1899-12-31T04:33:00"/>
    <n v="38"/>
    <n v="10"/>
    <x v="3"/>
    <x v="0"/>
  </r>
  <r>
    <x v="410"/>
    <s v="Colts"/>
    <s v="Titans"/>
    <n v="20"/>
    <n v="21"/>
    <d v="2022-07-12T00:00:00"/>
    <d v="2022-08-13T00:00:00"/>
    <s v="0-0"/>
    <s v="0-0"/>
    <n v="351"/>
    <n v="163"/>
    <n v="100"/>
    <n v="219"/>
    <n v="451"/>
    <n v="382"/>
    <s v="21-28"/>
    <s v="15-25"/>
    <s v="0-0"/>
    <s v="0-0"/>
    <n v="29"/>
    <n v="35"/>
    <n v="0"/>
    <n v="0"/>
    <n v="2"/>
    <n v="2"/>
    <n v="2"/>
    <n v="2"/>
    <d v="2022-08-01T00:00:00"/>
    <d v="2022-05-01T00:00:00"/>
    <d v="2022-01-02T00:00:00"/>
    <d v="2022-01-03T00:00:00"/>
    <n v="9"/>
    <n v="10"/>
    <n v="0"/>
    <n v="0"/>
    <d v="1899-12-31T06:55:00"/>
    <d v="1899-12-31T05:05:00"/>
    <n v="17"/>
    <n v="20"/>
    <x v="3"/>
    <x v="0"/>
  </r>
  <r>
    <x v="410"/>
    <s v="Cardinals"/>
    <s v="Rams"/>
    <n v="24"/>
    <n v="26"/>
    <d v="2022-07-13T00:00:00"/>
    <d v="2022-05-13T00:00:00"/>
    <s v="0-1"/>
    <d v="2022-01-02T00:00:00"/>
    <n v="179"/>
    <n v="287"/>
    <n v="137"/>
    <n v="107"/>
    <n v="316"/>
    <n v="394"/>
    <s v="15-24"/>
    <s v="27-45"/>
    <d v="2022-01-07T00:00:00"/>
    <d v="2022-04-27T00:00:00"/>
    <n v="37"/>
    <n v="23"/>
    <n v="0"/>
    <n v="0"/>
    <n v="0"/>
    <n v="3"/>
    <n v="0"/>
    <n v="3"/>
    <s v="11-107"/>
    <s v="10-126"/>
    <d v="2022-04-07T00:00:00"/>
    <d v="2022-02-04T00:00:00"/>
    <n v="11"/>
    <n v="12"/>
    <n v="0"/>
    <n v="0"/>
    <d v="1899-12-31T07:41:00"/>
    <d v="1899-12-31T04:19:00"/>
    <n v="34"/>
    <n v="20"/>
    <x v="3"/>
    <x v="0"/>
  </r>
  <r>
    <x v="410"/>
    <s v="Lions"/>
    <s v="Patriots"/>
    <n v="22"/>
    <n v="23"/>
    <d v="2022-05-12T00:00:00"/>
    <d v="2022-04-09T00:00:00"/>
    <s v="0-0"/>
    <d v="2022-01-01T00:00:00"/>
    <n v="284"/>
    <n v="284"/>
    <n v="77"/>
    <n v="79"/>
    <n v="361"/>
    <n v="363"/>
    <s v="22-38"/>
    <s v="27-38"/>
    <d v="2022-05-30T00:00:00"/>
    <d v="2022-02-21T00:00:00"/>
    <n v="22"/>
    <n v="24"/>
    <n v="2"/>
    <n v="2"/>
    <n v="3"/>
    <n v="1"/>
    <n v="5"/>
    <n v="3"/>
    <d v="2022-07-01T00:00:00"/>
    <d v="2022-10-01T00:00:00"/>
    <d v="2022-01-04T00:00:00"/>
    <d v="2022-03-05T00:00:00"/>
    <n v="12"/>
    <n v="12"/>
    <n v="0"/>
    <n v="0"/>
    <d v="1899-12-31T06:43:00"/>
    <d v="1899-12-31T05:17:00"/>
    <n v="21"/>
    <n v="28"/>
    <x v="3"/>
    <x v="0"/>
  </r>
  <r>
    <x v="410"/>
    <s v="49ers"/>
    <s v="Saints"/>
    <n v="10"/>
    <n v="23"/>
    <d v="2022-03-11T00:00:00"/>
    <d v="2022-08-16T00:00:00"/>
    <s v="0-0"/>
    <d v="2022-01-01T00:00:00"/>
    <n v="145"/>
    <n v="185"/>
    <n v="57"/>
    <n v="190"/>
    <n v="202"/>
    <n v="375"/>
    <s v="14-28"/>
    <s v="17-28"/>
    <d v="2022-04-26T00:00:00"/>
    <d v="2022-01-01T00:00:00"/>
    <n v="15"/>
    <n v="41"/>
    <n v="0"/>
    <n v="0"/>
    <n v="3"/>
    <n v="0"/>
    <n v="3"/>
    <n v="0"/>
    <d v="2022-07-01T00:00:00"/>
    <d v="2022-03-01T00:00:00"/>
    <s v="0-1"/>
    <d v="2022-04-06T00:00:00"/>
    <n v="13"/>
    <n v="12"/>
    <n v="0"/>
    <n v="0"/>
    <d v="1899-12-30T22:41:00"/>
    <d v="1899-12-31T13:19:00"/>
    <n v="10"/>
    <n v="34"/>
    <x v="3"/>
    <x v="0"/>
  </r>
  <r>
    <x v="410"/>
    <s v="Falcons"/>
    <s v="Washington"/>
    <n v="16"/>
    <n v="25"/>
    <d v="2022-05-12T00:00:00"/>
    <d v="2022-06-14T00:00:00"/>
    <s v="0-1"/>
    <s v="0-2"/>
    <n v="113"/>
    <n v="204"/>
    <n v="256"/>
    <n v="177"/>
    <n v="369"/>
    <n v="381"/>
    <d v="2022-08-16T00:00:00"/>
    <s v="18-38"/>
    <d v="2022-01-09T00:00:00"/>
    <d v="2022-01-13T00:00:00"/>
    <n v="41"/>
    <n v="35"/>
    <n v="0"/>
    <n v="0"/>
    <n v="0"/>
    <n v="2"/>
    <n v="0"/>
    <n v="2"/>
    <d v="2022-06-01T00:00:00"/>
    <d v="2022-03-30T00:00:00"/>
    <d v="2022-01-02T00:00:00"/>
    <d v="2022-01-03T00:00:00"/>
    <n v="12"/>
    <n v="11"/>
    <n v="0"/>
    <n v="0"/>
    <d v="1899-12-31T04:22:00"/>
    <d v="1899-12-31T07:38:00"/>
    <n v="24"/>
    <n v="14"/>
    <x v="3"/>
    <x v="0"/>
  </r>
  <r>
    <x v="410"/>
    <s v="Cowboys"/>
    <s v="Giants"/>
    <n v="21"/>
    <n v="22"/>
    <d v="2022-06-11T00:00:00"/>
    <d v="2022-06-12T00:00:00"/>
    <s v="0-0"/>
    <s v="0-1"/>
    <n v="255"/>
    <n v="270"/>
    <n v="110"/>
    <n v="126"/>
    <n v="365"/>
    <n v="396"/>
    <s v="20-34"/>
    <s v="24-36"/>
    <d v="2022-01-02T00:00:00"/>
    <s v="0-0"/>
    <n v="24"/>
    <n v="29"/>
    <n v="0"/>
    <n v="1"/>
    <n v="2"/>
    <n v="0"/>
    <n v="2"/>
    <n v="1"/>
    <d v="2022-07-01T00:00:00"/>
    <d v="2022-09-01T00:00:00"/>
    <d v="2022-02-03T00:00:00"/>
    <d v="2022-02-04T00:00:00"/>
    <n v="11"/>
    <n v="8"/>
    <n v="0"/>
    <n v="0"/>
    <d v="1899-12-31T02:39:00"/>
    <d v="1899-12-31T09:21:00"/>
    <n v="23"/>
    <n v="20"/>
    <x v="3"/>
    <x v="0"/>
  </r>
  <r>
    <x v="410"/>
    <s v="Texans"/>
    <s v="Raiders"/>
    <n v="10"/>
    <n v="21"/>
    <d v="2022-02-12T00:00:00"/>
    <d v="2022-04-12T00:00:00"/>
    <s v="0-0"/>
    <s v="0-0"/>
    <n v="-5"/>
    <n v="189"/>
    <n v="129"/>
    <n v="113"/>
    <n v="124"/>
    <n v="302"/>
    <d v="2022-07-14T00:00:00"/>
    <s v="25-42"/>
    <d v="2022-05-01T00:00:00"/>
    <d v="2022-05-01T00:00:00"/>
    <n v="32"/>
    <n v="26"/>
    <n v="2"/>
    <n v="3"/>
    <n v="0"/>
    <n v="2"/>
    <n v="2"/>
    <n v="5"/>
    <d v="2022-05-01T00:00:00"/>
    <d v="2022-07-01T00:00:00"/>
    <d v="2022-01-02T00:00:00"/>
    <d v="2022-01-04T00:00:00"/>
    <n v="14"/>
    <n v="14"/>
    <n v="2"/>
    <n v="2"/>
    <d v="1899-12-31T02:28:00"/>
    <d v="1899-12-31T09:32:00"/>
    <n v="23"/>
    <n v="14"/>
    <x v="3"/>
    <x v="0"/>
  </r>
  <r>
    <x v="410"/>
    <s v="Jaguars"/>
    <s v="Dolphins"/>
    <n v="18"/>
    <n v="20"/>
    <d v="2022-07-12T00:00:00"/>
    <d v="2022-07-14T00:00:00"/>
    <s v="0-0"/>
    <s v="0-1"/>
    <n v="203"/>
    <n v="241"/>
    <n v="150"/>
    <n v="68"/>
    <n v="353"/>
    <n v="309"/>
    <s v="16-22"/>
    <s v="27-42"/>
    <d v="2022-04-26T00:00:00"/>
    <d v="2022-04-26T00:00:00"/>
    <n v="31"/>
    <n v="19"/>
    <n v="1"/>
    <n v="0"/>
    <n v="0"/>
    <n v="2"/>
    <n v="1"/>
    <n v="2"/>
    <d v="2022-07-01T00:00:00"/>
    <d v="2022-01-10T00:00:00"/>
    <d v="2022-02-03T00:00:00"/>
    <d v="2022-01-03T00:00:00"/>
    <n v="9"/>
    <n v="10"/>
    <n v="0"/>
    <n v="0"/>
    <d v="1899-12-31T06:56:00"/>
    <d v="1899-12-31T05:04:00"/>
    <n v="24"/>
    <n v="10"/>
    <x v="3"/>
    <x v="0"/>
  </r>
  <r>
    <x v="410"/>
    <s v="Buccaneers"/>
    <s v="Steelers"/>
    <n v="16"/>
    <n v="13"/>
    <d v="2022-07-14T00:00:00"/>
    <d v="2022-05-14T00:00:00"/>
    <s v="0-1"/>
    <s v="0-1"/>
    <n v="144"/>
    <n v="191"/>
    <n v="110"/>
    <n v="76"/>
    <n v="254"/>
    <n v="267"/>
    <s v="20-34"/>
    <d v="2022-12-25T00:00:00"/>
    <d v="2022-05-31T00:00:00"/>
    <d v="2022-01-07T00:00:00"/>
    <n v="30"/>
    <n v="31"/>
    <n v="1"/>
    <n v="0"/>
    <n v="3"/>
    <n v="1"/>
    <n v="4"/>
    <n v="1"/>
    <d v="2022-05-01T00:00:00"/>
    <d v="2022-02-15T00:00:00"/>
    <s v="0-2"/>
    <d v="2022-02-03T00:00:00"/>
    <n v="14"/>
    <n v="12"/>
    <n v="0"/>
    <n v="0"/>
    <d v="1899-12-31T07:01:00"/>
    <d v="1899-12-31T04:59:00"/>
    <n v="3"/>
    <n v="20"/>
    <x v="3"/>
    <x v="0"/>
  </r>
  <r>
    <x v="410"/>
    <s v="Seahawks"/>
    <s v="Broncos"/>
    <n v="12"/>
    <n v="14"/>
    <d v="2022-03-16T00:00:00"/>
    <d v="2022-04-14T00:00:00"/>
    <s v="0-0"/>
    <d v="2022-01-01T00:00:00"/>
    <n v="162"/>
    <n v="121"/>
    <n v="108"/>
    <n v="181"/>
    <n v="270"/>
    <n v="302"/>
    <s v="16-28"/>
    <d v="2022-10-21T00:00:00"/>
    <d v="2022-01-06T00:00:00"/>
    <d v="2022-03-22T00:00:00"/>
    <n v="31"/>
    <n v="34"/>
    <n v="0"/>
    <n v="3"/>
    <n v="1"/>
    <n v="2"/>
    <n v="1"/>
    <n v="5"/>
    <d v="2022-10-01T00:00:00"/>
    <d v="2022-03-25T00:00:00"/>
    <d v="2022-01-02T00:00:00"/>
    <d v="2022-01-02T00:00:00"/>
    <n v="17"/>
    <n v="16"/>
    <n v="2"/>
    <n v="0"/>
    <d v="1899-12-31T06:31:00"/>
    <d v="1899-12-31T05:29:00"/>
    <n v="23"/>
    <n v="20"/>
    <x v="3"/>
    <x v="0"/>
  </r>
  <r>
    <x v="411"/>
    <s v="Panthers"/>
    <s v="Eagles"/>
    <n v="18"/>
    <n v="18"/>
    <d v="2022-04-13T00:00:00"/>
    <d v="2022-07-17T00:00:00"/>
    <s v="0-0"/>
    <s v="0-0"/>
    <n v="269"/>
    <n v="304"/>
    <n v="108"/>
    <n v="98"/>
    <n v="377"/>
    <n v="402"/>
    <s v="22-37"/>
    <s v="21-39"/>
    <s v="0-0"/>
    <d v="2022-01-08T00:00:00"/>
    <n v="23"/>
    <n v="27"/>
    <n v="0"/>
    <n v="0"/>
    <n v="2"/>
    <n v="0"/>
    <n v="2"/>
    <n v="0"/>
    <d v="2022-07-01T00:00:00"/>
    <d v="2022-08-01T00:00:00"/>
    <d v="2022-02-03T00:00:00"/>
    <d v="2022-01-03T00:00:00"/>
    <n v="14"/>
    <n v="13"/>
    <n v="0"/>
    <n v="0"/>
    <d v="1899-12-31T03:37:00"/>
    <d v="1899-12-31T08:23:00"/>
    <n v="24"/>
    <n v="27"/>
    <x v="3"/>
    <x v="0"/>
  </r>
  <r>
    <x v="412"/>
    <s v="Browns"/>
    <s v="Steelers"/>
    <n v="11"/>
    <n v="26"/>
    <d v="2022-03-12T00:00:00"/>
    <d v="2022-10-16T00:00:00"/>
    <d v="2022-01-01T00:00:00"/>
    <s v="0-0"/>
    <n v="276"/>
    <n v="225"/>
    <n v="18"/>
    <n v="303"/>
    <n v="294"/>
    <n v="528"/>
    <s v="21-37"/>
    <d v="2022-11-21T00:00:00"/>
    <s v="0-0"/>
    <s v="0-0"/>
    <n v="11"/>
    <n v="52"/>
    <n v="1"/>
    <n v="1"/>
    <n v="1"/>
    <n v="0"/>
    <n v="2"/>
    <n v="1"/>
    <d v="2022-05-01T00:00:00"/>
    <d v="2022-04-25T00:00:00"/>
    <s v="0-0"/>
    <d v="2022-02-05T00:00:00"/>
    <n v="10"/>
    <n v="11"/>
    <n v="0"/>
    <n v="0"/>
    <d v="1899-12-30T21:13:00"/>
    <d v="1899-12-31T14:47:00"/>
    <n v="7"/>
    <n v="27"/>
    <x v="3"/>
    <x v="0"/>
  </r>
  <r>
    <x v="413"/>
    <s v="Raiders"/>
    <s v="Bengals"/>
    <n v="14"/>
    <n v="28"/>
    <d v="2022-07-14T00:00:00"/>
    <d v="2022-07-11T00:00:00"/>
    <d v="2022-01-03T00:00:00"/>
    <s v="0-0"/>
    <n v="178"/>
    <n v="303"/>
    <n v="45"/>
    <n v="136"/>
    <n v="223"/>
    <n v="439"/>
    <s v="23-39"/>
    <s v="21-29"/>
    <d v="2022-04-21T00:00:00"/>
    <s v="0-0"/>
    <n v="16"/>
    <n v="39"/>
    <n v="1"/>
    <n v="1"/>
    <n v="1"/>
    <n v="3"/>
    <n v="2"/>
    <n v="4"/>
    <d v="2022-06-01T00:00:00"/>
    <d v="2022-05-01T00:00:00"/>
    <d v="2022-01-03T00:00:00"/>
    <d v="2022-04-05T00:00:00"/>
    <n v="9"/>
    <n v="9"/>
    <n v="0"/>
    <n v="0"/>
    <d v="1899-12-31T00:15:00"/>
    <d v="1899-12-31T11:45:00"/>
    <n v="10"/>
    <n v="27"/>
    <x v="3"/>
    <x v="0"/>
  </r>
  <r>
    <x v="413"/>
    <s v="Vikings"/>
    <s v="Lions"/>
    <n v="21"/>
    <n v="20"/>
    <d v="2022-07-13T00:00:00"/>
    <d v="2022-04-10T00:00:00"/>
    <d v="2022-01-01T00:00:00"/>
    <d v="2022-01-02T00:00:00"/>
    <n v="156"/>
    <n v="283"/>
    <n v="172"/>
    <n v="-3"/>
    <n v="328"/>
    <n v="280"/>
    <s v="14-22"/>
    <s v="28-41"/>
    <d v="2022-01-03T00:00:00"/>
    <d v="2022-03-11T00:00:00"/>
    <n v="44"/>
    <n v="10"/>
    <n v="1"/>
    <n v="3"/>
    <n v="1"/>
    <n v="3"/>
    <n v="2"/>
    <n v="6"/>
    <d v="2022-07-01T00:00:00"/>
    <d v="2022-06-01T00:00:00"/>
    <d v="2022-04-06T00:00:00"/>
    <s v="0-2"/>
    <n v="13"/>
    <n v="12"/>
    <n v="0"/>
    <n v="2"/>
    <d v="1899-12-31T11:31:00"/>
    <d v="1899-12-31T00:29:00"/>
    <n v="30"/>
    <n v="20"/>
    <x v="3"/>
    <x v="0"/>
  </r>
  <r>
    <x v="413"/>
    <s v="Ravens"/>
    <s v="Chiefs"/>
    <n v="18"/>
    <n v="17"/>
    <d v="2022-06-13T00:00:00"/>
    <d v="2022-08-17T00:00:00"/>
    <s v="0-0"/>
    <s v="0-0"/>
    <n v="283"/>
    <n v="141"/>
    <n v="93"/>
    <n v="135"/>
    <n v="376"/>
    <n v="276"/>
    <s v="21-27"/>
    <s v="15-27"/>
    <s v="0-0"/>
    <d v="2022-05-01T00:00:00"/>
    <n v="34"/>
    <n v="30"/>
    <n v="1"/>
    <n v="1"/>
    <n v="0"/>
    <n v="2"/>
    <n v="1"/>
    <n v="3"/>
    <d v="2022-06-01T00:00:00"/>
    <d v="2022-06-01T00:00:00"/>
    <d v="2022-01-02T00:00:00"/>
    <d v="2022-01-02T00:00:00"/>
    <n v="10"/>
    <n v="10"/>
    <n v="0"/>
    <n v="0"/>
    <d v="1899-12-31T09:29:00"/>
    <d v="1899-12-31T02:31:00"/>
    <n v="20"/>
    <n v="10"/>
    <x v="3"/>
    <x v="0"/>
  </r>
  <r>
    <x v="413"/>
    <s v="Patriots"/>
    <s v="Dolphins"/>
    <n v="12"/>
    <n v="19"/>
    <d v="2022-07-15T00:00:00"/>
    <d v="2022-03-12T00:00:00"/>
    <s v="0-0"/>
    <d v="2022-01-01T00:00:00"/>
    <n v="66"/>
    <n v="184"/>
    <n v="123"/>
    <n v="131"/>
    <n v="189"/>
    <n v="315"/>
    <s v="14-28"/>
    <s v="18-30"/>
    <d v="2022-05-24T00:00:00"/>
    <d v="2022-01-06T00:00:00"/>
    <n v="25"/>
    <n v="31"/>
    <n v="3"/>
    <n v="0"/>
    <n v="0"/>
    <n v="0"/>
    <n v="3"/>
    <n v="0"/>
    <d v="2022-09-01T00:00:00"/>
    <d v="2022-03-30T00:00:00"/>
    <s v="0-0"/>
    <d v="2022-01-04T00:00:00"/>
    <n v="10"/>
    <n v="12"/>
    <n v="0"/>
    <n v="0"/>
    <d v="1899-12-31T04:40:00"/>
    <d v="1899-12-31T07:20:00"/>
    <n v="0"/>
    <n v="21"/>
    <x v="3"/>
    <x v="0"/>
  </r>
  <r>
    <x v="413"/>
    <s v="Falcons"/>
    <s v="Buccaneers"/>
    <n v="15"/>
    <n v="15"/>
    <d v="2022-06-15T00:00:00"/>
    <d v="2022-08-17T00:00:00"/>
    <d v="2022-01-02T00:00:00"/>
    <s v="0-1"/>
    <n v="141"/>
    <n v="192"/>
    <n v="139"/>
    <n v="80"/>
    <n v="280"/>
    <n v="272"/>
    <s v="14-23"/>
    <s v="22-37"/>
    <d v="2022-02-14T00:00:00"/>
    <d v="2022-01-12T00:00:00"/>
    <n v="34"/>
    <n v="29"/>
    <n v="0"/>
    <n v="2"/>
    <n v="1"/>
    <n v="0"/>
    <n v="1"/>
    <n v="2"/>
    <d v="2022-02-10T00:00:00"/>
    <d v="2022-02-10T00:00:00"/>
    <s v="0-2"/>
    <s v="0-2"/>
    <n v="10"/>
    <n v="10"/>
    <n v="2"/>
    <n v="0"/>
    <d v="1899-12-31T06:29:00"/>
    <d v="1899-12-31T05:31:00"/>
    <n v="17"/>
    <n v="6"/>
    <x v="3"/>
    <x v="0"/>
  </r>
  <r>
    <x v="413"/>
    <s v="Eagles"/>
    <s v="Washington"/>
    <n v="14"/>
    <n v="20"/>
    <d v="2022-04-10T00:00:00"/>
    <d v="2022-07-16T00:00:00"/>
    <s v="0-0"/>
    <s v="0-0"/>
    <n v="164"/>
    <n v="205"/>
    <n v="99"/>
    <n v="210"/>
    <n v="263"/>
    <n v="415"/>
    <s v="15-23"/>
    <s v="16-28"/>
    <s v="0-0"/>
    <d v="2022-02-17T00:00:00"/>
    <n v="22"/>
    <n v="40"/>
    <n v="1"/>
    <n v="0"/>
    <n v="0"/>
    <n v="2"/>
    <n v="1"/>
    <n v="2"/>
    <d v="2022-02-20T00:00:00"/>
    <d v="2022-11-01T00:00:00"/>
    <d v="2022-02-02T00:00:00"/>
    <s v="0-3"/>
    <n v="10"/>
    <n v="9"/>
    <n v="2"/>
    <n v="0"/>
    <d v="1899-12-30T22:14:00"/>
    <d v="1899-12-31T13:46:00"/>
    <n v="21"/>
    <n v="19"/>
    <x v="3"/>
    <x v="0"/>
  </r>
  <r>
    <x v="413"/>
    <s v="Giants"/>
    <s v="Panthers"/>
    <n v="15"/>
    <n v="22"/>
    <d v="2022-04-18T00:00:00"/>
    <d v="2022-05-16T00:00:00"/>
    <d v="2022-02-02T00:00:00"/>
    <s v="0-2"/>
    <n v="172"/>
    <n v="418"/>
    <n v="135"/>
    <n v="45"/>
    <n v="307"/>
    <n v="463"/>
    <s v="17-33"/>
    <s v="34-61"/>
    <d v="2022-01-01T00:00:00"/>
    <d v="2022-02-05T00:00:00"/>
    <n v="35"/>
    <n v="15"/>
    <n v="0"/>
    <n v="0"/>
    <n v="0"/>
    <n v="3"/>
    <n v="0"/>
    <n v="3"/>
    <d v="2022-02-10T00:00:00"/>
    <d v="2022-07-01T00:00:00"/>
    <d v="2022-02-04T00:00:00"/>
    <s v="0-2"/>
    <n v="16"/>
    <n v="15"/>
    <n v="0"/>
    <n v="0"/>
    <d v="1899-12-31T06:25:00"/>
    <d v="1899-12-31T05:35:00"/>
    <n v="27"/>
    <n v="13"/>
    <x v="3"/>
    <x v="0"/>
  </r>
  <r>
    <x v="413"/>
    <s v="Colts"/>
    <s v="Jaguars"/>
    <n v="23"/>
    <n v="23"/>
    <d v="2022-07-16T00:00:00"/>
    <d v="2022-02-09T00:00:00"/>
    <s v="0-2"/>
    <s v="0-1"/>
    <n v="305"/>
    <n v="72"/>
    <n v="34"/>
    <n v="375"/>
    <n v="339"/>
    <n v="447"/>
    <s v="25-50"/>
    <d v="2022-08-14T00:00:00"/>
    <d v="2022-02-08T00:00:00"/>
    <d v="2022-01-07T00:00:00"/>
    <n v="20"/>
    <n v="42"/>
    <n v="0"/>
    <n v="0"/>
    <n v="1"/>
    <n v="1"/>
    <n v="1"/>
    <n v="1"/>
    <d v="2022-07-01T00:00:00"/>
    <d v="2022-03-31T00:00:00"/>
    <d v="2022-02-02T00:00:00"/>
    <d v="2022-02-04T00:00:00"/>
    <n v="13"/>
    <n v="14"/>
    <n v="0"/>
    <n v="1"/>
    <d v="1899-12-31T04:23:00"/>
    <d v="1899-12-31T07:37:00"/>
    <n v="17"/>
    <n v="44"/>
    <x v="3"/>
    <x v="0"/>
  </r>
  <r>
    <x v="413"/>
    <s v="Titans"/>
    <s v="Texans"/>
    <n v="22"/>
    <n v="15"/>
    <d v="2022-05-13T00:00:00"/>
    <d v="2022-02-11T00:00:00"/>
    <s v="0-0"/>
    <d v="2022-01-01T00:00:00"/>
    <n v="200"/>
    <n v="133"/>
    <n v="218"/>
    <n v="107"/>
    <n v="418"/>
    <n v="240"/>
    <s v="19-29"/>
    <s v="17-23"/>
    <d v="2022-02-18T00:00:00"/>
    <d v="2022-02-07T00:00:00"/>
    <n v="33"/>
    <n v="30"/>
    <n v="1"/>
    <n v="0"/>
    <n v="1"/>
    <n v="0"/>
    <n v="2"/>
    <n v="0"/>
    <d v="2022-08-01T00:00:00"/>
    <d v="2022-07-01T00:00:00"/>
    <d v="2022-02-03T00:00:00"/>
    <d v="2022-02-02T00:00:00"/>
    <n v="12"/>
    <n v="12"/>
    <n v="0"/>
    <n v="0"/>
    <d v="1899-12-31T10:37:00"/>
    <d v="1899-12-31T05:09:00"/>
    <n v="26"/>
    <n v="20"/>
    <x v="3"/>
    <x v="0"/>
  </r>
  <r>
    <x v="413"/>
    <s v="Seahawks"/>
    <s v="Cardinals"/>
    <n v="21"/>
    <n v="20"/>
    <d v="2022-05-12T00:00:00"/>
    <d v="2022-06-13T00:00:00"/>
    <s v="0-1"/>
    <s v="0-0"/>
    <n v="228"/>
    <n v="232"/>
    <n v="120"/>
    <n v="113"/>
    <n v="348"/>
    <n v="345"/>
    <s v="20-28"/>
    <s v="21-34"/>
    <d v="2022-03-15T00:00:00"/>
    <s v="0-0"/>
    <n v="29"/>
    <n v="33"/>
    <n v="3"/>
    <n v="0"/>
    <n v="0"/>
    <n v="1"/>
    <n v="3"/>
    <n v="1"/>
    <d v="2022-06-01T00:00:00"/>
    <d v="2022-09-01T00:00:00"/>
    <d v="2022-02-03T00:00:00"/>
    <d v="2022-02-03T00:00:00"/>
    <n v="12"/>
    <n v="12"/>
    <n v="0"/>
    <n v="0"/>
    <d v="1899-12-31T01:21:00"/>
    <d v="1899-12-31T10:39:00"/>
    <n v="21"/>
    <n v="27"/>
    <x v="3"/>
    <x v="0"/>
  </r>
  <r>
    <x v="413"/>
    <s v="Packers"/>
    <s v="49ers"/>
    <n v="19"/>
    <n v="13"/>
    <d v="2022-06-15T00:00:00"/>
    <d v="2022-03-12T00:00:00"/>
    <s v="0-1"/>
    <d v="2022-01-01T00:00:00"/>
    <n v="281"/>
    <n v="194"/>
    <n v="139"/>
    <n v="146"/>
    <n v="420"/>
    <n v="340"/>
    <s v="22-34"/>
    <d v="2022-12-29T00:00:00"/>
    <d v="2022-01-12T00:00:00"/>
    <d v="2022-01-07T00:00:00"/>
    <n v="34"/>
    <n v="25"/>
    <n v="0"/>
    <n v="1"/>
    <n v="0"/>
    <n v="2"/>
    <n v="0"/>
    <n v="3"/>
    <d v="2022-02-10T00:00:00"/>
    <d v="2022-04-25T00:00:00"/>
    <d v="2022-01-04T00:00:00"/>
    <d v="2022-02-05T00:00:00"/>
    <n v="13"/>
    <n v="13"/>
    <n v="0"/>
    <n v="0"/>
    <d v="1899-12-31T09:31:00"/>
    <d v="1899-12-31T02:29:00"/>
    <n v="30"/>
    <n v="19"/>
    <x v="3"/>
    <x v="0"/>
  </r>
  <r>
    <x v="413"/>
    <s v="Bills"/>
    <s v="Jets"/>
    <n v="14"/>
    <n v="16"/>
    <d v="2022-04-11T00:00:00"/>
    <d v="2022-07-16T00:00:00"/>
    <s v="0-0"/>
    <s v="0-2"/>
    <n v="144"/>
    <n v="143"/>
    <n v="174"/>
    <n v="132"/>
    <n v="318"/>
    <n v="275"/>
    <d v="2022-10-15T00:00:00"/>
    <s v="22-35"/>
    <d v="2022-03-13T00:00:00"/>
    <d v="2022-05-01T00:00:00"/>
    <n v="34"/>
    <n v="30"/>
    <n v="1"/>
    <n v="1"/>
    <n v="0"/>
    <n v="2"/>
    <n v="1"/>
    <n v="3"/>
    <d v="2022-02-10T00:00:00"/>
    <d v="2022-03-15T00:00:00"/>
    <d v="2022-01-03T00:00:00"/>
    <d v="2022-01-02T00:00:00"/>
    <n v="13"/>
    <n v="14"/>
    <n v="2"/>
    <n v="0"/>
    <d v="1899-12-31T03:52:00"/>
    <d v="1899-12-31T08:08:00"/>
    <n v="31"/>
    <n v="13"/>
    <x v="3"/>
    <x v="0"/>
  </r>
  <r>
    <x v="413"/>
    <s v="Broncos"/>
    <s v="Chargers"/>
    <n v="19"/>
    <n v="22"/>
    <d v="2022-02-10T00:00:00"/>
    <d v="2022-08-13T00:00:00"/>
    <s v="0-2"/>
    <s v="0-0"/>
    <n v="166"/>
    <n v="276"/>
    <n v="162"/>
    <n v="143"/>
    <n v="328"/>
    <n v="419"/>
    <s v="17-30"/>
    <s v="15-23"/>
    <d v="2022-04-22T00:00:00"/>
    <d v="2022-01-03T00:00:00"/>
    <n v="28"/>
    <n v="36"/>
    <n v="1"/>
    <n v="1"/>
    <n v="0"/>
    <n v="0"/>
    <n v="1"/>
    <n v="1"/>
    <d v="2022-02-10T00:00:00"/>
    <d v="2022-05-01T00:00:00"/>
    <d v="2022-01-03T00:00:00"/>
    <d v="2022-06-08T00:00:00"/>
    <n v="13"/>
    <n v="11"/>
    <n v="0"/>
    <n v="0"/>
    <d v="1899-12-31T05:14:00"/>
    <d v="1899-12-31T06:46:00"/>
    <n v="20"/>
    <n v="48"/>
    <x v="3"/>
    <x v="0"/>
  </r>
  <r>
    <x v="413"/>
    <s v="Saints"/>
    <s v="Cowboys"/>
    <n v="28"/>
    <n v="16"/>
    <d v="2022-09-15T00:00:00"/>
    <d v="2022-01-08T00:00:00"/>
    <d v="2022-01-02T00:00:00"/>
    <d v="2022-01-02T00:00:00"/>
    <n v="377"/>
    <n v="231"/>
    <n v="159"/>
    <n v="116"/>
    <n v="536"/>
    <n v="347"/>
    <s v="26-38"/>
    <s v="16-33"/>
    <d v="2022-01-07T00:00:00"/>
    <d v="2022-02-18T00:00:00"/>
    <n v="36"/>
    <n v="16"/>
    <n v="0"/>
    <n v="0"/>
    <n v="0"/>
    <n v="2"/>
    <n v="0"/>
    <n v="2"/>
    <d v="2022-07-01T00:00:00"/>
    <d v="2022-06-01T00:00:00"/>
    <d v="2022-03-04T00:00:00"/>
    <s v="0-2"/>
    <n v="12"/>
    <n v="12"/>
    <n v="0"/>
    <n v="0"/>
    <d v="1899-12-31T13:11:00"/>
    <d v="1899-12-30T22:49:00"/>
    <n v="42"/>
    <n v="17"/>
    <x v="3"/>
    <x v="0"/>
  </r>
  <r>
    <x v="414"/>
    <s v="Bears"/>
    <s v="Rams"/>
    <n v="22"/>
    <n v="28"/>
    <d v="2022-06-12T00:00:00"/>
    <d v="2022-06-17T00:00:00"/>
    <s v="0-0"/>
    <d v="2022-03-03T00:00:00"/>
    <n v="200"/>
    <n v="332"/>
    <n v="172"/>
    <n v="101"/>
    <n v="372"/>
    <n v="433"/>
    <s v="13-23"/>
    <s v="34-55"/>
    <s v="0-0"/>
    <d v="2022-03-24T00:00:00"/>
    <n v="34"/>
    <n v="22"/>
    <n v="0"/>
    <n v="0"/>
    <n v="0"/>
    <n v="1"/>
    <n v="0"/>
    <n v="1"/>
    <d v="2022-11-01T00:00:00"/>
    <d v="2022-11-01T00:00:00"/>
    <d v="2022-02-03T00:00:00"/>
    <d v="2022-04-04T00:00:00"/>
    <n v="12"/>
    <n v="13"/>
    <n v="2"/>
    <n v="0"/>
    <d v="1899-12-31T02:39:00"/>
    <d v="1899-12-31T09:21:00"/>
    <n v="42"/>
    <n v="27"/>
    <x v="3"/>
    <x v="0"/>
  </r>
  <r>
    <x v="415"/>
    <s v="49ers"/>
    <s v="Seahawks"/>
    <n v="15"/>
    <n v="22"/>
    <d v="2022-07-17T00:00:00"/>
    <d v="2022-05-13T00:00:00"/>
    <d v="2022-01-01T00:00:00"/>
    <s v="0-1"/>
    <n v="162"/>
    <n v="210"/>
    <n v="228"/>
    <n v="90"/>
    <n v="390"/>
    <n v="300"/>
    <s v="14-25"/>
    <s v="20-37"/>
    <s v="0-0"/>
    <d v="2022-03-10T00:00:00"/>
    <n v="38"/>
    <n v="27"/>
    <n v="0"/>
    <n v="0"/>
    <n v="0"/>
    <n v="2"/>
    <n v="0"/>
    <n v="2"/>
    <d v="2022-10-01T00:00:00"/>
    <d v="2022-03-20T00:00:00"/>
    <d v="2022-03-04T00:00:00"/>
    <d v="2022-01-02T00:00:00"/>
    <n v="14"/>
    <n v="12"/>
    <n v="0"/>
    <n v="0"/>
    <d v="1899-12-31T07:04:00"/>
    <d v="1899-12-31T04:56:00"/>
    <n v="24"/>
    <n v="14"/>
    <x v="3"/>
    <x v="0"/>
  </r>
  <r>
    <x v="416"/>
    <s v="Cowboys"/>
    <s v="Falcons"/>
    <n v="21"/>
    <n v="19"/>
    <d v="2022-07-12T00:00:00"/>
    <d v="2022-06-12T00:00:00"/>
    <s v="0-0"/>
    <d v="2022-01-02T00:00:00"/>
    <n v="258"/>
    <n v="249"/>
    <n v="94"/>
    <n v="127"/>
    <n v="352"/>
    <n v="376"/>
    <s v="22-29"/>
    <s v="19-29"/>
    <d v="2022-03-20T00:00:00"/>
    <d v="2022-04-21T00:00:00"/>
    <n v="27"/>
    <n v="27"/>
    <n v="1"/>
    <n v="1"/>
    <n v="1"/>
    <n v="2"/>
    <n v="2"/>
    <n v="3"/>
    <d v="2022-04-01T00:00:00"/>
    <d v="2022-08-01T00:00:00"/>
    <d v="2022-03-03T00:00:00"/>
    <d v="2022-04-04T00:00:00"/>
    <n v="12"/>
    <n v="11"/>
    <n v="2"/>
    <n v="0"/>
    <d v="1899-12-31T09:21:00"/>
    <d v="1899-12-31T02:39:00"/>
    <n v="38"/>
    <n v="28"/>
    <x v="3"/>
    <x v="0"/>
  </r>
  <r>
    <x v="417"/>
    <s v="Texans"/>
    <s v="Patriots"/>
    <n v="13"/>
    <n v="15"/>
    <d v="2022-03-11T00:00:00"/>
    <d v="2022-07-17T00:00:00"/>
    <s v="0-1"/>
    <d v="2022-01-02T00:00:00"/>
    <n v="93"/>
    <n v="125"/>
    <n v="105"/>
    <n v="105"/>
    <n v="198"/>
    <n v="230"/>
    <s v="16-28"/>
    <s v="19-27"/>
    <d v="2022-04-01T00:00:00"/>
    <d v="2022-01-04T00:00:00"/>
    <n v="22"/>
    <n v="38"/>
    <n v="0"/>
    <n v="0"/>
    <n v="4"/>
    <n v="0"/>
    <n v="4"/>
    <n v="0"/>
    <d v="2022-04-01T00:00:00"/>
    <d v="2022-02-10T00:00:00"/>
    <d v="2022-01-01T00:00:00"/>
    <d v="2022-02-06T00:00:00"/>
    <n v="15"/>
    <n v="14"/>
    <n v="0"/>
    <n v="1"/>
    <d v="1899-12-31T00:07:00"/>
    <d v="1899-12-31T11:53:00"/>
    <n v="7"/>
    <n v="40"/>
    <x v="3"/>
    <x v="0"/>
  </r>
  <r>
    <x v="417"/>
    <s v="Browns"/>
    <s v="Ravens"/>
    <n v="13"/>
    <n v="14"/>
    <s v="0-11"/>
    <d v="2022-07-15T00:00:00"/>
    <s v="0-1"/>
    <s v="0-0"/>
    <n v="168"/>
    <n v="231"/>
    <n v="68"/>
    <n v="142"/>
    <n v="236"/>
    <n v="373"/>
    <s v="23-33"/>
    <s v="13-25"/>
    <d v="2022-06-01T00:00:00"/>
    <d v="2022-01-07T00:00:00"/>
    <n v="16"/>
    <n v="35"/>
    <n v="0"/>
    <n v="2"/>
    <n v="2"/>
    <n v="1"/>
    <n v="2"/>
    <n v="3"/>
    <d v="2022-07-01T00:00:00"/>
    <d v="2022-04-30T00:00:00"/>
    <d v="2022-02-02T00:00:00"/>
    <d v="2022-02-03T00:00:00"/>
    <n v="14"/>
    <n v="15"/>
    <n v="0"/>
    <n v="0"/>
    <d v="1899-12-31T05:48:00"/>
    <d v="1899-12-31T06:12:00"/>
    <n v="17"/>
    <n v="27"/>
    <x v="3"/>
    <x v="0"/>
  </r>
  <r>
    <x v="417"/>
    <s v="Dolphins"/>
    <s v="Bills"/>
    <n v="12"/>
    <n v="13"/>
    <d v="2022-04-16T00:00:00"/>
    <d v="2022-06-15T00:00:00"/>
    <d v="2022-01-03T00:00:00"/>
    <s v="0-0"/>
    <n v="100"/>
    <n v="186"/>
    <n v="112"/>
    <n v="100"/>
    <n v="212"/>
    <n v="286"/>
    <s v="14-33"/>
    <s v="13-19"/>
    <d v="2022-02-18T00:00:00"/>
    <d v="2022-03-14T00:00:00"/>
    <n v="28"/>
    <n v="37"/>
    <n v="0"/>
    <n v="2"/>
    <n v="2"/>
    <n v="0"/>
    <n v="2"/>
    <n v="2"/>
    <d v="2022-02-25T00:00:00"/>
    <d v="2022-05-17T00:00:00"/>
    <s v="0-1"/>
    <s v="0-0"/>
    <n v="13"/>
    <n v="13"/>
    <n v="0"/>
    <n v="0"/>
    <d v="1899-12-31T04:20:00"/>
    <d v="1899-12-31T07:40:00"/>
    <n v="0"/>
    <n v="21"/>
    <x v="3"/>
    <x v="0"/>
  </r>
  <r>
    <x v="417"/>
    <s v="Buccaneers"/>
    <s v="Bears"/>
    <n v="11"/>
    <n v="27"/>
    <d v="2022-06-18T00:00:00"/>
    <d v="2022-05-16T00:00:00"/>
    <s v="0-0"/>
    <s v="0-0"/>
    <n v="300"/>
    <n v="312"/>
    <n v="57"/>
    <n v="134"/>
    <n v="357"/>
    <n v="446"/>
    <s v="25-46"/>
    <s v="29-44"/>
    <d v="2022-02-05T00:00:00"/>
    <d v="2022-04-27T00:00:00"/>
    <n v="19"/>
    <n v="34"/>
    <n v="1"/>
    <n v="1"/>
    <n v="1"/>
    <n v="0"/>
    <n v="2"/>
    <n v="1"/>
    <d v="2022-09-01T00:00:00"/>
    <d v="2022-08-01T00:00:00"/>
    <d v="2022-02-02T00:00:00"/>
    <d v="2022-03-05T00:00:00"/>
    <n v="19"/>
    <n v="18"/>
    <n v="0"/>
    <n v="0"/>
    <d v="1899-12-31T05:27:00"/>
    <d v="1899-12-31T17:56:00"/>
    <n v="31"/>
    <n v="34"/>
    <x v="3"/>
    <x v="0"/>
  </r>
  <r>
    <x v="417"/>
    <s v="Lions"/>
    <s v="Packers"/>
    <n v="10"/>
    <n v="19"/>
    <d v="2022-02-12T00:00:00"/>
    <d v="2022-07-15T00:00:00"/>
    <s v="0-2"/>
    <s v="0-0"/>
    <n v="84"/>
    <n v="164"/>
    <n v="58"/>
    <n v="139"/>
    <n v="142"/>
    <n v="303"/>
    <s v="16-26"/>
    <s v="20-37"/>
    <d v="2022-06-01T00:00:00"/>
    <d v="2022-01-10T00:00:00"/>
    <n v="20"/>
    <n v="32"/>
    <n v="1"/>
    <n v="1"/>
    <n v="2"/>
    <n v="3"/>
    <n v="3"/>
    <n v="4"/>
    <d v="2022-06-01T00:00:00"/>
    <d v="2022-09-01T00:00:00"/>
    <s v="0-1"/>
    <d v="2022-01-05T00:00:00"/>
    <n v="14"/>
    <n v="13"/>
    <n v="0"/>
    <n v="0"/>
    <d v="1899-12-31T02:26:00"/>
    <d v="1899-12-31T09:34:00"/>
    <n v="9"/>
    <n v="17"/>
    <x v="3"/>
    <x v="0"/>
  </r>
  <r>
    <x v="417"/>
    <s v="Jaguars"/>
    <s v="Titans"/>
    <n v="23"/>
    <n v="5"/>
    <d v="2022-10-19T00:00:00"/>
    <s v="0-8"/>
    <s v="0-2"/>
    <s v="0-1"/>
    <n v="203"/>
    <n v="57"/>
    <n v="193"/>
    <n v="41"/>
    <n v="396"/>
    <n v="98"/>
    <s v="22-37"/>
    <d v="2022-08-15T00:00:00"/>
    <d v="2022-04-30T00:00:00"/>
    <d v="2022-03-28T00:00:00"/>
    <n v="41"/>
    <n v="16"/>
    <n v="1"/>
    <n v="0"/>
    <n v="3"/>
    <n v="0"/>
    <n v="4"/>
    <n v="0"/>
    <d v="2022-02-25T00:00:00"/>
    <d v="2022-04-01T00:00:00"/>
    <d v="2022-02-05T00:00:00"/>
    <s v="0-1"/>
    <n v="12"/>
    <n v="12"/>
    <n v="0"/>
    <n v="6"/>
    <d v="1899-12-31T20:22:00"/>
    <d v="1899-12-30T15:38:00"/>
    <n v="17"/>
    <n v="24"/>
    <x v="3"/>
    <x v="0"/>
  </r>
  <r>
    <x v="417"/>
    <s v="Jets"/>
    <s v="Vikings"/>
    <n v="21"/>
    <n v="15"/>
    <d v="2022-07-14T00:00:00"/>
    <d v="2022-02-13T00:00:00"/>
    <s v="0-1"/>
    <d v="2022-01-01T00:00:00"/>
    <n v="323"/>
    <n v="245"/>
    <n v="68"/>
    <n v="62"/>
    <n v="391"/>
    <n v="307"/>
    <s v="29-40"/>
    <s v="24-40"/>
    <d v="2022-02-16T00:00:00"/>
    <d v="2022-03-28T00:00:00"/>
    <n v="29"/>
    <n v="15"/>
    <n v="1"/>
    <n v="0"/>
    <n v="1"/>
    <n v="1"/>
    <n v="2"/>
    <n v="1"/>
    <d v="2022-07-01T00:00:00"/>
    <d v="2022-08-01T00:00:00"/>
    <d v="2022-01-04T00:00:00"/>
    <d v="2022-01-02T00:00:00"/>
    <n v="13"/>
    <n v="12"/>
    <n v="0"/>
    <n v="0"/>
    <d v="1899-12-31T12:26:00"/>
    <d v="1899-12-30T23:34:00"/>
    <n v="26"/>
    <n v="13"/>
    <x v="3"/>
    <x v="0"/>
  </r>
  <r>
    <x v="417"/>
    <s v="Washington"/>
    <s v="Saints"/>
    <n v="19"/>
    <n v="15"/>
    <d v="2022-05-13T00:00:00"/>
    <d v="2022-08-17T00:00:00"/>
    <s v="0-0"/>
    <d v="2022-01-02T00:00:00"/>
    <n v="193"/>
    <n v="199"/>
    <n v="161"/>
    <n v="71"/>
    <n v="354"/>
    <n v="270"/>
    <s v="13-28"/>
    <s v="21-38"/>
    <d v="2022-01-11T00:00:00"/>
    <d v="2022-02-08T00:00:00"/>
    <n v="31"/>
    <n v="24"/>
    <n v="0"/>
    <n v="0"/>
    <n v="0"/>
    <n v="1"/>
    <n v="0"/>
    <n v="1"/>
    <d v="2022-03-15T00:00:00"/>
    <d v="2022-04-16T00:00:00"/>
    <s v="0-3"/>
    <d v="2022-01-02T00:00:00"/>
    <n v="11"/>
    <n v="10"/>
    <n v="0"/>
    <n v="0"/>
    <d v="1899-12-31T05:37:00"/>
    <d v="1899-12-31T06:23:00"/>
    <n v="16"/>
    <n v="10"/>
    <x v="3"/>
    <x v="0"/>
  </r>
  <r>
    <x v="417"/>
    <s v="Steelers"/>
    <s v="Panthers"/>
    <n v="20"/>
    <n v="12"/>
    <d v="2022-10-17T00:00:00"/>
    <d v="2022-03-13T00:00:00"/>
    <d v="2022-01-01T00:00:00"/>
    <d v="2022-01-02T00:00:00"/>
    <n v="147"/>
    <n v="197"/>
    <n v="159"/>
    <n v="43"/>
    <n v="306"/>
    <n v="240"/>
    <s v="13-20"/>
    <s v="24-39"/>
    <d v="2022-03-22T00:00:00"/>
    <d v="2022-05-29T00:00:00"/>
    <n v="43"/>
    <n v="11"/>
    <n v="0"/>
    <n v="0"/>
    <n v="0"/>
    <n v="2"/>
    <n v="0"/>
    <n v="2"/>
    <d v="2022-02-10T00:00:00"/>
    <d v="2022-08-01T00:00:00"/>
    <d v="2022-02-04T00:00:00"/>
    <s v="0-2"/>
    <n v="12"/>
    <n v="11"/>
    <n v="1"/>
    <n v="0"/>
    <d v="1899-12-31T13:13:00"/>
    <d v="1899-12-30T22:47:00"/>
    <n v="37"/>
    <n v="3"/>
    <x v="3"/>
    <x v="0"/>
  </r>
  <r>
    <x v="417"/>
    <s v="Broncos"/>
    <s v="Cardinals"/>
    <n v="26"/>
    <n v="17"/>
    <d v="2022-06-12T00:00:00"/>
    <d v="2022-04-12T00:00:00"/>
    <s v="0-0"/>
    <d v="2022-01-01T00:00:00"/>
    <n v="256"/>
    <n v="195"/>
    <n v="106"/>
    <n v="100"/>
    <n v="362"/>
    <n v="295"/>
    <s v="21-31"/>
    <s v="20-35"/>
    <d v="2022-01-05T00:00:00"/>
    <d v="2022-03-19T00:00:00"/>
    <n v="38"/>
    <n v="20"/>
    <n v="1"/>
    <n v="0"/>
    <n v="1"/>
    <n v="2"/>
    <n v="2"/>
    <n v="2"/>
    <d v="2022-01-05T00:00:00"/>
    <d v="2022-06-01T00:00:00"/>
    <d v="2022-03-06T00:00:00"/>
    <d v="2022-01-03T00:00:00"/>
    <n v="11"/>
    <n v="11"/>
    <n v="0"/>
    <n v="2"/>
    <d v="1899-12-31T09:52:00"/>
    <d v="1899-12-31T02:08:00"/>
    <n v="37"/>
    <n v="20"/>
    <x v="3"/>
    <x v="0"/>
  </r>
  <r>
    <x v="417"/>
    <s v="Rams"/>
    <s v="Raiders"/>
    <n v="16"/>
    <n v="20"/>
    <d v="2022-03-14T00:00:00"/>
    <d v="2022-05-11T00:00:00"/>
    <d v="2022-01-02T00:00:00"/>
    <s v="0-1"/>
    <n v="103"/>
    <n v="203"/>
    <n v="148"/>
    <n v="57"/>
    <n v="251"/>
    <n v="260"/>
    <d v="2022-11-22T00:00:00"/>
    <s v="25-39"/>
    <d v="2022-04-01T00:00:00"/>
    <d v="2022-04-26T00:00:00"/>
    <n v="35"/>
    <n v="18"/>
    <n v="0"/>
    <n v="2"/>
    <n v="0"/>
    <n v="3"/>
    <n v="0"/>
    <n v="5"/>
    <d v="2022-10-01T00:00:00"/>
    <d v="2022-09-01T00:00:00"/>
    <d v="2022-02-04T00:00:00"/>
    <s v="0-2"/>
    <n v="10"/>
    <n v="11"/>
    <n v="0"/>
    <n v="0"/>
    <d v="1899-12-31T07:14:00"/>
    <d v="1899-12-31T04:46:00"/>
    <n v="20"/>
    <n v="0"/>
    <x v="3"/>
    <x v="0"/>
  </r>
  <r>
    <x v="417"/>
    <s v="Eagles"/>
    <s v="Giants"/>
    <n v="21"/>
    <n v="22"/>
    <d v="2022-04-10T00:00:00"/>
    <d v="2022-02-09T00:00:00"/>
    <d v="2022-01-01T00:00:00"/>
    <d v="2022-02-02T00:00:00"/>
    <n v="221"/>
    <n v="270"/>
    <n v="161"/>
    <n v="88"/>
    <n v="382"/>
    <n v="358"/>
    <s v="19-28"/>
    <s v="28-40"/>
    <d v="2022-02-16T00:00:00"/>
    <d v="2022-01-12T00:00:00"/>
    <n v="30"/>
    <n v="22"/>
    <n v="1"/>
    <n v="2"/>
    <n v="1"/>
    <n v="2"/>
    <n v="2"/>
    <n v="4"/>
    <s v="12-103"/>
    <d v="2022-05-01T00:00:00"/>
    <d v="2022-03-03T00:00:00"/>
    <d v="2022-02-05T00:00:00"/>
    <n v="11"/>
    <n v="13"/>
    <n v="2"/>
    <n v="0"/>
    <d v="1899-12-31T07:49:00"/>
    <d v="1899-12-31T04:11:00"/>
    <n v="36"/>
    <n v="22"/>
    <x v="3"/>
    <x v="0"/>
  </r>
  <r>
    <x v="417"/>
    <s v="Chiefs"/>
    <s v="Chargers"/>
    <n v="16"/>
    <n v="16"/>
    <d v="2022-04-15T00:00:00"/>
    <d v="2022-02-13T00:00:00"/>
    <s v="0-1"/>
    <d v="2022-01-01T00:00:00"/>
    <n v="151"/>
    <n v="88"/>
    <n v="90"/>
    <n v="265"/>
    <n v="241"/>
    <n v="353"/>
    <s v="23-41"/>
    <d v="2022-08-23T00:00:00"/>
    <d v="2022-06-01T00:00:00"/>
    <d v="2022-02-09T00:00:00"/>
    <n v="21"/>
    <n v="38"/>
    <n v="1"/>
    <n v="0"/>
    <n v="1"/>
    <n v="2"/>
    <n v="2"/>
    <n v="2"/>
    <d v="2022-03-23T00:00:00"/>
    <d v="2022-07-01T00:00:00"/>
    <s v="0-1"/>
    <d v="2022-01-03T00:00:00"/>
    <n v="12"/>
    <n v="13"/>
    <n v="0"/>
    <n v="0"/>
    <d v="1899-12-31T07:46:00"/>
    <d v="1899-12-31T04:14:00"/>
    <n v="9"/>
    <n v="20"/>
    <x v="3"/>
    <x v="0"/>
  </r>
  <r>
    <x v="418"/>
    <s v="Bengals"/>
    <s v="Colts"/>
    <n v="20"/>
    <n v="27"/>
    <d v="2022-02-11T00:00:00"/>
    <d v="2022-05-10T00:00:00"/>
    <d v="2022-01-01T00:00:00"/>
    <s v="0-1"/>
    <n v="145"/>
    <n v="282"/>
    <n v="133"/>
    <n v="112"/>
    <n v="278"/>
    <n v="394"/>
    <s v="14-28"/>
    <s v="29-36"/>
    <d v="2022-04-01T00:00:00"/>
    <d v="2022-01-01T00:00:00"/>
    <n v="30"/>
    <n v="29"/>
    <n v="1"/>
    <n v="1"/>
    <n v="0"/>
    <n v="0"/>
    <n v="1"/>
    <n v="1"/>
    <d v="2022-02-10T00:00:00"/>
    <d v="2022-05-01T00:00:00"/>
    <d v="2022-01-04T00:00:00"/>
    <d v="2022-04-05T00:00:00"/>
    <n v="10"/>
    <n v="9"/>
    <n v="0"/>
    <n v="0"/>
    <d v="1899-12-31T02:56:00"/>
    <d v="1899-12-31T09:04:00"/>
    <n v="16"/>
    <n v="34"/>
    <x v="3"/>
    <x v="0"/>
  </r>
  <r>
    <x v="419"/>
    <s v="Vikings"/>
    <s v="Packers"/>
    <n v="3"/>
    <n v="19"/>
    <d v="2022-02-14T00:00:00"/>
    <d v="2022-07-19T00:00:00"/>
    <s v="0-1"/>
    <s v="0-0"/>
    <n v="27"/>
    <n v="273"/>
    <n v="77"/>
    <n v="46"/>
    <n v="104"/>
    <n v="319"/>
    <d v="2022-10-20T00:00:00"/>
    <s v="26-51"/>
    <d v="2022-03-23T00:00:00"/>
    <d v="2022-01-12T00:00:00"/>
    <n v="22"/>
    <n v="24"/>
    <n v="0"/>
    <n v="1"/>
    <n v="1"/>
    <n v="2"/>
    <n v="1"/>
    <n v="3"/>
    <d v="2022-10-01T00:00:00"/>
    <d v="2022-04-01T00:00:00"/>
    <s v="0-0"/>
    <s v="0-3"/>
    <n v="13"/>
    <n v="15"/>
    <n v="2"/>
    <n v="0"/>
    <d v="1899-12-31T01:21:00"/>
    <d v="1899-12-31T10:39:00"/>
    <n v="7"/>
    <n v="9"/>
    <x v="3"/>
    <x v="0"/>
  </r>
  <r>
    <x v="420"/>
    <s v="Chiefs"/>
    <s v="Raiders"/>
    <n v="19"/>
    <n v="18"/>
    <d v="2022-04-14T00:00:00"/>
    <d v="2022-08-15T00:00:00"/>
    <d v="2022-02-03T00:00:00"/>
    <s v="0-1"/>
    <n v="142"/>
    <n v="195"/>
    <n v="150"/>
    <n v="112"/>
    <n v="292"/>
    <n v="307"/>
    <d v="2022-12-24T00:00:00"/>
    <s v="27-37"/>
    <d v="2022-02-06T00:00:00"/>
    <d v="2022-04-01T00:00:00"/>
    <n v="38"/>
    <n v="24"/>
    <n v="0"/>
    <n v="3"/>
    <n v="1"/>
    <n v="2"/>
    <n v="1"/>
    <n v="5"/>
    <d v="2022-04-01T00:00:00"/>
    <d v="2022-06-01T00:00:00"/>
    <d v="2022-02-04T00:00:00"/>
    <s v="0-2"/>
    <n v="11"/>
    <n v="11"/>
    <n v="0"/>
    <n v="0"/>
    <d v="1899-12-31T06:16:00"/>
    <d v="1899-12-31T05:44:00"/>
    <n v="20"/>
    <n v="9"/>
    <x v="3"/>
    <x v="0"/>
  </r>
  <r>
    <x v="421"/>
    <s v="Panthers"/>
    <s v="Falcons"/>
    <n v="15"/>
    <n v="8"/>
    <d v="2022-08-16T00:00:00"/>
    <d v="2022-03-10T00:00:00"/>
    <s v="0-0"/>
    <s v="0-1"/>
    <n v="11"/>
    <n v="94"/>
    <n v="183"/>
    <n v="83"/>
    <n v="194"/>
    <n v="177"/>
    <d v="2022-04-07T00:00:00"/>
    <d v="2022-09-20T00:00:00"/>
    <d v="2022-03-21T00:00:00"/>
    <d v="2022-03-15T00:00:00"/>
    <n v="52"/>
    <n v="19"/>
    <n v="0"/>
    <n v="0"/>
    <n v="0"/>
    <n v="2"/>
    <n v="0"/>
    <n v="2"/>
    <d v="2022-08-01T00:00:00"/>
    <d v="2022-04-01T00:00:00"/>
    <d v="2022-01-01T00:00:00"/>
    <s v="0-0"/>
    <n v="10"/>
    <n v="9"/>
    <n v="0"/>
    <n v="0"/>
    <d v="1899-12-31T17:47:00"/>
    <d v="1899-12-30T18:13:00"/>
    <n v="10"/>
    <n v="3"/>
    <x v="3"/>
    <x v="0"/>
  </r>
  <r>
    <x v="421"/>
    <s v="Titans"/>
    <s v="Bills"/>
    <n v="18"/>
    <n v="22"/>
    <d v="2022-06-15T00:00:00"/>
    <d v="2022-02-10T00:00:00"/>
    <d v="2022-01-01T00:00:00"/>
    <d v="2022-01-02T00:00:00"/>
    <n v="181"/>
    <n v="251"/>
    <n v="215"/>
    <n v="117"/>
    <n v="396"/>
    <n v="368"/>
    <s v="13-20"/>
    <s v="19-34"/>
    <d v="2022-01-02T00:00:00"/>
    <d v="2022-03-15T00:00:00"/>
    <n v="40"/>
    <n v="24"/>
    <n v="0"/>
    <n v="0"/>
    <n v="0"/>
    <n v="2"/>
    <n v="0"/>
    <n v="2"/>
    <d v="2022-11-01T00:00:00"/>
    <d v="2022-05-01T00:00:00"/>
    <s v="0-2"/>
    <d v="2022-01-05T00:00:00"/>
    <n v="11"/>
    <n v="12"/>
    <n v="0"/>
    <n v="0"/>
    <d v="1899-12-31T09:18:00"/>
    <d v="1899-12-31T02:42:00"/>
    <n v="30"/>
    <n v="29"/>
    <x v="3"/>
    <x v="0"/>
  </r>
  <r>
    <x v="421"/>
    <s v="Buccaneers"/>
    <s v="Browns"/>
    <n v="21"/>
    <n v="12"/>
    <d v="2022-08-17T00:00:00"/>
    <d v="2022-04-12T00:00:00"/>
    <d v="2022-01-02T00:00:00"/>
    <s v="0-1"/>
    <n v="202"/>
    <n v="96"/>
    <n v="153"/>
    <n v="91"/>
    <n v="355"/>
    <n v="187"/>
    <s v="16-26"/>
    <d v="2022-10-28T00:00:00"/>
    <d v="2022-03-10T00:00:00"/>
    <d v="2022-03-27T00:00:00"/>
    <n v="44"/>
    <n v="20"/>
    <n v="1"/>
    <n v="0"/>
    <n v="1"/>
    <n v="4"/>
    <n v="2"/>
    <n v="4"/>
    <d v="2022-02-10T00:00:00"/>
    <d v="2022-01-15T00:00:00"/>
    <d v="2022-01-06T00:00:00"/>
    <s v="0-1"/>
    <n v="12"/>
    <n v="11"/>
    <n v="2"/>
    <n v="2"/>
    <d v="1899-12-31T13:16:00"/>
    <d v="1899-12-30T22:44:00"/>
    <n v="22"/>
    <n v="7"/>
    <x v="3"/>
    <x v="0"/>
  </r>
  <r>
    <x v="421"/>
    <s v="Bears"/>
    <s v="Lions"/>
    <n v="22"/>
    <n v="18"/>
    <d v="2022-06-17T00:00:00"/>
    <d v="2022-03-13T00:00:00"/>
    <d v="2022-01-01T00:00:00"/>
    <d v="2022-02-03T00:00:00"/>
    <n v="238"/>
    <n v="260"/>
    <n v="116"/>
    <n v="67"/>
    <n v="354"/>
    <n v="327"/>
    <s v="26-45"/>
    <s v="27-45"/>
    <d v="2022-02-10T00:00:00"/>
    <d v="2022-03-23T00:00:00"/>
    <n v="30"/>
    <n v="18"/>
    <n v="0"/>
    <n v="1"/>
    <n v="0"/>
    <n v="0"/>
    <n v="0"/>
    <n v="1"/>
    <d v="2022-07-01T00:00:00"/>
    <d v="2022-11-01T00:00:00"/>
    <d v="2022-02-04T00:00:00"/>
    <d v="2022-01-01T00:00:00"/>
    <n v="12"/>
    <n v="13"/>
    <n v="0"/>
    <n v="0"/>
    <d v="1899-12-31T10:43:00"/>
    <d v="1899-12-31T01:17:00"/>
    <n v="26"/>
    <n v="21"/>
    <x v="3"/>
    <x v="0"/>
  </r>
  <r>
    <x v="421"/>
    <s v="Washington"/>
    <s v="Rams"/>
    <n v="22"/>
    <n v="25"/>
    <d v="2022-04-12T00:00:00"/>
    <d v="2022-06-15T00:00:00"/>
    <s v="0-0"/>
    <s v="0-0"/>
    <n v="160"/>
    <n v="382"/>
    <n v="176"/>
    <n v="197"/>
    <n v="336"/>
    <n v="579"/>
    <s v="13-26"/>
    <s v="25-38"/>
    <s v="0-0"/>
    <d v="2022-01-06T00:00:00"/>
    <n v="38"/>
    <n v="39"/>
    <n v="1"/>
    <n v="1"/>
    <n v="0"/>
    <n v="0"/>
    <n v="1"/>
    <n v="1"/>
    <d v="2022-02-01T00:00:00"/>
    <d v="2022-06-30T00:00:00"/>
    <d v="2022-04-04T00:00:00"/>
    <d v="2022-02-03T00:00:00"/>
    <n v="13"/>
    <n v="15"/>
    <n v="0"/>
    <n v="0"/>
    <d v="1899-12-31T05:56:00"/>
    <d v="1899-12-31T12:37:00"/>
    <n v="31"/>
    <n v="37"/>
    <x v="3"/>
    <x v="0"/>
  </r>
  <r>
    <x v="421"/>
    <s v="Saints"/>
    <s v="Giants"/>
    <n v="22"/>
    <n v="6"/>
    <d v="2022-05-20T00:00:00"/>
    <s v="0-10"/>
    <d v="2022-04-06T00:00:00"/>
    <s v="0-1"/>
    <n v="123"/>
    <n v="59"/>
    <n v="236"/>
    <n v="83"/>
    <n v="359"/>
    <n v="142"/>
    <s v="13-32"/>
    <d v="2022-09-25T00:00:00"/>
    <d v="2022-01-09T00:00:00"/>
    <d v="2022-02-15T00:00:00"/>
    <n v="53"/>
    <n v="18"/>
    <n v="0"/>
    <n v="2"/>
    <n v="0"/>
    <n v="1"/>
    <n v="0"/>
    <n v="3"/>
    <d v="2022-02-15T00:00:00"/>
    <d v="2022-07-01T00:00:00"/>
    <d v="2022-03-05T00:00:00"/>
    <s v="0-0"/>
    <n v="14"/>
    <n v="15"/>
    <n v="0"/>
    <n v="0"/>
    <d v="1899-12-31T16:34:00"/>
    <d v="1899-12-30T19:26:00"/>
    <n v="30"/>
    <n v="7"/>
    <x v="3"/>
    <x v="0"/>
  </r>
  <r>
    <x v="421"/>
    <s v="Ravens"/>
    <s v="Steelers"/>
    <n v="23"/>
    <n v="16"/>
    <d v="2022-06-12T00:00:00"/>
    <d v="2022-02-14T00:00:00"/>
    <d v="2022-01-01T00:00:00"/>
    <d v="2022-02-03T00:00:00"/>
    <n v="256"/>
    <n v="188"/>
    <n v="103"/>
    <n v="63"/>
    <n v="359"/>
    <n v="251"/>
    <s v="21-31"/>
    <s v="19-42"/>
    <s v="0-0"/>
    <d v="2022-05-17T00:00:00"/>
    <n v="33"/>
    <n v="18"/>
    <n v="1"/>
    <n v="1"/>
    <n v="2"/>
    <n v="2"/>
    <n v="3"/>
    <n v="3"/>
    <d v="2022-12-01T00:00:00"/>
    <d v="2022-05-01T00:00:00"/>
    <d v="2022-02-03T00:00:00"/>
    <d v="2022-01-02T00:00:00"/>
    <n v="14"/>
    <n v="13"/>
    <n v="0"/>
    <n v="0"/>
    <d v="1899-12-31T11:22:00"/>
    <d v="1899-12-31T00:38:00"/>
    <n v="31"/>
    <n v="7"/>
    <x v="3"/>
    <x v="0"/>
  </r>
  <r>
    <x v="421"/>
    <s v="Patriots"/>
    <s v="Jaguars"/>
    <n v="22"/>
    <n v="12"/>
    <d v="2022-08-16T00:00:00"/>
    <d v="2022-05-12T00:00:00"/>
    <s v="0-0"/>
    <s v="0-0"/>
    <n v="242"/>
    <n v="195"/>
    <n v="117"/>
    <n v="144"/>
    <n v="359"/>
    <n v="339"/>
    <s v="28-39"/>
    <s v="17-23"/>
    <d v="2022-01-07T00:00:00"/>
    <d v="2022-01-01T00:00:00"/>
    <n v="30"/>
    <n v="22"/>
    <n v="0"/>
    <n v="1"/>
    <n v="0"/>
    <n v="0"/>
    <n v="0"/>
    <n v="1"/>
    <d v="2022-07-01T00:00:00"/>
    <d v="2022-07-01T00:00:00"/>
    <d v="2022-02-02T00:00:00"/>
    <d v="2022-01-01T00:00:00"/>
    <n v="11"/>
    <n v="11"/>
    <n v="0"/>
    <n v="0"/>
    <d v="1899-12-31T13:13:00"/>
    <d v="1899-12-30T22:47:00"/>
    <n v="24"/>
    <n v="21"/>
    <x v="3"/>
    <x v="0"/>
  </r>
  <r>
    <x v="421"/>
    <s v="Colts"/>
    <s v="Texans"/>
    <n v="19"/>
    <n v="22"/>
    <d v="2022-06-08T00:00:00"/>
    <d v="2022-10-14T00:00:00"/>
    <s v="0-0"/>
    <d v="2022-01-01T00:00:00"/>
    <n v="205"/>
    <n v="163"/>
    <n v="114"/>
    <n v="191"/>
    <n v="319"/>
    <n v="354"/>
    <s v="21-27"/>
    <s v="16-23"/>
    <s v="0-0"/>
    <s v="0-0"/>
    <n v="18"/>
    <n v="42"/>
    <n v="1"/>
    <n v="0"/>
    <n v="0"/>
    <n v="0"/>
    <n v="1"/>
    <n v="0"/>
    <d v="2022-02-15T00:00:00"/>
    <d v="2022-04-25T00:00:00"/>
    <d v="2022-02-03T00:00:00"/>
    <d v="2022-03-03T00:00:00"/>
    <n v="7"/>
    <n v="8"/>
    <n v="0"/>
    <n v="0"/>
    <d v="1899-12-31T00:01:00"/>
    <d v="1899-12-31T11:59:00"/>
    <n v="24"/>
    <n v="27"/>
    <x v="3"/>
    <x v="0"/>
  </r>
  <r>
    <x v="421"/>
    <s v="Cardinals"/>
    <s v="49ers"/>
    <n v="21"/>
    <n v="14"/>
    <d v="2022-08-16T00:00:00"/>
    <d v="2022-02-09T00:00:00"/>
    <d v="2022-01-01T00:00:00"/>
    <d v="2022-01-01T00:00:00"/>
    <n v="249"/>
    <n v="174"/>
    <n v="123"/>
    <n v="49"/>
    <n v="372"/>
    <n v="223"/>
    <s v="18-26"/>
    <s v="18-29"/>
    <d v="2022-02-18T00:00:00"/>
    <d v="2022-04-16T00:00:00"/>
    <n v="41"/>
    <n v="12"/>
    <n v="1"/>
    <n v="1"/>
    <n v="0"/>
    <n v="1"/>
    <n v="1"/>
    <n v="2"/>
    <d v="2022-05-01T00:00:00"/>
    <d v="2022-03-01T00:00:00"/>
    <d v="2022-02-06T00:00:00"/>
    <d v="2022-02-03T00:00:00"/>
    <n v="10"/>
    <n v="9"/>
    <n v="0"/>
    <n v="0"/>
    <d v="1899-12-31T13:40:00"/>
    <d v="1899-12-30T22:20:00"/>
    <n v="26"/>
    <n v="20"/>
    <x v="3"/>
    <x v="0"/>
  </r>
  <r>
    <x v="421"/>
    <s v="Bengals"/>
    <s v="Broncos"/>
    <n v="23"/>
    <n v="17"/>
    <d v="2022-06-15T00:00:00"/>
    <d v="2022-05-13T00:00:00"/>
    <d v="2022-01-01T00:00:00"/>
    <s v="0-1"/>
    <n v="194"/>
    <n v="160"/>
    <n v="149"/>
    <n v="127"/>
    <n v="343"/>
    <n v="287"/>
    <s v="21-40"/>
    <d v="2022-12-23T00:00:00"/>
    <d v="2022-02-15T00:00:00"/>
    <d v="2022-03-19T00:00:00"/>
    <n v="34"/>
    <n v="34"/>
    <n v="2"/>
    <n v="1"/>
    <n v="2"/>
    <n v="1"/>
    <n v="4"/>
    <n v="2"/>
    <d v="2022-08-01T00:00:00"/>
    <d v="2022-03-10T00:00:00"/>
    <d v="2022-03-04T00:00:00"/>
    <d v="2022-02-03T00:00:00"/>
    <n v="13"/>
    <n v="14"/>
    <n v="0"/>
    <n v="0"/>
    <d v="1899-12-31T06:09:00"/>
    <d v="1899-12-31T05:51:00"/>
    <n v="23"/>
    <n v="24"/>
    <x v="3"/>
    <x v="0"/>
  </r>
  <r>
    <x v="421"/>
    <s v="Chargers"/>
    <s v="Seahawks"/>
    <n v="14"/>
    <n v="18"/>
    <d v="2022-04-16T00:00:00"/>
    <d v="2022-10-21T00:00:00"/>
    <s v="0-0"/>
    <s v="0-0"/>
    <n v="172"/>
    <n v="161"/>
    <n v="168"/>
    <n v="153"/>
    <n v="340"/>
    <n v="314"/>
    <d v="2022-10-30T00:00:00"/>
    <s v="17-37"/>
    <d v="2022-01-09T00:00:00"/>
    <d v="2022-06-28T00:00:00"/>
    <n v="33"/>
    <n v="33"/>
    <n v="0"/>
    <n v="0"/>
    <n v="0"/>
    <n v="2"/>
    <n v="0"/>
    <n v="2"/>
    <d v="2022-10-01T00:00:00"/>
    <d v="2022-06-01T00:00:00"/>
    <d v="2022-01-01T00:00:00"/>
    <d v="2022-01-02T00:00:00"/>
    <n v="15"/>
    <n v="15"/>
    <n v="0"/>
    <n v="0"/>
    <d v="1899-12-31T03:09:00"/>
    <d v="1899-12-31T08:51:00"/>
    <n v="20"/>
    <n v="17"/>
    <x v="3"/>
    <x v="0"/>
  </r>
  <r>
    <x v="422"/>
    <s v="Eagles"/>
    <s v="Cowboys"/>
    <n v="20"/>
    <n v="16"/>
    <d v="2022-09-16T00:00:00"/>
    <d v="2022-05-11T00:00:00"/>
    <d v="2022-01-01T00:00:00"/>
    <d v="2022-01-03T00:00:00"/>
    <n v="222"/>
    <n v="118"/>
    <n v="204"/>
    <n v="83"/>
    <n v="426"/>
    <n v="201"/>
    <s v="15-23"/>
    <s v="14-29"/>
    <d v="2022-02-16T00:00:00"/>
    <d v="2022-03-24T00:00:00"/>
    <n v="42"/>
    <n v="19"/>
    <n v="0"/>
    <n v="1"/>
    <n v="1"/>
    <n v="2"/>
    <n v="1"/>
    <n v="3"/>
    <d v="2022-06-01T00:00:00"/>
    <d v="2022-02-10T00:00:00"/>
    <d v="2022-01-03T00:00:00"/>
    <d v="2022-01-02T00:00:00"/>
    <n v="11"/>
    <n v="8"/>
    <n v="0"/>
    <n v="0"/>
    <d v="1899-12-31T13:06:00"/>
    <d v="1899-12-30T22:54:00"/>
    <n v="23"/>
    <n v="7"/>
    <x v="3"/>
    <x v="0"/>
  </r>
  <r>
    <x v="422"/>
    <s v="Jets"/>
    <s v="Dolphins"/>
    <n v="12"/>
    <n v="14"/>
    <d v="2022-07-18T00:00:00"/>
    <d v="2022-01-13T00:00:00"/>
    <s v="0-1"/>
    <s v="0-0"/>
    <n v="229"/>
    <n v="129"/>
    <n v="95"/>
    <n v="124"/>
    <n v="324"/>
    <n v="253"/>
    <s v="14-29"/>
    <s v="18-31"/>
    <d v="2022-01-08T00:00:00"/>
    <d v="2022-03-17T00:00:00"/>
    <n v="30"/>
    <n v="24"/>
    <n v="1"/>
    <n v="0"/>
    <n v="0"/>
    <n v="0"/>
    <n v="1"/>
    <n v="0"/>
    <d v="2022-01-12T00:00:00"/>
    <d v="2022-07-01T00:00:00"/>
    <s v="0-3"/>
    <d v="2022-01-02T00:00:00"/>
    <n v="13"/>
    <n v="12"/>
    <n v="0"/>
    <n v="0"/>
    <d v="1899-12-31T06:32:00"/>
    <d v="1899-12-31T05:28:00"/>
    <n v="13"/>
    <n v="10"/>
    <x v="3"/>
    <x v="0"/>
  </r>
  <r>
    <x v="423"/>
    <s v="Giants"/>
    <s v="Washington"/>
    <n v="23"/>
    <n v="21"/>
    <d v="2022-08-14T00:00:00"/>
    <d v="2022-05-11T00:00:00"/>
    <s v="0-0"/>
    <d v="2022-01-02T00:00:00"/>
    <n v="94"/>
    <n v="265"/>
    <n v="261"/>
    <n v="128"/>
    <n v="355"/>
    <n v="393"/>
    <d v="2022-12-26T00:00:00"/>
    <s v="22-32"/>
    <d v="2022-01-07T00:00:00"/>
    <d v="2022-01-03T00:00:00"/>
    <n v="34"/>
    <n v="29"/>
    <n v="0"/>
    <n v="1"/>
    <n v="0"/>
    <n v="1"/>
    <n v="0"/>
    <n v="2"/>
    <d v="2022-05-01T00:00:00"/>
    <s v="10-100"/>
    <d v="2022-02-05T00:00:00"/>
    <d v="2022-03-04T00:00:00"/>
    <n v="12"/>
    <n v="10"/>
    <n v="0"/>
    <n v="0"/>
    <d v="1899-12-31T04:04:00"/>
    <d v="1899-12-31T07:56:00"/>
    <n v="34"/>
    <n v="28"/>
    <x v="3"/>
    <x v="0"/>
  </r>
  <r>
    <x v="424"/>
    <s v="Steelers"/>
    <s v="Bengals"/>
    <n v="29"/>
    <n v="15"/>
    <d v="2022-06-11T00:00:00"/>
    <d v="2022-05-13T00:00:00"/>
    <s v="0-0"/>
    <s v="0-0"/>
    <n v="275"/>
    <n v="251"/>
    <n v="207"/>
    <n v="44"/>
    <n v="482"/>
    <n v="295"/>
    <s v="19-28"/>
    <s v="20-38"/>
    <d v="2022-01-05T00:00:00"/>
    <s v="0-0"/>
    <n v="45"/>
    <n v="16"/>
    <n v="1"/>
    <n v="0"/>
    <n v="1"/>
    <n v="0"/>
    <n v="2"/>
    <n v="0"/>
    <s v="7-101"/>
    <d v="2022-06-01T00:00:00"/>
    <d v="2022-02-04T00:00:00"/>
    <d v="2022-01-02T00:00:00"/>
    <n v="11"/>
    <n v="11"/>
    <n v="0"/>
    <n v="0"/>
    <d v="1899-12-31T16:41:00"/>
    <d v="1899-12-30T20:52:00"/>
    <n v="23"/>
    <n v="17"/>
    <x v="3"/>
    <x v="0"/>
  </r>
  <r>
    <x v="424"/>
    <s v="Lions"/>
    <s v="Cowboys"/>
    <n v="22"/>
    <n v="19"/>
    <d v="2022-09-17T00:00:00"/>
    <d v="2022-06-10T00:00:00"/>
    <d v="2022-01-01T00:00:00"/>
    <s v="0-1"/>
    <n v="277"/>
    <n v="307"/>
    <n v="85"/>
    <n v="58"/>
    <n v="362"/>
    <n v="365"/>
    <s v="28-42"/>
    <s v="23-32"/>
    <d v="2022-05-29T00:00:00"/>
    <d v="2022-04-14T00:00:00"/>
    <n v="25"/>
    <n v="21"/>
    <n v="0"/>
    <n v="3"/>
    <n v="1"/>
    <n v="1"/>
    <n v="1"/>
    <n v="4"/>
    <d v="2022-07-01T00:00:00"/>
    <d v="2022-04-01T00:00:00"/>
    <d v="2022-03-07T00:00:00"/>
    <d v="2022-02-05T00:00:00"/>
    <n v="14"/>
    <n v="10"/>
    <n v="0"/>
    <n v="1"/>
    <d v="1899-12-31T08:07:00"/>
    <d v="1899-12-31T03:53:00"/>
    <n v="39"/>
    <n v="31"/>
    <x v="3"/>
    <x v="0"/>
  </r>
  <r>
    <x v="424"/>
    <s v="Patriots"/>
    <s v="Titans"/>
    <n v="19"/>
    <n v="17"/>
    <d v="2022-05-14T00:00:00"/>
    <d v="2022-04-14T00:00:00"/>
    <d v="2022-01-01T00:00:00"/>
    <s v="0-1"/>
    <n v="243"/>
    <n v="207"/>
    <n v="171"/>
    <n v="135"/>
    <n v="414"/>
    <n v="342"/>
    <s v="17-28"/>
    <s v="15-36"/>
    <d v="2022-02-11T00:00:00"/>
    <d v="2022-05-20T00:00:00"/>
    <n v="31"/>
    <n v="25"/>
    <n v="0"/>
    <n v="1"/>
    <n v="0"/>
    <n v="2"/>
    <n v="0"/>
    <n v="3"/>
    <s v="9-129"/>
    <s v="10-119"/>
    <d v="2022-04-07T00:00:00"/>
    <s v="0-4"/>
    <n v="16"/>
    <n v="13"/>
    <n v="0"/>
    <n v="1"/>
    <d v="1899-12-31T05:43:00"/>
    <d v="1899-12-31T06:17:00"/>
    <n v="40"/>
    <n v="23"/>
    <x v="3"/>
    <x v="0"/>
  </r>
  <r>
    <x v="424"/>
    <s v="Jaguars"/>
    <s v="Chiefs"/>
    <n v="24"/>
    <n v="23"/>
    <d v="2022-06-14T00:00:00"/>
    <d v="2022-07-16T00:00:00"/>
    <s v="0-0"/>
    <d v="2022-01-01T00:00:00"/>
    <n v="284"/>
    <n v="225"/>
    <n v="113"/>
    <n v="170"/>
    <n v="397"/>
    <n v="395"/>
    <s v="23-40"/>
    <s v="16-25"/>
    <d v="2022-03-22T00:00:00"/>
    <d v="2022-03-10T00:00:00"/>
    <n v="22"/>
    <n v="40"/>
    <n v="0"/>
    <n v="1"/>
    <n v="1"/>
    <n v="2"/>
    <n v="1"/>
    <n v="3"/>
    <d v="2022-05-01T00:00:00"/>
    <d v="2022-05-01T00:00:00"/>
    <d v="2022-03-04T00:00:00"/>
    <d v="2022-03-03T00:00:00"/>
    <n v="13"/>
    <n v="13"/>
    <n v="0"/>
    <n v="1"/>
    <d v="1899-12-31T05:22:00"/>
    <d v="1899-12-31T06:38:00"/>
    <n v="30"/>
    <n v="35"/>
    <x v="3"/>
    <x v="0"/>
  </r>
  <r>
    <x v="424"/>
    <s v="Rams"/>
    <s v="Vikings"/>
    <n v="23"/>
    <n v="17"/>
    <d v="2022-05-12T00:00:00"/>
    <d v="2022-06-14T00:00:00"/>
    <d v="2022-01-01T00:00:00"/>
    <s v="0-0"/>
    <n v="248"/>
    <n v="211"/>
    <n v="168"/>
    <n v="82"/>
    <n v="416"/>
    <n v="293"/>
    <s v="19-31"/>
    <s v="21-35"/>
    <s v="0-0"/>
    <d v="2022-04-14T00:00:00"/>
    <n v="36"/>
    <n v="22"/>
    <n v="0"/>
    <n v="0"/>
    <n v="0"/>
    <n v="2"/>
    <n v="0"/>
    <n v="2"/>
    <d v="2022-04-01T00:00:00"/>
    <d v="2022-05-01T00:00:00"/>
    <d v="2022-03-03T00:00:00"/>
    <d v="2022-03-03T00:00:00"/>
    <n v="12"/>
    <n v="13"/>
    <n v="2"/>
    <n v="0"/>
    <d v="1899-12-31T07:54:00"/>
    <d v="1899-12-31T04:06:00"/>
    <n v="41"/>
    <n v="21"/>
    <x v="3"/>
    <x v="0"/>
  </r>
  <r>
    <x v="424"/>
    <s v="Panthers"/>
    <s v="Saints"/>
    <n v="20"/>
    <n v="13"/>
    <d v="2022-04-12T00:00:00"/>
    <d v="2022-04-10T00:00:00"/>
    <d v="2022-01-01T00:00:00"/>
    <d v="2022-01-01T00:00:00"/>
    <n v="207"/>
    <n v="236"/>
    <n v="106"/>
    <n v="61"/>
    <n v="313"/>
    <n v="297"/>
    <s v="23-27"/>
    <s v="20-29"/>
    <s v="0-0"/>
    <d v="2022-05-18T00:00:00"/>
    <n v="33"/>
    <n v="17"/>
    <n v="0"/>
    <n v="1"/>
    <n v="0"/>
    <n v="1"/>
    <n v="0"/>
    <n v="2"/>
    <d v="2022-02-19T00:00:00"/>
    <d v="2022-04-01T00:00:00"/>
    <d v="2022-02-03T00:00:00"/>
    <d v="2022-03-03T00:00:00"/>
    <n v="11"/>
    <n v="11"/>
    <n v="2"/>
    <n v="0"/>
    <d v="1899-12-31T10:39:00"/>
    <d v="1899-12-31T01:21:00"/>
    <n v="31"/>
    <n v="21"/>
    <x v="3"/>
    <x v="0"/>
  </r>
  <r>
    <x v="424"/>
    <s v="Raiders"/>
    <s v="Jets"/>
    <n v="12"/>
    <n v="19"/>
    <d v="2022-03-11T00:00:00"/>
    <d v="2022-10-17T00:00:00"/>
    <d v="2022-01-03T00:00:00"/>
    <s v="0-0"/>
    <n v="121"/>
    <n v="149"/>
    <n v="88"/>
    <n v="117"/>
    <n v="209"/>
    <n v="266"/>
    <s v="15-26"/>
    <s v="22-30"/>
    <d v="2022-02-15T00:00:00"/>
    <d v="2022-01-08T00:00:00"/>
    <n v="22"/>
    <n v="37"/>
    <n v="2"/>
    <n v="0"/>
    <n v="1"/>
    <n v="0"/>
    <n v="3"/>
    <n v="0"/>
    <d v="2022-06-01T00:00:00"/>
    <d v="2022-03-31T00:00:00"/>
    <s v="0-1"/>
    <d v="2022-02-05T00:00:00"/>
    <n v="9"/>
    <n v="11"/>
    <n v="0"/>
    <n v="0"/>
    <d v="1899-12-30T23:11:00"/>
    <d v="1899-12-31T12:49:00"/>
    <n v="3"/>
    <n v="23"/>
    <x v="3"/>
    <x v="0"/>
  </r>
  <r>
    <x v="424"/>
    <s v="Seahawks"/>
    <s v="Buccaneers"/>
    <n v="28"/>
    <n v="15"/>
    <d v="2022-08-14T00:00:00"/>
    <d v="2022-03-09T00:00:00"/>
    <s v="0-0"/>
    <s v="0-1"/>
    <n v="212"/>
    <n v="177"/>
    <n v="132"/>
    <n v="110"/>
    <n v="344"/>
    <n v="287"/>
    <s v="17-29"/>
    <s v="16-27"/>
    <d v="2022-01-04T00:00:00"/>
    <d v="2022-01-08T00:00:00"/>
    <n v="42"/>
    <n v="21"/>
    <n v="1"/>
    <n v="2"/>
    <n v="0"/>
    <n v="0"/>
    <n v="1"/>
    <n v="2"/>
    <d v="2022-03-20T00:00:00"/>
    <d v="2022-08-01T00:00:00"/>
    <d v="2022-02-05T00:00:00"/>
    <d v="2022-01-03T00:00:00"/>
    <n v="10"/>
    <n v="11"/>
    <n v="0"/>
    <n v="0"/>
    <d v="1899-12-31T13:20:00"/>
    <d v="1899-12-30T22:40:00"/>
    <n v="23"/>
    <n v="7"/>
    <x v="3"/>
    <x v="0"/>
  </r>
  <r>
    <x v="424"/>
    <s v="Browns"/>
    <s v="Texans"/>
    <n v="19"/>
    <n v="11"/>
    <d v="2022-05-12T00:00:00"/>
    <d v="2022-02-08T00:00:00"/>
    <s v="0-1"/>
    <s v="0-0"/>
    <n v="179"/>
    <n v="83"/>
    <n v="127"/>
    <n v="96"/>
    <n v="306"/>
    <n v="179"/>
    <s v="25-35"/>
    <d v="2022-09-15T00:00:00"/>
    <d v="2022-01-08T00:00:00"/>
    <d v="2022-01-03T00:00:00"/>
    <n v="28"/>
    <n v="26"/>
    <n v="2"/>
    <n v="0"/>
    <n v="1"/>
    <n v="1"/>
    <n v="3"/>
    <n v="1"/>
    <d v="2022-05-01T00:00:00"/>
    <d v="2022-04-01T00:00:00"/>
    <s v="0-2"/>
    <d v="2022-01-03T00:00:00"/>
    <n v="11"/>
    <n v="10"/>
    <n v="0"/>
    <n v="2"/>
    <d v="1899-12-31T14:06:00"/>
    <d v="1899-12-30T21:54:00"/>
    <n v="6"/>
    <n v="14"/>
    <x v="3"/>
    <x v="0"/>
  </r>
  <r>
    <x v="424"/>
    <s v="49ers"/>
    <s v="Broncos"/>
    <n v="17"/>
    <n v="19"/>
    <d v="2022-09-20T00:00:00"/>
    <d v="2022-03-13T00:00:00"/>
    <d v="2022-01-02T00:00:00"/>
    <s v="0-0"/>
    <n v="171"/>
    <n v="210"/>
    <n v="189"/>
    <n v="115"/>
    <n v="360"/>
    <n v="325"/>
    <s v="17-33"/>
    <s v="21-34"/>
    <d v="2022-04-23T00:00:00"/>
    <d v="2022-03-20T00:00:00"/>
    <n v="39"/>
    <n v="27"/>
    <n v="0"/>
    <n v="1"/>
    <n v="1"/>
    <n v="2"/>
    <n v="1"/>
    <n v="3"/>
    <d v="2022-08-01T00:00:00"/>
    <d v="2022-08-01T00:00:00"/>
    <s v="0-3"/>
    <d v="2022-01-04T00:00:00"/>
    <n v="15"/>
    <n v="16"/>
    <n v="2"/>
    <n v="2"/>
    <d v="1899-12-31T14:58:00"/>
    <d v="1899-12-31T10:06:00"/>
    <n v="26"/>
    <n v="23"/>
    <x v="3"/>
    <x v="0"/>
  </r>
  <r>
    <x v="424"/>
    <s v="Dolphins"/>
    <s v="Colts"/>
    <n v="19"/>
    <n v="24"/>
    <d v="2022-08-15T00:00:00"/>
    <d v="2022-08-14T00:00:00"/>
    <s v="0-0"/>
    <s v="0-0"/>
    <n v="204"/>
    <n v="282"/>
    <n v="150"/>
    <n v="117"/>
    <n v="354"/>
    <n v="399"/>
    <s v="18-36"/>
    <s v="22-37"/>
    <d v="2022-02-06T00:00:00"/>
    <s v="0-0"/>
    <n v="26"/>
    <n v="31"/>
    <n v="0"/>
    <n v="1"/>
    <n v="1"/>
    <n v="0"/>
    <n v="1"/>
    <n v="1"/>
    <d v="2022-03-20T00:00:00"/>
    <d v="2022-05-01T00:00:00"/>
    <d v="2022-01-04T00:00:00"/>
    <d v="2022-02-03T00:00:00"/>
    <n v="10"/>
    <n v="11"/>
    <n v="0"/>
    <n v="0"/>
    <d v="1899-12-31T05:12:00"/>
    <d v="1899-12-31T06:48:00"/>
    <n v="22"/>
    <n v="27"/>
    <x v="3"/>
    <x v="0"/>
  </r>
  <r>
    <x v="424"/>
    <s v="Falcons"/>
    <s v="Eagles"/>
    <n v="21"/>
    <n v="21"/>
    <d v="2022-07-17T00:00:00"/>
    <d v="2022-04-11T00:00:00"/>
    <s v="0-2"/>
    <s v="0-0"/>
    <n v="219"/>
    <n v="350"/>
    <n v="159"/>
    <n v="43"/>
    <n v="378"/>
    <n v="393"/>
    <s v="23-35"/>
    <s v="23-36"/>
    <d v="2022-05-01T00:00:00"/>
    <s v="0-0"/>
    <n v="34"/>
    <n v="17"/>
    <n v="0"/>
    <n v="1"/>
    <n v="1"/>
    <n v="0"/>
    <n v="1"/>
    <n v="1"/>
    <d v="2022-09-01T00:00:00"/>
    <s v="11-108"/>
    <d v="2022-02-03T00:00:00"/>
    <d v="2022-02-03T00:00:00"/>
    <n v="12"/>
    <n v="12"/>
    <n v="0"/>
    <n v="0"/>
    <d v="1899-12-31T11:18:00"/>
    <d v="1899-12-31T00:42:00"/>
    <n v="17"/>
    <n v="24"/>
    <x v="3"/>
    <x v="0"/>
  </r>
  <r>
    <x v="424"/>
    <s v="Cardinals"/>
    <s v="Chargers"/>
    <n v="19"/>
    <n v="23"/>
    <d v="2022-05-11T00:00:00"/>
    <d v="2022-04-10T00:00:00"/>
    <s v="0-0"/>
    <s v="0-0"/>
    <n v="346"/>
    <n v="218"/>
    <n v="98"/>
    <n v="169"/>
    <n v="444"/>
    <n v="387"/>
    <s v="22-32"/>
    <s v="20-26"/>
    <d v="2022-01-10T00:00:00"/>
    <d v="2022-03-17T00:00:00"/>
    <n v="22"/>
    <n v="33"/>
    <n v="1"/>
    <n v="0"/>
    <n v="0"/>
    <n v="1"/>
    <n v="1"/>
    <n v="1"/>
    <d v="2022-09-01T00:00:00"/>
    <d v="2022-01-15T00:00:00"/>
    <d v="2022-02-05T00:00:00"/>
    <d v="2022-01-03T00:00:00"/>
    <n v="9"/>
    <n v="9"/>
    <n v="0"/>
    <n v="2"/>
    <d v="1899-12-31T02:28:00"/>
    <d v="1899-12-31T09:32:00"/>
    <n v="20"/>
    <n v="27"/>
    <x v="3"/>
    <x v="0"/>
  </r>
  <r>
    <x v="424"/>
    <s v="Bills"/>
    <s v="Ravens"/>
    <n v="10"/>
    <n v="18"/>
    <d v="2022-05-13T00:00:00"/>
    <d v="2022-06-14T00:00:00"/>
    <d v="2022-01-01T00:00:00"/>
    <s v="0-0"/>
    <n v="214"/>
    <n v="216"/>
    <n v="39"/>
    <n v="111"/>
    <n v="253"/>
    <n v="327"/>
    <s v="20-35"/>
    <s v="23-36"/>
    <d v="2022-03-23T00:00:00"/>
    <s v="0-0"/>
    <n v="14"/>
    <n v="30"/>
    <n v="1"/>
    <n v="0"/>
    <n v="2"/>
    <n v="1"/>
    <n v="3"/>
    <n v="1"/>
    <d v="2022-03-19T00:00:00"/>
    <d v="2022-05-24T00:00:00"/>
    <s v="0-1"/>
    <s v="0-4"/>
    <n v="11"/>
    <n v="12"/>
    <n v="0"/>
    <n v="2"/>
    <d v="1899-12-30T23:39:00"/>
    <d v="1899-12-31T12:21:00"/>
    <n v="7"/>
    <n v="19"/>
    <x v="3"/>
    <x v="0"/>
  </r>
  <r>
    <x v="424"/>
    <s v="Packers"/>
    <s v="Bears"/>
    <n v="20"/>
    <n v="13"/>
    <d v="2022-11-20T00:00:00"/>
    <d v="2022-02-13T00:00:00"/>
    <s v="0-0"/>
    <d v="2022-01-01T00:00:00"/>
    <n v="276"/>
    <n v="181"/>
    <n v="97"/>
    <n v="135"/>
    <n v="373"/>
    <n v="316"/>
    <s v="21-42"/>
    <d v="2022-08-28T00:00:00"/>
    <d v="2022-02-09T00:00:00"/>
    <d v="2022-02-13T00:00:00"/>
    <n v="34"/>
    <n v="24"/>
    <n v="0"/>
    <n v="1"/>
    <n v="1"/>
    <n v="5"/>
    <n v="1"/>
    <n v="6"/>
    <d v="2022-03-01T00:00:00"/>
    <d v="2022-06-01T00:00:00"/>
    <d v="2022-01-04T00:00:00"/>
    <s v="0-3"/>
    <n v="13"/>
    <n v="13"/>
    <n v="4"/>
    <n v="0"/>
    <d v="1899-12-31T12:56:00"/>
    <d v="1899-12-30T23:04:00"/>
    <n v="26"/>
    <n v="7"/>
    <x v="3"/>
    <x v="0"/>
  </r>
  <r>
    <x v="425"/>
    <s v="Washington"/>
    <s v="Seahawks"/>
    <n v="21"/>
    <n v="14"/>
    <d v="2022-04-18T00:00:00"/>
    <d v="2022-02-11T00:00:00"/>
    <d v="2022-01-03T00:00:00"/>
    <s v="0-0"/>
    <n v="244"/>
    <n v="227"/>
    <n v="75"/>
    <n v="77"/>
    <n v="319"/>
    <n v="304"/>
    <s v="29-50"/>
    <s v="20-32"/>
    <d v="2022-03-22T00:00:00"/>
    <d v="2022-01-02T00:00:00"/>
    <n v="29"/>
    <n v="21"/>
    <n v="0"/>
    <n v="0"/>
    <n v="2"/>
    <n v="2"/>
    <n v="2"/>
    <n v="2"/>
    <d v="2022-05-01T00:00:00"/>
    <d v="2022-03-30T00:00:00"/>
    <d v="2022-01-02T00:00:00"/>
    <d v="2022-02-03T00:00:00"/>
    <n v="18"/>
    <n v="16"/>
    <n v="0"/>
    <n v="4"/>
    <d v="1899-12-31T10:15:00"/>
    <d v="1899-12-31T01:45:00"/>
    <n v="14"/>
    <n v="35"/>
    <x v="4"/>
    <x v="1"/>
  </r>
  <r>
    <x v="425"/>
    <s v="Jaguars"/>
    <s v="Steelers"/>
    <n v="14"/>
    <n v="24"/>
    <d v="2022-04-11T00:00:00"/>
    <d v="2022-07-14T00:00:00"/>
    <d v="2022-01-01T00:00:00"/>
    <d v="2022-01-01T00:00:00"/>
    <n v="104"/>
    <n v="297"/>
    <n v="135"/>
    <n v="43"/>
    <n v="239"/>
    <n v="340"/>
    <d v="2022-09-21T00:00:00"/>
    <s v="29-42"/>
    <d v="2022-04-01T00:00:00"/>
    <d v="2022-06-01T00:00:00"/>
    <n v="29"/>
    <n v="26"/>
    <n v="0"/>
    <n v="1"/>
    <n v="2"/>
    <n v="3"/>
    <n v="2"/>
    <n v="4"/>
    <d v="2022-06-01T00:00:00"/>
    <d v="2022-05-01T00:00:00"/>
    <d v="2022-02-03T00:00:00"/>
    <d v="2022-03-04T00:00:00"/>
    <n v="14"/>
    <n v="13"/>
    <n v="2"/>
    <n v="0"/>
    <d v="1899-12-31T03:01:00"/>
    <d v="1899-12-31T08:59:00"/>
    <n v="31"/>
    <n v="29"/>
    <x v="4"/>
    <x v="1"/>
  </r>
  <r>
    <x v="426"/>
    <s v="Giants"/>
    <s v="Buccaneers"/>
    <n v="16"/>
    <n v="20"/>
    <d v="2022-05-12T00:00:00"/>
    <d v="2022-09-14T00:00:00"/>
    <s v="0-0"/>
    <s v="0-0"/>
    <n v="177"/>
    <n v="202"/>
    <n v="100"/>
    <n v="69"/>
    <n v="277"/>
    <n v="271"/>
    <s v="20-27"/>
    <s v="23-39"/>
    <d v="2022-01-08T00:00:00"/>
    <d v="2022-01-05T00:00:00"/>
    <n v="30"/>
    <n v="22"/>
    <n v="0"/>
    <n v="1"/>
    <n v="0"/>
    <n v="2"/>
    <n v="0"/>
    <n v="3"/>
    <d v="2022-05-01T00:00:00"/>
    <d v="2022-04-25T00:00:00"/>
    <d v="2022-03-04T00:00:00"/>
    <d v="2022-02-02T00:00:00"/>
    <n v="12"/>
    <n v="9"/>
    <n v="0"/>
    <n v="0"/>
    <d v="1899-12-31T09:31:00"/>
    <d v="1899-12-31T02:29:00"/>
    <n v="24"/>
    <n v="14"/>
    <x v="4"/>
    <x v="1"/>
  </r>
  <r>
    <x v="426"/>
    <s v="Titans"/>
    <s v="Chargers"/>
    <n v="15"/>
    <n v="17"/>
    <d v="2022-09-16T00:00:00"/>
    <d v="2022-08-15T00:00:00"/>
    <s v="0-0"/>
    <d v="2022-01-01T00:00:00"/>
    <n v="129"/>
    <n v="282"/>
    <n v="119"/>
    <n v="68"/>
    <n v="248"/>
    <n v="350"/>
    <s v="16-29"/>
    <s v="19-30"/>
    <d v="2022-03-09T00:00:00"/>
    <d v="2022-01-10T00:00:00"/>
    <n v="30"/>
    <n v="32"/>
    <n v="1"/>
    <n v="0"/>
    <n v="1"/>
    <n v="1"/>
    <n v="2"/>
    <n v="1"/>
    <d v="2022-06-01T00:00:00"/>
    <d v="2022-05-01T00:00:00"/>
    <s v="0-3"/>
    <d v="2022-01-02T00:00:00"/>
    <n v="12"/>
    <n v="10"/>
    <n v="0"/>
    <n v="0"/>
    <d v="1899-12-31T03:41:00"/>
    <d v="1899-12-31T08:19:00"/>
    <n v="6"/>
    <n v="17"/>
    <x v="4"/>
    <x v="1"/>
  </r>
  <r>
    <x v="427"/>
    <s v="Seahawks"/>
    <s v="Packers"/>
    <n v="15"/>
    <n v="25"/>
    <d v="2022-03-11T00:00:00"/>
    <d v="2022-07-10T00:00:00"/>
    <s v="0-1"/>
    <s v="0-0"/>
    <n v="172"/>
    <n v="173"/>
    <n v="28"/>
    <n v="235"/>
    <n v="200"/>
    <n v="408"/>
    <s v="19-33"/>
    <s v="18-23"/>
    <d v="2022-02-22T00:00:00"/>
    <d v="2022-01-01T00:00:00"/>
    <n v="18"/>
    <n v="35"/>
    <n v="1"/>
    <n v="2"/>
    <n v="0"/>
    <n v="0"/>
    <n v="1"/>
    <n v="2"/>
    <d v="2022-04-28T00:00:00"/>
    <d v="2022-05-01T00:00:00"/>
    <d v="2022-02-04T00:00:00"/>
    <d v="2022-06-06T00:00:00"/>
    <n v="12"/>
    <n v="11"/>
    <n v="0"/>
    <n v="0"/>
    <d v="1899-12-31T02:00:00"/>
    <d v="1899-12-31T10:00:00"/>
    <n v="20"/>
    <n v="42"/>
    <x v="4"/>
    <x v="1"/>
  </r>
  <r>
    <x v="427"/>
    <s v="Jaguars"/>
    <s v="Patriots"/>
    <n v="22"/>
    <n v="24"/>
    <d v="2022-04-10T00:00:00"/>
    <d v="2022-06-10T00:00:00"/>
    <d v="2022-02-03T00:00:00"/>
    <d v="2022-01-01T00:00:00"/>
    <n v="270"/>
    <n v="258"/>
    <n v="80"/>
    <n v="145"/>
    <n v="350"/>
    <n v="403"/>
    <s v="22-33"/>
    <s v="26-28"/>
    <d v="2022-01-08T00:00:00"/>
    <d v="2022-01-04T00:00:00"/>
    <n v="22"/>
    <n v="29"/>
    <n v="1"/>
    <n v="0"/>
    <n v="1"/>
    <n v="0"/>
    <n v="2"/>
    <n v="0"/>
    <d v="2022-05-01T00:00:00"/>
    <d v="2022-06-01T00:00:00"/>
    <d v="2022-02-03T00:00:00"/>
    <d v="2022-04-06T00:00:00"/>
    <n v="8"/>
    <n v="8"/>
    <n v="0"/>
    <n v="0"/>
    <d v="1899-12-31T03:18:00"/>
    <d v="1899-12-31T08:42:00"/>
    <n v="20"/>
    <n v="31"/>
    <x v="4"/>
    <x v="1"/>
  </r>
  <r>
    <x v="428"/>
    <s v="Chargers"/>
    <s v="Colts"/>
    <n v="20"/>
    <n v="29"/>
    <d v="2022-06-10T00:00:00"/>
    <d v="2022-03-11T00:00:00"/>
    <s v="0-0"/>
    <d v="2022-02-04T00:00:00"/>
    <n v="312"/>
    <n v="402"/>
    <n v="99"/>
    <n v="44"/>
    <n v="411"/>
    <n v="446"/>
    <s v="17-23"/>
    <s v="33-48"/>
    <s v="0-0"/>
    <s v="0-0"/>
    <n v="30"/>
    <n v="18"/>
    <n v="0"/>
    <n v="1"/>
    <n v="1"/>
    <n v="2"/>
    <n v="1"/>
    <n v="3"/>
    <d v="2022-10-01T00:00:00"/>
    <d v="2022-05-01T00:00:00"/>
    <d v="2022-02-02T00:00:00"/>
    <d v="2022-01-03T00:00:00"/>
    <n v="12"/>
    <n v="10"/>
    <n v="0"/>
    <n v="0"/>
    <d v="1899-12-31T05:39:00"/>
    <d v="1899-12-31T06:21:00"/>
    <n v="28"/>
    <n v="24"/>
    <x v="4"/>
    <x v="1"/>
  </r>
  <r>
    <x v="428"/>
    <s v="Giants"/>
    <s v="Cowboys"/>
    <n v="16"/>
    <n v="23"/>
    <d v="2022-04-09T00:00:00"/>
    <d v="2022-10-16T00:00:00"/>
    <s v="0-0"/>
    <s v="0-1"/>
    <n v="140"/>
    <n v="182"/>
    <n v="90"/>
    <n v="154"/>
    <n v="230"/>
    <n v="336"/>
    <d v="2022-12-18T00:00:00"/>
    <s v="18-36"/>
    <d v="2022-03-23T00:00:00"/>
    <d v="2022-02-19T00:00:00"/>
    <n v="23"/>
    <n v="33"/>
    <n v="0"/>
    <n v="0"/>
    <n v="0"/>
    <n v="1"/>
    <n v="0"/>
    <n v="1"/>
    <d v="2022-03-28T00:00:00"/>
    <d v="2022-11-01T00:00:00"/>
    <d v="2022-02-02T00:00:00"/>
    <d v="2022-02-03T00:00:00"/>
    <n v="9"/>
    <n v="9"/>
    <n v="0"/>
    <n v="0"/>
    <d v="1899-12-30T23:30:00"/>
    <d v="1899-12-31T12:30:00"/>
    <n v="21"/>
    <n v="17"/>
    <x v="4"/>
    <x v="1"/>
  </r>
  <r>
    <x v="429"/>
    <s v="Chargers"/>
    <s v="Patriots"/>
    <n v="17"/>
    <n v="25"/>
    <d v="2022-03-12T00:00:00"/>
    <d v="2022-07-13T00:00:00"/>
    <s v="0-0"/>
    <s v="0-0"/>
    <n v="207"/>
    <n v="198"/>
    <n v="104"/>
    <n v="149"/>
    <n v="311"/>
    <n v="347"/>
    <s v="19-37"/>
    <s v="22-33"/>
    <d v="2022-01-04T00:00:00"/>
    <d v="2022-02-11T00:00:00"/>
    <n v="22"/>
    <n v="31"/>
    <n v="0"/>
    <n v="0"/>
    <n v="2"/>
    <n v="3"/>
    <n v="2"/>
    <n v="3"/>
    <d v="2022-01-05T00:00:00"/>
    <d v="2022-02-19T00:00:00"/>
    <s v="0-3"/>
    <d v="2022-03-04T00:00:00"/>
    <n v="12"/>
    <n v="11"/>
    <n v="0"/>
    <n v="0"/>
    <d v="1899-12-31T02:40:00"/>
    <d v="1899-12-31T09:20:00"/>
    <n v="12"/>
    <n v="21"/>
    <x v="4"/>
    <x v="1"/>
  </r>
  <r>
    <x v="429"/>
    <s v="Giants"/>
    <s v="Packers"/>
    <n v="24"/>
    <n v="13"/>
    <d v="2022-06-16T00:00:00"/>
    <d v="2022-01-10T00:00:00"/>
    <s v="0-1"/>
    <s v="0-0"/>
    <n v="243"/>
    <n v="236"/>
    <n v="134"/>
    <n v="28"/>
    <n v="377"/>
    <n v="264"/>
    <s v="21-40"/>
    <s v="19-35"/>
    <d v="2022-02-08T00:00:00"/>
    <s v="0-0"/>
    <n v="39"/>
    <n v="14"/>
    <n v="1"/>
    <n v="0"/>
    <n v="0"/>
    <n v="2"/>
    <n v="1"/>
    <n v="2"/>
    <d v="2022-06-01T00:00:00"/>
    <d v="2022-07-01T00:00:00"/>
    <d v="2022-02-05T00:00:00"/>
    <d v="2022-01-03T00:00:00"/>
    <n v="12"/>
    <n v="12"/>
    <n v="0"/>
    <n v="0"/>
    <d v="1899-12-31T16:01:00"/>
    <d v="1899-12-30T22:34:00"/>
    <n v="23"/>
    <n v="20"/>
    <x v="4"/>
    <x v="1"/>
  </r>
  <r>
    <x v="430"/>
    <s v="Giants"/>
    <s v="Patriots"/>
    <n v="17"/>
    <n v="22"/>
    <d v="2022-08-16T00:00:00"/>
    <d v="2022-07-14T00:00:00"/>
    <d v="2022-01-01T00:00:00"/>
    <s v="0-2"/>
    <n v="247"/>
    <n v="229"/>
    <n v="91"/>
    <n v="45"/>
    <n v="338"/>
    <n v="274"/>
    <s v="19-34"/>
    <s v="29-48"/>
    <d v="2022-03-08T00:00:00"/>
    <d v="2022-05-01T00:00:00"/>
    <n v="26"/>
    <n v="16"/>
    <n v="0"/>
    <n v="1"/>
    <n v="1"/>
    <n v="0"/>
    <n v="1"/>
    <n v="1"/>
    <d v="2022-04-01T00:00:00"/>
    <d v="2022-05-01T00:00:00"/>
    <d v="2022-02-05T00:00:00"/>
    <d v="2022-02-02T00:00:00"/>
    <n v="10"/>
    <n v="9"/>
    <n v="0"/>
    <n v="0"/>
    <d v="1899-12-31T06:27:00"/>
    <d v="1899-12-31T05:33:00"/>
    <n v="17"/>
    <n v="14"/>
    <x v="4"/>
    <x v="2"/>
  </r>
  <r>
    <x v="431"/>
    <s v="Washington"/>
    <s v="Giants"/>
    <n v="11"/>
    <n v="21"/>
    <d v="2022-03-13T00:00:00"/>
    <d v="2022-07-14T00:00:00"/>
    <d v="2022-01-02T00:00:00"/>
    <s v="0-0"/>
    <n v="125"/>
    <n v="200"/>
    <n v="84"/>
    <n v="154"/>
    <n v="209"/>
    <n v="354"/>
    <s v="15-27"/>
    <s v="19-35"/>
    <d v="2022-01-08T00:00:00"/>
    <d v="2022-02-16T00:00:00"/>
    <n v="24"/>
    <n v="32"/>
    <n v="0"/>
    <n v="0"/>
    <n v="0"/>
    <n v="1"/>
    <n v="0"/>
    <n v="1"/>
    <d v="2022-07-01T00:00:00"/>
    <d v="2022-07-01T00:00:00"/>
    <d v="2022-01-01T00:00:00"/>
    <d v="2022-01-03T00:00:00"/>
    <n v="10"/>
    <n v="10"/>
    <n v="0"/>
    <n v="0"/>
    <d v="1899-12-31T00:17:00"/>
    <d v="1899-12-31T11:43:00"/>
    <n v="7"/>
    <n v="16"/>
    <x v="5"/>
    <x v="0"/>
  </r>
  <r>
    <x v="432"/>
    <s v="Jaguars"/>
    <s v="Titans"/>
    <n v="13"/>
    <n v="14"/>
    <d v="2022-05-14T00:00:00"/>
    <d v="2022-03-13T00:00:00"/>
    <d v="2022-01-01T00:00:00"/>
    <s v="0-1"/>
    <n v="156"/>
    <n v="172"/>
    <n v="33"/>
    <n v="137"/>
    <n v="189"/>
    <n v="309"/>
    <s v="23-35"/>
    <s v="14-24"/>
    <d v="2022-07-01T00:00:00"/>
    <d v="2022-01-03T00:00:00"/>
    <n v="17"/>
    <n v="32"/>
    <n v="1"/>
    <n v="0"/>
    <n v="2"/>
    <n v="2"/>
    <n v="3"/>
    <n v="2"/>
    <d v="2022-06-01T00:00:00"/>
    <d v="2022-05-01T00:00:00"/>
    <d v="2022-01-04T00:00:00"/>
    <d v="2022-02-02T00:00:00"/>
    <n v="14"/>
    <n v="13"/>
    <n v="0"/>
    <n v="0"/>
    <d v="1899-12-31T07:20:00"/>
    <d v="1899-12-31T04:40:00"/>
    <n v="10"/>
    <n v="17"/>
    <x v="5"/>
    <x v="0"/>
  </r>
  <r>
    <x v="432"/>
    <s v="Lions"/>
    <s v="Falcons"/>
    <n v="21"/>
    <n v="23"/>
    <d v="2022-02-09T00:00:00"/>
    <d v="2022-03-09T00:00:00"/>
    <s v="0-0"/>
    <s v="0-0"/>
    <n v="246"/>
    <n v="156"/>
    <n v="70"/>
    <n v="318"/>
    <n v="316"/>
    <n v="474"/>
    <s v="24-33"/>
    <d v="2022-09-13T00:00:00"/>
    <d v="2022-03-16T00:00:00"/>
    <d v="2022-01-05T00:00:00"/>
    <n v="21"/>
    <n v="42"/>
    <n v="0"/>
    <n v="0"/>
    <n v="1"/>
    <n v="0"/>
    <n v="1"/>
    <n v="0"/>
    <d v="2022-05-30T00:00:00"/>
    <d v="2022-07-01T00:00:00"/>
    <d v="2022-02-02T00:00:00"/>
    <d v="2022-02-04T00:00:00"/>
    <n v="10"/>
    <n v="11"/>
    <n v="0"/>
    <n v="0"/>
    <d v="1899-12-31T06:53:00"/>
    <d v="1899-12-31T05:07:00"/>
    <n v="21"/>
    <n v="34"/>
    <x v="5"/>
    <x v="0"/>
  </r>
  <r>
    <x v="432"/>
    <s v="Seahawks"/>
    <s v="Bills"/>
    <n v="16"/>
    <n v="13"/>
    <d v="2022-03-16T00:00:00"/>
    <d v="2022-04-16T00:00:00"/>
    <s v="0-1"/>
    <d v="2022-01-01T00:00:00"/>
    <n v="167"/>
    <n v="232"/>
    <n v="85"/>
    <n v="106"/>
    <n v="252"/>
    <n v="338"/>
    <s v="17-41"/>
    <s v="20-31"/>
    <d v="2022-05-23T00:00:00"/>
    <d v="2022-01-02T00:00:00"/>
    <n v="21"/>
    <n v="29"/>
    <n v="1"/>
    <n v="0"/>
    <n v="1"/>
    <n v="0"/>
    <n v="2"/>
    <n v="0"/>
    <d v="2022-05-30T00:00:00"/>
    <d v="2022-01-14T00:00:00"/>
    <s v="0-1"/>
    <d v="2022-01-02T00:00:00"/>
    <n v="15"/>
    <n v="18"/>
    <n v="0"/>
    <n v="1"/>
    <d v="1899-12-31T04:41:00"/>
    <d v="1899-12-31T07:19:00"/>
    <n v="10"/>
    <n v="34"/>
    <x v="5"/>
    <x v="0"/>
  </r>
  <r>
    <x v="432"/>
    <s v="Jets"/>
    <s v="Dolphins"/>
    <n v="15"/>
    <n v="18"/>
    <d v="2022-05-13T00:00:00"/>
    <d v="2022-03-13T00:00:00"/>
    <d v="2022-01-01T00:00:00"/>
    <d v="2022-01-02T00:00:00"/>
    <n v="181"/>
    <n v="228"/>
    <n v="112"/>
    <n v="49"/>
    <n v="293"/>
    <n v="277"/>
    <s v="15-22"/>
    <s v="26-43"/>
    <d v="2022-03-13T00:00:00"/>
    <d v="2022-04-23T00:00:00"/>
    <n v="31"/>
    <n v="17"/>
    <n v="1"/>
    <n v="0"/>
    <n v="0"/>
    <n v="1"/>
    <n v="1"/>
    <n v="1"/>
    <d v="2022-07-01T00:00:00"/>
    <d v="2022-04-01T00:00:00"/>
    <d v="2022-02-03T00:00:00"/>
    <d v="2022-02-04T00:00:00"/>
    <n v="12"/>
    <n v="12"/>
    <n v="0"/>
    <n v="0"/>
    <d v="1899-12-31T07:01:00"/>
    <d v="1899-12-31T04:59:00"/>
    <n v="20"/>
    <n v="14"/>
    <x v="5"/>
    <x v="0"/>
  </r>
  <r>
    <x v="432"/>
    <s v="Chiefs"/>
    <s v="Patriots"/>
    <n v="14"/>
    <n v="18"/>
    <d v="2022-08-16T00:00:00"/>
    <d v="2022-07-13T00:00:00"/>
    <s v="0-1"/>
    <s v="0-0"/>
    <n v="182"/>
    <n v="212"/>
    <n v="102"/>
    <n v="126"/>
    <n v="284"/>
    <n v="338"/>
    <s v="19-31"/>
    <s v="20-29"/>
    <d v="2022-04-24T00:00:00"/>
    <d v="2022-02-16T00:00:00"/>
    <n v="27"/>
    <n v="28"/>
    <n v="0"/>
    <n v="2"/>
    <n v="1"/>
    <n v="0"/>
    <n v="1"/>
    <n v="2"/>
    <d v="2022-02-15T00:00:00"/>
    <d v="2022-03-30T00:00:00"/>
    <d v="2022-01-02T00:00:00"/>
    <d v="2022-02-03T00:00:00"/>
    <n v="10"/>
    <n v="11"/>
    <n v="0"/>
    <n v="0"/>
    <d v="1899-12-31T06:11:00"/>
    <d v="1899-12-31T05:49:00"/>
    <n v="10"/>
    <n v="17"/>
    <x v="5"/>
    <x v="0"/>
  </r>
  <r>
    <x v="432"/>
    <s v="Buccaneers"/>
    <s v="Saints"/>
    <n v="18"/>
    <n v="16"/>
    <d v="2022-02-12T00:00:00"/>
    <d v="2022-05-13T00:00:00"/>
    <s v="0-1"/>
    <s v="0-0"/>
    <n v="206"/>
    <n v="337"/>
    <n v="146"/>
    <n v="101"/>
    <n v="352"/>
    <n v="438"/>
    <s v="24-41"/>
    <s v="23-32"/>
    <d v="2022-02-15T00:00:00"/>
    <d v="2022-01-06T00:00:00"/>
    <n v="20"/>
    <n v="27"/>
    <n v="0"/>
    <n v="0"/>
    <n v="1"/>
    <n v="1"/>
    <n v="1"/>
    <n v="1"/>
    <d v="2022-07-01T00:00:00"/>
    <d v="2022-07-01T00:00:00"/>
    <d v="2022-01-03T00:00:00"/>
    <s v="0-1"/>
    <n v="13"/>
    <n v="14"/>
    <n v="2"/>
    <n v="0"/>
    <d v="1899-12-31T04:28:00"/>
    <d v="1899-12-31T07:32:00"/>
    <n v="20"/>
    <n v="24"/>
    <x v="5"/>
    <x v="0"/>
  </r>
  <r>
    <x v="432"/>
    <s v="Rams"/>
    <s v="Eagles"/>
    <n v="8"/>
    <n v="28"/>
    <s v="0-11"/>
    <d v="2022-08-14T00:00:00"/>
    <s v="0-0"/>
    <s v="0-0"/>
    <n v="130"/>
    <n v="414"/>
    <n v="36"/>
    <n v="108"/>
    <n v="166"/>
    <n v="522"/>
    <s v="14-26"/>
    <s v="26-39"/>
    <d v="2022-04-28T00:00:00"/>
    <s v="0-0"/>
    <n v="15"/>
    <n v="32"/>
    <n v="0"/>
    <n v="0"/>
    <n v="0"/>
    <n v="0"/>
    <n v="0"/>
    <n v="0"/>
    <d v="2022-09-01T00:00:00"/>
    <d v="2022-04-01T00:00:00"/>
    <s v="0-0"/>
    <d v="2022-04-06T00:00:00"/>
    <n v="13"/>
    <n v="14"/>
    <n v="0"/>
    <n v="0"/>
    <d v="1899-12-31T00:50:00"/>
    <d v="1899-12-31T11:10:00"/>
    <n v="3"/>
    <n v="38"/>
    <x v="5"/>
    <x v="0"/>
  </r>
  <r>
    <x v="432"/>
    <s v="Texans"/>
    <s v="Steelers"/>
    <n v="20"/>
    <n v="21"/>
    <d v="2022-03-10T00:00:00"/>
    <d v="2022-06-10T00:00:00"/>
    <s v="0-1"/>
    <s v="0-0"/>
    <n v="159"/>
    <n v="122"/>
    <n v="75"/>
    <n v="183"/>
    <n v="234"/>
    <n v="305"/>
    <s v="25-33"/>
    <s v="13-18"/>
    <d v="2022-05-01T00:00:00"/>
    <d v="2022-02-15T00:00:00"/>
    <n v="20"/>
    <n v="39"/>
    <n v="1"/>
    <n v="1"/>
    <n v="2"/>
    <n v="0"/>
    <n v="3"/>
    <n v="1"/>
    <d v="2022-05-01T00:00:00"/>
    <d v="2022-04-01T00:00:00"/>
    <d v="2022-02-03T00:00:00"/>
    <d v="2022-05-05T00:00:00"/>
    <n v="11"/>
    <n v="11"/>
    <n v="0"/>
    <n v="0"/>
    <d v="1899-12-31T04:29:00"/>
    <d v="1899-12-31T07:31:00"/>
    <n v="17"/>
    <n v="38"/>
    <x v="5"/>
    <x v="0"/>
  </r>
  <r>
    <x v="432"/>
    <s v="Bengals"/>
    <s v="Ravens"/>
    <n v="8"/>
    <n v="21"/>
    <d v="2022-02-13T00:00:00"/>
    <d v="2022-09-17T00:00:00"/>
    <s v="0-2"/>
    <s v="0-1"/>
    <n v="84"/>
    <n v="129"/>
    <n v="70"/>
    <n v="229"/>
    <n v="154"/>
    <n v="358"/>
    <d v="2022-09-24T00:00:00"/>
    <s v="15-29"/>
    <d v="2022-02-10T00:00:00"/>
    <s v="0-0"/>
    <n v="24"/>
    <n v="46"/>
    <n v="1"/>
    <n v="2"/>
    <n v="1"/>
    <n v="0"/>
    <n v="2"/>
    <n v="2"/>
    <d v="2022-05-01T00:00:00"/>
    <d v="2022-08-01T00:00:00"/>
    <s v="0-1"/>
    <s v="0-2"/>
    <n v="14"/>
    <n v="14"/>
    <n v="2"/>
    <n v="0"/>
    <d v="1899-12-30T23:45:00"/>
    <d v="1899-12-31T12:15:00"/>
    <n v="10"/>
    <n v="17"/>
    <x v="5"/>
    <x v="0"/>
  </r>
  <r>
    <x v="432"/>
    <s v="Cowboys"/>
    <s v="Browns"/>
    <n v="30"/>
    <n v="11"/>
    <d v="2022-08-11T00:00:00"/>
    <d v="2022-03-09T00:00:00"/>
    <d v="2022-01-01T00:00:00"/>
    <s v="0-0"/>
    <n v="320"/>
    <n v="114"/>
    <n v="167"/>
    <n v="91"/>
    <n v="487"/>
    <n v="205"/>
    <s v="24-32"/>
    <d v="2022-11-24T00:00:00"/>
    <s v="0-0"/>
    <d v="2022-01-01T00:00:00"/>
    <n v="31"/>
    <n v="18"/>
    <n v="0"/>
    <n v="0"/>
    <n v="1"/>
    <n v="0"/>
    <n v="1"/>
    <n v="0"/>
    <d v="2022-11-01T00:00:00"/>
    <d v="2022-09-01T00:00:00"/>
    <d v="2022-03-05T00:00:00"/>
    <d v="2022-01-02T00:00:00"/>
    <n v="8"/>
    <n v="8"/>
    <n v="0"/>
    <n v="0"/>
    <d v="1899-12-31T13:29:00"/>
    <d v="1899-12-30T22:31:00"/>
    <n v="28"/>
    <n v="10"/>
    <x v="5"/>
    <x v="0"/>
  </r>
  <r>
    <x v="432"/>
    <s v="Panthers"/>
    <s v="Chargers"/>
    <n v="20"/>
    <n v="17"/>
    <d v="2022-05-15T00:00:00"/>
    <d v="2022-04-12T00:00:00"/>
    <d v="2022-01-02T00:00:00"/>
    <d v="2022-01-01T00:00:00"/>
    <n v="246"/>
    <n v="211"/>
    <n v="142"/>
    <n v="105"/>
    <n v="388"/>
    <n v="316"/>
    <s v="23-41"/>
    <s v="17-27"/>
    <d v="2022-01-01T00:00:00"/>
    <d v="2022-01-06T00:00:00"/>
    <n v="29"/>
    <n v="27"/>
    <n v="1"/>
    <n v="1"/>
    <n v="0"/>
    <n v="0"/>
    <n v="1"/>
    <n v="1"/>
    <d v="2022-06-29T00:00:00"/>
    <d v="2022-02-12T00:00:00"/>
    <d v="2022-01-04T00:00:00"/>
    <d v="2022-01-02T00:00:00"/>
    <n v="12"/>
    <n v="11"/>
    <n v="2"/>
    <n v="0"/>
    <d v="1899-12-31T08:02:00"/>
    <d v="1899-12-31T03:58:00"/>
    <n v="26"/>
    <n v="24"/>
    <x v="5"/>
    <x v="0"/>
  </r>
  <r>
    <x v="432"/>
    <s v="Cardinals"/>
    <s v="49ers"/>
    <n v="18"/>
    <n v="13"/>
    <d v="2022-05-16T00:00:00"/>
    <d v="2022-03-08T00:00:00"/>
    <d v="2022-02-03T00:00:00"/>
    <s v="0-0"/>
    <n v="176"/>
    <n v="183"/>
    <n v="109"/>
    <n v="108"/>
    <n v="285"/>
    <n v="291"/>
    <s v="19-30"/>
    <s v="14-20"/>
    <d v="2022-03-21T00:00:00"/>
    <d v="2022-04-12T00:00:00"/>
    <n v="39"/>
    <n v="20"/>
    <n v="0"/>
    <n v="4"/>
    <n v="0"/>
    <n v="1"/>
    <n v="0"/>
    <n v="5"/>
    <d v="2022-04-01T00:00:00"/>
    <d v="2022-03-20T00:00:00"/>
    <d v="2022-02-07T00:00:00"/>
    <s v="0-1"/>
    <n v="11"/>
    <n v="11"/>
    <n v="0"/>
    <n v="0"/>
    <d v="1899-12-31T13:05:00"/>
    <d v="1899-12-30T22:55:00"/>
    <n v="23"/>
    <n v="13"/>
    <x v="5"/>
    <x v="0"/>
  </r>
  <r>
    <x v="432"/>
    <s v="Bears"/>
    <s v="Colts"/>
    <n v="17"/>
    <n v="23"/>
    <d v="2022-10-16T00:00:00"/>
    <d v="2022-05-11T00:00:00"/>
    <s v="0-0"/>
    <s v="0-2"/>
    <n v="136"/>
    <n v="240"/>
    <n v="183"/>
    <n v="53"/>
    <n v="319"/>
    <n v="293"/>
    <s v="13-21"/>
    <s v="30-49"/>
    <d v="2022-02-14T00:00:00"/>
    <d v="2022-02-17T00:00:00"/>
    <n v="39"/>
    <n v="15"/>
    <n v="0"/>
    <n v="1"/>
    <n v="0"/>
    <n v="0"/>
    <n v="0"/>
    <n v="1"/>
    <d v="2022-07-01T00:00:00"/>
    <d v="2022-06-01T00:00:00"/>
    <d v="2022-01-02T00:00:00"/>
    <d v="2022-01-03T00:00:00"/>
    <n v="12"/>
    <n v="9"/>
    <n v="2"/>
    <n v="0"/>
    <d v="1899-12-31T07:44:00"/>
    <d v="1899-12-31T04:16:00"/>
    <n v="29"/>
    <n v="13"/>
    <x v="5"/>
    <x v="0"/>
  </r>
  <r>
    <x v="433"/>
    <s v="Vikings"/>
    <s v="Packers"/>
    <n v="21"/>
    <n v="15"/>
    <d v="2022-07-16T00:00:00"/>
    <d v="2022-04-10T00:00:00"/>
    <d v="2022-02-02T00:00:00"/>
    <s v="0-0"/>
    <n v="168"/>
    <n v="178"/>
    <n v="187"/>
    <n v="139"/>
    <n v="355"/>
    <n v="317"/>
    <s v="16-35"/>
    <s v="18-22"/>
    <d v="2022-01-10T00:00:00"/>
    <s v="0-0"/>
    <n v="33"/>
    <n v="27"/>
    <n v="0"/>
    <n v="0"/>
    <n v="1"/>
    <n v="0"/>
    <n v="1"/>
    <n v="0"/>
    <d v="2022-09-01T00:00:00"/>
    <s v="12-118"/>
    <d v="2022-02-04T00:00:00"/>
    <d v="2022-02-03T00:00:00"/>
    <n v="10"/>
    <n v="11"/>
    <n v="0"/>
    <n v="1"/>
    <d v="1899-12-31T08:01:00"/>
    <d v="1899-12-31T03:59:00"/>
    <n v="19"/>
    <n v="24"/>
    <x v="5"/>
    <x v="0"/>
  </r>
  <r>
    <x v="433"/>
    <s v="Broncos"/>
    <s v="Raiders"/>
    <n v="24"/>
    <n v="15"/>
    <d v="2022-05-10T00:00:00"/>
    <d v="2022-02-12T00:00:00"/>
    <s v="0-0"/>
    <d v="2022-03-04T00:00:00"/>
    <n v="300"/>
    <n v="157"/>
    <n v="141"/>
    <n v="150"/>
    <n v="441"/>
    <n v="307"/>
    <s v="16-25"/>
    <s v="17-26"/>
    <s v="0-0"/>
    <d v="2022-03-23T00:00:00"/>
    <n v="34"/>
    <n v="30"/>
    <n v="0"/>
    <n v="1"/>
    <n v="0"/>
    <n v="0"/>
    <n v="0"/>
    <n v="1"/>
    <d v="2022-03-15T00:00:00"/>
    <d v="2022-10-01T00:00:00"/>
    <d v="2022-03-04T00:00:00"/>
    <d v="2022-02-03T00:00:00"/>
    <n v="10"/>
    <n v="10"/>
    <n v="0"/>
    <n v="0"/>
    <d v="1899-12-31T05:50:00"/>
    <d v="1899-12-31T06:10:00"/>
    <n v="41"/>
    <n v="14"/>
    <x v="5"/>
    <x v="0"/>
  </r>
  <r>
    <x v="434"/>
    <s v="Titans"/>
    <s v="Bengals"/>
    <n v="16"/>
    <n v="11"/>
    <d v="2022-04-13T00:00:00"/>
    <d v="2022-03-13T00:00:00"/>
    <s v="0-2"/>
    <d v="2022-02-02T00:00:00"/>
    <n v="118"/>
    <n v="127"/>
    <n v="177"/>
    <n v="88"/>
    <n v="295"/>
    <n v="215"/>
    <s v="14-21"/>
    <s v="16-27"/>
    <d v="2022-01-10T00:00:00"/>
    <d v="2022-01-07T00:00:00"/>
    <n v="41"/>
    <n v="28"/>
    <n v="1"/>
    <n v="0"/>
    <n v="0"/>
    <n v="2"/>
    <n v="1"/>
    <n v="2"/>
    <d v="2022-05-25T00:00:00"/>
    <d v="2022-05-01T00:00:00"/>
    <d v="2022-02-03T00:00:00"/>
    <d v="2022-01-02T00:00:00"/>
    <n v="12"/>
    <n v="13"/>
    <n v="1"/>
    <n v="0"/>
    <d v="1899-12-31T08:34:00"/>
    <d v="1899-12-31T03:26:00"/>
    <n v="24"/>
    <n v="7"/>
    <x v="5"/>
    <x v="0"/>
  </r>
  <r>
    <x v="434"/>
    <s v="Packers"/>
    <s v="Lions"/>
    <n v="19"/>
    <n v="15"/>
    <d v="2022-09-16T00:00:00"/>
    <d v="2022-02-12T00:00:00"/>
    <s v="0-1"/>
    <s v="0-1"/>
    <n v="324"/>
    <n v="262"/>
    <n v="123"/>
    <n v="49"/>
    <n v="447"/>
    <n v="311"/>
    <s v="24-38"/>
    <s v="23-45"/>
    <d v="2022-01-04T00:00:00"/>
    <d v="2022-05-20T00:00:00"/>
    <n v="30"/>
    <n v="12"/>
    <n v="1"/>
    <n v="0"/>
    <n v="0"/>
    <n v="3"/>
    <n v="1"/>
    <n v="3"/>
    <d v="2022-08-01T00:00:00"/>
    <d v="2022-05-01T00:00:00"/>
    <d v="2022-03-04T00:00:00"/>
    <s v="0-1"/>
    <n v="16"/>
    <n v="15"/>
    <n v="4"/>
    <n v="0"/>
    <d v="1899-12-31T11:28:00"/>
    <d v="1899-12-31T00:32:00"/>
    <n v="48"/>
    <n v="25"/>
    <x v="5"/>
    <x v="0"/>
  </r>
  <r>
    <x v="434"/>
    <s v="Raiders"/>
    <s v="Chiefs"/>
    <n v="18"/>
    <n v="15"/>
    <d v="2022-06-14T00:00:00"/>
    <d v="2022-04-15T00:00:00"/>
    <d v="2022-01-01T00:00:00"/>
    <s v="0-0"/>
    <n v="55"/>
    <n v="135"/>
    <n v="300"/>
    <n v="55"/>
    <n v="355"/>
    <n v="190"/>
    <d v="2022-06-17T00:00:00"/>
    <s v="17-38"/>
    <s v="0-0"/>
    <d v="2022-05-01T00:00:00"/>
    <n v="47"/>
    <n v="19"/>
    <n v="2"/>
    <n v="0"/>
    <n v="0"/>
    <n v="2"/>
    <n v="2"/>
    <n v="2"/>
    <d v="2022-09-01T00:00:00"/>
    <d v="2022-05-01T00:00:00"/>
    <d v="2022-01-02T00:00:00"/>
    <d v="2022-01-01T00:00:00"/>
    <n v="12"/>
    <n v="12"/>
    <n v="0"/>
    <n v="0"/>
    <d v="1899-12-31T08:31:00"/>
    <d v="1899-12-31T03:29:00"/>
    <n v="23"/>
    <n v="8"/>
    <x v="5"/>
    <x v="0"/>
  </r>
  <r>
    <x v="434"/>
    <s v="Giants"/>
    <s v="Rams"/>
    <n v="25"/>
    <n v="13"/>
    <d v="2022-04-09T00:00:00"/>
    <d v="2022-03-13T00:00:00"/>
    <s v="0-0"/>
    <d v="2022-01-01T00:00:00"/>
    <n v="241"/>
    <n v="133"/>
    <n v="200"/>
    <n v="68"/>
    <n v="441"/>
    <n v="201"/>
    <s v="20-29"/>
    <s v="20-32"/>
    <d v="2022-02-19T00:00:00"/>
    <d v="2022-06-01T00:00:00"/>
    <n v="31"/>
    <n v="16"/>
    <n v="0"/>
    <n v="0"/>
    <n v="0"/>
    <n v="1"/>
    <n v="0"/>
    <n v="1"/>
    <d v="2022-07-01T00:00:00"/>
    <d v="2022-05-01T00:00:00"/>
    <d v="2022-02-03T00:00:00"/>
    <s v="0-0"/>
    <n v="12"/>
    <n v="10"/>
    <n v="2"/>
    <n v="0"/>
    <d v="1899-12-31T07:42:00"/>
    <d v="1899-12-31T04:18:00"/>
    <n v="41"/>
    <n v="13"/>
    <x v="5"/>
    <x v="0"/>
  </r>
  <r>
    <x v="434"/>
    <s v="Colts"/>
    <s v="Vikings"/>
    <n v="17"/>
    <n v="16"/>
    <d v="2022-06-15T00:00:00"/>
    <d v="2022-02-13T00:00:00"/>
    <s v="0-0"/>
    <s v="0-0"/>
    <n v="296"/>
    <n v="120"/>
    <n v="25"/>
    <n v="179"/>
    <n v="321"/>
    <n v="299"/>
    <s v="26-42"/>
    <s v="14-24"/>
    <d v="2022-02-15T00:00:00"/>
    <d v="2022-02-10T00:00:00"/>
    <n v="19"/>
    <n v="36"/>
    <n v="0"/>
    <n v="1"/>
    <n v="2"/>
    <n v="0"/>
    <n v="2"/>
    <n v="1"/>
    <d v="2022-05-01T00:00:00"/>
    <d v="2022-02-05T00:00:00"/>
    <d v="2022-02-03T00:00:00"/>
    <s v="0-2"/>
    <n v="14"/>
    <n v="14"/>
    <n v="0"/>
    <n v="0"/>
    <d v="1899-12-31T03:26:00"/>
    <d v="1899-12-31T08:34:00"/>
    <n v="18"/>
    <n v="15"/>
    <x v="5"/>
    <x v="0"/>
  </r>
  <r>
    <x v="434"/>
    <s v="Saints"/>
    <s v="Washington"/>
    <n v="16"/>
    <n v="25"/>
    <d v="2022-03-10T00:00:00"/>
    <d v="2022-03-11T00:00:00"/>
    <s v="0-0"/>
    <d v="2022-01-01T00:00:00"/>
    <n v="195"/>
    <n v="306"/>
    <n v="55"/>
    <n v="149"/>
    <n v="250"/>
    <n v="455"/>
    <s v="22-33"/>
    <s v="24-36"/>
    <d v="2022-02-21T00:00:00"/>
    <d v="2022-02-15T00:00:00"/>
    <n v="19"/>
    <n v="31"/>
    <n v="1"/>
    <n v="1"/>
    <n v="2"/>
    <n v="0"/>
    <n v="3"/>
    <n v="1"/>
    <d v="2022-05-01T00:00:00"/>
    <d v="2022-04-26T00:00:00"/>
    <d v="2022-02-02T00:00:00"/>
    <d v="2022-02-06T00:00:00"/>
    <n v="12"/>
    <n v="11"/>
    <n v="1"/>
    <n v="0"/>
    <d v="1899-12-31T01:46:00"/>
    <d v="1899-12-31T10:14:00"/>
    <n v="24"/>
    <n v="29"/>
    <x v="5"/>
    <x v="0"/>
  </r>
  <r>
    <x v="434"/>
    <s v="Bears"/>
    <s v="Panthers"/>
    <n v="12"/>
    <n v="12"/>
    <d v="2022-06-15T00:00:00"/>
    <d v="2022-02-13T00:00:00"/>
    <s v="0-1"/>
    <s v="0-0"/>
    <n v="141"/>
    <n v="102"/>
    <n v="115"/>
    <n v="114"/>
    <n v="256"/>
    <n v="216"/>
    <s v="19-32"/>
    <d v="2022-12-21T00:00:00"/>
    <d v="2022-01-08T00:00:00"/>
    <d v="2022-03-26T00:00:00"/>
    <n v="29"/>
    <n v="31"/>
    <n v="2"/>
    <n v="0"/>
    <n v="0"/>
    <n v="1"/>
    <n v="2"/>
    <n v="1"/>
    <d v="2022-12-01T00:00:00"/>
    <d v="2022-10-01T00:00:00"/>
    <d v="2022-01-02T00:00:00"/>
    <d v="2022-02-03T00:00:00"/>
    <n v="14"/>
    <n v="14"/>
    <n v="1"/>
    <n v="0"/>
    <d v="1899-12-31T04:15:00"/>
    <d v="1899-12-31T07:45:00"/>
    <n v="17"/>
    <n v="20"/>
    <x v="5"/>
    <x v="0"/>
  </r>
  <r>
    <x v="434"/>
    <s v="Bills"/>
    <s v="Jaguars"/>
    <n v="18"/>
    <n v="19"/>
    <d v="2022-06-11T00:00:00"/>
    <d v="2022-02-11T00:00:00"/>
    <s v="0-0"/>
    <d v="2022-02-02T00:00:00"/>
    <n v="210"/>
    <n v="145"/>
    <n v="75"/>
    <n v="98"/>
    <n v="285"/>
    <n v="243"/>
    <s v="20-25"/>
    <s v="17-28"/>
    <d v="2022-03-29T00:00:00"/>
    <d v="2022-02-20T00:00:00"/>
    <n v="26"/>
    <n v="27"/>
    <n v="1"/>
    <n v="0"/>
    <n v="0"/>
    <n v="1"/>
    <n v="1"/>
    <n v="1"/>
    <d v="2022-04-01T00:00:00"/>
    <d v="2022-05-30T00:00:00"/>
    <d v="2022-02-04T00:00:00"/>
    <d v="2022-01-03T00:00:00"/>
    <n v="9"/>
    <n v="10"/>
    <n v="0"/>
    <n v="0"/>
    <d v="1899-12-31T07:14:00"/>
    <d v="1899-12-31T04:46:00"/>
    <n v="20"/>
    <n v="16"/>
    <x v="5"/>
    <x v="0"/>
  </r>
  <r>
    <x v="434"/>
    <s v="49ers"/>
    <s v="Seahawks"/>
    <n v="20"/>
    <n v="22"/>
    <d v="2022-05-14T00:00:00"/>
    <d v="2022-05-13T00:00:00"/>
    <s v="0-0"/>
    <s v="0-0"/>
    <n v="272"/>
    <n v="182"/>
    <n v="93"/>
    <n v="169"/>
    <n v="365"/>
    <n v="351"/>
    <s v="20-32"/>
    <s v="18-36"/>
    <d v="2022-08-01T00:00:00"/>
    <d v="2022-01-07T00:00:00"/>
    <n v="23"/>
    <n v="34"/>
    <n v="1"/>
    <n v="1"/>
    <n v="0"/>
    <n v="2"/>
    <n v="1"/>
    <n v="3"/>
    <d v="2022-09-01T00:00:00"/>
    <d v="2022-10-01T00:00:00"/>
    <d v="2022-02-05T00:00:00"/>
    <d v="2022-01-04T00:00:00"/>
    <n v="13"/>
    <n v="12"/>
    <n v="2"/>
    <n v="1"/>
    <d v="1899-12-31T10:28:00"/>
    <d v="1899-12-31T06:12:00"/>
    <n v="33"/>
    <n v="30"/>
    <x v="5"/>
    <x v="0"/>
  </r>
  <r>
    <x v="434"/>
    <s v="Falcons"/>
    <s v="Buccaneers"/>
    <n v="14"/>
    <n v="15"/>
    <d v="2022-07-19T00:00:00"/>
    <d v="2022-06-14T00:00:00"/>
    <s v="0-1"/>
    <s v="0-1"/>
    <n v="129"/>
    <n v="147"/>
    <n v="105"/>
    <n v="164"/>
    <n v="234"/>
    <n v="311"/>
    <s v="13-33"/>
    <s v="18-31"/>
    <d v="2022-04-29T00:00:00"/>
    <d v="2022-02-13T00:00:00"/>
    <n v="28"/>
    <n v="28"/>
    <n v="0"/>
    <n v="1"/>
    <n v="2"/>
    <n v="0"/>
    <n v="2"/>
    <n v="1"/>
    <d v="2022-08-01T00:00:00"/>
    <d v="2022-11-01T00:00:00"/>
    <s v="0-3"/>
    <d v="2022-02-05T00:00:00"/>
    <n v="12"/>
    <n v="12"/>
    <n v="0"/>
    <n v="0"/>
    <d v="1899-12-31T05:38:00"/>
    <d v="1899-12-31T06:22:00"/>
    <n v="9"/>
    <n v="24"/>
    <x v="5"/>
    <x v="0"/>
  </r>
  <r>
    <x v="434"/>
    <s v="Chargers"/>
    <s v="Broncos"/>
    <n v="19"/>
    <n v="34"/>
    <d v="2022-06-10T00:00:00"/>
    <d v="2022-04-10T00:00:00"/>
    <s v="0-0"/>
    <d v="2022-01-01T00:00:00"/>
    <n v="376"/>
    <n v="341"/>
    <n v="80"/>
    <n v="145"/>
    <n v="456"/>
    <n v="486"/>
    <s v="21-33"/>
    <s v="36-50"/>
    <d v="2022-01-01T00:00:00"/>
    <d v="2022-01-09T00:00:00"/>
    <n v="18"/>
    <n v="24"/>
    <n v="0"/>
    <n v="0"/>
    <n v="1"/>
    <n v="1"/>
    <n v="1"/>
    <n v="1"/>
    <d v="2022-08-01T00:00:00"/>
    <d v="2022-07-01T00:00:00"/>
    <d v="2022-02-05T00:00:00"/>
    <d v="2022-05-06T00:00:00"/>
    <n v="10"/>
    <n v="11"/>
    <n v="1"/>
    <n v="0"/>
    <d v="1899-12-31T02:00:00"/>
    <d v="1899-12-31T10:00:00"/>
    <n v="38"/>
    <n v="39"/>
    <x v="5"/>
    <x v="0"/>
  </r>
  <r>
    <x v="434"/>
    <s v="Patriots"/>
    <s v="Jets"/>
    <n v="18"/>
    <n v="12"/>
    <d v="2022-06-14T00:00:00"/>
    <d v="2022-06-12T00:00:00"/>
    <d v="2022-01-01T00:00:00"/>
    <s v="0-0"/>
    <n v="156"/>
    <n v="152"/>
    <n v="104"/>
    <n v="104"/>
    <n v="260"/>
    <n v="256"/>
    <s v="16-23"/>
    <s v="18-26"/>
    <d v="2022-04-09T00:00:00"/>
    <d v="2022-02-01T00:00:00"/>
    <n v="32"/>
    <n v="21"/>
    <n v="0"/>
    <n v="0"/>
    <n v="0"/>
    <n v="1"/>
    <n v="0"/>
    <n v="1"/>
    <d v="2022-02-10T00:00:00"/>
    <d v="2022-06-01T00:00:00"/>
    <d v="2022-01-05T00:00:00"/>
    <d v="2022-01-03T00:00:00"/>
    <n v="9"/>
    <n v="9"/>
    <n v="0"/>
    <n v="0"/>
    <d v="1899-12-31T07:35:00"/>
    <d v="1899-12-31T04:25:00"/>
    <n v="19"/>
    <n v="10"/>
    <x v="5"/>
    <x v="0"/>
  </r>
  <r>
    <x v="434"/>
    <s v="Dolphins"/>
    <s v="Cardinals"/>
    <n v="17"/>
    <n v="22"/>
    <d v="2022-03-12T00:00:00"/>
    <d v="2022-07-13T00:00:00"/>
    <d v="2022-02-02T00:00:00"/>
    <s v="0-0"/>
    <n v="164"/>
    <n v="364"/>
    <n v="72"/>
    <n v="81"/>
    <n v="236"/>
    <n v="445"/>
    <s v="17-32"/>
    <s v="20-26"/>
    <d v="2022-02-15T00:00:00"/>
    <d v="2022-02-12T00:00:00"/>
    <n v="24"/>
    <n v="31"/>
    <n v="0"/>
    <n v="0"/>
    <n v="0"/>
    <n v="0"/>
    <n v="0"/>
    <n v="0"/>
    <d v="2022-06-01T00:00:00"/>
    <d v="2022-08-01T00:00:00"/>
    <d v="2022-01-02T00:00:00"/>
    <d v="2022-03-04T00:00:00"/>
    <n v="8"/>
    <n v="8"/>
    <n v="0"/>
    <n v="0"/>
    <d v="1899-12-31T04:06:00"/>
    <d v="1899-12-31T07:54:00"/>
    <n v="10"/>
    <n v="31"/>
    <x v="5"/>
    <x v="0"/>
  </r>
  <r>
    <x v="434"/>
    <s v="Steelers"/>
    <s v="Browns"/>
    <n v="14"/>
    <n v="17"/>
    <d v="2022-03-12T00:00:00"/>
    <d v="2022-07-15T00:00:00"/>
    <d v="2022-01-02T00:00:00"/>
    <s v="0-0"/>
    <n v="164"/>
    <n v="155"/>
    <n v="117"/>
    <n v="53"/>
    <n v="281"/>
    <n v="208"/>
    <s v="13-20"/>
    <s v="18-32"/>
    <d v="2022-02-15T00:00:00"/>
    <d v="2022-02-11T00:00:00"/>
    <n v="31"/>
    <n v="25"/>
    <n v="0"/>
    <n v="0"/>
    <n v="0"/>
    <n v="2"/>
    <n v="0"/>
    <n v="2"/>
    <d v="2022-07-01T00:00:00"/>
    <d v="2022-10-01T00:00:00"/>
    <d v="2022-01-01T00:00:00"/>
    <s v="0-2"/>
    <n v="9"/>
    <n v="10"/>
    <n v="0"/>
    <n v="0"/>
    <d v="1899-12-31T05:43:00"/>
    <d v="1899-12-31T06:17:00"/>
    <n v="10"/>
    <n v="6"/>
    <x v="5"/>
    <x v="0"/>
  </r>
  <r>
    <x v="435"/>
    <s v="Eagles"/>
    <s v="Cowboys"/>
    <n v="23"/>
    <n v="20"/>
    <d v="2022-05-12T00:00:00"/>
    <d v="2022-06-10T00:00:00"/>
    <s v="0-1"/>
    <s v="0-0"/>
    <n v="259"/>
    <n v="312"/>
    <n v="78"/>
    <n v="68"/>
    <n v="337"/>
    <n v="380"/>
    <s v="25-37"/>
    <s v="21-30"/>
    <d v="2022-04-22T00:00:00"/>
    <s v="0-0"/>
    <n v="23"/>
    <n v="24"/>
    <n v="1"/>
    <n v="1"/>
    <n v="0"/>
    <n v="1"/>
    <n v="1"/>
    <n v="2"/>
    <d v="2022-05-01T00:00:00"/>
    <s v="10-108"/>
    <d v="2022-03-05T00:00:00"/>
    <d v="2022-03-03T00:00:00"/>
    <n v="11"/>
    <n v="13"/>
    <n v="2"/>
    <n v="1"/>
    <d v="1899-12-31T06:32:00"/>
    <d v="1899-12-31T05:28:00"/>
    <n v="37"/>
    <n v="41"/>
    <x v="5"/>
    <x v="0"/>
  </r>
  <r>
    <x v="436"/>
    <s v="Chiefs"/>
    <s v="Falcons"/>
    <n v="17"/>
    <n v="16"/>
    <d v="2022-08-18T00:00:00"/>
    <d v="2022-06-13T00:00:00"/>
    <d v="2022-01-02T00:00:00"/>
    <s v="0-0"/>
    <n v="117"/>
    <n v="192"/>
    <n v="184"/>
    <n v="186"/>
    <n v="301"/>
    <n v="378"/>
    <s v="14-36"/>
    <d v="2022-12-18T00:00:00"/>
    <d v="2022-02-11T00:00:00"/>
    <s v="0-0"/>
    <n v="33"/>
    <n v="36"/>
    <n v="0"/>
    <n v="1"/>
    <n v="3"/>
    <n v="0"/>
    <n v="3"/>
    <n v="1"/>
    <d v="2022-03-13T00:00:00"/>
    <d v="2022-04-22T00:00:00"/>
    <d v="2022-02-04T00:00:00"/>
    <d v="2022-03-04T00:00:00"/>
    <n v="14"/>
    <n v="12"/>
    <n v="0"/>
    <n v="2"/>
    <d v="1899-12-31T05:50:00"/>
    <d v="1899-12-31T06:10:00"/>
    <n v="14"/>
    <n v="38"/>
    <x v="5"/>
    <x v="0"/>
  </r>
  <r>
    <x v="436"/>
    <s v="Raiders"/>
    <s v="Bills"/>
    <n v="10"/>
    <n v="25"/>
    <d v="2022-02-12T00:00:00"/>
    <d v="2022-05-12T00:00:00"/>
    <s v="0-0"/>
    <d v="2022-01-01T00:00:00"/>
    <n v="149"/>
    <n v="262"/>
    <n v="98"/>
    <n v="116"/>
    <n v="247"/>
    <n v="378"/>
    <d v="2022-09-19T00:00:00"/>
    <s v="24-39"/>
    <d v="2022-01-07T00:00:00"/>
    <d v="2022-03-17T00:00:00"/>
    <n v="30"/>
    <n v="30"/>
    <n v="1"/>
    <n v="2"/>
    <n v="0"/>
    <n v="1"/>
    <n v="1"/>
    <n v="3"/>
    <d v="2022-03-25T00:00:00"/>
    <d v="2022-04-25T00:00:00"/>
    <d v="2022-01-04T00:00:00"/>
    <d v="2022-03-04T00:00:00"/>
    <n v="13"/>
    <n v="14"/>
    <n v="0"/>
    <n v="0"/>
    <d v="1899-12-31T01:33:00"/>
    <d v="1899-12-31T10:27:00"/>
    <n v="23"/>
    <n v="24"/>
    <x v="5"/>
    <x v="0"/>
  </r>
  <r>
    <x v="436"/>
    <s v="Buccaneers"/>
    <s v="Bears"/>
    <n v="28"/>
    <n v="21"/>
    <d v="2022-06-16T00:00:00"/>
    <d v="2022-04-15T00:00:00"/>
    <s v="0-0"/>
    <d v="2022-01-01T00:00:00"/>
    <n v="407"/>
    <n v="247"/>
    <n v="47"/>
    <n v="158"/>
    <n v="454"/>
    <n v="405"/>
    <s v="38-67"/>
    <s v="22-34"/>
    <s v="0-0"/>
    <d v="2022-03-21T00:00:00"/>
    <n v="17"/>
    <n v="37"/>
    <n v="1"/>
    <n v="0"/>
    <n v="3"/>
    <n v="2"/>
    <n v="4"/>
    <n v="2"/>
    <d v="2022-06-01T00:00:00"/>
    <d v="2022-08-01T00:00:00"/>
    <d v="2022-02-04T00:00:00"/>
    <d v="2022-02-04T00:00:00"/>
    <n v="14"/>
    <n v="16"/>
    <n v="2"/>
    <n v="0"/>
    <d v="1899-12-31T07:22:00"/>
    <d v="1899-12-31T15:17:00"/>
    <n v="27"/>
    <n v="24"/>
    <x v="5"/>
    <x v="0"/>
  </r>
  <r>
    <x v="436"/>
    <s v="Texans"/>
    <s v="Titans"/>
    <n v="18"/>
    <n v="19"/>
    <d v="2022-03-15T00:00:00"/>
    <d v="2022-05-13T00:00:00"/>
    <d v="2022-02-06T00:00:00"/>
    <d v="2022-01-01T00:00:00"/>
    <n v="171"/>
    <n v="185"/>
    <n v="146"/>
    <n v="158"/>
    <n v="317"/>
    <n v="343"/>
    <s v="17-37"/>
    <s v="13-25"/>
    <d v="2022-03-17T00:00:00"/>
    <s v="0-0"/>
    <n v="28"/>
    <n v="37"/>
    <n v="0"/>
    <n v="1"/>
    <n v="3"/>
    <n v="1"/>
    <n v="3"/>
    <n v="2"/>
    <d v="2022-02-10T00:00:00"/>
    <d v="2022-08-01T00:00:00"/>
    <d v="2022-01-06T00:00:00"/>
    <d v="2022-03-03T00:00:00"/>
    <n v="14"/>
    <n v="13"/>
    <n v="0"/>
    <n v="2"/>
    <d v="1899-12-31T06:41:00"/>
    <d v="1899-12-31T05:19:00"/>
    <n v="12"/>
    <n v="31"/>
    <x v="5"/>
    <x v="0"/>
  </r>
  <r>
    <x v="436"/>
    <s v="Panthers"/>
    <s v="Vikings"/>
    <n v="14"/>
    <n v="17"/>
    <d v="2022-03-11T00:00:00"/>
    <d v="2022-04-12T00:00:00"/>
    <s v="0-1"/>
    <s v="0-1"/>
    <n v="157"/>
    <n v="186"/>
    <n v="47"/>
    <n v="119"/>
    <n v="204"/>
    <n v="305"/>
    <s v="17-29"/>
    <s v="16-28"/>
    <d v="2022-05-01T00:00:00"/>
    <d v="2022-03-18T00:00:00"/>
    <n v="20"/>
    <n v="32"/>
    <n v="2"/>
    <n v="0"/>
    <n v="0"/>
    <n v="1"/>
    <n v="2"/>
    <n v="1"/>
    <d v="2022-12-01T00:00:00"/>
    <s v="9-100"/>
    <d v="2022-01-01T00:00:00"/>
    <s v="0-3"/>
    <n v="12"/>
    <n v="11"/>
    <n v="0"/>
    <n v="2"/>
    <d v="1899-12-31T01:42:00"/>
    <d v="1899-12-31T10:18:00"/>
    <n v="10"/>
    <n v="20"/>
    <x v="5"/>
    <x v="0"/>
  </r>
  <r>
    <x v="436"/>
    <s v="Dolphins"/>
    <s v="Patriots"/>
    <n v="23"/>
    <n v="14"/>
    <d v="2022-04-09T00:00:00"/>
    <d v="2022-04-15T00:00:00"/>
    <s v="0-0"/>
    <d v="2022-02-03T00:00:00"/>
    <n v="245"/>
    <n v="137"/>
    <n v="216"/>
    <n v="78"/>
    <n v="461"/>
    <n v="215"/>
    <s v="18-21"/>
    <s v="22-35"/>
    <s v="0-0"/>
    <d v="2022-05-19T00:00:00"/>
    <n v="36"/>
    <n v="19"/>
    <n v="0"/>
    <n v="1"/>
    <n v="0"/>
    <n v="1"/>
    <n v="0"/>
    <n v="2"/>
    <d v="2022-05-01T00:00:00"/>
    <d v="2022-02-10T00:00:00"/>
    <d v="2022-04-04T00:00:00"/>
    <d v="2022-01-03T00:00:00"/>
    <n v="10"/>
    <n v="11"/>
    <n v="0"/>
    <n v="0"/>
    <d v="1899-12-31T08:33:00"/>
    <d v="1899-12-31T03:27:00"/>
    <n v="38"/>
    <n v="13"/>
    <x v="5"/>
    <x v="0"/>
  </r>
  <r>
    <x v="436"/>
    <s v="Bengals"/>
    <s v="Giants"/>
    <n v="24"/>
    <n v="24"/>
    <d v="2022-10-17T00:00:00"/>
    <d v="2022-05-12T00:00:00"/>
    <s v="0-0"/>
    <s v="0-0"/>
    <n v="245"/>
    <n v="289"/>
    <n v="102"/>
    <n v="117"/>
    <n v="347"/>
    <n v="406"/>
    <s v="27-39"/>
    <s v="26-43"/>
    <d v="2022-06-01T00:00:00"/>
    <s v="0-0"/>
    <n v="27"/>
    <n v="25"/>
    <n v="0"/>
    <n v="0"/>
    <n v="0"/>
    <n v="0"/>
    <n v="0"/>
    <n v="0"/>
    <d v="2022-08-01T00:00:00"/>
    <d v="2022-06-01T00:00:00"/>
    <d v="2022-01-04T00:00:00"/>
    <d v="2022-02-05T00:00:00"/>
    <n v="11"/>
    <n v="11"/>
    <n v="0"/>
    <n v="0"/>
    <d v="1899-12-31T09:15:00"/>
    <d v="1899-12-31T09:06:00"/>
    <n v="23"/>
    <n v="26"/>
    <x v="5"/>
    <x v="0"/>
  </r>
  <r>
    <x v="436"/>
    <s v="Cardinals"/>
    <s v="Washington"/>
    <n v="19"/>
    <n v="21"/>
    <d v="2022-05-11T00:00:00"/>
    <d v="2022-05-11T00:00:00"/>
    <s v="0-0"/>
    <s v="0-0"/>
    <n v="197"/>
    <n v="187"/>
    <n v="116"/>
    <n v="136"/>
    <n v="313"/>
    <n v="323"/>
    <s v="17-31"/>
    <s v="23-31"/>
    <d v="2022-02-13T00:00:00"/>
    <d v="2022-02-17T00:00:00"/>
    <n v="23"/>
    <n v="31"/>
    <n v="1"/>
    <n v="0"/>
    <n v="1"/>
    <n v="0"/>
    <n v="2"/>
    <n v="0"/>
    <d v="2022-06-01T00:00:00"/>
    <d v="2022-07-01T00:00:00"/>
    <d v="2022-01-02T00:00:00"/>
    <d v="2022-03-03T00:00:00"/>
    <n v="11"/>
    <n v="10"/>
    <n v="0"/>
    <n v="0"/>
    <d v="1899-12-31T02:55:00"/>
    <d v="1899-12-31T09:05:00"/>
    <n v="17"/>
    <n v="24"/>
    <x v="5"/>
    <x v="0"/>
  </r>
  <r>
    <x v="436"/>
    <s v="Saints"/>
    <s v="Broncos"/>
    <n v="27"/>
    <n v="20"/>
    <d v="2022-08-14T00:00:00"/>
    <d v="2022-06-10T00:00:00"/>
    <s v="0-1"/>
    <s v="0-0"/>
    <n v="414"/>
    <n v="264"/>
    <n v="88"/>
    <n v="105"/>
    <n v="502"/>
    <n v="369"/>
    <s v="39-48"/>
    <s v="21-34"/>
    <d v="2022-01-07T00:00:00"/>
    <s v="0-0"/>
    <n v="25"/>
    <n v="24"/>
    <n v="1"/>
    <n v="1"/>
    <n v="0"/>
    <n v="1"/>
    <n v="1"/>
    <n v="2"/>
    <d v="2022-04-01T00:00:00"/>
    <d v="2022-03-20T00:00:00"/>
    <d v="2022-03-04T00:00:00"/>
    <d v="2022-02-05T00:00:00"/>
    <n v="13"/>
    <n v="10"/>
    <n v="0"/>
    <n v="2"/>
    <d v="1899-12-31T08:48:00"/>
    <d v="1899-12-31T03:12:00"/>
    <n v="32"/>
    <n v="34"/>
    <x v="5"/>
    <x v="0"/>
  </r>
  <r>
    <x v="436"/>
    <s v="Lions"/>
    <s v="49ers"/>
    <n v="14"/>
    <n v="25"/>
    <d v="2022-05-13T00:00:00"/>
    <d v="2022-05-13T00:00:00"/>
    <d v="2022-01-01T00:00:00"/>
    <d v="2022-01-01T00:00:00"/>
    <n v="124"/>
    <n v="188"/>
    <n v="116"/>
    <n v="182"/>
    <n v="240"/>
    <n v="370"/>
    <s v="15-31"/>
    <s v="16-23"/>
    <d v="2022-04-22T00:00:00"/>
    <d v="2022-01-01T00:00:00"/>
    <n v="20"/>
    <n v="39"/>
    <n v="0"/>
    <n v="0"/>
    <n v="2"/>
    <n v="0"/>
    <n v="2"/>
    <n v="0"/>
    <d v="2022-09-01T00:00:00"/>
    <d v="2022-03-30T00:00:00"/>
    <s v="0-0"/>
    <d v="2022-03-04T00:00:00"/>
    <n v="11"/>
    <n v="12"/>
    <n v="0"/>
    <n v="0"/>
    <d v="1899-12-31T00:06:00"/>
    <d v="1899-12-31T11:54:00"/>
    <n v="13"/>
    <n v="31"/>
    <x v="5"/>
    <x v="0"/>
  </r>
  <r>
    <x v="436"/>
    <s v="Rams"/>
    <s v="Seahawks"/>
    <n v="14"/>
    <n v="24"/>
    <d v="2022-05-12T00:00:00"/>
    <d v="2022-06-12T00:00:00"/>
    <s v="0-1"/>
    <d v="2022-01-01T00:00:00"/>
    <n v="175"/>
    <n v="162"/>
    <n v="65"/>
    <n v="245"/>
    <n v="240"/>
    <n v="407"/>
    <s v="18-31"/>
    <d v="2022-12-20T00:00:00"/>
    <d v="2022-01-09T00:00:00"/>
    <d v="2022-01-10T00:00:00"/>
    <n v="24"/>
    <n v="46"/>
    <n v="1"/>
    <n v="1"/>
    <n v="1"/>
    <n v="0"/>
    <n v="2"/>
    <n v="1"/>
    <d v="2022-07-01T00:00:00"/>
    <d v="2022-05-01T00:00:00"/>
    <d v="2022-01-02T00:00:00"/>
    <d v="2022-03-05T00:00:00"/>
    <n v="10"/>
    <n v="11"/>
    <n v="0"/>
    <n v="0"/>
    <d v="1899-12-31T01:02:00"/>
    <d v="1899-12-31T10:58:00"/>
    <n v="13"/>
    <n v="37"/>
    <x v="5"/>
    <x v="0"/>
  </r>
  <r>
    <x v="436"/>
    <s v="Jaguars"/>
    <s v="Colts"/>
    <n v="25"/>
    <n v="19"/>
    <d v="2022-08-14T00:00:00"/>
    <d v="2022-05-09T00:00:00"/>
    <s v="0-1"/>
    <d v="2022-01-01T00:00:00"/>
    <n v="167"/>
    <n v="211"/>
    <n v="236"/>
    <n v="114"/>
    <n v="403"/>
    <n v="325"/>
    <s v="16-22"/>
    <s v="15-29"/>
    <s v="0-0"/>
    <d v="2022-01-05T00:00:00"/>
    <n v="48"/>
    <n v="19"/>
    <n v="0"/>
    <n v="0"/>
    <n v="1"/>
    <n v="2"/>
    <n v="1"/>
    <n v="2"/>
    <d v="2022-05-01T00:00:00"/>
    <d v="2022-06-01T00:00:00"/>
    <d v="2022-01-04T00:00:00"/>
    <d v="2022-03-03T00:00:00"/>
    <n v="10"/>
    <n v="8"/>
    <n v="2"/>
    <n v="0"/>
    <d v="1899-12-31T17:35:00"/>
    <d v="1899-12-30T18:25:00"/>
    <n v="23"/>
    <n v="21"/>
    <x v="5"/>
    <x v="0"/>
  </r>
  <r>
    <x v="436"/>
    <s v="Steelers"/>
    <s v="Eagles"/>
    <n v="14"/>
    <n v="16"/>
    <d v="2022-02-13T00:00:00"/>
    <d v="2022-06-14T00:00:00"/>
    <s v="0-1"/>
    <s v="0-0"/>
    <n v="147"/>
    <n v="195"/>
    <n v="33"/>
    <n v="65"/>
    <n v="180"/>
    <n v="260"/>
    <s v="17-32"/>
    <s v="26-38"/>
    <d v="2022-09-01T00:00:00"/>
    <d v="2022-03-19T00:00:00"/>
    <n v="19"/>
    <n v="23"/>
    <n v="2"/>
    <n v="1"/>
    <n v="1"/>
    <n v="2"/>
    <n v="3"/>
    <n v="3"/>
    <d v="2022-07-01T00:00:00"/>
    <d v="2022-07-01T00:00:00"/>
    <s v="0-2"/>
    <s v="0-2"/>
    <n v="11"/>
    <n v="13"/>
    <n v="0"/>
    <n v="0"/>
    <d v="1899-12-31T03:26:00"/>
    <d v="1899-12-31T08:34:00"/>
    <n v="6"/>
    <n v="15"/>
    <x v="5"/>
    <x v="0"/>
  </r>
  <r>
    <x v="436"/>
    <s v="Browns"/>
    <s v="Ravens"/>
    <n v="11"/>
    <n v="21"/>
    <d v="2022-03-13T00:00:00"/>
    <d v="2022-03-11T00:00:00"/>
    <s v="0-0"/>
    <d v="2022-02-03T00:00:00"/>
    <n v="99"/>
    <n v="122"/>
    <n v="70"/>
    <n v="151"/>
    <n v="169"/>
    <n v="273"/>
    <s v="14-37"/>
    <s v="13-19"/>
    <d v="2022-04-26T00:00:00"/>
    <d v="2022-01-07T00:00:00"/>
    <n v="16"/>
    <n v="44"/>
    <n v="0"/>
    <n v="0"/>
    <n v="3"/>
    <n v="2"/>
    <n v="3"/>
    <n v="2"/>
    <d v="2022-09-01T00:00:00"/>
    <d v="2022-05-01T00:00:00"/>
    <d v="2022-01-02T00:00:00"/>
    <d v="2022-03-05T00:00:00"/>
    <n v="13"/>
    <n v="12"/>
    <n v="0"/>
    <n v="2"/>
    <d v="1899-12-30T22:12:00"/>
    <d v="1899-12-31T13:48:00"/>
    <n v="10"/>
    <n v="28"/>
    <x v="5"/>
    <x v="0"/>
  </r>
  <r>
    <x v="436"/>
    <s v="Cowboys"/>
    <s v="Packers"/>
    <n v="22"/>
    <n v="17"/>
    <d v="2022-07-14T00:00:00"/>
    <d v="2022-04-14T00:00:00"/>
    <s v="0-1"/>
    <d v="2022-01-02T00:00:00"/>
    <n v="236"/>
    <n v="250"/>
    <n v="217"/>
    <n v="84"/>
    <n v="453"/>
    <n v="334"/>
    <s v="17-31"/>
    <s v="22-39"/>
    <d v="2022-03-24T00:00:00"/>
    <d v="2022-05-01T00:00:00"/>
    <n v="35"/>
    <n v="21"/>
    <n v="1"/>
    <n v="1"/>
    <n v="1"/>
    <n v="0"/>
    <n v="2"/>
    <n v="1"/>
    <d v="2022-07-01T00:00:00"/>
    <d v="2022-08-01T00:00:00"/>
    <d v="2022-01-05T00:00:00"/>
    <d v="2022-01-03T00:00:00"/>
    <n v="13"/>
    <n v="11"/>
    <n v="0"/>
    <n v="0"/>
    <d v="1899-12-31T08:12:00"/>
    <d v="1899-12-31T03:48:00"/>
    <n v="27"/>
    <n v="16"/>
    <x v="5"/>
    <x v="0"/>
  </r>
  <r>
    <x v="437"/>
    <s v="Jets"/>
    <s v="Chargers"/>
    <n v="21"/>
    <n v="20"/>
    <d v="2022-01-08T00:00:00"/>
    <d v="2022-09-13T00:00:00"/>
    <d v="2022-02-03T00:00:00"/>
    <s v="0-0"/>
    <n v="267"/>
    <n v="250"/>
    <n v="41"/>
    <n v="107"/>
    <n v="308"/>
    <n v="357"/>
    <s v="33-47"/>
    <s v="19-25"/>
    <d v="2022-03-30T00:00:00"/>
    <s v="0-0"/>
    <n v="13"/>
    <n v="35"/>
    <n v="1"/>
    <n v="0"/>
    <n v="3"/>
    <n v="1"/>
    <n v="4"/>
    <n v="1"/>
    <d v="2022-02-05T00:00:00"/>
    <d v="2022-06-01T00:00:00"/>
    <d v="2022-03-06T00:00:00"/>
    <d v="2022-04-05T00:00:00"/>
    <n v="13"/>
    <n v="12"/>
    <n v="2"/>
    <n v="2"/>
    <d v="1899-12-31T03:40:00"/>
    <d v="1899-12-31T08:20:00"/>
    <n v="29"/>
    <n v="48"/>
    <x v="5"/>
    <x v="0"/>
  </r>
  <r>
    <x v="438"/>
    <s v="Browns"/>
    <s v="Bengals"/>
    <n v="19"/>
    <n v="14"/>
    <d v="2022-05-13T00:00:00"/>
    <d v="2022-04-13T00:00:00"/>
    <s v="0-1"/>
    <s v="0-0"/>
    <n v="127"/>
    <n v="142"/>
    <n v="134"/>
    <n v="69"/>
    <n v="261"/>
    <n v="211"/>
    <s v="15-24"/>
    <s v="21-35"/>
    <d v="2022-01-11T00:00:00"/>
    <d v="2022-03-14T00:00:00"/>
    <n v="40"/>
    <n v="16"/>
    <n v="1"/>
    <n v="2"/>
    <n v="1"/>
    <n v="3"/>
    <n v="2"/>
    <n v="5"/>
    <d v="2022-09-01T00:00:00"/>
    <d v="2022-06-01T00:00:00"/>
    <d v="2022-02-04T00:00:00"/>
    <d v="2022-01-01T00:00:00"/>
    <n v="12"/>
    <n v="11"/>
    <n v="0"/>
    <n v="0"/>
    <d v="1899-12-31T10:02:00"/>
    <d v="1899-12-31T01:58:00"/>
    <n v="20"/>
    <n v="12"/>
    <x v="5"/>
    <x v="0"/>
  </r>
  <r>
    <x v="438"/>
    <s v="Vikings"/>
    <s v="Titans"/>
    <n v="18"/>
    <n v="16"/>
    <d v="2022-07-15T00:00:00"/>
    <d v="2022-06-17T00:00:00"/>
    <s v="0-0"/>
    <d v="2022-01-01T00:00:00"/>
    <n v="253"/>
    <n v="199"/>
    <n v="80"/>
    <n v="76"/>
    <n v="333"/>
    <n v="275"/>
    <s v="26-44"/>
    <s v="18-35"/>
    <d v="2022-04-21T00:00:00"/>
    <s v="0-0"/>
    <n v="20"/>
    <n v="34"/>
    <n v="3"/>
    <n v="1"/>
    <n v="1"/>
    <n v="0"/>
    <n v="4"/>
    <n v="1"/>
    <d v="2022-07-01T00:00:00"/>
    <d v="2022-04-18T00:00:00"/>
    <d v="2022-01-01T00:00:00"/>
    <d v="2022-03-05T00:00:00"/>
    <n v="14"/>
    <n v="14"/>
    <n v="0"/>
    <n v="0"/>
    <d v="1899-12-31T04:57:00"/>
    <d v="1899-12-31T07:03:00"/>
    <n v="17"/>
    <n v="30"/>
    <x v="5"/>
    <x v="0"/>
  </r>
  <r>
    <x v="438"/>
    <s v="Broncos"/>
    <s v="Chiefs"/>
    <n v="22"/>
    <n v="17"/>
    <d v="2022-06-14T00:00:00"/>
    <d v="2022-05-13T00:00:00"/>
    <s v="0-0"/>
    <s v="0-0"/>
    <n v="352"/>
    <n v="157"/>
    <n v="94"/>
    <n v="213"/>
    <n v="446"/>
    <n v="370"/>
    <s v="29-49"/>
    <s v="21-28"/>
    <d v="2022-01-09T00:00:00"/>
    <d v="2022-01-03T00:00:00"/>
    <n v="22"/>
    <n v="33"/>
    <n v="2"/>
    <n v="1"/>
    <n v="2"/>
    <n v="0"/>
    <n v="4"/>
    <n v="1"/>
    <d v="2022-03-22T00:00:00"/>
    <d v="2022-05-01T00:00:00"/>
    <d v="2022-01-04T00:00:00"/>
    <d v="2022-03-06T00:00:00"/>
    <n v="13"/>
    <n v="12"/>
    <n v="0"/>
    <n v="0"/>
    <d v="1899-12-31T02:37:00"/>
    <d v="1899-12-31T09:23:00"/>
    <n v="19"/>
    <n v="33"/>
    <x v="5"/>
    <x v="0"/>
  </r>
  <r>
    <x v="438"/>
    <s v="49ers"/>
    <s v="Saints"/>
    <n v="20"/>
    <n v="24"/>
    <d v="2022-03-10T00:00:00"/>
    <d v="2022-06-11T00:00:00"/>
    <d v="2022-01-01T00:00:00"/>
    <s v="0-1"/>
    <n v="221"/>
    <n v="363"/>
    <n v="91"/>
    <n v="104"/>
    <n v="312"/>
    <n v="467"/>
    <s v="18-36"/>
    <s v="23-35"/>
    <d v="2022-06-01T00:00:00"/>
    <s v="0-0"/>
    <n v="19"/>
    <n v="32"/>
    <n v="1"/>
    <n v="1"/>
    <n v="2"/>
    <n v="1"/>
    <n v="3"/>
    <n v="2"/>
    <d v="2022-09-01T00:00:00"/>
    <s v="13-123"/>
    <d v="2022-01-04T00:00:00"/>
    <d v="2022-02-04T00:00:00"/>
    <n v="11"/>
    <n v="11"/>
    <n v="0"/>
    <n v="0"/>
    <d v="1899-12-31T03:05:00"/>
    <d v="1899-12-31T08:55:00"/>
    <n v="17"/>
    <n v="31"/>
    <x v="5"/>
    <x v="0"/>
  </r>
  <r>
    <x v="438"/>
    <s v="Cardinals"/>
    <s v="Jets"/>
    <n v="33"/>
    <n v="23"/>
    <d v="2022-05-11T00:00:00"/>
    <d v="2022-05-13T00:00:00"/>
    <d v="2022-02-02T00:00:00"/>
    <d v="2022-03-03T00:00:00"/>
    <n v="426"/>
    <n v="284"/>
    <n v="42"/>
    <n v="89"/>
    <n v="468"/>
    <n v="373"/>
    <s v="40-57"/>
    <s v="24-34"/>
    <d v="2022-05-01T00:00:00"/>
    <d v="2022-02-05T00:00:00"/>
    <n v="15"/>
    <n v="26"/>
    <n v="4"/>
    <n v="0"/>
    <n v="3"/>
    <n v="1"/>
    <n v="7"/>
    <n v="1"/>
    <d v="2022-11-01T00:00:00"/>
    <d v="2022-04-01T00:00:00"/>
    <d v="2022-05-08T00:00:00"/>
    <d v="2022-04-06T00:00:00"/>
    <n v="13"/>
    <n v="16"/>
    <n v="0"/>
    <n v="2"/>
    <d v="1899-12-31T07:00:00"/>
    <d v="1899-12-31T05:00:00"/>
    <n v="35"/>
    <n v="56"/>
    <x v="5"/>
    <x v="0"/>
  </r>
  <r>
    <x v="438"/>
    <s v="Packers"/>
    <s v="Buccaneers"/>
    <n v="8"/>
    <n v="20"/>
    <d v="2022-04-13T00:00:00"/>
    <d v="2022-05-14T00:00:00"/>
    <d v="2022-01-03T00:00:00"/>
    <d v="2022-01-01T00:00:00"/>
    <n v="153"/>
    <n v="149"/>
    <n v="28"/>
    <n v="178"/>
    <n v="181"/>
    <n v="327"/>
    <s v="16-32"/>
    <s v="15-30"/>
    <d v="2022-03-18T00:00:00"/>
    <s v="0-0"/>
    <n v="18"/>
    <n v="41"/>
    <n v="1"/>
    <n v="0"/>
    <n v="3"/>
    <n v="3"/>
    <n v="4"/>
    <n v="3"/>
    <d v="2022-07-01T00:00:00"/>
    <d v="2022-08-01T00:00:00"/>
    <s v="0-0"/>
    <d v="2022-02-06T00:00:00"/>
    <n v="14"/>
    <n v="15"/>
    <n v="2"/>
    <n v="2"/>
    <d v="1899-12-30T23:10:00"/>
    <d v="1899-12-31T12:50:00"/>
    <n v="21"/>
    <n v="30"/>
    <x v="5"/>
    <x v="0"/>
  </r>
  <r>
    <x v="438"/>
    <s v="Falcons"/>
    <s v="Panthers"/>
    <n v="17"/>
    <n v="19"/>
    <d v="2022-02-13T00:00:00"/>
    <d v="2022-03-12T00:00:00"/>
    <s v="0-2"/>
    <s v="0-0"/>
    <n v="150"/>
    <n v="294"/>
    <n v="118"/>
    <n v="107"/>
    <n v="268"/>
    <n v="401"/>
    <s v="21-41"/>
    <s v="20-29"/>
    <d v="2022-02-08T00:00:00"/>
    <s v="0-0"/>
    <n v="23"/>
    <n v="33"/>
    <n v="0"/>
    <n v="0"/>
    <n v="0"/>
    <n v="0"/>
    <n v="0"/>
    <n v="0"/>
    <d v="2022-05-01T00:00:00"/>
    <d v="2022-11-01T00:00:00"/>
    <s v="0-2"/>
    <d v="2022-01-01T00:00:00"/>
    <n v="12"/>
    <n v="13"/>
    <n v="0"/>
    <n v="0"/>
    <d v="1899-12-31T03:45:00"/>
    <d v="1899-12-31T08:15:00"/>
    <n v="9"/>
    <n v="24"/>
    <x v="5"/>
    <x v="0"/>
  </r>
  <r>
    <x v="438"/>
    <s v="Texans"/>
    <s v="Jaguars"/>
    <n v="23"/>
    <n v="21"/>
    <d v="2022-09-13T00:00:00"/>
    <d v="2022-06-12T00:00:00"/>
    <s v="0-0"/>
    <d v="2022-02-02T00:00:00"/>
    <n v="307"/>
    <n v="236"/>
    <n v="79"/>
    <n v="139"/>
    <n v="386"/>
    <n v="375"/>
    <s v="29-40"/>
    <s v="23-32"/>
    <s v="0-0"/>
    <d v="2022-01-01T00:00:00"/>
    <n v="23"/>
    <n v="25"/>
    <n v="0"/>
    <n v="0"/>
    <n v="0"/>
    <n v="0"/>
    <n v="0"/>
    <n v="0"/>
    <d v="2022-02-15T00:00:00"/>
    <d v="2022-02-27T00:00:00"/>
    <d v="2022-02-03T00:00:00"/>
    <d v="2022-02-03T00:00:00"/>
    <n v="9"/>
    <n v="8"/>
    <n v="0"/>
    <n v="0"/>
    <d v="1899-12-31T08:20:00"/>
    <d v="1899-12-31T07:15:00"/>
    <n v="27"/>
    <n v="30"/>
    <x v="5"/>
    <x v="0"/>
  </r>
  <r>
    <x v="438"/>
    <s v="Chargers"/>
    <s v="Raiders"/>
    <n v="18"/>
    <n v="15"/>
    <d v="2022-05-14T00:00:00"/>
    <d v="2022-03-15T00:00:00"/>
    <s v="0-0"/>
    <s v="0-1"/>
    <n v="154"/>
    <n v="251"/>
    <n v="141"/>
    <n v="72"/>
    <n v="295"/>
    <n v="323"/>
    <s v="14-25"/>
    <s v="22-37"/>
    <d v="2022-04-26T00:00:00"/>
    <d v="2022-06-26T00:00:00"/>
    <n v="30"/>
    <n v="23"/>
    <n v="0"/>
    <n v="1"/>
    <n v="2"/>
    <n v="1"/>
    <n v="2"/>
    <n v="2"/>
    <d v="2022-03-15T00:00:00"/>
    <d v="2022-08-01T00:00:00"/>
    <d v="2022-02-04T00:00:00"/>
    <s v="0-3"/>
    <n v="13"/>
    <n v="16"/>
    <n v="0"/>
    <n v="0"/>
    <d v="1899-12-31T05:42:00"/>
    <d v="1899-12-31T06:18:00"/>
    <n v="28"/>
    <n v="18"/>
    <x v="5"/>
    <x v="0"/>
  </r>
  <r>
    <x v="438"/>
    <s v="Bills"/>
    <s v="Rams"/>
    <n v="14"/>
    <n v="16"/>
    <d v="2022-03-13T00:00:00"/>
    <d v="2022-03-13T00:00:00"/>
    <s v="0-0"/>
    <d v="2022-01-04T00:00:00"/>
    <n v="166"/>
    <n v="213"/>
    <n v="111"/>
    <n v="167"/>
    <n v="277"/>
    <n v="380"/>
    <s v="15-25"/>
    <s v="17-33"/>
    <d v="2022-04-01T00:00:00"/>
    <d v="2022-02-23T00:00:00"/>
    <n v="31"/>
    <n v="29"/>
    <n v="0"/>
    <n v="1"/>
    <n v="1"/>
    <n v="1"/>
    <n v="1"/>
    <n v="2"/>
    <d v="2022-05-01T00:00:00"/>
    <d v="2022-05-01T00:00:00"/>
    <d v="2022-02-03T00:00:00"/>
    <s v="0-1"/>
    <n v="14"/>
    <n v="14"/>
    <n v="2"/>
    <n v="0"/>
    <d v="1899-12-31T07:28:00"/>
    <d v="1899-12-31T04:32:00"/>
    <n v="31"/>
    <n v="14"/>
    <x v="5"/>
    <x v="0"/>
  </r>
  <r>
    <x v="438"/>
    <s v="Washington"/>
    <s v="Cowboys"/>
    <n v="22"/>
    <n v="21"/>
    <d v="2022-06-15T00:00:00"/>
    <d v="2022-06-12T00:00:00"/>
    <s v="0-0"/>
    <s v="0-0"/>
    <n v="220"/>
    <n v="300"/>
    <n v="161"/>
    <n v="44"/>
    <n v="381"/>
    <n v="344"/>
    <s v="20-31"/>
    <s v="28-47"/>
    <d v="2022-02-11T00:00:00"/>
    <s v="0-0"/>
    <n v="37"/>
    <n v="11"/>
    <n v="0"/>
    <n v="0"/>
    <n v="0"/>
    <n v="1"/>
    <n v="0"/>
    <n v="1"/>
    <d v="2022-05-30T00:00:00"/>
    <d v="2022-03-15T00:00:00"/>
    <d v="2022-02-06T00:00:00"/>
    <d v="2022-02-03T00:00:00"/>
    <n v="11"/>
    <n v="12"/>
    <n v="0"/>
    <n v="0"/>
    <d v="1899-12-31T14:09:00"/>
    <d v="1899-12-30T21:51:00"/>
    <n v="26"/>
    <n v="24"/>
    <x v="5"/>
    <x v="0"/>
  </r>
  <r>
    <x v="438"/>
    <s v="Eagles"/>
    <s v="Bears"/>
    <n v="18"/>
    <n v="13"/>
    <d v="2022-02-13T00:00:00"/>
    <d v="2022-07-17T00:00:00"/>
    <s v="0-1"/>
    <s v="0-0"/>
    <n v="237"/>
    <n v="178"/>
    <n v="103"/>
    <n v="78"/>
    <n v="340"/>
    <n v="256"/>
    <s v="25-41"/>
    <s v="18-34"/>
    <d v="2022-03-25T00:00:00"/>
    <d v="2022-04-21T00:00:00"/>
    <n v="23"/>
    <n v="26"/>
    <n v="1"/>
    <n v="2"/>
    <n v="1"/>
    <n v="2"/>
    <n v="2"/>
    <n v="4"/>
    <d v="2022-03-25T00:00:00"/>
    <d v="2022-01-05T00:00:00"/>
    <d v="2022-01-04T00:00:00"/>
    <d v="2022-01-02T00:00:00"/>
    <n v="16"/>
    <n v="14"/>
    <n v="0"/>
    <n v="0"/>
    <d v="1899-12-31T07:54:00"/>
    <d v="1899-12-31T04:06:00"/>
    <n v="20"/>
    <n v="24"/>
    <x v="5"/>
    <x v="0"/>
  </r>
  <r>
    <x v="439"/>
    <s v="Ravens"/>
    <s v="Steelers"/>
    <n v="16"/>
    <n v="11"/>
    <d v="2022-07-17T00:00:00"/>
    <d v="2022-05-15T00:00:00"/>
    <s v="0-0"/>
    <s v="0-0"/>
    <n v="140"/>
    <n v="168"/>
    <n v="103"/>
    <n v="69"/>
    <n v="243"/>
    <n v="237"/>
    <s v="16-31"/>
    <s v="14-24"/>
    <d v="2022-05-01T00:00:00"/>
    <d v="2022-03-23T00:00:00"/>
    <n v="33"/>
    <n v="28"/>
    <n v="1"/>
    <n v="0"/>
    <n v="0"/>
    <n v="1"/>
    <n v="1"/>
    <n v="1"/>
    <d v="2022-08-01T00:00:00"/>
    <d v="2022-05-29T00:00:00"/>
    <d v="2022-02-04T00:00:00"/>
    <s v="0-1"/>
    <n v="14"/>
    <n v="15"/>
    <n v="0"/>
    <n v="2"/>
    <d v="1899-12-31T10:22:00"/>
    <d v="1899-12-31T07:43:00"/>
    <n v="20"/>
    <n v="23"/>
    <x v="5"/>
    <x v="0"/>
  </r>
  <r>
    <x v="440"/>
    <s v="Seahawks"/>
    <s v="Giants"/>
    <n v="13"/>
    <n v="27"/>
    <d v="2022-01-11T00:00:00"/>
    <d v="2022-03-08T00:00:00"/>
    <s v="0-0"/>
    <s v="0-0"/>
    <n v="113"/>
    <n v="269"/>
    <n v="74"/>
    <n v="254"/>
    <n v="187"/>
    <n v="523"/>
    <s v="14-27"/>
    <s v="20-26"/>
    <d v="2022-02-12T00:00:00"/>
    <d v="2022-01-03T00:00:00"/>
    <n v="22"/>
    <n v="36"/>
    <n v="0"/>
    <n v="0"/>
    <n v="1"/>
    <n v="0"/>
    <n v="1"/>
    <n v="0"/>
    <d v="2022-02-01T00:00:00"/>
    <d v="2022-05-01T00:00:00"/>
    <s v="0-2"/>
    <d v="2022-03-06T00:00:00"/>
    <n v="12"/>
    <n v="11"/>
    <n v="0"/>
    <n v="0"/>
    <d v="1899-12-30T23:32:00"/>
    <d v="1899-12-31T12:28:00"/>
    <n v="6"/>
    <n v="44"/>
    <x v="5"/>
    <x v="0"/>
  </r>
  <r>
    <x v="440"/>
    <s v="Bills"/>
    <s v="Cardinals"/>
    <n v="13"/>
    <n v="28"/>
    <d v="2022-05-09T00:00:00"/>
    <d v="2022-09-15T00:00:00"/>
    <s v="0-1"/>
    <d v="2022-01-02T00:00:00"/>
    <n v="203"/>
    <n v="250"/>
    <n v="84"/>
    <n v="123"/>
    <n v="287"/>
    <n v="373"/>
    <s v="18-24"/>
    <s v="33-42"/>
    <d v="2022-05-01T00:00:00"/>
    <s v="0-0"/>
    <n v="17"/>
    <n v="34"/>
    <n v="3"/>
    <n v="0"/>
    <n v="1"/>
    <n v="0"/>
    <n v="4"/>
    <n v="0"/>
    <d v="2022-06-01T00:00:00"/>
    <d v="2022-04-20T00:00:00"/>
    <d v="2022-01-02T00:00:00"/>
    <d v="2022-05-05T00:00:00"/>
    <n v="10"/>
    <n v="12"/>
    <n v="0"/>
    <n v="0"/>
    <d v="1899-12-30T23:44:00"/>
    <d v="1899-12-31T12:16:00"/>
    <n v="17"/>
    <n v="41"/>
    <x v="5"/>
    <x v="0"/>
  </r>
  <r>
    <x v="440"/>
    <s v="Bears"/>
    <s v="Lions"/>
    <n v="21"/>
    <n v="12"/>
    <d v="2022-07-15T00:00:00"/>
    <d v="2022-03-14T00:00:00"/>
    <s v="0-1"/>
    <s v="0-2"/>
    <n v="328"/>
    <n v="131"/>
    <n v="97"/>
    <n v="54"/>
    <n v="425"/>
    <n v="185"/>
    <s v="24-34"/>
    <s v="21-39"/>
    <d v="2022-01-06T00:00:00"/>
    <d v="2022-04-01T00:00:00"/>
    <n v="34"/>
    <n v="13"/>
    <n v="1"/>
    <n v="1"/>
    <n v="0"/>
    <n v="1"/>
    <n v="1"/>
    <n v="2"/>
    <d v="2022-06-01T00:00:00"/>
    <d v="2022-06-01T00:00:00"/>
    <d v="2022-03-05T00:00:00"/>
    <d v="2022-01-01T00:00:00"/>
    <n v="13"/>
    <n v="14"/>
    <n v="2"/>
    <n v="0"/>
    <d v="1899-12-31T14:15:00"/>
    <d v="1899-12-30T21:45:00"/>
    <n v="34"/>
    <n v="7"/>
    <x v="5"/>
    <x v="0"/>
  </r>
  <r>
    <x v="440"/>
    <s v="Falcons"/>
    <s v="Packers"/>
    <n v="22"/>
    <n v="21"/>
    <d v="2022-06-12T00:00:00"/>
    <d v="2022-07-13T00:00:00"/>
    <d v="2022-01-01T00:00:00"/>
    <s v="0-0"/>
    <n v="194"/>
    <n v="304"/>
    <n v="176"/>
    <n v="104"/>
    <n v="370"/>
    <n v="408"/>
    <s v="16-26"/>
    <s v="25-37"/>
    <s v="0-0"/>
    <d v="2022-02-09T00:00:00"/>
    <n v="36"/>
    <n v="23"/>
    <n v="0"/>
    <n v="0"/>
    <n v="1"/>
    <n v="1"/>
    <n v="1"/>
    <n v="1"/>
    <d v="2022-02-15T00:00:00"/>
    <d v="2022-09-01T00:00:00"/>
    <d v="2022-02-03T00:00:00"/>
    <d v="2022-01-01T00:00:00"/>
    <n v="12"/>
    <n v="10"/>
    <n v="0"/>
    <n v="0"/>
    <d v="1899-12-31T04:43:00"/>
    <d v="1899-12-31T07:17:00"/>
    <n v="27"/>
    <n v="24"/>
    <x v="5"/>
    <x v="0"/>
  </r>
  <r>
    <x v="440"/>
    <s v="Chargers"/>
    <s v="Dolphins"/>
    <n v="10"/>
    <n v="23"/>
    <d v="2022-03-12T00:00:00"/>
    <d v="2022-07-14T00:00:00"/>
    <s v="0-1"/>
    <d v="2022-01-01T00:00:00"/>
    <n v="142"/>
    <n v="223"/>
    <n v="60"/>
    <n v="167"/>
    <n v="202"/>
    <n v="390"/>
    <s v="13-28"/>
    <s v="22-29"/>
    <d v="2022-02-17T00:00:00"/>
    <d v="2022-02-05T00:00:00"/>
    <n v="19"/>
    <n v="39"/>
    <n v="0"/>
    <n v="1"/>
    <n v="0"/>
    <n v="0"/>
    <n v="0"/>
    <n v="1"/>
    <d v="2022-04-01T00:00:00"/>
    <d v="2022-01-05T00:00:00"/>
    <d v="2022-01-03T00:00:00"/>
    <d v="2022-02-02T00:00:00"/>
    <n v="10"/>
    <n v="9"/>
    <n v="0"/>
    <n v="0"/>
    <d v="1899-12-30T23:19:00"/>
    <d v="1899-12-31T12:41:00"/>
    <n v="10"/>
    <n v="17"/>
    <x v="5"/>
    <x v="0"/>
  </r>
  <r>
    <x v="440"/>
    <s v="Washington"/>
    <s v="Eagles"/>
    <n v="22"/>
    <n v="14"/>
    <d v="2022-11-19T00:00:00"/>
    <d v="2022-05-12T00:00:00"/>
    <d v="2022-01-01T00:00:00"/>
    <s v="0-0"/>
    <n v="185"/>
    <n v="196"/>
    <n v="203"/>
    <n v="58"/>
    <n v="388"/>
    <n v="254"/>
    <s v="17-30"/>
    <s v="17-29"/>
    <d v="2022-01-09T00:00:00"/>
    <s v="0-0"/>
    <n v="44"/>
    <n v="18"/>
    <n v="0"/>
    <n v="0"/>
    <n v="0"/>
    <n v="0"/>
    <n v="0"/>
    <n v="0"/>
    <d v="2022-03-24T00:00:00"/>
    <d v="2022-04-01T00:00:00"/>
    <d v="2022-01-01T00:00:00"/>
    <d v="2022-01-03T00:00:00"/>
    <n v="10"/>
    <n v="9"/>
    <n v="0"/>
    <n v="1"/>
    <d v="1899-12-31T10:45:00"/>
    <d v="1899-12-31T01:15:00"/>
    <n v="23"/>
    <n v="17"/>
    <x v="5"/>
    <x v="0"/>
  </r>
  <r>
    <x v="440"/>
    <s v="Chiefs"/>
    <s v="Panthers"/>
    <n v="8"/>
    <n v="20"/>
    <d v="2022-04-13T00:00:00"/>
    <d v="2022-10-18T00:00:00"/>
    <s v="0-2"/>
    <d v="2022-01-02T00:00:00"/>
    <n v="92"/>
    <n v="236"/>
    <n v="35"/>
    <n v="205"/>
    <n v="127"/>
    <n v="441"/>
    <s v="15-31"/>
    <s v="14-22"/>
    <d v="2022-03-31T00:00:00"/>
    <s v="0-0"/>
    <n v="17"/>
    <n v="48"/>
    <n v="1"/>
    <n v="1"/>
    <n v="2"/>
    <n v="1"/>
    <n v="3"/>
    <n v="2"/>
    <d v="2022-04-01T00:00:00"/>
    <d v="2022-08-01T00:00:00"/>
    <s v="0-0"/>
    <d v="2022-01-04T00:00:00"/>
    <n v="14"/>
    <n v="13"/>
    <n v="0"/>
    <n v="0"/>
    <d v="1899-12-30T21:06:00"/>
    <d v="1899-12-31T14:54:00"/>
    <n v="0"/>
    <n v="34"/>
    <x v="5"/>
    <x v="0"/>
  </r>
  <r>
    <x v="440"/>
    <s v="Titans"/>
    <s v="Ravens"/>
    <n v="14"/>
    <n v="22"/>
    <d v="2022-06-13T00:00:00"/>
    <d v="2022-07-14T00:00:00"/>
    <s v="0-0"/>
    <s v="0-0"/>
    <n v="163"/>
    <n v="153"/>
    <n v="47"/>
    <n v="132"/>
    <n v="210"/>
    <n v="285"/>
    <s v="17-32"/>
    <s v="18-27"/>
    <s v="0-0"/>
    <s v="0-0"/>
    <n v="22"/>
    <n v="38"/>
    <n v="0"/>
    <n v="0"/>
    <n v="2"/>
    <n v="2"/>
    <n v="2"/>
    <n v="2"/>
    <d v="2022-10-01T00:00:00"/>
    <d v="2022-11-01T00:00:00"/>
    <d v="2022-01-03T00:00:00"/>
    <d v="2022-01-01T00:00:00"/>
    <n v="10"/>
    <n v="10"/>
    <n v="0"/>
    <n v="0"/>
    <d v="1899-12-31T01:32:00"/>
    <d v="1899-12-31T10:28:00"/>
    <n v="13"/>
    <n v="10"/>
    <x v="5"/>
    <x v="0"/>
  </r>
  <r>
    <x v="440"/>
    <s v="Colts"/>
    <s v="Texans"/>
    <n v="18"/>
    <n v="23"/>
    <d v="2022-03-12T00:00:00"/>
    <d v="2022-06-13T00:00:00"/>
    <d v="2022-03-03T00:00:00"/>
    <s v="0-0"/>
    <n v="235"/>
    <n v="235"/>
    <n v="79"/>
    <n v="156"/>
    <n v="314"/>
    <n v="391"/>
    <s v="25-34"/>
    <s v="21-33"/>
    <d v="2022-02-12T00:00:00"/>
    <d v="2022-02-11T00:00:00"/>
    <n v="22"/>
    <n v="32"/>
    <n v="0"/>
    <n v="2"/>
    <n v="1"/>
    <n v="1"/>
    <n v="1"/>
    <n v="3"/>
    <d v="2022-06-01T00:00:00"/>
    <d v="2022-01-05T00:00:00"/>
    <d v="2022-03-03T00:00:00"/>
    <d v="2022-03-04T00:00:00"/>
    <n v="11"/>
    <n v="11"/>
    <n v="2"/>
    <n v="0"/>
    <d v="1899-12-31T04:39:00"/>
    <d v="1899-12-31T07:21:00"/>
    <n v="31"/>
    <n v="27"/>
    <x v="5"/>
    <x v="0"/>
  </r>
  <r>
    <x v="440"/>
    <s v="Buccaneers"/>
    <s v="Broncos"/>
    <n v="17"/>
    <n v="17"/>
    <d v="2022-06-15T00:00:00"/>
    <d v="2022-06-15T00:00:00"/>
    <s v="0-0"/>
    <s v="0-0"/>
    <n v="168"/>
    <n v="227"/>
    <n v="139"/>
    <n v="106"/>
    <n v="307"/>
    <n v="333"/>
    <s v="26-36"/>
    <s v="23-34"/>
    <d v="2022-03-13T00:00:00"/>
    <s v="0-0"/>
    <n v="22"/>
    <n v="26"/>
    <n v="0"/>
    <n v="1"/>
    <n v="1"/>
    <n v="0"/>
    <n v="1"/>
    <n v="1"/>
    <d v="2022-05-30T00:00:00"/>
    <d v="2022-06-01T00:00:00"/>
    <d v="2022-01-03T00:00:00"/>
    <d v="2022-01-02T00:00:00"/>
    <n v="11"/>
    <n v="10"/>
    <n v="0"/>
    <n v="0"/>
    <d v="1899-12-31T06:47:00"/>
    <d v="1899-12-31T05:13:00"/>
    <n v="13"/>
    <n v="16"/>
    <x v="5"/>
    <x v="0"/>
  </r>
  <r>
    <x v="440"/>
    <s v="Bengals"/>
    <s v="Cowboys"/>
    <n v="18"/>
    <n v="18"/>
    <d v="2022-06-14T00:00:00"/>
    <d v="2022-09-15T00:00:00"/>
    <s v="0-1"/>
    <d v="2022-01-01T00:00:00"/>
    <n v="208"/>
    <n v="175"/>
    <n v="61"/>
    <n v="198"/>
    <n v="269"/>
    <n v="373"/>
    <s v="23-39"/>
    <s v="14-23"/>
    <d v="2022-02-09T00:00:00"/>
    <d v="2022-01-01T00:00:00"/>
    <n v="23"/>
    <n v="38"/>
    <n v="1"/>
    <n v="1"/>
    <n v="1"/>
    <n v="1"/>
    <n v="2"/>
    <n v="2"/>
    <d v="2022-07-01T00:00:00"/>
    <d v="2022-06-01T00:00:00"/>
    <d v="2022-02-03T00:00:00"/>
    <d v="2022-02-03T00:00:00"/>
    <n v="12"/>
    <n v="12"/>
    <n v="0"/>
    <n v="0"/>
    <d v="1899-12-31T04:15:00"/>
    <d v="1899-12-31T07:45:00"/>
    <n v="22"/>
    <n v="31"/>
    <x v="5"/>
    <x v="0"/>
  </r>
  <r>
    <x v="440"/>
    <s v="Patriots"/>
    <s v="49ers"/>
    <n v="25"/>
    <n v="12"/>
    <d v="2022-08-17T00:00:00"/>
    <d v="2022-01-09T00:00:00"/>
    <d v="2022-01-01T00:00:00"/>
    <s v="0-2"/>
    <n v="233"/>
    <n v="122"/>
    <n v="144"/>
    <n v="77"/>
    <n v="377"/>
    <n v="199"/>
    <s v="22-32"/>
    <s v="14-29"/>
    <d v="2022-05-26T00:00:00"/>
    <d v="2022-01-08T00:00:00"/>
    <n v="43"/>
    <n v="18"/>
    <n v="0"/>
    <n v="0"/>
    <n v="2"/>
    <n v="3"/>
    <n v="2"/>
    <n v="3"/>
    <d v="2022-04-01T00:00:00"/>
    <d v="2022-06-01T00:00:00"/>
    <d v="2022-02-03T00:00:00"/>
    <d v="2022-03-03T00:00:00"/>
    <n v="13"/>
    <n v="13"/>
    <n v="0"/>
    <n v="0"/>
    <d v="1899-12-31T15:52:00"/>
    <d v="1899-12-30T20:08:00"/>
    <n v="30"/>
    <n v="21"/>
    <x v="5"/>
    <x v="0"/>
  </r>
  <r>
    <x v="440"/>
    <s v="Steelers"/>
    <s v="Jaguars"/>
    <n v="28"/>
    <n v="14"/>
    <d v="2022-07-15T00:00:00"/>
    <d v="2022-03-13T00:00:00"/>
    <s v="0-0"/>
    <d v="2022-02-04T00:00:00"/>
    <n v="286"/>
    <n v="175"/>
    <n v="129"/>
    <n v="38"/>
    <n v="415"/>
    <n v="213"/>
    <s v="26-41"/>
    <s v="18-32"/>
    <d v="2022-03-23T00:00:00"/>
    <d v="2022-03-25T00:00:00"/>
    <n v="26"/>
    <n v="19"/>
    <n v="0"/>
    <n v="0"/>
    <n v="1"/>
    <n v="0"/>
    <n v="1"/>
    <n v="0"/>
    <s v="10-129"/>
    <d v="2022-08-01T00:00:00"/>
    <d v="2022-02-03T00:00:00"/>
    <d v="2022-01-01T00:00:00"/>
    <n v="11"/>
    <n v="11"/>
    <n v="0"/>
    <n v="2"/>
    <d v="1899-12-31T09:23:00"/>
    <d v="1899-12-31T02:37:00"/>
    <n v="26"/>
    <n v="21"/>
    <x v="5"/>
    <x v="0"/>
  </r>
  <r>
    <x v="441"/>
    <s v="Vikings"/>
    <s v="Saints"/>
    <n v="16"/>
    <n v="17"/>
    <d v="2022-05-15T00:00:00"/>
    <d v="2022-07-15T00:00:00"/>
    <s v="0-0"/>
    <d v="2022-01-01T00:00:00"/>
    <n v="226"/>
    <n v="320"/>
    <n v="44"/>
    <n v="55"/>
    <n v="270"/>
    <n v="375"/>
    <s v="20-37"/>
    <s v="26-46"/>
    <d v="2022-01-01T00:00:00"/>
    <d v="2022-01-10T00:00:00"/>
    <n v="26"/>
    <n v="22"/>
    <n v="0"/>
    <n v="2"/>
    <n v="0"/>
    <n v="2"/>
    <n v="0"/>
    <n v="4"/>
    <d v="2022-07-01T00:00:00"/>
    <s v="11-102"/>
    <d v="2022-01-03T00:00:00"/>
    <d v="2022-01-04T00:00:00"/>
    <n v="15"/>
    <n v="13"/>
    <n v="1"/>
    <n v="2"/>
    <d v="1899-12-31T03:51:00"/>
    <d v="1899-12-31T08:09:00"/>
    <n v="30"/>
    <n v="27"/>
    <x v="5"/>
    <x v="0"/>
  </r>
  <r>
    <x v="442"/>
    <s v="Bengals"/>
    <s v="Jets"/>
    <n v="13"/>
    <n v="19"/>
    <d v="2022-05-15T00:00:00"/>
    <d v="2022-07-14T00:00:00"/>
    <d v="2022-02-02T00:00:00"/>
    <d v="2022-01-01T00:00:00"/>
    <n v="128"/>
    <n v="166"/>
    <n v="43"/>
    <n v="86"/>
    <n v="171"/>
    <n v="252"/>
    <s v="20-33"/>
    <s v="25-33"/>
    <d v="2022-05-24T00:00:00"/>
    <d v="2022-02-23T00:00:00"/>
    <n v="21"/>
    <n v="27"/>
    <n v="1"/>
    <n v="1"/>
    <n v="0"/>
    <n v="2"/>
    <n v="1"/>
    <n v="3"/>
    <d v="2022-04-23T00:00:00"/>
    <d v="2022-04-25T00:00:00"/>
    <d v="2022-01-01T00:00:00"/>
    <d v="2022-03-04T00:00:00"/>
    <n v="11"/>
    <n v="11"/>
    <n v="2"/>
    <n v="0"/>
    <d v="1899-12-31T00:42:00"/>
    <d v="1899-12-31T11:18:00"/>
    <n v="14"/>
    <n v="26"/>
    <x v="5"/>
    <x v="0"/>
  </r>
  <r>
    <x v="442"/>
    <s v="Bears"/>
    <s v="Falcons"/>
    <n v="22"/>
    <n v="18"/>
    <d v="2022-09-16T00:00:00"/>
    <d v="2022-06-14T00:00:00"/>
    <d v="2022-01-02T00:00:00"/>
    <s v="0-0"/>
    <n v="282"/>
    <n v="301"/>
    <n v="79"/>
    <n v="75"/>
    <n v="361"/>
    <n v="376"/>
    <s v="26-43"/>
    <s v="22-30"/>
    <d v="2022-01-04T00:00:00"/>
    <s v="0-0"/>
    <n v="23"/>
    <n v="30"/>
    <n v="1"/>
    <n v="1"/>
    <n v="0"/>
    <n v="0"/>
    <n v="1"/>
    <n v="1"/>
    <d v="2022-06-01T00:00:00"/>
    <d v="2022-06-01T00:00:00"/>
    <d v="2022-02-05T00:00:00"/>
    <d v="2022-01-04T00:00:00"/>
    <n v="9"/>
    <n v="10"/>
    <n v="0"/>
    <n v="0"/>
    <d v="1899-12-31T05:10:00"/>
    <d v="1899-12-31T06:50:00"/>
    <n v="20"/>
    <n v="22"/>
    <x v="5"/>
    <x v="0"/>
  </r>
  <r>
    <x v="442"/>
    <s v="Ravens"/>
    <s v="Colts"/>
    <n v="16"/>
    <n v="17"/>
    <d v="2022-03-11T00:00:00"/>
    <d v="2022-07-14T00:00:00"/>
    <d v="2022-01-01T00:00:00"/>
    <s v="0-0"/>
    <n v="209"/>
    <n v="258"/>
    <n v="51"/>
    <n v="76"/>
    <n v="260"/>
    <n v="334"/>
    <s v="28-38"/>
    <s v="19-28"/>
    <d v="2022-04-01T00:00:00"/>
    <d v="2022-02-13T00:00:00"/>
    <n v="19"/>
    <n v="30"/>
    <n v="2"/>
    <n v="0"/>
    <n v="3"/>
    <n v="0"/>
    <n v="5"/>
    <n v="0"/>
    <d v="2022-04-01T00:00:00"/>
    <d v="2022-11-01T00:00:00"/>
    <s v="0-3"/>
    <d v="2022-02-03T00:00:00"/>
    <n v="12"/>
    <n v="12"/>
    <n v="0"/>
    <n v="0"/>
    <d v="1899-12-31T03:56:00"/>
    <d v="1899-12-31T08:04:00"/>
    <n v="3"/>
    <n v="31"/>
    <x v="5"/>
    <x v="0"/>
  </r>
  <r>
    <x v="442"/>
    <s v="Lions"/>
    <s v="Vikings"/>
    <n v="8"/>
    <n v="18"/>
    <d v="2022-02-13T00:00:00"/>
    <d v="2022-03-15T00:00:00"/>
    <s v="0-0"/>
    <s v="0-0"/>
    <n v="112"/>
    <n v="257"/>
    <n v="100"/>
    <n v="135"/>
    <n v="212"/>
    <n v="392"/>
    <d v="2022-12-21T00:00:00"/>
    <s v="18-33"/>
    <d v="2022-06-01T00:00:00"/>
    <d v="2022-05-01T00:00:00"/>
    <n v="24"/>
    <n v="31"/>
    <n v="1"/>
    <n v="2"/>
    <n v="0"/>
    <n v="1"/>
    <n v="1"/>
    <n v="3"/>
    <d v="2022-05-01T00:00:00"/>
    <d v="2022-07-01T00:00:00"/>
    <d v="2022-01-02T00:00:00"/>
    <s v="0-3"/>
    <n v="13"/>
    <n v="15"/>
    <n v="0"/>
    <n v="0"/>
    <d v="1899-12-31T03:28:00"/>
    <d v="1899-12-31T08:32:00"/>
    <n v="10"/>
    <n v="12"/>
    <x v="5"/>
    <x v="0"/>
  </r>
  <r>
    <x v="442"/>
    <s v="Raiders"/>
    <s v="Saints"/>
    <n v="12"/>
    <n v="23"/>
    <d v="2022-06-16T00:00:00"/>
    <d v="2022-09-14T00:00:00"/>
    <s v="0-1"/>
    <s v="0-0"/>
    <n v="141"/>
    <n v="319"/>
    <n v="85"/>
    <n v="122"/>
    <n v="226"/>
    <n v="441"/>
    <s v="13-35"/>
    <s v="26-30"/>
    <d v="2022-02-18T00:00:00"/>
    <d v="2022-01-01T00:00:00"/>
    <n v="22"/>
    <n v="33"/>
    <n v="1"/>
    <n v="0"/>
    <n v="1"/>
    <n v="0"/>
    <n v="2"/>
    <n v="0"/>
    <d v="2022-05-26T00:00:00"/>
    <d v="2022-03-30T00:00:00"/>
    <s v="0-1"/>
    <d v="2022-04-07T00:00:00"/>
    <n v="10"/>
    <n v="11"/>
    <n v="0"/>
    <n v="0"/>
    <d v="1899-12-30T23:48:00"/>
    <d v="1899-12-31T12:12:00"/>
    <n v="3"/>
    <n v="34"/>
    <x v="5"/>
    <x v="0"/>
  </r>
  <r>
    <x v="442"/>
    <s v="Panthers"/>
    <s v="Buccaneers"/>
    <n v="14"/>
    <n v="17"/>
    <d v="2022-03-12T00:00:00"/>
    <d v="2022-06-13T00:00:00"/>
    <s v="0-2"/>
    <s v="0-0"/>
    <n v="242"/>
    <n v="173"/>
    <n v="40"/>
    <n v="142"/>
    <n v="282"/>
    <n v="315"/>
    <s v="20-39"/>
    <s v="15-20"/>
    <s v="0-0"/>
    <s v="0-0"/>
    <n v="20"/>
    <n v="37"/>
    <n v="0"/>
    <n v="0"/>
    <n v="3"/>
    <n v="0"/>
    <n v="3"/>
    <n v="0"/>
    <d v="2022-04-16T00:00:00"/>
    <d v="2022-07-01T00:00:00"/>
    <s v="0-1"/>
    <d v="2022-02-03T00:00:00"/>
    <n v="12"/>
    <n v="12"/>
    <n v="0"/>
    <n v="1"/>
    <d v="1899-12-31T01:18:00"/>
    <d v="1899-12-31T10:42:00"/>
    <n v="3"/>
    <n v="27"/>
    <x v="5"/>
    <x v="0"/>
  </r>
  <r>
    <x v="442"/>
    <s v="Rams"/>
    <s v="Washington"/>
    <n v="8"/>
    <n v="22"/>
    <d v="2022-04-14T00:00:00"/>
    <d v="2022-04-12T00:00:00"/>
    <d v="2022-01-01T00:00:00"/>
    <d v="2022-01-01T00:00:00"/>
    <n v="124"/>
    <n v="187"/>
    <n v="76"/>
    <n v="181"/>
    <n v="200"/>
    <n v="368"/>
    <s v="15-26"/>
    <s v="18-26"/>
    <d v="2022-02-12T00:00:00"/>
    <d v="2022-04-21T00:00:00"/>
    <n v="26"/>
    <n v="31"/>
    <n v="1"/>
    <n v="3"/>
    <n v="0"/>
    <n v="0"/>
    <n v="1"/>
    <n v="3"/>
    <d v="2022-10-01T00:00:00"/>
    <d v="2022-07-01T00:00:00"/>
    <s v="0-2"/>
    <d v="2022-02-03T00:00:00"/>
    <n v="14"/>
    <n v="11"/>
    <n v="2"/>
    <n v="0"/>
    <d v="1899-12-31T05:00:00"/>
    <d v="1899-12-31T07:00:00"/>
    <n v="19"/>
    <n v="17"/>
    <x v="5"/>
    <x v="0"/>
  </r>
  <r>
    <x v="442"/>
    <s v="Dolphins"/>
    <s v="Texans"/>
    <n v="14"/>
    <n v="23"/>
    <d v="2022-02-10T00:00:00"/>
    <d v="2022-06-15T00:00:00"/>
    <s v="0-0"/>
    <d v="2022-02-02T00:00:00"/>
    <n v="274"/>
    <n v="371"/>
    <n v="96"/>
    <n v="114"/>
    <n v="370"/>
    <n v="485"/>
    <s v="19-25"/>
    <s v="22-42"/>
    <d v="2022-02-10T00:00:00"/>
    <d v="2022-01-08T00:00:00"/>
    <n v="24"/>
    <n v="27"/>
    <n v="0"/>
    <n v="2"/>
    <n v="1"/>
    <n v="2"/>
    <n v="1"/>
    <n v="4"/>
    <d v="2022-04-30T00:00:00"/>
    <d v="2022-01-05T00:00:00"/>
    <d v="2022-02-02T00:00:00"/>
    <d v="2022-02-04T00:00:00"/>
    <n v="13"/>
    <n v="12"/>
    <n v="0"/>
    <n v="1"/>
    <d v="1899-12-31T03:43:00"/>
    <d v="1899-12-31T08:17:00"/>
    <n v="28"/>
    <n v="29"/>
    <x v="5"/>
    <x v="0"/>
  </r>
  <r>
    <x v="442"/>
    <s v="Jaguars"/>
    <s v="Broncos"/>
    <n v="26"/>
    <n v="19"/>
    <d v="2022-05-12T00:00:00"/>
    <d v="2022-06-13T00:00:00"/>
    <s v="0-0"/>
    <s v="0-1"/>
    <n v="261"/>
    <n v="192"/>
    <n v="155"/>
    <n v="131"/>
    <n v="416"/>
    <n v="323"/>
    <s v="25-34"/>
    <s v="21-37"/>
    <d v="2022-02-15T00:00:00"/>
    <s v="0-0"/>
    <n v="34"/>
    <n v="23"/>
    <n v="2"/>
    <n v="2"/>
    <n v="0"/>
    <n v="1"/>
    <n v="2"/>
    <n v="3"/>
    <d v="2022-06-01T00:00:00"/>
    <d v="2022-04-01T00:00:00"/>
    <d v="2022-01-02T00:00:00"/>
    <d v="2022-02-03T00:00:00"/>
    <n v="12"/>
    <n v="10"/>
    <n v="0"/>
    <n v="0"/>
    <d v="1899-12-31T09:35:00"/>
    <d v="1899-12-31T02:25:00"/>
    <n v="24"/>
    <n v="17"/>
    <x v="5"/>
    <x v="0"/>
  </r>
  <r>
    <x v="442"/>
    <s v="Cowboys"/>
    <s v="Cardinals"/>
    <n v="15"/>
    <n v="14"/>
    <d v="2022-06-15T00:00:00"/>
    <d v="2022-05-12T00:00:00"/>
    <s v="0-0"/>
    <s v="0-0"/>
    <n v="301"/>
    <n v="226"/>
    <n v="73"/>
    <n v="50"/>
    <n v="374"/>
    <n v="276"/>
    <s v="24-38"/>
    <s v="22-30"/>
    <d v="2022-03-20T00:00:00"/>
    <d v="2022-01-10T00:00:00"/>
    <n v="22"/>
    <n v="19"/>
    <n v="1"/>
    <n v="2"/>
    <n v="0"/>
    <n v="1"/>
    <n v="1"/>
    <n v="3"/>
    <d v="2022-12-01T00:00:00"/>
    <d v="2022-12-01T00:00:00"/>
    <d v="2022-01-02T00:00:00"/>
    <d v="2022-02-03T00:00:00"/>
    <n v="14"/>
    <n v="15"/>
    <n v="0"/>
    <n v="2"/>
    <d v="1899-12-31T09:15:00"/>
    <d v="1899-12-31T03:45:00"/>
    <n v="24"/>
    <n v="30"/>
    <x v="5"/>
    <x v="0"/>
  </r>
  <r>
    <x v="442"/>
    <s v="Eagles"/>
    <s v="49ers"/>
    <n v="21"/>
    <n v="14"/>
    <d v="2022-06-12T00:00:00"/>
    <d v="2022-02-12T00:00:00"/>
    <s v="0-0"/>
    <d v="2022-01-01T00:00:00"/>
    <n v="280"/>
    <n v="175"/>
    <n v="103"/>
    <n v="131"/>
    <n v="383"/>
    <n v="306"/>
    <s v="23-36"/>
    <s v="17-30"/>
    <s v="0-0"/>
    <d v="2022-03-24T00:00:00"/>
    <n v="21"/>
    <n v="27"/>
    <n v="0"/>
    <n v="1"/>
    <n v="1"/>
    <n v="2"/>
    <n v="1"/>
    <n v="3"/>
    <d v="2022-02-10T00:00:00"/>
    <d v="2022-10-01T00:00:00"/>
    <d v="2022-03-07T00:00:00"/>
    <d v="2022-01-04T00:00:00"/>
    <n v="12"/>
    <n v="14"/>
    <n v="2"/>
    <n v="1"/>
    <d v="1899-12-31T02:41:00"/>
    <d v="1899-12-31T09:19:00"/>
    <n v="40"/>
    <n v="26"/>
    <x v="5"/>
    <x v="0"/>
  </r>
  <r>
    <x v="442"/>
    <s v="Packers"/>
    <s v="Seahawks"/>
    <n v="20"/>
    <n v="13"/>
    <d v="2022-10-18T00:00:00"/>
    <d v="2022-04-11T00:00:00"/>
    <s v="0-0"/>
    <d v="2022-01-01T00:00:00"/>
    <n v="200"/>
    <n v="64"/>
    <n v="113"/>
    <n v="113"/>
    <n v="313"/>
    <n v="177"/>
    <s v="21-30"/>
    <d v="2022-12-23T00:00:00"/>
    <d v="2022-02-08T00:00:00"/>
    <d v="2022-03-19T00:00:00"/>
    <n v="39"/>
    <n v="23"/>
    <n v="1"/>
    <n v="0"/>
    <n v="0"/>
    <n v="2"/>
    <n v="1"/>
    <n v="2"/>
    <d v="2022-05-01T00:00:00"/>
    <d v="2022-06-01T00:00:00"/>
    <d v="2022-02-03T00:00:00"/>
    <d v="2022-02-02T00:00:00"/>
    <n v="11"/>
    <n v="11"/>
    <n v="0"/>
    <n v="0"/>
    <d v="1899-12-31T13:26:00"/>
    <d v="1899-12-30T22:34:00"/>
    <n v="27"/>
    <n v="17"/>
    <x v="5"/>
    <x v="0"/>
  </r>
  <r>
    <x v="442"/>
    <s v="Patriots"/>
    <s v="Chargers"/>
    <n v="18"/>
    <n v="19"/>
    <d v="2022-05-14T00:00:00"/>
    <d v="2022-03-10T00:00:00"/>
    <s v="0-1"/>
    <s v="0-0"/>
    <n v="193"/>
    <n v="306"/>
    <n v="106"/>
    <n v="98"/>
    <n v="299"/>
    <n v="404"/>
    <s v="22-38"/>
    <s v="18-27"/>
    <d v="2022-04-10T00:00:00"/>
    <s v="0-0"/>
    <n v="26"/>
    <n v="28"/>
    <n v="0"/>
    <n v="1"/>
    <n v="1"/>
    <n v="0"/>
    <n v="1"/>
    <n v="1"/>
    <d v="2022-06-01T00:00:00"/>
    <d v="2022-03-20T00:00:00"/>
    <d v="2022-01-03T00:00:00"/>
    <d v="2022-02-05T00:00:00"/>
    <n v="12"/>
    <n v="11"/>
    <n v="0"/>
    <n v="0"/>
    <d v="1899-12-31T07:34:00"/>
    <d v="1899-12-31T04:26:00"/>
    <n v="10"/>
    <n v="30"/>
    <x v="5"/>
    <x v="0"/>
  </r>
  <r>
    <x v="443"/>
    <s v="Giants"/>
    <s v="Browns"/>
    <n v="23"/>
    <n v="20"/>
    <d v="2022-05-09T00:00:00"/>
    <d v="2022-09-13T00:00:00"/>
    <s v="0-1"/>
    <s v="0-0"/>
    <n v="192"/>
    <n v="310"/>
    <n v="181"/>
    <n v="144"/>
    <n v="373"/>
    <n v="454"/>
    <s v="18-28"/>
    <s v="18-29"/>
    <d v="2022-01-04T00:00:00"/>
    <s v="0-0"/>
    <n v="25"/>
    <n v="30"/>
    <n v="0"/>
    <n v="0"/>
    <n v="3"/>
    <n v="0"/>
    <n v="3"/>
    <n v="0"/>
    <d v="2022-05-01T00:00:00"/>
    <d v="2022-10-01T00:00:00"/>
    <d v="2022-02-04T00:00:00"/>
    <d v="2022-02-04T00:00:00"/>
    <n v="8"/>
    <n v="9"/>
    <n v="0"/>
    <n v="2"/>
    <d v="1899-12-31T03:35:00"/>
    <d v="1899-12-31T08:25:00"/>
    <n v="14"/>
    <n v="35"/>
    <x v="5"/>
    <x v="0"/>
  </r>
  <r>
    <x v="444"/>
    <s v="49ers"/>
    <s v="Giants"/>
    <n v="13"/>
    <n v="17"/>
    <d v="2022-02-10T00:00:00"/>
    <d v="2022-04-14T00:00:00"/>
    <s v="0-1"/>
    <d v="2022-01-01T00:00:00"/>
    <n v="218"/>
    <n v="161"/>
    <n v="35"/>
    <n v="112"/>
    <n v="253"/>
    <n v="273"/>
    <s v="16-28"/>
    <s v="16-31"/>
    <d v="2022-06-01T00:00:00"/>
    <s v="0-0"/>
    <n v="16"/>
    <n v="32"/>
    <n v="1"/>
    <n v="0"/>
    <n v="2"/>
    <n v="0"/>
    <n v="3"/>
    <n v="0"/>
    <s v="13-134"/>
    <d v="2022-11-01T00:00:00"/>
    <s v="0-1"/>
    <d v="2022-02-04T00:00:00"/>
    <n v="13"/>
    <n v="14"/>
    <n v="1"/>
    <n v="0"/>
    <d v="1899-12-31T01:30:00"/>
    <d v="1899-12-31T10:30:00"/>
    <n v="17"/>
    <n v="29"/>
    <x v="5"/>
    <x v="0"/>
  </r>
  <r>
    <x v="444"/>
    <s v="Chargers"/>
    <s v="Bills"/>
    <n v="15"/>
    <n v="22"/>
    <d v="2022-07-11T00:00:00"/>
    <d v="2022-06-13T00:00:00"/>
    <s v="0-0"/>
    <s v="0-0"/>
    <n v="191"/>
    <n v="261"/>
    <n v="72"/>
    <n v="109"/>
    <n v="263"/>
    <n v="370"/>
    <s v="22-29"/>
    <s v="25-30"/>
    <d v="2022-02-17T00:00:00"/>
    <s v="0-0"/>
    <n v="17"/>
    <n v="32"/>
    <n v="2"/>
    <n v="0"/>
    <n v="1"/>
    <n v="0"/>
    <n v="3"/>
    <n v="0"/>
    <d v="2022-05-01T00:00:00"/>
    <d v="2022-05-01T00:00:00"/>
    <d v="2022-02-03T00:00:00"/>
    <d v="2022-02-04T00:00:00"/>
    <n v="9"/>
    <n v="9"/>
    <n v="0"/>
    <n v="0"/>
    <d v="1899-12-31T00:31:00"/>
    <d v="1899-12-31T11:29:00"/>
    <n v="14"/>
    <n v="23"/>
    <x v="5"/>
    <x v="0"/>
  </r>
  <r>
    <x v="444"/>
    <s v="Vikings"/>
    <s v="Bears"/>
    <n v="28"/>
    <n v="20"/>
    <d v="2022-04-12T00:00:00"/>
    <d v="2022-02-09T00:00:00"/>
    <d v="2022-03-04T00:00:00"/>
    <s v="0-0"/>
    <n v="284"/>
    <n v="274"/>
    <n v="155"/>
    <n v="53"/>
    <n v="439"/>
    <n v="327"/>
    <s v="25-40"/>
    <s v="21-32"/>
    <d v="2022-02-14T00:00:00"/>
    <d v="2022-02-09T00:00:00"/>
    <n v="32"/>
    <n v="22"/>
    <n v="1"/>
    <n v="1"/>
    <n v="4"/>
    <n v="0"/>
    <n v="5"/>
    <n v="1"/>
    <d v="2022-08-01T00:00:00"/>
    <d v="2022-05-01T00:00:00"/>
    <d v="2022-03-05T00:00:00"/>
    <d v="2022-02-03T00:00:00"/>
    <n v="13"/>
    <n v="15"/>
    <n v="0"/>
    <n v="4"/>
    <d v="1899-12-31T11:07:00"/>
    <d v="1899-12-31T00:53:00"/>
    <n v="41"/>
    <n v="48"/>
    <x v="5"/>
    <x v="0"/>
  </r>
  <r>
    <x v="444"/>
    <s v="Steelers"/>
    <s v="Bengals"/>
    <n v="20"/>
    <n v="16"/>
    <d v="2022-06-12T00:00:00"/>
    <d v="2022-04-16T00:00:00"/>
    <s v="0-0"/>
    <d v="2022-02-02T00:00:00"/>
    <n v="250"/>
    <n v="128"/>
    <n v="125"/>
    <n v="84"/>
    <n v="375"/>
    <n v="212"/>
    <s v="20-31"/>
    <s v="24-39"/>
    <s v="0-0"/>
    <d v="2022-07-01T00:00:00"/>
    <n v="27"/>
    <n v="22"/>
    <n v="0"/>
    <n v="1"/>
    <n v="0"/>
    <n v="0"/>
    <n v="0"/>
    <n v="1"/>
    <d v="2022-03-15T00:00:00"/>
    <d v="2022-04-01T00:00:00"/>
    <d v="2022-04-05T00:00:00"/>
    <d v="2022-01-02T00:00:00"/>
    <n v="12"/>
    <n v="12"/>
    <n v="0"/>
    <n v="0"/>
    <d v="1899-12-31T06:35:00"/>
    <d v="1899-12-31T05:25:00"/>
    <n v="38"/>
    <n v="10"/>
    <x v="5"/>
    <x v="0"/>
  </r>
  <r>
    <x v="444"/>
    <s v="Titans"/>
    <s v="Chiefs"/>
    <n v="20"/>
    <n v="13"/>
    <d v="2022-05-11T00:00:00"/>
    <d v="2022-04-14T00:00:00"/>
    <s v="0-0"/>
    <s v="0-0"/>
    <n v="123"/>
    <n v="214"/>
    <n v="332"/>
    <n v="58"/>
    <n v="455"/>
    <n v="272"/>
    <d v="2022-11-18T00:00:00"/>
    <s v="23-37"/>
    <s v="0-0"/>
    <d v="2022-03-21T00:00:00"/>
    <n v="40"/>
    <n v="17"/>
    <n v="0"/>
    <n v="0"/>
    <n v="0"/>
    <n v="0"/>
    <n v="0"/>
    <n v="0"/>
    <d v="2022-08-01T00:00:00"/>
    <d v="2022-08-01T00:00:00"/>
    <d v="2022-02-02T00:00:00"/>
    <d v="2022-01-02T00:00:00"/>
    <n v="11"/>
    <n v="12"/>
    <n v="0"/>
    <n v="0"/>
    <d v="1899-12-31T06:50:00"/>
    <d v="1899-12-31T05:10:00"/>
    <n v="34"/>
    <n v="10"/>
    <x v="5"/>
    <x v="0"/>
  </r>
  <r>
    <x v="444"/>
    <s v="Cowboys"/>
    <s v="Rams"/>
    <n v="17"/>
    <n v="18"/>
    <d v="2022-05-13T00:00:00"/>
    <d v="2022-06-14T00:00:00"/>
    <s v="0-0"/>
    <s v="0-0"/>
    <n v="217"/>
    <n v="135"/>
    <n v="124"/>
    <n v="190"/>
    <n v="341"/>
    <n v="325"/>
    <s v="17-34"/>
    <s v="13-18"/>
    <d v="2022-03-17T00:00:00"/>
    <d v="2022-05-28T00:00:00"/>
    <n v="22"/>
    <n v="36"/>
    <n v="1"/>
    <n v="0"/>
    <n v="3"/>
    <n v="0"/>
    <n v="4"/>
    <n v="0"/>
    <d v="2022-08-01T00:00:00"/>
    <d v="2022-05-01T00:00:00"/>
    <d v="2022-01-01T00:00:00"/>
    <d v="2022-02-03T00:00:00"/>
    <n v="12"/>
    <n v="13"/>
    <n v="0"/>
    <n v="0"/>
    <d v="1899-12-31T03:23:00"/>
    <d v="1899-12-31T08:37:00"/>
    <n v="14"/>
    <n v="34"/>
    <x v="5"/>
    <x v="0"/>
  </r>
  <r>
    <x v="444"/>
    <s v="Ravens"/>
    <s v="Dolphins"/>
    <n v="22"/>
    <n v="21"/>
    <d v="2022-06-13T00:00:00"/>
    <d v="2022-05-13T00:00:00"/>
    <d v="2022-01-01T00:00:00"/>
    <s v="0-1"/>
    <n v="218"/>
    <n v="288"/>
    <n v="139"/>
    <n v="71"/>
    <n v="357"/>
    <n v="359"/>
    <s v="17-23"/>
    <s v="24-35"/>
    <d v="2022-02-14T00:00:00"/>
    <d v="2022-01-07T00:00:00"/>
    <n v="36"/>
    <n v="22"/>
    <n v="1"/>
    <n v="0"/>
    <n v="0"/>
    <n v="1"/>
    <n v="1"/>
    <n v="1"/>
    <d v="2022-07-01T00:00:00"/>
    <d v="2022-06-28T00:00:00"/>
    <d v="2022-02-04T00:00:00"/>
    <d v="2022-01-04T00:00:00"/>
    <n v="10"/>
    <n v="10"/>
    <n v="2"/>
    <n v="0"/>
    <d v="1899-12-31T07:43:00"/>
    <d v="1899-12-31T04:17:00"/>
    <n v="27"/>
    <n v="13"/>
    <x v="5"/>
    <x v="0"/>
  </r>
  <r>
    <x v="444"/>
    <s v="Saints"/>
    <s v="Panthers"/>
    <n v="17"/>
    <n v="18"/>
    <d v="2022-05-12T00:00:00"/>
    <d v="2022-07-15T00:00:00"/>
    <s v="0-2"/>
    <s v="0-0"/>
    <n v="228"/>
    <n v="193"/>
    <n v="115"/>
    <n v="143"/>
    <n v="343"/>
    <n v="336"/>
    <s v="21-39"/>
    <s v="14-22"/>
    <d v="2022-01-03T00:00:00"/>
    <d v="2022-01-02T00:00:00"/>
    <n v="22"/>
    <n v="37"/>
    <n v="1"/>
    <n v="0"/>
    <n v="1"/>
    <n v="0"/>
    <n v="2"/>
    <n v="0"/>
    <d v="2022-03-30T00:00:00"/>
    <d v="2022-03-29T00:00:00"/>
    <d v="2022-01-02T00:00:00"/>
    <d v="2022-02-03T00:00:00"/>
    <n v="11"/>
    <n v="12"/>
    <n v="0"/>
    <n v="0"/>
    <d v="1899-12-31T02:59:00"/>
    <d v="1899-12-31T09:01:00"/>
    <n v="7"/>
    <n v="30"/>
    <x v="5"/>
    <x v="0"/>
  </r>
  <r>
    <x v="444"/>
    <s v="Lions"/>
    <s v="Texans"/>
    <n v="15"/>
    <n v="29"/>
    <d v="2022-05-11T00:00:00"/>
    <d v="2022-06-11T00:00:00"/>
    <s v="0-0"/>
    <d v="2022-01-01T00:00:00"/>
    <n v="249"/>
    <n v="254"/>
    <n v="77"/>
    <n v="150"/>
    <n v="326"/>
    <n v="404"/>
    <d v="2022-12-25T00:00:00"/>
    <s v="26-31"/>
    <d v="2022-02-16T00:00:00"/>
    <d v="2022-03-13T00:00:00"/>
    <n v="19"/>
    <n v="34"/>
    <n v="0"/>
    <n v="1"/>
    <n v="0"/>
    <n v="0"/>
    <n v="0"/>
    <n v="1"/>
    <d v="2022-04-01T00:00:00"/>
    <d v="2022-05-01T00:00:00"/>
    <d v="2022-01-01T00:00:00"/>
    <d v="2022-04-05T00:00:00"/>
    <n v="10"/>
    <n v="9"/>
    <n v="0"/>
    <n v="0"/>
    <d v="1899-12-30T19:56:00"/>
    <d v="1899-12-31T16:04:00"/>
    <n v="21"/>
    <n v="28"/>
    <x v="5"/>
    <x v="0"/>
  </r>
  <r>
    <x v="444"/>
    <s v="Colts"/>
    <s v="Packers"/>
    <n v="21"/>
    <n v="24"/>
    <d v="2022-05-15T00:00:00"/>
    <d v="2022-05-12T00:00:00"/>
    <d v="2022-03-03T00:00:00"/>
    <d v="2022-01-01T00:00:00"/>
    <n v="229"/>
    <n v="186"/>
    <n v="73"/>
    <n v="116"/>
    <n v="302"/>
    <n v="302"/>
    <s v="21-42"/>
    <s v="21-28"/>
    <s v="0-0"/>
    <s v="0-0"/>
    <n v="23"/>
    <n v="35"/>
    <n v="0"/>
    <n v="0"/>
    <n v="2"/>
    <n v="0"/>
    <n v="2"/>
    <n v="0"/>
    <s v="12-110"/>
    <d v="2022-09-01T00:00:00"/>
    <d v="2022-02-03T00:00:00"/>
    <d v="2022-02-05T00:00:00"/>
    <n v="10"/>
    <n v="10"/>
    <n v="0"/>
    <n v="4"/>
    <d v="1899-12-31T02:14:00"/>
    <d v="1899-12-31T09:46:00"/>
    <n v="14"/>
    <n v="34"/>
    <x v="5"/>
    <x v="0"/>
  </r>
  <r>
    <x v="444"/>
    <s v="Jets"/>
    <s v="Raiders"/>
    <n v="23"/>
    <n v="19"/>
    <d v="2022-05-16T00:00:00"/>
    <d v="2022-04-17T00:00:00"/>
    <s v="0-0"/>
    <d v="2022-01-01T00:00:00"/>
    <n v="176"/>
    <n v="191"/>
    <n v="242"/>
    <n v="153"/>
    <n v="418"/>
    <n v="344"/>
    <s v="21-38"/>
    <s v="17-30"/>
    <d v="2022-03-21T00:00:00"/>
    <d v="2022-02-12T00:00:00"/>
    <n v="33"/>
    <n v="38"/>
    <n v="1"/>
    <n v="0"/>
    <n v="2"/>
    <n v="0"/>
    <n v="3"/>
    <n v="0"/>
    <d v="2022-07-01T00:00:00"/>
    <s v="14-85"/>
    <d v="2022-01-01T00:00:00"/>
    <d v="2022-01-04T00:00:00"/>
    <n v="12"/>
    <n v="13"/>
    <n v="0"/>
    <n v="0"/>
    <d v="1899-12-31T12:51:00"/>
    <d v="1899-12-31T11:39:00"/>
    <n v="13"/>
    <n v="16"/>
    <x v="5"/>
    <x v="0"/>
  </r>
  <r>
    <x v="444"/>
    <s v="Browns"/>
    <s v="Washington"/>
    <n v="16"/>
    <n v="17"/>
    <d v="2022-04-16T00:00:00"/>
    <d v="2022-03-11T00:00:00"/>
    <d v="2022-01-02T00:00:00"/>
    <s v="0-0"/>
    <n v="134"/>
    <n v="158"/>
    <n v="102"/>
    <n v="193"/>
    <n v="236"/>
    <n v="351"/>
    <s v="14-37"/>
    <s v="14-23"/>
    <d v="2022-01-02T00:00:00"/>
    <d v="2022-01-06T00:00:00"/>
    <n v="28"/>
    <n v="36"/>
    <n v="0"/>
    <n v="1"/>
    <n v="0"/>
    <n v="0"/>
    <n v="0"/>
    <n v="1"/>
    <d v="2022-04-25T00:00:00"/>
    <d v="2022-05-01T00:00:00"/>
    <d v="2022-01-03T00:00:00"/>
    <d v="2022-02-03T00:00:00"/>
    <n v="12"/>
    <n v="12"/>
    <n v="0"/>
    <n v="0"/>
    <d v="1899-12-31T07:08:00"/>
    <d v="1899-12-31T04:52:00"/>
    <n v="11"/>
    <n v="14"/>
    <x v="5"/>
    <x v="0"/>
  </r>
  <r>
    <x v="444"/>
    <s v="Seahawks"/>
    <s v="Buccaneers"/>
    <n v="7"/>
    <n v="22"/>
    <d v="2022-02-10T00:00:00"/>
    <d v="2022-10-18T00:00:00"/>
    <d v="2022-01-01T00:00:00"/>
    <s v="0-1"/>
    <n v="73"/>
    <n v="305"/>
    <n v="103"/>
    <n v="97"/>
    <n v="176"/>
    <n v="402"/>
    <d v="2022-12-23T00:00:00"/>
    <s v="27-36"/>
    <s v="0-0"/>
    <d v="2022-01-05T00:00:00"/>
    <n v="16"/>
    <n v="38"/>
    <n v="1"/>
    <n v="1"/>
    <n v="1"/>
    <n v="0"/>
    <n v="2"/>
    <n v="1"/>
    <d v="2022-01-06T00:00:00"/>
    <d v="2022-04-26T00:00:00"/>
    <d v="2022-01-02T00:00:00"/>
    <d v="2022-01-04T00:00:00"/>
    <n v="11"/>
    <n v="11"/>
    <n v="0"/>
    <n v="0"/>
    <d v="1899-12-30T18:19:00"/>
    <d v="1899-12-31T17:41:00"/>
    <n v="10"/>
    <n v="20"/>
    <x v="5"/>
    <x v="0"/>
  </r>
  <r>
    <x v="445"/>
    <s v="Broncos"/>
    <s v="Patriots"/>
    <n v="19"/>
    <n v="25"/>
    <d v="2022-06-13T00:00:00"/>
    <d v="2022-05-13T00:00:00"/>
    <s v="0-0"/>
    <d v="2022-02-02T00:00:00"/>
    <n v="169"/>
    <n v="147"/>
    <n v="106"/>
    <n v="257"/>
    <n v="275"/>
    <n v="404"/>
    <s v="19-29"/>
    <s v="18-24"/>
    <d v="2022-03-18T00:00:00"/>
    <d v="2022-06-01T00:00:00"/>
    <n v="26"/>
    <n v="38"/>
    <n v="3"/>
    <n v="0"/>
    <n v="2"/>
    <n v="0"/>
    <n v="5"/>
    <n v="0"/>
    <d v="2022-08-01T00:00:00"/>
    <d v="2022-05-01T00:00:00"/>
    <d v="2022-01-01T00:00:00"/>
    <d v="2022-04-05T00:00:00"/>
    <n v="11"/>
    <n v="12"/>
    <n v="0"/>
    <n v="0"/>
    <d v="1899-12-31T02:03:00"/>
    <d v="1899-12-31T09:57:00"/>
    <n v="7"/>
    <n v="41"/>
    <x v="5"/>
    <x v="0"/>
  </r>
  <r>
    <x v="446"/>
    <s v="Cardinals"/>
    <s v="Panthers"/>
    <n v="25"/>
    <n v="22"/>
    <d v="2022-06-11T00:00:00"/>
    <d v="2022-07-12T00:00:00"/>
    <s v="0-1"/>
    <s v="0-0"/>
    <n v="375"/>
    <n v="238"/>
    <n v="50"/>
    <n v="113"/>
    <n v="351"/>
    <n v="351"/>
    <s v="36-51"/>
    <s v="20-28"/>
    <d v="2022-02-16T00:00:00"/>
    <d v="2022-01-10T00:00:00"/>
    <n v="14"/>
    <n v="29"/>
    <n v="1"/>
    <n v="1"/>
    <n v="1"/>
    <n v="0"/>
    <n v="2"/>
    <n v="1"/>
    <d v="2022-07-01T00:00:00"/>
    <d v="2022-03-25T00:00:00"/>
    <d v="2022-02-06T00:00:00"/>
    <d v="2022-01-03T00:00:00"/>
    <n v="10"/>
    <n v="11"/>
    <n v="0"/>
    <n v="0"/>
    <d v="1899-12-31T08:37:00"/>
    <d v="1899-12-31T03:23:00"/>
    <n v="23"/>
    <n v="27"/>
    <x v="5"/>
    <x v="0"/>
  </r>
  <r>
    <x v="446"/>
    <s v="Buccaneers"/>
    <s v="Cowboys"/>
    <n v="15"/>
    <n v="17"/>
    <d v="2022-06-17T00:00:00"/>
    <d v="2022-03-15T00:00:00"/>
    <d v="2022-02-03T00:00:00"/>
    <d v="2022-02-02T00:00:00"/>
    <n v="213"/>
    <n v="102"/>
    <n v="49"/>
    <n v="70"/>
    <n v="262"/>
    <n v="172"/>
    <s v="27-43"/>
    <s v="19-33"/>
    <d v="2022-02-14T00:00:00"/>
    <d v="2022-03-20T00:00:00"/>
    <n v="20"/>
    <n v="26"/>
    <n v="1"/>
    <n v="0"/>
    <n v="0"/>
    <n v="0"/>
    <n v="1"/>
    <n v="0"/>
    <d v="2022-07-01T00:00:00"/>
    <d v="2022-05-01T00:00:00"/>
    <s v="0-3"/>
    <d v="2022-01-01T00:00:00"/>
    <n v="9"/>
    <n v="12"/>
    <n v="0"/>
    <n v="0"/>
    <d v="1899-12-31T07:37:00"/>
    <d v="1899-12-31T04:23:00"/>
    <n v="9"/>
    <n v="13"/>
    <x v="5"/>
    <x v="0"/>
  </r>
  <r>
    <x v="446"/>
    <s v="Washington"/>
    <s v="Lions"/>
    <n v="22"/>
    <n v="13"/>
    <d v="2022-05-11T00:00:00"/>
    <d v="2022-02-12T00:00:00"/>
    <s v="0-0"/>
    <d v="2022-02-03T00:00:00"/>
    <n v="304"/>
    <n v="217"/>
    <n v="135"/>
    <n v="57"/>
    <n v="439"/>
    <n v="274"/>
    <s v="23-28"/>
    <s v="21-35"/>
    <d v="2022-03-24T00:00:00"/>
    <d v="2022-01-06T00:00:00"/>
    <n v="33"/>
    <n v="15"/>
    <n v="1"/>
    <n v="0"/>
    <n v="0"/>
    <n v="0"/>
    <n v="1"/>
    <n v="0"/>
    <d v="2022-08-01T00:00:00"/>
    <d v="2022-07-01T00:00:00"/>
    <s v="0-4"/>
    <d v="2022-02-02T00:00:00"/>
    <n v="12"/>
    <n v="10"/>
    <n v="1"/>
    <n v="0"/>
    <d v="1899-12-31T11:45:00"/>
    <d v="1899-12-31T00:15:00"/>
    <n v="25"/>
    <n v="17"/>
    <x v="5"/>
    <x v="0"/>
  </r>
  <r>
    <x v="446"/>
    <s v="Bills"/>
    <s v="Dolphins"/>
    <n v="19"/>
    <n v="19"/>
    <d v="2022-04-14T00:00:00"/>
    <d v="2022-03-11T00:00:00"/>
    <s v="0-0"/>
    <s v="0-0"/>
    <n v="220"/>
    <n v="306"/>
    <n v="119"/>
    <n v="52"/>
    <n v="339"/>
    <n v="358"/>
    <s v="21-35"/>
    <s v="22-30"/>
    <d v="2022-02-07T00:00:00"/>
    <d v="2022-01-08T00:00:00"/>
    <n v="27"/>
    <n v="27"/>
    <n v="3"/>
    <n v="1"/>
    <n v="1"/>
    <n v="0"/>
    <n v="4"/>
    <n v="1"/>
    <d v="2022-07-01T00:00:00"/>
    <d v="2022-07-01T00:00:00"/>
    <d v="2022-01-03T00:00:00"/>
    <d v="2022-02-05T00:00:00"/>
    <n v="12"/>
    <n v="11"/>
    <n v="0"/>
    <n v="0"/>
    <d v="1899-12-31T04:48:00"/>
    <d v="1899-12-31T07:12:00"/>
    <n v="16"/>
    <n v="25"/>
    <x v="5"/>
    <x v="0"/>
  </r>
  <r>
    <x v="446"/>
    <s v="Rams"/>
    <s v="Patriots"/>
    <n v="16"/>
    <n v="23"/>
    <d v="2022-05-16T00:00:00"/>
    <d v="2022-06-12T00:00:00"/>
    <d v="2022-01-01T00:00:00"/>
    <s v="0-1"/>
    <n v="271"/>
    <n v="250"/>
    <n v="90"/>
    <n v="98"/>
    <n v="361"/>
    <n v="348"/>
    <s v="18-34"/>
    <s v="21-33"/>
    <d v="2022-04-01T00:00:00"/>
    <d v="2022-03-17T00:00:00"/>
    <n v="26"/>
    <n v="29"/>
    <n v="0"/>
    <n v="0"/>
    <n v="1"/>
    <n v="2"/>
    <n v="1"/>
    <n v="2"/>
    <d v="2022-09-01T00:00:00"/>
    <s v="0-0"/>
    <s v="0-2"/>
    <d v="2022-02-04T00:00:00"/>
    <n v="12"/>
    <n v="12"/>
    <n v="0"/>
    <n v="0"/>
    <d v="1899-12-31T05:25:00"/>
    <d v="1899-12-31T06:35:00"/>
    <n v="16"/>
    <n v="23"/>
    <x v="5"/>
    <x v="0"/>
  </r>
  <r>
    <x v="446"/>
    <s v="Chargers"/>
    <s v="Saints"/>
    <n v="22"/>
    <n v="28"/>
    <d v="2022-05-12T00:00:00"/>
    <d v="2022-04-11T00:00:00"/>
    <d v="2022-01-01T00:00:00"/>
    <d v="2022-02-03T00:00:00"/>
    <n v="341"/>
    <n v="339"/>
    <n v="110"/>
    <n v="70"/>
    <n v="451"/>
    <n v="409"/>
    <s v="25-40"/>
    <s v="30-41"/>
    <s v="0-0"/>
    <s v="0-0"/>
    <n v="22"/>
    <n v="26"/>
    <n v="1"/>
    <n v="0"/>
    <n v="1"/>
    <n v="0"/>
    <n v="2"/>
    <n v="0"/>
    <s v="14-134"/>
    <d v="2022-06-01T00:00:00"/>
    <d v="2022-03-06T00:00:00"/>
    <d v="2022-04-05T00:00:00"/>
    <n v="11"/>
    <n v="10"/>
    <n v="0"/>
    <n v="0"/>
    <d v="1899-12-31T05:10:00"/>
    <d v="1899-12-31T06:50:00"/>
    <n v="32"/>
    <n v="37"/>
    <x v="5"/>
    <x v="0"/>
  </r>
  <r>
    <x v="446"/>
    <s v="Chiefs"/>
    <s v="Jets"/>
    <n v="17"/>
    <n v="22"/>
    <d v="2022-04-13T00:00:00"/>
    <d v="2022-06-11T00:00:00"/>
    <s v="0-1"/>
    <s v="0-0"/>
    <n v="250"/>
    <n v="285"/>
    <n v="80"/>
    <n v="135"/>
    <n v="330"/>
    <n v="420"/>
    <s v="25-36"/>
    <s v="28-41"/>
    <d v="2022-04-30T00:00:00"/>
    <d v="2022-01-05T00:00:00"/>
    <n v="20"/>
    <n v="24"/>
    <n v="0"/>
    <n v="0"/>
    <n v="0"/>
    <n v="3"/>
    <n v="0"/>
    <n v="3"/>
    <d v="2022-04-01T00:00:00"/>
    <d v="2022-04-20T00:00:00"/>
    <d v="2022-02-03T00:00:00"/>
    <d v="2022-03-05T00:00:00"/>
    <n v="12"/>
    <n v="12"/>
    <n v="2"/>
    <n v="0"/>
    <d v="1899-12-31T02:44:00"/>
    <d v="1899-12-31T09:16:00"/>
    <n v="24"/>
    <n v="28"/>
    <x v="5"/>
    <x v="0"/>
  </r>
  <r>
    <x v="446"/>
    <s v="Falcons"/>
    <s v="Eagles"/>
    <n v="19"/>
    <n v="24"/>
    <d v="2022-06-16T00:00:00"/>
    <d v="2022-03-12T00:00:00"/>
    <d v="2022-01-02T00:00:00"/>
    <s v="0-0"/>
    <n v="258"/>
    <n v="240"/>
    <n v="77"/>
    <n v="192"/>
    <n v="335"/>
    <n v="432"/>
    <s v="23-44"/>
    <s v="19-34"/>
    <d v="2022-02-19T00:00:00"/>
    <d v="2022-02-13T00:00:00"/>
    <n v="24"/>
    <n v="32"/>
    <n v="1"/>
    <n v="1"/>
    <n v="2"/>
    <n v="0"/>
    <n v="3"/>
    <n v="1"/>
    <d v="2022-06-01T00:00:00"/>
    <d v="2022-07-01T00:00:00"/>
    <d v="2022-01-02T00:00:00"/>
    <d v="2022-02-04T00:00:00"/>
    <n v="12"/>
    <n v="14"/>
    <n v="0"/>
    <n v="0"/>
    <d v="1899-12-31T03:39:00"/>
    <d v="1899-12-31T08:21:00"/>
    <n v="14"/>
    <n v="27"/>
    <x v="5"/>
    <x v="0"/>
  </r>
  <r>
    <x v="446"/>
    <s v="Raiders"/>
    <s v="Ravens"/>
    <n v="10"/>
    <n v="18"/>
    <d v="2022-02-13T00:00:00"/>
    <d v="2022-10-18T00:00:00"/>
    <d v="2022-01-04T00:00:00"/>
    <s v="0-0"/>
    <n v="187"/>
    <n v="183"/>
    <n v="47"/>
    <n v="192"/>
    <n v="234"/>
    <n v="375"/>
    <s v="15-33"/>
    <s v="13-25"/>
    <d v="2022-04-01T00:00:00"/>
    <s v="0-0"/>
    <n v="19"/>
    <n v="46"/>
    <n v="0"/>
    <n v="1"/>
    <n v="1"/>
    <n v="0"/>
    <n v="1"/>
    <n v="1"/>
    <d v="2022-02-10T00:00:00"/>
    <d v="2022-08-01T00:00:00"/>
    <d v="2022-01-03T00:00:00"/>
    <d v="2022-02-04T00:00:00"/>
    <n v="13"/>
    <n v="13"/>
    <n v="0"/>
    <n v="0"/>
    <d v="1899-12-30T23:40:00"/>
    <d v="1899-12-31T12:20:00"/>
    <n v="10"/>
    <n v="29"/>
    <x v="5"/>
    <x v="0"/>
  </r>
  <r>
    <x v="446"/>
    <s v="Browns"/>
    <s v="Jaguars"/>
    <n v="15"/>
    <n v="23"/>
    <d v="2022-03-12T00:00:00"/>
    <d v="2022-11-20T00:00:00"/>
    <d v="2022-01-01T00:00:00"/>
    <d v="2022-02-03T00:00:00"/>
    <n v="236"/>
    <n v="267"/>
    <n v="91"/>
    <n v="113"/>
    <n v="327"/>
    <n v="380"/>
    <s v="14-27"/>
    <s v="25-42"/>
    <d v="2022-01-10T00:00:00"/>
    <d v="2022-03-16T00:00:00"/>
    <n v="24"/>
    <n v="29"/>
    <n v="0"/>
    <n v="1"/>
    <n v="0"/>
    <n v="0"/>
    <n v="0"/>
    <n v="1"/>
    <d v="2022-01-15T00:00:00"/>
    <d v="2022-06-01T00:00:00"/>
    <d v="2022-02-04T00:00:00"/>
    <d v="2022-02-02T00:00:00"/>
    <n v="10"/>
    <n v="10"/>
    <n v="0"/>
    <n v="0"/>
    <d v="1899-12-31T00:55:00"/>
    <d v="1899-12-31T11:05:00"/>
    <n v="23"/>
    <n v="17"/>
    <x v="5"/>
    <x v="0"/>
  </r>
  <r>
    <x v="446"/>
    <s v="Bengals"/>
    <s v="Texans"/>
    <n v="16"/>
    <n v="23"/>
    <d v="2022-08-14T00:00:00"/>
    <d v="2022-10-13T00:00:00"/>
    <s v="0-0"/>
    <s v="0-0"/>
    <n v="148"/>
    <n v="275"/>
    <n v="105"/>
    <n v="109"/>
    <n v="253"/>
    <n v="384"/>
    <s v="20-32"/>
    <s v="24-28"/>
    <d v="2022-02-07T00:00:00"/>
    <d v="2022-01-05T00:00:00"/>
    <n v="22"/>
    <n v="31"/>
    <n v="1"/>
    <n v="0"/>
    <n v="2"/>
    <n v="0"/>
    <n v="3"/>
    <n v="0"/>
    <d v="2022-07-01T00:00:00"/>
    <d v="2022-07-01T00:00:00"/>
    <s v="0-2"/>
    <d v="2022-02-02T00:00:00"/>
    <n v="8"/>
    <n v="9"/>
    <n v="0"/>
    <n v="1"/>
    <d v="1899-12-31T00:49:00"/>
    <d v="1899-12-31T11:11:00"/>
    <n v="6"/>
    <n v="35"/>
    <x v="5"/>
    <x v="0"/>
  </r>
  <r>
    <x v="446"/>
    <s v="Giants"/>
    <s v="Steelers"/>
    <n v="14"/>
    <n v="12"/>
    <d v="2022-06-17T00:00:00"/>
    <d v="2022-01-10T00:00:00"/>
    <d v="2022-01-02T00:00:00"/>
    <s v="0-4"/>
    <n v="199"/>
    <n v="154"/>
    <n v="83"/>
    <n v="95"/>
    <n v="282"/>
    <n v="249"/>
    <s v="19-32"/>
    <s v="13-29"/>
    <s v="0-0"/>
    <d v="2022-05-01T00:00:00"/>
    <n v="35"/>
    <n v="22"/>
    <n v="0"/>
    <n v="0"/>
    <n v="0"/>
    <n v="4"/>
    <n v="0"/>
    <n v="4"/>
    <d v="2022-07-01T00:00:00"/>
    <d v="2022-08-01T00:00:00"/>
    <d v="2022-01-06T00:00:00"/>
    <s v="0-0"/>
    <n v="13"/>
    <n v="12"/>
    <n v="0"/>
    <n v="0"/>
    <d v="1899-12-31T10:24:00"/>
    <d v="1899-12-31T01:36:00"/>
    <n v="21"/>
    <n v="14"/>
    <x v="5"/>
    <x v="0"/>
  </r>
  <r>
    <x v="446"/>
    <s v="Seahawks"/>
    <s v="49ers"/>
    <n v="14"/>
    <n v="21"/>
    <d v="2022-06-14T00:00:00"/>
    <d v="2022-07-15T00:00:00"/>
    <d v="2022-01-01T00:00:00"/>
    <s v="0-2"/>
    <n v="222"/>
    <n v="264"/>
    <n v="39"/>
    <n v="124"/>
    <n v="261"/>
    <n v="388"/>
    <s v="15-25"/>
    <s v="28-44"/>
    <d v="2022-01-01T00:00:00"/>
    <d v="2022-05-01T00:00:00"/>
    <n v="28"/>
    <n v="24"/>
    <n v="0"/>
    <n v="1"/>
    <n v="0"/>
    <n v="1"/>
    <n v="0"/>
    <n v="2"/>
    <d v="2022-03-15T00:00:00"/>
    <d v="2022-07-01T00:00:00"/>
    <d v="2022-01-01T00:00:00"/>
    <d v="2022-01-03T00:00:00"/>
    <n v="10"/>
    <n v="12"/>
    <n v="2"/>
    <n v="0"/>
    <d v="1899-12-31T01:58:00"/>
    <d v="1899-12-31T10:02:00"/>
    <n v="34"/>
    <n v="13"/>
    <x v="5"/>
    <x v="0"/>
  </r>
  <r>
    <x v="447"/>
    <s v="Colts"/>
    <s v="Titans"/>
    <n v="19"/>
    <n v="23"/>
    <d v="2022-06-13T00:00:00"/>
    <d v="2022-07-13T00:00:00"/>
    <s v="0-2"/>
    <s v="0-0"/>
    <n v="223"/>
    <n v="193"/>
    <n v="94"/>
    <n v="88"/>
    <n v="317"/>
    <n v="281"/>
    <s v="26-41"/>
    <s v="24-37"/>
    <s v="0-0"/>
    <s v="0-0"/>
    <n v="22"/>
    <n v="31"/>
    <n v="0"/>
    <n v="0"/>
    <n v="2"/>
    <n v="0"/>
    <n v="2"/>
    <n v="0"/>
    <d v="2022-05-01T00:00:00"/>
    <d v="2022-04-01T00:00:00"/>
    <d v="2022-03-03T00:00:00"/>
    <d v="2022-02-04T00:00:00"/>
    <n v="10"/>
    <n v="11"/>
    <n v="0"/>
    <n v="0"/>
    <d v="1899-12-31T01:46:00"/>
    <d v="1899-12-31T10:14:00"/>
    <n v="21"/>
    <n v="31"/>
    <x v="5"/>
    <x v="0"/>
  </r>
  <r>
    <x v="448"/>
    <s v="Jets"/>
    <s v="Bills"/>
    <n v="16"/>
    <n v="18"/>
    <d v="2022-05-11T00:00:00"/>
    <d v="2022-08-13T00:00:00"/>
    <s v="0-0"/>
    <s v="0-1"/>
    <n v="201"/>
    <n v="262"/>
    <n v="96"/>
    <n v="30"/>
    <n v="297"/>
    <n v="292"/>
    <s v="19-28"/>
    <s v="24-35"/>
    <s v="0-0"/>
    <d v="2022-05-27T00:00:00"/>
    <n v="25"/>
    <n v="17"/>
    <n v="0"/>
    <n v="1"/>
    <n v="1"/>
    <n v="2"/>
    <n v="1"/>
    <n v="3"/>
    <d v="2022-05-01T00:00:00"/>
    <d v="2022-07-01T00:00:00"/>
    <d v="2022-01-06T00:00:00"/>
    <d v="2022-01-04T00:00:00"/>
    <n v="9"/>
    <n v="9"/>
    <n v="2"/>
    <n v="2"/>
    <d v="1899-12-31T05:59:00"/>
    <d v="1899-12-31T06:01:00"/>
    <n v="26"/>
    <n v="17"/>
    <x v="5"/>
    <x v="0"/>
  </r>
  <r>
    <x v="448"/>
    <s v="Lions"/>
    <s v="Bears"/>
    <n v="21"/>
    <n v="18"/>
    <d v="2022-07-17T00:00:00"/>
    <d v="2022-05-15T00:00:00"/>
    <s v="0-0"/>
    <s v="0-0"/>
    <n v="280"/>
    <n v="166"/>
    <n v="53"/>
    <n v="154"/>
    <n v="333"/>
    <n v="320"/>
    <s v="28-47"/>
    <s v="16-32"/>
    <d v="2022-02-12T00:00:00"/>
    <d v="2022-01-01T00:00:00"/>
    <n v="26"/>
    <n v="31"/>
    <n v="1"/>
    <n v="1"/>
    <n v="2"/>
    <n v="1"/>
    <n v="3"/>
    <n v="2"/>
    <d v="2022-04-01T00:00:00"/>
    <d v="2022-03-25T00:00:00"/>
    <d v="2022-02-04T00:00:00"/>
    <d v="2022-03-04T00:00:00"/>
    <n v="15"/>
    <n v="13"/>
    <n v="0"/>
    <n v="0"/>
    <d v="1899-12-31T08:09:00"/>
    <d v="1899-12-31T03:51:00"/>
    <n v="23"/>
    <n v="27"/>
    <x v="5"/>
    <x v="0"/>
  </r>
  <r>
    <x v="448"/>
    <s v="Jaguars"/>
    <s v="Bengals"/>
    <n v="18"/>
    <n v="20"/>
    <d v="2022-05-13T00:00:00"/>
    <d v="2022-06-13T00:00:00"/>
    <s v="0-0"/>
    <s v="0-0"/>
    <n v="214"/>
    <n v="153"/>
    <n v="68"/>
    <n v="159"/>
    <n v="282"/>
    <n v="312"/>
    <s v="23-38"/>
    <s v="21-31"/>
    <d v="2022-03-15T00:00:00"/>
    <d v="2022-02-09T00:00:00"/>
    <n v="21"/>
    <n v="29"/>
    <n v="0"/>
    <n v="1"/>
    <n v="1"/>
    <n v="1"/>
    <n v="1"/>
    <n v="2"/>
    <d v="2022-12-01T00:00:00"/>
    <d v="2022-05-01T00:00:00"/>
    <d v="2022-01-02T00:00:00"/>
    <d v="2022-03-03T00:00:00"/>
    <n v="12"/>
    <n v="11"/>
    <n v="2"/>
    <n v="0"/>
    <d v="1899-12-31T05:41:00"/>
    <d v="1899-12-31T06:19:00"/>
    <n v="19"/>
    <n v="21"/>
    <x v="5"/>
    <x v="0"/>
  </r>
  <r>
    <x v="448"/>
    <s v="Ravens"/>
    <s v="Browns"/>
    <n v="21"/>
    <n v="14"/>
    <d v="2022-07-16T00:00:00"/>
    <d v="2022-02-12T00:00:00"/>
    <s v="0-0"/>
    <s v="0-1"/>
    <n v="236"/>
    <n v="210"/>
    <n v="193"/>
    <n v="64"/>
    <n v="429"/>
    <n v="274"/>
    <s v="17-29"/>
    <s v="17-33"/>
    <d v="2022-02-12T00:00:00"/>
    <d v="2022-01-09T00:00:00"/>
    <n v="41"/>
    <n v="23"/>
    <n v="0"/>
    <n v="1"/>
    <n v="0"/>
    <n v="1"/>
    <n v="0"/>
    <n v="2"/>
    <d v="2022-07-01T00:00:00"/>
    <d v="2022-08-01T00:00:00"/>
    <d v="2022-01-03T00:00:00"/>
    <d v="2022-01-02T00:00:00"/>
    <n v="13"/>
    <n v="16"/>
    <n v="2"/>
    <n v="1"/>
    <d v="1899-12-31T09:45:00"/>
    <d v="1899-12-31T02:15:00"/>
    <n v="37"/>
    <n v="27"/>
    <x v="5"/>
    <x v="0"/>
  </r>
  <r>
    <x v="448"/>
    <s v="Packers"/>
    <s v="Titans"/>
    <n v="18"/>
    <n v="20"/>
    <d v="2022-06-15T00:00:00"/>
    <d v="2022-07-17T00:00:00"/>
    <s v="0-2"/>
    <s v="0-0"/>
    <n v="288"/>
    <n v="169"/>
    <n v="102"/>
    <n v="178"/>
    <n v="390"/>
    <n v="347"/>
    <s v="22-41"/>
    <s v="18-37"/>
    <d v="2022-04-26T00:00:00"/>
    <d v="2022-02-11T00:00:00"/>
    <n v="24"/>
    <n v="36"/>
    <n v="1"/>
    <n v="0"/>
    <n v="1"/>
    <n v="0"/>
    <n v="2"/>
    <n v="0"/>
    <d v="2022-04-01T00:00:00"/>
    <d v="2022-02-15T00:00:00"/>
    <d v="2022-01-04T00:00:00"/>
    <d v="2022-01-04T00:00:00"/>
    <n v="11"/>
    <n v="13"/>
    <n v="0"/>
    <n v="0"/>
    <d v="1899-12-31T10:03:00"/>
    <d v="1899-12-31T07:21:00"/>
    <n v="16"/>
    <n v="19"/>
    <x v="5"/>
    <x v="0"/>
  </r>
  <r>
    <x v="448"/>
    <s v="Buccaneers"/>
    <s v="Chiefs"/>
    <n v="24"/>
    <n v="21"/>
    <d v="2022-08-13T00:00:00"/>
    <d v="2022-06-13T00:00:00"/>
    <s v="0-0"/>
    <s v="0-0"/>
    <n v="342"/>
    <n v="201"/>
    <n v="81"/>
    <n v="183"/>
    <n v="423"/>
    <n v="384"/>
    <s v="32-44"/>
    <s v="15-26"/>
    <s v="0-0"/>
    <d v="2022-01-01T00:00:00"/>
    <n v="25"/>
    <n v="36"/>
    <n v="3"/>
    <n v="1"/>
    <n v="1"/>
    <n v="0"/>
    <n v="4"/>
    <n v="1"/>
    <d v="2022-07-01T00:00:00"/>
    <d v="2022-07-01T00:00:00"/>
    <d v="2022-01-06T00:00:00"/>
    <d v="2022-02-04T00:00:00"/>
    <n v="14"/>
    <n v="11"/>
    <n v="1"/>
    <n v="0"/>
    <d v="1899-12-31T08:17:00"/>
    <d v="1899-12-31T08:19:00"/>
    <n v="30"/>
    <n v="27"/>
    <x v="5"/>
    <x v="0"/>
  </r>
  <r>
    <x v="448"/>
    <s v="Cardinals"/>
    <s v="Rams"/>
    <n v="24"/>
    <n v="13"/>
    <d v="2022-04-13T00:00:00"/>
    <d v="2022-05-13T00:00:00"/>
    <s v="0-1"/>
    <s v="0-1"/>
    <n v="334"/>
    <n v="170"/>
    <n v="176"/>
    <n v="61"/>
    <n v="510"/>
    <n v="231"/>
    <s v="22-33"/>
    <s v="16-33"/>
    <d v="2022-01-09T00:00:00"/>
    <d v="2022-02-16T00:00:00"/>
    <n v="34"/>
    <n v="20"/>
    <n v="0"/>
    <n v="1"/>
    <n v="0"/>
    <n v="2"/>
    <n v="0"/>
    <n v="3"/>
    <d v="2022-10-01T00:00:00"/>
    <d v="2022-04-01T00:00:00"/>
    <d v="2022-01-04T00:00:00"/>
    <d v="2022-01-01T00:00:00"/>
    <n v="13"/>
    <n v="13"/>
    <n v="2"/>
    <n v="0"/>
    <d v="1899-12-31T14:38:00"/>
    <d v="1899-12-30T21:22:00"/>
    <n v="34"/>
    <n v="13"/>
    <x v="5"/>
    <x v="0"/>
  </r>
  <r>
    <x v="448"/>
    <s v="Texans"/>
    <s v="Vikings"/>
    <n v="20"/>
    <n v="15"/>
    <d v="2022-07-14T00:00:00"/>
    <d v="2022-06-13T00:00:00"/>
    <d v="2022-01-02T00:00:00"/>
    <d v="2022-01-01T00:00:00"/>
    <n v="327"/>
    <n v="168"/>
    <n v="62"/>
    <n v="177"/>
    <n v="389"/>
    <n v="345"/>
    <s v="32-45"/>
    <d v="2022-11-18T00:00:00"/>
    <d v="2022-05-01T00:00:00"/>
    <d v="2022-03-14T00:00:00"/>
    <n v="16"/>
    <n v="35"/>
    <n v="1"/>
    <n v="0"/>
    <n v="2"/>
    <n v="1"/>
    <n v="3"/>
    <n v="1"/>
    <d v="2022-05-01T00:00:00"/>
    <d v="2022-03-20T00:00:00"/>
    <d v="2022-02-04T00:00:00"/>
    <d v="2022-02-03T00:00:00"/>
    <n v="11"/>
    <n v="12"/>
    <n v="2"/>
    <n v="0"/>
    <d v="1899-12-31T08:22:00"/>
    <d v="1899-12-31T03:38:00"/>
    <n v="21"/>
    <n v="28"/>
    <x v="5"/>
    <x v="0"/>
  </r>
  <r>
    <x v="448"/>
    <s v="Dolphins"/>
    <s v="Broncos"/>
    <n v="21"/>
    <n v="14"/>
    <d v="2022-04-14T00:00:00"/>
    <d v="2022-06-16T00:00:00"/>
    <d v="2022-01-01T00:00:00"/>
    <s v="0-1"/>
    <n v="266"/>
    <n v="305"/>
    <n v="75"/>
    <n v="14"/>
    <n v="341"/>
    <n v="319"/>
    <s v="23-40"/>
    <s v="24-46"/>
    <d v="2022-03-15T00:00:00"/>
    <d v="2022-01-02T00:00:00"/>
    <n v="29"/>
    <n v="12"/>
    <n v="0"/>
    <n v="0"/>
    <n v="1"/>
    <n v="3"/>
    <n v="1"/>
    <n v="3"/>
    <d v="2022-02-01T00:00:00"/>
    <d v="2022-10-01T00:00:00"/>
    <d v="2022-01-02T00:00:00"/>
    <d v="2022-02-02T00:00:00"/>
    <n v="13"/>
    <n v="12"/>
    <n v="2"/>
    <n v="0"/>
    <d v="1899-12-31T12:32:00"/>
    <d v="1899-12-30T23:28:00"/>
    <n v="26"/>
    <n v="17"/>
    <x v="5"/>
    <x v="0"/>
  </r>
  <r>
    <x v="448"/>
    <s v="Falcons"/>
    <s v="Raiders"/>
    <n v="30"/>
    <n v="3"/>
    <d v="2022-09-17T00:00:00"/>
    <d v="2022-01-09T00:00:00"/>
    <d v="2022-01-02T00:00:00"/>
    <s v="0-1"/>
    <n v="201"/>
    <n v="10"/>
    <n v="252"/>
    <n v="67"/>
    <n v="453"/>
    <n v="77"/>
    <s v="17-22"/>
    <d v="2022-06-19T00:00:00"/>
    <d v="2022-03-19T00:00:00"/>
    <d v="2022-04-21T00:00:00"/>
    <n v="57"/>
    <n v="11"/>
    <n v="1"/>
    <n v="1"/>
    <n v="0"/>
    <n v="1"/>
    <n v="1"/>
    <n v="2"/>
    <d v="2022-04-01T00:00:00"/>
    <d v="2022-07-01T00:00:00"/>
    <d v="2022-02-04T00:00:00"/>
    <s v="0-1"/>
    <n v="10"/>
    <n v="11"/>
    <n v="0"/>
    <n v="0"/>
    <d v="1899-12-31T21:15:00"/>
    <d v="1899-12-30T14:45:00"/>
    <n v="24"/>
    <n v="0"/>
    <x v="5"/>
    <x v="0"/>
  </r>
  <r>
    <x v="448"/>
    <s v="Cowboys"/>
    <s v="Giants"/>
    <n v="11"/>
    <n v="23"/>
    <d v="2022-06-13T00:00:00"/>
    <d v="2022-08-13T00:00:00"/>
    <d v="2022-01-01T00:00:00"/>
    <s v="0-0"/>
    <n v="102"/>
    <n v="119"/>
    <n v="81"/>
    <n v="200"/>
    <n v="183"/>
    <n v="319"/>
    <s v="14-27"/>
    <s v="16-27"/>
    <d v="2022-04-01T00:00:00"/>
    <d v="2022-04-28T00:00:00"/>
    <n v="24"/>
    <n v="34"/>
    <n v="1"/>
    <n v="2"/>
    <n v="3"/>
    <n v="1"/>
    <n v="4"/>
    <n v="3"/>
    <d v="2022-09-01T00:00:00"/>
    <d v="2022-08-01T00:00:00"/>
    <d v="2022-01-02T00:00:00"/>
    <d v="2022-05-05T00:00:00"/>
    <n v="12"/>
    <n v="13"/>
    <n v="2"/>
    <n v="0"/>
    <d v="1899-12-31T01:47:00"/>
    <d v="1899-12-31T10:13:00"/>
    <n v="14"/>
    <n v="35"/>
    <x v="5"/>
    <x v="0"/>
  </r>
  <r>
    <x v="448"/>
    <s v="Eagles"/>
    <s v="Seahawks"/>
    <n v="20"/>
    <n v="10"/>
    <d v="2022-06-16T00:00:00"/>
    <d v="2022-04-15T00:00:00"/>
    <d v="2022-01-01T00:00:00"/>
    <s v="0-0"/>
    <n v="347"/>
    <n v="147"/>
    <n v="72"/>
    <n v="86"/>
    <n v="419"/>
    <n v="233"/>
    <s v="28-43"/>
    <s v="13-29"/>
    <d v="2022-01-02T00:00:00"/>
    <d v="2022-04-22T00:00:00"/>
    <n v="28"/>
    <n v="22"/>
    <n v="0"/>
    <n v="0"/>
    <n v="1"/>
    <n v="0"/>
    <n v="1"/>
    <n v="0"/>
    <d v="2022-01-15T00:00:00"/>
    <d v="2022-04-20T00:00:00"/>
    <d v="2022-01-03T00:00:00"/>
    <s v="0-0"/>
    <n v="13"/>
    <n v="13"/>
    <n v="0"/>
    <n v="0"/>
    <d v="1899-12-31T13:15:00"/>
    <d v="1899-12-30T22:45:00"/>
    <n v="26"/>
    <n v="7"/>
    <x v="5"/>
    <x v="0"/>
  </r>
  <r>
    <x v="448"/>
    <s v="Patriots"/>
    <s v="Colts"/>
    <n v="22"/>
    <n v="18"/>
    <d v="2022-08-14T00:00:00"/>
    <d v="2022-06-10T00:00:00"/>
    <s v="0-1"/>
    <s v="0-0"/>
    <n v="202"/>
    <n v="254"/>
    <n v="140"/>
    <n v="47"/>
    <n v="342"/>
    <n v="301"/>
    <s v="26-35"/>
    <s v="21-29"/>
    <s v="0-0"/>
    <s v="0-0"/>
    <n v="32"/>
    <n v="21"/>
    <n v="1"/>
    <n v="0"/>
    <n v="1"/>
    <n v="0"/>
    <n v="2"/>
    <n v="0"/>
    <d v="2022-02-20T00:00:00"/>
    <d v="2022-01-01T00:00:00"/>
    <d v="2022-01-04T00:00:00"/>
    <d v="2022-02-02T00:00:00"/>
    <n v="7"/>
    <n v="7"/>
    <n v="0"/>
    <n v="0"/>
    <d v="1899-12-31T10:24:00"/>
    <d v="1899-12-31T01:36:00"/>
    <n v="15"/>
    <n v="18"/>
    <x v="5"/>
    <x v="0"/>
  </r>
  <r>
    <x v="449"/>
    <s v="Steelers"/>
    <s v="Washington"/>
    <n v="15"/>
    <n v="13"/>
    <d v="2022-07-17T00:00:00"/>
    <d v="2022-03-15T00:00:00"/>
    <s v="0-0"/>
    <s v="0-2"/>
    <n v="160"/>
    <n v="161"/>
    <n v="64"/>
    <n v="60"/>
    <n v="224"/>
    <n v="221"/>
    <d v="2022-12-27T00:00:00"/>
    <s v="24-43"/>
    <d v="2022-05-19T00:00:00"/>
    <d v="2022-07-01T00:00:00"/>
    <n v="29"/>
    <n v="15"/>
    <n v="0"/>
    <n v="0"/>
    <n v="1"/>
    <n v="2"/>
    <n v="1"/>
    <n v="2"/>
    <d v="2022-04-01T00:00:00"/>
    <d v="2022-05-01T00:00:00"/>
    <d v="2022-03-04T00:00:00"/>
    <s v="0-3"/>
    <n v="14"/>
    <n v="14"/>
    <n v="0"/>
    <n v="0"/>
    <d v="1899-12-31T06:43:00"/>
    <d v="1899-12-31T05:17:00"/>
    <n v="23"/>
    <n v="6"/>
    <x v="5"/>
    <x v="0"/>
  </r>
  <r>
    <x v="450"/>
    <s v="Broncos"/>
    <s v="Browns"/>
    <n v="26"/>
    <n v="20"/>
    <d v="2022-06-11T00:00:00"/>
    <d v="2022-06-14T00:00:00"/>
    <d v="2022-01-01T00:00:00"/>
    <d v="2022-01-02T00:00:00"/>
    <n v="441"/>
    <n v="239"/>
    <n v="123"/>
    <n v="160"/>
    <n v="564"/>
    <n v="399"/>
    <s v="24-42"/>
    <s v="23-35"/>
    <d v="2022-01-06T00:00:00"/>
    <s v="0-0"/>
    <n v="28"/>
    <n v="29"/>
    <n v="0"/>
    <n v="1"/>
    <n v="1"/>
    <n v="0"/>
    <n v="1"/>
    <n v="1"/>
    <d v="2022-03-30T00:00:00"/>
    <d v="2022-03-20T00:00:00"/>
    <d v="2022-02-04T00:00:00"/>
    <d v="2022-03-05T00:00:00"/>
    <n v="11"/>
    <n v="10"/>
    <n v="0"/>
    <n v="0"/>
    <d v="1899-12-31T03:51:00"/>
    <d v="1899-12-31T08:09:00"/>
    <n v="34"/>
    <n v="30"/>
    <x v="5"/>
    <x v="0"/>
  </r>
  <r>
    <x v="451"/>
    <s v="Saints"/>
    <s v="Falcons"/>
    <n v="25"/>
    <n v="18"/>
    <d v="2022-07-15T00:00:00"/>
    <d v="2022-05-11T00:00:00"/>
    <d v="2022-02-03T00:00:00"/>
    <s v="0-0"/>
    <n v="416"/>
    <n v="248"/>
    <n v="105"/>
    <n v="113"/>
    <n v="521"/>
    <n v="361"/>
    <s v="31-58"/>
    <s v="16-23"/>
    <d v="2022-01-06T00:00:00"/>
    <s v="0-0"/>
    <n v="17"/>
    <n v="36"/>
    <n v="0"/>
    <n v="0"/>
    <n v="3"/>
    <n v="0"/>
    <n v="3"/>
    <n v="0"/>
    <d v="2022-07-01T00:00:00"/>
    <d v="2022-02-25T00:00:00"/>
    <d v="2022-01-04T00:00:00"/>
    <d v="2022-02-04T00:00:00"/>
    <n v="12"/>
    <n v="10"/>
    <n v="0"/>
    <n v="2"/>
    <d v="1899-12-31T04:48:00"/>
    <d v="1899-12-31T07:12:00"/>
    <n v="20"/>
    <n v="34"/>
    <x v="5"/>
    <x v="0"/>
  </r>
  <r>
    <x v="451"/>
    <s v="Titans"/>
    <s v="Bears"/>
    <n v="19"/>
    <n v="15"/>
    <d v="2022-07-17T00:00:00"/>
    <d v="2022-03-14T00:00:00"/>
    <s v="0-1"/>
    <d v="2022-01-02T00:00:00"/>
    <n v="284"/>
    <n v="165"/>
    <n v="20"/>
    <n v="78"/>
    <n v="304"/>
    <n v="243"/>
    <s v="30-41"/>
    <s v="20-37"/>
    <d v="2022-01-05T00:00:00"/>
    <d v="2022-02-08T00:00:00"/>
    <n v="29"/>
    <n v="24"/>
    <n v="1"/>
    <n v="0"/>
    <n v="0"/>
    <n v="1"/>
    <n v="1"/>
    <n v="1"/>
    <d v="2022-08-01T00:00:00"/>
    <d v="2022-03-20T00:00:00"/>
    <d v="2022-03-04T00:00:00"/>
    <d v="2022-02-02T00:00:00"/>
    <n v="14"/>
    <n v="13"/>
    <n v="0"/>
    <n v="0"/>
    <d v="1899-12-31T09:16:00"/>
    <d v="1899-12-31T02:44:00"/>
    <n v="21"/>
    <n v="14"/>
    <x v="5"/>
    <x v="0"/>
  </r>
  <r>
    <x v="451"/>
    <s v="Jaguars"/>
    <s v="Lions"/>
    <n v="24"/>
    <n v="13"/>
    <d v="2022-05-10T00:00:00"/>
    <d v="2022-04-13T00:00:00"/>
    <d v="2022-01-01T00:00:00"/>
    <d v="2022-01-02T00:00:00"/>
    <n v="227"/>
    <n v="153"/>
    <n v="157"/>
    <n v="103"/>
    <n v="384"/>
    <n v="256"/>
    <s v="18-27"/>
    <d v="2022-11-18T00:00:00"/>
    <d v="2022-01-11T00:00:00"/>
    <d v="2022-07-01T00:00:00"/>
    <n v="33"/>
    <n v="27"/>
    <n v="0"/>
    <n v="0"/>
    <n v="0"/>
    <n v="1"/>
    <n v="0"/>
    <n v="1"/>
    <d v="2022-05-01T00:00:00"/>
    <d v="2022-06-01T00:00:00"/>
    <d v="2022-05-06T00:00:00"/>
    <d v="2022-02-04T00:00:00"/>
    <n v="9"/>
    <n v="10"/>
    <n v="0"/>
    <n v="0"/>
    <d v="1899-12-31T06:59:00"/>
    <d v="1899-12-31T05:01:00"/>
    <n v="38"/>
    <n v="14"/>
    <x v="5"/>
    <x v="0"/>
  </r>
  <r>
    <x v="451"/>
    <s v="Seahawks"/>
    <s v="Dolphins"/>
    <n v="21"/>
    <n v="20"/>
    <d v="2022-07-15T00:00:00"/>
    <d v="2022-07-15T00:00:00"/>
    <s v="0-1"/>
    <d v="2022-02-02T00:00:00"/>
    <n v="172"/>
    <n v="206"/>
    <n v="126"/>
    <n v="155"/>
    <n v="298"/>
    <n v="361"/>
    <s v="21-38"/>
    <s v="22-36"/>
    <d v="2022-03-13T00:00:00"/>
    <d v="2022-02-03T00:00:00"/>
    <n v="23"/>
    <n v="27"/>
    <n v="0"/>
    <n v="0"/>
    <n v="0"/>
    <n v="1"/>
    <n v="0"/>
    <n v="1"/>
    <d v="2022-05-25T00:00:00"/>
    <d v="2022-04-29T00:00:00"/>
    <d v="2022-01-03T00:00:00"/>
    <d v="2022-01-01T00:00:00"/>
    <n v="9"/>
    <n v="11"/>
    <n v="2"/>
    <n v="0"/>
    <d v="1899-12-31T04:07:00"/>
    <d v="1899-12-31T07:53:00"/>
    <n v="19"/>
    <n v="21"/>
    <x v="5"/>
    <x v="0"/>
  </r>
  <r>
    <x v="451"/>
    <s v="Packers"/>
    <s v="Vikings"/>
    <n v="12"/>
    <n v="18"/>
    <d v="2022-01-11T00:00:00"/>
    <d v="2022-06-15T00:00:00"/>
    <s v="0-0"/>
    <s v="0-1"/>
    <n v="110"/>
    <n v="141"/>
    <n v="74"/>
    <n v="220"/>
    <n v="184"/>
    <n v="361"/>
    <s v="15-26"/>
    <s v="15-28"/>
    <d v="2022-04-01T00:00:00"/>
    <d v="2022-02-10T00:00:00"/>
    <n v="18"/>
    <n v="41"/>
    <n v="0"/>
    <n v="0"/>
    <n v="0"/>
    <n v="3"/>
    <n v="0"/>
    <n v="3"/>
    <d v="2022-10-01T00:00:00"/>
    <d v="2022-07-01T00:00:00"/>
    <d v="2022-01-01T00:00:00"/>
    <d v="2022-01-01T00:00:00"/>
    <n v="15"/>
    <n v="15"/>
    <n v="3"/>
    <n v="0"/>
    <d v="1899-12-30T23:55:00"/>
    <d v="1899-12-31T12:05:00"/>
    <n v="27"/>
    <n v="28"/>
    <x v="5"/>
    <x v="0"/>
  </r>
  <r>
    <x v="451"/>
    <s v="Bills"/>
    <s v="Patriots"/>
    <n v="10"/>
    <n v="24"/>
    <d v="2022-05-11T00:00:00"/>
    <d v="2022-11-18T00:00:00"/>
    <s v="0-0"/>
    <s v="0-0"/>
    <n v="108"/>
    <n v="226"/>
    <n v="60"/>
    <n v="144"/>
    <n v="168"/>
    <n v="370"/>
    <s v="13-23"/>
    <s v="22-32"/>
    <d v="2022-02-12T00:00:00"/>
    <d v="2022-01-08T00:00:00"/>
    <n v="18"/>
    <n v="44"/>
    <n v="0"/>
    <n v="1"/>
    <n v="2"/>
    <n v="0"/>
    <n v="2"/>
    <n v="1"/>
    <d v="2022-03-22T00:00:00"/>
    <d v="2022-02-15T00:00:00"/>
    <d v="2022-01-02T00:00:00"/>
    <d v="2022-02-04T00:00:00"/>
    <n v="9"/>
    <n v="10"/>
    <n v="0"/>
    <n v="0"/>
    <d v="1899-12-30T22:20:00"/>
    <d v="1899-12-31T13:40:00"/>
    <n v="10"/>
    <n v="20"/>
    <x v="5"/>
    <x v="0"/>
  </r>
  <r>
    <x v="451"/>
    <s v="Rams"/>
    <s v="Jets"/>
    <n v="11"/>
    <n v="24"/>
    <d v="2022-04-10T00:00:00"/>
    <d v="2022-07-13T00:00:00"/>
    <s v="0-0"/>
    <d v="2022-01-01T00:00:00"/>
    <n v="120"/>
    <n v="167"/>
    <n v="80"/>
    <n v="206"/>
    <n v="200"/>
    <n v="373"/>
    <d v="2022-11-23T00:00:00"/>
    <s v="14-19"/>
    <d v="2022-02-15T00:00:00"/>
    <s v="0-0"/>
    <n v="21"/>
    <n v="43"/>
    <n v="3"/>
    <n v="0"/>
    <n v="2"/>
    <n v="0"/>
    <n v="5"/>
    <n v="0"/>
    <d v="2022-04-25T00:00:00"/>
    <d v="2022-05-24T00:00:00"/>
    <s v="0-2"/>
    <d v="2022-04-06T00:00:00"/>
    <n v="10"/>
    <n v="11"/>
    <n v="0"/>
    <n v="2"/>
    <d v="1899-12-30T22:57:00"/>
    <d v="1899-12-31T13:03:00"/>
    <n v="3"/>
    <n v="47"/>
    <x v="5"/>
    <x v="0"/>
  </r>
  <r>
    <x v="451"/>
    <s v="Ravens"/>
    <s v="Texans"/>
    <n v="27"/>
    <n v="19"/>
    <d v="2022-05-11T00:00:00"/>
    <d v="2022-03-08T00:00:00"/>
    <s v="0-0"/>
    <s v="0-1"/>
    <n v="171"/>
    <n v="280"/>
    <n v="157"/>
    <n v="75"/>
    <n v="328"/>
    <n v="355"/>
    <s v="16-24"/>
    <s v="23-38"/>
    <d v="2022-03-28T00:00:00"/>
    <d v="2022-02-14T00:00:00"/>
    <n v="40"/>
    <n v="16"/>
    <n v="0"/>
    <n v="0"/>
    <n v="0"/>
    <n v="4"/>
    <n v="0"/>
    <n v="4"/>
    <d v="2022-07-01T00:00:00"/>
    <d v="2022-10-01T00:00:00"/>
    <d v="2022-04-04T00:00:00"/>
    <s v="0-3"/>
    <n v="14"/>
    <n v="15"/>
    <n v="0"/>
    <n v="0"/>
    <d v="1899-12-31T12:09:00"/>
    <d v="1899-12-30T23:51:00"/>
    <n v="41"/>
    <n v="13"/>
    <x v="5"/>
    <x v="0"/>
  </r>
  <r>
    <x v="451"/>
    <s v="Panthers"/>
    <s v="Raiders"/>
    <n v="10"/>
    <n v="17"/>
    <d v="2022-03-13T00:00:00"/>
    <d v="2022-02-17T00:00:00"/>
    <s v="0-0"/>
    <d v="2022-01-01T00:00:00"/>
    <n v="57"/>
    <n v="112"/>
    <n v="162"/>
    <n v="147"/>
    <n v="219"/>
    <n v="259"/>
    <d v="2022-07-27T00:00:00"/>
    <s v="15-34"/>
    <d v="2022-02-15T00:00:00"/>
    <d v="2022-05-01T00:00:00"/>
    <n v="28"/>
    <n v="36"/>
    <n v="0"/>
    <n v="1"/>
    <n v="4"/>
    <n v="2"/>
    <n v="4"/>
    <n v="3"/>
    <d v="2022-04-01T00:00:00"/>
    <d v="2022-10-01T00:00:00"/>
    <d v="2022-01-02T00:00:00"/>
    <s v="0-1"/>
    <n v="18"/>
    <n v="17"/>
    <n v="0"/>
    <n v="0"/>
    <d v="1899-12-30T22:58:00"/>
    <d v="1899-12-31T13:02:00"/>
    <n v="17"/>
    <n v="6"/>
    <x v="5"/>
    <x v="0"/>
  </r>
  <r>
    <x v="451"/>
    <s v="Colts"/>
    <s v="Steelers"/>
    <n v="17"/>
    <n v="18"/>
    <d v="2022-09-16T00:00:00"/>
    <d v="2022-10-18T00:00:00"/>
    <s v="0-0"/>
    <s v="0-1"/>
    <n v="228"/>
    <n v="267"/>
    <n v="62"/>
    <n v="59"/>
    <n v="290"/>
    <n v="326"/>
    <s v="21-40"/>
    <s v="29-41"/>
    <d v="2022-02-12T00:00:00"/>
    <d v="2022-02-13T00:00:00"/>
    <n v="19"/>
    <n v="27"/>
    <n v="0"/>
    <n v="0"/>
    <n v="0"/>
    <n v="3"/>
    <n v="0"/>
    <n v="3"/>
    <d v="2022-06-01T00:00:00"/>
    <d v="2022-03-20T00:00:00"/>
    <d v="2022-02-03T00:00:00"/>
    <d v="2022-02-03T00:00:00"/>
    <n v="10"/>
    <n v="11"/>
    <n v="0"/>
    <n v="0"/>
    <d v="1899-12-31T01:55:00"/>
    <d v="1899-12-31T10:05:00"/>
    <n v="24"/>
    <n v="20"/>
    <x v="5"/>
    <x v="0"/>
  </r>
  <r>
    <x v="451"/>
    <s v="Chiefs"/>
    <s v="Chargers"/>
    <n v="19"/>
    <n v="23"/>
    <d v="2022-07-14T00:00:00"/>
    <d v="2022-06-11T00:00:00"/>
    <d v="2022-01-01T00:00:00"/>
    <s v="0-0"/>
    <n v="263"/>
    <n v="308"/>
    <n v="76"/>
    <n v="92"/>
    <n v="339"/>
    <n v="400"/>
    <s v="27-41"/>
    <s v="27-36"/>
    <d v="2022-01-03T00:00:00"/>
    <d v="2022-02-08T00:00:00"/>
    <n v="18"/>
    <n v="26"/>
    <n v="0"/>
    <n v="0"/>
    <n v="0"/>
    <n v="2"/>
    <n v="0"/>
    <n v="2"/>
    <d v="2022-03-16T00:00:00"/>
    <d v="2022-05-01T00:00:00"/>
    <d v="2022-02-02T00:00:00"/>
    <d v="2022-02-04T00:00:00"/>
    <n v="10"/>
    <n v="10"/>
    <n v="0"/>
    <n v="0"/>
    <d v="1899-12-31T01:10:00"/>
    <d v="1899-12-31T10:50:00"/>
    <n v="19"/>
    <n v="20"/>
    <x v="5"/>
    <x v="0"/>
  </r>
  <r>
    <x v="451"/>
    <s v="Giants"/>
    <s v="Eagles"/>
    <n v="26"/>
    <n v="17"/>
    <d v="2022-07-15T00:00:00"/>
    <d v="2022-03-11T00:00:00"/>
    <d v="2022-01-01T00:00:00"/>
    <d v="2022-01-02T00:00:00"/>
    <n v="182"/>
    <n v="194"/>
    <n v="219"/>
    <n v="106"/>
    <n v="401"/>
    <n v="300"/>
    <s v="17-31"/>
    <s v="17-36"/>
    <d v="2022-01-09T00:00:00"/>
    <s v="0-0"/>
    <n v="45"/>
    <n v="21"/>
    <n v="1"/>
    <n v="1"/>
    <n v="1"/>
    <n v="1"/>
    <n v="2"/>
    <n v="2"/>
    <d v="2022-04-30T00:00:00"/>
    <d v="2022-05-01T00:00:00"/>
    <d v="2022-04-07T00:00:00"/>
    <d v="2022-04-05T00:00:00"/>
    <n v="13"/>
    <n v="13"/>
    <n v="0"/>
    <n v="0"/>
    <d v="1899-12-31T15:10:00"/>
    <d v="1899-12-30T20:50:00"/>
    <n v="36"/>
    <n v="31"/>
    <x v="5"/>
    <x v="0"/>
  </r>
  <r>
    <x v="452"/>
    <s v="49ers"/>
    <s v="Cardinals"/>
    <n v="19"/>
    <n v="21"/>
    <d v="2022-09-18T00:00:00"/>
    <d v="2022-04-13T00:00:00"/>
    <s v="0-0"/>
    <d v="2022-01-01T00:00:00"/>
    <n v="217"/>
    <n v="328"/>
    <n v="119"/>
    <n v="46"/>
    <n v="336"/>
    <n v="374"/>
    <s v="19-40"/>
    <s v="32-42"/>
    <s v="0-0"/>
    <s v="0-0"/>
    <n v="28"/>
    <n v="19"/>
    <n v="1"/>
    <n v="0"/>
    <n v="2"/>
    <n v="0"/>
    <n v="3"/>
    <n v="0"/>
    <d v="2022-10-01T00:00:00"/>
    <d v="2022-10-01T00:00:00"/>
    <d v="2022-01-03T00:00:00"/>
    <d v="2022-03-06T00:00:00"/>
    <n v="12"/>
    <n v="12"/>
    <n v="1"/>
    <n v="0"/>
    <d v="1899-12-31T04:23:00"/>
    <d v="1899-12-31T07:37:00"/>
    <n v="24"/>
    <n v="29"/>
    <x v="5"/>
    <x v="0"/>
  </r>
  <r>
    <x v="453"/>
    <s v="Jets"/>
    <s v="Patriots"/>
    <n v="23"/>
    <n v="26"/>
    <d v="2022-09-16T00:00:00"/>
    <d v="2022-04-14T00:00:00"/>
    <s v="0-0"/>
    <d v="2022-02-03T00:00:00"/>
    <n v="235"/>
    <n v="386"/>
    <n v="140"/>
    <n v="125"/>
    <n v="375"/>
    <n v="511"/>
    <s v="26-33"/>
    <s v="30-51"/>
    <d v="2022-03-23T00:00:00"/>
    <d v="2022-03-14T00:00:00"/>
    <n v="39"/>
    <n v="25"/>
    <n v="1"/>
    <n v="1"/>
    <n v="0"/>
    <n v="0"/>
    <n v="1"/>
    <n v="1"/>
    <d v="2022-04-25T00:00:00"/>
    <d v="2022-05-29T00:00:00"/>
    <d v="2022-03-05T00:00:00"/>
    <d v="2022-03-04T00:00:00"/>
    <n v="13"/>
    <n v="13"/>
    <n v="1"/>
    <n v="0"/>
    <d v="1899-12-31T15:18:00"/>
    <d v="1899-12-31T04:32:00"/>
    <n v="34"/>
    <n v="31"/>
    <x v="5"/>
    <x v="0"/>
  </r>
  <r>
    <x v="454"/>
    <s v="Titans"/>
    <s v="Jaguars"/>
    <n v="13"/>
    <n v="17"/>
    <d v="2022-01-12T00:00:00"/>
    <d v="2022-03-15T00:00:00"/>
    <s v="0-0"/>
    <s v="0-1"/>
    <n v="230"/>
    <n v="117"/>
    <n v="114"/>
    <n v="140"/>
    <n v="344"/>
    <n v="257"/>
    <s v="13-23"/>
    <s v="13-30"/>
    <d v="2022-01-01T00:00:00"/>
    <d v="2022-04-18T00:00:00"/>
    <n v="33"/>
    <n v="32"/>
    <n v="0"/>
    <n v="0"/>
    <n v="1"/>
    <n v="1"/>
    <n v="1"/>
    <n v="1"/>
    <d v="2022-10-01T00:00:00"/>
    <d v="2022-09-01T00:00:00"/>
    <d v="2022-01-02T00:00:00"/>
    <d v="2022-02-02T00:00:00"/>
    <n v="15"/>
    <n v="14"/>
    <n v="0"/>
    <n v="0"/>
    <d v="1899-12-31T03:33:00"/>
    <d v="1899-12-31T08:27:00"/>
    <n v="24"/>
    <n v="14"/>
    <x v="5"/>
    <x v="0"/>
  </r>
  <r>
    <x v="454"/>
    <s v="Broncos"/>
    <s v="Falcons"/>
    <n v="19"/>
    <n v="20"/>
    <d v="2022-07-12T00:00:00"/>
    <d v="2022-11-18T00:00:00"/>
    <s v="0-0"/>
    <s v="0-1"/>
    <n v="208"/>
    <n v="250"/>
    <n v="124"/>
    <n v="114"/>
    <n v="332"/>
    <n v="364"/>
    <s v="19-27"/>
    <s v="20-33"/>
    <d v="2022-01-08T00:00:00"/>
    <s v="0-0"/>
    <n v="25"/>
    <n v="35"/>
    <n v="0"/>
    <n v="0"/>
    <n v="0"/>
    <n v="1"/>
    <n v="0"/>
    <n v="1"/>
    <d v="2022-06-01T00:00:00"/>
    <d v="2022-05-01T00:00:00"/>
    <d v="2022-02-04T00:00:00"/>
    <d v="2022-01-02T00:00:00"/>
    <n v="9"/>
    <n v="8"/>
    <n v="0"/>
    <n v="0"/>
    <d v="1899-12-31T02:18:00"/>
    <d v="1899-12-31T09:42:00"/>
    <n v="24"/>
    <n v="20"/>
    <x v="5"/>
    <x v="0"/>
  </r>
  <r>
    <x v="454"/>
    <s v="Eagles"/>
    <s v="Bengals"/>
    <n v="16"/>
    <n v="19"/>
    <d v="2022-03-18T00:00:00"/>
    <d v="2022-04-20T00:00:00"/>
    <d v="2022-01-01T00:00:00"/>
    <s v="0-1"/>
    <n v="323"/>
    <n v="226"/>
    <n v="68"/>
    <n v="56"/>
    <n v="391"/>
    <n v="282"/>
    <s v="28-58"/>
    <s v="29-44"/>
    <d v="2022-02-16T00:00:00"/>
    <d v="2022-08-01T00:00:00"/>
    <n v="18"/>
    <n v="30"/>
    <n v="1"/>
    <n v="1"/>
    <n v="3"/>
    <n v="0"/>
    <n v="4"/>
    <n v="1"/>
    <d v="2022-08-01T00:00:00"/>
    <d v="2022-04-01T00:00:00"/>
    <d v="2022-01-02T00:00:00"/>
    <s v="0-1"/>
    <n v="19"/>
    <n v="18"/>
    <n v="0"/>
    <n v="0"/>
    <d v="1899-12-31T09:16:00"/>
    <d v="1899-12-31T17:44:00"/>
    <n v="13"/>
    <n v="13"/>
    <x v="5"/>
    <x v="0"/>
  </r>
  <r>
    <x v="454"/>
    <s v="Bears"/>
    <s v="Packers"/>
    <n v="9"/>
    <n v="24"/>
    <d v="2022-03-12T00:00:00"/>
    <d v="2022-07-14T00:00:00"/>
    <s v="0-2"/>
    <d v="2022-01-01T00:00:00"/>
    <n v="151"/>
    <n v="227"/>
    <n v="83"/>
    <n v="200"/>
    <n v="234"/>
    <n v="427"/>
    <s v="17-33"/>
    <s v="23-30"/>
    <d v="2022-01-08T00:00:00"/>
    <s v="0-0"/>
    <n v="20"/>
    <n v="38"/>
    <n v="1"/>
    <n v="0"/>
    <n v="0"/>
    <n v="1"/>
    <n v="1"/>
    <n v="1"/>
    <d v="2022-08-01T00:00:00"/>
    <d v="2022-06-01T00:00:00"/>
    <s v="0-1"/>
    <d v="2022-03-04T00:00:00"/>
    <n v="10"/>
    <n v="9"/>
    <n v="0"/>
    <n v="2"/>
    <d v="1899-12-30T22:32:00"/>
    <d v="1899-12-31T13:28:00"/>
    <n v="3"/>
    <n v="37"/>
    <x v="5"/>
    <x v="0"/>
  </r>
  <r>
    <x v="454"/>
    <s v="Texans"/>
    <s v="Colts"/>
    <n v="16"/>
    <n v="30"/>
    <d v="2022-04-08T00:00:00"/>
    <d v="2022-10-15T00:00:00"/>
    <s v="0-0"/>
    <s v="0-0"/>
    <n v="179"/>
    <n v="320"/>
    <n v="177"/>
    <n v="154"/>
    <n v="356"/>
    <n v="474"/>
    <s v="13-18"/>
    <s v="30-46"/>
    <d v="2022-02-13T00:00:00"/>
    <s v="0-0"/>
    <n v="25"/>
    <n v="34"/>
    <n v="0"/>
    <n v="0"/>
    <n v="1"/>
    <n v="0"/>
    <n v="1"/>
    <n v="0"/>
    <d v="2022-03-23T00:00:00"/>
    <d v="2022-06-01T00:00:00"/>
    <d v="2022-02-04T00:00:00"/>
    <d v="2022-02-04T00:00:00"/>
    <n v="8"/>
    <n v="10"/>
    <n v="0"/>
    <n v="0"/>
    <d v="1899-12-31T01:45:00"/>
    <d v="1899-12-31T10:15:00"/>
    <n v="27"/>
    <n v="33"/>
    <x v="5"/>
    <x v="0"/>
  </r>
  <r>
    <x v="454"/>
    <s v="Saints"/>
    <s v="Chiefs"/>
    <n v="22"/>
    <n v="21"/>
    <d v="2022-06-12T00:00:00"/>
    <d v="2022-05-14T00:00:00"/>
    <s v="0-0"/>
    <d v="2022-02-03T00:00:00"/>
    <n v="266"/>
    <n v="206"/>
    <n v="103"/>
    <n v="124"/>
    <n v="369"/>
    <n v="330"/>
    <s v="25-36"/>
    <s v="19-38"/>
    <s v="0-0"/>
    <d v="2022-04-29T00:00:00"/>
    <n v="28"/>
    <n v="24"/>
    <n v="0"/>
    <n v="0"/>
    <n v="1"/>
    <n v="1"/>
    <n v="1"/>
    <n v="1"/>
    <d v="2022-02-08T00:00:00"/>
    <d v="2022-06-01T00:00:00"/>
    <d v="2022-02-05T00:00:00"/>
    <d v="2022-02-04T00:00:00"/>
    <n v="11"/>
    <n v="9"/>
    <n v="0"/>
    <n v="0"/>
    <d v="1899-12-31T05:36:00"/>
    <d v="1899-12-31T06:24:00"/>
    <n v="30"/>
    <n v="20"/>
    <x v="5"/>
    <x v="0"/>
  </r>
  <r>
    <x v="454"/>
    <s v="Raiders"/>
    <s v="Dolphins"/>
    <n v="11"/>
    <n v="20"/>
    <d v="2022-02-11T00:00:00"/>
    <d v="2022-05-12T00:00:00"/>
    <s v="0-0"/>
    <d v="2022-01-01T00:00:00"/>
    <n v="129"/>
    <n v="160"/>
    <n v="70"/>
    <n v="222"/>
    <n v="199"/>
    <n v="382"/>
    <s v="15-22"/>
    <s v="16-22"/>
    <d v="2022-05-27T00:00:00"/>
    <d v="2022-03-14T00:00:00"/>
    <n v="21"/>
    <n v="35"/>
    <n v="0"/>
    <n v="1"/>
    <n v="0"/>
    <n v="0"/>
    <n v="0"/>
    <n v="1"/>
    <d v="2022-07-01T00:00:00"/>
    <d v="2022-03-01T00:00:00"/>
    <s v="0-2"/>
    <d v="2022-01-02T00:00:00"/>
    <n v="11"/>
    <n v="11"/>
    <n v="1"/>
    <n v="0"/>
    <d v="1899-12-31T03:26:00"/>
    <d v="1899-12-31T08:34:00"/>
    <n v="15"/>
    <n v="17"/>
    <x v="5"/>
    <x v="0"/>
  </r>
  <r>
    <x v="454"/>
    <s v="Ravens"/>
    <s v="Giants"/>
    <n v="18"/>
    <n v="22"/>
    <d v="2022-05-12T00:00:00"/>
    <d v="2022-06-10T00:00:00"/>
    <d v="2022-01-02T00:00:00"/>
    <s v="0-0"/>
    <n v="154"/>
    <n v="146"/>
    <n v="121"/>
    <n v="207"/>
    <n v="275"/>
    <n v="353"/>
    <s v="20-33"/>
    <s v="13-23"/>
    <d v="2022-01-10T00:00:00"/>
    <d v="2022-01-07T00:00:00"/>
    <n v="26"/>
    <n v="33"/>
    <n v="0"/>
    <n v="0"/>
    <n v="2"/>
    <n v="1"/>
    <n v="2"/>
    <n v="1"/>
    <d v="2022-10-01T00:00:00"/>
    <d v="2022-08-01T00:00:00"/>
    <d v="2022-01-02T00:00:00"/>
    <d v="2022-03-06T00:00:00"/>
    <n v="10"/>
    <n v="9"/>
    <n v="0"/>
    <n v="2"/>
    <d v="1899-12-31T05:08:00"/>
    <d v="1899-12-31T06:52:00"/>
    <n v="10"/>
    <n v="30"/>
    <x v="5"/>
    <x v="0"/>
  </r>
  <r>
    <x v="454"/>
    <s v="Vikings"/>
    <s v="Buccaneers"/>
    <n v="14"/>
    <n v="21"/>
    <d v="2022-05-12T00:00:00"/>
    <d v="2022-05-12T00:00:00"/>
    <s v="0-2"/>
    <s v="0-1"/>
    <n v="111"/>
    <n v="255"/>
    <n v="99"/>
    <n v="108"/>
    <n v="210"/>
    <n v="363"/>
    <s v="14-21"/>
    <s v="23-30"/>
    <d v="2022-05-27T00:00:00"/>
    <d v="2022-01-01T00:00:00"/>
    <n v="26"/>
    <n v="33"/>
    <n v="2"/>
    <n v="1"/>
    <n v="0"/>
    <n v="0"/>
    <n v="2"/>
    <n v="1"/>
    <d v="2022-05-28T00:00:00"/>
    <d v="2022-05-01T00:00:00"/>
    <d v="2022-01-01T00:00:00"/>
    <d v="2022-01-05T00:00:00"/>
    <n v="9"/>
    <n v="10"/>
    <n v="0"/>
    <n v="0"/>
    <d v="1899-12-31T02:11:00"/>
    <d v="1899-12-31T09:49:00"/>
    <n v="13"/>
    <n v="19"/>
    <x v="5"/>
    <x v="0"/>
  </r>
  <r>
    <x v="454"/>
    <s v="Lions"/>
    <s v="Panthers"/>
    <n v="20"/>
    <n v="17"/>
    <d v="2022-06-16T00:00:00"/>
    <d v="2022-02-08T00:00:00"/>
    <d v="2022-02-03T00:00:00"/>
    <s v="0-0"/>
    <n v="186"/>
    <n v="102"/>
    <n v="130"/>
    <n v="264"/>
    <n v="316"/>
    <n v="366"/>
    <s v="20-35"/>
    <d v="2022-10-19T00:00:00"/>
    <d v="2022-03-21T00:00:00"/>
    <s v="0-0"/>
    <n v="34"/>
    <n v="32"/>
    <n v="2"/>
    <n v="1"/>
    <n v="2"/>
    <n v="0"/>
    <n v="4"/>
    <n v="1"/>
    <d v="2022-01-14T00:00:00"/>
    <d v="2022-07-01T00:00:00"/>
    <d v="2022-01-03T00:00:00"/>
    <d v="2022-02-04T00:00:00"/>
    <n v="13"/>
    <n v="12"/>
    <n v="0"/>
    <n v="0"/>
    <d v="1899-12-31T10:17:00"/>
    <d v="1899-12-31T01:43:00"/>
    <n v="22"/>
    <n v="31"/>
    <x v="5"/>
    <x v="0"/>
  </r>
  <r>
    <x v="454"/>
    <s v="Rams"/>
    <s v="49ers"/>
    <n v="22"/>
    <n v="19"/>
    <d v="2022-05-15T00:00:00"/>
    <d v="2022-05-11T00:00:00"/>
    <s v="0-1"/>
    <s v="0-0"/>
    <n v="280"/>
    <n v="199"/>
    <n v="126"/>
    <n v="135"/>
    <n v="406"/>
    <n v="334"/>
    <s v="34-53"/>
    <s v="15-21"/>
    <d v="2022-04-15T00:00:00"/>
    <d v="2022-02-14T00:00:00"/>
    <n v="23"/>
    <n v="36"/>
    <n v="1"/>
    <n v="2"/>
    <n v="2"/>
    <n v="0"/>
    <n v="3"/>
    <n v="2"/>
    <d v="2022-06-01T00:00:00"/>
    <d v="2022-07-01T00:00:00"/>
    <d v="2022-01-02T00:00:00"/>
    <d v="2022-05-05T00:00:00"/>
    <n v="14"/>
    <n v="14"/>
    <n v="0"/>
    <n v="0"/>
    <d v="1899-12-31T07:44:00"/>
    <d v="1899-12-31T04:16:00"/>
    <n v="16"/>
    <n v="35"/>
    <x v="5"/>
    <x v="0"/>
  </r>
  <r>
    <x v="454"/>
    <s v="Cardinals"/>
    <s v="Seahawks"/>
    <n v="24"/>
    <n v="18"/>
    <d v="2022-06-12T00:00:00"/>
    <d v="2022-01-09T00:00:00"/>
    <s v="0-0"/>
    <d v="2022-02-02T00:00:00"/>
    <n v="382"/>
    <n v="153"/>
    <n v="76"/>
    <n v="43"/>
    <n v="458"/>
    <n v="196"/>
    <s v="32-44"/>
    <s v="17-29"/>
    <d v="2022-02-13T00:00:00"/>
    <d v="2022-02-17T00:00:00"/>
    <n v="24"/>
    <n v="22"/>
    <n v="2"/>
    <n v="1"/>
    <n v="1"/>
    <n v="3"/>
    <n v="3"/>
    <n v="4"/>
    <d v="2022-08-01T00:00:00"/>
    <d v="2022-01-15T00:00:00"/>
    <d v="2022-02-03T00:00:00"/>
    <d v="2022-03-03T00:00:00"/>
    <n v="12"/>
    <n v="10"/>
    <n v="0"/>
    <n v="0"/>
    <d v="1899-12-31T10:05:00"/>
    <d v="1899-12-31T01:55:00"/>
    <n v="26"/>
    <n v="20"/>
    <x v="5"/>
    <x v="0"/>
  </r>
  <r>
    <x v="454"/>
    <s v="Chargers"/>
    <s v="Steelers"/>
    <n v="16"/>
    <n v="24"/>
    <d v="2022-05-10T00:00:00"/>
    <d v="2022-07-14T00:00:00"/>
    <s v="0-0"/>
    <s v="0-1"/>
    <n v="152"/>
    <n v="286"/>
    <n v="66"/>
    <n v="124"/>
    <n v="218"/>
    <n v="410"/>
    <s v="15-26"/>
    <s v="31-41"/>
    <d v="2022-02-12T00:00:00"/>
    <d v="2022-04-22T00:00:00"/>
    <n v="22"/>
    <n v="28"/>
    <n v="0"/>
    <n v="0"/>
    <n v="2"/>
    <n v="0"/>
    <n v="2"/>
    <n v="0"/>
    <d v="2022-02-05T00:00:00"/>
    <s v="13-115"/>
    <d v="2022-01-03T00:00:00"/>
    <s v="0-3"/>
    <n v="9"/>
    <n v="10"/>
    <n v="0"/>
    <n v="0"/>
    <d v="1899-12-30T23:29:00"/>
    <d v="1899-12-31T12:31:00"/>
    <n v="10"/>
    <n v="11"/>
    <x v="5"/>
    <x v="0"/>
  </r>
  <r>
    <x v="454"/>
    <s v="Cowboys"/>
    <s v="Washington"/>
    <n v="17"/>
    <n v="14"/>
    <d v="2022-05-11T00:00:00"/>
    <d v="2022-05-14T00:00:00"/>
    <d v="2022-01-01T00:00:00"/>
    <d v="2022-01-02T00:00:00"/>
    <n v="198"/>
    <n v="136"/>
    <n v="117"/>
    <n v="92"/>
    <n v="315"/>
    <n v="228"/>
    <s v="19-27"/>
    <s v="22-35"/>
    <s v="0-0"/>
    <d v="2022-03-26T00:00:00"/>
    <n v="28"/>
    <n v="18"/>
    <n v="0"/>
    <n v="0"/>
    <n v="2"/>
    <n v="1"/>
    <n v="2"/>
    <n v="1"/>
    <d v="2022-05-01T00:00:00"/>
    <d v="2022-02-10T00:00:00"/>
    <d v="2022-01-02T00:00:00"/>
    <d v="2022-01-02T00:00:00"/>
    <n v="9"/>
    <n v="10"/>
    <n v="0"/>
    <n v="0"/>
    <d v="1899-12-31T07:14:00"/>
    <d v="1899-12-31T04:46:00"/>
    <n v="14"/>
    <n v="10"/>
    <x v="5"/>
    <x v="0"/>
  </r>
  <r>
    <x v="455"/>
    <s v="Browns"/>
    <s v="Bills"/>
    <n v="18"/>
    <n v="19"/>
    <d v="2022-03-13T00:00:00"/>
    <d v="2022-04-11T00:00:00"/>
    <s v="0-0"/>
    <s v="0-0"/>
    <n v="176"/>
    <n v="148"/>
    <n v="161"/>
    <n v="186"/>
    <n v="337"/>
    <n v="334"/>
    <s v="14-36"/>
    <s v="16-26"/>
    <d v="2022-01-09T00:00:00"/>
    <s v="0-0"/>
    <n v="27"/>
    <n v="38"/>
    <n v="0"/>
    <n v="1"/>
    <n v="0"/>
    <n v="3"/>
    <n v="0"/>
    <n v="4"/>
    <d v="2022-02-15T00:00:00"/>
    <d v="2022-03-30T00:00:00"/>
    <d v="2022-01-03T00:00:00"/>
    <d v="2022-02-04T00:00:00"/>
    <n v="13"/>
    <n v="14"/>
    <n v="0"/>
    <n v="1"/>
    <d v="1899-12-31T02:48:00"/>
    <d v="1899-12-31T09:12:00"/>
    <n v="29"/>
    <n v="27"/>
    <x v="5"/>
    <x v="0"/>
  </r>
  <r>
    <x v="456"/>
    <s v="Bengals"/>
    <s v="Steelers"/>
    <n v="11"/>
    <n v="20"/>
    <d v="2022-04-15T00:00:00"/>
    <d v="2022-06-14T00:00:00"/>
    <s v="0-1"/>
    <d v="2022-01-01T00:00:00"/>
    <n v="165"/>
    <n v="243"/>
    <n v="43"/>
    <n v="121"/>
    <n v="208"/>
    <n v="364"/>
    <s v="20-37"/>
    <s v="17-30"/>
    <d v="2022-01-03T00:00:00"/>
    <s v="0-0"/>
    <n v="20"/>
    <n v="37"/>
    <n v="0"/>
    <n v="1"/>
    <n v="1"/>
    <n v="0"/>
    <n v="1"/>
    <n v="1"/>
    <d v="2022-02-15T00:00:00"/>
    <d v="2022-04-01T00:00:00"/>
    <d v="2022-01-03T00:00:00"/>
    <d v="2022-03-04T00:00:00"/>
    <n v="11"/>
    <n v="12"/>
    <n v="0"/>
    <n v="0"/>
    <d v="1899-12-31T00:40:00"/>
    <d v="1899-12-31T11:20:00"/>
    <n v="10"/>
    <n v="27"/>
    <x v="5"/>
    <x v="0"/>
  </r>
  <r>
    <x v="457"/>
    <s v="Eagles"/>
    <s v="Ravens"/>
    <n v="13"/>
    <n v="14"/>
    <d v="2022-03-13T00:00:00"/>
    <d v="2022-05-17T00:00:00"/>
    <s v="0-2"/>
    <s v="0-0"/>
    <n v="120"/>
    <n v="138"/>
    <n v="86"/>
    <n v="110"/>
    <n v="206"/>
    <n v="248"/>
    <s v="18-41"/>
    <d v="2022-12-26T00:00:00"/>
    <d v="2022-02-12T00:00:00"/>
    <d v="2022-03-01T00:00:00"/>
    <n v="21"/>
    <n v="40"/>
    <n v="1"/>
    <n v="0"/>
    <n v="4"/>
    <n v="0"/>
    <n v="5"/>
    <n v="0"/>
    <d v="2022-07-01T00:00:00"/>
    <d v="2022-05-30T00:00:00"/>
    <s v="0-1"/>
    <d v="2022-02-02T00:00:00"/>
    <n v="16"/>
    <n v="15"/>
    <n v="1"/>
    <n v="2"/>
    <d v="1899-12-31T02:39:00"/>
    <d v="1899-12-31T09:21:00"/>
    <n v="7"/>
    <n v="36"/>
    <x v="5"/>
    <x v="0"/>
  </r>
  <r>
    <x v="457"/>
    <s v="Texans"/>
    <s v="Browns"/>
    <n v="19"/>
    <n v="15"/>
    <d v="2022-04-16T00:00:00"/>
    <d v="2022-02-09T00:00:00"/>
    <d v="2022-03-03T00:00:00"/>
    <d v="2022-01-01T00:00:00"/>
    <n v="271"/>
    <n v="145"/>
    <n v="112"/>
    <n v="95"/>
    <n v="383"/>
    <n v="240"/>
    <s v="24-32"/>
    <s v="13-32"/>
    <d v="2022-01-04T00:00:00"/>
    <s v="0-0"/>
    <n v="36"/>
    <n v="20"/>
    <n v="0"/>
    <n v="2"/>
    <n v="2"/>
    <n v="3"/>
    <n v="2"/>
    <n v="5"/>
    <d v="2022-11-01T00:00:00"/>
    <d v="2022-05-01T00:00:00"/>
    <d v="2022-01-05T00:00:00"/>
    <s v="0-3"/>
    <n v="13"/>
    <n v="10"/>
    <n v="0"/>
    <n v="0"/>
    <d v="1899-12-31T13:25:00"/>
    <d v="1899-12-30T22:35:00"/>
    <n v="16"/>
    <n v="6"/>
    <x v="5"/>
    <x v="0"/>
  </r>
  <r>
    <x v="457"/>
    <s v="49ers"/>
    <s v="Cowboys"/>
    <n v="16"/>
    <n v="16"/>
    <d v="2022-02-10T00:00:00"/>
    <d v="2022-09-18T00:00:00"/>
    <s v="0-0"/>
    <s v="0-0"/>
    <n v="278"/>
    <n v="334"/>
    <n v="26"/>
    <n v="74"/>
    <n v="304"/>
    <n v="408"/>
    <s v="21-33"/>
    <s v="23-39"/>
    <d v="2022-04-25T00:00:00"/>
    <d v="2022-01-07T00:00:00"/>
    <n v="15"/>
    <n v="29"/>
    <n v="1"/>
    <n v="1"/>
    <n v="1"/>
    <n v="0"/>
    <n v="2"/>
    <n v="1"/>
    <d v="2022-02-10T00:00:00"/>
    <d v="2022-08-01T00:00:00"/>
    <d v="2022-02-06T00:00:00"/>
    <d v="2022-02-03T00:00:00"/>
    <n v="13"/>
    <n v="13"/>
    <n v="0"/>
    <n v="0"/>
    <d v="1899-12-31T01:17:00"/>
    <d v="1899-12-31T10:43:00"/>
    <n v="22"/>
    <n v="35"/>
    <x v="5"/>
    <x v="0"/>
  </r>
  <r>
    <x v="457"/>
    <s v="Buccaneers"/>
    <s v="Lions"/>
    <n v="15"/>
    <n v="9"/>
    <d v="2022-05-13T00:00:00"/>
    <d v="2022-04-14T00:00:00"/>
    <d v="2022-02-02T00:00:00"/>
    <s v="0-0"/>
    <n v="139"/>
    <n v="99"/>
    <n v="116"/>
    <n v="108"/>
    <n v="255"/>
    <n v="207"/>
    <s v="13-18"/>
    <d v="2022-10-26T00:00:00"/>
    <d v="2022-05-26T00:00:00"/>
    <d v="2022-04-01T00:00:00"/>
    <n v="33"/>
    <n v="22"/>
    <n v="3"/>
    <n v="1"/>
    <n v="0"/>
    <n v="2"/>
    <n v="3"/>
    <n v="3"/>
    <d v="2022-03-25T00:00:00"/>
    <d v="2022-10-01T00:00:00"/>
    <d v="2022-01-02T00:00:00"/>
    <d v="2022-01-01T00:00:00"/>
    <n v="13"/>
    <n v="12"/>
    <n v="3"/>
    <n v="2"/>
    <d v="1899-12-31T08:11:00"/>
    <d v="1899-12-31T03:49:00"/>
    <n v="38"/>
    <n v="20"/>
    <x v="5"/>
    <x v="0"/>
  </r>
  <r>
    <x v="457"/>
    <s v="Jets"/>
    <s v="Titans"/>
    <n v="28"/>
    <n v="16"/>
    <d v="2022-07-13T00:00:00"/>
    <d v="2022-04-11T00:00:00"/>
    <s v="0-0"/>
    <s v="0-0"/>
    <n v="217"/>
    <n v="236"/>
    <n v="192"/>
    <n v="45"/>
    <n v="409"/>
    <n v="281"/>
    <s v="25-32"/>
    <s v="21-39"/>
    <d v="2022-02-07T00:00:00"/>
    <d v="2022-01-07T00:00:00"/>
    <n v="39"/>
    <n v="11"/>
    <n v="1"/>
    <n v="1"/>
    <n v="1"/>
    <n v="0"/>
    <n v="2"/>
    <n v="1"/>
    <d v="2022-03-27T00:00:00"/>
    <d v="2022-08-01T00:00:00"/>
    <d v="2022-03-06T00:00:00"/>
    <d v="2022-01-02T00:00:00"/>
    <n v="10"/>
    <n v="10"/>
    <n v="0"/>
    <n v="0"/>
    <d v="1899-12-31T16:30:00"/>
    <d v="1899-12-30T19:30:00"/>
    <n v="34"/>
    <n v="13"/>
    <x v="5"/>
    <x v="0"/>
  </r>
  <r>
    <x v="457"/>
    <s v="Bills"/>
    <s v="Chiefs"/>
    <n v="27"/>
    <n v="21"/>
    <d v="2022-04-14T00:00:00"/>
    <d v="2022-01-08T00:00:00"/>
    <d v="2022-02-04T00:00:00"/>
    <s v="0-1"/>
    <n v="273"/>
    <n v="303"/>
    <n v="171"/>
    <n v="159"/>
    <n v="444"/>
    <n v="462"/>
    <s v="24-32"/>
    <s v="24-39"/>
    <s v="0-0"/>
    <d v="2022-03-13T00:00:00"/>
    <n v="38"/>
    <n v="13"/>
    <n v="0"/>
    <n v="3"/>
    <n v="0"/>
    <n v="2"/>
    <n v="0"/>
    <n v="5"/>
    <d v="2022-06-01T00:00:00"/>
    <d v="2022-09-01T00:00:00"/>
    <d v="2022-05-07T00:00:00"/>
    <d v="2022-02-03T00:00:00"/>
    <n v="14"/>
    <n v="14"/>
    <n v="2"/>
    <n v="0"/>
    <d v="1899-12-31T11:37:00"/>
    <d v="1899-12-31T00:23:00"/>
    <n v="54"/>
    <n v="31"/>
    <x v="5"/>
    <x v="0"/>
  </r>
  <r>
    <x v="457"/>
    <s v="Bears"/>
    <s v="Rams"/>
    <n v="18"/>
    <n v="13"/>
    <d v="2022-04-12T00:00:00"/>
    <d v="2022-03-13T00:00:00"/>
    <s v="0-0"/>
    <d v="2022-01-02T00:00:00"/>
    <n v="126"/>
    <n v="193"/>
    <n v="208"/>
    <n v="14"/>
    <n v="334"/>
    <n v="207"/>
    <s v="17-28"/>
    <s v="19-36"/>
    <d v="2022-01-06T00:00:00"/>
    <d v="2022-05-01T00:00:00"/>
    <n v="33"/>
    <n v="19"/>
    <n v="2"/>
    <n v="0"/>
    <n v="0"/>
    <n v="4"/>
    <n v="2"/>
    <n v="4"/>
    <d v="2022-03-14T00:00:00"/>
    <d v="2022-11-01T00:00:00"/>
    <d v="2022-02-03T00:00:00"/>
    <s v="0-2"/>
    <n v="13"/>
    <n v="13"/>
    <n v="0"/>
    <n v="0"/>
    <d v="1899-12-31T06:15:00"/>
    <d v="1899-12-31T05:45:00"/>
    <n v="27"/>
    <n v="3"/>
    <x v="5"/>
    <x v="0"/>
  </r>
  <r>
    <x v="457"/>
    <s v="Patriots"/>
    <s v="Dolphins"/>
    <n v="30"/>
    <n v="23"/>
    <d v="2022-03-08T00:00:00"/>
    <d v="2022-06-12T00:00:00"/>
    <d v="2022-02-02T00:00:00"/>
    <s v="0-1"/>
    <n v="408"/>
    <n v="326"/>
    <n v="122"/>
    <n v="66"/>
    <n v="530"/>
    <n v="392"/>
    <s v="30-43"/>
    <s v="24-41"/>
    <d v="2022-02-07T00:00:00"/>
    <d v="2022-03-15T00:00:00"/>
    <n v="25"/>
    <n v="18"/>
    <n v="1"/>
    <n v="0"/>
    <n v="1"/>
    <n v="1"/>
    <n v="2"/>
    <n v="1"/>
    <d v="2022-06-01T00:00:00"/>
    <d v="2022-08-01T00:00:00"/>
    <d v="2022-03-05T00:00:00"/>
    <d v="2022-04-04T00:00:00"/>
    <n v="11"/>
    <n v="12"/>
    <n v="0"/>
    <n v="0"/>
    <d v="1899-12-31T09:10:00"/>
    <d v="1899-12-31T02:50:00"/>
    <n v="48"/>
    <n v="28"/>
    <x v="5"/>
    <x v="0"/>
  </r>
  <r>
    <x v="457"/>
    <s v="Vikings"/>
    <s v="Jaguars"/>
    <n v="15"/>
    <n v="17"/>
    <d v="2022-04-13T00:00:00"/>
    <d v="2022-06-14T00:00:00"/>
    <d v="2022-01-02T00:00:00"/>
    <s v="0-1"/>
    <n v="104"/>
    <n v="286"/>
    <n v="122"/>
    <n v="35"/>
    <n v="226"/>
    <n v="321"/>
    <d v="2022-12-20T00:00:00"/>
    <s v="27-45"/>
    <d v="2022-03-16T00:00:00"/>
    <d v="2022-04-01T00:00:00"/>
    <n v="34"/>
    <n v="14"/>
    <n v="0"/>
    <n v="3"/>
    <n v="1"/>
    <n v="2"/>
    <n v="1"/>
    <n v="5"/>
    <d v="2022-05-01T00:00:00"/>
    <d v="2022-08-01T00:00:00"/>
    <d v="2022-02-04T00:00:00"/>
    <d v="2022-01-04T00:00:00"/>
    <n v="13"/>
    <n v="11"/>
    <n v="2"/>
    <n v="0"/>
    <d v="1899-12-31T06:29:00"/>
    <d v="1899-12-31T05:31:00"/>
    <n v="30"/>
    <n v="12"/>
    <x v="5"/>
    <x v="0"/>
  </r>
  <r>
    <x v="457"/>
    <s v="Raiders"/>
    <s v="Broncos"/>
    <n v="18"/>
    <n v="23"/>
    <d v="2022-08-13T00:00:00"/>
    <d v="2022-09-16T00:00:00"/>
    <s v="0-0"/>
    <d v="2022-01-02T00:00:00"/>
    <n v="160"/>
    <n v="204"/>
    <n v="158"/>
    <n v="115"/>
    <n v="318"/>
    <n v="319"/>
    <d v="2022-11-12T00:00:00"/>
    <s v="16-37"/>
    <s v="0-0"/>
    <s v="0-0"/>
    <n v="41"/>
    <n v="28"/>
    <n v="0"/>
    <n v="1"/>
    <n v="0"/>
    <n v="1"/>
    <n v="0"/>
    <n v="2"/>
    <d v="2022-10-01T00:00:00"/>
    <d v="2022-04-01T00:00:00"/>
    <d v="2022-03-04T00:00:00"/>
    <d v="2022-01-02T00:00:00"/>
    <n v="9"/>
    <n v="9"/>
    <n v="1"/>
    <n v="0"/>
    <d v="1899-12-31T08:04:00"/>
    <d v="1899-12-31T03:56:00"/>
    <n v="31"/>
    <n v="10"/>
    <x v="5"/>
    <x v="0"/>
  </r>
  <r>
    <x v="457"/>
    <s v="Panthers"/>
    <s v="Falcons"/>
    <n v="22"/>
    <n v="21"/>
    <d v="2022-05-14T00:00:00"/>
    <d v="2022-06-13T00:00:00"/>
    <d v="2022-01-01T00:00:00"/>
    <d v="2022-02-02T00:00:00"/>
    <n v="274"/>
    <n v="259"/>
    <n v="134"/>
    <n v="133"/>
    <n v="408"/>
    <n v="392"/>
    <s v="21-35"/>
    <s v="17-27"/>
    <d v="2022-03-21T00:00:00"/>
    <d v="2022-01-01T00:00:00"/>
    <n v="26"/>
    <n v="33"/>
    <n v="0"/>
    <n v="1"/>
    <n v="0"/>
    <n v="0"/>
    <n v="0"/>
    <n v="1"/>
    <d v="2022-08-01T00:00:00"/>
    <d v="2022-03-25T00:00:00"/>
    <d v="2022-03-05T00:00:00"/>
    <d v="2022-05-06T00:00:00"/>
    <n v="12"/>
    <n v="12"/>
    <n v="0"/>
    <n v="1"/>
    <d v="1899-12-31T07:11:00"/>
    <d v="1899-12-31T04:49:00"/>
    <n v="28"/>
    <n v="45"/>
    <x v="5"/>
    <x v="0"/>
  </r>
  <r>
    <x v="457"/>
    <s v="Giants"/>
    <s v="Cardinals"/>
    <n v="18"/>
    <n v="27"/>
    <d v="2022-07-15T00:00:00"/>
    <d v="2022-08-14T00:00:00"/>
    <d v="2022-01-01T00:00:00"/>
    <s v="0-0"/>
    <n v="234"/>
    <n v="348"/>
    <n v="87"/>
    <n v="23"/>
    <n v="321"/>
    <n v="371"/>
    <s v="26-33"/>
    <s v="32-52"/>
    <d v="2022-01-06T00:00:00"/>
    <d v="2022-01-03T00:00:00"/>
    <n v="27"/>
    <n v="15"/>
    <n v="0"/>
    <n v="1"/>
    <n v="0"/>
    <n v="1"/>
    <n v="0"/>
    <n v="2"/>
    <d v="2022-09-01T00:00:00"/>
    <d v="2022-03-29T00:00:00"/>
    <d v="2022-04-07T00:00:00"/>
    <d v="2022-03-05T00:00:00"/>
    <n v="12"/>
    <n v="12"/>
    <n v="0"/>
    <n v="0"/>
    <d v="1899-12-31T06:37:00"/>
    <d v="1899-12-31T05:23:00"/>
    <n v="37"/>
    <n v="29"/>
    <x v="5"/>
    <x v="0"/>
  </r>
  <r>
    <x v="457"/>
    <s v="Washington"/>
    <s v="Seahawks"/>
    <n v="24"/>
    <n v="13"/>
    <d v="2022-07-15T00:00:00"/>
    <d v="2022-03-10T00:00:00"/>
    <d v="2022-01-01T00:00:00"/>
    <s v="0-0"/>
    <n v="199"/>
    <n v="89"/>
    <n v="187"/>
    <n v="139"/>
    <n v="386"/>
    <n v="228"/>
    <s v="20-33"/>
    <d v="2022-12-24T00:00:00"/>
    <d v="2022-02-07T00:00:00"/>
    <d v="2022-02-14T00:00:00"/>
    <n v="41"/>
    <n v="20"/>
    <n v="1"/>
    <n v="0"/>
    <n v="0"/>
    <n v="2"/>
    <n v="1"/>
    <n v="2"/>
    <d v="2022-02-20T00:00:00"/>
    <d v="2022-06-01T00:00:00"/>
    <d v="2022-02-04T00:00:00"/>
    <d v="2022-02-03T00:00:00"/>
    <n v="11"/>
    <n v="10"/>
    <n v="0"/>
    <n v="0"/>
    <d v="1899-12-31T14:27:00"/>
    <d v="1899-12-30T21:33:00"/>
    <n v="20"/>
    <n v="17"/>
    <x v="5"/>
    <x v="0"/>
  </r>
  <r>
    <x v="457"/>
    <s v="Colts"/>
    <s v="Chargers"/>
    <n v="19"/>
    <n v="21"/>
    <d v="2022-10-17T00:00:00"/>
    <d v="2022-06-12T00:00:00"/>
    <d v="2022-02-02T00:00:00"/>
    <s v="0-0"/>
    <n v="250"/>
    <n v="274"/>
    <n v="91"/>
    <n v="120"/>
    <n v="341"/>
    <n v="394"/>
    <s v="32-44"/>
    <s v="24-31"/>
    <d v="2022-01-05T00:00:00"/>
    <d v="2022-02-14T00:00:00"/>
    <n v="23"/>
    <n v="25"/>
    <n v="0"/>
    <n v="1"/>
    <n v="1"/>
    <n v="0"/>
    <n v="1"/>
    <n v="1"/>
    <d v="2022-03-15T00:00:00"/>
    <d v="2022-05-01T00:00:00"/>
    <d v="2022-02-03T00:00:00"/>
    <d v="2022-01-03T00:00:00"/>
    <n v="10"/>
    <n v="9"/>
    <n v="0"/>
    <n v="0"/>
    <d v="1899-12-31T07:40:00"/>
    <d v="1899-12-31T04:20:00"/>
    <n v="23"/>
    <n v="20"/>
    <x v="5"/>
    <x v="0"/>
  </r>
  <r>
    <x v="458"/>
    <s v="Packers"/>
    <s v="Saints"/>
    <n v="22"/>
    <n v="21"/>
    <d v="2022-10-17T00:00:00"/>
    <d v="2022-03-08T00:00:00"/>
    <d v="2022-01-02T00:00:00"/>
    <d v="2022-02-02T00:00:00"/>
    <n v="234"/>
    <n v="318"/>
    <n v="109"/>
    <n v="98"/>
    <n v="343"/>
    <n v="416"/>
    <s v="23-41"/>
    <s v="20-27"/>
    <d v="2022-02-14T00:00:00"/>
    <d v="2022-01-05T00:00:00"/>
    <n v="31"/>
    <n v="26"/>
    <n v="0"/>
    <n v="0"/>
    <n v="3"/>
    <n v="1"/>
    <n v="3"/>
    <n v="1"/>
    <d v="2022-03-20T00:00:00"/>
    <d v="2022-02-10T00:00:00"/>
    <d v="2022-04-04T00:00:00"/>
    <d v="2022-06-07T00:00:00"/>
    <n v="12"/>
    <n v="13"/>
    <n v="0"/>
    <n v="0"/>
    <d v="1899-12-31T08:04:00"/>
    <d v="1899-12-31T03:56:00"/>
    <n v="29"/>
    <n v="51"/>
    <x v="5"/>
    <x v="0"/>
  </r>
  <r>
    <x v="459"/>
    <s v="Cardinals"/>
    <s v="Eagles"/>
    <n v="12"/>
    <n v="32"/>
    <d v="2022-03-10T00:00:00"/>
    <d v="2022-10-15T00:00:00"/>
    <s v="0-2"/>
    <s v="0-0"/>
    <n v="235"/>
    <n v="252"/>
    <n v="25"/>
    <n v="185"/>
    <n v="260"/>
    <n v="437"/>
    <s v="21-39"/>
    <s v="27-39"/>
    <s v="0-0"/>
    <d v="2022-01-08T00:00:00"/>
    <n v="10"/>
    <n v="40"/>
    <n v="1"/>
    <n v="1"/>
    <n v="3"/>
    <n v="0"/>
    <n v="4"/>
    <n v="1"/>
    <d v="2022-01-02T00:00:00"/>
    <d v="2022-08-01T00:00:00"/>
    <d v="2022-03-03T00:00:00"/>
    <d v="2022-06-07T00:00:00"/>
    <n v="11"/>
    <n v="13"/>
    <n v="0"/>
    <n v="0"/>
    <d v="1899-12-30T20:27:00"/>
    <d v="1899-12-31T15:33:00"/>
    <n v="20"/>
    <n v="48"/>
    <x v="5"/>
    <x v="0"/>
  </r>
  <r>
    <x v="459"/>
    <s v="Titans"/>
    <s v="Lions"/>
    <n v="19"/>
    <n v="6"/>
    <d v="2022-08-16T00:00:00"/>
    <s v="0-11"/>
    <s v="0-0"/>
    <s v="0-0"/>
    <n v="164"/>
    <n v="131"/>
    <n v="292"/>
    <n v="23"/>
    <n v="456"/>
    <n v="154"/>
    <d v="2022-12-19T00:00:00"/>
    <s v="14-28"/>
    <d v="2022-01-17T00:00:00"/>
    <d v="2022-04-23T00:00:00"/>
    <n v="46"/>
    <n v="14"/>
    <n v="1"/>
    <n v="2"/>
    <n v="0"/>
    <n v="1"/>
    <n v="1"/>
    <n v="3"/>
    <d v="2022-09-01T00:00:00"/>
    <d v="2022-05-01T00:00:00"/>
    <d v="2022-03-04T00:00:00"/>
    <d v="2022-01-01T00:00:00"/>
    <n v="13"/>
    <n v="13"/>
    <n v="2"/>
    <n v="0"/>
    <d v="1899-12-31T12:54:00"/>
    <d v="1899-12-30T23:06:00"/>
    <n v="47"/>
    <n v="10"/>
    <x v="5"/>
    <x v="0"/>
  </r>
  <r>
    <x v="459"/>
    <s v="Seahawks"/>
    <s v="Cowboys"/>
    <n v="19"/>
    <n v="24"/>
    <d v="2022-03-14T00:00:00"/>
    <d v="2022-02-09T00:00:00"/>
    <d v="2022-01-01T00:00:00"/>
    <s v="0-0"/>
    <n v="242"/>
    <n v="331"/>
    <n v="80"/>
    <n v="116"/>
    <n v="322"/>
    <n v="447"/>
    <s v="22-38"/>
    <s v="22-34"/>
    <d v="2022-07-01T00:00:00"/>
    <s v="0-0"/>
    <n v="23"/>
    <n v="24"/>
    <n v="1"/>
    <n v="0"/>
    <n v="1"/>
    <n v="1"/>
    <n v="2"/>
    <n v="1"/>
    <d v="2022-05-01T00:00:00"/>
    <d v="2022-05-01T00:00:00"/>
    <s v="0-3"/>
    <d v="2022-04-04T00:00:00"/>
    <n v="13"/>
    <n v="13"/>
    <n v="0"/>
    <n v="0"/>
    <d v="1899-12-31T05:30:00"/>
    <d v="1899-12-31T06:30:00"/>
    <n v="9"/>
    <n v="34"/>
    <x v="5"/>
    <x v="0"/>
  </r>
  <r>
    <x v="460"/>
    <s v="49ers"/>
    <s v="Bills"/>
    <n v="12"/>
    <n v="18"/>
    <d v="2022-07-15T00:00:00"/>
    <d v="2022-07-15T00:00:00"/>
    <s v="0-0"/>
    <s v="0-2"/>
    <n v="133"/>
    <n v="194"/>
    <n v="62"/>
    <n v="156"/>
    <n v="195"/>
    <n v="350"/>
    <s v="14-23"/>
    <s v="21-38"/>
    <d v="2022-03-28T00:00:00"/>
    <d v="2022-03-11T00:00:00"/>
    <n v="29"/>
    <n v="25"/>
    <n v="1"/>
    <n v="1"/>
    <n v="0"/>
    <n v="0"/>
    <n v="1"/>
    <n v="1"/>
    <d v="2022-04-01T00:00:00"/>
    <d v="2022-06-01T00:00:00"/>
    <d v="2022-01-02T00:00:00"/>
    <s v="0-4"/>
    <n v="10"/>
    <n v="10"/>
    <n v="0"/>
    <n v="0"/>
    <d v="1899-12-31T05:30:00"/>
    <d v="1899-12-31T06:30:00"/>
    <n v="10"/>
    <n v="3"/>
    <x v="5"/>
    <x v="0"/>
  </r>
  <r>
    <x v="460"/>
    <s v="Ravens"/>
    <s v="Bengals"/>
    <n v="20"/>
    <n v="6"/>
    <d v="2022-08-17T00:00:00"/>
    <d v="2022-02-15T00:00:00"/>
    <s v="0-0"/>
    <s v="0-1"/>
    <n v="304"/>
    <n v="98"/>
    <n v="147"/>
    <n v="57"/>
    <n v="451"/>
    <n v="155"/>
    <s v="20-30"/>
    <d v="2022-12-01T00:00:00"/>
    <d v="2022-02-08T00:00:00"/>
    <d v="2022-04-26T00:00:00"/>
    <n v="43"/>
    <n v="16"/>
    <n v="0"/>
    <n v="0"/>
    <n v="0"/>
    <n v="1"/>
    <n v="0"/>
    <n v="1"/>
    <d v="2022-03-30T00:00:00"/>
    <d v="2022-03-15T00:00:00"/>
    <d v="2022-01-03T00:00:00"/>
    <s v="0-1"/>
    <n v="13"/>
    <n v="15"/>
    <n v="2"/>
    <n v="0"/>
    <d v="1899-12-31T14:58:00"/>
    <d v="1899-12-30T21:02:00"/>
    <n v="34"/>
    <n v="3"/>
    <x v="5"/>
    <x v="0"/>
  </r>
  <r>
    <x v="460"/>
    <s v="Colts"/>
    <s v="Browns"/>
    <n v="14"/>
    <n v="13"/>
    <d v="2022-05-10T00:00:00"/>
    <d v="2022-11-20T00:00:00"/>
    <s v="0-1"/>
    <s v="0-1"/>
    <n v="125"/>
    <n v="92"/>
    <n v="90"/>
    <n v="101"/>
    <n v="215"/>
    <n v="193"/>
    <s v="15-21"/>
    <s v="16-29"/>
    <s v="0-0"/>
    <d v="2022-03-18T00:00:00"/>
    <n v="29"/>
    <n v="32"/>
    <n v="1"/>
    <n v="1"/>
    <n v="2"/>
    <n v="1"/>
    <n v="3"/>
    <n v="2"/>
    <d v="2022-02-10T00:00:00"/>
    <d v="2022-04-25T00:00:00"/>
    <s v="0-2"/>
    <s v="0-3"/>
    <n v="9"/>
    <n v="9"/>
    <n v="2"/>
    <n v="0"/>
    <d v="1899-12-31T03:46:00"/>
    <d v="1899-12-31T08:14:00"/>
    <n v="10"/>
    <n v="6"/>
    <x v="5"/>
    <x v="0"/>
  </r>
  <r>
    <x v="460"/>
    <s v="Panthers"/>
    <s v="Packers"/>
    <n v="16"/>
    <n v="25"/>
    <d v="2022-04-10T00:00:00"/>
    <d v="2022-08-16T00:00:00"/>
    <s v="0-0"/>
    <d v="2022-01-01T00:00:00"/>
    <n v="170"/>
    <n v="293"/>
    <n v="128"/>
    <n v="145"/>
    <n v="298"/>
    <n v="438"/>
    <d v="2022-12-17T00:00:00"/>
    <s v="29-45"/>
    <d v="2022-02-07T00:00:00"/>
    <d v="2022-02-05T00:00:00"/>
    <n v="27"/>
    <n v="29"/>
    <n v="1"/>
    <n v="1"/>
    <n v="0"/>
    <n v="1"/>
    <n v="1"/>
    <n v="2"/>
    <d v="2022-02-12T00:00:00"/>
    <d v="2022-08-01T00:00:00"/>
    <d v="2022-05-05T00:00:00"/>
    <d v="2022-02-04T00:00:00"/>
    <n v="13"/>
    <n v="13"/>
    <n v="0"/>
    <n v="0"/>
    <d v="1899-12-30T22:08:00"/>
    <d v="1899-12-31T13:52:00"/>
    <n v="35"/>
    <n v="31"/>
    <x v="5"/>
    <x v="0"/>
  </r>
  <r>
    <x v="460"/>
    <s v="Dolphins"/>
    <s v="Rams"/>
    <n v="16"/>
    <n v="19"/>
    <d v="2022-04-12T00:00:00"/>
    <d v="2022-07-14T00:00:00"/>
    <s v="0-0"/>
    <s v="0-0"/>
    <n v="188"/>
    <n v="149"/>
    <n v="149"/>
    <n v="129"/>
    <n v="337"/>
    <n v="278"/>
    <s v="14-24"/>
    <s v="16-35"/>
    <s v="0-0"/>
    <s v="0-0"/>
    <n v="35"/>
    <n v="30"/>
    <n v="1"/>
    <n v="0"/>
    <n v="0"/>
    <n v="3"/>
    <n v="1"/>
    <n v="3"/>
    <d v="2022-10-01T00:00:00"/>
    <d v="2022-05-30T00:00:00"/>
    <d v="2022-01-02T00:00:00"/>
    <s v="0-2"/>
    <n v="12"/>
    <n v="10"/>
    <n v="0"/>
    <n v="0"/>
    <d v="1899-12-31T04:13:00"/>
    <d v="1899-12-31T07:47:00"/>
    <n v="16"/>
    <n v="12"/>
    <x v="5"/>
    <x v="0"/>
  </r>
  <r>
    <x v="460"/>
    <s v="Saints"/>
    <s v="Buccaneers"/>
    <n v="18"/>
    <n v="11"/>
    <d v="2022-05-13T00:00:00"/>
    <d v="2022-02-15T00:00:00"/>
    <s v="0-1"/>
    <d v="2022-02-02T00:00:00"/>
    <n v="288"/>
    <n v="105"/>
    <n v="44"/>
    <n v="149"/>
    <n v="332"/>
    <n v="254"/>
    <s v="25-47"/>
    <d v="2022-09-23T00:00:00"/>
    <d v="2022-01-08T00:00:00"/>
    <d v="2022-04-14T00:00:00"/>
    <n v="18"/>
    <n v="34"/>
    <n v="0"/>
    <n v="1"/>
    <n v="3"/>
    <n v="0"/>
    <n v="3"/>
    <n v="1"/>
    <d v="2022-05-01T00:00:00"/>
    <d v="2022-01-05T00:00:00"/>
    <d v="2022-01-01T00:00:00"/>
    <d v="2022-01-03T00:00:00"/>
    <n v="13"/>
    <n v="14"/>
    <n v="0"/>
    <n v="0"/>
    <d v="1899-12-31T06:44:00"/>
    <d v="1899-12-31T05:16:00"/>
    <n v="20"/>
    <n v="23"/>
    <x v="5"/>
    <x v="0"/>
  </r>
  <r>
    <x v="460"/>
    <s v="Giants"/>
    <s v="Washington"/>
    <n v="23"/>
    <n v="17"/>
    <d v="2022-07-16T00:00:00"/>
    <d v="2022-04-13T00:00:00"/>
    <s v="0-1"/>
    <s v="0-2"/>
    <n v="296"/>
    <n v="228"/>
    <n v="108"/>
    <n v="92"/>
    <n v="404"/>
    <n v="320"/>
    <s v="21-34"/>
    <s v="24-39"/>
    <d v="2022-02-09T00:00:00"/>
    <d v="2022-04-21T00:00:00"/>
    <n v="35"/>
    <n v="18"/>
    <n v="0"/>
    <n v="1"/>
    <n v="1"/>
    <n v="1"/>
    <n v="1"/>
    <n v="2"/>
    <d v="2022-03-19T00:00:00"/>
    <d v="2022-07-01T00:00:00"/>
    <d v="2022-01-03T00:00:00"/>
    <s v="0-1"/>
    <n v="14"/>
    <n v="12"/>
    <n v="0"/>
    <n v="0"/>
    <d v="1899-12-31T11:44:00"/>
    <d v="1899-12-31T00:16:00"/>
    <n v="23"/>
    <n v="7"/>
    <x v="5"/>
    <x v="0"/>
  </r>
  <r>
    <x v="460"/>
    <s v="Falcons"/>
    <s v="Chargers"/>
    <n v="20"/>
    <n v="12"/>
    <d v="2022-08-16T00:00:00"/>
    <d v="2022-03-12T00:00:00"/>
    <d v="2022-01-02T00:00:00"/>
    <d v="2022-01-02T00:00:00"/>
    <n v="207"/>
    <n v="131"/>
    <n v="141"/>
    <n v="70"/>
    <n v="348"/>
    <n v="201"/>
    <s v="17-23"/>
    <s v="17-30"/>
    <s v="0-0"/>
    <d v="2022-03-18T00:00:00"/>
    <n v="43"/>
    <n v="19"/>
    <n v="3"/>
    <n v="0"/>
    <n v="0"/>
    <n v="0"/>
    <n v="3"/>
    <n v="0"/>
    <d v="2022-02-20T00:00:00"/>
    <d v="2022-09-01T00:00:00"/>
    <d v="2022-02-05T00:00:00"/>
    <d v="2022-01-02T00:00:00"/>
    <n v="10"/>
    <n v="9"/>
    <n v="0"/>
    <n v="2"/>
    <d v="1899-12-31T10:58:00"/>
    <d v="1899-12-31T01:02:00"/>
    <n v="22"/>
    <n v="16"/>
    <x v="5"/>
    <x v="0"/>
  </r>
  <r>
    <x v="460"/>
    <s v="Chiefs"/>
    <s v="Raiders"/>
    <n v="17"/>
    <n v="14"/>
    <d v="2022-08-16T00:00:00"/>
    <d v="2022-03-13T00:00:00"/>
    <s v="0-0"/>
    <d v="2022-01-03T00:00:00"/>
    <n v="156"/>
    <n v="132"/>
    <n v="145"/>
    <n v="139"/>
    <n v="301"/>
    <n v="271"/>
    <s v="15-22"/>
    <d v="2022-10-28T00:00:00"/>
    <d v="2022-01-06T00:00:00"/>
    <s v="0-0"/>
    <n v="37"/>
    <n v="29"/>
    <n v="0"/>
    <n v="2"/>
    <n v="1"/>
    <n v="0"/>
    <n v="1"/>
    <n v="2"/>
    <d v="2022-06-01T00:00:00"/>
    <d v="2022-05-01T00:00:00"/>
    <d v="2022-01-02T00:00:00"/>
    <s v="0-2"/>
    <n v="10"/>
    <n v="11"/>
    <n v="2"/>
    <n v="0"/>
    <d v="1899-12-31T11:11:00"/>
    <d v="1899-12-31T00:49:00"/>
    <n v="20"/>
    <n v="13"/>
    <x v="5"/>
    <x v="0"/>
  </r>
  <r>
    <x v="460"/>
    <s v="Steelers"/>
    <s v="Patriots"/>
    <n v="19"/>
    <n v="19"/>
    <d v="2022-08-16T00:00:00"/>
    <d v="2022-01-13T00:00:00"/>
    <s v="0-0"/>
    <d v="2022-02-02T00:00:00"/>
    <n v="172"/>
    <n v="145"/>
    <n v="161"/>
    <n v="122"/>
    <n v="333"/>
    <n v="267"/>
    <s v="17-33"/>
    <s v="19-39"/>
    <d v="2022-01-07T00:00:00"/>
    <d v="2022-05-24T00:00:00"/>
    <n v="34"/>
    <n v="20"/>
    <n v="0"/>
    <n v="3"/>
    <n v="1"/>
    <n v="2"/>
    <n v="1"/>
    <n v="5"/>
    <d v="2022-08-01T00:00:00"/>
    <d v="2022-06-01T00:00:00"/>
    <d v="2022-03-06T00:00:00"/>
    <d v="2022-01-04T00:00:00"/>
    <n v="13"/>
    <n v="12"/>
    <n v="0"/>
    <n v="0"/>
    <d v="1899-12-31T11:05:00"/>
    <d v="1899-12-31T00:55:00"/>
    <n v="33"/>
    <n v="10"/>
    <x v="5"/>
    <x v="0"/>
  </r>
  <r>
    <x v="460"/>
    <s v="Broncos"/>
    <s v="Jets"/>
    <n v="23"/>
    <n v="22"/>
    <d v="2022-03-11T00:00:00"/>
    <d v="2022-03-11T00:00:00"/>
    <s v="0-0"/>
    <s v="0-3"/>
    <n v="357"/>
    <n v="241"/>
    <n v="127"/>
    <n v="142"/>
    <n v="484"/>
    <n v="383"/>
    <s v="27-43"/>
    <s v="23-43"/>
    <s v="0-0"/>
    <d v="2022-02-06T00:00:00"/>
    <n v="25"/>
    <n v="19"/>
    <n v="0"/>
    <n v="1"/>
    <n v="1"/>
    <n v="1"/>
    <n v="1"/>
    <n v="2"/>
    <d v="2022-06-01T00:00:00"/>
    <d v="2022-04-25T00:00:00"/>
    <d v="2022-01-04T00:00:00"/>
    <s v="0-2"/>
    <n v="13"/>
    <n v="12"/>
    <n v="2"/>
    <n v="0"/>
    <d v="1899-12-31T07:55:00"/>
    <d v="1899-12-31T04:05:00"/>
    <n v="34"/>
    <n v="17"/>
    <x v="5"/>
    <x v="0"/>
  </r>
  <r>
    <x v="460"/>
    <s v="Bears"/>
    <s v="Vikings"/>
    <n v="10"/>
    <n v="17"/>
    <d v="2022-03-14T00:00:00"/>
    <d v="2022-05-17T00:00:00"/>
    <s v="0-1"/>
    <s v="0-0"/>
    <n v="125"/>
    <n v="200"/>
    <n v="103"/>
    <n v="178"/>
    <n v="228"/>
    <n v="378"/>
    <d v="2022-11-29T00:00:00"/>
    <s v="16-25"/>
    <d v="2022-03-28T00:00:00"/>
    <d v="2022-02-10T00:00:00"/>
    <n v="26"/>
    <n v="39"/>
    <n v="0"/>
    <n v="0"/>
    <n v="3"/>
    <n v="1"/>
    <n v="3"/>
    <n v="1"/>
    <d v="2022-05-01T00:00:00"/>
    <d v="2022-04-30T00:00:00"/>
    <d v="2022-01-02T00:00:00"/>
    <d v="2022-02-04T00:00:00"/>
    <n v="17"/>
    <n v="16"/>
    <n v="0"/>
    <n v="0"/>
    <d v="1899-12-31T02:15:00"/>
    <d v="1899-12-31T09:45:00"/>
    <n v="14"/>
    <n v="34"/>
    <x v="5"/>
    <x v="0"/>
  </r>
  <r>
    <x v="461"/>
    <s v="Jaguars"/>
    <s v="Texans"/>
    <n v="21"/>
    <n v="18"/>
    <d v="2022-04-11T00:00:00"/>
    <d v="2022-01-08T00:00:00"/>
    <d v="2022-01-02T00:00:00"/>
    <s v="0-1"/>
    <n v="262"/>
    <n v="200"/>
    <n v="126"/>
    <n v="126"/>
    <n v="388"/>
    <n v="326"/>
    <s v="25-35"/>
    <s v="14-25"/>
    <d v="2022-03-25T00:00:00"/>
    <s v="0-0"/>
    <n v="26"/>
    <n v="26"/>
    <n v="2"/>
    <n v="0"/>
    <n v="1"/>
    <n v="1"/>
    <n v="3"/>
    <n v="1"/>
    <d v="2022-08-01T00:00:00"/>
    <d v="2022-05-30T00:00:00"/>
    <d v="2022-02-04T00:00:00"/>
    <s v="0-3"/>
    <n v="12"/>
    <n v="12"/>
    <n v="0"/>
    <n v="0"/>
    <d v="1899-12-31T09:03:00"/>
    <d v="1899-12-31T02:57:00"/>
    <n v="17"/>
    <n v="30"/>
    <x v="5"/>
    <x v="0"/>
  </r>
  <r>
    <x v="462"/>
    <s v="Raiders"/>
    <s v="Chargers"/>
    <n v="9"/>
    <n v="18"/>
    <d v="2022-02-12T00:00:00"/>
    <d v="2022-09-18T00:00:00"/>
    <s v="0-1"/>
    <d v="2022-02-02T00:00:00"/>
    <n v="109"/>
    <n v="214"/>
    <n v="54"/>
    <n v="158"/>
    <n v="163"/>
    <n v="372"/>
    <s v="17-30"/>
    <d v="2022-10-22T00:00:00"/>
    <d v="2022-03-20T00:00:00"/>
    <s v="0-0"/>
    <n v="16"/>
    <n v="46"/>
    <n v="1"/>
    <n v="1"/>
    <n v="3"/>
    <n v="0"/>
    <n v="4"/>
    <n v="1"/>
    <d v="2022-06-01T00:00:00"/>
    <d v="2022-09-01T00:00:00"/>
    <s v="0-0"/>
    <d v="2022-03-05T00:00:00"/>
    <n v="13"/>
    <n v="14"/>
    <n v="1"/>
    <n v="0"/>
    <d v="1899-12-31T01:47:00"/>
    <d v="1899-12-31T10:13:00"/>
    <n v="7"/>
    <n v="34"/>
    <x v="5"/>
    <x v="0"/>
  </r>
  <r>
    <x v="463"/>
    <s v="Patriots"/>
    <s v="Seahawks"/>
    <n v="22"/>
    <n v="18"/>
    <d v="2022-10-18T00:00:00"/>
    <d v="2022-07-12T00:00:00"/>
    <d v="2022-01-01T00:00:00"/>
    <s v="0-0"/>
    <n v="260"/>
    <n v="205"/>
    <n v="84"/>
    <n v="134"/>
    <n v="339"/>
    <n v="339"/>
    <s v="26-44"/>
    <s v="20-28"/>
    <d v="2022-03-08T00:00:00"/>
    <d v="2022-01-07T00:00:00"/>
    <n v="25"/>
    <n v="26"/>
    <n v="0"/>
    <n v="1"/>
    <n v="0"/>
    <n v="0"/>
    <n v="0"/>
    <n v="1"/>
    <d v="2022-01-15T00:00:00"/>
    <d v="2022-05-01T00:00:00"/>
    <d v="2022-02-03T00:00:00"/>
    <d v="2022-03-03T00:00:00"/>
    <n v="10"/>
    <n v="9"/>
    <n v="0"/>
    <n v="0"/>
    <d v="1899-12-31T09:55:00"/>
    <d v="1899-12-31T02:05:00"/>
    <n v="24"/>
    <n v="21"/>
    <x v="5"/>
    <x v="0"/>
  </r>
  <r>
    <x v="463"/>
    <s v="Jaguars"/>
    <s v="Bears"/>
    <n v="14"/>
    <n v="16"/>
    <d v="2022-05-17T00:00:00"/>
    <d v="2022-05-15T00:00:00"/>
    <d v="2022-01-03T00:00:00"/>
    <d v="2022-01-01T00:00:00"/>
    <n v="159"/>
    <n v="210"/>
    <n v="119"/>
    <n v="86"/>
    <n v="278"/>
    <n v="296"/>
    <s v="19-38"/>
    <s v="20-34"/>
    <d v="2022-03-19T00:00:00"/>
    <d v="2022-01-09T00:00:00"/>
    <n v="28"/>
    <n v="26"/>
    <n v="0"/>
    <n v="0"/>
    <n v="1"/>
    <n v="1"/>
    <n v="1"/>
    <n v="1"/>
    <d v="2022-04-21T00:00:00"/>
    <d v="2022-01-05T00:00:00"/>
    <d v="2022-01-01T00:00:00"/>
    <d v="2022-01-04T00:00:00"/>
    <n v="13"/>
    <n v="13"/>
    <n v="0"/>
    <n v="0"/>
    <d v="1899-12-31T08:03:00"/>
    <d v="1899-12-31T03:57:00"/>
    <n v="10"/>
    <n v="23"/>
    <x v="5"/>
    <x v="0"/>
  </r>
  <r>
    <x v="463"/>
    <s v="Vikings"/>
    <s v="Lions"/>
    <n v="20"/>
    <n v="15"/>
    <d v="2022-05-09T00:00:00"/>
    <d v="2022-03-11T00:00:00"/>
    <s v="0-0"/>
    <s v="0-2"/>
    <n v="168"/>
    <n v="191"/>
    <n v="133"/>
    <n v="77"/>
    <n v="301"/>
    <n v="268"/>
    <s v="15-20"/>
    <s v="14-24"/>
    <d v="2022-02-07T00:00:00"/>
    <d v="2022-04-29T00:00:00"/>
    <n v="32"/>
    <n v="27"/>
    <n v="0"/>
    <n v="0"/>
    <n v="2"/>
    <n v="0"/>
    <n v="2"/>
    <n v="0"/>
    <d v="2022-06-01T00:00:00"/>
    <d v="2022-04-01T00:00:00"/>
    <d v="2022-02-03T00:00:00"/>
    <s v="0-3"/>
    <n v="9"/>
    <n v="9"/>
    <n v="0"/>
    <n v="0"/>
    <d v="1899-12-31T06:20:00"/>
    <d v="1899-12-31T05:40:00"/>
    <n v="20"/>
    <n v="16"/>
    <x v="5"/>
    <x v="0"/>
  </r>
  <r>
    <x v="463"/>
    <s v="Texans"/>
    <s v="Packers"/>
    <n v="25"/>
    <n v="16"/>
    <d v="2022-07-13T00:00:00"/>
    <d v="2022-01-10T00:00:00"/>
    <d v="2022-01-01T00:00:00"/>
    <s v="0-0"/>
    <n v="408"/>
    <n v="279"/>
    <n v="141"/>
    <n v="108"/>
    <n v="549"/>
    <n v="387"/>
    <s v="28-42"/>
    <s v="19-30"/>
    <d v="2022-01-06T00:00:00"/>
    <d v="2022-02-16T00:00:00"/>
    <n v="31"/>
    <n v="20"/>
    <n v="3"/>
    <n v="0"/>
    <n v="1"/>
    <n v="1"/>
    <n v="4"/>
    <n v="1"/>
    <d v="2022-04-30T00:00:00"/>
    <d v="2022-06-01T00:00:00"/>
    <d v="2022-01-04T00:00:00"/>
    <d v="2022-02-02T00:00:00"/>
    <n v="13"/>
    <n v="11"/>
    <n v="0"/>
    <n v="0"/>
    <d v="1899-12-31T10:03:00"/>
    <d v="1899-12-31T01:57:00"/>
    <n v="24"/>
    <n v="21"/>
    <x v="5"/>
    <x v="0"/>
  </r>
  <r>
    <x v="463"/>
    <s v="Browns"/>
    <s v="Titans"/>
    <n v="12"/>
    <n v="21"/>
    <d v="2022-04-16T00:00:00"/>
    <d v="2022-07-13T00:00:00"/>
    <d v="2022-01-01T00:00:00"/>
    <d v="2022-01-02T00:00:00"/>
    <n v="143"/>
    <n v="155"/>
    <n v="35"/>
    <n v="235"/>
    <n v="178"/>
    <n v="390"/>
    <s v="22-44"/>
    <s v="14-23"/>
    <d v="2022-01-07T00:00:00"/>
    <s v="0-0"/>
    <n v="19"/>
    <n v="43"/>
    <n v="0"/>
    <n v="1"/>
    <n v="1"/>
    <n v="2"/>
    <n v="1"/>
    <n v="3"/>
    <d v="2022-08-01T00:00:00"/>
    <s v="13-131"/>
    <s v="0-0"/>
    <d v="2022-02-03T00:00:00"/>
    <n v="13"/>
    <n v="12"/>
    <n v="0"/>
    <n v="0"/>
    <d v="1899-12-31T02:14:00"/>
    <d v="1899-12-31T09:46:00"/>
    <n v="9"/>
    <n v="28"/>
    <x v="5"/>
    <x v="0"/>
  </r>
  <r>
    <x v="463"/>
    <s v="Bengals"/>
    <s v="Colts"/>
    <n v="17"/>
    <n v="20"/>
    <d v="2022-06-14T00:00:00"/>
    <d v="2022-04-08T00:00:00"/>
    <s v="0-0"/>
    <d v="2022-01-01T00:00:00"/>
    <n v="170"/>
    <n v="277"/>
    <n v="82"/>
    <n v="57"/>
    <n v="252"/>
    <n v="334"/>
    <s v="22-32"/>
    <s v="26-32"/>
    <d v="2022-05-30T00:00:00"/>
    <s v="0-0"/>
    <n v="24"/>
    <n v="20"/>
    <n v="1"/>
    <n v="1"/>
    <n v="3"/>
    <n v="0"/>
    <n v="4"/>
    <n v="1"/>
    <d v="2022-03-23T00:00:00"/>
    <d v="2022-03-21T00:00:00"/>
    <s v="0-1"/>
    <d v="2022-04-05T00:00:00"/>
    <n v="10"/>
    <n v="8"/>
    <n v="0"/>
    <n v="2"/>
    <d v="1899-12-31T08:53:00"/>
    <d v="1899-12-31T03:07:00"/>
    <n v="3"/>
    <n v="35"/>
    <x v="5"/>
    <x v="0"/>
  </r>
  <r>
    <x v="463"/>
    <s v="Falcons"/>
    <s v="Saints"/>
    <n v="22"/>
    <n v="24"/>
    <d v="2022-07-12T00:00:00"/>
    <d v="2022-04-10T00:00:00"/>
    <s v="0-0"/>
    <d v="2022-01-01T00:00:00"/>
    <n v="315"/>
    <n v="230"/>
    <n v="99"/>
    <n v="184"/>
    <n v="414"/>
    <n v="414"/>
    <s v="24-33"/>
    <s v="18-32"/>
    <s v="0-0"/>
    <s v="0-0"/>
    <n v="30"/>
    <n v="30"/>
    <n v="0"/>
    <n v="0"/>
    <n v="1"/>
    <n v="0"/>
    <n v="1"/>
    <n v="0"/>
    <d v="2022-05-01T00:00:00"/>
    <d v="2022-03-30T00:00:00"/>
    <d v="2022-03-04T00:00:00"/>
    <d v="2022-03-05T00:00:00"/>
    <n v="9"/>
    <n v="11"/>
    <n v="0"/>
    <n v="0"/>
    <d v="1899-12-31T08:52:00"/>
    <d v="1899-12-31T03:08:00"/>
    <n v="25"/>
    <n v="29"/>
    <x v="5"/>
    <x v="0"/>
  </r>
  <r>
    <x v="463"/>
    <s v="Eagles"/>
    <s v="Giants"/>
    <n v="24"/>
    <n v="14"/>
    <d v="2022-12-18T00:00:00"/>
    <d v="2022-03-11T00:00:00"/>
    <s v="0-0"/>
    <s v="0-3"/>
    <n v="191"/>
    <n v="123"/>
    <n v="140"/>
    <n v="88"/>
    <n v="331"/>
    <n v="211"/>
    <s v="19-30"/>
    <s v="13-27"/>
    <s v="0-0"/>
    <s v="0-0"/>
    <n v="42"/>
    <n v="24"/>
    <n v="0"/>
    <n v="0"/>
    <n v="0"/>
    <n v="0"/>
    <n v="0"/>
    <n v="0"/>
    <d v="2022-09-01T00:00:00"/>
    <d v="2022-06-01T00:00:00"/>
    <s v="0-3"/>
    <d v="2022-01-01T00:00:00"/>
    <n v="10"/>
    <n v="10"/>
    <n v="0"/>
    <n v="1"/>
    <d v="1899-12-31T10:54:00"/>
    <d v="1899-12-31T01:06:00"/>
    <n v="20"/>
    <n v="14"/>
    <x v="5"/>
    <x v="0"/>
  </r>
  <r>
    <x v="463"/>
    <s v="Dolphins"/>
    <s v="Bills"/>
    <n v="18"/>
    <n v="13"/>
    <d v="2022-04-13T00:00:00"/>
    <d v="2022-01-10T00:00:00"/>
    <d v="2022-01-01T00:00:00"/>
    <d v="2022-01-02T00:00:00"/>
    <n v="180"/>
    <n v="79"/>
    <n v="115"/>
    <n v="84"/>
    <n v="295"/>
    <n v="163"/>
    <s v="23-29"/>
    <s v="13-27"/>
    <d v="2022-01-01T00:00:00"/>
    <d v="2022-04-01T00:00:00"/>
    <n v="34"/>
    <n v="18"/>
    <n v="0"/>
    <n v="1"/>
    <n v="0"/>
    <n v="1"/>
    <n v="0"/>
    <n v="2"/>
    <d v="2022-05-28T00:00:00"/>
    <d v="2022-03-25T00:00:00"/>
    <s v="0-2"/>
    <s v="0-1"/>
    <n v="10"/>
    <n v="10"/>
    <n v="0"/>
    <n v="0"/>
    <d v="1899-12-31T13:31:00"/>
    <d v="1899-12-30T22:29:00"/>
    <n v="16"/>
    <n v="3"/>
    <x v="5"/>
    <x v="0"/>
  </r>
  <r>
    <x v="463"/>
    <s v="Chiefs"/>
    <s v="Broncos"/>
    <n v="14"/>
    <n v="27"/>
    <d v="2022-05-12T00:00:00"/>
    <d v="2022-09-14T00:00:00"/>
    <d v="2022-01-02T00:00:00"/>
    <s v="0-0"/>
    <n v="177"/>
    <n v="286"/>
    <n v="83"/>
    <n v="139"/>
    <n v="260"/>
    <n v="425"/>
    <s v="17-32"/>
    <s v="32-40"/>
    <d v="2022-01-10T00:00:00"/>
    <s v="0-0"/>
    <n v="18"/>
    <n v="30"/>
    <n v="0"/>
    <n v="0"/>
    <n v="0"/>
    <n v="1"/>
    <n v="0"/>
    <n v="1"/>
    <d v="2022-01-05T00:00:00"/>
    <d v="2022-01-05T00:00:00"/>
    <d v="2022-01-03T00:00:00"/>
    <d v="2022-03-04T00:00:00"/>
    <n v="7"/>
    <n v="8"/>
    <n v="2"/>
    <n v="0"/>
    <d v="1899-12-30T23:22:00"/>
    <d v="1899-12-31T12:38:00"/>
    <n v="17"/>
    <n v="24"/>
    <x v="5"/>
    <x v="0"/>
  </r>
  <r>
    <x v="463"/>
    <s v="Jets"/>
    <s v="49ers"/>
    <n v="10"/>
    <n v="25"/>
    <d v="2022-01-10T00:00:00"/>
    <d v="2022-08-15T00:00:00"/>
    <d v="2022-01-02T00:00:00"/>
    <d v="2022-01-01T00:00:00"/>
    <n v="123"/>
    <n v="275"/>
    <n v="59"/>
    <n v="100"/>
    <n v="182"/>
    <n v="375"/>
    <s v="20-31"/>
    <s v="28-39"/>
    <d v="2022-03-14T00:00:00"/>
    <d v="2022-02-10T00:00:00"/>
    <n v="12"/>
    <n v="33"/>
    <n v="0"/>
    <n v="1"/>
    <n v="1"/>
    <n v="1"/>
    <n v="1"/>
    <n v="2"/>
    <d v="2022-08-01T00:00:00"/>
    <d v="2022-03-25T00:00:00"/>
    <d v="2022-02-02T00:00:00"/>
    <d v="2022-03-04T00:00:00"/>
    <n v="11"/>
    <n v="10"/>
    <n v="0"/>
    <n v="1"/>
    <d v="1899-12-30T20:11:00"/>
    <d v="1899-12-31T15:49:00"/>
    <n v="14"/>
    <n v="24"/>
    <x v="5"/>
    <x v="0"/>
  </r>
  <r>
    <x v="463"/>
    <s v="Rams"/>
    <s v="Cardinals"/>
    <n v="17"/>
    <n v="18"/>
    <d v="2022-05-13T00:00:00"/>
    <d v="2022-03-09T00:00:00"/>
    <d v="2022-01-03T00:00:00"/>
    <s v="0-0"/>
    <n v="223"/>
    <n v="272"/>
    <n v="85"/>
    <n v="63"/>
    <n v="308"/>
    <n v="335"/>
    <s v="22-38"/>
    <s v="24-33"/>
    <d v="2022-01-05T00:00:00"/>
    <d v="2022-01-07T00:00:00"/>
    <n v="25"/>
    <n v="22"/>
    <n v="2"/>
    <n v="0"/>
    <n v="1"/>
    <n v="1"/>
    <n v="3"/>
    <n v="1"/>
    <d v="2022-01-05T00:00:00"/>
    <d v="2022-05-30T00:00:00"/>
    <d v="2022-01-02T00:00:00"/>
    <d v="2022-02-03T00:00:00"/>
    <n v="11"/>
    <n v="9"/>
    <n v="0"/>
    <n v="4"/>
    <d v="1899-12-31T05:27:00"/>
    <d v="1899-12-31T06:33:00"/>
    <n v="10"/>
    <n v="34"/>
    <x v="5"/>
    <x v="0"/>
  </r>
  <r>
    <x v="463"/>
    <s v="Cowboys"/>
    <s v="Steelers"/>
    <n v="15"/>
    <n v="13"/>
    <d v="2022-03-14T00:00:00"/>
    <d v="2022-03-16T00:00:00"/>
    <s v="0-3"/>
    <d v="2022-01-02T00:00:00"/>
    <n v="194"/>
    <n v="168"/>
    <n v="95"/>
    <n v="70"/>
    <n v="289"/>
    <n v="238"/>
    <s v="19-36"/>
    <s v="17-33"/>
    <d v="2022-03-16T00:00:00"/>
    <d v="2022-05-01T00:00:00"/>
    <n v="26"/>
    <n v="26"/>
    <n v="2"/>
    <n v="2"/>
    <n v="3"/>
    <n v="0"/>
    <n v="5"/>
    <n v="2"/>
    <d v="2022-05-24T00:00:00"/>
    <d v="2022-02-10T00:00:00"/>
    <d v="2022-01-02T00:00:00"/>
    <d v="2022-01-04T00:00:00"/>
    <n v="15"/>
    <n v="14"/>
    <n v="0"/>
    <n v="2"/>
    <d v="1899-12-31T06:30:00"/>
    <d v="1899-12-31T05:30:00"/>
    <n v="13"/>
    <n v="20"/>
    <x v="5"/>
    <x v="0"/>
  </r>
  <r>
    <x v="463"/>
    <s v="Washington"/>
    <s v="Ravens"/>
    <n v="14"/>
    <n v="12"/>
    <d v="2022-03-14T00:00:00"/>
    <d v="2022-05-15T00:00:00"/>
    <d v="2022-02-02T00:00:00"/>
    <d v="2022-01-02T00:00:00"/>
    <n v="192"/>
    <n v="134"/>
    <n v="62"/>
    <n v="147"/>
    <n v="254"/>
    <n v="281"/>
    <s v="21-37"/>
    <d v="2022-10-21T00:00:00"/>
    <d v="2022-02-26T00:00:00"/>
    <s v="0-0"/>
    <n v="21"/>
    <n v="39"/>
    <n v="1"/>
    <n v="1"/>
    <n v="2"/>
    <n v="1"/>
    <n v="3"/>
    <n v="2"/>
    <d v="2022-07-01T00:00:00"/>
    <d v="2022-04-01T00:00:00"/>
    <d v="2022-01-02T00:00:00"/>
    <d v="2022-01-02T00:00:00"/>
    <n v="14"/>
    <n v="13"/>
    <n v="0"/>
    <n v="2"/>
    <d v="1899-12-31T05:10:00"/>
    <d v="1899-12-31T06:50:00"/>
    <n v="10"/>
    <n v="24"/>
    <x v="5"/>
    <x v="0"/>
  </r>
  <r>
    <x v="464"/>
    <s v="Buccaneers"/>
    <s v="Panthers"/>
    <n v="21"/>
    <n v="26"/>
    <d v="2022-06-14T00:00:00"/>
    <d v="2022-08-10T00:00:00"/>
    <d v="2022-01-02T00:00:00"/>
    <s v="0-0"/>
    <n v="298"/>
    <n v="165"/>
    <n v="86"/>
    <n v="299"/>
    <n v="384"/>
    <n v="464"/>
    <s v="24-38"/>
    <s v="14-20"/>
    <d v="2022-05-23T00:00:00"/>
    <d v="2022-01-08T00:00:00"/>
    <n v="24"/>
    <n v="37"/>
    <n v="0"/>
    <n v="0"/>
    <n v="0"/>
    <n v="2"/>
    <n v="0"/>
    <n v="2"/>
    <d v="2022-05-01T00:00:00"/>
    <d v="2022-04-26T00:00:00"/>
    <d v="2022-02-03T00:00:00"/>
    <d v="2022-03-04T00:00:00"/>
    <n v="10"/>
    <n v="10"/>
    <n v="0"/>
    <n v="0"/>
    <d v="1899-12-31T06:28:00"/>
    <d v="1899-12-31T05:32:00"/>
    <n v="23"/>
    <n v="38"/>
    <x v="5"/>
    <x v="0"/>
  </r>
  <r>
    <x v="465"/>
    <s v="Saints"/>
    <s v="Bears"/>
    <n v="22"/>
    <n v="16"/>
    <d v="2022-07-17T00:00:00"/>
    <d v="2022-05-12T00:00:00"/>
    <d v="2022-01-02T00:00:00"/>
    <s v="0-1"/>
    <n v="226"/>
    <n v="171"/>
    <n v="119"/>
    <n v="55"/>
    <n v="345"/>
    <n v="226"/>
    <s v="24-43"/>
    <s v="24-41"/>
    <d v="2022-01-06T00:00:00"/>
    <d v="2022-01-01T00:00:00"/>
    <n v="32"/>
    <n v="20"/>
    <n v="0"/>
    <n v="1"/>
    <n v="2"/>
    <n v="2"/>
    <n v="2"/>
    <n v="3"/>
    <d v="2022-05-01T00:00:00"/>
    <d v="2022-04-24T00:00:00"/>
    <d v="2022-02-04T00:00:00"/>
    <d v="2022-02-04T00:00:00"/>
    <n v="13"/>
    <n v="15"/>
    <n v="0"/>
    <n v="1"/>
    <d v="1899-12-31T12:32:00"/>
    <d v="1899-12-31T02:14:00"/>
    <n v="24"/>
    <n v="27"/>
    <x v="5"/>
    <x v="0"/>
  </r>
  <r>
    <x v="466"/>
    <s v="Buccaneers"/>
    <s v="Falcons"/>
    <n v="19"/>
    <n v="18"/>
    <d v="2022-03-14T00:00:00"/>
    <d v="2022-06-14T00:00:00"/>
    <s v="0-0"/>
    <s v="0-0"/>
    <n v="226"/>
    <n v="198"/>
    <n v="99"/>
    <n v="175"/>
    <n v="325"/>
    <n v="373"/>
    <s v="26-37"/>
    <s v="15-23"/>
    <d v="2022-04-01T00:00:00"/>
    <d v="2022-01-08T00:00:00"/>
    <n v="26"/>
    <n v="43"/>
    <n v="0"/>
    <n v="1"/>
    <n v="1"/>
    <n v="2"/>
    <n v="1"/>
    <n v="3"/>
    <d v="2022-11-01T00:00:00"/>
    <d v="2022-03-20T00:00:00"/>
    <s v="0-1"/>
    <d v="2022-01-03T00:00:00"/>
    <n v="13"/>
    <n v="14"/>
    <n v="0"/>
    <n v="0"/>
    <d v="1899-12-31T10:46:00"/>
    <d v="1899-12-31T12:10:00"/>
    <n v="10"/>
    <n v="13"/>
    <x v="5"/>
    <x v="0"/>
  </r>
  <r>
    <x v="466"/>
    <s v="Washington"/>
    <s v="Bengals"/>
    <n v="15"/>
    <n v="17"/>
    <d v="2022-04-14T00:00:00"/>
    <d v="2022-04-14T00:00:00"/>
    <s v="0-0"/>
    <d v="2022-01-01T00:00:00"/>
    <n v="167"/>
    <n v="204"/>
    <n v="113"/>
    <n v="106"/>
    <n v="280"/>
    <n v="310"/>
    <s v="17-28"/>
    <s v="16-29"/>
    <s v="0-0"/>
    <d v="2022-02-05T00:00:00"/>
    <n v="32"/>
    <n v="33"/>
    <n v="2"/>
    <n v="0"/>
    <n v="0"/>
    <n v="0"/>
    <n v="2"/>
    <n v="0"/>
    <d v="2022-09-01T00:00:00"/>
    <d v="2022-06-01T00:00:00"/>
    <d v="2022-01-04T00:00:00"/>
    <d v="2022-02-03T00:00:00"/>
    <n v="11"/>
    <n v="12"/>
    <n v="0"/>
    <n v="0"/>
    <d v="1899-12-31T04:52:00"/>
    <d v="1899-12-31T07:08:00"/>
    <n v="13"/>
    <n v="20"/>
    <x v="5"/>
    <x v="0"/>
  </r>
  <r>
    <x v="466"/>
    <s v="Lions"/>
    <s v="Colts"/>
    <n v="18"/>
    <n v="28"/>
    <d v="2022-04-10T00:00:00"/>
    <d v="2022-06-12T00:00:00"/>
    <s v="0-0"/>
    <d v="2022-01-01T00:00:00"/>
    <n v="233"/>
    <n v="315"/>
    <n v="90"/>
    <n v="106"/>
    <n v="323"/>
    <n v="421"/>
    <s v="23-34"/>
    <s v="28-37"/>
    <s v="0-0"/>
    <d v="2022-01-03T00:00:00"/>
    <n v="22"/>
    <n v="29"/>
    <n v="2"/>
    <n v="2"/>
    <n v="0"/>
    <n v="0"/>
    <n v="2"/>
    <n v="2"/>
    <d v="2022-06-01T00:00:00"/>
    <d v="2022-05-31T00:00:00"/>
    <d v="2022-01-02T00:00:00"/>
    <d v="2022-04-05T00:00:00"/>
    <n v="9"/>
    <n v="9"/>
    <n v="0"/>
    <n v="0"/>
    <d v="1899-12-31T03:19:00"/>
    <d v="1899-12-31T08:41:00"/>
    <n v="21"/>
    <n v="31"/>
    <x v="5"/>
    <x v="0"/>
  </r>
  <r>
    <x v="466"/>
    <s v="Chargers"/>
    <s v="Chiefs"/>
    <n v="22"/>
    <n v="22"/>
    <d v="2022-04-13T00:00:00"/>
    <d v="2022-06-12T00:00:00"/>
    <d v="2022-01-02T00:00:00"/>
    <s v="0-0"/>
    <n v="326"/>
    <n v="175"/>
    <n v="68"/>
    <n v="102"/>
    <n v="394"/>
    <n v="277"/>
    <s v="34-48"/>
    <s v="20-29"/>
    <d v="2022-03-20T00:00:00"/>
    <s v="0-0"/>
    <n v="19"/>
    <n v="31"/>
    <n v="2"/>
    <n v="0"/>
    <n v="1"/>
    <n v="1"/>
    <n v="3"/>
    <n v="1"/>
    <d v="2022-10-01T00:00:00"/>
    <d v="2022-04-30T00:00:00"/>
    <d v="2022-03-04T00:00:00"/>
    <d v="2022-02-05T00:00:00"/>
    <n v="12"/>
    <n v="12"/>
    <n v="0"/>
    <n v="0"/>
    <d v="1899-12-31T03:51:00"/>
    <d v="1899-12-31T08:09:00"/>
    <n v="22"/>
    <n v="21"/>
    <x v="5"/>
    <x v="0"/>
  </r>
  <r>
    <x v="466"/>
    <s v="Seahawks"/>
    <s v="Rams"/>
    <n v="16"/>
    <n v="18"/>
    <d v="2022-05-11T00:00:00"/>
    <d v="2022-03-12T00:00:00"/>
    <s v="0-0"/>
    <d v="2022-02-02T00:00:00"/>
    <n v="208"/>
    <n v="211"/>
    <n v="125"/>
    <n v="131"/>
    <n v="333"/>
    <n v="342"/>
    <s v="15-25"/>
    <s v="20-33"/>
    <d v="2022-03-18T00:00:00"/>
    <d v="2022-01-07T00:00:00"/>
    <n v="27"/>
    <n v="31"/>
    <n v="2"/>
    <n v="2"/>
    <n v="0"/>
    <n v="0"/>
    <n v="2"/>
    <n v="2"/>
    <d v="2022-05-01T00:00:00"/>
    <d v="2022-06-01T00:00:00"/>
    <d v="2022-01-03T00:00:00"/>
    <d v="2022-01-02T00:00:00"/>
    <n v="11"/>
    <n v="11"/>
    <n v="2"/>
    <n v="0"/>
    <d v="1899-12-31T02:02:00"/>
    <d v="1899-12-31T09:58:00"/>
    <n v="23"/>
    <n v="20"/>
    <x v="5"/>
    <x v="0"/>
  </r>
  <r>
    <x v="466"/>
    <s v="49ers"/>
    <s v="Dolphins"/>
    <n v="24"/>
    <n v="11"/>
    <d v="2022-08-17T00:00:00"/>
    <d v="2022-01-07T00:00:00"/>
    <s v="0-1"/>
    <s v="0-0"/>
    <n v="206"/>
    <n v="150"/>
    <n v="112"/>
    <n v="98"/>
    <n v="318"/>
    <n v="248"/>
    <s v="30-47"/>
    <d v="2022-12-19T00:00:00"/>
    <d v="2022-05-27T00:00:00"/>
    <d v="2022-01-06T00:00:00"/>
    <n v="27"/>
    <n v="22"/>
    <n v="0"/>
    <n v="0"/>
    <n v="0"/>
    <n v="0"/>
    <n v="0"/>
    <n v="0"/>
    <d v="2022-04-22T00:00:00"/>
    <d v="2022-08-01T00:00:00"/>
    <s v="0-2"/>
    <d v="2022-01-01T00:00:00"/>
    <n v="9"/>
    <n v="10"/>
    <n v="0"/>
    <n v="0"/>
    <d v="1899-12-31T14:13:00"/>
    <d v="1899-12-30T21:47:00"/>
    <n v="9"/>
    <n v="14"/>
    <x v="5"/>
    <x v="0"/>
  </r>
  <r>
    <x v="466"/>
    <s v="Bills"/>
    <s v="Jets"/>
    <n v="23"/>
    <n v="18"/>
    <d v="2022-06-14T00:00:00"/>
    <d v="2022-04-11T00:00:00"/>
    <d v="2022-02-02T00:00:00"/>
    <s v="0-1"/>
    <n v="119"/>
    <n v="207"/>
    <n v="187"/>
    <n v="165"/>
    <n v="306"/>
    <n v="372"/>
    <s v="24-39"/>
    <s v="17-30"/>
    <d v="2022-03-29T00:00:00"/>
    <s v="0-0"/>
    <n v="32"/>
    <n v="24"/>
    <n v="1"/>
    <n v="0"/>
    <n v="3"/>
    <n v="2"/>
    <n v="4"/>
    <n v="2"/>
    <d v="2022-04-01T00:00:00"/>
    <d v="2022-03-25T00:00:00"/>
    <d v="2022-03-04T00:00:00"/>
    <d v="2022-02-03T00:00:00"/>
    <n v="14"/>
    <n v="11"/>
    <n v="0"/>
    <n v="2"/>
    <d v="1899-12-31T11:29:00"/>
    <d v="1899-12-31T00:31:00"/>
    <n v="27"/>
    <n v="31"/>
    <x v="5"/>
    <x v="0"/>
  </r>
  <r>
    <x v="466"/>
    <s v="Packers"/>
    <s v="Jaguars"/>
    <n v="18"/>
    <n v="18"/>
    <d v="2022-10-16T00:00:00"/>
    <d v="2022-06-12T00:00:00"/>
    <s v="0-1"/>
    <d v="2022-01-01T00:00:00"/>
    <n v="254"/>
    <n v="229"/>
    <n v="84"/>
    <n v="94"/>
    <n v="338"/>
    <n v="323"/>
    <s v="20-32"/>
    <s v="21-33"/>
    <d v="2022-03-24T00:00:00"/>
    <d v="2022-02-09T00:00:00"/>
    <n v="28"/>
    <n v="19"/>
    <n v="0"/>
    <n v="0"/>
    <n v="1"/>
    <n v="0"/>
    <n v="1"/>
    <n v="0"/>
    <d v="2022-03-30T00:00:00"/>
    <d v="2022-06-01T00:00:00"/>
    <d v="2022-01-03T00:00:00"/>
    <d v="2022-02-02T00:00:00"/>
    <n v="9"/>
    <n v="9"/>
    <n v="0"/>
    <n v="0"/>
    <d v="1899-12-31T08:03:00"/>
    <d v="1899-12-31T03:57:00"/>
    <n v="16"/>
    <n v="20"/>
    <x v="5"/>
    <x v="0"/>
  </r>
  <r>
    <x v="466"/>
    <s v="Titans"/>
    <s v="Texans"/>
    <n v="14"/>
    <n v="22"/>
    <d v="2022-02-13T00:00:00"/>
    <d v="2022-07-17T00:00:00"/>
    <s v="0-1"/>
    <d v="2022-01-01T00:00:00"/>
    <n v="181"/>
    <n v="268"/>
    <n v="100"/>
    <n v="107"/>
    <n v="281"/>
    <n v="375"/>
    <s v="15-33"/>
    <s v="23-39"/>
    <s v="0-0"/>
    <d v="2022-03-16T00:00:00"/>
    <n v="24"/>
    <n v="29"/>
    <n v="1"/>
    <n v="1"/>
    <n v="1"/>
    <n v="0"/>
    <n v="2"/>
    <n v="1"/>
    <d v="2022-07-01T00:00:00"/>
    <s v="11-127"/>
    <s v="0-3"/>
    <d v="2022-01-04T00:00:00"/>
    <n v="13"/>
    <n v="12"/>
    <n v="0"/>
    <n v="0"/>
    <d v="1899-12-30T23:38:00"/>
    <d v="1899-12-31T12:22:00"/>
    <n v="12"/>
    <n v="13"/>
    <x v="5"/>
    <x v="0"/>
  </r>
  <r>
    <x v="466"/>
    <s v="Vikings"/>
    <s v="Cardinals"/>
    <n v="20"/>
    <n v="16"/>
    <d v="2022-10-15T00:00:00"/>
    <d v="2022-04-13T00:00:00"/>
    <s v="0-0"/>
    <d v="2022-02-03T00:00:00"/>
    <n v="157"/>
    <n v="273"/>
    <n v="239"/>
    <n v="43"/>
    <n v="396"/>
    <n v="316"/>
    <d v="2022-11-17T00:00:00"/>
    <s v="32-50"/>
    <d v="2022-03-06T00:00:00"/>
    <d v="2022-04-25T00:00:00"/>
    <n v="44"/>
    <n v="7"/>
    <n v="1"/>
    <n v="1"/>
    <n v="0"/>
    <n v="1"/>
    <n v="1"/>
    <n v="2"/>
    <d v="2022-06-01T00:00:00"/>
    <d v="2022-05-01T00:00:00"/>
    <d v="2022-02-04T00:00:00"/>
    <s v="0-2"/>
    <n v="13"/>
    <n v="11"/>
    <n v="1"/>
    <n v="1"/>
    <d v="1899-12-31T10:34:00"/>
    <d v="1899-12-31T01:26:00"/>
    <n v="35"/>
    <n v="14"/>
    <x v="5"/>
    <x v="0"/>
  </r>
  <r>
    <x v="466"/>
    <s v="Patriots"/>
    <s v="Raiders"/>
    <n v="29"/>
    <n v="19"/>
    <d v="2022-08-13T00:00:00"/>
    <d v="2022-05-13T00:00:00"/>
    <s v="0-0"/>
    <d v="2022-01-02T00:00:00"/>
    <n v="210"/>
    <n v="218"/>
    <n v="277"/>
    <n v="116"/>
    <n v="487"/>
    <n v="334"/>
    <s v="18-30"/>
    <s v="17-33"/>
    <d v="2022-03-08T00:00:00"/>
    <d v="2022-02-24T00:00:00"/>
    <n v="38"/>
    <n v="27"/>
    <n v="0"/>
    <n v="0"/>
    <n v="1"/>
    <n v="1"/>
    <n v="1"/>
    <n v="1"/>
    <d v="2022-04-20T00:00:00"/>
    <d v="2022-07-01T00:00:00"/>
    <d v="2022-03-04T00:00:00"/>
    <d v="2022-02-02T00:00:00"/>
    <n v="13"/>
    <n v="12"/>
    <n v="1"/>
    <n v="1"/>
    <d v="1899-12-31T06:41:00"/>
    <d v="1899-12-31T05:19:00"/>
    <n v="49"/>
    <n v="26"/>
    <x v="5"/>
    <x v="0"/>
  </r>
  <r>
    <x v="466"/>
    <s v="Broncos"/>
    <s v="Panthers"/>
    <n v="15"/>
    <n v="18"/>
    <d v="2022-06-13T00:00:00"/>
    <d v="2022-04-10T00:00:00"/>
    <s v="0-0"/>
    <s v="0-0"/>
    <n v="158"/>
    <n v="253"/>
    <n v="121"/>
    <n v="147"/>
    <n v="279"/>
    <n v="400"/>
    <s v="21-33"/>
    <s v="17-26"/>
    <d v="2022-03-14T00:00:00"/>
    <s v="0-0"/>
    <n v="23"/>
    <n v="30"/>
    <n v="1"/>
    <n v="0"/>
    <n v="1"/>
    <n v="1"/>
    <n v="2"/>
    <n v="1"/>
    <d v="2022-03-25T00:00:00"/>
    <d v="2022-05-01T00:00:00"/>
    <d v="2022-01-02T00:00:00"/>
    <d v="2022-02-02T00:00:00"/>
    <n v="11"/>
    <n v="12"/>
    <n v="0"/>
    <n v="0"/>
    <d v="1899-12-31T05:10:00"/>
    <d v="1899-12-31T06:50:00"/>
    <n v="10"/>
    <n v="30"/>
    <x v="5"/>
    <x v="0"/>
  </r>
  <r>
    <x v="466"/>
    <s v="Steelers"/>
    <s v="Ravens"/>
    <n v="18"/>
    <n v="12"/>
    <d v="2022-08-17T00:00:00"/>
    <d v="2022-04-14T00:00:00"/>
    <s v="0-0"/>
    <s v="0-0"/>
    <n v="220"/>
    <n v="90"/>
    <n v="91"/>
    <n v="112"/>
    <n v="311"/>
    <n v="202"/>
    <s v="22-40"/>
    <d v="2022-11-28T00:00:00"/>
    <d v="2022-03-26T00:00:00"/>
    <d v="2022-02-25T00:00:00"/>
    <n v="27"/>
    <n v="31"/>
    <n v="2"/>
    <n v="0"/>
    <n v="0"/>
    <n v="2"/>
    <n v="2"/>
    <n v="2"/>
    <d v="2022-06-01T00:00:00"/>
    <d v="2022-06-01T00:00:00"/>
    <d v="2022-01-03T00:00:00"/>
    <s v="0-3"/>
    <n v="13"/>
    <n v="12"/>
    <n v="0"/>
    <n v="0"/>
    <d v="1899-12-31T07:38:00"/>
    <d v="1899-12-31T04:22:00"/>
    <n v="13"/>
    <n v="9"/>
    <x v="5"/>
    <x v="0"/>
  </r>
  <r>
    <x v="466"/>
    <s v="Giants"/>
    <s v="Cowboys"/>
    <n v="17"/>
    <n v="17"/>
    <d v="2022-03-13T00:00:00"/>
    <d v="2022-03-11T00:00:00"/>
    <d v="2022-01-01T00:00:00"/>
    <s v="0-0"/>
    <n v="146"/>
    <n v="221"/>
    <n v="72"/>
    <n v="100"/>
    <n v="218"/>
    <n v="321"/>
    <s v="18-35"/>
    <s v="20-30"/>
    <d v="2022-08-01T00:00:00"/>
    <d v="2022-04-23T00:00:00"/>
    <n v="17"/>
    <n v="21"/>
    <n v="0"/>
    <n v="0"/>
    <n v="2"/>
    <n v="0"/>
    <n v="2"/>
    <n v="0"/>
    <d v="2022-07-01T00:00:00"/>
    <s v="11-108"/>
    <s v="0-1"/>
    <d v="2022-02-02T00:00:00"/>
    <n v="11"/>
    <n v="12"/>
    <n v="0"/>
    <n v="0"/>
    <d v="1899-12-31T06:32:00"/>
    <d v="1899-12-31T05:28:00"/>
    <n v="8"/>
    <n v="20"/>
    <x v="5"/>
    <x v="0"/>
  </r>
  <r>
    <x v="467"/>
    <s v="Browns"/>
    <s v="Eagles"/>
    <n v="11"/>
    <n v="21"/>
    <d v="2022-03-12T00:00:00"/>
    <d v="2022-11-17T00:00:00"/>
    <s v="0-1"/>
    <s v="0-0"/>
    <n v="139"/>
    <n v="284"/>
    <n v="57"/>
    <n v="134"/>
    <n v="196"/>
    <n v="418"/>
    <d v="2022-11-29T00:00:00"/>
    <s v="26-38"/>
    <d v="2022-02-17T00:00:00"/>
    <d v="2022-02-06T00:00:00"/>
    <n v="20"/>
    <n v="33"/>
    <n v="0"/>
    <n v="0"/>
    <n v="2"/>
    <n v="3"/>
    <n v="2"/>
    <n v="3"/>
    <d v="2022-03-20T00:00:00"/>
    <d v="2022-01-05T00:00:00"/>
    <s v="0-1"/>
    <d v="2022-02-07T00:00:00"/>
    <n v="10"/>
    <n v="11"/>
    <n v="2"/>
    <n v="2"/>
    <d v="1899-12-30T22:05:00"/>
    <d v="1899-12-31T13:55:00"/>
    <n v="10"/>
    <n v="30"/>
    <x v="5"/>
    <x v="0"/>
  </r>
  <r>
    <x v="468"/>
    <s v="Colts"/>
    <s v="Jaguars"/>
    <n v="20"/>
    <n v="28"/>
    <d v="2022-06-10T00:00:00"/>
    <d v="2022-07-13T00:00:00"/>
    <s v="0-0"/>
    <d v="2022-01-01T00:00:00"/>
    <n v="364"/>
    <n v="304"/>
    <n v="32"/>
    <n v="105"/>
    <n v="396"/>
    <n v="409"/>
    <s v="29-34"/>
    <s v="28-41"/>
    <s v="0-0"/>
    <d v="2022-03-25T00:00:00"/>
    <n v="18"/>
    <n v="27"/>
    <n v="0"/>
    <n v="0"/>
    <n v="0"/>
    <n v="1"/>
    <n v="0"/>
    <n v="1"/>
    <d v="2022-06-01T00:00:00"/>
    <d v="2022-07-01T00:00:00"/>
    <d v="2022-02-03T00:00:00"/>
    <d v="2022-02-03T00:00:00"/>
    <n v="7"/>
    <n v="10"/>
    <n v="2"/>
    <n v="0"/>
    <d v="1899-12-31T04:07:00"/>
    <d v="1899-12-31T07:53:00"/>
    <n v="31"/>
    <n v="24"/>
    <x v="5"/>
    <x v="0"/>
  </r>
  <r>
    <x v="469"/>
    <s v="Ravens"/>
    <s v="Cowboys"/>
    <n v="20"/>
    <n v="16"/>
    <d v="2022-05-15T00:00:00"/>
    <d v="2022-08-17T00:00:00"/>
    <d v="2022-01-01T00:00:00"/>
    <s v="0-1"/>
    <n v="123"/>
    <n v="235"/>
    <n v="265"/>
    <n v="92"/>
    <n v="388"/>
    <n v="327"/>
    <s v="17-25"/>
    <s v="24-45"/>
    <d v="2022-05-26T00:00:00"/>
    <d v="2022-02-17T00:00:00"/>
    <n v="36"/>
    <n v="21"/>
    <n v="1"/>
    <n v="0"/>
    <n v="0"/>
    <n v="2"/>
    <n v="1"/>
    <n v="2"/>
    <d v="2022-03-19T00:00:00"/>
    <d v="2022-10-01T00:00:00"/>
    <d v="2022-01-05T00:00:00"/>
    <d v="2022-02-03T00:00:00"/>
    <n v="15"/>
    <n v="13"/>
    <n v="0"/>
    <n v="0"/>
    <d v="1899-12-31T08:30:00"/>
    <d v="1899-12-31T03:30:00"/>
    <n v="33"/>
    <n v="24"/>
    <x v="5"/>
    <x v="0"/>
  </r>
  <r>
    <x v="470"/>
    <s v="Bengals"/>
    <s v="Browns"/>
    <n v="12"/>
    <n v="13"/>
    <d v="2022-07-14T00:00:00"/>
    <d v="2022-04-12T00:00:00"/>
    <s v="0-0"/>
    <s v="0-1"/>
    <n v="55"/>
    <n v="41"/>
    <n v="191"/>
    <n v="141"/>
    <n v="246"/>
    <n v="182"/>
    <d v="2022-05-09T00:00:00"/>
    <d v="2022-12-22T00:00:00"/>
    <s v="0-0"/>
    <d v="2022-03-31T00:00:00"/>
    <n v="46"/>
    <n v="29"/>
    <n v="1"/>
    <n v="0"/>
    <n v="0"/>
    <n v="4"/>
    <n v="1"/>
    <n v="4"/>
    <d v="2022-02-20T00:00:00"/>
    <d v="2022-09-01T00:00:00"/>
    <d v="2022-01-02T00:00:00"/>
    <s v="0-0"/>
    <n v="10"/>
    <n v="11"/>
    <n v="2"/>
    <n v="0"/>
    <d v="1899-12-31T07:47:00"/>
    <d v="1899-12-31T04:13:00"/>
    <n v="14"/>
    <n v="0"/>
    <x v="5"/>
    <x v="0"/>
  </r>
  <r>
    <x v="470"/>
    <s v="Saints"/>
    <s v="Lions"/>
    <n v="32"/>
    <n v="15"/>
    <d v="2022-11-12T00:00:00"/>
    <d v="2022-05-12T00:00:00"/>
    <s v="0-0"/>
    <s v="0-1"/>
    <n v="351"/>
    <n v="126"/>
    <n v="181"/>
    <n v="129"/>
    <n v="532"/>
    <n v="255"/>
    <s v="30-40"/>
    <d v="2022-11-26T00:00:00"/>
    <s v="0-0"/>
    <d v="2022-02-11T00:00:00"/>
    <n v="30"/>
    <n v="27"/>
    <n v="1"/>
    <n v="0"/>
    <n v="0"/>
    <n v="2"/>
    <n v="1"/>
    <n v="2"/>
    <d v="2022-03-12T00:00:00"/>
    <d v="2022-06-01T00:00:00"/>
    <d v="2022-05-05T00:00:00"/>
    <d v="2022-01-02T00:00:00"/>
    <n v="8"/>
    <n v="8"/>
    <n v="0"/>
    <n v="0"/>
    <d v="1899-12-31T10:29:00"/>
    <d v="1899-12-31T01:31:00"/>
    <n v="42"/>
    <n v="7"/>
    <x v="5"/>
    <x v="0"/>
  </r>
  <r>
    <x v="470"/>
    <s v="Steelers"/>
    <s v="Titans"/>
    <n v="23"/>
    <n v="16"/>
    <d v="2022-06-13T00:00:00"/>
    <d v="2022-03-14T00:00:00"/>
    <s v="0-0"/>
    <d v="2022-02-02T00:00:00"/>
    <n v="301"/>
    <n v="205"/>
    <n v="73"/>
    <n v="117"/>
    <n v="374"/>
    <n v="322"/>
    <s v="25-39"/>
    <s v="20-29"/>
    <d v="2022-05-28T00:00:00"/>
    <d v="2022-01-10T00:00:00"/>
    <n v="25"/>
    <n v="31"/>
    <n v="2"/>
    <n v="0"/>
    <n v="2"/>
    <n v="0"/>
    <n v="4"/>
    <n v="0"/>
    <d v="2022-03-17T00:00:00"/>
    <d v="2022-04-01T00:00:00"/>
    <s v="0-2"/>
    <d v="2022-01-01T00:00:00"/>
    <n v="13"/>
    <n v="11"/>
    <n v="0"/>
    <n v="2"/>
    <d v="1899-12-31T06:51:00"/>
    <d v="1899-12-31T05:09:00"/>
    <n v="14"/>
    <n v="31"/>
    <x v="5"/>
    <x v="0"/>
  </r>
  <r>
    <x v="470"/>
    <s v="Dolphins"/>
    <s v="Chiefs"/>
    <n v="26"/>
    <n v="23"/>
    <d v="2022-07-11T00:00:00"/>
    <d v="2022-03-10T00:00:00"/>
    <s v="0-1"/>
    <d v="2022-02-04T00:00:00"/>
    <n v="235"/>
    <n v="312"/>
    <n v="168"/>
    <n v="180"/>
    <n v="403"/>
    <n v="492"/>
    <s v="26-34"/>
    <s v="20-41"/>
    <s v="0-0"/>
    <d v="2022-03-08T00:00:00"/>
    <n v="30"/>
    <n v="21"/>
    <n v="1"/>
    <n v="1"/>
    <n v="1"/>
    <n v="3"/>
    <n v="2"/>
    <n v="4"/>
    <d v="2022-02-15T00:00:00"/>
    <d v="2022-05-01T00:00:00"/>
    <d v="2022-04-08T00:00:00"/>
    <d v="2022-03-04T00:00:00"/>
    <n v="12"/>
    <n v="10"/>
    <n v="0"/>
    <n v="0"/>
    <d v="1899-12-31T10:10:00"/>
    <d v="1899-12-31T01:50:00"/>
    <n v="38"/>
    <n v="31"/>
    <x v="5"/>
    <x v="0"/>
  </r>
  <r>
    <x v="470"/>
    <s v="49ers"/>
    <s v="Rams"/>
    <n v="15"/>
    <n v="21"/>
    <d v="2022-04-11T00:00:00"/>
    <d v="2022-06-18T00:00:00"/>
    <d v="2022-01-01T00:00:00"/>
    <d v="2022-02-03T00:00:00"/>
    <n v="190"/>
    <n v="214"/>
    <n v="83"/>
    <n v="129"/>
    <n v="273"/>
    <n v="343"/>
    <s v="18-34"/>
    <s v="20-37"/>
    <d v="2022-04-26T00:00:00"/>
    <d v="2022-03-19T00:00:00"/>
    <n v="17"/>
    <n v="39"/>
    <n v="1"/>
    <n v="0"/>
    <n v="3"/>
    <n v="1"/>
    <n v="4"/>
    <n v="1"/>
    <d v="2022-05-01T00:00:00"/>
    <d v="2022-07-01T00:00:00"/>
    <d v="2022-01-01T00:00:00"/>
    <s v="0-1"/>
    <n v="13"/>
    <n v="14"/>
    <n v="0"/>
    <n v="0"/>
    <d v="1899-12-30T21:22:00"/>
    <d v="1899-12-31T14:38:00"/>
    <n v="17"/>
    <n v="16"/>
    <x v="5"/>
    <x v="0"/>
  </r>
  <r>
    <x v="470"/>
    <s v="Cardinals"/>
    <s v="Patriots"/>
    <n v="8"/>
    <n v="27"/>
    <d v="2022-03-13T00:00:00"/>
    <d v="2022-08-16T00:00:00"/>
    <s v="0-1"/>
    <d v="2022-01-01T00:00:00"/>
    <n v="142"/>
    <n v="331"/>
    <n v="44"/>
    <n v="183"/>
    <n v="186"/>
    <n v="514"/>
    <d v="2022-12-01T00:00:00"/>
    <s v="21-38"/>
    <d v="2022-03-26T00:00:00"/>
    <d v="2022-01-12T00:00:00"/>
    <n v="15"/>
    <n v="42"/>
    <n v="1"/>
    <n v="0"/>
    <n v="1"/>
    <n v="0"/>
    <n v="2"/>
    <n v="0"/>
    <d v="2022-03-20T00:00:00"/>
    <d v="2022-07-01T00:00:00"/>
    <s v="0-0"/>
    <d v="2022-04-07T00:00:00"/>
    <n v="12"/>
    <n v="14"/>
    <n v="0"/>
    <n v="0"/>
    <d v="1899-12-30T21:25:00"/>
    <d v="1899-12-31T14:35:00"/>
    <n v="7"/>
    <n v="47"/>
    <x v="5"/>
    <x v="0"/>
  </r>
  <r>
    <x v="470"/>
    <s v="Chargers"/>
    <s v="Buccaneers"/>
    <n v="21"/>
    <n v="20"/>
    <d v="2022-07-13T00:00:00"/>
    <d v="2022-06-14T00:00:00"/>
    <s v="0-0"/>
    <d v="2022-01-02T00:00:00"/>
    <n v="280"/>
    <n v="231"/>
    <n v="90"/>
    <n v="111"/>
    <n v="370"/>
    <n v="342"/>
    <s v="21-31"/>
    <s v="21-35"/>
    <d v="2022-01-07T00:00:00"/>
    <d v="2022-02-01T00:00:00"/>
    <n v="26"/>
    <n v="27"/>
    <n v="0"/>
    <n v="1"/>
    <n v="0"/>
    <n v="2"/>
    <n v="0"/>
    <n v="3"/>
    <d v="2022-04-25T00:00:00"/>
    <d v="2022-02-25T00:00:00"/>
    <d v="2022-03-04T00:00:00"/>
    <d v="2022-02-02T00:00:00"/>
    <n v="12"/>
    <n v="11"/>
    <n v="2"/>
    <n v="0"/>
    <d v="1899-12-31T06:51:00"/>
    <d v="1899-12-31T05:09:00"/>
    <n v="41"/>
    <n v="24"/>
    <x v="5"/>
    <x v="0"/>
  </r>
  <r>
    <x v="470"/>
    <s v="Bills"/>
    <s v="Broncos"/>
    <n v="20"/>
    <n v="27"/>
    <d v="2022-04-10T00:00:00"/>
    <d v="2022-07-14T00:00:00"/>
    <s v="0-0"/>
    <s v="0-1"/>
    <n v="188"/>
    <n v="351"/>
    <n v="87"/>
    <n v="181"/>
    <n v="275"/>
    <n v="532"/>
    <s v="17-25"/>
    <s v="25-45"/>
    <d v="2022-01-05T00:00:00"/>
    <d v="2022-01-08T00:00:00"/>
    <n v="26"/>
    <n v="27"/>
    <n v="0"/>
    <n v="1"/>
    <n v="0"/>
    <n v="1"/>
    <n v="0"/>
    <n v="2"/>
    <d v="2022-04-26T00:00:00"/>
    <d v="2022-06-01T00:00:00"/>
    <d v="2022-03-05T00:00:00"/>
    <d v="2022-02-07T00:00:00"/>
    <n v="10"/>
    <n v="10"/>
    <n v="0"/>
    <n v="0"/>
    <d v="1899-12-31T02:49:00"/>
    <d v="1899-12-31T09:11:00"/>
    <n v="30"/>
    <n v="23"/>
    <x v="5"/>
    <x v="0"/>
  </r>
  <r>
    <x v="470"/>
    <s v="Texans"/>
    <s v="Raiders"/>
    <n v="17"/>
    <n v="17"/>
    <d v="2022-03-13T00:00:00"/>
    <d v="2022-07-14T00:00:00"/>
    <d v="2022-02-03T00:00:00"/>
    <s v="0-1"/>
    <n v="234"/>
    <n v="223"/>
    <n v="90"/>
    <n v="139"/>
    <n v="324"/>
    <n v="362"/>
    <s v="19-36"/>
    <s v="18-25"/>
    <d v="2022-03-21T00:00:00"/>
    <d v="2022-01-13T00:00:00"/>
    <n v="22"/>
    <n v="34"/>
    <n v="0"/>
    <n v="1"/>
    <n v="1"/>
    <n v="0"/>
    <n v="1"/>
    <n v="1"/>
    <d v="2022-01-15T00:00:00"/>
    <d v="2022-02-14T00:00:00"/>
    <d v="2022-01-04T00:00:00"/>
    <s v="0-2"/>
    <n v="11"/>
    <n v="12"/>
    <n v="0"/>
    <n v="1"/>
    <d v="1899-12-31T04:31:00"/>
    <d v="1899-12-31T07:29:00"/>
    <n v="16"/>
    <n v="27"/>
    <x v="5"/>
    <x v="0"/>
  </r>
  <r>
    <x v="470"/>
    <s v="Jets"/>
    <s v="Seahawks"/>
    <n v="16"/>
    <n v="17"/>
    <d v="2022-03-12T00:00:00"/>
    <d v="2022-02-12T00:00:00"/>
    <s v="0-1"/>
    <s v="0-0"/>
    <n v="150"/>
    <n v="175"/>
    <n v="115"/>
    <n v="120"/>
    <n v="265"/>
    <n v="295"/>
    <s v="18-31"/>
    <s v="18-25"/>
    <d v="2022-04-01T00:00:00"/>
    <s v="0-0"/>
    <n v="25"/>
    <n v="36"/>
    <n v="0"/>
    <n v="2"/>
    <n v="2"/>
    <n v="0"/>
    <n v="2"/>
    <n v="2"/>
    <d v="2022-06-01T00:00:00"/>
    <d v="2022-05-28T00:00:00"/>
    <s v="0-1"/>
    <d v="2022-01-04T00:00:00"/>
    <n v="11"/>
    <n v="11"/>
    <n v="0"/>
    <n v="0"/>
    <d v="1899-12-31T06:24:00"/>
    <d v="1899-12-31T05:36:00"/>
    <n v="3"/>
    <n v="13"/>
    <x v="5"/>
    <x v="0"/>
  </r>
  <r>
    <x v="470"/>
    <s v="Falcons"/>
    <s v="Vikings"/>
    <n v="18"/>
    <n v="24"/>
    <d v="2022-05-12T00:00:00"/>
    <d v="2022-06-13T00:00:00"/>
    <s v="0-0"/>
    <d v="2022-02-04T00:00:00"/>
    <n v="124"/>
    <n v="195"/>
    <n v="98"/>
    <n v="161"/>
    <n v="222"/>
    <n v="356"/>
    <s v="13-24"/>
    <s v="22-36"/>
    <d v="2022-02-10T00:00:00"/>
    <d v="2022-03-01T00:00:00"/>
    <n v="32"/>
    <n v="31"/>
    <n v="0"/>
    <n v="4"/>
    <n v="0"/>
    <n v="0"/>
    <n v="0"/>
    <n v="4"/>
    <d v="2022-06-01T00:00:00"/>
    <d v="2022-03-15T00:00:00"/>
    <d v="2022-03-04T00:00:00"/>
    <d v="2022-01-03T00:00:00"/>
    <n v="11"/>
    <n v="9"/>
    <n v="1"/>
    <n v="0"/>
    <d v="1899-12-31T03:05:00"/>
    <d v="1899-12-31T08:55:00"/>
    <n v="24"/>
    <n v="17"/>
    <x v="5"/>
    <x v="0"/>
  </r>
  <r>
    <x v="470"/>
    <s v="Eagles"/>
    <s v="Washington"/>
    <n v="15"/>
    <n v="17"/>
    <d v="2022-03-14T00:00:00"/>
    <d v="2022-05-15T00:00:00"/>
    <d v="2022-01-01T00:00:00"/>
    <s v="0-0"/>
    <n v="213"/>
    <n v="127"/>
    <n v="62"/>
    <n v="122"/>
    <n v="275"/>
    <n v="249"/>
    <s v="26-46"/>
    <s v="18-33"/>
    <d v="2022-02-17T00:00:00"/>
    <d v="2022-03-17T00:00:00"/>
    <n v="16"/>
    <n v="32"/>
    <n v="1"/>
    <n v="0"/>
    <n v="0"/>
    <n v="0"/>
    <n v="1"/>
    <n v="0"/>
    <d v="2022-03-20T00:00:00"/>
    <d v="2022-03-25T00:00:00"/>
    <s v="0-2"/>
    <d v="2022-01-02T00:00:00"/>
    <n v="12"/>
    <n v="11"/>
    <n v="0"/>
    <n v="0"/>
    <d v="1899-12-31T02:46:00"/>
    <d v="1899-12-31T09:14:00"/>
    <n v="3"/>
    <n v="10"/>
    <x v="5"/>
    <x v="0"/>
  </r>
  <r>
    <x v="470"/>
    <s v="Panthers"/>
    <s v="Giants"/>
    <n v="16"/>
    <n v="25"/>
    <d v="2022-06-12T00:00:00"/>
    <d v="2022-09-16T00:00:00"/>
    <s v="0-0"/>
    <s v="0-0"/>
    <n v="185"/>
    <n v="158"/>
    <n v="158"/>
    <n v="301"/>
    <n v="343"/>
    <n v="459"/>
    <d v="2022-11-19T00:00:00"/>
    <s v="17-27"/>
    <s v="0-0"/>
    <d v="2022-03-23T00:00:00"/>
    <n v="35"/>
    <n v="41"/>
    <n v="0"/>
    <n v="0"/>
    <n v="0"/>
    <n v="0"/>
    <n v="0"/>
    <n v="0"/>
    <d v="2022-02-14T00:00:00"/>
    <d v="2022-02-10T00:00:00"/>
    <d v="2022-03-03T00:00:00"/>
    <d v="2022-04-06T00:00:00"/>
    <n v="11"/>
    <n v="12"/>
    <n v="0"/>
    <n v="0"/>
    <d v="1899-12-31T01:56:00"/>
    <d v="1899-12-31T15:07:00"/>
    <n v="28"/>
    <n v="34"/>
    <x v="5"/>
    <x v="0"/>
  </r>
  <r>
    <x v="471"/>
    <s v="Packers"/>
    <s v="Bears"/>
    <n v="20"/>
    <n v="15"/>
    <d v="2022-08-17T00:00:00"/>
    <d v="2022-03-12T00:00:00"/>
    <d v="2022-02-02T00:00:00"/>
    <d v="2022-01-01T00:00:00"/>
    <n v="260"/>
    <n v="136"/>
    <n v="65"/>
    <n v="74"/>
    <n v="325"/>
    <n v="210"/>
    <s v="24-39"/>
    <s v="14-27"/>
    <s v="0-0"/>
    <d v="2022-03-06T00:00:00"/>
    <n v="29"/>
    <n v="26"/>
    <n v="1"/>
    <n v="0"/>
    <n v="1"/>
    <n v="2"/>
    <n v="2"/>
    <n v="2"/>
    <d v="2022-06-01T00:00:00"/>
    <d v="2022-04-01T00:00:00"/>
    <d v="2022-02-04T00:00:00"/>
    <d v="2022-02-03T00:00:00"/>
    <n v="11"/>
    <n v="12"/>
    <n v="0"/>
    <n v="0"/>
    <d v="1899-12-31T11:42:00"/>
    <d v="1899-12-31T03:50:00"/>
    <n v="17"/>
    <n v="20"/>
    <x v="5"/>
    <x v="0"/>
  </r>
  <r>
    <x v="472"/>
    <s v="Browns"/>
    <s v="Steelers"/>
    <n v="8"/>
    <n v="20"/>
    <d v="2022-03-13T00:00:00"/>
    <d v="2022-07-12T00:00:00"/>
    <d v="2022-01-02T00:00:00"/>
    <s v="0-0"/>
    <n v="20"/>
    <n v="193"/>
    <n v="106"/>
    <n v="176"/>
    <n v="369"/>
    <n v="369"/>
    <d v="2022-06-18T00:00:00"/>
    <s v="17-27"/>
    <d v="2022-03-06T00:00:00"/>
    <s v="0-0"/>
    <n v="29"/>
    <n v="35"/>
    <n v="0"/>
    <n v="0"/>
    <n v="2"/>
    <n v="1"/>
    <n v="2"/>
    <n v="1"/>
    <d v="2022-06-01T00:00:00"/>
    <d v="2022-08-01T00:00:00"/>
    <s v="0-0"/>
    <d v="2022-02-03T00:00:00"/>
    <n v="11"/>
    <n v="10"/>
    <n v="0"/>
    <n v="2"/>
    <d v="1899-12-31T02:40:00"/>
    <d v="1899-12-31T09:20:00"/>
    <n v="0"/>
    <n v="31"/>
    <x v="5"/>
    <x v="0"/>
  </r>
  <r>
    <x v="472"/>
    <s v="Rams"/>
    <s v="Falcons"/>
    <n v="22"/>
    <n v="17"/>
    <d v="2022-05-15T00:00:00"/>
    <d v="2022-02-10T00:00:00"/>
    <d v="2022-01-03T00:00:00"/>
    <s v="0-0"/>
    <n v="206"/>
    <n v="154"/>
    <n v="202"/>
    <n v="263"/>
    <n v="408"/>
    <n v="417"/>
    <s v="19-32"/>
    <d v="2022-10-21T00:00:00"/>
    <d v="2022-03-24T00:00:00"/>
    <d v="2022-01-06T00:00:00"/>
    <n v="37"/>
    <n v="32"/>
    <n v="0"/>
    <n v="1"/>
    <n v="0"/>
    <n v="2"/>
    <n v="0"/>
    <n v="3"/>
    <d v="2022-03-14T00:00:00"/>
    <d v="2022-03-14T00:00:00"/>
    <d v="2022-03-05T00:00:00"/>
    <d v="2022-03-03T00:00:00"/>
    <n v="13"/>
    <n v="13"/>
    <n v="0"/>
    <n v="0"/>
    <d v="1899-12-31T11:13:00"/>
    <d v="1899-12-31T00:47:00"/>
    <n v="27"/>
    <n v="31"/>
    <x v="5"/>
    <x v="0"/>
  </r>
  <r>
    <x v="472"/>
    <s v="Patriots"/>
    <s v="Bills"/>
    <n v="16"/>
    <n v="15"/>
    <d v="2022-02-10T00:00:00"/>
    <d v="2022-09-17T00:00:00"/>
    <d v="2022-03-03T00:00:00"/>
    <s v="0-2"/>
    <n v="73"/>
    <n v="115"/>
    <n v="168"/>
    <n v="161"/>
    <n v="241"/>
    <n v="276"/>
    <d v="2022-06-08T00:00:00"/>
    <s v="14-25"/>
    <d v="2022-01-05T00:00:00"/>
    <d v="2022-02-13T00:00:00"/>
    <n v="47"/>
    <n v="35"/>
    <n v="0"/>
    <n v="1"/>
    <n v="0"/>
    <n v="0"/>
    <n v="0"/>
    <n v="1"/>
    <d v="2022-02-10T00:00:00"/>
    <d v="2022-03-20T00:00:00"/>
    <d v="2022-01-04T00:00:00"/>
    <s v="0-1"/>
    <n v="8"/>
    <n v="9"/>
    <n v="0"/>
    <n v="0"/>
    <d v="1899-12-31T08:00:00"/>
    <d v="1899-12-31T04:00:00"/>
    <n v="13"/>
    <n v="0"/>
    <x v="5"/>
    <x v="0"/>
  </r>
  <r>
    <x v="472"/>
    <s v="Chiefs"/>
    <s v="Bengals"/>
    <n v="14"/>
    <n v="23"/>
    <d v="2022-04-13T00:00:00"/>
    <d v="2022-07-16T00:00:00"/>
    <s v="0-1"/>
    <s v="0-1"/>
    <n v="189"/>
    <n v="125"/>
    <n v="31"/>
    <n v="204"/>
    <n v="220"/>
    <n v="329"/>
    <s v="19-36"/>
    <s v="18-30"/>
    <d v="2022-01-02T00:00:00"/>
    <d v="2022-01-04T00:00:00"/>
    <n v="15"/>
    <n v="39"/>
    <n v="1"/>
    <n v="0"/>
    <n v="0"/>
    <n v="0"/>
    <n v="1"/>
    <n v="0"/>
    <d v="2022-06-01T00:00:00"/>
    <d v="2022-04-01T00:00:00"/>
    <d v="2022-01-01T00:00:00"/>
    <d v="2022-01-03T00:00:00"/>
    <n v="9"/>
    <n v="10"/>
    <n v="0"/>
    <n v="0"/>
    <d v="1899-12-30T22:21:00"/>
    <d v="1899-12-31T13:39:00"/>
    <n v="6"/>
    <n v="16"/>
    <x v="5"/>
    <x v="0"/>
  </r>
  <r>
    <x v="472"/>
    <s v="Lions"/>
    <s v="Packers"/>
    <n v="19"/>
    <n v="20"/>
    <d v="2022-05-17T00:00:00"/>
    <d v="2022-05-12T00:00:00"/>
    <d v="2022-04-05T00:00:00"/>
    <s v="0-2"/>
    <n v="220"/>
    <n v="273"/>
    <n v="96"/>
    <n v="211"/>
    <n v="316"/>
    <n v="484"/>
    <s v="22-42"/>
    <s v="21-31"/>
    <d v="2022-01-05T00:00:00"/>
    <d v="2022-04-01T00:00:00"/>
    <n v="29"/>
    <n v="27"/>
    <n v="0"/>
    <n v="1"/>
    <n v="2"/>
    <n v="0"/>
    <n v="2"/>
    <n v="1"/>
    <d v="2022-05-01T00:00:00"/>
    <d v="2022-06-01T00:00:00"/>
    <d v="2022-03-03T00:00:00"/>
    <d v="2022-02-03T00:00:00"/>
    <n v="12"/>
    <n v="13"/>
    <n v="0"/>
    <n v="0"/>
    <d v="1899-12-31T06:02:00"/>
    <d v="1899-12-31T05:58:00"/>
    <n v="21"/>
    <n v="31"/>
    <x v="5"/>
    <x v="0"/>
  </r>
  <r>
    <x v="472"/>
    <s v="Titans"/>
    <s v="Colts"/>
    <n v="8"/>
    <n v="21"/>
    <d v="2022-03-10T00:00:00"/>
    <d v="2022-08-14T00:00:00"/>
    <s v="0-0"/>
    <s v="0-0"/>
    <n v="42"/>
    <n v="269"/>
    <n v="83"/>
    <n v="121"/>
    <n v="125"/>
    <n v="390"/>
    <d v="2022-11-17T00:00:00"/>
    <s v="29-37"/>
    <d v="2022-03-20T00:00:00"/>
    <d v="2022-01-04T00:00:00"/>
    <n v="18"/>
    <n v="27"/>
    <n v="0"/>
    <n v="0"/>
    <n v="0"/>
    <n v="0"/>
    <n v="0"/>
    <n v="0"/>
    <d v="2022-03-30T00:00:00"/>
    <d v="2022-03-20T00:00:00"/>
    <s v="0-0"/>
    <d v="2022-01-03T00:00:00"/>
    <n v="7"/>
    <n v="9"/>
    <n v="0"/>
    <n v="1"/>
    <d v="1899-12-30T21:40:00"/>
    <d v="1899-12-31T14:20:00"/>
    <n v="0"/>
    <n v="23"/>
    <x v="5"/>
    <x v="0"/>
  </r>
  <r>
    <x v="472"/>
    <s v="Giants"/>
    <s v="Vikings"/>
    <n v="19"/>
    <n v="15"/>
    <d v="2022-04-12T00:00:00"/>
    <d v="2022-07-13T00:00:00"/>
    <s v="0-0"/>
    <s v="0-1"/>
    <n v="222"/>
    <n v="218"/>
    <n v="135"/>
    <n v="110"/>
    <n v="357"/>
    <n v="328"/>
    <s v="19-30"/>
    <s v="16-26"/>
    <d v="2022-02-07T00:00:00"/>
    <d v="2022-02-21T00:00:00"/>
    <n v="30"/>
    <n v="27"/>
    <n v="0"/>
    <n v="0"/>
    <n v="0"/>
    <n v="1"/>
    <n v="0"/>
    <n v="1"/>
    <d v="2022-07-01T00:00:00"/>
    <d v="2022-02-20T00:00:00"/>
    <s v="0-2"/>
    <s v="0-1"/>
    <n v="11"/>
    <n v="11"/>
    <n v="0"/>
    <n v="0"/>
    <d v="1899-12-31T10:19:00"/>
    <d v="1899-12-31T01:41:00"/>
    <n v="19"/>
    <n v="20"/>
    <x v="5"/>
    <x v="0"/>
  </r>
  <r>
    <x v="472"/>
    <s v="Panthers"/>
    <s v="Saints"/>
    <n v="23"/>
    <n v="22"/>
    <d v="2022-06-12T00:00:00"/>
    <d v="2022-07-13T00:00:00"/>
    <s v="0-0"/>
    <d v="2022-01-01T00:00:00"/>
    <n v="244"/>
    <n v="367"/>
    <n v="234"/>
    <n v="50"/>
    <n v="478"/>
    <n v="417"/>
    <s v="14-20"/>
    <s v="30-49"/>
    <d v="2022-01-06T00:00:00"/>
    <d v="2022-02-19T00:00:00"/>
    <n v="42"/>
    <n v="11"/>
    <n v="0"/>
    <n v="1"/>
    <n v="0"/>
    <n v="1"/>
    <n v="0"/>
    <n v="2"/>
    <d v="2022-05-30T00:00:00"/>
    <d v="2022-07-01T00:00:00"/>
    <d v="2022-02-04T00:00:00"/>
    <d v="2022-03-04T00:00:00"/>
    <n v="10"/>
    <n v="10"/>
    <n v="2"/>
    <n v="0"/>
    <d v="1899-12-31T12:55:00"/>
    <d v="1899-12-30T23:05:00"/>
    <n v="33"/>
    <n v="31"/>
    <x v="5"/>
    <x v="0"/>
  </r>
  <r>
    <x v="472"/>
    <s v="Raiders"/>
    <s v="Buccaneers"/>
    <n v="18"/>
    <n v="15"/>
    <d v="2022-06-13T00:00:00"/>
    <d v="2022-06-15T00:00:00"/>
    <s v="0-0"/>
    <d v="2022-01-02T00:00:00"/>
    <n v="145"/>
    <n v="255"/>
    <n v="192"/>
    <n v="125"/>
    <n v="337"/>
    <n v="380"/>
    <s v="14-21"/>
    <s v="17-33"/>
    <d v="2022-01-03T00:00:00"/>
    <d v="2022-01-02T00:00:00"/>
    <n v="35"/>
    <n v="26"/>
    <n v="0"/>
    <n v="0"/>
    <n v="1"/>
    <n v="1"/>
    <n v="1"/>
    <n v="1"/>
    <d v="2022-04-25T00:00:00"/>
    <d v="2022-06-01T00:00:00"/>
    <d v="2022-03-04T00:00:00"/>
    <d v="2022-02-03T00:00:00"/>
    <n v="12"/>
    <n v="13"/>
    <n v="0"/>
    <n v="0"/>
    <d v="1899-12-31T07:58:00"/>
    <d v="1899-12-31T04:02:00"/>
    <n v="31"/>
    <n v="24"/>
    <x v="5"/>
    <x v="0"/>
  </r>
  <r>
    <x v="472"/>
    <s v="Bears"/>
    <s v="Texans"/>
    <n v="21"/>
    <n v="25"/>
    <d v="2022-02-10T00:00:00"/>
    <d v="2022-04-10T00:00:00"/>
    <d v="2022-01-01T00:00:00"/>
    <d v="2022-01-01T00:00:00"/>
    <n v="225"/>
    <n v="328"/>
    <n v="69"/>
    <n v="127"/>
    <n v="294"/>
    <n v="455"/>
    <s v="22-37"/>
    <s v="27-36"/>
    <d v="2022-02-19T00:00:00"/>
    <s v="0-0"/>
    <n v="18"/>
    <n v="36"/>
    <n v="1"/>
    <n v="1"/>
    <n v="0"/>
    <n v="0"/>
    <n v="1"/>
    <n v="1"/>
    <d v="2022-02-10T00:00:00"/>
    <d v="2022-07-01T00:00:00"/>
    <d v="2022-03-04T00:00:00"/>
    <d v="2022-03-04T00:00:00"/>
    <n v="10"/>
    <n v="12"/>
    <n v="0"/>
    <n v="0"/>
    <d v="1899-12-30T22:26:00"/>
    <d v="1899-12-31T13:34:00"/>
    <n v="24"/>
    <n v="31"/>
    <x v="5"/>
    <x v="0"/>
  </r>
  <r>
    <x v="472"/>
    <s v="Dolphins"/>
    <s v="Jets"/>
    <n v="18"/>
    <n v="16"/>
    <d v="2022-06-14T00:00:00"/>
    <d v="2022-07-13T00:00:00"/>
    <d v="2022-01-02T00:00:00"/>
    <s v="0-0"/>
    <n v="193"/>
    <n v="251"/>
    <n v="126"/>
    <n v="80"/>
    <n v="319"/>
    <n v="331"/>
    <s v="22-31"/>
    <s v="21-41"/>
    <d v="2022-01-07T00:00:00"/>
    <s v="0-0"/>
    <n v="29"/>
    <n v="21"/>
    <n v="1"/>
    <n v="1"/>
    <n v="0"/>
    <n v="3"/>
    <n v="1"/>
    <n v="4"/>
    <d v="2022-06-30T00:00:00"/>
    <d v="2022-05-01T00:00:00"/>
    <s v="0-0"/>
    <d v="2022-02-03T00:00:00"/>
    <n v="10"/>
    <n v="13"/>
    <n v="2"/>
    <n v="0"/>
    <d v="1899-12-31T09:48:00"/>
    <d v="1899-12-31T02:12:00"/>
    <n v="24"/>
    <n v="17"/>
    <x v="5"/>
    <x v="0"/>
  </r>
  <r>
    <x v="472"/>
    <s v="Cowboys"/>
    <s v="Eagles"/>
    <n v="15"/>
    <n v="16"/>
    <d v="2022-05-14T00:00:00"/>
    <d v="2022-07-14T00:00:00"/>
    <d v="2022-01-01T00:00:00"/>
    <s v="0-0"/>
    <n v="211"/>
    <n v="166"/>
    <n v="87"/>
    <n v="137"/>
    <n v="298"/>
    <n v="303"/>
    <s v="23-41"/>
    <d v="2022-12-21T00:00:00"/>
    <d v="2022-04-22T00:00:00"/>
    <d v="2022-01-09T00:00:00"/>
    <n v="19"/>
    <n v="36"/>
    <n v="4"/>
    <n v="1"/>
    <n v="1"/>
    <n v="0"/>
    <n v="5"/>
    <n v="1"/>
    <d v="2022-04-01T00:00:00"/>
    <s v="0-0"/>
    <s v="0-4"/>
    <d v="2022-03-03T00:00:00"/>
    <n v="12"/>
    <n v="13"/>
    <n v="0"/>
    <n v="4"/>
    <d v="1899-12-31T05:05:00"/>
    <d v="1899-12-31T06:55:00"/>
    <n v="6"/>
    <n v="44"/>
    <x v="5"/>
    <x v="0"/>
  </r>
  <r>
    <x v="472"/>
    <s v="Seahawks"/>
    <s v="Cardinals"/>
    <n v="24"/>
    <n v="19"/>
    <d v="2022-03-13T00:00:00"/>
    <d v="2022-06-12T00:00:00"/>
    <d v="2022-03-03T00:00:00"/>
    <s v="0-0"/>
    <n v="243"/>
    <n v="346"/>
    <n v="87"/>
    <n v="111"/>
    <n v="330"/>
    <n v="457"/>
    <s v="24-43"/>
    <s v="24-38"/>
    <d v="2022-01-07T00:00:00"/>
    <d v="2022-01-01T00:00:00"/>
    <n v="28"/>
    <n v="19"/>
    <n v="1"/>
    <n v="1"/>
    <n v="2"/>
    <n v="1"/>
    <n v="3"/>
    <n v="2"/>
    <d v="2022-11-01T00:00:00"/>
    <s v="10-100"/>
    <d v="2022-02-02T00:00:00"/>
    <d v="2022-03-05T00:00:00"/>
    <n v="12"/>
    <n v="12"/>
    <n v="0"/>
    <n v="0"/>
    <d v="1899-12-31T08:16:00"/>
    <d v="1899-12-31T03:44:00"/>
    <n v="21"/>
    <n v="34"/>
    <x v="5"/>
    <x v="0"/>
  </r>
  <r>
    <x v="472"/>
    <s v="Washington"/>
    <s v="49ers"/>
    <n v="19"/>
    <n v="19"/>
    <d v="2022-05-13T00:00:00"/>
    <d v="2022-04-10T00:00:00"/>
    <d v="2022-02-02T00:00:00"/>
    <s v="0-0"/>
    <n v="143"/>
    <n v="238"/>
    <n v="125"/>
    <n v="121"/>
    <n v="268"/>
    <n v="359"/>
    <s v="18-30"/>
    <s v="21-30"/>
    <d v="2022-01-13T00:00:00"/>
    <d v="2022-01-07T00:00:00"/>
    <n v="34"/>
    <n v="26"/>
    <n v="1"/>
    <n v="0"/>
    <n v="0"/>
    <n v="1"/>
    <n v="1"/>
    <n v="1"/>
    <d v="2022-02-10T00:00:00"/>
    <d v="2022-03-15T00:00:00"/>
    <d v="2022-03-03T00:00:00"/>
    <d v="2022-03-04T00:00:00"/>
    <n v="10"/>
    <n v="12"/>
    <n v="0"/>
    <n v="0"/>
    <d v="1899-12-31T08:00:00"/>
    <d v="1899-12-31T04:00:00"/>
    <n v="24"/>
    <n v="27"/>
    <x v="5"/>
    <x v="0"/>
  </r>
  <r>
    <x v="472"/>
    <s v="Jaguars"/>
    <s v="Ravens"/>
    <n v="14"/>
    <n v="20"/>
    <d v="2022-06-12T00:00:00"/>
    <d v="2022-06-14T00:00:00"/>
    <s v="0-1"/>
    <s v="0-0"/>
    <n v="127"/>
    <n v="304"/>
    <n v="118"/>
    <n v="127"/>
    <n v="245"/>
    <n v="431"/>
    <s v="14-25"/>
    <s v="18-25"/>
    <d v="2022-01-01T00:00:00"/>
    <d v="2022-03-18T00:00:00"/>
    <n v="27"/>
    <n v="34"/>
    <n v="2"/>
    <n v="0"/>
    <n v="2"/>
    <n v="0"/>
    <n v="4"/>
    <n v="0"/>
    <d v="2022-07-28T00:00:00"/>
    <d v="2022-07-01T00:00:00"/>
    <s v="0-2"/>
    <d v="2022-03-05T00:00:00"/>
    <n v="11"/>
    <n v="11"/>
    <n v="0"/>
    <n v="0"/>
    <d v="1899-12-31T03:58:00"/>
    <d v="1899-12-31T08:02:00"/>
    <n v="7"/>
    <n v="27"/>
    <x v="5"/>
    <x v="0"/>
  </r>
  <r>
    <x v="472"/>
    <s v="Broncos"/>
    <s v="Chargers"/>
    <n v="25"/>
    <n v="28"/>
    <d v="2022-03-08T00:00:00"/>
    <d v="2022-07-11T00:00:00"/>
    <d v="2022-01-03T00:00:00"/>
    <d v="2022-02-02T00:00:00"/>
    <n v="316"/>
    <n v="202"/>
    <n v="90"/>
    <n v="289"/>
    <n v="406"/>
    <n v="491"/>
    <s v="33-49"/>
    <s v="15-20"/>
    <s v="0-0"/>
    <d v="2022-02-05T00:00:00"/>
    <n v="10"/>
    <n v="42"/>
    <n v="0"/>
    <n v="0"/>
    <n v="2"/>
    <n v="0"/>
    <n v="2"/>
    <n v="0"/>
    <d v="2022-04-01T00:00:00"/>
    <d v="2022-06-01T00:00:00"/>
    <d v="2022-02-04T00:00:00"/>
    <d v="2022-06-08T00:00:00"/>
    <n v="10"/>
    <n v="10"/>
    <n v="0"/>
    <n v="0"/>
    <d v="1899-12-30T23:53:00"/>
    <d v="1899-12-31T12:07:00"/>
    <n v="21"/>
    <n v="52"/>
    <x v="5"/>
    <x v="0"/>
  </r>
  <r>
    <x v="473"/>
    <s v="Steelers"/>
    <s v="Dolphins"/>
    <n v="22"/>
    <n v="20"/>
    <d v="2022-07-14T00:00:00"/>
    <d v="2022-07-12T00:00:00"/>
    <d v="2022-01-01T00:00:00"/>
    <s v="0-0"/>
    <n v="201"/>
    <n v="204"/>
    <n v="202"/>
    <n v="99"/>
    <n v="303"/>
    <n v="303"/>
    <s v="18-28"/>
    <s v="20-30"/>
    <d v="2022-03-19T00:00:00"/>
    <d v="2022-03-19T00:00:00"/>
    <n v="36"/>
    <n v="25"/>
    <n v="1"/>
    <n v="0"/>
    <n v="1"/>
    <n v="3"/>
    <n v="2"/>
    <n v="3"/>
    <d v="2022-05-01T00:00:00"/>
    <d v="2022-03-01T00:00:00"/>
    <d v="2022-02-06T00:00:00"/>
    <d v="2022-02-04T00:00:00"/>
    <n v="12"/>
    <n v="11"/>
    <n v="0"/>
    <n v="0"/>
    <d v="1899-12-31T08:09:00"/>
    <d v="1899-12-31T03:51:00"/>
    <n v="30"/>
    <n v="24"/>
    <x v="6"/>
    <x v="1"/>
  </r>
  <r>
    <x v="473"/>
    <s v="Colts"/>
    <s v="Bills"/>
    <n v="11"/>
    <n v="19"/>
    <d v="2022-03-11T00:00:00"/>
    <d v="2022-05-14T00:00:00"/>
    <s v="0-1"/>
    <s v="0-0"/>
    <n v="132"/>
    <n v="155"/>
    <n v="25"/>
    <n v="248"/>
    <n v="157"/>
    <n v="403"/>
    <s v="18-35"/>
    <s v="16-25"/>
    <d v="2022-01-02T00:00:00"/>
    <s v="0-0"/>
    <n v="16"/>
    <n v="42"/>
    <n v="1"/>
    <n v="0"/>
    <n v="2"/>
    <n v="0"/>
    <n v="3"/>
    <n v="0"/>
    <d v="2022-03-15T00:00:00"/>
    <d v="2022-04-01T00:00:00"/>
    <d v="2022-01-01T00:00:00"/>
    <d v="2022-01-04T00:00:00"/>
    <n v="12"/>
    <n v="12"/>
    <n v="0"/>
    <n v="0"/>
    <d v="1899-12-30T22:26:00"/>
    <d v="1899-12-31T13:34:00"/>
    <n v="7"/>
    <n v="30"/>
    <x v="6"/>
    <x v="1"/>
  </r>
  <r>
    <x v="473"/>
    <s v="Jaguars"/>
    <s v="Browns"/>
    <n v="18"/>
    <n v="18"/>
    <d v="2022-09-17T00:00:00"/>
    <d v="2022-05-14T00:00:00"/>
    <d v="2022-02-02T00:00:00"/>
    <d v="2022-02-02T00:00:00"/>
    <n v="197"/>
    <n v="86"/>
    <n v="131"/>
    <n v="214"/>
    <n v="328"/>
    <n v="300"/>
    <s v="22-39"/>
    <d v="2022-07-11T00:00:00"/>
    <d v="2022-03-05T00:00:00"/>
    <s v="0-0"/>
    <n v="24"/>
    <n v="49"/>
    <n v="0"/>
    <n v="0"/>
    <n v="1"/>
    <n v="1"/>
    <n v="1"/>
    <n v="1"/>
    <d v="2022-03-20T00:00:00"/>
    <d v="2022-03-15T00:00:00"/>
    <d v="2022-02-02T00:00:00"/>
    <d v="2022-02-05T00:00:00"/>
    <n v="11"/>
    <n v="9"/>
    <n v="0"/>
    <n v="0"/>
    <d v="1899-12-31T03:02:00"/>
    <d v="1899-12-31T08:58:00"/>
    <n v="17"/>
    <n v="23"/>
    <x v="6"/>
    <x v="1"/>
  </r>
  <r>
    <x v="473"/>
    <s v="Bears"/>
    <s v="Lions"/>
    <n v="22"/>
    <n v="18"/>
    <d v="2022-07-15T00:00:00"/>
    <d v="2022-05-14T00:00:00"/>
    <s v="0-0"/>
    <d v="2022-01-02T00:00:00"/>
    <n v="268"/>
    <n v="249"/>
    <n v="150"/>
    <n v="100"/>
    <n v="418"/>
    <n v="349"/>
    <s v="22-36"/>
    <s v="23-34"/>
    <d v="2022-02-08T00:00:00"/>
    <d v="2022-02-13T00:00:00"/>
    <n v="28"/>
    <n v="25"/>
    <n v="0"/>
    <n v="1"/>
    <n v="0"/>
    <n v="1"/>
    <n v="0"/>
    <n v="2"/>
    <d v="2022-05-01T00:00:00"/>
    <d v="2022-06-01T00:00:00"/>
    <d v="2022-04-06T00:00:00"/>
    <d v="2022-02-04T00:00:00"/>
    <n v="13"/>
    <n v="12"/>
    <n v="0"/>
    <n v="0"/>
    <d v="1899-12-31T05:13:00"/>
    <d v="1899-12-31T06:47:00"/>
    <n v="37"/>
    <n v="23"/>
    <x v="6"/>
    <x v="1"/>
  </r>
  <r>
    <x v="473"/>
    <s v="49ers"/>
    <s v="Rams"/>
    <n v="16"/>
    <n v="6"/>
    <d v="2022-04-15T00:00:00"/>
    <d v="2022-02-18T00:00:00"/>
    <s v="0-1"/>
    <d v="2022-01-02T00:00:00"/>
    <n v="204"/>
    <n v="22"/>
    <n v="125"/>
    <n v="87"/>
    <n v="329"/>
    <n v="109"/>
    <s v="17-28"/>
    <d v="2022-11-28T00:00:00"/>
    <d v="2022-03-18T00:00:00"/>
    <d v="2022-08-01T00:00:00"/>
    <n v="32"/>
    <n v="26"/>
    <n v="0"/>
    <n v="0"/>
    <n v="0"/>
    <n v="0"/>
    <n v="0"/>
    <n v="0"/>
    <d v="2022-06-01T00:00:00"/>
    <d v="2022-07-01T00:00:00"/>
    <d v="2022-03-03T00:00:00"/>
    <s v="0-1"/>
    <n v="15"/>
    <n v="15"/>
    <n v="0"/>
    <n v="0"/>
    <d v="1899-12-31T09:08:00"/>
    <d v="1899-12-31T02:52:00"/>
    <n v="28"/>
    <n v="6"/>
    <x v="6"/>
    <x v="1"/>
  </r>
  <r>
    <x v="473"/>
    <s v="Giants"/>
    <s v="Vikings"/>
    <n v="11"/>
    <n v="28"/>
    <d v="2022-01-08T00:00:00"/>
    <d v="2022-04-12T00:00:00"/>
    <s v="0-0"/>
    <d v="2022-02-02T00:00:00"/>
    <n v="146"/>
    <n v="358"/>
    <n v="35"/>
    <n v="129"/>
    <n v="181"/>
    <n v="487"/>
    <s v="20-28"/>
    <s v="29-37"/>
    <d v="2022-03-21T00:00:00"/>
    <s v="0-0"/>
    <n v="12"/>
    <n v="32"/>
    <n v="1"/>
    <n v="0"/>
    <n v="1"/>
    <n v="0"/>
    <n v="2"/>
    <n v="0"/>
    <s v="13-95"/>
    <d v="2022-08-01T00:00:00"/>
    <d v="2022-02-02T00:00:00"/>
    <d v="2022-05-11T00:00:00"/>
    <n v="17"/>
    <n v="17"/>
    <n v="0"/>
    <n v="0"/>
    <d v="1899-12-30T23:08:00"/>
    <d v="1899-12-31T12:52:00"/>
    <n v="7"/>
    <n v="44"/>
    <x v="6"/>
    <x v="1"/>
  </r>
  <r>
    <x v="473"/>
    <s v="Falcons"/>
    <s v="Buccaneers"/>
    <n v="24"/>
    <n v="13"/>
    <d v="2022-07-15T00:00:00"/>
    <d v="2022-07-15T00:00:00"/>
    <s v="0-1"/>
    <s v="0-0"/>
    <n v="214"/>
    <n v="168"/>
    <n v="183"/>
    <n v="38"/>
    <n v="397"/>
    <n v="206"/>
    <s v="23-35"/>
    <s v="16-32"/>
    <d v="2022-01-09T00:00:00"/>
    <d v="2022-01-06T00:00:00"/>
    <n v="37"/>
    <n v="22"/>
    <n v="1"/>
    <n v="0"/>
    <n v="2"/>
    <n v="2"/>
    <n v="3"/>
    <n v="2"/>
    <d v="2022-03-15T00:00:00"/>
    <d v="2022-05-01T00:00:00"/>
    <d v="2022-02-05T00:00:00"/>
    <d v="2022-01-01T00:00:00"/>
    <n v="12"/>
    <n v="12"/>
    <n v="0"/>
    <n v="0"/>
    <d v="1899-12-31T11:29:00"/>
    <d v="1899-12-31T00:31:00"/>
    <n v="20"/>
    <n v="10"/>
    <x v="6"/>
    <x v="1"/>
  </r>
  <r>
    <x v="473"/>
    <s v="Saints"/>
    <s v="Panthers"/>
    <n v="14"/>
    <n v="15"/>
    <d v="2022-02-13T00:00:00"/>
    <d v="2022-03-15T00:00:00"/>
    <d v="2022-01-01T00:00:00"/>
    <d v="2022-01-02T00:00:00"/>
    <n v="102"/>
    <n v="149"/>
    <n v="111"/>
    <n v="178"/>
    <n v="213"/>
    <n v="327"/>
    <s v="15-29"/>
    <s v="14-23"/>
    <s v="0-0"/>
    <d v="2022-02-13T00:00:00"/>
    <n v="32"/>
    <n v="37"/>
    <n v="2"/>
    <n v="0"/>
    <n v="1"/>
    <n v="0"/>
    <n v="3"/>
    <n v="0"/>
    <d v="2022-04-01T00:00:00"/>
    <d v="2022-03-29T00:00:00"/>
    <d v="2022-01-02T00:00:00"/>
    <s v="0-1"/>
    <n v="13"/>
    <n v="16"/>
    <n v="0"/>
    <n v="0"/>
    <d v="1899-12-31T05:22:00"/>
    <d v="1899-12-31T06:38:00"/>
    <n v="10"/>
    <n v="23"/>
    <x v="6"/>
    <x v="1"/>
  </r>
  <r>
    <x v="473"/>
    <s v="Patriots"/>
    <s v="Texans"/>
    <n v="21"/>
    <n v="29"/>
    <d v="2022-04-10T00:00:00"/>
    <d v="2022-03-07T00:00:00"/>
    <s v="0-1"/>
    <s v="0-1"/>
    <n v="243"/>
    <n v="295"/>
    <n v="74"/>
    <n v="144"/>
    <n v="317"/>
    <n v="439"/>
    <s v="25-38"/>
    <s v="24-39"/>
    <d v="2022-02-14T00:00:00"/>
    <d v="2022-01-08T00:00:00"/>
    <n v="19"/>
    <n v="27"/>
    <n v="1"/>
    <n v="0"/>
    <n v="1"/>
    <n v="1"/>
    <n v="2"/>
    <n v="1"/>
    <d v="2022-04-01T00:00:00"/>
    <d v="2022-05-01T00:00:00"/>
    <d v="2022-02-03T00:00:00"/>
    <d v="2022-04-06T00:00:00"/>
    <n v="9"/>
    <n v="11"/>
    <n v="2"/>
    <n v="2"/>
    <d v="1899-12-31T04:26:00"/>
    <d v="1899-12-31T07:34:00"/>
    <n v="27"/>
    <n v="34"/>
    <x v="6"/>
    <x v="1"/>
  </r>
  <r>
    <x v="473"/>
    <s v="Eagles"/>
    <s v="Cowboys"/>
    <n v="10"/>
    <n v="21"/>
    <d v="2022-03-12T00:00:00"/>
    <d v="2022-05-13T00:00:00"/>
    <s v="0-1"/>
    <s v="0-1"/>
    <n v="191"/>
    <n v="295"/>
    <n v="37"/>
    <n v="179"/>
    <n v="228"/>
    <n v="474"/>
    <s v="20-36"/>
    <s v="24-34"/>
    <d v="2022-04-01T00:00:00"/>
    <d v="2022-02-16T00:00:00"/>
    <n v="10"/>
    <n v="32"/>
    <n v="1"/>
    <n v="0"/>
    <n v="0"/>
    <n v="1"/>
    <n v="1"/>
    <n v="1"/>
    <d v="2022-06-01T00:00:00"/>
    <d v="2022-11-01T00:00:00"/>
    <s v="0-1"/>
    <d v="2022-02-04T00:00:00"/>
    <n v="11"/>
    <n v="11"/>
    <n v="0"/>
    <n v="0"/>
    <d v="1899-12-30T19:37:00"/>
    <d v="1899-12-31T16:23:00"/>
    <n v="0"/>
    <n v="24"/>
    <x v="6"/>
    <x v="1"/>
  </r>
  <r>
    <x v="473"/>
    <s v="Chiefs"/>
    <s v="Broncos"/>
    <n v="22"/>
    <n v="30"/>
    <d v="2022-03-10T00:00:00"/>
    <d v="2022-07-15T00:00:00"/>
    <s v="0-0"/>
    <d v="2022-01-01T00:00:00"/>
    <n v="207"/>
    <n v="428"/>
    <n v="317"/>
    <n v="84"/>
    <n v="524"/>
    <n v="512"/>
    <s v="13-25"/>
    <s v="32-56"/>
    <s v="0-0"/>
    <d v="2022-02-03T00:00:00"/>
    <n v="35"/>
    <n v="22"/>
    <n v="0"/>
    <n v="0"/>
    <n v="2"/>
    <n v="3"/>
    <n v="2"/>
    <n v="3"/>
    <d v="2022-05-01T00:00:00"/>
    <d v="2022-05-01T00:00:00"/>
    <d v="2022-02-04T00:00:00"/>
    <d v="2022-03-04T00:00:00"/>
    <n v="12"/>
    <n v="14"/>
    <n v="4"/>
    <n v="0"/>
    <d v="1899-12-31T02:57:00"/>
    <d v="1899-12-31T09:03:00"/>
    <n v="44"/>
    <n v="24"/>
    <x v="6"/>
    <x v="1"/>
  </r>
  <r>
    <x v="473"/>
    <s v="Ravens"/>
    <s v="Raiders"/>
    <n v="16"/>
    <n v="20"/>
    <d v="2022-06-14T00:00:00"/>
    <d v="2022-06-13T00:00:00"/>
    <s v="0-0"/>
    <s v="0-0"/>
    <n v="90"/>
    <n v="274"/>
    <n v="240"/>
    <n v="51"/>
    <n v="330"/>
    <n v="325"/>
    <d v="2022-11-19T00:00:00"/>
    <s v="27-39"/>
    <d v="2022-04-12T00:00:00"/>
    <d v="2022-03-08T00:00:00"/>
    <n v="35"/>
    <n v="20"/>
    <n v="0"/>
    <n v="1"/>
    <n v="0"/>
    <n v="1"/>
    <n v="0"/>
    <n v="2"/>
    <d v="2022-05-01T00:00:00"/>
    <d v="2022-05-30T00:00:00"/>
    <d v="2022-02-03T00:00:00"/>
    <d v="2022-01-02T00:00:00"/>
    <n v="11"/>
    <n v="10"/>
    <n v="0"/>
    <n v="0"/>
    <d v="1899-12-31T03:46:00"/>
    <d v="1899-12-31T08:14:00"/>
    <n v="21"/>
    <n v="13"/>
    <x v="6"/>
    <x v="1"/>
  </r>
  <r>
    <x v="473"/>
    <s v="Packers"/>
    <s v="Cardinals"/>
    <n v="24"/>
    <n v="13"/>
    <d v="2022-05-12T00:00:00"/>
    <d v="2022-04-08T00:00:00"/>
    <d v="2022-01-01T00:00:00"/>
    <s v="0-0"/>
    <n v="236"/>
    <n v="139"/>
    <n v="109"/>
    <n v="48"/>
    <n v="345"/>
    <n v="187"/>
    <s v="22-29"/>
    <s v="19-31"/>
    <d v="2022-01-06T00:00:00"/>
    <s v="0-0"/>
    <n v="34"/>
    <n v="14"/>
    <n v="0"/>
    <n v="0"/>
    <n v="1"/>
    <n v="3"/>
    <n v="1"/>
    <n v="3"/>
    <d v="2022-04-19T00:00:00"/>
    <d v="2022-07-01T00:00:00"/>
    <d v="2022-03-05T00:00:00"/>
    <d v="2022-01-01T00:00:00"/>
    <n v="9"/>
    <n v="9"/>
    <n v="2"/>
    <n v="0"/>
    <d v="1899-12-31T13:27:00"/>
    <d v="1899-12-30T22:33:00"/>
    <n v="33"/>
    <n v="7"/>
    <x v="6"/>
    <x v="1"/>
  </r>
  <r>
    <x v="473"/>
    <s v="Washington"/>
    <s v="Chargers"/>
    <n v="18"/>
    <n v="19"/>
    <d v="2022-08-16T00:00:00"/>
    <d v="2022-06-13T00:00:00"/>
    <s v="0-1"/>
    <d v="2022-01-01T00:00:00"/>
    <n v="275"/>
    <n v="314"/>
    <n v="64"/>
    <n v="50"/>
    <n v="339"/>
    <n v="364"/>
    <s v="28-42"/>
    <s v="28-45"/>
    <d v="2022-01-06T00:00:00"/>
    <d v="2022-01-01T00:00:00"/>
    <n v="22"/>
    <n v="17"/>
    <n v="0"/>
    <n v="0"/>
    <n v="0"/>
    <n v="1"/>
    <n v="0"/>
    <n v="1"/>
    <d v="2022-03-14T00:00:00"/>
    <d v="2022-02-17T00:00:00"/>
    <d v="2022-02-04T00:00:00"/>
    <d v="2022-02-03T00:00:00"/>
    <n v="10"/>
    <n v="11"/>
    <n v="0"/>
    <n v="0"/>
    <d v="1899-12-31T08:33:00"/>
    <d v="1899-12-31T03:27:00"/>
    <n v="20"/>
    <n v="23"/>
    <x v="6"/>
    <x v="1"/>
  </r>
  <r>
    <x v="473"/>
    <s v="Titans"/>
    <s v="Seahawks"/>
    <n v="19"/>
    <n v="16"/>
    <d v="2022-06-14T00:00:00"/>
    <d v="2022-04-13T00:00:00"/>
    <d v="2022-02-02T00:00:00"/>
    <s v="0-1"/>
    <n v="171"/>
    <n v="169"/>
    <n v="133"/>
    <n v="140"/>
    <n v="304"/>
    <n v="309"/>
    <s v="17-28"/>
    <s v="16-31"/>
    <s v="0-0"/>
    <d v="2022-03-23T00:00:00"/>
    <n v="39"/>
    <n v="26"/>
    <n v="1"/>
    <n v="0"/>
    <n v="1"/>
    <n v="1"/>
    <n v="2"/>
    <n v="1"/>
    <d v="2022-09-01T00:00:00"/>
    <d v="2022-05-01T00:00:00"/>
    <d v="2022-02-03T00:00:00"/>
    <d v="2022-01-03T00:00:00"/>
    <n v="11"/>
    <n v="11"/>
    <n v="0"/>
    <n v="0"/>
    <d v="1899-12-31T08:22:00"/>
    <d v="1899-12-31T03:38:00"/>
    <n v="17"/>
    <n v="13"/>
    <x v="6"/>
    <x v="1"/>
  </r>
  <r>
    <x v="473"/>
    <s v="Bengals"/>
    <s v="Jets"/>
    <n v="5"/>
    <n v="21"/>
    <d v="2022-01-11T00:00:00"/>
    <d v="2022-11-18T00:00:00"/>
    <d v="2022-01-01T00:00:00"/>
    <d v="2022-01-01T00:00:00"/>
    <n v="0"/>
    <n v="63"/>
    <n v="72"/>
    <n v="257"/>
    <n v="72"/>
    <n v="320"/>
    <d v="2022-04-19T00:00:00"/>
    <d v="2022-08-16T00:00:00"/>
    <d v="2022-03-31T00:00:00"/>
    <s v="0-0"/>
    <n v="18"/>
    <n v="57"/>
    <n v="2"/>
    <n v="0"/>
    <n v="1"/>
    <n v="0"/>
    <n v="3"/>
    <n v="0"/>
    <d v="2022-07-01T00:00:00"/>
    <d v="2022-04-20T00:00:00"/>
    <s v="0-2"/>
    <d v="2022-03-05T00:00:00"/>
    <n v="10"/>
    <n v="12"/>
    <n v="0"/>
    <n v="0"/>
    <d v="1899-12-30T18:46:00"/>
    <d v="1899-12-31T17:14:00"/>
    <n v="0"/>
    <n v="37"/>
    <x v="6"/>
    <x v="1"/>
  </r>
  <r>
    <x v="474"/>
    <s v="Jets"/>
    <s v="Bengals"/>
    <n v="15"/>
    <n v="18"/>
    <d v="2022-03-12T00:00:00"/>
    <d v="2022-05-14T00:00:00"/>
    <s v="0-0"/>
    <s v="0-1"/>
    <n v="182"/>
    <n v="110"/>
    <n v="171"/>
    <n v="171"/>
    <n v="353"/>
    <n v="281"/>
    <d v="2022-12-15T00:00:00"/>
    <s v="18-36"/>
    <s v="0-0"/>
    <d v="2022-03-01T00:00:00"/>
    <n v="41"/>
    <n v="22"/>
    <n v="0"/>
    <n v="1"/>
    <n v="0"/>
    <n v="1"/>
    <n v="0"/>
    <n v="2"/>
    <d v="2022-09-01T00:00:00"/>
    <d v="2022-06-01T00:00:00"/>
    <d v="2022-01-02T00:00:00"/>
    <d v="2022-01-03T00:00:00"/>
    <n v="12"/>
    <n v="12"/>
    <n v="0"/>
    <n v="0"/>
    <d v="1899-12-31T09:02:00"/>
    <d v="1899-12-31T02:58:00"/>
    <n v="24"/>
    <n v="14"/>
    <x v="6"/>
    <x v="1"/>
  </r>
  <r>
    <x v="474"/>
    <s v="Eagles"/>
    <s v="Cowboys"/>
    <n v="17"/>
    <n v="27"/>
    <d v="2022-02-11T00:00:00"/>
    <d v="2022-09-16T00:00:00"/>
    <s v="0-2"/>
    <s v="0-0"/>
    <n v="284"/>
    <n v="228"/>
    <n v="56"/>
    <n v="198"/>
    <n v="340"/>
    <n v="426"/>
    <s v="20-39"/>
    <s v="23-35"/>
    <d v="2022-04-22T00:00:00"/>
    <d v="2022-02-16T00:00:00"/>
    <n v="13"/>
    <n v="35"/>
    <n v="3"/>
    <n v="1"/>
    <n v="1"/>
    <n v="0"/>
    <n v="4"/>
    <n v="1"/>
    <s v="9-116"/>
    <s v="14-112"/>
    <d v="2022-01-01T00:00:00"/>
    <d v="2022-03-06T00:00:00"/>
    <n v="12"/>
    <n v="14"/>
    <n v="0"/>
    <n v="0"/>
    <d v="1899-12-30T20:26:00"/>
    <d v="1899-12-31T15:34:00"/>
    <n v="14"/>
    <n v="34"/>
    <x v="6"/>
    <x v="1"/>
  </r>
  <r>
    <x v="475"/>
    <s v="Ravens"/>
    <s v="Patriots"/>
    <n v="16"/>
    <n v="15"/>
    <d v="2022-10-16T00:00:00"/>
    <d v="2022-03-12T00:00:00"/>
    <s v="0-0"/>
    <d v="2022-01-02T00:00:00"/>
    <n v="34"/>
    <n v="132"/>
    <n v="234"/>
    <n v="64"/>
    <n v="268"/>
    <n v="196"/>
    <d v="2022-04-10T00:00:00"/>
    <s v="23-42"/>
    <s v="0-0"/>
    <d v="2022-03-22T00:00:00"/>
    <n v="52"/>
    <n v="18"/>
    <n v="1"/>
    <n v="1"/>
    <n v="1"/>
    <n v="3"/>
    <n v="2"/>
    <n v="4"/>
    <d v="2022-03-15T00:00:00"/>
    <d v="2022-05-01T00:00:00"/>
    <d v="2022-03-05T00:00:00"/>
    <d v="2022-02-02T00:00:00"/>
    <n v="13"/>
    <n v="12"/>
    <n v="0"/>
    <n v="0"/>
    <d v="1899-12-31T08:21:00"/>
    <d v="1899-12-31T03:39:00"/>
    <n v="33"/>
    <n v="14"/>
    <x v="6"/>
    <x v="1"/>
  </r>
  <r>
    <x v="475"/>
    <s v="Packers"/>
    <s v="Cardinals"/>
    <n v="32"/>
    <n v="30"/>
    <d v="2022-05-11T00:00:00"/>
    <d v="2022-03-05T00:00:00"/>
    <d v="2022-02-02T00:00:00"/>
    <s v="0-0"/>
    <n v="404"/>
    <n v="375"/>
    <n v="89"/>
    <n v="156"/>
    <n v="493"/>
    <n v="531"/>
    <s v="28-42"/>
    <s v="29-33"/>
    <d v="2022-05-19T00:00:00"/>
    <d v="2022-01-04T00:00:00"/>
    <n v="20"/>
    <n v="23"/>
    <n v="2"/>
    <n v="1"/>
    <n v="1"/>
    <n v="0"/>
    <n v="3"/>
    <n v="1"/>
    <d v="2022-08-01T00:00:00"/>
    <d v="2022-09-01T00:00:00"/>
    <d v="2022-05-06T00:00:00"/>
    <d v="2022-05-07T00:00:00"/>
    <n v="14"/>
    <n v="10"/>
    <n v="0"/>
    <n v="2"/>
    <d v="1899-12-31T05:51:00"/>
    <d v="1899-12-31T07:27:00"/>
    <n v="45"/>
    <n v="51"/>
    <x v="6"/>
    <x v="1"/>
  </r>
  <r>
    <x v="476"/>
    <s v="Cardinals"/>
    <s v="Saints"/>
    <n v="15"/>
    <n v="27"/>
    <d v="2022-01-08T00:00:00"/>
    <d v="2022-07-13T00:00:00"/>
    <s v="0-1"/>
    <s v="0-1"/>
    <n v="258"/>
    <n v="247"/>
    <n v="101"/>
    <n v="171"/>
    <n v="359"/>
    <n v="418"/>
    <s v="24-36"/>
    <s v="23-32"/>
    <d v="2022-01-08T00:00:00"/>
    <s v="0-0"/>
    <n v="15"/>
    <n v="34"/>
    <n v="1"/>
    <n v="0"/>
    <n v="1"/>
    <n v="0"/>
    <n v="2"/>
    <n v="0"/>
    <d v="2022-03-22T00:00:00"/>
    <d v="2022-06-01T00:00:00"/>
    <d v="2022-01-02T00:00:00"/>
    <d v="2022-03-03T00:00:00"/>
    <n v="13"/>
    <n v="12"/>
    <n v="0"/>
    <n v="1"/>
    <d v="1899-12-30T23:33:00"/>
    <d v="1899-12-31T12:27:00"/>
    <n v="14"/>
    <n v="45"/>
    <x v="6"/>
    <x v="1"/>
  </r>
  <r>
    <x v="476"/>
    <s v="Ravens"/>
    <s v="Colts"/>
    <n v="12"/>
    <n v="22"/>
    <d v="2022-05-13T00:00:00"/>
    <d v="2022-06-15T00:00:00"/>
    <s v="0-2"/>
    <d v="2022-01-01T00:00:00"/>
    <n v="183"/>
    <n v="233"/>
    <n v="87"/>
    <n v="42"/>
    <n v="270"/>
    <n v="275"/>
    <s v="20-35"/>
    <s v="30-44"/>
    <d v="2022-01-06T00:00:00"/>
    <d v="2022-02-13T00:00:00"/>
    <n v="19"/>
    <n v="25"/>
    <n v="2"/>
    <n v="0"/>
    <n v="2"/>
    <n v="1"/>
    <n v="4"/>
    <n v="1"/>
    <d v="2022-07-01T00:00:00"/>
    <d v="2022-04-25T00:00:00"/>
    <s v="0-2"/>
    <d v="2022-02-03T00:00:00"/>
    <n v="9"/>
    <n v="12"/>
    <n v="0"/>
    <n v="0"/>
    <d v="1899-12-31T02:02:00"/>
    <d v="1899-12-31T09:58:00"/>
    <n v="3"/>
    <n v="20"/>
    <x v="6"/>
    <x v="1"/>
  </r>
  <r>
    <x v="477"/>
    <s v="Cowboys"/>
    <s v="Vikings"/>
    <n v="16"/>
    <n v="16"/>
    <d v="2022-03-13T00:00:00"/>
    <d v="2022-04-13T00:00:00"/>
    <s v="0-2"/>
    <d v="2022-01-02T00:00:00"/>
    <n v="156"/>
    <n v="214"/>
    <n v="92"/>
    <n v="109"/>
    <n v="248"/>
    <n v="323"/>
    <s v="22-35"/>
    <s v="15-24"/>
    <d v="2022-06-01T00:00:00"/>
    <d v="2022-03-20T00:00:00"/>
    <n v="25"/>
    <n v="33"/>
    <n v="2"/>
    <n v="0"/>
    <n v="1"/>
    <n v="0"/>
    <n v="3"/>
    <n v="0"/>
    <d v="2022-02-10T00:00:00"/>
    <d v="2022-08-01T00:00:00"/>
    <s v="0-1"/>
    <d v="2022-02-04T00:00:00"/>
    <n v="13"/>
    <n v="12"/>
    <n v="0"/>
    <n v="0"/>
    <d v="1899-12-31T06:34:00"/>
    <d v="1899-12-31T05:26:00"/>
    <n v="3"/>
    <n v="34"/>
    <x v="6"/>
    <x v="1"/>
  </r>
  <r>
    <x v="477"/>
    <s v="Jets"/>
    <s v="Chargers"/>
    <n v="14"/>
    <n v="18"/>
    <d v="2022-06-16T00:00:00"/>
    <d v="2022-04-13T00:00:00"/>
    <d v="2022-01-01T00:00:00"/>
    <s v="0-0"/>
    <n v="93"/>
    <n v="283"/>
    <n v="169"/>
    <n v="61"/>
    <n v="262"/>
    <n v="344"/>
    <d v="2022-12-23T00:00:00"/>
    <s v="27-40"/>
    <d v="2022-01-07T00:00:00"/>
    <d v="2022-02-15T00:00:00"/>
    <n v="39"/>
    <n v="18"/>
    <n v="0"/>
    <n v="0"/>
    <n v="1"/>
    <n v="2"/>
    <n v="1"/>
    <n v="2"/>
    <d v="2022-05-01T00:00:00"/>
    <d v="2022-10-01T00:00:00"/>
    <d v="2022-01-01T00:00:00"/>
    <d v="2022-02-03T00:00:00"/>
    <n v="13"/>
    <n v="13"/>
    <n v="0"/>
    <n v="0"/>
    <d v="1899-12-31T07:31:00"/>
    <d v="1899-12-31T04:29:00"/>
    <n v="17"/>
    <n v="14"/>
    <x v="6"/>
    <x v="1"/>
  </r>
  <r>
    <x v="478"/>
    <s v="Jets"/>
    <s v="Colts"/>
    <n v="17"/>
    <n v="27"/>
    <d v="2022-06-14T00:00:00"/>
    <d v="2022-04-11T00:00:00"/>
    <s v="0-0"/>
    <s v="0-0"/>
    <n v="302"/>
    <n v="360"/>
    <n v="86"/>
    <n v="101"/>
    <n v="388"/>
    <n v="461"/>
    <s v="18-31"/>
    <s v="26-39"/>
    <s v="0-0"/>
    <d v="2022-02-17T00:00:00"/>
    <n v="29"/>
    <n v="24"/>
    <n v="0"/>
    <n v="1"/>
    <n v="1"/>
    <n v="0"/>
    <n v="1"/>
    <n v="1"/>
    <d v="2022-06-01T00:00:00"/>
    <d v="2022-01-05T00:00:00"/>
    <d v="2022-01-01T00:00:00"/>
    <d v="2022-03-06T00:00:00"/>
    <n v="12"/>
    <n v="11"/>
    <n v="0"/>
    <n v="0"/>
    <d v="1899-12-31T04:35:00"/>
    <d v="1899-12-31T07:25:00"/>
    <n v="17"/>
    <n v="30"/>
    <x v="6"/>
    <x v="1"/>
  </r>
  <r>
    <x v="478"/>
    <s v="Vikings"/>
    <s v="Saints"/>
    <n v="31"/>
    <n v="15"/>
    <d v="2022-07-12T00:00:00"/>
    <d v="2022-03-12T00:00:00"/>
    <s v="0-0"/>
    <d v="2022-01-01T00:00:00"/>
    <n v="310"/>
    <n v="189"/>
    <n v="165"/>
    <n v="68"/>
    <n v="475"/>
    <n v="257"/>
    <s v="28-46"/>
    <s v="17-31"/>
    <s v="0-0"/>
    <d v="2022-01-08T00:00:00"/>
    <n v="36"/>
    <n v="23"/>
    <n v="3"/>
    <n v="1"/>
    <n v="2"/>
    <n v="0"/>
    <n v="5"/>
    <n v="1"/>
    <d v="2022-05-01T00:00:00"/>
    <d v="2022-09-01T00:00:00"/>
    <d v="2022-04-06T00:00:00"/>
    <d v="2022-03-03T00:00:00"/>
    <n v="12"/>
    <n v="15"/>
    <n v="0"/>
    <n v="0"/>
    <d v="1899-12-31T12:49:00"/>
    <d v="1899-12-31T03:56:00"/>
    <n v="28"/>
    <n v="31"/>
    <x v="6"/>
    <x v="1"/>
  </r>
  <r>
    <x v="479"/>
    <s v="Saints"/>
    <s v="Colts"/>
    <n v="16"/>
    <n v="16"/>
    <d v="2022-03-09T00:00:00"/>
    <d v="2022-06-13T00:00:00"/>
    <s v="0-1"/>
    <d v="2022-01-02T00:00:00"/>
    <n v="281"/>
    <n v="333"/>
    <n v="51"/>
    <n v="99"/>
    <n v="332"/>
    <n v="432"/>
    <s v="32-39"/>
    <s v="31-45"/>
    <d v="2022-01-07T00:00:00"/>
    <s v="0-0"/>
    <n v="18"/>
    <n v="19"/>
    <n v="0"/>
    <n v="0"/>
    <n v="0"/>
    <n v="1"/>
    <n v="0"/>
    <n v="1"/>
    <d v="2022-03-19T00:00:00"/>
    <d v="2022-05-01T00:00:00"/>
    <d v="2022-02-03T00:00:00"/>
    <d v="2022-02-03T00:00:00"/>
    <n v="10"/>
    <n v="8"/>
    <n v="2"/>
    <n v="0"/>
    <d v="1899-12-31T06:11:00"/>
    <d v="1899-12-31T05:49:00"/>
    <n v="31"/>
    <n v="17"/>
    <x v="6"/>
    <x v="2"/>
  </r>
  <r>
    <x v="480"/>
    <s v="Vikings"/>
    <s v="Saints"/>
    <n v="12"/>
    <n v="18"/>
    <d v="2022-05-13T00:00:00"/>
    <d v="2022-03-11T00:00:00"/>
    <s v="0-0"/>
    <s v="0-0"/>
    <n v="162"/>
    <n v="229"/>
    <n v="91"/>
    <n v="79"/>
    <n v="253"/>
    <n v="308"/>
    <s v="15-27"/>
    <s v="27-36"/>
    <d v="2022-01-09T00:00:00"/>
    <d v="2022-01-08T00:00:00"/>
    <n v="23"/>
    <n v="25"/>
    <n v="0"/>
    <n v="0"/>
    <n v="1"/>
    <n v="0"/>
    <n v="1"/>
    <n v="0"/>
    <d v="2022-06-01T00:00:00"/>
    <d v="2022-03-20T00:00:00"/>
    <d v="2022-01-01T00:00:00"/>
    <d v="2022-01-02T00:00:00"/>
    <n v="10"/>
    <n v="11"/>
    <n v="0"/>
    <n v="0"/>
    <d v="1899-12-31T02:17:00"/>
    <d v="1899-12-31T09:43:00"/>
    <n v="9"/>
    <n v="14"/>
    <x v="12"/>
    <x v="0"/>
  </r>
  <r>
    <x v="481"/>
    <s v="Lions"/>
    <s v="Bears"/>
    <n v="13"/>
    <n v="23"/>
    <d v="2022-04-14T00:00:00"/>
    <d v="2022-06-14T00:00:00"/>
    <s v="0-1"/>
    <s v="0-1"/>
    <n v="148"/>
    <n v="362"/>
    <n v="20"/>
    <n v="101"/>
    <n v="168"/>
    <n v="463"/>
    <s v="20-34"/>
    <s v="23-35"/>
    <d v="2022-02-23T00:00:00"/>
    <d v="2022-04-10T00:00:00"/>
    <n v="21"/>
    <n v="31"/>
    <n v="2"/>
    <n v="3"/>
    <n v="1"/>
    <n v="1"/>
    <n v="3"/>
    <n v="4"/>
    <d v="2022-07-01T00:00:00"/>
    <s v="9-100"/>
    <d v="2022-02-02T00:00:00"/>
    <d v="2022-01-05T00:00:00"/>
    <n v="14"/>
    <n v="16"/>
    <n v="0"/>
    <n v="0"/>
    <d v="1899-12-31T01:18:00"/>
    <d v="1899-12-31T10:42:00"/>
    <n v="14"/>
    <n v="19"/>
    <x v="12"/>
    <x v="0"/>
  </r>
  <r>
    <x v="481"/>
    <s v="Dolphins"/>
    <s v="Bills"/>
    <n v="19"/>
    <n v="9"/>
    <d v="2022-08-18T00:00:00"/>
    <d v="2022-03-14T00:00:00"/>
    <s v="0-0"/>
    <d v="2022-01-03T00:00:00"/>
    <n v="164"/>
    <n v="116"/>
    <n v="132"/>
    <n v="50"/>
    <n v="296"/>
    <n v="166"/>
    <s v="21-34"/>
    <s v="18-34"/>
    <d v="2022-03-18T00:00:00"/>
    <d v="2022-03-23T00:00:00"/>
    <n v="36"/>
    <n v="17"/>
    <n v="0"/>
    <n v="0"/>
    <n v="0"/>
    <n v="0"/>
    <n v="0"/>
    <n v="0"/>
    <d v="2022-03-15T00:00:00"/>
    <d v="2022-05-01T00:00:00"/>
    <d v="2022-01-02T00:00:00"/>
    <s v="0-0"/>
    <n v="13"/>
    <n v="12"/>
    <n v="0"/>
    <n v="0"/>
    <d v="1899-12-31T12:53:00"/>
    <d v="1899-12-30T23:07:00"/>
    <n v="15"/>
    <n v="10"/>
    <x v="12"/>
    <x v="0"/>
  </r>
  <r>
    <x v="481"/>
    <s v="Raiders"/>
    <s v="Titans"/>
    <n v="21"/>
    <n v="17"/>
    <d v="2022-03-14T00:00:00"/>
    <d v="2022-08-15T00:00:00"/>
    <s v="0-2"/>
    <s v="0-0"/>
    <n v="150"/>
    <n v="140"/>
    <n v="136"/>
    <n v="205"/>
    <n v="286"/>
    <n v="345"/>
    <s v="22-37"/>
    <s v="13-17"/>
    <d v="2022-04-30T00:00:00"/>
    <d v="2022-02-14T00:00:00"/>
    <n v="26"/>
    <n v="39"/>
    <n v="1"/>
    <n v="1"/>
    <n v="1"/>
    <n v="0"/>
    <n v="2"/>
    <n v="1"/>
    <d v="2022-10-01T00:00:00"/>
    <d v="2022-08-01T00:00:00"/>
    <d v="2022-01-04T00:00:00"/>
    <d v="2022-03-03T00:00:00"/>
    <n v="12"/>
    <n v="13"/>
    <n v="0"/>
    <n v="0"/>
    <d v="1899-12-31T04:56:00"/>
    <d v="1899-12-31T07:04:00"/>
    <n v="13"/>
    <n v="38"/>
    <x v="12"/>
    <x v="0"/>
  </r>
  <r>
    <x v="481"/>
    <s v="Bengals"/>
    <s v="Patriots"/>
    <n v="26"/>
    <n v="20"/>
    <d v="2022-08-15T00:00:00"/>
    <d v="2022-09-13T00:00:00"/>
    <d v="2022-03-03T00:00:00"/>
    <s v="0-1"/>
    <n v="341"/>
    <n v="258"/>
    <n v="87"/>
    <n v="118"/>
    <n v="428"/>
    <n v="376"/>
    <s v="34-50"/>
    <s v="25-35"/>
    <d v="2022-01-04T00:00:00"/>
    <s v="0-0"/>
    <n v="25"/>
    <n v="23"/>
    <n v="1"/>
    <n v="0"/>
    <n v="1"/>
    <n v="0"/>
    <n v="2"/>
    <n v="0"/>
    <d v="2022-02-05T00:00:00"/>
    <d v="2022-06-30T00:00:00"/>
    <d v="2022-02-02T00:00:00"/>
    <d v="2022-03-05T00:00:00"/>
    <n v="11"/>
    <n v="9"/>
    <n v="0"/>
    <n v="3"/>
    <d v="1899-12-31T07:50:00"/>
    <d v="1899-12-31T04:10:00"/>
    <n v="24"/>
    <n v="38"/>
    <x v="12"/>
    <x v="0"/>
  </r>
  <r>
    <x v="481"/>
    <s v="Panthers"/>
    <s v="Giants"/>
    <n v="14"/>
    <n v="21"/>
    <d v="2022-08-17T00:00:00"/>
    <d v="2022-05-14T00:00:00"/>
    <s v="0-1"/>
    <d v="2022-01-01T00:00:00"/>
    <n v="148"/>
    <n v="258"/>
    <n v="89"/>
    <n v="118"/>
    <n v="237"/>
    <n v="376"/>
    <s v="14-35"/>
    <s v="20-30"/>
    <d v="2022-04-01T00:00:00"/>
    <d v="2022-01-05T00:00:00"/>
    <n v="24"/>
    <n v="36"/>
    <n v="2"/>
    <n v="1"/>
    <n v="3"/>
    <n v="3"/>
    <n v="5"/>
    <n v="4"/>
    <d v="2022-07-01T00:00:00"/>
    <d v="2022-09-01T00:00:00"/>
    <d v="2022-01-05T00:00:00"/>
    <d v="2022-03-05T00:00:00"/>
    <n v="14"/>
    <n v="13"/>
    <n v="0"/>
    <n v="0"/>
    <d v="1899-12-31T01:21:00"/>
    <d v="1899-12-31T10:39:00"/>
    <n v="18"/>
    <n v="31"/>
    <x v="12"/>
    <x v="0"/>
  </r>
  <r>
    <x v="481"/>
    <s v="Falcons"/>
    <s v="Steelers"/>
    <n v="18"/>
    <n v="14"/>
    <d v="2022-06-16T00:00:00"/>
    <d v="2022-04-14T00:00:00"/>
    <s v="0-0"/>
    <s v="0-0"/>
    <n v="237"/>
    <n v="211"/>
    <n v="58"/>
    <n v="143"/>
    <n v="295"/>
    <n v="354"/>
    <s v="27-44"/>
    <s v="18-26"/>
    <d v="2022-02-15T00:00:00"/>
    <d v="2022-03-25T00:00:00"/>
    <n v="25"/>
    <n v="31"/>
    <n v="0"/>
    <n v="0"/>
    <n v="1"/>
    <n v="1"/>
    <n v="1"/>
    <n v="1"/>
    <d v="2022-03-24T00:00:00"/>
    <d v="2022-04-25T00:00:00"/>
    <s v="0-1"/>
    <s v="0-2"/>
    <n v="14"/>
    <n v="12"/>
    <n v="0"/>
    <n v="0"/>
    <d v="1899-12-31T06:29:00"/>
    <d v="1899-12-31T08:06:00"/>
    <n v="9"/>
    <n v="15"/>
    <x v="12"/>
    <x v="0"/>
  </r>
  <r>
    <x v="481"/>
    <s v="Browns"/>
    <s v="Buccaneers"/>
    <n v="15"/>
    <n v="13"/>
    <d v="2022-05-13T00:00:00"/>
    <d v="2022-07-17T00:00:00"/>
    <s v="0-1"/>
    <s v="0-1"/>
    <n v="236"/>
    <n v="169"/>
    <n v="104"/>
    <n v="119"/>
    <n v="340"/>
    <n v="288"/>
    <s v="21-38"/>
    <s v="17-28"/>
    <s v="0-0"/>
    <d v="2022-03-13T00:00:00"/>
    <n v="23"/>
    <n v="30"/>
    <n v="1"/>
    <n v="1"/>
    <n v="2"/>
    <n v="1"/>
    <n v="3"/>
    <n v="2"/>
    <d v="2022-05-01T00:00:00"/>
    <d v="2022-06-01T00:00:00"/>
    <d v="2022-01-02T00:00:00"/>
    <d v="2022-01-03T00:00:00"/>
    <n v="14"/>
    <n v="13"/>
    <n v="0"/>
    <n v="0"/>
    <d v="1899-12-31T03:39:00"/>
    <d v="1899-12-31T08:21:00"/>
    <n v="14"/>
    <n v="17"/>
    <x v="12"/>
    <x v="0"/>
  </r>
  <r>
    <x v="481"/>
    <s v="Broncos"/>
    <s v="Jaguars"/>
    <n v="21"/>
    <n v="18"/>
    <d v="2022-03-10T00:00:00"/>
    <d v="2022-03-10T00:00:00"/>
    <d v="2022-01-02T00:00:00"/>
    <d v="2022-01-02T00:00:00"/>
    <n v="274"/>
    <n v="165"/>
    <n v="89"/>
    <n v="134"/>
    <n v="363"/>
    <n v="299"/>
    <s v="21-33"/>
    <s v="16-21"/>
    <d v="2022-03-21T00:00:00"/>
    <d v="2022-01-05T00:00:00"/>
    <n v="25"/>
    <n v="34"/>
    <n v="1"/>
    <n v="0"/>
    <n v="1"/>
    <n v="0"/>
    <n v="2"/>
    <n v="0"/>
    <d v="2022-07-01T00:00:00"/>
    <d v="2022-05-01T00:00:00"/>
    <d v="2022-02-04T00:00:00"/>
    <d v="2022-01-01T00:00:00"/>
    <n v="10"/>
    <n v="11"/>
    <n v="0"/>
    <n v="0"/>
    <d v="1899-12-31T06:30:00"/>
    <d v="1899-12-31T05:30:00"/>
    <n v="17"/>
    <n v="24"/>
    <x v="12"/>
    <x v="0"/>
  </r>
  <r>
    <x v="481"/>
    <s v="Colts"/>
    <s v="Texans"/>
    <n v="25"/>
    <n v="23"/>
    <d v="2022-04-12T00:00:00"/>
    <d v="2022-06-11T00:00:00"/>
    <d v="2022-01-01T00:00:00"/>
    <d v="2022-01-01T00:00:00"/>
    <n v="419"/>
    <n v="98"/>
    <n v="44"/>
    <n v="257"/>
    <n v="463"/>
    <n v="355"/>
    <s v="40-57"/>
    <d v="2022-09-17T00:00:00"/>
    <d v="2022-02-14T00:00:00"/>
    <d v="2022-02-09T00:00:00"/>
    <n v="10"/>
    <n v="42"/>
    <n v="1"/>
    <n v="0"/>
    <n v="0"/>
    <n v="1"/>
    <n v="1"/>
    <n v="1"/>
    <d v="2022-05-01T00:00:00"/>
    <d v="2022-07-01T00:00:00"/>
    <d v="2022-02-03T00:00:00"/>
    <d v="2022-02-03T00:00:00"/>
    <n v="11"/>
    <n v="11"/>
    <n v="0"/>
    <n v="0"/>
    <d v="1899-12-31T05:07:00"/>
    <d v="1899-12-31T06:53:00"/>
    <n v="24"/>
    <n v="34"/>
    <x v="12"/>
    <x v="0"/>
  </r>
  <r>
    <x v="481"/>
    <s v="Cardinals"/>
    <s v="Rams"/>
    <n v="21"/>
    <n v="20"/>
    <d v="2022-05-13T00:00:00"/>
    <d v="2022-08-20T00:00:00"/>
    <s v="0-0"/>
    <d v="2022-02-03T00:00:00"/>
    <n v="266"/>
    <n v="240"/>
    <n v="112"/>
    <n v="85"/>
    <n v="378"/>
    <n v="325"/>
    <s v="22-41"/>
    <s v="32-55"/>
    <d v="2022-02-01T00:00:00"/>
    <d v="2022-02-13T00:00:00"/>
    <n v="21"/>
    <n v="24"/>
    <n v="4"/>
    <n v="1"/>
    <n v="0"/>
    <n v="3"/>
    <n v="4"/>
    <n v="4"/>
    <d v="2022-10-01T00:00:00"/>
    <d v="2022-05-01T00:00:00"/>
    <d v="2022-02-04T00:00:00"/>
    <d v="2022-01-03T00:00:00"/>
    <n v="11"/>
    <n v="14"/>
    <n v="0"/>
    <n v="0"/>
    <d v="1899-12-31T03:09:00"/>
    <d v="1899-12-31T08:51:00"/>
    <n v="17"/>
    <n v="13"/>
    <x v="12"/>
    <x v="0"/>
  </r>
  <r>
    <x v="481"/>
    <s v="Packers"/>
    <s v="Eagles"/>
    <n v="22"/>
    <n v="16"/>
    <d v="2022-06-14T00:00:00"/>
    <d v="2022-05-13T00:00:00"/>
    <s v="0-0"/>
    <s v="0-1"/>
    <n v="167"/>
    <n v="171"/>
    <n v="132"/>
    <n v="149"/>
    <n v="299"/>
    <n v="320"/>
    <s v="19-31"/>
    <s v="21-34"/>
    <d v="2022-03-21T00:00:00"/>
    <d v="2022-06-28T00:00:00"/>
    <n v="33"/>
    <n v="20"/>
    <n v="0"/>
    <n v="1"/>
    <n v="2"/>
    <n v="0"/>
    <n v="2"/>
    <n v="1"/>
    <d v="2022-02-15T00:00:00"/>
    <d v="2022-10-01T00:00:00"/>
    <d v="2022-02-02T00:00:00"/>
    <d v="2022-02-03T00:00:00"/>
    <n v="13"/>
    <n v="11"/>
    <n v="0"/>
    <n v="0"/>
    <d v="1899-12-31T07:55:00"/>
    <d v="1899-12-31T04:05:00"/>
    <n v="27"/>
    <n v="20"/>
    <x v="12"/>
    <x v="0"/>
  </r>
  <r>
    <x v="481"/>
    <s v="49ers"/>
    <s v="Seahawks"/>
    <n v="14"/>
    <n v="14"/>
    <d v="2022-01-15T00:00:00"/>
    <d v="2022-05-11T00:00:00"/>
    <d v="2022-02-03T00:00:00"/>
    <s v="0-0"/>
    <n v="214"/>
    <n v="165"/>
    <n v="49"/>
    <n v="77"/>
    <n v="263"/>
    <n v="242"/>
    <s v="26-45"/>
    <s v="18-23"/>
    <d v="2022-02-11T00:00:00"/>
    <d v="2022-01-05T00:00:00"/>
    <n v="19"/>
    <n v="23"/>
    <n v="0"/>
    <n v="0"/>
    <n v="2"/>
    <n v="1"/>
    <n v="2"/>
    <n v="1"/>
    <d v="2022-08-01T00:00:00"/>
    <d v="2022-05-01T00:00:00"/>
    <s v="0-3"/>
    <d v="2022-03-04T00:00:00"/>
    <n v="12"/>
    <n v="11"/>
    <n v="0"/>
    <n v="2"/>
    <d v="1899-12-31T08:45:00"/>
    <d v="1899-12-31T03:15:00"/>
    <n v="6"/>
    <n v="31"/>
    <x v="12"/>
    <x v="0"/>
  </r>
  <r>
    <x v="481"/>
    <s v="Cowboys"/>
    <s v="Washington"/>
    <n v="24"/>
    <n v="17"/>
    <d v="2022-05-13T00:00:00"/>
    <d v="2022-03-13T00:00:00"/>
    <d v="2022-01-01T00:00:00"/>
    <s v="0-1"/>
    <n v="277"/>
    <n v="161"/>
    <n v="103"/>
    <n v="89"/>
    <n v="380"/>
    <n v="250"/>
    <s v="31-48"/>
    <s v="15-32"/>
    <d v="2022-01-05T00:00:00"/>
    <d v="2022-01-10T00:00:00"/>
    <n v="22"/>
    <n v="23"/>
    <n v="1"/>
    <n v="0"/>
    <n v="0"/>
    <n v="0"/>
    <n v="1"/>
    <n v="0"/>
    <d v="2022-12-01T00:00:00"/>
    <d v="2022-05-01T00:00:00"/>
    <d v="2022-01-03T00:00:00"/>
    <s v="0-2"/>
    <n v="10"/>
    <n v="10"/>
    <n v="0"/>
    <n v="2"/>
    <d v="1899-12-31T10:03:00"/>
    <d v="1899-12-31T01:57:00"/>
    <n v="7"/>
    <n v="13"/>
    <x v="12"/>
    <x v="0"/>
  </r>
  <r>
    <x v="482"/>
    <s v="Ravens"/>
    <s v="Jets"/>
    <n v="20"/>
    <n v="6"/>
    <d v="2022-11-19T00:00:00"/>
    <d v="2022-01-11T00:00:00"/>
    <s v="0-0"/>
    <s v="0-1"/>
    <n v="233"/>
    <n v="60"/>
    <n v="49"/>
    <n v="116"/>
    <n v="282"/>
    <n v="176"/>
    <s v="20-38"/>
    <d v="2022-10-21T00:00:00"/>
    <d v="2022-02-15T00:00:00"/>
    <d v="2022-02-14T00:00:00"/>
    <n v="35"/>
    <n v="21"/>
    <n v="2"/>
    <n v="1"/>
    <n v="1"/>
    <n v="0"/>
    <n v="3"/>
    <n v="1"/>
    <d v="2022-05-01T00:00:00"/>
    <s v="14-125"/>
    <d v="2022-01-02T00:00:00"/>
    <s v="0-2"/>
    <n v="12"/>
    <n v="12"/>
    <n v="0"/>
    <n v="0"/>
    <d v="1899-12-31T14:32:00"/>
    <d v="1899-12-30T21:28:00"/>
    <n v="10"/>
    <n v="9"/>
    <x v="12"/>
    <x v="0"/>
  </r>
  <r>
    <x v="482"/>
    <s v="Chargers"/>
    <s v="Chiefs"/>
    <n v="18"/>
    <n v="9"/>
    <d v="2022-04-15T00:00:00"/>
    <d v="2022-01-11T00:00:00"/>
    <d v="2022-01-03T00:00:00"/>
    <s v="0-1"/>
    <n v="280"/>
    <n v="62"/>
    <n v="109"/>
    <n v="135"/>
    <n v="389"/>
    <n v="197"/>
    <s v="22-39"/>
    <d v="2022-10-22T00:00:00"/>
    <d v="2022-02-18T00:00:00"/>
    <d v="2022-01-06T00:00:00"/>
    <n v="29"/>
    <n v="26"/>
    <n v="1"/>
    <n v="0"/>
    <n v="0"/>
    <n v="0"/>
    <n v="1"/>
    <n v="0"/>
    <d v="2022-05-30T00:00:00"/>
    <d v="2022-03-01T00:00:00"/>
    <d v="2022-01-02T00:00:00"/>
    <d v="2022-01-01T00:00:00"/>
    <n v="14"/>
    <n v="14"/>
    <n v="0"/>
    <n v="1"/>
    <d v="1899-12-31T13:28:00"/>
    <d v="1899-12-30T22:32:00"/>
    <n v="14"/>
    <n v="21"/>
    <x v="12"/>
    <x v="0"/>
  </r>
  <r>
    <x v="483"/>
    <s v="Giants"/>
    <s v="Colts"/>
    <n v="13"/>
    <n v="24"/>
    <d v="2022-03-11T00:00:00"/>
    <d v="2022-04-11T00:00:00"/>
    <s v="0-1"/>
    <s v="0-0"/>
    <n v="137"/>
    <n v="250"/>
    <n v="120"/>
    <n v="160"/>
    <n v="257"/>
    <n v="410"/>
    <s v="13-24"/>
    <s v="20-26"/>
    <d v="2022-04-24T00:00:00"/>
    <d v="2022-01-05T00:00:00"/>
    <n v="25"/>
    <n v="43"/>
    <n v="2"/>
    <n v="1"/>
    <n v="1"/>
    <n v="0"/>
    <n v="3"/>
    <n v="1"/>
    <d v="2022-03-25T00:00:00"/>
    <d v="2022-06-01T00:00:00"/>
    <s v="0-0"/>
    <d v="2022-03-04T00:00:00"/>
    <n v="13"/>
    <n v="12"/>
    <n v="0"/>
    <n v="2"/>
    <d v="1899-12-31T00:54:00"/>
    <d v="1899-12-31T11:06:00"/>
    <n v="14"/>
    <n v="38"/>
    <x v="12"/>
    <x v="0"/>
  </r>
  <r>
    <x v="483"/>
    <s v="Bills"/>
    <s v="Packers"/>
    <n v="14"/>
    <n v="18"/>
    <d v="2022-04-12T00:00:00"/>
    <d v="2022-07-12T00:00:00"/>
    <s v="0-2"/>
    <s v="0-0"/>
    <n v="62"/>
    <n v="255"/>
    <n v="124"/>
    <n v="91"/>
    <n v="346"/>
    <n v="346"/>
    <d v="2022-11-18T00:00:00"/>
    <s v="19-29"/>
    <d v="2022-04-01T00:00:00"/>
    <s v="0-0"/>
    <n v="32"/>
    <n v="27"/>
    <n v="0"/>
    <n v="0"/>
    <n v="2"/>
    <n v="0"/>
    <n v="2"/>
    <n v="0"/>
    <d v="2022-04-01T00:00:00"/>
    <d v="2022-06-01T00:00:00"/>
    <d v="2022-01-01T00:00:00"/>
    <d v="2022-03-04T00:00:00"/>
    <n v="10"/>
    <n v="11"/>
    <n v="0"/>
    <n v="0"/>
    <d v="1899-12-31T05:04:00"/>
    <d v="1899-12-31T06:56:00"/>
    <n v="7"/>
    <n v="34"/>
    <x v="12"/>
    <x v="0"/>
  </r>
  <r>
    <x v="483"/>
    <s v="Cardinals"/>
    <s v="Falcons"/>
    <n v="11"/>
    <n v="33"/>
    <s v="0-8"/>
    <d v="2022-11-17T00:00:00"/>
    <s v="0-1"/>
    <d v="2022-01-02T00:00:00"/>
    <n v="149"/>
    <n v="223"/>
    <n v="118"/>
    <n v="221"/>
    <n v="267"/>
    <n v="444"/>
    <s v="18-33"/>
    <s v="21-32"/>
    <d v="2022-02-15T00:00:00"/>
    <d v="2022-01-02T00:00:00"/>
    <n v="13"/>
    <n v="45"/>
    <n v="0"/>
    <n v="1"/>
    <n v="3"/>
    <n v="0"/>
    <n v="3"/>
    <n v="1"/>
    <s v="10-109"/>
    <d v="2022-06-01T00:00:00"/>
    <s v="0-0"/>
    <d v="2022-05-08T00:00:00"/>
    <n v="13"/>
    <n v="10"/>
    <n v="0"/>
    <n v="0"/>
    <d v="1899-12-30T20:47:00"/>
    <d v="1899-12-31T15:13:00"/>
    <n v="7"/>
    <n v="41"/>
    <x v="12"/>
    <x v="0"/>
  </r>
  <r>
    <x v="483"/>
    <s v="Ravens"/>
    <s v="Bengals"/>
    <n v="14"/>
    <n v="14"/>
    <d v="2022-04-15T00:00:00"/>
    <d v="2022-03-18T00:00:00"/>
    <s v="0-1"/>
    <s v="0-0"/>
    <n v="150"/>
    <n v="159"/>
    <n v="109"/>
    <n v="94"/>
    <n v="259"/>
    <n v="253"/>
    <s v="17-39"/>
    <s v="16-35"/>
    <d v="2022-01-04T00:00:00"/>
    <d v="2022-01-08T00:00:00"/>
    <n v="23"/>
    <n v="31"/>
    <n v="0"/>
    <n v="0"/>
    <n v="4"/>
    <n v="0"/>
    <n v="4"/>
    <n v="0"/>
    <d v="2022-05-01T00:00:00"/>
    <d v="2022-09-01T00:00:00"/>
    <s v="0-1"/>
    <s v="0-4"/>
    <n v="14"/>
    <n v="14"/>
    <n v="0"/>
    <n v="0"/>
    <d v="1899-12-31T01:44:00"/>
    <d v="1899-12-31T10:16:00"/>
    <n v="10"/>
    <n v="15"/>
    <x v="12"/>
    <x v="0"/>
  </r>
  <r>
    <x v="483"/>
    <s v="Chiefs"/>
    <s v="Browns"/>
    <n v="16"/>
    <n v="13"/>
    <d v="2022-05-15T00:00:00"/>
    <d v="2022-04-13T00:00:00"/>
    <d v="2022-01-01T00:00:00"/>
    <s v="0-0"/>
    <n v="172"/>
    <n v="226"/>
    <n v="140"/>
    <n v="73"/>
    <n v="312"/>
    <n v="299"/>
    <s v="16-28"/>
    <s v="16-31"/>
    <d v="2022-01-04T00:00:00"/>
    <d v="2022-01-03T00:00:00"/>
    <n v="39"/>
    <n v="26"/>
    <n v="0"/>
    <n v="1"/>
    <n v="2"/>
    <n v="1"/>
    <n v="2"/>
    <n v="2"/>
    <d v="2022-04-30T00:00:00"/>
    <d v="2022-09-01T00:00:00"/>
    <s v="0-3"/>
    <d v="2022-01-01T00:00:00"/>
    <n v="13"/>
    <n v="13"/>
    <n v="2"/>
    <n v="0"/>
    <d v="1899-12-31T09:13:00"/>
    <d v="1899-12-31T02:47:00"/>
    <n v="16"/>
    <n v="14"/>
    <x v="12"/>
    <x v="0"/>
  </r>
  <r>
    <x v="483"/>
    <s v="Bears"/>
    <s v="Cowboys"/>
    <n v="14"/>
    <n v="23"/>
    <d v="2022-01-11T00:00:00"/>
    <d v="2022-06-13T00:00:00"/>
    <d v="2022-01-01T00:00:00"/>
    <s v="0-0"/>
    <n v="270"/>
    <n v="374"/>
    <n v="38"/>
    <n v="36"/>
    <n v="308"/>
    <n v="410"/>
    <s v="21-29"/>
    <s v="34-51"/>
    <d v="2022-01-07T00:00:00"/>
    <s v="0-0"/>
    <n v="19"/>
    <n v="20"/>
    <n v="0"/>
    <n v="1"/>
    <n v="0"/>
    <n v="2"/>
    <n v="0"/>
    <n v="3"/>
    <d v="2022-02-10T00:00:00"/>
    <d v="2022-06-01T00:00:00"/>
    <d v="2022-02-03T00:00:00"/>
    <d v="2022-01-02T00:00:00"/>
    <n v="12"/>
    <n v="12"/>
    <n v="0"/>
    <n v="1"/>
    <d v="1899-12-31T02:20:00"/>
    <d v="1899-12-31T09:40:00"/>
    <n v="27"/>
    <n v="20"/>
    <x v="12"/>
    <x v="0"/>
  </r>
  <r>
    <x v="483"/>
    <s v="Eagles"/>
    <s v="Lions"/>
    <n v="24"/>
    <n v="22"/>
    <d v="2022-06-14T00:00:00"/>
    <d v="2022-06-15T00:00:00"/>
    <s v="0-0"/>
    <s v="0-2"/>
    <n v="248"/>
    <n v="329"/>
    <n v="162"/>
    <n v="115"/>
    <n v="410"/>
    <n v="444"/>
    <s v="21-34"/>
    <s v="25-45"/>
    <d v="2022-05-01T00:00:00"/>
    <d v="2022-02-06T00:00:00"/>
    <n v="29"/>
    <n v="26"/>
    <n v="0"/>
    <n v="0"/>
    <n v="0"/>
    <n v="2"/>
    <n v="0"/>
    <n v="2"/>
    <d v="2022-09-01T00:00:00"/>
    <d v="2022-09-01T00:00:00"/>
    <d v="2022-03-03T00:00:00"/>
    <d v="2022-03-03T00:00:00"/>
    <n v="13"/>
    <n v="14"/>
    <n v="0"/>
    <n v="0"/>
    <d v="1899-12-31T06:52:00"/>
    <d v="1899-12-31T05:08:00"/>
    <n v="35"/>
    <n v="32"/>
    <x v="12"/>
    <x v="0"/>
  </r>
  <r>
    <x v="483"/>
    <s v="Steelers"/>
    <s v="Titans"/>
    <n v="7"/>
    <n v="14"/>
    <d v="2022-02-15T00:00:00"/>
    <d v="2022-04-14T00:00:00"/>
    <s v="0-0"/>
    <d v="2022-01-01T00:00:00"/>
    <n v="21"/>
    <n v="192"/>
    <n v="106"/>
    <n v="46"/>
    <n v="127"/>
    <n v="238"/>
    <d v="2022-09-17T00:00:00"/>
    <s v="24-35"/>
    <d v="2022-04-22T00:00:00"/>
    <d v="2022-04-23T00:00:00"/>
    <n v="33"/>
    <n v="22"/>
    <n v="1"/>
    <n v="4"/>
    <n v="0"/>
    <n v="3"/>
    <n v="1"/>
    <n v="7"/>
    <d v="2022-05-01T00:00:00"/>
    <d v="2022-11-01T00:00:00"/>
    <s v="0-4"/>
    <d v="2022-01-03T00:00:00"/>
    <n v="15"/>
    <n v="14"/>
    <n v="1"/>
    <n v="0"/>
    <d v="1899-12-31T09:40:00"/>
    <d v="1899-12-31T02:20:00"/>
    <n v="19"/>
    <n v="11"/>
    <x v="12"/>
    <x v="0"/>
  </r>
  <r>
    <x v="483"/>
    <s v="Dolphins"/>
    <s v="Vikings"/>
    <n v="12"/>
    <n v="22"/>
    <d v="2022-05-11T00:00:00"/>
    <d v="2022-05-14T00:00:00"/>
    <s v="0-0"/>
    <d v="2022-01-04T00:00:00"/>
    <n v="106"/>
    <n v="208"/>
    <n v="120"/>
    <n v="156"/>
    <n v="226"/>
    <n v="364"/>
    <d v="2022-09-15T00:00:00"/>
    <s v="22-36"/>
    <d v="2022-02-08T00:00:00"/>
    <d v="2022-03-17T00:00:00"/>
    <n v="29"/>
    <n v="33"/>
    <n v="2"/>
    <n v="1"/>
    <n v="0"/>
    <n v="3"/>
    <n v="2"/>
    <n v="4"/>
    <d v="2022-02-15T00:00:00"/>
    <d v="2022-07-01T00:00:00"/>
    <d v="2022-01-01T00:00:00"/>
    <d v="2022-01-05T00:00:00"/>
    <n v="10"/>
    <n v="11"/>
    <n v="2"/>
    <n v="0"/>
    <d v="1899-12-31T00:12:00"/>
    <d v="1899-12-31T11:48:00"/>
    <n v="14"/>
    <n v="10"/>
    <x v="12"/>
    <x v="0"/>
  </r>
  <r>
    <x v="483"/>
    <s v="Buccaneers"/>
    <s v="Panthers"/>
    <n v="14"/>
    <n v="16"/>
    <d v="2022-06-14T00:00:00"/>
    <d v="2022-05-16T00:00:00"/>
    <s v="0-0"/>
    <d v="2022-03-04T00:00:00"/>
    <n v="178"/>
    <n v="159"/>
    <n v="95"/>
    <n v="119"/>
    <n v="273"/>
    <n v="278"/>
    <d v="2022-12-25T00:00:00"/>
    <s v="13-29"/>
    <s v="0-0"/>
    <d v="2022-04-25T00:00:00"/>
    <n v="34"/>
    <n v="33"/>
    <n v="0"/>
    <n v="1"/>
    <n v="0"/>
    <n v="2"/>
    <n v="0"/>
    <n v="3"/>
    <d v="2022-04-30T00:00:00"/>
    <d v="2022-04-01T00:00:00"/>
    <d v="2022-01-03T00:00:00"/>
    <s v="0-1"/>
    <n v="11"/>
    <n v="11"/>
    <n v="0"/>
    <n v="0"/>
    <d v="1899-12-31T06:49:00"/>
    <d v="1899-12-31T05:11:00"/>
    <n v="20"/>
    <n v="7"/>
    <x v="12"/>
    <x v="0"/>
  </r>
  <r>
    <x v="483"/>
    <s v="Seahawks"/>
    <s v="Broncos"/>
    <n v="17"/>
    <n v="23"/>
    <d v="2022-07-11T00:00:00"/>
    <s v="14-20"/>
    <d v="2022-01-02T00:00:00"/>
    <s v="0-0"/>
    <n v="230"/>
    <n v="304"/>
    <n v="109"/>
    <n v="65"/>
    <n v="339"/>
    <n v="369"/>
    <s v="20-35"/>
    <s v="25-35"/>
    <d v="2022-01-03T00:00:00"/>
    <d v="2022-01-03T00:00:00"/>
    <n v="20"/>
    <n v="38"/>
    <n v="1"/>
    <n v="0"/>
    <n v="3"/>
    <n v="0"/>
    <n v="4"/>
    <n v="0"/>
    <d v="2022-07-01T00:00:00"/>
    <d v="2022-03-01T00:00:00"/>
    <d v="2022-01-02T00:00:00"/>
    <d v="2022-03-04T00:00:00"/>
    <n v="9"/>
    <n v="9"/>
    <n v="0"/>
    <n v="0"/>
    <d v="1899-12-30T22:33:00"/>
    <d v="1899-12-31T13:27:00"/>
    <n v="14"/>
    <n v="31"/>
    <x v="12"/>
    <x v="0"/>
  </r>
  <r>
    <x v="483"/>
    <s v="Rams"/>
    <s v="Raiders"/>
    <n v="16"/>
    <n v="25"/>
    <d v="2022-02-10T00:00:00"/>
    <d v="2022-07-17T00:00:00"/>
    <s v="0-0"/>
    <s v="0-1"/>
    <n v="135"/>
    <n v="231"/>
    <n v="75"/>
    <n v="173"/>
    <n v="210"/>
    <n v="404"/>
    <s v="14-25"/>
    <s v="19-36"/>
    <d v="2022-03-01T00:00:00"/>
    <d v="2022-02-18T00:00:00"/>
    <n v="21"/>
    <n v="40"/>
    <n v="0"/>
    <n v="0"/>
    <n v="1"/>
    <n v="2"/>
    <n v="1"/>
    <n v="2"/>
    <d v="2022-08-01T00:00:00"/>
    <d v="2022-12-01T00:00:00"/>
    <d v="2022-02-03T00:00:00"/>
    <d v="2022-01-04T00:00:00"/>
    <n v="13"/>
    <n v="13"/>
    <n v="0"/>
    <n v="0"/>
    <d v="1899-12-30T23:11:00"/>
    <d v="1899-12-31T12:49:00"/>
    <n v="14"/>
    <n v="16"/>
    <x v="12"/>
    <x v="0"/>
  </r>
  <r>
    <x v="483"/>
    <s v="Patriots"/>
    <s v="Jets"/>
    <n v="20"/>
    <n v="23"/>
    <d v="2022-05-11T00:00:00"/>
    <d v="2022-06-13T00:00:00"/>
    <d v="2022-01-01T00:00:00"/>
    <d v="2022-01-01T00:00:00"/>
    <n v="239"/>
    <n v="200"/>
    <n v="52"/>
    <n v="136"/>
    <n v="291"/>
    <n v="336"/>
    <s v="20-36"/>
    <s v="21-30"/>
    <d v="2022-01-09T00:00:00"/>
    <d v="2022-03-20T00:00:00"/>
    <n v="20"/>
    <n v="32"/>
    <n v="1"/>
    <n v="0"/>
    <n v="2"/>
    <n v="0"/>
    <n v="3"/>
    <n v="0"/>
    <d v="2022-06-01T00:00:00"/>
    <d v="2022-06-01T00:00:00"/>
    <d v="2022-01-03T00:00:00"/>
    <d v="2022-03-04T00:00:00"/>
    <n v="9"/>
    <n v="11"/>
    <n v="0"/>
    <n v="0"/>
    <d v="1899-12-31T03:28:00"/>
    <d v="1899-12-31T08:32:00"/>
    <n v="14"/>
    <n v="28"/>
    <x v="12"/>
    <x v="0"/>
  </r>
  <r>
    <x v="483"/>
    <s v="Jaguars"/>
    <s v="Chargers"/>
    <n v="20"/>
    <n v="25"/>
    <d v="2022-06-12T00:00:00"/>
    <d v="2022-04-08T00:00:00"/>
    <d v="2022-01-03T00:00:00"/>
    <s v="0-0"/>
    <n v="279"/>
    <n v="326"/>
    <n v="71"/>
    <n v="151"/>
    <n v="350"/>
    <n v="477"/>
    <s v="26-42"/>
    <s v="22-29"/>
    <d v="2022-02-14T00:00:00"/>
    <d v="2022-01-08T00:00:00"/>
    <n v="24"/>
    <n v="30"/>
    <n v="2"/>
    <n v="1"/>
    <n v="4"/>
    <n v="2"/>
    <n v="6"/>
    <n v="3"/>
    <d v="2022-05-01T00:00:00"/>
    <d v="2022-04-25T00:00:00"/>
    <d v="2022-01-02T00:00:00"/>
    <d v="2022-04-05T00:00:00"/>
    <n v="12"/>
    <n v="12"/>
    <n v="0"/>
    <n v="0"/>
    <d v="1899-12-31T06:24:00"/>
    <d v="1899-12-31T05:36:00"/>
    <n v="13"/>
    <n v="38"/>
    <x v="12"/>
    <x v="0"/>
  </r>
  <r>
    <x v="483"/>
    <s v="Texans"/>
    <s v="Washington"/>
    <n v="29"/>
    <n v="21"/>
    <d v="2022-06-14T00:00:00"/>
    <d v="2022-02-10T00:00:00"/>
    <d v="2022-01-02T00:00:00"/>
    <s v="0-0"/>
    <n v="468"/>
    <n v="403"/>
    <n v="58"/>
    <n v="18"/>
    <n v="526"/>
    <n v="421"/>
    <s v="38-52"/>
    <s v="28-38"/>
    <d v="2022-05-29T00:00:00"/>
    <d v="2022-03-23T00:00:00"/>
    <n v="24"/>
    <n v="17"/>
    <n v="0"/>
    <n v="0"/>
    <n v="1"/>
    <n v="0"/>
    <n v="1"/>
    <n v="0"/>
    <d v="2022-05-01T00:00:00"/>
    <d v="2022-07-01T00:00:00"/>
    <d v="2022-02-03T00:00:00"/>
    <d v="2022-02-04T00:00:00"/>
    <n v="13"/>
    <n v="11"/>
    <n v="0"/>
    <n v="0"/>
    <d v="1899-12-31T15:49:00"/>
    <d v="1899-12-31T07:47:00"/>
    <n v="30"/>
    <n v="27"/>
    <x v="12"/>
    <x v="0"/>
  </r>
  <r>
    <x v="484"/>
    <s v="Saints"/>
    <s v="49ers"/>
    <n v="17"/>
    <n v="24"/>
    <d v="2022-06-14T00:00:00"/>
    <d v="2022-05-09T00:00:00"/>
    <s v="0-0"/>
    <s v="0-0"/>
    <n v="237"/>
    <n v="275"/>
    <n v="50"/>
    <n v="142"/>
    <n v="287"/>
    <n v="417"/>
    <s v="28-38"/>
    <s v="23-32"/>
    <d v="2022-02-17T00:00:00"/>
    <s v="0-0"/>
    <n v="24"/>
    <n v="26"/>
    <n v="0"/>
    <n v="2"/>
    <n v="0"/>
    <n v="2"/>
    <n v="0"/>
    <n v="4"/>
    <d v="2022-05-01T00:00:00"/>
    <d v="2022-05-01T00:00:00"/>
    <d v="2022-02-04T00:00:00"/>
    <d v="2022-03-04T00:00:00"/>
    <n v="12"/>
    <n v="10"/>
    <n v="0"/>
    <n v="0"/>
    <d v="1899-12-31T08:40:00"/>
    <d v="1899-12-31T03:20:00"/>
    <n v="25"/>
    <n v="22"/>
    <x v="12"/>
    <x v="0"/>
  </r>
  <r>
    <x v="485"/>
    <s v="Bills"/>
    <s v="Patriots"/>
    <n v="19"/>
    <n v="25"/>
    <d v="2022-05-10T00:00:00"/>
    <d v="2022-07-12T00:00:00"/>
    <s v="0-0"/>
    <s v="0-0"/>
    <n v="240"/>
    <n v="245"/>
    <n v="134"/>
    <n v="200"/>
    <n v="445"/>
    <n v="445"/>
    <s v="20-28"/>
    <s v="21-27"/>
    <d v="2022-01-07T00:00:00"/>
    <d v="2022-01-07T00:00:00"/>
    <n v="24"/>
    <n v="38"/>
    <n v="0"/>
    <n v="1"/>
    <n v="2"/>
    <n v="0"/>
    <n v="2"/>
    <n v="1"/>
    <d v="2022-06-01T00:00:00"/>
    <d v="2022-04-01T00:00:00"/>
    <d v="2022-01-03T00:00:00"/>
    <d v="2022-03-03T00:00:00"/>
    <n v="10"/>
    <n v="12"/>
    <n v="1"/>
    <n v="0"/>
    <d v="1899-12-31T03:48:00"/>
    <d v="1899-12-31T08:12:00"/>
    <n v="30"/>
    <n v="38"/>
    <x v="12"/>
    <x v="0"/>
  </r>
  <r>
    <x v="485"/>
    <s v="49ers"/>
    <s v="Chiefs"/>
    <n v="11"/>
    <n v="21"/>
    <d v="2022-04-17T00:00:00"/>
    <d v="2022-07-14T00:00:00"/>
    <d v="2022-02-03T00:00:00"/>
    <d v="2022-01-02T00:00:00"/>
    <n v="208"/>
    <n v="250"/>
    <n v="43"/>
    <n v="207"/>
    <n v="251"/>
    <n v="457"/>
    <s v="23-42"/>
    <s v="16-27"/>
    <d v="2022-05-24T00:00:00"/>
    <s v="0-0"/>
    <n v="15"/>
    <n v="39"/>
    <n v="0"/>
    <n v="0"/>
    <n v="1"/>
    <n v="1"/>
    <n v="1"/>
    <n v="1"/>
    <d v="2022-06-01T00:00:00"/>
    <d v="2022-07-01T00:00:00"/>
    <d v="2022-01-01T00:00:00"/>
    <d v="2022-02-04T00:00:00"/>
    <n v="13"/>
    <n v="13"/>
    <n v="0"/>
    <n v="0"/>
    <d v="1899-12-31T02:10:00"/>
    <d v="1899-12-31T09:50:00"/>
    <n v="10"/>
    <n v="31"/>
    <x v="12"/>
    <x v="0"/>
  </r>
  <r>
    <x v="485"/>
    <s v="Lions"/>
    <s v="Vikings"/>
    <n v="17"/>
    <n v="21"/>
    <d v="2022-03-12T00:00:00"/>
    <d v="2022-03-11T00:00:00"/>
    <d v="2022-01-01T00:00:00"/>
    <s v="0-0"/>
    <n v="232"/>
    <n v="185"/>
    <n v="63"/>
    <n v="183"/>
    <n v="295"/>
    <n v="368"/>
    <s v="29-43"/>
    <s v="23-34"/>
    <d v="2022-01-05T00:00:00"/>
    <d v="2022-02-16T00:00:00"/>
    <n v="19"/>
    <n v="30"/>
    <n v="1"/>
    <n v="1"/>
    <n v="2"/>
    <n v="2"/>
    <n v="3"/>
    <n v="3"/>
    <d v="2022-08-01T00:00:00"/>
    <s v="12-100"/>
    <d v="2022-01-04T00:00:00"/>
    <d v="2022-01-02T00:00:00"/>
    <n v="14"/>
    <n v="12"/>
    <n v="0"/>
    <n v="0"/>
    <d v="1899-12-31T04:08:00"/>
    <d v="1899-12-31T07:52:00"/>
    <n v="10"/>
    <n v="24"/>
    <x v="12"/>
    <x v="0"/>
  </r>
  <r>
    <x v="485"/>
    <s v="Falcons"/>
    <s v="Saints"/>
    <n v="25"/>
    <n v="20"/>
    <d v="2022-09-18T00:00:00"/>
    <d v="2022-06-11T00:00:00"/>
    <d v="2022-02-03T00:00:00"/>
    <d v="2022-01-02T00:00:00"/>
    <n v="215"/>
    <n v="355"/>
    <n v="202"/>
    <n v="43"/>
    <n v="417"/>
    <n v="398"/>
    <s v="19-30"/>
    <s v="30-38"/>
    <d v="2022-02-13T00:00:00"/>
    <d v="2022-02-10T00:00:00"/>
    <n v="50"/>
    <n v="16"/>
    <n v="1"/>
    <n v="1"/>
    <n v="0"/>
    <n v="2"/>
    <n v="1"/>
    <n v="3"/>
    <d v="2022-06-01T00:00:00"/>
    <d v="2022-04-01T00:00:00"/>
    <d v="2022-02-04T00:00:00"/>
    <d v="2022-02-04T00:00:00"/>
    <n v="12"/>
    <n v="10"/>
    <n v="0"/>
    <n v="0"/>
    <d v="1899-12-31T21:50:00"/>
    <d v="1899-12-31T03:15:00"/>
    <n v="27"/>
    <n v="24"/>
    <x v="12"/>
    <x v="0"/>
  </r>
  <r>
    <x v="485"/>
    <s v="Titans"/>
    <s v="Giants"/>
    <n v="17"/>
    <n v="26"/>
    <d v="2022-06-13T00:00:00"/>
    <d v="2022-06-12T00:00:00"/>
    <s v="0-0"/>
    <s v="0-2"/>
    <n v="110"/>
    <n v="364"/>
    <n v="161"/>
    <n v="107"/>
    <n v="271"/>
    <n v="471"/>
    <d v="2022-10-16T00:00:00"/>
    <s v="34-48"/>
    <d v="2022-01-08T00:00:00"/>
    <d v="2022-02-22T00:00:00"/>
    <n v="41"/>
    <n v="20"/>
    <n v="0"/>
    <n v="1"/>
    <n v="0"/>
    <n v="2"/>
    <n v="0"/>
    <n v="3"/>
    <d v="2022-08-01T00:00:00"/>
    <d v="2022-11-01T00:00:00"/>
    <d v="2022-03-04T00:00:00"/>
    <d v="2022-01-04T00:00:00"/>
    <n v="11"/>
    <n v="11"/>
    <n v="0"/>
    <n v="0"/>
    <d v="1899-12-31T04:22:00"/>
    <d v="1899-12-31T07:38:00"/>
    <n v="29"/>
    <n v="10"/>
    <x v="12"/>
    <x v="0"/>
  </r>
  <r>
    <x v="485"/>
    <s v="Steelers"/>
    <s v="Buccaneers"/>
    <n v="17"/>
    <n v="18"/>
    <d v="2022-04-09T00:00:00"/>
    <d v="2022-06-14T00:00:00"/>
    <s v="0-1"/>
    <d v="2022-01-01T00:00:00"/>
    <n v="186"/>
    <n v="228"/>
    <n v="201"/>
    <n v="75"/>
    <n v="387"/>
    <n v="303"/>
    <d v="2022-12-17T00:00:00"/>
    <s v="26-37"/>
    <s v="0-0"/>
    <d v="2022-04-23T00:00:00"/>
    <n v="32"/>
    <n v="21"/>
    <n v="0"/>
    <n v="1"/>
    <n v="2"/>
    <n v="1"/>
    <n v="2"/>
    <n v="2"/>
    <d v="2022-02-20T00:00:00"/>
    <d v="2022-04-01T00:00:00"/>
    <d v="2022-02-03T00:00:00"/>
    <d v="2022-01-03T00:00:00"/>
    <n v="10"/>
    <n v="11"/>
    <n v="2"/>
    <n v="0"/>
    <d v="1899-12-31T02:54:00"/>
    <d v="1899-12-31T09:06:00"/>
    <n v="38"/>
    <n v="13"/>
    <x v="12"/>
    <x v="0"/>
  </r>
  <r>
    <x v="485"/>
    <s v="Bengals"/>
    <s v="Panthers"/>
    <n v="21"/>
    <n v="17"/>
    <d v="2022-05-17T00:00:00"/>
    <d v="2022-02-11T00:00:00"/>
    <d v="2022-02-02T00:00:00"/>
    <s v="0-2"/>
    <n v="185"/>
    <n v="180"/>
    <n v="120"/>
    <n v="87"/>
    <n v="305"/>
    <n v="267"/>
    <s v="19-37"/>
    <s v="16-33"/>
    <d v="2022-01-10T00:00:00"/>
    <d v="2022-01-08T00:00:00"/>
    <n v="37"/>
    <n v="24"/>
    <n v="0"/>
    <n v="3"/>
    <n v="2"/>
    <n v="1"/>
    <n v="2"/>
    <n v="4"/>
    <d v="2022-08-01T00:00:00"/>
    <d v="2022-06-01T00:00:00"/>
    <d v="2022-02-04T00:00:00"/>
    <d v="2022-01-02T00:00:00"/>
    <n v="14"/>
    <n v="13"/>
    <n v="0"/>
    <n v="0"/>
    <d v="1899-12-31T12:22:00"/>
    <d v="1899-12-30T23:38:00"/>
    <n v="20"/>
    <n v="7"/>
    <x v="12"/>
    <x v="0"/>
  </r>
  <r>
    <x v="485"/>
    <s v="Browns"/>
    <s v="Ravens"/>
    <n v="18"/>
    <n v="19"/>
    <d v="2022-04-11T00:00:00"/>
    <d v="2022-06-12T00:00:00"/>
    <s v="0-0"/>
    <s v="0-0"/>
    <n v="131"/>
    <n v="256"/>
    <n v="173"/>
    <n v="109"/>
    <n v="304"/>
    <n v="365"/>
    <s v="18-24"/>
    <s v="23-32"/>
    <d v="2022-02-10T00:00:00"/>
    <s v="0-0"/>
    <n v="29"/>
    <n v="27"/>
    <n v="0"/>
    <n v="0"/>
    <n v="0"/>
    <n v="0"/>
    <n v="0"/>
    <n v="0"/>
    <d v="2022-08-01T00:00:00"/>
    <d v="2022-08-01T00:00:00"/>
    <d v="2022-02-02T00:00:00"/>
    <d v="2022-02-02T00:00:00"/>
    <n v="9"/>
    <n v="10"/>
    <n v="0"/>
    <n v="0"/>
    <d v="1899-12-31T05:52:00"/>
    <d v="1899-12-31T06:08:00"/>
    <n v="17"/>
    <n v="24"/>
    <x v="12"/>
    <x v="0"/>
  </r>
  <r>
    <x v="485"/>
    <s v="Cowboys"/>
    <s v="Texans"/>
    <n v="21"/>
    <n v="24"/>
    <d v="2022-04-11T00:00:00"/>
    <d v="2022-04-09T00:00:00"/>
    <d v="2022-02-03T00:00:00"/>
    <s v="0-0"/>
    <n v="284"/>
    <n v="216"/>
    <n v="101"/>
    <n v="124"/>
    <n v="385"/>
    <n v="340"/>
    <s v="23-30"/>
    <s v="23-32"/>
    <s v="0-0"/>
    <d v="2022-04-25T00:00:00"/>
    <n v="27"/>
    <n v="22"/>
    <n v="0"/>
    <n v="1"/>
    <n v="0"/>
    <n v="2"/>
    <n v="0"/>
    <n v="3"/>
    <d v="2022-08-01T00:00:00"/>
    <d v="2022-05-01T00:00:00"/>
    <d v="2022-02-02T00:00:00"/>
    <d v="2022-01-03T00:00:00"/>
    <n v="10"/>
    <n v="9"/>
    <n v="0"/>
    <n v="0"/>
    <d v="1899-12-31T08:20:00"/>
    <d v="1899-12-31T03:40:00"/>
    <n v="27"/>
    <n v="13"/>
    <x v="12"/>
    <x v="0"/>
  </r>
  <r>
    <x v="485"/>
    <s v="Washington"/>
    <s v="Rams"/>
    <n v="15"/>
    <n v="24"/>
    <d v="2022-01-10T00:00:00"/>
    <d v="2022-07-16T00:00:00"/>
    <s v="0-0"/>
    <d v="2022-02-02T00:00:00"/>
    <n v="233"/>
    <n v="232"/>
    <n v="116"/>
    <n v="133"/>
    <n v="349"/>
    <n v="365"/>
    <s v="19-32"/>
    <s v="23-37"/>
    <d v="2022-01-03T00:00:00"/>
    <d v="2022-01-03T00:00:00"/>
    <n v="17"/>
    <n v="37"/>
    <n v="1"/>
    <n v="1"/>
    <n v="1"/>
    <n v="1"/>
    <n v="2"/>
    <n v="2"/>
    <d v="2022-09-01T00:00:00"/>
    <d v="2022-09-01T00:00:00"/>
    <s v="0-3"/>
    <d v="2022-02-06T00:00:00"/>
    <n v="13"/>
    <n v="11"/>
    <n v="0"/>
    <n v="0"/>
    <d v="1899-12-31T01:10:00"/>
    <d v="1899-12-31T10:50:00"/>
    <n v="16"/>
    <n v="30"/>
    <x v="12"/>
    <x v="0"/>
  </r>
  <r>
    <x v="485"/>
    <s v="Eagles"/>
    <s v="Jaguars"/>
    <n v="15"/>
    <n v="16"/>
    <d v="2022-05-13T00:00:00"/>
    <d v="2022-05-17T00:00:00"/>
    <s v="0-1"/>
    <d v="2022-01-02T00:00:00"/>
    <n v="267"/>
    <n v="52"/>
    <n v="106"/>
    <n v="139"/>
    <n v="373"/>
    <n v="191"/>
    <s v="17-31"/>
    <s v="13-30"/>
    <d v="2022-03-24T00:00:00"/>
    <d v="2022-07-01T00:00:00"/>
    <n v="21"/>
    <n v="32"/>
    <n v="0"/>
    <n v="0"/>
    <n v="0"/>
    <n v="1"/>
    <n v="0"/>
    <n v="1"/>
    <d v="2022-07-01T00:00:00"/>
    <d v="2022-04-01T00:00:00"/>
    <d v="2022-02-02T00:00:00"/>
    <s v="0-1"/>
    <n v="12"/>
    <n v="13"/>
    <n v="0"/>
    <n v="0"/>
    <d v="1899-12-31T03:07:00"/>
    <d v="1899-12-31T08:53:00"/>
    <n v="28"/>
    <n v="3"/>
    <x v="12"/>
    <x v="0"/>
  </r>
  <r>
    <x v="485"/>
    <s v="Colts"/>
    <s v="Broncos"/>
    <n v="18"/>
    <n v="23"/>
    <d v="2022-06-14T00:00:00"/>
    <d v="2022-05-15T00:00:00"/>
    <s v="0-0"/>
    <d v="2022-01-04T00:00:00"/>
    <n v="325"/>
    <n v="472"/>
    <n v="40"/>
    <n v="47"/>
    <n v="365"/>
    <n v="519"/>
    <s v="27-43"/>
    <s v="37-57"/>
    <s v="0-0"/>
    <d v="2022-01-04T00:00:00"/>
    <n v="22"/>
    <n v="18"/>
    <n v="0"/>
    <n v="1"/>
    <n v="0"/>
    <n v="1"/>
    <n v="0"/>
    <n v="2"/>
    <d v="2022-04-27T00:00:00"/>
    <d v="2022-06-01T00:00:00"/>
    <d v="2022-02-03T00:00:00"/>
    <s v="0-5"/>
    <n v="11"/>
    <n v="11"/>
    <n v="0"/>
    <n v="0"/>
    <d v="1899-12-31T06:08:00"/>
    <d v="1899-12-31T05:52:00"/>
    <n v="27"/>
    <n v="13"/>
    <x v="12"/>
    <x v="0"/>
  </r>
  <r>
    <x v="485"/>
    <s v="Raiders"/>
    <s v="Cardinals"/>
    <n v="20"/>
    <n v="18"/>
    <d v="2022-04-15T00:00:00"/>
    <d v="2022-05-13T00:00:00"/>
    <d v="2022-01-01T00:00:00"/>
    <d v="2022-01-01T00:00:00"/>
    <n v="231"/>
    <n v="108"/>
    <n v="133"/>
    <n v="119"/>
    <n v="364"/>
    <n v="227"/>
    <s v="17-34"/>
    <d v="2022-12-26T00:00:00"/>
    <d v="2022-03-24T00:00:00"/>
    <d v="2022-02-14T00:00:00"/>
    <n v="33"/>
    <n v="26"/>
    <n v="0"/>
    <n v="2"/>
    <n v="1"/>
    <n v="1"/>
    <n v="1"/>
    <n v="3"/>
    <s v="11-123"/>
    <s v="7-104"/>
    <d v="2022-01-05T00:00:00"/>
    <d v="2022-02-02T00:00:00"/>
    <n v="13"/>
    <n v="11"/>
    <n v="0"/>
    <n v="1"/>
    <d v="1899-12-31T08:58:00"/>
    <d v="1899-12-31T03:02:00"/>
    <n v="23"/>
    <n v="24"/>
    <x v="12"/>
    <x v="0"/>
  </r>
  <r>
    <x v="485"/>
    <s v="Chargers"/>
    <s v="Seahawks"/>
    <n v="27"/>
    <n v="13"/>
    <d v="2022-06-14T00:00:00"/>
    <d v="2022-06-13T00:00:00"/>
    <s v="0-2"/>
    <s v="0-0"/>
    <n v="429"/>
    <n v="203"/>
    <n v="89"/>
    <n v="68"/>
    <n v="518"/>
    <n v="271"/>
    <s v="29-53"/>
    <s v="19-32"/>
    <d v="2022-04-26T00:00:00"/>
    <d v="2022-03-17T00:00:00"/>
    <n v="21"/>
    <n v="21"/>
    <n v="3"/>
    <n v="1"/>
    <n v="2"/>
    <n v="1"/>
    <n v="5"/>
    <n v="2"/>
    <d v="2022-11-01T00:00:00"/>
    <d v="2022-05-01T00:00:00"/>
    <d v="2022-02-06T00:00:00"/>
    <d v="2022-01-04T00:00:00"/>
    <n v="13"/>
    <n v="14"/>
    <n v="0"/>
    <n v="2"/>
    <d v="1899-12-31T12:04:00"/>
    <d v="1899-12-30T23:56:00"/>
    <n v="20"/>
    <n v="27"/>
    <x v="12"/>
    <x v="0"/>
  </r>
  <r>
    <x v="485"/>
    <s v="Jets"/>
    <s v="Dolphins"/>
    <n v="20"/>
    <n v="24"/>
    <d v="2022-06-11T00:00:00"/>
    <d v="2022-07-15T00:00:00"/>
    <s v="0-0"/>
    <s v="0-1"/>
    <n v="256"/>
    <n v="352"/>
    <n v="146"/>
    <n v="84"/>
    <n v="402"/>
    <n v="436"/>
    <s v="15-28"/>
    <s v="26-45"/>
    <s v="0-0"/>
    <d v="2022-02-11T00:00:00"/>
    <n v="29"/>
    <n v="23"/>
    <n v="0"/>
    <n v="0"/>
    <n v="0"/>
    <n v="1"/>
    <n v="0"/>
    <n v="1"/>
    <d v="2022-09-01T00:00:00"/>
    <d v="2022-06-01T00:00:00"/>
    <d v="2022-02-03T00:00:00"/>
    <d v="2022-02-04T00:00:00"/>
    <n v="11"/>
    <n v="10"/>
    <n v="0"/>
    <n v="0"/>
    <d v="1899-12-31T03:12:00"/>
    <d v="1899-12-31T08:48:00"/>
    <n v="31"/>
    <n v="23"/>
    <x v="12"/>
    <x v="0"/>
  </r>
  <r>
    <x v="486"/>
    <s v="Packers"/>
    <s v="Bears"/>
    <n v="21"/>
    <n v="18"/>
    <d v="2022-04-10T00:00:00"/>
    <d v="2022-03-09T00:00:00"/>
    <s v="0-0"/>
    <s v="0-1"/>
    <n v="316"/>
    <n v="199"/>
    <n v="63"/>
    <n v="77"/>
    <n v="379"/>
    <n v="276"/>
    <s v="34-45"/>
    <s v="16-27"/>
    <s v="0-0"/>
    <d v="2022-03-22T00:00:00"/>
    <n v="15"/>
    <n v="18"/>
    <n v="1"/>
    <n v="0"/>
    <n v="1"/>
    <n v="1"/>
    <n v="2"/>
    <n v="1"/>
    <s v="18-152"/>
    <d v="2022-05-01T00:00:00"/>
    <d v="2022-01-03T00:00:00"/>
    <d v="2022-01-04T00:00:00"/>
    <n v="9"/>
    <n v="10"/>
    <n v="0"/>
    <n v="1"/>
    <d v="1899-12-31T11:49:00"/>
    <d v="1899-12-31T00:11:00"/>
    <n v="17"/>
    <n v="20"/>
    <x v="12"/>
    <x v="0"/>
  </r>
  <r>
    <x v="487"/>
    <s v="49ers"/>
    <s v="Falcons"/>
    <n v="17"/>
    <n v="23"/>
    <d v="2022-06-12T00:00:00"/>
    <d v="2022-05-14T00:00:00"/>
    <d v="2022-01-01T00:00:00"/>
    <d v="2022-01-01T00:00:00"/>
    <n v="181"/>
    <n v="259"/>
    <n v="81"/>
    <n v="98"/>
    <n v="262"/>
    <n v="357"/>
    <s v="21-32"/>
    <s v="26-43"/>
    <d v="2022-01-07T00:00:00"/>
    <d v="2022-03-14T00:00:00"/>
    <n v="23"/>
    <n v="29"/>
    <n v="1"/>
    <n v="0"/>
    <n v="2"/>
    <n v="2"/>
    <n v="3"/>
    <n v="2"/>
    <d v="2022-06-01T00:00:00"/>
    <d v="2022-04-01T00:00:00"/>
    <d v="2022-01-01T00:00:00"/>
    <d v="2022-01-04T00:00:00"/>
    <n v="8"/>
    <n v="12"/>
    <n v="1"/>
    <n v="0"/>
    <d v="1899-12-31T06:41:00"/>
    <d v="1899-12-31T05:19:00"/>
    <n v="14"/>
    <n v="16"/>
    <x v="12"/>
    <x v="0"/>
  </r>
  <r>
    <x v="487"/>
    <s v="Jets"/>
    <s v="Bills"/>
    <n v="25"/>
    <n v="12"/>
    <d v="2022-07-15T00:00:00"/>
    <s v="0-10"/>
    <s v="0-0"/>
    <d v="2022-01-01T00:00:00"/>
    <n v="171"/>
    <n v="109"/>
    <n v="273"/>
    <n v="114"/>
    <n v="444"/>
    <n v="223"/>
    <s v="16-26"/>
    <d v="2022-12-27T00:00:00"/>
    <s v="0-0"/>
    <d v="2022-03-19T00:00:00"/>
    <n v="49"/>
    <n v="16"/>
    <n v="0"/>
    <n v="2"/>
    <n v="0"/>
    <n v="0"/>
    <n v="0"/>
    <n v="2"/>
    <d v="2022-04-30T00:00:00"/>
    <d v="2022-03-01T00:00:00"/>
    <d v="2022-03-05T00:00:00"/>
    <d v="2022-02-02T00:00:00"/>
    <n v="14"/>
    <n v="13"/>
    <n v="0"/>
    <n v="0"/>
    <d v="1899-12-31T16:29:00"/>
    <d v="1899-12-30T19:31:00"/>
    <n v="38"/>
    <n v="14"/>
    <x v="12"/>
    <x v="0"/>
  </r>
  <r>
    <x v="487"/>
    <s v="Bengals"/>
    <s v="Browns"/>
    <n v="21"/>
    <n v="21"/>
    <d v="2022-05-11T00:00:00"/>
    <d v="2022-06-14T00:00:00"/>
    <s v="0-0"/>
    <s v="0-0"/>
    <n v="346"/>
    <n v="179"/>
    <n v="67"/>
    <n v="116"/>
    <n v="413"/>
    <n v="295"/>
    <s v="25-36"/>
    <s v="18-30"/>
    <d v="2022-04-25T00:00:00"/>
    <d v="2022-01-05T00:00:00"/>
    <n v="18"/>
    <n v="35"/>
    <n v="2"/>
    <n v="0"/>
    <n v="0"/>
    <n v="1"/>
    <n v="2"/>
    <n v="1"/>
    <d v="2022-08-01T00:00:00"/>
    <d v="2022-07-01T00:00:00"/>
    <d v="2022-01-03T00:00:00"/>
    <d v="2022-01-04T00:00:00"/>
    <n v="10"/>
    <n v="12"/>
    <n v="0"/>
    <n v="0"/>
    <d v="1899-12-31T05:14:00"/>
    <d v="1899-12-31T06:46:00"/>
    <n v="20"/>
    <n v="23"/>
    <x v="12"/>
    <x v="0"/>
  </r>
  <r>
    <x v="487"/>
    <s v="Lions"/>
    <s v="Packers"/>
    <n v="24"/>
    <n v="16"/>
    <d v="2022-10-17T00:00:00"/>
    <d v="2022-03-07T00:00:00"/>
    <s v="0-0"/>
    <s v="0-0"/>
    <n v="308"/>
    <n v="169"/>
    <n v="123"/>
    <n v="92"/>
    <n v="431"/>
    <n v="261"/>
    <s v="34-54"/>
    <d v="2022-12-17T00:00:00"/>
    <d v="2022-03-23T00:00:00"/>
    <d v="2022-02-12T00:00:00"/>
    <n v="21"/>
    <n v="21"/>
    <n v="1"/>
    <n v="2"/>
    <n v="2"/>
    <n v="2"/>
    <n v="3"/>
    <n v="4"/>
    <s v="13-102"/>
    <d v="2022-03-31T00:00:00"/>
    <d v="2022-01-03T00:00:00"/>
    <d v="2022-02-03T00:00:00"/>
    <n v="12"/>
    <n v="9"/>
    <n v="0"/>
    <n v="2"/>
    <d v="1899-12-31T13:37:00"/>
    <d v="1899-12-30T22:23:00"/>
    <n v="26"/>
    <n v="28"/>
    <x v="12"/>
    <x v="0"/>
  </r>
  <r>
    <x v="487"/>
    <s v="Broncos"/>
    <s v="Titans"/>
    <n v="22"/>
    <n v="13"/>
    <d v="2022-03-15T00:00:00"/>
    <d v="2022-03-12T00:00:00"/>
    <d v="2022-01-02T00:00:00"/>
    <s v="0-0"/>
    <n v="308"/>
    <n v="167"/>
    <n v="19"/>
    <n v="121"/>
    <n v="327"/>
    <n v="288"/>
    <s v="35-50"/>
    <s v="17-28"/>
    <d v="2022-06-01T00:00:00"/>
    <d v="2022-02-06T00:00:00"/>
    <n v="20"/>
    <n v="22"/>
    <n v="0"/>
    <n v="2"/>
    <n v="1"/>
    <n v="0"/>
    <n v="1"/>
    <n v="2"/>
    <d v="2022-06-01T00:00:00"/>
    <s v="10-111"/>
    <d v="2022-02-07T00:00:00"/>
    <d v="2022-01-02T00:00:00"/>
    <n v="13"/>
    <n v="14"/>
    <n v="0"/>
    <n v="1"/>
    <d v="1899-12-31T11:18:00"/>
    <d v="1899-12-31T00:42:00"/>
    <n v="26"/>
    <n v="20"/>
    <x v="12"/>
    <x v="0"/>
  </r>
  <r>
    <x v="487"/>
    <s v="Seahawks"/>
    <s v="Rams"/>
    <n v="15"/>
    <n v="19"/>
    <d v="2022-04-15T00:00:00"/>
    <d v="2022-07-16T00:00:00"/>
    <s v="0-2"/>
    <s v="0-1"/>
    <n v="193"/>
    <n v="261"/>
    <n v="64"/>
    <n v="88"/>
    <n v="257"/>
    <n v="349"/>
    <s v="21-37"/>
    <s v="23-41"/>
    <d v="2022-04-26T00:00:00"/>
    <d v="2022-04-28T00:00:00"/>
    <n v="24"/>
    <n v="28"/>
    <n v="1"/>
    <n v="0"/>
    <n v="1"/>
    <n v="1"/>
    <n v="2"/>
    <n v="1"/>
    <d v="2022-06-01T00:00:00"/>
    <d v="2022-05-01T00:00:00"/>
    <s v="0-1"/>
    <d v="2022-01-05T00:00:00"/>
    <n v="13"/>
    <n v="14"/>
    <n v="0"/>
    <n v="0"/>
    <d v="1899-12-31T03:10:00"/>
    <d v="1899-12-31T08:50:00"/>
    <n v="3"/>
    <n v="20"/>
    <x v="12"/>
    <x v="0"/>
  </r>
  <r>
    <x v="487"/>
    <s v="Panthers"/>
    <s v="Saints"/>
    <n v="10"/>
    <n v="27"/>
    <d v="2022-04-12T00:00:00"/>
    <d v="2022-08-14T00:00:00"/>
    <d v="2022-01-02T00:00:00"/>
    <s v="0-0"/>
    <n v="133"/>
    <n v="262"/>
    <n v="118"/>
    <n v="121"/>
    <n v="251"/>
    <n v="383"/>
    <d v="2022-11-21T00:00:00"/>
    <s v="33-48"/>
    <d v="2022-03-13T00:00:00"/>
    <d v="2022-02-13T00:00:00"/>
    <n v="23"/>
    <n v="29"/>
    <n v="1"/>
    <n v="2"/>
    <n v="0"/>
    <n v="0"/>
    <n v="1"/>
    <n v="2"/>
    <d v="2022-04-01T00:00:00"/>
    <d v="2022-04-01T00:00:00"/>
    <s v="0-0"/>
    <d v="2022-01-05T00:00:00"/>
    <n v="9"/>
    <n v="10"/>
    <n v="0"/>
    <n v="0"/>
    <d v="1899-12-30T21:38:00"/>
    <d v="1899-12-31T14:22:00"/>
    <n v="14"/>
    <n v="16"/>
    <x v="12"/>
    <x v="0"/>
  </r>
  <r>
    <x v="487"/>
    <s v="Ravens"/>
    <s v="Steelers"/>
    <n v="22"/>
    <n v="14"/>
    <d v="2022-04-11T00:00:00"/>
    <d v="2022-04-11T00:00:00"/>
    <s v="0-1"/>
    <s v="0-0"/>
    <n v="250"/>
    <n v="126"/>
    <n v="70"/>
    <n v="84"/>
    <n v="320"/>
    <n v="210"/>
    <s v="24-37"/>
    <d v="2022-12-21T00:00:00"/>
    <d v="2022-01-06T00:00:00"/>
    <d v="2022-02-15T00:00:00"/>
    <n v="27"/>
    <n v="27"/>
    <n v="1"/>
    <n v="0"/>
    <n v="1"/>
    <n v="1"/>
    <n v="2"/>
    <n v="1"/>
    <d v="2022-07-01T00:00:00"/>
    <d v="2022-11-01T00:00:00"/>
    <d v="2022-02-04T00:00:00"/>
    <d v="2022-02-02T00:00:00"/>
    <n v="12"/>
    <n v="10"/>
    <n v="0"/>
    <n v="0"/>
    <d v="1899-12-31T06:31:00"/>
    <d v="1899-12-31T05:29:00"/>
    <n v="17"/>
    <n v="14"/>
    <x v="12"/>
    <x v="0"/>
  </r>
  <r>
    <x v="487"/>
    <s v="Texans"/>
    <s v="Raiders"/>
    <n v="21"/>
    <n v="24"/>
    <d v="2022-06-13T00:00:00"/>
    <d v="2022-05-12T00:00:00"/>
    <s v="0-0"/>
    <s v="0-1"/>
    <n v="192"/>
    <n v="245"/>
    <n v="249"/>
    <n v="118"/>
    <n v="441"/>
    <n v="363"/>
    <s v="16-29"/>
    <s v="24-39"/>
    <s v="0-0"/>
    <d v="2022-04-01T00:00:00"/>
    <n v="36"/>
    <n v="25"/>
    <n v="0"/>
    <n v="1"/>
    <n v="0"/>
    <n v="2"/>
    <n v="0"/>
    <n v="3"/>
    <d v="2022-05-26T00:00:00"/>
    <d v="2022-02-23T00:00:00"/>
    <d v="2022-02-03T00:00:00"/>
    <d v="2022-03-03T00:00:00"/>
    <n v="13"/>
    <n v="12"/>
    <n v="0"/>
    <n v="0"/>
    <d v="1899-12-31T05:29:00"/>
    <d v="1899-12-31T06:31:00"/>
    <n v="31"/>
    <n v="24"/>
    <x v="12"/>
    <x v="0"/>
  </r>
  <r>
    <x v="487"/>
    <s v="Colts"/>
    <s v="Jaguars"/>
    <n v="28"/>
    <n v="20"/>
    <d v="2022-07-10T00:00:00"/>
    <d v="2022-09-13T00:00:00"/>
    <d v="2022-01-01T00:00:00"/>
    <s v="0-0"/>
    <n v="348"/>
    <n v="163"/>
    <n v="58"/>
    <n v="174"/>
    <n v="406"/>
    <n v="337"/>
    <s v="33-46"/>
    <s v="17-22"/>
    <d v="2022-01-04T00:00:00"/>
    <s v="0-0"/>
    <n v="19"/>
    <n v="35"/>
    <n v="1"/>
    <n v="0"/>
    <n v="1"/>
    <n v="0"/>
    <n v="2"/>
    <n v="0"/>
    <d v="2022-03-01T00:00:00"/>
    <d v="2022-07-01T00:00:00"/>
    <d v="2022-04-05T00:00:00"/>
    <d v="2022-03-03T00:00:00"/>
    <n v="9"/>
    <n v="10"/>
    <n v="0"/>
    <n v="0"/>
    <d v="1899-12-31T06:14:00"/>
    <d v="1899-12-31T05:46:00"/>
    <n v="28"/>
    <n v="31"/>
    <x v="12"/>
    <x v="0"/>
  </r>
  <r>
    <x v="487"/>
    <s v="Washington"/>
    <s v="Eagles"/>
    <n v="16"/>
    <n v="21"/>
    <d v="2022-05-11T00:00:00"/>
    <d v="2022-05-14T00:00:00"/>
    <s v="0-0"/>
    <d v="2022-02-02T00:00:00"/>
    <n v="124"/>
    <n v="243"/>
    <n v="169"/>
    <n v="110"/>
    <n v="293"/>
    <n v="353"/>
    <d v="2022-08-19T00:00:00"/>
    <s v="27-42"/>
    <d v="2022-01-01T00:00:00"/>
    <d v="2022-01-07T00:00:00"/>
    <n v="35"/>
    <n v="25"/>
    <n v="0"/>
    <n v="1"/>
    <n v="1"/>
    <n v="1"/>
    <n v="1"/>
    <n v="2"/>
    <d v="2022-05-30T00:00:00"/>
    <d v="2022-08-01T00:00:00"/>
    <d v="2022-01-02T00:00:00"/>
    <d v="2022-01-02T00:00:00"/>
    <n v="10"/>
    <n v="11"/>
    <n v="0"/>
    <n v="0"/>
    <d v="1899-12-31T03:03:00"/>
    <d v="1899-12-31T08:57:00"/>
    <n v="17"/>
    <n v="12"/>
    <x v="12"/>
    <x v="0"/>
  </r>
  <r>
    <x v="487"/>
    <s v="Cardinals"/>
    <s v="Chargers"/>
    <n v="10"/>
    <n v="23"/>
    <d v="2022-04-12T00:00:00"/>
    <d v="2022-05-10T00:00:00"/>
    <s v="0-1"/>
    <s v="0-0"/>
    <n v="87"/>
    <n v="239"/>
    <n v="47"/>
    <n v="180"/>
    <n v="134"/>
    <n v="419"/>
    <s v="15-28"/>
    <s v="16-21"/>
    <d v="2022-09-01T00:00:00"/>
    <d v="2022-01-10T00:00:00"/>
    <n v="14"/>
    <n v="38"/>
    <n v="1"/>
    <n v="1"/>
    <n v="2"/>
    <n v="0"/>
    <n v="3"/>
    <n v="1"/>
    <d v="2022-05-01T00:00:00"/>
    <d v="2022-05-01T00:00:00"/>
    <s v="0-0"/>
    <d v="2022-02-03T00:00:00"/>
    <n v="10"/>
    <n v="11"/>
    <n v="2"/>
    <n v="2"/>
    <d v="1899-12-31T01:02:00"/>
    <d v="1899-12-31T10:58:00"/>
    <n v="10"/>
    <n v="41"/>
    <x v="12"/>
    <x v="0"/>
  </r>
  <r>
    <x v="487"/>
    <s v="Bears"/>
    <s v="Giants"/>
    <n v="6"/>
    <n v="18"/>
    <s v="0-13"/>
    <d v="2022-03-12T00:00:00"/>
    <s v="0-1"/>
    <s v="0-0"/>
    <n v="51"/>
    <n v="183"/>
    <n v="59"/>
    <n v="189"/>
    <n v="110"/>
    <n v="372"/>
    <s v="15-26"/>
    <s v="18-30"/>
    <d v="2022-10-01T00:00:00"/>
    <d v="2022-02-12T00:00:00"/>
    <n v="16"/>
    <n v="32"/>
    <n v="1"/>
    <n v="3"/>
    <n v="2"/>
    <n v="0"/>
    <n v="3"/>
    <n v="3"/>
    <d v="2022-08-01T00:00:00"/>
    <d v="2022-06-01T00:00:00"/>
    <s v="0-0"/>
    <d v="2022-02-04T00:00:00"/>
    <n v="15"/>
    <n v="15"/>
    <n v="0"/>
    <n v="0"/>
    <d v="1899-12-31T02:35:00"/>
    <d v="1899-12-31T09:25:00"/>
    <n v="3"/>
    <n v="17"/>
    <x v="12"/>
    <x v="0"/>
  </r>
  <r>
    <x v="488"/>
    <s v="Patriots"/>
    <s v="Dolphins"/>
    <n v="19"/>
    <n v="23"/>
    <d v="2022-05-11T00:00:00"/>
    <d v="2022-10-15T00:00:00"/>
    <d v="2022-01-01T00:00:00"/>
    <s v="0-1"/>
    <n v="146"/>
    <n v="308"/>
    <n v="119"/>
    <n v="92"/>
    <n v="265"/>
    <n v="400"/>
    <s v="19-24"/>
    <s v="30-44"/>
    <d v="2022-03-07T00:00:00"/>
    <d v="2022-02-12T00:00:00"/>
    <n v="32"/>
    <n v="21"/>
    <n v="0"/>
    <n v="0"/>
    <n v="0"/>
    <n v="4"/>
    <n v="0"/>
    <n v="4"/>
    <d v="2022-03-31T00:00:00"/>
    <d v="2022-06-01T00:00:00"/>
    <d v="2022-02-04T00:00:00"/>
    <d v="2022-01-01T00:00:00"/>
    <n v="10"/>
    <n v="10"/>
    <n v="4"/>
    <n v="0"/>
    <d v="1899-12-31T03:43:00"/>
    <d v="1899-12-31T08:17:00"/>
    <n v="41"/>
    <n v="14"/>
    <x v="12"/>
    <x v="0"/>
  </r>
  <r>
    <x v="489"/>
    <s v="Bears"/>
    <s v="Panthers"/>
    <n v="13"/>
    <n v="8"/>
    <d v="2022-03-15T00:00:00"/>
    <d v="2022-03-18T00:00:00"/>
    <s v="0-0"/>
    <d v="2022-01-01T00:00:00"/>
    <n v="29"/>
    <n v="62"/>
    <n v="218"/>
    <n v="85"/>
    <n v="247"/>
    <n v="147"/>
    <d v="2022-08-19T00:00:00"/>
    <s v="14-32"/>
    <d v="2022-03-22T00:00:00"/>
    <d v="2022-05-01T00:00:00"/>
    <n v="42"/>
    <n v="25"/>
    <n v="0"/>
    <n v="0"/>
    <n v="4"/>
    <n v="3"/>
    <n v="4"/>
    <n v="3"/>
    <d v="2022-05-01T00:00:00"/>
    <d v="2022-07-01T00:00:00"/>
    <d v="2022-01-03T00:00:00"/>
    <s v="0-1"/>
    <n v="17"/>
    <n v="15"/>
    <n v="0"/>
    <n v="0"/>
    <d v="1899-12-31T06:19:00"/>
    <d v="1899-12-31T05:41:00"/>
    <n v="23"/>
    <n v="6"/>
    <x v="12"/>
    <x v="0"/>
  </r>
  <r>
    <x v="489"/>
    <s v="Jaguars"/>
    <s v="Bills"/>
    <n v="21"/>
    <n v="17"/>
    <d v="2022-04-11T00:00:00"/>
    <d v="2022-03-11T00:00:00"/>
    <s v="0-1"/>
    <s v="0-2"/>
    <n v="165"/>
    <n v="196"/>
    <n v="216"/>
    <n v="110"/>
    <n v="381"/>
    <n v="306"/>
    <s v="16-20"/>
    <s v="20-30"/>
    <d v="2022-02-13T00:00:00"/>
    <d v="2022-03-24T00:00:00"/>
    <n v="40"/>
    <n v="21"/>
    <n v="2"/>
    <n v="0"/>
    <n v="1"/>
    <n v="0"/>
    <n v="3"/>
    <n v="0"/>
    <d v="2022-05-01T00:00:00"/>
    <d v="2022-05-01T00:00:00"/>
    <d v="2022-02-03T00:00:00"/>
    <d v="2022-02-04T00:00:00"/>
    <n v="11"/>
    <n v="11"/>
    <n v="0"/>
    <n v="0"/>
    <d v="1899-12-31T10:21:00"/>
    <d v="1899-12-31T01:39:00"/>
    <n v="36"/>
    <n v="26"/>
    <x v="12"/>
    <x v="0"/>
  </r>
  <r>
    <x v="489"/>
    <s v="Buccaneers"/>
    <s v="Bengals"/>
    <n v="21"/>
    <n v="20"/>
    <d v="2022-05-11T00:00:00"/>
    <d v="2022-04-13T00:00:00"/>
    <s v="0-0"/>
    <s v="0-0"/>
    <n v="266"/>
    <n v="209"/>
    <n v="125"/>
    <n v="149"/>
    <n v="391"/>
    <n v="358"/>
    <s v="22-35"/>
    <s v="21-36"/>
    <d v="2022-03-18T00:00:00"/>
    <s v="0-0"/>
    <n v="22"/>
    <n v="28"/>
    <n v="2"/>
    <n v="1"/>
    <n v="1"/>
    <n v="3"/>
    <n v="3"/>
    <n v="4"/>
    <d v="2022-03-25T00:00:00"/>
    <d v="2022-09-01T00:00:00"/>
    <d v="2022-01-03T00:00:00"/>
    <d v="2022-01-03T00:00:00"/>
    <n v="13"/>
    <n v="13"/>
    <n v="2"/>
    <n v="0"/>
    <d v="1899-12-31T06:25:00"/>
    <d v="1899-12-31T05:35:00"/>
    <n v="24"/>
    <n v="21"/>
    <x v="12"/>
    <x v="0"/>
  </r>
  <r>
    <x v="489"/>
    <s v="Falcons"/>
    <s v="Browns"/>
    <n v="17"/>
    <n v="18"/>
    <d v="2022-06-15T00:00:00"/>
    <d v="2022-07-15T00:00:00"/>
    <s v="0-0"/>
    <s v="0-0"/>
    <n v="173"/>
    <n v="221"/>
    <n v="165"/>
    <n v="48"/>
    <n v="338"/>
    <n v="269"/>
    <s v="16-28"/>
    <s v="25-39"/>
    <d v="2022-02-14T00:00:00"/>
    <d v="2022-03-25T00:00:00"/>
    <n v="31"/>
    <n v="20"/>
    <n v="1"/>
    <n v="1"/>
    <n v="0"/>
    <n v="2"/>
    <n v="1"/>
    <n v="3"/>
    <d v="2022-06-01T00:00:00"/>
    <d v="2022-07-01T00:00:00"/>
    <s v="0-3"/>
    <d v="2022-01-03T00:00:00"/>
    <n v="10"/>
    <n v="11"/>
    <n v="2"/>
    <n v="0"/>
    <d v="1899-12-31T06:06:00"/>
    <d v="1899-12-31T05:54:00"/>
    <n v="20"/>
    <n v="10"/>
    <x v="12"/>
    <x v="0"/>
  </r>
  <r>
    <x v="489"/>
    <s v="Rams"/>
    <s v="Lions"/>
    <n v="23"/>
    <n v="20"/>
    <d v="2022-06-14T00:00:00"/>
    <d v="2022-06-13T00:00:00"/>
    <s v="0-2"/>
    <s v="0-0"/>
    <n v="213"/>
    <n v="233"/>
    <n v="128"/>
    <n v="89"/>
    <n v="341"/>
    <n v="322"/>
    <s v="23-45"/>
    <s v="22-34"/>
    <d v="2022-01-02T00:00:00"/>
    <d v="2022-01-05T00:00:00"/>
    <n v="28"/>
    <n v="26"/>
    <n v="1"/>
    <n v="0"/>
    <n v="2"/>
    <n v="0"/>
    <n v="3"/>
    <n v="0"/>
    <d v="2022-07-01T00:00:00"/>
    <d v="2022-11-01T00:00:00"/>
    <s v="0-3"/>
    <d v="2022-02-03T00:00:00"/>
    <n v="12"/>
    <n v="10"/>
    <n v="0"/>
    <n v="3"/>
    <d v="1899-12-31T09:16:00"/>
    <d v="1899-12-31T02:44:00"/>
    <n v="6"/>
    <n v="44"/>
    <x v="12"/>
    <x v="0"/>
  </r>
  <r>
    <x v="489"/>
    <s v="Chiefs"/>
    <s v="Colts"/>
    <n v="16"/>
    <n v="23"/>
    <d v="2022-01-10T00:00:00"/>
    <d v="2022-08-17T00:00:00"/>
    <d v="2022-01-02T00:00:00"/>
    <s v="0-1"/>
    <n v="148"/>
    <n v="244"/>
    <n v="113"/>
    <n v="97"/>
    <n v="261"/>
    <n v="341"/>
    <s v="16-29"/>
    <s v="26-44"/>
    <d v="2022-01-08T00:00:00"/>
    <d v="2022-01-01T00:00:00"/>
    <n v="27"/>
    <n v="31"/>
    <n v="1"/>
    <n v="0"/>
    <n v="0"/>
    <n v="1"/>
    <n v="1"/>
    <n v="1"/>
    <d v="2022-04-01T00:00:00"/>
    <d v="2022-05-01T00:00:00"/>
    <s v="0-2"/>
    <d v="2022-01-03T00:00:00"/>
    <n v="11"/>
    <n v="10"/>
    <n v="0"/>
    <n v="0"/>
    <d v="1899-12-31T01:35:00"/>
    <d v="1899-12-31T10:25:00"/>
    <n v="9"/>
    <n v="19"/>
    <x v="12"/>
    <x v="0"/>
  </r>
  <r>
    <x v="489"/>
    <s v="Packers"/>
    <s v="Washington"/>
    <n v="17"/>
    <n v="21"/>
    <d v="2022-02-13T00:00:00"/>
    <d v="2022-05-17T00:00:00"/>
    <s v="0-1"/>
    <s v="0-1"/>
    <n v="270"/>
    <n v="322"/>
    <n v="157"/>
    <n v="51"/>
    <n v="427"/>
    <n v="373"/>
    <s v="27-46"/>
    <s v="26-49"/>
    <d v="2022-04-23T00:00:00"/>
    <d v="2022-05-01T00:00:00"/>
    <n v="17"/>
    <n v="21"/>
    <n v="1"/>
    <n v="0"/>
    <n v="1"/>
    <n v="1"/>
    <n v="2"/>
    <n v="1"/>
    <d v="2022-09-01T00:00:00"/>
    <d v="2022-04-28T00:00:00"/>
    <d v="2022-01-03T00:00:00"/>
    <s v="0-2"/>
    <n v="15"/>
    <n v="16"/>
    <n v="0"/>
    <n v="0"/>
    <d v="1899-12-31T08:40:00"/>
    <d v="1899-12-31T10:14:00"/>
    <n v="13"/>
    <n v="16"/>
    <x v="12"/>
    <x v="0"/>
  </r>
  <r>
    <x v="489"/>
    <s v="Broncos"/>
    <s v="Ravens"/>
    <n v="16"/>
    <n v="28"/>
    <d v="2022-05-13T00:00:00"/>
    <d v="2022-07-13T00:00:00"/>
    <s v="0-0"/>
    <s v="0-1"/>
    <n v="307"/>
    <n v="182"/>
    <n v="39"/>
    <n v="233"/>
    <n v="346"/>
    <n v="415"/>
    <s v="23-38"/>
    <s v="14-25"/>
    <d v="2022-01-07T00:00:00"/>
    <d v="2022-01-14T00:00:00"/>
    <n v="13"/>
    <n v="47"/>
    <n v="1"/>
    <n v="0"/>
    <n v="0"/>
    <n v="0"/>
    <n v="1"/>
    <n v="0"/>
    <d v="2022-10-01T00:00:00"/>
    <d v="2022-05-01T00:00:00"/>
    <s v="0-1"/>
    <d v="2022-03-05T00:00:00"/>
    <n v="10"/>
    <n v="12"/>
    <n v="0"/>
    <n v="0"/>
    <d v="1899-12-30T23:43:00"/>
    <d v="1899-12-31T12:17:00"/>
    <n v="17"/>
    <n v="31"/>
    <x v="12"/>
    <x v="0"/>
  </r>
  <r>
    <x v="489"/>
    <s v="Giants"/>
    <s v="Texans"/>
    <n v="26"/>
    <n v="11"/>
    <d v="2022-05-14T00:00:00"/>
    <d v="2022-02-11T00:00:00"/>
    <s v="0-0"/>
    <s v="0-1"/>
    <n v="297"/>
    <n v="171"/>
    <n v="117"/>
    <n v="24"/>
    <n v="414"/>
    <n v="195"/>
    <s v="27-42"/>
    <s v="16-34"/>
    <s v="0-0"/>
    <d v="2022-03-25T00:00:00"/>
    <n v="32"/>
    <n v="15"/>
    <n v="0"/>
    <n v="1"/>
    <n v="2"/>
    <n v="1"/>
    <n v="2"/>
    <n v="2"/>
    <d v="2022-09-01T00:00:00"/>
    <d v="2022-08-01T00:00:00"/>
    <d v="2022-04-04T00:00:00"/>
    <d v="2022-01-01T00:00:00"/>
    <n v="13"/>
    <n v="13"/>
    <n v="0"/>
    <n v="0"/>
    <d v="1899-12-31T14:51:00"/>
    <d v="1899-12-30T21:09:00"/>
    <n v="34"/>
    <n v="10"/>
    <x v="12"/>
    <x v="0"/>
  </r>
  <r>
    <x v="489"/>
    <s v="Saints"/>
    <s v="Cardinals"/>
    <n v="19"/>
    <n v="12"/>
    <d v="2022-05-11T00:00:00"/>
    <d v="2022-04-15T00:00:00"/>
    <s v="0-0"/>
    <d v="2022-01-01T00:00:00"/>
    <n v="273"/>
    <n v="153"/>
    <n v="85"/>
    <n v="41"/>
    <n v="358"/>
    <n v="194"/>
    <s v="24-39"/>
    <s v="18-29"/>
    <d v="2022-01-06T00:00:00"/>
    <d v="2022-04-21T00:00:00"/>
    <n v="22"/>
    <n v="24"/>
    <n v="1"/>
    <n v="0"/>
    <n v="3"/>
    <n v="1"/>
    <n v="4"/>
    <n v="1"/>
    <d v="2022-06-01T00:00:00"/>
    <d v="2022-03-20T00:00:00"/>
    <d v="2022-01-04T00:00:00"/>
    <d v="2022-01-03T00:00:00"/>
    <n v="13"/>
    <n v="11"/>
    <n v="0"/>
    <n v="5"/>
    <d v="1899-12-31T06:01:00"/>
    <d v="1899-12-31T05:59:00"/>
    <n v="20"/>
    <n v="30"/>
    <x v="12"/>
    <x v="0"/>
  </r>
  <r>
    <x v="489"/>
    <s v="Titans"/>
    <s v="Cowboys"/>
    <n v="17"/>
    <n v="25"/>
    <d v="2022-04-12T00:00:00"/>
    <d v="2022-07-14T00:00:00"/>
    <s v="0-0"/>
    <d v="2022-01-02T00:00:00"/>
    <n v="163"/>
    <n v="370"/>
    <n v="158"/>
    <n v="141"/>
    <n v="321"/>
    <n v="511"/>
    <d v="2022-12-25T00:00:00"/>
    <s v="31-46"/>
    <d v="2022-03-10T00:00:00"/>
    <d v="2022-06-01T00:00:00"/>
    <n v="27"/>
    <n v="23"/>
    <n v="0"/>
    <n v="0"/>
    <n v="0"/>
    <n v="3"/>
    <n v="0"/>
    <n v="3"/>
    <d v="2022-04-01T00:00:00"/>
    <s v="12-133"/>
    <d v="2022-03-03T00:00:00"/>
    <d v="2022-02-04T00:00:00"/>
    <n v="13"/>
    <n v="13"/>
    <n v="0"/>
    <n v="0"/>
    <d v="1899-12-30T23:16:00"/>
    <d v="1899-12-31T12:44:00"/>
    <n v="34"/>
    <n v="27"/>
    <x v="12"/>
    <x v="0"/>
  </r>
  <r>
    <x v="489"/>
    <s v="Chargers"/>
    <s v="Raiders"/>
    <n v="29"/>
    <n v="14"/>
    <d v="2022-05-12T00:00:00"/>
    <d v="2022-06-15T00:00:00"/>
    <s v="0-1"/>
    <d v="2022-02-03T00:00:00"/>
    <n v="415"/>
    <n v="168"/>
    <n v="91"/>
    <n v="111"/>
    <n v="506"/>
    <n v="279"/>
    <s v="27-42"/>
    <s v="14-25"/>
    <d v="2022-03-16T00:00:00"/>
    <d v="2022-03-05T00:00:00"/>
    <n v="26"/>
    <n v="30"/>
    <n v="3"/>
    <n v="0"/>
    <n v="0"/>
    <n v="0"/>
    <n v="3"/>
    <n v="0"/>
    <d v="2022-07-01T00:00:00"/>
    <d v="2022-12-01T00:00:00"/>
    <d v="2022-03-07T00:00:00"/>
    <d v="2022-02-03T00:00:00"/>
    <n v="13"/>
    <n v="10"/>
    <n v="0"/>
    <n v="3"/>
    <d v="1899-12-31T08:46:00"/>
    <d v="1899-12-31T03:14:00"/>
    <n v="27"/>
    <n v="35"/>
    <x v="12"/>
    <x v="0"/>
  </r>
  <r>
    <x v="489"/>
    <s v="Eagles"/>
    <s v="49ers"/>
    <n v="17"/>
    <n v="21"/>
    <d v="2022-03-12T00:00:00"/>
    <d v="2022-08-13T00:00:00"/>
    <s v="0-1"/>
    <s v="0-0"/>
    <n v="227"/>
    <n v="290"/>
    <n v="125"/>
    <n v="74"/>
    <n v="352"/>
    <n v="364"/>
    <s v="21-31"/>
    <s v="25-39"/>
    <d v="2022-04-26T00:00:00"/>
    <d v="2022-02-19T00:00:00"/>
    <n v="27"/>
    <n v="22"/>
    <n v="1"/>
    <n v="3"/>
    <n v="0"/>
    <n v="2"/>
    <n v="1"/>
    <n v="5"/>
    <d v="2022-05-30T00:00:00"/>
    <d v="2022-10-01T00:00:00"/>
    <d v="2022-01-02T00:00:00"/>
    <d v="2022-03-03T00:00:00"/>
    <n v="13"/>
    <n v="14"/>
    <n v="2"/>
    <n v="0"/>
    <d v="1899-12-31T06:46:00"/>
    <d v="1899-12-31T05:14:00"/>
    <n v="27"/>
    <n v="24"/>
    <x v="12"/>
    <x v="0"/>
  </r>
  <r>
    <x v="490"/>
    <s v="Vikings"/>
    <s v="Jets"/>
    <n v="16"/>
    <n v="20"/>
    <d v="2022-07-15T00:00:00"/>
    <d v="2022-05-17T00:00:00"/>
    <s v="0-0"/>
    <s v="0-0"/>
    <n v="240"/>
    <n v="173"/>
    <n v="96"/>
    <n v="155"/>
    <n v="336"/>
    <n v="328"/>
    <s v="14-34"/>
    <s v="21-44"/>
    <d v="2022-04-24T00:00:00"/>
    <d v="2022-02-18T00:00:00"/>
    <n v="24"/>
    <n v="32"/>
    <n v="2"/>
    <n v="0"/>
    <n v="1"/>
    <n v="0"/>
    <n v="3"/>
    <n v="0"/>
    <d v="2022-08-01T00:00:00"/>
    <d v="2022-06-01T00:00:00"/>
    <d v="2022-02-02T00:00:00"/>
    <s v="0-4"/>
    <n v="15"/>
    <n v="13"/>
    <n v="0"/>
    <n v="2"/>
    <d v="1899-12-31T02:05:00"/>
    <d v="1899-12-31T09:55:00"/>
    <n v="20"/>
    <n v="29"/>
    <x v="12"/>
    <x v="0"/>
  </r>
  <r>
    <x v="491"/>
    <s v="Seahawks"/>
    <s v="Bears"/>
    <n v="20"/>
    <n v="15"/>
    <d v="2022-07-18T00:00:00"/>
    <s v="0-12"/>
    <s v="0-0"/>
    <d v="2022-01-01T00:00:00"/>
    <n v="242"/>
    <n v="246"/>
    <n v="111"/>
    <n v="61"/>
    <n v="353"/>
    <n v="307"/>
    <s v="25-40"/>
    <s v="17-39"/>
    <s v="0-0"/>
    <d v="2022-06-01T00:00:00"/>
    <n v="31"/>
    <n v="14"/>
    <n v="0"/>
    <n v="0"/>
    <n v="0"/>
    <n v="0"/>
    <n v="0"/>
    <n v="0"/>
    <d v="2022-05-01T00:00:00"/>
    <d v="2022-02-18T00:00:00"/>
    <d v="2022-02-02T00:00:00"/>
    <d v="2022-01-03T00:00:00"/>
    <n v="15"/>
    <n v="14"/>
    <n v="0"/>
    <n v="1"/>
    <d v="1899-12-31T10:23:00"/>
    <d v="1899-12-31T01:37:00"/>
    <n v="23"/>
    <n v="20"/>
    <x v="12"/>
    <x v="0"/>
  </r>
  <r>
    <x v="491"/>
    <s v="Dolphins"/>
    <s v="Packers"/>
    <n v="26"/>
    <n v="16"/>
    <d v="2022-06-14T00:00:00"/>
    <d v="2022-03-13T00:00:00"/>
    <s v="0-1"/>
    <d v="2022-02-02T00:00:00"/>
    <n v="231"/>
    <n v="283"/>
    <n v="150"/>
    <n v="76"/>
    <n v="381"/>
    <n v="359"/>
    <s v="23-39"/>
    <s v="18-33"/>
    <s v="0-0"/>
    <d v="2022-05-30T00:00:00"/>
    <n v="39"/>
    <n v="21"/>
    <n v="0"/>
    <n v="0"/>
    <n v="1"/>
    <n v="1"/>
    <n v="1"/>
    <n v="1"/>
    <d v="2022-04-30T00:00:00"/>
    <d v="2022-07-01T00:00:00"/>
    <d v="2022-01-01T00:00:00"/>
    <d v="2022-01-02T00:00:00"/>
    <n v="12"/>
    <n v="11"/>
    <n v="0"/>
    <n v="0"/>
    <d v="1899-12-31T13:56:00"/>
    <d v="1899-12-31T04:03:00"/>
    <n v="23"/>
    <n v="20"/>
    <x v="12"/>
    <x v="0"/>
  </r>
  <r>
    <x v="491"/>
    <s v="Chargers"/>
    <s v="Rams"/>
    <n v="22"/>
    <n v="20"/>
    <d v="2022-04-12T00:00:00"/>
    <d v="2022-07-17T00:00:00"/>
    <s v="0-0"/>
    <s v="0-0"/>
    <n v="208"/>
    <n v="183"/>
    <n v="79"/>
    <n v="117"/>
    <n v="287"/>
    <n v="300"/>
    <s v="22-37"/>
    <s v="18-31"/>
    <d v="2022-07-01T00:00:00"/>
    <d v="2022-03-15T00:00:00"/>
    <n v="17"/>
    <n v="35"/>
    <n v="0"/>
    <n v="0"/>
    <n v="1"/>
    <n v="0"/>
    <n v="1"/>
    <n v="0"/>
    <d v="2022-06-01T00:00:00"/>
    <d v="2022-06-01T00:00:00"/>
    <d v="2022-02-03T00:00:00"/>
    <d v="2022-01-02T00:00:00"/>
    <n v="11"/>
    <n v="12"/>
    <n v="0"/>
    <n v="0"/>
    <d v="1899-12-31T02:37:00"/>
    <d v="1899-12-31T09:23:00"/>
    <n v="17"/>
    <n v="20"/>
    <x v="12"/>
    <x v="0"/>
  </r>
  <r>
    <x v="491"/>
    <s v="Ravens"/>
    <s v="Patriots"/>
    <n v="21"/>
    <n v="23"/>
    <d v="2022-05-16T00:00:00"/>
    <d v="2022-04-14T00:00:00"/>
    <s v="0-0"/>
    <s v="0-1"/>
    <n v="278"/>
    <n v="267"/>
    <n v="99"/>
    <n v="127"/>
    <n v="377"/>
    <n v="394"/>
    <s v="27-35"/>
    <s v="27-44"/>
    <d v="2022-03-07T00:00:00"/>
    <d v="2022-03-25T00:00:00"/>
    <n v="34"/>
    <n v="26"/>
    <n v="0"/>
    <n v="0"/>
    <n v="0"/>
    <n v="2"/>
    <n v="0"/>
    <n v="2"/>
    <d v="2022-08-01T00:00:00"/>
    <d v="2022-09-01T00:00:00"/>
    <d v="2022-01-03T00:00:00"/>
    <d v="2022-02-05T00:00:00"/>
    <n v="13"/>
    <n v="14"/>
    <n v="0"/>
    <n v="0"/>
    <d v="1899-12-31T16:14:00"/>
    <d v="1899-12-31T08:50:00"/>
    <n v="20"/>
    <n v="23"/>
    <x v="12"/>
    <x v="0"/>
  </r>
  <r>
    <x v="491"/>
    <s v="Lions"/>
    <s v="Giants"/>
    <n v="16"/>
    <n v="24"/>
    <d v="2022-09-20T00:00:00"/>
    <d v="2022-05-13T00:00:00"/>
    <d v="2022-02-02T00:00:00"/>
    <s v="0-1"/>
    <n v="302"/>
    <n v="167"/>
    <n v="64"/>
    <n v="167"/>
    <n v="366"/>
    <n v="334"/>
    <s v="28-49"/>
    <s v="20-30"/>
    <d v="2022-02-11T00:00:00"/>
    <d v="2022-02-10T00:00:00"/>
    <n v="21"/>
    <n v="30"/>
    <n v="2"/>
    <n v="1"/>
    <n v="1"/>
    <n v="0"/>
    <n v="3"/>
    <n v="1"/>
    <d v="2022-11-01T00:00:00"/>
    <d v="2022-02-15T00:00:00"/>
    <d v="2022-01-01T00:00:00"/>
    <d v="2022-03-03T00:00:00"/>
    <n v="13"/>
    <n v="12"/>
    <n v="0"/>
    <n v="0"/>
    <d v="1899-12-31T03:18:00"/>
    <d v="1899-12-31T08:42:00"/>
    <n v="20"/>
    <n v="28"/>
    <x v="12"/>
    <x v="0"/>
  </r>
  <r>
    <x v="491"/>
    <s v="Falcons"/>
    <s v="Eagles"/>
    <n v="20"/>
    <n v="23"/>
    <d v="2022-04-14T00:00:00"/>
    <d v="2022-07-14T00:00:00"/>
    <d v="2022-01-01T00:00:00"/>
    <d v="2022-01-01T00:00:00"/>
    <n v="228"/>
    <n v="320"/>
    <n v="65"/>
    <n v="154"/>
    <n v="293"/>
    <n v="474"/>
    <s v="23-42"/>
    <s v="23-29"/>
    <d v="2022-03-22T00:00:00"/>
    <d v="2022-01-06T00:00:00"/>
    <n v="19"/>
    <n v="38"/>
    <n v="1"/>
    <n v="0"/>
    <n v="1"/>
    <n v="1"/>
    <n v="2"/>
    <n v="1"/>
    <d v="2022-02-01T00:00:00"/>
    <d v="2022-09-01T00:00:00"/>
    <d v="2022-02-03T00:00:00"/>
    <d v="2022-01-04T00:00:00"/>
    <n v="12"/>
    <n v="13"/>
    <n v="0"/>
    <n v="0"/>
    <d v="1899-12-31T01:57:00"/>
    <d v="1899-12-31T10:03:00"/>
    <n v="17"/>
    <n v="31"/>
    <x v="12"/>
    <x v="0"/>
  </r>
  <r>
    <x v="491"/>
    <s v="Browns"/>
    <s v="Steelers"/>
    <n v="17"/>
    <n v="22"/>
    <d v="2022-06-13T00:00:00"/>
    <d v="2022-07-14T00:00:00"/>
    <s v="0-0"/>
    <s v="0-0"/>
    <n v="258"/>
    <n v="257"/>
    <n v="69"/>
    <n v="121"/>
    <n v="327"/>
    <n v="378"/>
    <s v="23-33"/>
    <s v="16-27"/>
    <d v="2022-06-23T00:00:00"/>
    <s v="0-0"/>
    <n v="21"/>
    <n v="35"/>
    <n v="1"/>
    <n v="0"/>
    <n v="2"/>
    <n v="1"/>
    <n v="3"/>
    <n v="1"/>
    <d v="2022-03-01T00:00:00"/>
    <d v="2022-04-25T00:00:00"/>
    <d v="2022-01-01T00:00:00"/>
    <d v="2022-03-04T00:00:00"/>
    <n v="10"/>
    <n v="11"/>
    <n v="0"/>
    <n v="0"/>
    <d v="1899-12-31T04:04:00"/>
    <d v="1899-12-31T07:56:00"/>
    <n v="10"/>
    <n v="28"/>
    <x v="12"/>
    <x v="0"/>
  </r>
  <r>
    <x v="491"/>
    <s v="Saints"/>
    <s v="Buccaneers"/>
    <n v="27"/>
    <n v="21"/>
    <d v="2022-09-12T00:00:00"/>
    <d v="2022-06-15T00:00:00"/>
    <s v="0-0"/>
    <d v="2022-02-03T00:00:00"/>
    <n v="263"/>
    <n v="235"/>
    <n v="212"/>
    <n v="42"/>
    <n v="475"/>
    <n v="277"/>
    <s v="21-32"/>
    <s v="27-47"/>
    <s v="0-0"/>
    <d v="2022-01-01T00:00:00"/>
    <n v="32"/>
    <n v="18"/>
    <n v="0"/>
    <n v="1"/>
    <n v="1"/>
    <n v="0"/>
    <n v="1"/>
    <n v="1"/>
    <d v="2022-09-01T00:00:00"/>
    <d v="2022-05-30T00:00:00"/>
    <d v="2022-02-04T00:00:00"/>
    <d v="2022-01-01T00:00:00"/>
    <n v="9"/>
    <n v="9"/>
    <n v="0"/>
    <n v="0"/>
    <d v="1899-12-31T07:29:00"/>
    <d v="1899-12-31T04:31:00"/>
    <n v="31"/>
    <n v="6"/>
    <x v="12"/>
    <x v="0"/>
  </r>
  <r>
    <x v="491"/>
    <s v="Chiefs"/>
    <s v="Texans"/>
    <n v="25"/>
    <n v="23"/>
    <d v="2022-09-16T00:00:00"/>
    <d v="2022-05-10T00:00:00"/>
    <d v="2022-01-01T00:00:00"/>
    <d v="2022-01-01T00:00:00"/>
    <n v="189"/>
    <n v="289"/>
    <n v="228"/>
    <n v="132"/>
    <n v="417"/>
    <n v="421"/>
    <s v="20-29"/>
    <s v="25-33"/>
    <d v="2022-01-12T00:00:00"/>
    <d v="2022-02-16T00:00:00"/>
    <n v="38"/>
    <n v="22"/>
    <n v="0"/>
    <n v="0"/>
    <n v="0"/>
    <n v="0"/>
    <n v="0"/>
    <n v="0"/>
    <d v="2022-05-01T00:00:00"/>
    <d v="2022-05-01T00:00:00"/>
    <d v="2022-03-04T00:00:00"/>
    <d v="2022-04-04T00:00:00"/>
    <n v="10"/>
    <n v="10"/>
    <n v="0"/>
    <n v="0"/>
    <d v="1899-12-31T09:28:00"/>
    <d v="1899-12-31T02:32:00"/>
    <n v="31"/>
    <n v="35"/>
    <x v="12"/>
    <x v="0"/>
  </r>
  <r>
    <x v="491"/>
    <s v="Jets"/>
    <s v="Broncos"/>
    <n v="17"/>
    <n v="21"/>
    <d v="2022-05-13T00:00:00"/>
    <d v="2022-07-18T00:00:00"/>
    <s v="0-0"/>
    <s v="0-1"/>
    <n v="190"/>
    <n v="201"/>
    <n v="129"/>
    <n v="145"/>
    <n v="319"/>
    <n v="346"/>
    <s v="17-30"/>
    <s v="14-34"/>
    <d v="2022-02-08T00:00:00"/>
    <d v="2022-01-08T00:00:00"/>
    <n v="30"/>
    <n v="37"/>
    <n v="1"/>
    <n v="2"/>
    <n v="2"/>
    <n v="0"/>
    <n v="3"/>
    <n v="2"/>
    <d v="2022-06-01T00:00:00"/>
    <d v="2022-05-01T00:00:00"/>
    <d v="2022-01-01T00:00:00"/>
    <d v="2022-02-03T00:00:00"/>
    <n v="13"/>
    <n v="15"/>
    <n v="0"/>
    <n v="0"/>
    <d v="1899-12-31T05:37:00"/>
    <d v="1899-12-31T06:23:00"/>
    <n v="24"/>
    <n v="20"/>
    <x v="12"/>
    <x v="0"/>
  </r>
  <r>
    <x v="491"/>
    <s v="Raiders"/>
    <s v="49ers"/>
    <n v="10"/>
    <n v="17"/>
    <d v="2022-05-15T00:00:00"/>
    <d v="2022-07-17T00:00:00"/>
    <s v="0-0"/>
    <s v="0-0"/>
    <n v="69"/>
    <n v="191"/>
    <n v="110"/>
    <n v="158"/>
    <n v="179"/>
    <n v="349"/>
    <d v="2022-08-21T00:00:00"/>
    <s v="16-33"/>
    <d v="2022-02-14T00:00:00"/>
    <d v="2022-02-05T00:00:00"/>
    <n v="30"/>
    <n v="31"/>
    <n v="0"/>
    <n v="0"/>
    <n v="2"/>
    <n v="0"/>
    <n v="2"/>
    <n v="0"/>
    <d v="2022-08-01T00:00:00"/>
    <s v="11-143"/>
    <s v="0-2"/>
    <d v="2022-01-03T00:00:00"/>
    <n v="12"/>
    <n v="12"/>
    <n v="0"/>
    <n v="0"/>
    <d v="1899-12-31T02:38:00"/>
    <d v="1899-12-31T09:22:00"/>
    <n v="9"/>
    <n v="17"/>
    <x v="12"/>
    <x v="0"/>
  </r>
  <r>
    <x v="491"/>
    <s v="Cowboys"/>
    <s v="Vikings"/>
    <n v="16"/>
    <n v="14"/>
    <d v="2022-09-17T00:00:00"/>
    <d v="2022-06-12T00:00:00"/>
    <d v="2022-01-01T00:00:00"/>
    <s v="0-0"/>
    <n v="220"/>
    <n v="93"/>
    <n v="94"/>
    <n v="95"/>
    <n v="314"/>
    <n v="188"/>
    <s v="24-32"/>
    <s v="14-19"/>
    <s v="0-0"/>
    <d v="2022-03-25T00:00:00"/>
    <n v="28"/>
    <n v="28"/>
    <n v="0"/>
    <n v="1"/>
    <n v="2"/>
    <n v="0"/>
    <n v="2"/>
    <n v="1"/>
    <d v="2022-11-01T00:00:00"/>
    <d v="2022-05-01T00:00:00"/>
    <d v="2022-02-02T00:00:00"/>
    <d v="2022-02-03T00:00:00"/>
    <n v="11"/>
    <n v="11"/>
    <n v="0"/>
    <n v="1"/>
    <d v="1899-12-31T08:10:00"/>
    <d v="1899-12-31T03:50:00"/>
    <n v="21"/>
    <n v="24"/>
    <x v="12"/>
    <x v="0"/>
  </r>
  <r>
    <x v="491"/>
    <s v="Colts"/>
    <s v="Washington"/>
    <n v="22"/>
    <n v="23"/>
    <d v="2022-03-10T00:00:00"/>
    <d v="2022-04-13T00:00:00"/>
    <s v="0-0"/>
    <s v="0-1"/>
    <n v="299"/>
    <n v="222"/>
    <n v="170"/>
    <n v="113"/>
    <n v="469"/>
    <n v="335"/>
    <s v="25-38"/>
    <s v="29-45"/>
    <d v="2022-01-08T00:00:00"/>
    <d v="2022-03-24T00:00:00"/>
    <n v="29"/>
    <n v="24"/>
    <n v="3"/>
    <n v="0"/>
    <n v="0"/>
    <n v="2"/>
    <n v="3"/>
    <n v="2"/>
    <d v="2022-03-15T00:00:00"/>
    <d v="2022-07-01T00:00:00"/>
    <d v="2022-02-03T00:00:00"/>
    <d v="2022-03-04T00:00:00"/>
    <n v="14"/>
    <n v="14"/>
    <n v="0"/>
    <n v="0"/>
    <d v="1899-12-31T03:30:00"/>
    <d v="1899-12-31T08:30:00"/>
    <n v="27"/>
    <n v="24"/>
    <x v="12"/>
    <x v="0"/>
  </r>
  <r>
    <x v="492"/>
    <s v="Titans"/>
    <s v="Jaguars"/>
    <n v="20"/>
    <n v="17"/>
    <d v="2022-08-14T00:00:00"/>
    <d v="2022-03-13T00:00:00"/>
    <d v="2022-01-01T00:00:00"/>
    <d v="2022-02-04T00:00:00"/>
    <n v="171"/>
    <n v="173"/>
    <n v="153"/>
    <n v="76"/>
    <n v="324"/>
    <n v="249"/>
    <s v="14-21"/>
    <s v="21-36"/>
    <s v="0-0"/>
    <d v="2022-02-16T00:00:00"/>
    <n v="39"/>
    <n v="25"/>
    <n v="0"/>
    <n v="1"/>
    <n v="0"/>
    <n v="3"/>
    <n v="0"/>
    <n v="4"/>
    <d v="2022-08-01T00:00:00"/>
    <d v="2022-07-01T00:00:00"/>
    <d v="2022-01-04T00:00:00"/>
    <s v="0-3"/>
    <n v="9"/>
    <n v="9"/>
    <n v="0"/>
    <n v="0"/>
    <d v="1899-12-31T08:45:00"/>
    <d v="1899-12-31T03:15:00"/>
    <n v="30"/>
    <n v="3"/>
    <x v="12"/>
    <x v="0"/>
  </r>
  <r>
    <x v="493"/>
    <s v="Washington"/>
    <s v="Bears"/>
    <n v="13"/>
    <n v="19"/>
    <d v="2022-02-13T00:00:00"/>
    <d v="2022-02-10T00:00:00"/>
    <s v="0-0"/>
    <s v="0-0"/>
    <n v="187"/>
    <n v="256"/>
    <n v="121"/>
    <n v="66"/>
    <n v="308"/>
    <n v="322"/>
    <s v="17-32"/>
    <s v="26-40"/>
    <d v="2022-02-13T00:00:00"/>
    <d v="2022-04-25T00:00:00"/>
    <n v="28"/>
    <n v="16"/>
    <n v="1"/>
    <n v="2"/>
    <n v="2"/>
    <n v="4"/>
    <n v="3"/>
    <n v="6"/>
    <d v="2022-07-01T00:00:00"/>
    <d v="2022-06-01T00:00:00"/>
    <s v="0-1"/>
    <d v="2022-01-03T00:00:00"/>
    <n v="15"/>
    <n v="14"/>
    <n v="2"/>
    <n v="2"/>
    <d v="1899-12-31T05:12:00"/>
    <d v="1899-12-31T06:48:00"/>
    <n v="17"/>
    <n v="14"/>
    <x v="12"/>
    <x v="0"/>
  </r>
  <r>
    <x v="493"/>
    <s v="Cardinals"/>
    <s v="Seahawks"/>
    <n v="13"/>
    <n v="16"/>
    <d v="2022-02-12T00:00:00"/>
    <d v="2022-07-21T00:00:00"/>
    <s v="0-1"/>
    <s v="0-1"/>
    <n v="114"/>
    <n v="158"/>
    <n v="113"/>
    <n v="144"/>
    <n v="227"/>
    <n v="302"/>
    <d v="2022-12-01T00:00:00"/>
    <s v="20-38"/>
    <d v="2022-02-18T00:00:00"/>
    <d v="2022-05-01T00:00:00"/>
    <n v="20"/>
    <n v="36"/>
    <n v="4"/>
    <n v="1"/>
    <n v="1"/>
    <n v="0"/>
    <n v="5"/>
    <n v="1"/>
    <d v="2022-05-01T00:00:00"/>
    <d v="2022-10-01T00:00:00"/>
    <d v="2022-01-02T00:00:00"/>
    <d v="2022-01-07T00:00:00"/>
    <n v="13"/>
    <n v="13"/>
    <n v="0"/>
    <n v="0"/>
    <d v="1899-12-30T22:43:00"/>
    <d v="1899-12-31T13:17:00"/>
    <n v="10"/>
    <n v="22"/>
    <x v="12"/>
    <x v="0"/>
  </r>
  <r>
    <x v="493"/>
    <s v="Bengals"/>
    <s v="Falcons"/>
    <n v="28"/>
    <n v="22"/>
    <d v="2022-07-12T00:00:00"/>
    <d v="2022-07-13T00:00:00"/>
    <s v="0-0"/>
    <d v="2022-01-01T00:00:00"/>
    <n v="385"/>
    <n v="299"/>
    <n v="84"/>
    <n v="153"/>
    <n v="469"/>
    <n v="452"/>
    <s v="36-50"/>
    <s v="24-33"/>
    <d v="2022-03-27T00:00:00"/>
    <s v="0-0"/>
    <n v="21"/>
    <n v="30"/>
    <n v="1"/>
    <n v="1"/>
    <n v="0"/>
    <n v="1"/>
    <n v="1"/>
    <n v="2"/>
    <d v="2022-07-01T00:00:00"/>
    <d v="2022-03-01T00:00:00"/>
    <d v="2022-03-05T00:00:00"/>
    <d v="2022-04-05T00:00:00"/>
    <n v="11"/>
    <n v="11"/>
    <n v="2"/>
    <n v="0"/>
    <d v="1899-12-31T06:22:00"/>
    <d v="1899-12-31T05:38:00"/>
    <n v="32"/>
    <n v="39"/>
    <x v="12"/>
    <x v="0"/>
  </r>
  <r>
    <x v="493"/>
    <s v="Eagles"/>
    <s v="Titans"/>
    <n v="21"/>
    <n v="15"/>
    <d v="2022-10-18T00:00:00"/>
    <d v="2022-04-13T00:00:00"/>
    <s v="0-0"/>
    <s v="0-0"/>
    <n v="227"/>
    <n v="253"/>
    <n v="99"/>
    <n v="75"/>
    <n v="326"/>
    <n v="328"/>
    <s v="26-48"/>
    <s v="17-31"/>
    <d v="2022-01-04T00:00:00"/>
    <d v="2022-03-23T00:00:00"/>
    <n v="24"/>
    <n v="26"/>
    <n v="2"/>
    <n v="1"/>
    <n v="2"/>
    <n v="2"/>
    <n v="4"/>
    <n v="3"/>
    <s v="10-100"/>
    <d v="2022-06-01T00:00:00"/>
    <d v="2022-01-04T00:00:00"/>
    <d v="2022-01-02T00:00:00"/>
    <n v="14"/>
    <n v="13"/>
    <n v="0"/>
    <n v="2"/>
    <d v="1899-12-31T09:24:00"/>
    <d v="1899-12-31T02:36:00"/>
    <n v="19"/>
    <n v="37"/>
    <x v="12"/>
    <x v="0"/>
  </r>
  <r>
    <x v="493"/>
    <s v="Jaguars"/>
    <s v="Chiefs"/>
    <n v="19"/>
    <n v="25"/>
    <d v="2022-03-10T00:00:00"/>
    <d v="2022-06-11T00:00:00"/>
    <d v="2022-01-01T00:00:00"/>
    <d v="2022-01-02T00:00:00"/>
    <n v="216"/>
    <n v="190"/>
    <n v="84"/>
    <n v="236"/>
    <n v="300"/>
    <n v="426"/>
    <s v="18-34"/>
    <s v="13-18"/>
    <d v="2022-01-06T00:00:00"/>
    <d v="2022-01-03T00:00:00"/>
    <n v="23"/>
    <n v="42"/>
    <n v="1"/>
    <n v="0"/>
    <n v="2"/>
    <n v="0"/>
    <n v="3"/>
    <n v="0"/>
    <d v="2022-06-01T00:00:00"/>
    <d v="2022-07-01T00:00:00"/>
    <d v="2022-02-04T00:00:00"/>
    <d v="2022-04-04T00:00:00"/>
    <n v="10"/>
    <n v="9"/>
    <n v="0"/>
    <n v="2"/>
    <d v="1899-12-31T02:00:00"/>
    <d v="1899-12-31T10:00:00"/>
    <n v="20"/>
    <n v="42"/>
    <x v="12"/>
    <x v="0"/>
  </r>
  <r>
    <x v="493"/>
    <s v="Steelers"/>
    <s v="Dolphins"/>
    <n v="15"/>
    <n v="15"/>
    <d v="2022-06-15T00:00:00"/>
    <d v="2022-03-12T00:00:00"/>
    <s v="0-0"/>
    <s v="0-1"/>
    <n v="290"/>
    <n v="249"/>
    <n v="58"/>
    <n v="64"/>
    <n v="348"/>
    <n v="313"/>
    <s v="19-27"/>
    <s v="23-36"/>
    <d v="2022-03-12T00:00:00"/>
    <d v="2022-01-08T00:00:00"/>
    <n v="27"/>
    <n v="21"/>
    <n v="2"/>
    <n v="1"/>
    <n v="0"/>
    <n v="1"/>
    <n v="2"/>
    <n v="2"/>
    <d v="2022-05-01T00:00:00"/>
    <d v="2022-03-24T00:00:00"/>
    <s v="0-3"/>
    <s v="0-3"/>
    <n v="11"/>
    <n v="11"/>
    <n v="0"/>
    <n v="0"/>
    <d v="1899-12-31T06:49:00"/>
    <d v="1899-12-31T05:11:00"/>
    <n v="23"/>
    <n v="22"/>
    <x v="12"/>
    <x v="0"/>
  </r>
  <r>
    <x v="493"/>
    <s v="Browns"/>
    <s v="Saints"/>
    <n v="12"/>
    <n v="25"/>
    <d v="2022-02-11T00:00:00"/>
    <d v="2022-05-15T00:00:00"/>
    <d v="2022-01-01T00:00:00"/>
    <d v="2022-03-03T00:00:00"/>
    <n v="85"/>
    <n v="336"/>
    <n v="125"/>
    <n v="58"/>
    <n v="210"/>
    <n v="394"/>
    <d v="2022-10-17T00:00:00"/>
    <s v="37-56"/>
    <d v="2022-01-02T00:00:00"/>
    <d v="2022-03-20T00:00:00"/>
    <n v="28"/>
    <n v="18"/>
    <n v="0"/>
    <n v="0"/>
    <n v="0"/>
    <n v="4"/>
    <n v="0"/>
    <n v="4"/>
    <d v="2022-04-30T00:00:00"/>
    <d v="2022-07-01T00:00:00"/>
    <d v="2022-01-04T00:00:00"/>
    <d v="2022-02-04T00:00:00"/>
    <n v="10"/>
    <n v="11"/>
    <n v="4"/>
    <n v="0"/>
    <d v="1899-12-31T00:26:00"/>
    <d v="1899-12-31T11:34:00"/>
    <n v="30"/>
    <n v="17"/>
    <x v="12"/>
    <x v="0"/>
  </r>
  <r>
    <x v="493"/>
    <s v="Rams"/>
    <s v="Buccaneers"/>
    <n v="19"/>
    <n v="17"/>
    <d v="2022-07-14T00:00:00"/>
    <d v="2022-05-15T00:00:00"/>
    <s v="0-0"/>
    <d v="2022-02-02T00:00:00"/>
    <n v="124"/>
    <n v="189"/>
    <n v="161"/>
    <n v="124"/>
    <n v="285"/>
    <n v="313"/>
    <s v="13-26"/>
    <s v="23-40"/>
    <d v="2022-01-02T00:00:00"/>
    <d v="2022-03-23T00:00:00"/>
    <n v="32"/>
    <n v="21"/>
    <n v="1"/>
    <n v="0"/>
    <n v="0"/>
    <n v="0"/>
    <n v="1"/>
    <n v="0"/>
    <d v="2022-06-01T00:00:00"/>
    <d v="2022-12-01T00:00:00"/>
    <d v="2022-02-03T00:00:00"/>
    <d v="2022-01-02T00:00:00"/>
    <n v="10"/>
    <n v="9"/>
    <n v="0"/>
    <n v="0"/>
    <d v="1899-12-31T04:41:00"/>
    <d v="1899-12-31T07:19:00"/>
    <n v="17"/>
    <n v="18"/>
    <x v="12"/>
    <x v="0"/>
  </r>
  <r>
    <x v="493"/>
    <s v="49ers"/>
    <s v="Panthers"/>
    <n v="15"/>
    <n v="22"/>
    <d v="2022-04-13T00:00:00"/>
    <d v="2022-07-15T00:00:00"/>
    <s v="0-0"/>
    <s v="0-1"/>
    <n v="183"/>
    <n v="303"/>
    <n v="99"/>
    <n v="76"/>
    <n v="282"/>
    <n v="379"/>
    <s v="14-32"/>
    <s v="28-41"/>
    <d v="2022-02-13T00:00:00"/>
    <d v="2022-01-05T00:00:00"/>
    <n v="22"/>
    <n v="34"/>
    <n v="0"/>
    <n v="2"/>
    <n v="1"/>
    <n v="1"/>
    <n v="1"/>
    <n v="3"/>
    <d v="2022-11-01T00:00:00"/>
    <d v="2022-04-01T00:00:00"/>
    <d v="2022-01-03T00:00:00"/>
    <d v="2022-01-03T00:00:00"/>
    <n v="12"/>
    <n v="13"/>
    <n v="2"/>
    <n v="0"/>
    <d v="1899-12-30T23:55:00"/>
    <d v="1899-12-31T12:05:00"/>
    <n v="20"/>
    <n v="23"/>
    <x v="12"/>
    <x v="0"/>
  </r>
  <r>
    <x v="493"/>
    <s v="Bills"/>
    <s v="Ravens"/>
    <n v="27"/>
    <n v="21"/>
    <d v="2022-11-17T00:00:00"/>
    <d v="2022-02-11T00:00:00"/>
    <d v="2022-01-02T00:00:00"/>
    <d v="2022-01-01T00:00:00"/>
    <n v="382"/>
    <n v="229"/>
    <n v="132"/>
    <n v="135"/>
    <n v="514"/>
    <n v="364"/>
    <s v="29-43"/>
    <s v="16-31"/>
    <d v="2022-01-01T00:00:00"/>
    <d v="2022-02-21T00:00:00"/>
    <n v="35"/>
    <n v="29"/>
    <n v="2"/>
    <n v="2"/>
    <n v="2"/>
    <n v="0"/>
    <n v="4"/>
    <n v="2"/>
    <d v="2022-06-01T00:00:00"/>
    <d v="2022-04-18T00:00:00"/>
    <d v="2022-01-03T00:00:00"/>
    <d v="2022-02-03T00:00:00"/>
    <n v="13"/>
    <n v="13"/>
    <n v="0"/>
    <n v="0"/>
    <d v="1899-12-31T14:36:00"/>
    <d v="1899-12-31T01:30:00"/>
    <n v="34"/>
    <n v="37"/>
    <x v="12"/>
    <x v="0"/>
  </r>
  <r>
    <x v="493"/>
    <s v="Raiders"/>
    <s v="Broncos"/>
    <n v="29"/>
    <n v="11"/>
    <d v="2022-06-13T00:00:00"/>
    <d v="2022-02-11T00:00:00"/>
    <d v="2022-01-01T00:00:00"/>
    <s v="0-2"/>
    <n v="180"/>
    <n v="165"/>
    <n v="328"/>
    <n v="75"/>
    <n v="508"/>
    <n v="240"/>
    <d v="2022-12-20T00:00:00"/>
    <d v="2022-12-29T00:00:00"/>
    <d v="2022-02-24T00:00:00"/>
    <d v="2022-04-01T00:00:00"/>
    <n v="52"/>
    <n v="17"/>
    <n v="0"/>
    <n v="2"/>
    <n v="0"/>
    <n v="1"/>
    <n v="0"/>
    <n v="3"/>
    <d v="2022-10-01T00:00:00"/>
    <d v="2022-05-01T00:00:00"/>
    <d v="2022-05-06T00:00:00"/>
    <d v="2022-01-02T00:00:00"/>
    <n v="14"/>
    <n v="14"/>
    <n v="2"/>
    <n v="0"/>
    <d v="1899-12-31T14:39:00"/>
    <d v="1899-12-30T21:21:00"/>
    <n v="59"/>
    <n v="14"/>
    <x v="12"/>
    <x v="0"/>
  </r>
  <r>
    <x v="493"/>
    <s v="Patriots"/>
    <s v="Chargers"/>
    <n v="15"/>
    <n v="23"/>
    <d v="2022-03-12T00:00:00"/>
    <d v="2022-07-15T00:00:00"/>
    <d v="2022-01-02T00:00:00"/>
    <d v="2022-01-01T00:00:00"/>
    <n v="128"/>
    <n v="325"/>
    <n v="51"/>
    <n v="38"/>
    <n v="179"/>
    <n v="363"/>
    <s v="19-32"/>
    <s v="34-50"/>
    <d v="2022-04-01T00:00:00"/>
    <d v="2022-02-11T00:00:00"/>
    <n v="22"/>
    <n v="19"/>
    <n v="0"/>
    <n v="3"/>
    <n v="0"/>
    <n v="1"/>
    <n v="0"/>
    <n v="4"/>
    <d v="2022-07-01T00:00:00"/>
    <d v="2022-06-01T00:00:00"/>
    <d v="2022-03-10T00:00:00"/>
    <d v="2022-04-08T00:00:00"/>
    <n v="22"/>
    <n v="24"/>
    <n v="0"/>
    <n v="0"/>
    <d v="1899-12-31T01:35:00"/>
    <d v="1899-12-31T10:25:00"/>
    <n v="23"/>
    <n v="20"/>
    <x v="12"/>
    <x v="0"/>
  </r>
  <r>
    <x v="493"/>
    <s v="Vikings"/>
    <s v="Packers"/>
    <n v="21"/>
    <n v="20"/>
    <d v="2022-06-14T00:00:00"/>
    <d v="2022-06-11T00:00:00"/>
    <d v="2022-02-03T00:00:00"/>
    <d v="2022-01-03T00:00:00"/>
    <n v="206"/>
    <n v="295"/>
    <n v="196"/>
    <n v="84"/>
    <n v="402"/>
    <n v="379"/>
    <s v="16-29"/>
    <s v="21-35"/>
    <d v="2022-01-06T00:00:00"/>
    <s v="0-0"/>
    <n v="36"/>
    <n v="23"/>
    <n v="0"/>
    <n v="0"/>
    <n v="3"/>
    <n v="2"/>
    <n v="3"/>
    <n v="2"/>
    <d v="2022-06-01T00:00:00"/>
    <d v="2022-02-20T00:00:00"/>
    <d v="2022-03-04T00:00:00"/>
    <d v="2022-03-04T00:00:00"/>
    <n v="11"/>
    <n v="10"/>
    <n v="0"/>
    <n v="2"/>
    <d v="1899-12-31T07:04:00"/>
    <d v="1899-12-31T04:56:00"/>
    <n v="24"/>
    <n v="28"/>
    <x v="12"/>
    <x v="0"/>
  </r>
  <r>
    <x v="494"/>
    <s v="Giants"/>
    <s v="Cowboys"/>
    <n v="25"/>
    <n v="14"/>
    <d v="2022-05-13T00:00:00"/>
    <s v="0-10"/>
    <s v="0-0"/>
    <d v="2022-01-02T00:00:00"/>
    <n v="297"/>
    <n v="213"/>
    <n v="200"/>
    <n v="41"/>
    <n v="497"/>
    <n v="254"/>
    <s v="25-35"/>
    <s v="21-40"/>
    <d v="2022-01-09T00:00:00"/>
    <d v="2022-03-13T00:00:00"/>
    <n v="37"/>
    <n v="13"/>
    <n v="2"/>
    <n v="2"/>
    <n v="3"/>
    <n v="0"/>
    <n v="5"/>
    <n v="2"/>
    <d v="2022-06-01T00:00:00"/>
    <d v="2022-05-01T00:00:00"/>
    <d v="2022-03-04T00:00:00"/>
    <d v="2022-03-05T00:00:00"/>
    <n v="17"/>
    <n v="15"/>
    <n v="0"/>
    <n v="1"/>
    <d v="1899-12-31T13:31:00"/>
    <d v="1899-12-30T22:29:00"/>
    <n v="41"/>
    <n v="35"/>
    <x v="12"/>
    <x v="0"/>
  </r>
  <r>
    <x v="495"/>
    <s v="Washington"/>
    <s v="Lions"/>
    <n v="13"/>
    <n v="19"/>
    <d v="2022-02-14T00:00:00"/>
    <d v="2022-04-17T00:00:00"/>
    <d v="2022-01-02T00:00:00"/>
    <d v="2022-01-01T00:00:00"/>
    <n v="195"/>
    <n v="202"/>
    <n v="80"/>
    <n v="102"/>
    <n v="275"/>
    <n v="304"/>
    <s v="21-37"/>
    <s v="26-45"/>
    <d v="2022-07-01T00:00:00"/>
    <d v="2022-01-10T00:00:00"/>
    <n v="19"/>
    <n v="25"/>
    <n v="1"/>
    <n v="1"/>
    <n v="1"/>
    <n v="1"/>
    <n v="2"/>
    <n v="2"/>
    <d v="2022-10-01T00:00:00"/>
    <d v="2022-07-01T00:00:00"/>
    <d v="2022-03-04T00:00:00"/>
    <d v="2022-04-05T00:00:00"/>
    <n v="20"/>
    <n v="16"/>
    <n v="1"/>
    <n v="2"/>
    <d v="1899-12-31T03:50:00"/>
    <d v="1899-12-31T08:10:00"/>
    <n v="25"/>
    <n v="37"/>
    <x v="12"/>
    <x v="0"/>
  </r>
  <r>
    <x v="495"/>
    <s v="Packers"/>
    <s v="Jets"/>
    <n v="13"/>
    <n v="15"/>
    <d v="2022-02-14T00:00:00"/>
    <d v="2022-07-17T00:00:00"/>
    <s v="0-0"/>
    <s v="0-3"/>
    <n v="156"/>
    <n v="241"/>
    <n v="81"/>
    <n v="119"/>
    <n v="237"/>
    <n v="360"/>
    <s v="15-34"/>
    <s v="16-38"/>
    <d v="2022-02-14T00:00:00"/>
    <d v="2022-02-15T00:00:00"/>
    <n v="26"/>
    <n v="29"/>
    <n v="0"/>
    <n v="1"/>
    <n v="0"/>
    <n v="2"/>
    <n v="0"/>
    <n v="3"/>
    <d v="2022-03-15T00:00:00"/>
    <d v="2022-07-01T00:00:00"/>
    <s v="0-1"/>
    <s v="0-1"/>
    <n v="13"/>
    <n v="13"/>
    <n v="0"/>
    <n v="0"/>
    <d v="1899-12-31T04:37:00"/>
    <d v="1899-12-31T07:23:00"/>
    <n v="9"/>
    <n v="0"/>
    <x v="12"/>
    <x v="0"/>
  </r>
  <r>
    <x v="495"/>
    <s v="Steelers"/>
    <s v="Saints"/>
    <n v="13"/>
    <n v="19"/>
    <d v="2022-03-10T00:00:00"/>
    <d v="2022-07-16T00:00:00"/>
    <s v="0-1"/>
    <d v="2022-01-01T00:00:00"/>
    <n v="171"/>
    <n v="288"/>
    <n v="108"/>
    <n v="30"/>
    <n v="279"/>
    <n v="318"/>
    <s v="17-28"/>
    <s v="34-44"/>
    <d v="2022-03-24T00:00:00"/>
    <d v="2022-02-17T00:00:00"/>
    <n v="21"/>
    <n v="21"/>
    <n v="1"/>
    <n v="1"/>
    <n v="1"/>
    <n v="1"/>
    <n v="2"/>
    <n v="2"/>
    <d v="2022-04-01T00:00:00"/>
    <d v="2022-03-01T00:00:00"/>
    <s v="0-1"/>
    <d v="2022-02-04T00:00:00"/>
    <n v="11"/>
    <n v="11"/>
    <n v="0"/>
    <n v="0"/>
    <d v="1899-12-31T01:54:00"/>
    <d v="1899-12-31T10:06:00"/>
    <n v="10"/>
    <n v="20"/>
    <x v="12"/>
    <x v="0"/>
  </r>
  <r>
    <x v="495"/>
    <s v="Dolphins"/>
    <s v="Bengals"/>
    <n v="20"/>
    <n v="16"/>
    <d v="2022-05-15T00:00:00"/>
    <d v="2022-06-16T00:00:00"/>
    <s v="0-0"/>
    <d v="2022-01-01T00:00:00"/>
    <n v="217"/>
    <n v="156"/>
    <n v="137"/>
    <n v="106"/>
    <n v="354"/>
    <n v="262"/>
    <s v="24-37"/>
    <s v="17-38"/>
    <s v="0-0"/>
    <s v="0-0"/>
    <n v="31"/>
    <n v="26"/>
    <n v="1"/>
    <n v="0"/>
    <n v="1"/>
    <n v="1"/>
    <n v="2"/>
    <n v="1"/>
    <d v="2022-04-01T00:00:00"/>
    <d v="2022-04-01T00:00:00"/>
    <d v="2022-01-03T00:00:00"/>
    <d v="2022-01-01T00:00:00"/>
    <n v="13"/>
    <n v="11"/>
    <n v="0"/>
    <n v="0"/>
    <d v="1899-12-31T09:29:00"/>
    <d v="1899-12-31T02:31:00"/>
    <n v="22"/>
    <n v="14"/>
    <x v="12"/>
    <x v="0"/>
  </r>
  <r>
    <x v="495"/>
    <s v="Jaguars"/>
    <s v="Cowboys"/>
    <n v="20"/>
    <n v="25"/>
    <d v="2022-06-12T00:00:00"/>
    <d v="2022-06-13T00:00:00"/>
    <s v="0-0"/>
    <d v="2022-02-03T00:00:00"/>
    <n v="238"/>
    <n v="365"/>
    <n v="149"/>
    <n v="50"/>
    <n v="387"/>
    <n v="415"/>
    <s v="17-21"/>
    <s v="34-49"/>
    <d v="2022-03-22T00:00:00"/>
    <d v="2022-02-14T00:00:00"/>
    <n v="34"/>
    <n v="22"/>
    <n v="1"/>
    <n v="0"/>
    <n v="0"/>
    <n v="4"/>
    <n v="1"/>
    <n v="4"/>
    <d v="2022-06-01T00:00:00"/>
    <d v="2022-03-20T00:00:00"/>
    <d v="2022-04-05T00:00:00"/>
    <d v="2022-02-04T00:00:00"/>
    <n v="12"/>
    <n v="12"/>
    <n v="0"/>
    <n v="0"/>
    <d v="1899-12-31T08:35:00"/>
    <d v="1899-12-31T03:25:00"/>
    <n v="35"/>
    <n v="17"/>
    <x v="12"/>
    <x v="0"/>
  </r>
  <r>
    <x v="495"/>
    <s v="Bills"/>
    <s v="Chiefs"/>
    <n v="23"/>
    <n v="24"/>
    <d v="2022-11-23T00:00:00"/>
    <d v="2022-04-15T00:00:00"/>
    <d v="2022-01-02T00:00:00"/>
    <d v="2022-01-02T00:00:00"/>
    <n v="191"/>
    <n v="140"/>
    <n v="137"/>
    <n v="274"/>
    <n v="328"/>
    <n v="414"/>
    <s v="24-48"/>
    <s v="14-26"/>
    <d v="2022-03-01T00:00:00"/>
    <d v="2022-03-12T00:00:00"/>
    <n v="33"/>
    <n v="45"/>
    <n v="0"/>
    <n v="0"/>
    <n v="1"/>
    <n v="0"/>
    <n v="1"/>
    <n v="0"/>
    <d v="2022-05-01T00:00:00"/>
    <d v="2022-05-01T00:00:00"/>
    <d v="2022-01-01T00:00:00"/>
    <d v="2022-01-04T00:00:00"/>
    <n v="12"/>
    <n v="12"/>
    <n v="0"/>
    <n v="0"/>
    <d v="1899-12-31T15:22:00"/>
    <d v="1899-12-31T11:38:00"/>
    <n v="10"/>
    <n v="13"/>
    <x v="12"/>
    <x v="0"/>
  </r>
  <r>
    <x v="495"/>
    <s v="Panthers"/>
    <s v="Rams"/>
    <n v="14"/>
    <n v="15"/>
    <d v="2022-07-14T00:00:00"/>
    <d v="2022-06-15T00:00:00"/>
    <s v="0-0"/>
    <s v="0-0"/>
    <n v="176"/>
    <n v="184"/>
    <n v="25"/>
    <n v="62"/>
    <n v="201"/>
    <n v="246"/>
    <s v="23-37"/>
    <s v="25-32"/>
    <d v="2022-03-18T00:00:00"/>
    <d v="2022-02-07T00:00:00"/>
    <n v="17"/>
    <n v="29"/>
    <n v="1"/>
    <n v="0"/>
    <n v="3"/>
    <n v="0"/>
    <n v="4"/>
    <n v="0"/>
    <d v="2022-06-30T00:00:00"/>
    <d v="2022-07-01T00:00:00"/>
    <d v="2022-01-01T00:00:00"/>
    <d v="2022-02-05T00:00:00"/>
    <n v="11"/>
    <n v="12"/>
    <n v="0"/>
    <n v="0"/>
    <d v="1899-12-30T23:32:00"/>
    <d v="1899-12-31T12:28:00"/>
    <n v="10"/>
    <n v="20"/>
    <x v="12"/>
    <x v="0"/>
  </r>
  <r>
    <x v="495"/>
    <s v="Broncos"/>
    <s v="49ers"/>
    <n v="22"/>
    <n v="16"/>
    <d v="2022-02-10T00:00:00"/>
    <d v="2022-05-13T00:00:00"/>
    <s v="0-0"/>
    <s v="0-0"/>
    <n v="339"/>
    <n v="196"/>
    <n v="59"/>
    <n v="143"/>
    <n v="398"/>
    <n v="339"/>
    <s v="28-40"/>
    <d v="2022-12-19T00:00:00"/>
    <d v="2022-04-01T00:00:00"/>
    <s v="0-0"/>
    <n v="17"/>
    <n v="42"/>
    <n v="1"/>
    <n v="0"/>
    <n v="1"/>
    <n v="0"/>
    <n v="2"/>
    <n v="0"/>
    <d v="2022-08-01T00:00:00"/>
    <d v="2022-06-01T00:00:00"/>
    <d v="2022-02-03T00:00:00"/>
    <d v="2022-02-03T00:00:00"/>
    <n v="13"/>
    <n v="13"/>
    <n v="0"/>
    <n v="0"/>
    <d v="1899-12-31T02:26:00"/>
    <d v="1899-12-31T09:34:00"/>
    <n v="16"/>
    <n v="24"/>
    <x v="12"/>
    <x v="0"/>
  </r>
  <r>
    <x v="495"/>
    <s v="Titans"/>
    <s v="Chargers"/>
    <n v="15"/>
    <n v="23"/>
    <d v="2022-04-13T00:00:00"/>
    <d v="2022-12-18T00:00:00"/>
    <d v="2022-01-02T00:00:00"/>
    <s v="0-0"/>
    <n v="305"/>
    <n v="300"/>
    <n v="65"/>
    <n v="156"/>
    <n v="370"/>
    <n v="456"/>
    <s v="18-36"/>
    <s v="27-36"/>
    <s v="0-0"/>
    <d v="2022-01-05T00:00:00"/>
    <n v="19"/>
    <n v="34"/>
    <n v="0"/>
    <n v="0"/>
    <n v="0"/>
    <n v="1"/>
    <n v="0"/>
    <n v="1"/>
    <d v="2022-10-01T00:00:00"/>
    <d v="2022-08-01T00:00:00"/>
    <d v="2022-02-04T00:00:00"/>
    <d v="2022-03-05T00:00:00"/>
    <n v="12"/>
    <n v="12"/>
    <n v="0"/>
    <n v="0"/>
    <d v="1899-12-30T22:13:00"/>
    <d v="1899-12-31T13:47:00"/>
    <n v="25"/>
    <n v="33"/>
    <x v="12"/>
    <x v="0"/>
  </r>
  <r>
    <x v="495"/>
    <s v="Seahawks"/>
    <s v="Raiders"/>
    <n v="10"/>
    <n v="18"/>
    <d v="2022-01-16T00:00:00"/>
    <d v="2022-05-17T00:00:00"/>
    <d v="2022-01-01T00:00:00"/>
    <d v="2022-01-01T00:00:00"/>
    <n v="117"/>
    <n v="306"/>
    <n v="47"/>
    <n v="239"/>
    <n v="164"/>
    <n v="545"/>
    <s v="13-32"/>
    <s v="15-27"/>
    <d v="2022-08-01T00:00:00"/>
    <d v="2022-02-04T00:00:00"/>
    <n v="19"/>
    <n v="39"/>
    <n v="0"/>
    <n v="0"/>
    <n v="1"/>
    <n v="0"/>
    <n v="1"/>
    <n v="0"/>
    <d v="2022-07-01T00:00:00"/>
    <s v="11-102"/>
    <s v="0-2"/>
    <d v="2022-01-04T00:00:00"/>
    <n v="14"/>
    <n v="14"/>
    <n v="0"/>
    <n v="0"/>
    <d v="1899-12-30T23:56:00"/>
    <d v="1899-12-31T12:04:00"/>
    <n v="3"/>
    <n v="33"/>
    <x v="12"/>
    <x v="0"/>
  </r>
  <r>
    <x v="495"/>
    <s v="Vikings"/>
    <s v="Patriots"/>
    <n v="23"/>
    <n v="18"/>
    <d v="2022-04-11T00:00:00"/>
    <d v="2022-06-11T00:00:00"/>
    <d v="2022-01-02T00:00:00"/>
    <s v="0-0"/>
    <n v="285"/>
    <n v="240"/>
    <n v="125"/>
    <n v="122"/>
    <n v="410"/>
    <n v="362"/>
    <s v="26-38"/>
    <s v="16-27"/>
    <d v="2022-01-10T00:00:00"/>
    <s v="0-0"/>
    <n v="28"/>
    <n v="27"/>
    <n v="0"/>
    <n v="0"/>
    <n v="1"/>
    <n v="0"/>
    <n v="1"/>
    <n v="0"/>
    <d v="2022-05-01T00:00:00"/>
    <d v="2022-06-01T00:00:00"/>
    <d v="2022-02-04T00:00:00"/>
    <d v="2022-03-03T00:00:00"/>
    <n v="10"/>
    <n v="10"/>
    <n v="0"/>
    <n v="0"/>
    <d v="1899-12-31T11:08:00"/>
    <d v="1899-12-31T00:52:00"/>
    <n v="18"/>
    <n v="28"/>
    <x v="12"/>
    <x v="0"/>
  </r>
  <r>
    <x v="495"/>
    <s v="Buccaneers"/>
    <s v="Cardinals"/>
    <n v="19"/>
    <n v="22"/>
    <d v="2022-04-12T00:00:00"/>
    <d v="2022-07-13T00:00:00"/>
    <d v="2022-01-01T00:00:00"/>
    <d v="2022-01-02T00:00:00"/>
    <n v="253"/>
    <n v="296"/>
    <n v="154"/>
    <n v="100"/>
    <n v="407"/>
    <n v="396"/>
    <s v="18-25"/>
    <s v="24-40"/>
    <d v="2022-02-25T00:00:00"/>
    <d v="2022-01-09T00:00:00"/>
    <n v="30"/>
    <n v="23"/>
    <n v="2"/>
    <n v="0"/>
    <n v="0"/>
    <n v="4"/>
    <n v="2"/>
    <n v="4"/>
    <d v="2022-09-01T00:00:00"/>
    <d v="2022-03-12T00:00:00"/>
    <d v="2022-02-03T00:00:00"/>
    <d v="2022-03-04T00:00:00"/>
    <n v="13"/>
    <n v="13"/>
    <n v="4"/>
    <n v="2"/>
    <d v="1899-12-31T06:29:00"/>
    <d v="1899-12-31T05:31:00"/>
    <n v="38"/>
    <n v="35"/>
    <x v="12"/>
    <x v="0"/>
  </r>
  <r>
    <x v="496"/>
    <s v="Texans"/>
    <s v="Colts"/>
    <n v="19"/>
    <n v="24"/>
    <d v="2022-03-11T00:00:00"/>
    <d v="2022-07-15T00:00:00"/>
    <s v="0-1"/>
    <d v="2022-01-01T00:00:00"/>
    <n v="183"/>
    <n v="259"/>
    <n v="108"/>
    <n v="107"/>
    <n v="291"/>
    <n v="366"/>
    <s v="22-38"/>
    <s v="26-45"/>
    <d v="2022-03-18T00:00:00"/>
    <d v="2022-01-09T00:00:00"/>
    <n v="18"/>
    <n v="28"/>
    <n v="1"/>
    <n v="0"/>
    <n v="1"/>
    <n v="0"/>
    <n v="2"/>
    <n v="0"/>
    <d v="2022-05-30T00:00:00"/>
    <d v="2022-09-01T00:00:00"/>
    <d v="2022-01-02T00:00:00"/>
    <d v="2022-02-04T00:00:00"/>
    <n v="11"/>
    <n v="11"/>
    <n v="0"/>
    <n v="2"/>
    <d v="1899-12-30T23:35:00"/>
    <d v="1899-12-31T12:25:00"/>
    <n v="17"/>
    <n v="30"/>
    <x v="12"/>
    <x v="0"/>
  </r>
  <r>
    <x v="497"/>
    <s v="Cardinals"/>
    <s v="Vikings"/>
    <n v="13"/>
    <n v="28"/>
    <d v="2022-03-13T00:00:00"/>
    <d v="2022-03-12T00:00:00"/>
    <s v="0-0"/>
    <d v="2022-01-02T00:00:00"/>
    <n v="172"/>
    <n v="427"/>
    <n v="53"/>
    <n v="80"/>
    <n v="225"/>
    <n v="507"/>
    <s v="16-27"/>
    <s v="36-47"/>
    <d v="2022-06-24T00:00:00"/>
    <d v="2022-03-19T00:00:00"/>
    <n v="21"/>
    <n v="20"/>
    <n v="1"/>
    <n v="1"/>
    <n v="0"/>
    <n v="2"/>
    <n v="1"/>
    <n v="3"/>
    <d v="2022-07-01T00:00:00"/>
    <d v="2022-11-01T00:00:00"/>
    <s v="0-1"/>
    <d v="2022-02-06T00:00:00"/>
    <n v="12"/>
    <n v="12"/>
    <n v="2"/>
    <n v="0"/>
    <d v="1899-12-31T03:13:00"/>
    <d v="1899-12-31T14:05:00"/>
    <n v="24"/>
    <n v="27"/>
    <x v="12"/>
    <x v="0"/>
  </r>
  <r>
    <x v="497"/>
    <s v="Buccaneers"/>
    <s v="Falcons"/>
    <n v="14"/>
    <n v="26"/>
    <d v="2022-08-13T00:00:00"/>
    <d v="2022-08-14T00:00:00"/>
    <s v="0-1"/>
    <d v="2022-01-01T00:00:00"/>
    <n v="182"/>
    <n v="235"/>
    <n v="96"/>
    <n v="130"/>
    <n v="278"/>
    <n v="365"/>
    <d v="2022-11-22T00:00:00"/>
    <s v="24-36"/>
    <d v="2022-01-07T00:00:00"/>
    <s v="0-0"/>
    <n v="27"/>
    <n v="33"/>
    <n v="0"/>
    <n v="0"/>
    <n v="2"/>
    <n v="0"/>
    <n v="2"/>
    <n v="0"/>
    <d v="2022-05-30T00:00:00"/>
    <d v="2022-04-01T00:00:00"/>
    <d v="2022-01-02T00:00:00"/>
    <d v="2022-02-04T00:00:00"/>
    <n v="9"/>
    <n v="10"/>
    <n v="1"/>
    <n v="0"/>
    <d v="1899-12-31T01:54:00"/>
    <d v="1899-12-31T10:06:00"/>
    <n v="21"/>
    <n v="27"/>
    <x v="12"/>
    <x v="0"/>
  </r>
  <r>
    <x v="497"/>
    <s v="Bears"/>
    <s v="Bills"/>
    <n v="19"/>
    <n v="22"/>
    <d v="2022-07-12T00:00:00"/>
    <d v="2022-10-16T00:00:00"/>
    <s v="0-0"/>
    <d v="2022-01-02T00:00:00"/>
    <n v="178"/>
    <n v="294"/>
    <n v="105"/>
    <n v="46"/>
    <n v="283"/>
    <n v="340"/>
    <s v="17-30"/>
    <s v="31-51"/>
    <d v="2022-01-10T00:00:00"/>
    <d v="2022-01-05T00:00:00"/>
    <n v="31"/>
    <n v="18"/>
    <n v="1"/>
    <n v="1"/>
    <n v="0"/>
    <n v="2"/>
    <n v="1"/>
    <n v="3"/>
    <d v="2022-07-01T00:00:00"/>
    <d v="2022-04-01T00:00:00"/>
    <d v="2022-03-03T00:00:00"/>
    <d v="2022-03-03T00:00:00"/>
    <n v="11"/>
    <n v="10"/>
    <n v="0"/>
    <n v="0"/>
    <d v="1899-12-31T07:13:00"/>
    <d v="1899-12-31T04:47:00"/>
    <n v="22"/>
    <n v="19"/>
    <x v="12"/>
    <x v="0"/>
  </r>
  <r>
    <x v="497"/>
    <s v="Patriots"/>
    <s v="Browns"/>
    <n v="19"/>
    <n v="22"/>
    <d v="2022-03-11T00:00:00"/>
    <d v="2022-07-13T00:00:00"/>
    <d v="2022-02-02T00:00:00"/>
    <d v="2022-01-01T00:00:00"/>
    <n v="215"/>
    <n v="174"/>
    <n v="68"/>
    <n v="230"/>
    <n v="283"/>
    <n v="404"/>
    <s v="19-38"/>
    <s v="14-19"/>
    <d v="2022-01-09T00:00:00"/>
    <s v="0-0"/>
    <n v="20"/>
    <n v="44"/>
    <n v="2"/>
    <n v="1"/>
    <n v="1"/>
    <n v="0"/>
    <n v="3"/>
    <n v="1"/>
    <d v="2022-03-20T00:00:00"/>
    <d v="2022-04-28T00:00:00"/>
    <d v="2022-02-03T00:00:00"/>
    <d v="2022-03-04T00:00:00"/>
    <n v="10"/>
    <n v="11"/>
    <n v="0"/>
    <n v="0"/>
    <d v="1899-12-30T21:52:00"/>
    <d v="1899-12-31T14:08:00"/>
    <n v="14"/>
    <n v="34"/>
    <x v="12"/>
    <x v="0"/>
  </r>
  <r>
    <x v="497"/>
    <s v="Jets"/>
    <s v="Lions"/>
    <n v="23"/>
    <n v="21"/>
    <d v="2022-05-13T00:00:00"/>
    <d v="2022-05-15T00:00:00"/>
    <s v="0-0"/>
    <s v="0-0"/>
    <n v="327"/>
    <n v="228"/>
    <n v="110"/>
    <n v="78"/>
    <n v="437"/>
    <n v="306"/>
    <s v="22-39"/>
    <s v="20-37"/>
    <d v="2022-01-09T00:00:00"/>
    <d v="2022-02-12T00:00:00"/>
    <n v="30"/>
    <n v="28"/>
    <n v="1"/>
    <n v="0"/>
    <n v="1"/>
    <n v="0"/>
    <n v="2"/>
    <n v="0"/>
    <d v="2022-11-01T00:00:00"/>
    <s v="11-102"/>
    <d v="2022-01-04T00:00:00"/>
    <d v="2022-03-03T00:00:00"/>
    <n v="14"/>
    <n v="13"/>
    <n v="0"/>
    <n v="0"/>
    <d v="1899-12-31T05:32:00"/>
    <d v="1899-12-31T08:46:00"/>
    <n v="23"/>
    <n v="20"/>
    <x v="12"/>
    <x v="0"/>
  </r>
  <r>
    <x v="497"/>
    <s v="Saints"/>
    <s v="Panthers"/>
    <n v="27"/>
    <n v="15"/>
    <d v="2022-07-14T00:00:00"/>
    <d v="2022-01-12T00:00:00"/>
    <s v="0-1"/>
    <d v="2022-01-02T00:00:00"/>
    <n v="243"/>
    <n v="68"/>
    <n v="165"/>
    <n v="127"/>
    <n v="408"/>
    <n v="195"/>
    <s v="27-43"/>
    <s v="17-36"/>
    <d v="2022-01-10T00:00:00"/>
    <d v="2022-04-01T00:00:00"/>
    <n v="32"/>
    <n v="24"/>
    <n v="0"/>
    <n v="1"/>
    <n v="1"/>
    <n v="1"/>
    <n v="1"/>
    <n v="2"/>
    <d v="2022-07-01T00:00:00"/>
    <d v="2022-10-01T00:00:00"/>
    <d v="2022-03-06T00:00:00"/>
    <s v="0-3"/>
    <n v="13"/>
    <n v="13"/>
    <n v="2"/>
    <n v="0"/>
    <d v="1899-12-31T10:41:00"/>
    <d v="1899-12-31T01:19:00"/>
    <n v="34"/>
    <n v="3"/>
    <x v="12"/>
    <x v="0"/>
  </r>
  <r>
    <x v="497"/>
    <s v="Dolphins"/>
    <s v="Ravens"/>
    <n v="17"/>
    <n v="23"/>
    <d v="2022-06-12T00:00:00"/>
    <d v="2022-06-13T00:00:00"/>
    <s v="0-0"/>
    <d v="2022-01-02T00:00:00"/>
    <n v="216"/>
    <n v="256"/>
    <n v="73"/>
    <n v="146"/>
    <n v="289"/>
    <n v="402"/>
    <s v="22-34"/>
    <s v="21-28"/>
    <d v="2022-02-15T00:00:00"/>
    <d v="2022-04-23T00:00:00"/>
    <n v="17"/>
    <n v="39"/>
    <n v="0"/>
    <n v="0"/>
    <n v="3"/>
    <n v="0"/>
    <n v="3"/>
    <n v="0"/>
    <d v="2022-04-23T00:00:00"/>
    <d v="2022-05-01T00:00:00"/>
    <d v="2022-01-02T00:00:00"/>
    <d v="2022-01-07T00:00:00"/>
    <n v="9"/>
    <n v="10"/>
    <n v="0"/>
    <n v="0"/>
    <d v="1899-12-30T21:38:00"/>
    <d v="1899-12-31T14:22:00"/>
    <n v="10"/>
    <n v="26"/>
    <x v="12"/>
    <x v="0"/>
  </r>
  <r>
    <x v="497"/>
    <s v="Chargers"/>
    <s v="Texans"/>
    <n v="18"/>
    <n v="25"/>
    <d v="2022-04-09T00:00:00"/>
    <d v="2022-06-13T00:00:00"/>
    <s v="0-0"/>
    <s v="0-2"/>
    <n v="290"/>
    <n v="252"/>
    <n v="77"/>
    <n v="140"/>
    <n v="367"/>
    <n v="392"/>
    <s v="17-23"/>
    <s v="21-32"/>
    <d v="2022-01-05T00:00:00"/>
    <d v="2022-02-15T00:00:00"/>
    <n v="26"/>
    <n v="34"/>
    <n v="1"/>
    <n v="0"/>
    <n v="1"/>
    <n v="1"/>
    <n v="2"/>
    <n v="1"/>
    <d v="2022-06-01T00:00:00"/>
    <d v="2022-04-01T00:00:00"/>
    <d v="2022-03-03T00:00:00"/>
    <d v="2022-02-06T00:00:00"/>
    <n v="11"/>
    <n v="10"/>
    <n v="0"/>
    <n v="0"/>
    <d v="1899-12-31T02:11:00"/>
    <d v="1899-12-31T09:49:00"/>
    <n v="29"/>
    <n v="23"/>
    <x v="12"/>
    <x v="0"/>
  </r>
  <r>
    <x v="497"/>
    <s v="Giants"/>
    <s v="Seahawks"/>
    <n v="30"/>
    <n v="8"/>
    <d v="2022-06-13T00:00:00"/>
    <d v="2022-01-08T00:00:00"/>
    <d v="2022-01-02T00:00:00"/>
    <d v="2022-01-02T00:00:00"/>
    <n v="290"/>
    <n v="113"/>
    <n v="197"/>
    <n v="49"/>
    <n v="487"/>
    <n v="162"/>
    <s v="21-32"/>
    <d v="2022-12-23T00:00:00"/>
    <s v="0-0"/>
    <s v="0-0"/>
    <n v="47"/>
    <n v="14"/>
    <n v="1"/>
    <n v="1"/>
    <n v="0"/>
    <n v="2"/>
    <n v="1"/>
    <n v="3"/>
    <d v="2022-05-01T00:00:00"/>
    <d v="2022-09-01T00:00:00"/>
    <d v="2022-04-07T00:00:00"/>
    <s v="0-1"/>
    <n v="11"/>
    <n v="10"/>
    <n v="0"/>
    <n v="0"/>
    <d v="1899-12-31T18:34:00"/>
    <d v="1899-12-30T17:26:00"/>
    <n v="41"/>
    <n v="7"/>
    <x v="12"/>
    <x v="0"/>
  </r>
  <r>
    <x v="497"/>
    <s v="Chiefs"/>
    <s v="Raiders"/>
    <n v="21"/>
    <n v="17"/>
    <d v="2022-03-15T00:00:00"/>
    <d v="2022-03-12T00:00:00"/>
    <s v="0-1"/>
    <s v="0-1"/>
    <n v="200"/>
    <n v="209"/>
    <n v="104"/>
    <n v="112"/>
    <n v="304"/>
    <n v="321"/>
    <s v="20-35"/>
    <s v="19-34"/>
    <d v="2022-03-16T00:00:00"/>
    <d v="2022-04-20T00:00:00"/>
    <n v="34"/>
    <n v="26"/>
    <n v="1"/>
    <n v="2"/>
    <n v="1"/>
    <n v="1"/>
    <n v="2"/>
    <n v="3"/>
    <s v="12-100"/>
    <s v="15-140"/>
    <d v="2022-01-04T00:00:00"/>
    <d v="2022-01-03T00:00:00"/>
    <n v="15"/>
    <n v="16"/>
    <n v="0"/>
    <n v="1"/>
    <d v="1899-12-31T09:10:00"/>
    <d v="1899-12-31T05:43:00"/>
    <n v="20"/>
    <n v="23"/>
    <x v="12"/>
    <x v="0"/>
  </r>
  <r>
    <x v="497"/>
    <s v="Colts"/>
    <s v="Eagles"/>
    <n v="27"/>
    <n v="19"/>
    <d v="2022-06-14T00:00:00"/>
    <d v="2022-07-15T00:00:00"/>
    <s v="0-1"/>
    <s v="0-0"/>
    <n v="276"/>
    <n v="207"/>
    <n v="62"/>
    <n v="195"/>
    <n v="338"/>
    <n v="402"/>
    <s v="31-51"/>
    <s v="17-29"/>
    <d v="2022-03-18T00:00:00"/>
    <d v="2022-03-11T00:00:00"/>
    <n v="19"/>
    <n v="31"/>
    <n v="0"/>
    <n v="0"/>
    <n v="2"/>
    <n v="0"/>
    <n v="2"/>
    <n v="0"/>
    <d v="2022-07-01T00:00:00"/>
    <s v="14-125"/>
    <d v="2022-03-04T00:00:00"/>
    <d v="2022-02-05T00:00:00"/>
    <n v="12"/>
    <n v="11"/>
    <n v="0"/>
    <n v="0"/>
    <d v="1899-12-31T04:10:00"/>
    <d v="1899-12-31T07:50:00"/>
    <n v="24"/>
    <n v="26"/>
    <x v="12"/>
    <x v="0"/>
  </r>
  <r>
    <x v="497"/>
    <s v="Cowboys"/>
    <s v="Packers"/>
    <n v="12"/>
    <n v="26"/>
    <d v="2022-04-10T00:00:00"/>
    <d v="2022-10-15T00:00:00"/>
    <s v="0-0"/>
    <s v="0-1"/>
    <n v="166"/>
    <n v="277"/>
    <n v="39"/>
    <n v="138"/>
    <n v="205"/>
    <n v="415"/>
    <s v="19-30"/>
    <s v="27-35"/>
    <d v="2022-04-17T00:00:00"/>
    <d v="2022-01-12T00:00:00"/>
    <n v="14"/>
    <n v="35"/>
    <n v="2"/>
    <n v="0"/>
    <n v="2"/>
    <n v="0"/>
    <n v="4"/>
    <n v="0"/>
    <d v="2022-05-01T00:00:00"/>
    <d v="2022-02-20T00:00:00"/>
    <d v="2022-01-01T00:00:00"/>
    <d v="2022-04-06T00:00:00"/>
    <n v="10"/>
    <n v="9"/>
    <n v="0"/>
    <n v="3"/>
    <d v="1899-12-30T22:04:00"/>
    <d v="1899-12-31T13:56:00"/>
    <n v="7"/>
    <n v="45"/>
    <x v="12"/>
    <x v="0"/>
  </r>
  <r>
    <x v="498"/>
    <s v="Steelers"/>
    <s v="Bengals"/>
    <n v="14"/>
    <n v="18"/>
    <d v="2022-06-14T00:00:00"/>
    <d v="2022-03-12T00:00:00"/>
    <s v="0-0"/>
    <s v="0-1"/>
    <n v="193"/>
    <n v="218"/>
    <n v="121"/>
    <n v="54"/>
    <n v="314"/>
    <n v="272"/>
    <s v="18-28"/>
    <s v="22-36"/>
    <d v="2022-01-09T00:00:00"/>
    <d v="2022-04-30T00:00:00"/>
    <n v="32"/>
    <n v="18"/>
    <n v="1"/>
    <n v="1"/>
    <n v="1"/>
    <n v="1"/>
    <n v="2"/>
    <n v="2"/>
    <d v="2022-07-01T00:00:00"/>
    <d v="2022-03-30T00:00:00"/>
    <d v="2022-02-03T00:00:00"/>
    <d v="2022-02-03T00:00:00"/>
    <n v="15"/>
    <n v="12"/>
    <n v="0"/>
    <n v="0"/>
    <d v="1899-12-31T08:19:00"/>
    <d v="1899-12-31T03:41:00"/>
    <n v="27"/>
    <n v="21"/>
    <x v="12"/>
    <x v="0"/>
  </r>
  <r>
    <x v="499"/>
    <s v="Ravens"/>
    <s v="Falcons"/>
    <n v="20"/>
    <n v="23"/>
    <d v="2022-06-11T00:00:00"/>
    <d v="2022-12-20T00:00:00"/>
    <s v="0-0"/>
    <s v="0-0"/>
    <n v="204"/>
    <n v="302"/>
    <n v="116"/>
    <n v="60"/>
    <n v="320"/>
    <n v="362"/>
    <s v="22-34"/>
    <s v="32-50"/>
    <d v="2022-02-11T00:00:00"/>
    <d v="2022-02-14T00:00:00"/>
    <n v="21"/>
    <n v="23"/>
    <n v="1"/>
    <n v="0"/>
    <n v="1"/>
    <n v="0"/>
    <n v="2"/>
    <n v="0"/>
    <d v="2022-06-01T00:00:00"/>
    <d v="2022-01-05T00:00:00"/>
    <d v="2022-03-03T00:00:00"/>
    <d v="2022-02-03T00:00:00"/>
    <n v="10"/>
    <n v="9"/>
    <n v="0"/>
    <n v="0"/>
    <d v="1899-12-31T00:51:00"/>
    <d v="1899-12-31T11:09:00"/>
    <n v="21"/>
    <n v="26"/>
    <x v="12"/>
    <x v="0"/>
  </r>
  <r>
    <x v="500"/>
    <s v="Lions"/>
    <s v="Bills"/>
    <n v="19"/>
    <n v="12"/>
    <d v="2022-05-19T00:00:00"/>
    <d v="2022-05-15T00:00:00"/>
    <d v="2022-03-03T00:00:00"/>
    <s v="0-1"/>
    <n v="314"/>
    <n v="139"/>
    <n v="76"/>
    <n v="149"/>
    <n v="390"/>
    <n v="288"/>
    <s v="29-50"/>
    <d v="2022-12-24T00:00:00"/>
    <d v="2022-01-09T00:00:00"/>
    <d v="2022-01-07T00:00:00"/>
    <n v="26"/>
    <n v="33"/>
    <n v="0"/>
    <n v="1"/>
    <n v="1"/>
    <n v="0"/>
    <n v="1"/>
    <n v="1"/>
    <d v="2022-11-01T00:00:00"/>
    <d v="2022-04-30T00:00:00"/>
    <d v="2022-01-02T00:00:00"/>
    <d v="2022-02-03T00:00:00"/>
    <n v="14"/>
    <n v="14"/>
    <n v="0"/>
    <n v="0"/>
    <d v="1899-12-31T08:24:00"/>
    <d v="1899-12-31T03:36:00"/>
    <n v="12"/>
    <n v="14"/>
    <x v="12"/>
    <x v="0"/>
  </r>
  <r>
    <x v="500"/>
    <s v="Vikings"/>
    <s v="Bears"/>
    <n v="15"/>
    <n v="18"/>
    <d v="2022-01-09T00:00:00"/>
    <d v="2022-11-19T00:00:00"/>
    <s v="0-0"/>
    <s v="0-0"/>
    <n v="170"/>
    <n v="230"/>
    <n v="70"/>
    <n v="130"/>
    <n v="240"/>
    <n v="360"/>
    <s v="18-31"/>
    <s v="22-35"/>
    <d v="2022-01-01T00:00:00"/>
    <d v="2022-02-07T00:00:00"/>
    <n v="22"/>
    <n v="37"/>
    <n v="1"/>
    <n v="0"/>
    <n v="3"/>
    <n v="2"/>
    <n v="4"/>
    <n v="2"/>
    <d v="2022-02-19T00:00:00"/>
    <s v="11-116"/>
    <s v="0-3"/>
    <d v="2022-03-05T00:00:00"/>
    <n v="13"/>
    <n v="13"/>
    <n v="0"/>
    <n v="0"/>
    <d v="1899-12-31T01:21:00"/>
    <d v="1899-12-31T10:39:00"/>
    <n v="13"/>
    <n v="27"/>
    <x v="12"/>
    <x v="0"/>
  </r>
  <r>
    <x v="500"/>
    <s v="Jets"/>
    <s v="Browns"/>
    <n v="28"/>
    <n v="19"/>
    <d v="2022-11-21T00:00:00"/>
    <d v="2022-04-12T00:00:00"/>
    <d v="2022-01-01T00:00:00"/>
    <s v="0-0"/>
    <n v="284"/>
    <n v="196"/>
    <n v="172"/>
    <n v="107"/>
    <n v="456"/>
    <n v="303"/>
    <s v="27-44"/>
    <s v="18-31"/>
    <d v="2022-02-15T00:00:00"/>
    <d v="2022-03-09T00:00:00"/>
    <n v="45"/>
    <n v="25"/>
    <n v="0"/>
    <n v="2"/>
    <n v="1"/>
    <n v="0"/>
    <n v="1"/>
    <n v="2"/>
    <d v="2022-09-01T00:00:00"/>
    <d v="2022-04-01T00:00:00"/>
    <d v="2022-01-04T00:00:00"/>
    <d v="2022-02-04T00:00:00"/>
    <n v="13"/>
    <n v="13"/>
    <n v="0"/>
    <n v="0"/>
    <d v="1899-12-31T23:08:00"/>
    <d v="1899-12-31T03:36:00"/>
    <n v="26"/>
    <n v="20"/>
    <x v="12"/>
    <x v="0"/>
  </r>
  <r>
    <x v="500"/>
    <s v="Bengals"/>
    <s v="Colts"/>
    <n v="19"/>
    <n v="16"/>
    <d v="2022-05-13T00:00:00"/>
    <d v="2022-05-14T00:00:00"/>
    <d v="2022-01-01T00:00:00"/>
    <s v="0-0"/>
    <n v="269"/>
    <n v="180"/>
    <n v="72"/>
    <n v="76"/>
    <n v="341"/>
    <n v="256"/>
    <s v="31-42"/>
    <s v="20-36"/>
    <d v="2022-03-23T00:00:00"/>
    <d v="2022-02-05T00:00:00"/>
    <n v="20"/>
    <n v="22"/>
    <n v="2"/>
    <n v="0"/>
    <n v="3"/>
    <n v="0"/>
    <n v="5"/>
    <n v="0"/>
    <d v="2022-04-01T00:00:00"/>
    <d v="2022-05-01T00:00:00"/>
    <d v="2022-02-03T00:00:00"/>
    <d v="2022-01-03T00:00:00"/>
    <n v="13"/>
    <n v="12"/>
    <n v="0"/>
    <n v="2"/>
    <d v="1899-12-31T10:11:00"/>
    <d v="1899-12-31T01:49:00"/>
    <n v="17"/>
    <n v="23"/>
    <x v="12"/>
    <x v="0"/>
  </r>
  <r>
    <x v="500"/>
    <s v="Titans"/>
    <s v="Dolphins"/>
    <n v="15"/>
    <n v="21"/>
    <d v="2022-05-16T00:00:00"/>
    <d v="2022-09-17T00:00:00"/>
    <s v="0-1"/>
    <s v="0-1"/>
    <n v="124"/>
    <n v="316"/>
    <n v="135"/>
    <n v="88"/>
    <n v="259"/>
    <n v="404"/>
    <s v="18-38"/>
    <s v="24-37"/>
    <d v="2022-02-19T00:00:00"/>
    <d v="2022-01-07T00:00:00"/>
    <n v="25"/>
    <n v="30"/>
    <n v="2"/>
    <n v="0"/>
    <n v="1"/>
    <n v="1"/>
    <n v="3"/>
    <n v="1"/>
    <d v="2022-05-01T00:00:00"/>
    <d v="2022-04-01T00:00:00"/>
    <d v="2022-02-02T00:00:00"/>
    <d v="2022-03-05T00:00:00"/>
    <n v="12"/>
    <n v="12"/>
    <n v="0"/>
    <n v="0"/>
    <d v="1899-12-31T02:56:00"/>
    <d v="1899-12-31T09:04:00"/>
    <n v="17"/>
    <n v="29"/>
    <x v="12"/>
    <x v="0"/>
  </r>
  <r>
    <x v="500"/>
    <s v="Panthers"/>
    <s v="Buccaneers"/>
    <n v="18"/>
    <n v="21"/>
    <d v="2022-06-15T00:00:00"/>
    <d v="2022-05-10T00:00:00"/>
    <s v="0-1"/>
    <s v="0-0"/>
    <n v="182"/>
    <n v="235"/>
    <n v="118"/>
    <n v="186"/>
    <n v="300"/>
    <n v="421"/>
    <s v="16-29"/>
    <s v="18-24"/>
    <d v="2022-02-09T00:00:00"/>
    <d v="2022-01-06T00:00:00"/>
    <n v="31"/>
    <n v="30"/>
    <n v="1"/>
    <n v="2"/>
    <n v="0"/>
    <n v="0"/>
    <n v="1"/>
    <n v="2"/>
    <d v="2022-07-01T00:00:00"/>
    <d v="2022-10-01T00:00:00"/>
    <d v="2022-01-03T00:00:00"/>
    <d v="2022-02-03T00:00:00"/>
    <n v="11"/>
    <n v="11"/>
    <n v="0"/>
    <n v="0"/>
    <d v="1899-12-31T04:40:00"/>
    <d v="1899-12-31T07:20:00"/>
    <n v="16"/>
    <n v="31"/>
    <x v="12"/>
    <x v="0"/>
  </r>
  <r>
    <x v="500"/>
    <s v="Texans"/>
    <s v="Jaguars"/>
    <n v="20"/>
    <n v="29"/>
    <d v="2022-04-10T00:00:00"/>
    <d v="2022-04-11T00:00:00"/>
    <s v="0-0"/>
    <d v="2022-01-01T00:00:00"/>
    <n v="314"/>
    <n v="326"/>
    <n v="81"/>
    <n v="165"/>
    <n v="395"/>
    <n v="491"/>
    <s v="22-32"/>
    <s v="24-31"/>
    <s v="0-0"/>
    <d v="2022-02-16T00:00:00"/>
    <n v="21"/>
    <n v="36"/>
    <n v="1"/>
    <n v="0"/>
    <n v="0"/>
    <n v="0"/>
    <n v="1"/>
    <n v="0"/>
    <d v="2022-08-01T00:00:00"/>
    <d v="2022-08-01T00:00:00"/>
    <d v="2022-03-04T00:00:00"/>
    <d v="2022-02-03T00:00:00"/>
    <n v="10"/>
    <n v="11"/>
    <n v="0"/>
    <n v="0"/>
    <d v="1899-12-31T00:37:00"/>
    <d v="1899-12-31T11:23:00"/>
    <n v="24"/>
    <n v="31"/>
    <x v="12"/>
    <x v="0"/>
  </r>
  <r>
    <x v="500"/>
    <s v="Chiefs"/>
    <s v="Broncos"/>
    <n v="30"/>
    <n v="25"/>
    <d v="2022-05-13T00:00:00"/>
    <d v="2022-06-10T00:00:00"/>
    <d v="2022-02-04T00:00:00"/>
    <s v="0-1"/>
    <n v="433"/>
    <n v="299"/>
    <n v="51"/>
    <n v="153"/>
    <n v="484"/>
    <n v="452"/>
    <s v="33-53"/>
    <s v="23-35"/>
    <d v="2022-04-01T00:00:00"/>
    <s v="0-0"/>
    <n v="22"/>
    <n v="31"/>
    <n v="1"/>
    <n v="0"/>
    <n v="0"/>
    <n v="0"/>
    <n v="1"/>
    <n v="0"/>
    <d v="2022-06-01T00:00:00"/>
    <d v="2022-03-28T00:00:00"/>
    <d v="2022-04-06T00:00:00"/>
    <d v="2022-05-05T00:00:00"/>
    <n v="13"/>
    <n v="11"/>
    <n v="0"/>
    <n v="2"/>
    <d v="1899-12-31T07:51:00"/>
    <d v="1899-12-31T04:09:00"/>
    <n v="29"/>
    <n v="49"/>
    <x v="12"/>
    <x v="0"/>
  </r>
  <r>
    <x v="500"/>
    <s v="Cowboys"/>
    <s v="Giants"/>
    <n v="15"/>
    <n v="25"/>
    <d v="2022-03-11T00:00:00"/>
    <d v="2022-06-15T00:00:00"/>
    <s v="0-1"/>
    <s v="0-1"/>
    <n v="327"/>
    <n v="373"/>
    <n v="100"/>
    <n v="107"/>
    <n v="427"/>
    <n v="480"/>
    <s v="13-22"/>
    <s v="33-48"/>
    <s v="0-0"/>
    <s v="0-0"/>
    <n v="28"/>
    <n v="28"/>
    <n v="0"/>
    <n v="1"/>
    <n v="1"/>
    <n v="2"/>
    <n v="1"/>
    <n v="3"/>
    <d v="2022-05-01T00:00:00"/>
    <d v="2022-08-01T00:00:00"/>
    <d v="2022-01-04T00:00:00"/>
    <d v="2022-01-04T00:00:00"/>
    <n v="12"/>
    <n v="12"/>
    <n v="2"/>
    <n v="0"/>
    <d v="1899-12-30T22:09:00"/>
    <d v="1899-12-31T13:51:00"/>
    <n v="33"/>
    <n v="20"/>
    <x v="12"/>
    <x v="0"/>
  </r>
  <r>
    <x v="500"/>
    <s v="Seahawks"/>
    <s v="Cardinals"/>
    <n v="24"/>
    <n v="19"/>
    <d v="2022-06-15T00:00:00"/>
    <d v="2022-02-11T00:00:00"/>
    <s v="0-1"/>
    <s v="0-2"/>
    <n v="380"/>
    <n v="286"/>
    <n v="110"/>
    <n v="41"/>
    <n v="490"/>
    <n v="327"/>
    <s v="26-40"/>
    <s v="23-45"/>
    <d v="2022-02-06T00:00:00"/>
    <d v="2022-05-01T00:00:00"/>
    <n v="31"/>
    <n v="14"/>
    <n v="0"/>
    <n v="1"/>
    <n v="1"/>
    <n v="1"/>
    <n v="1"/>
    <n v="2"/>
    <d v="2022-06-01T00:00:00"/>
    <d v="2022-10-01T00:00:00"/>
    <d v="2022-02-08T00:00:00"/>
    <d v="2022-02-04T00:00:00"/>
    <n v="14"/>
    <n v="13"/>
    <n v="0"/>
    <n v="0"/>
    <d v="1899-12-31T11:05:00"/>
    <d v="1899-12-31T00:55:00"/>
    <n v="36"/>
    <n v="18"/>
    <x v="12"/>
    <x v="0"/>
  </r>
  <r>
    <x v="500"/>
    <s v="Rams"/>
    <s v="49ers"/>
    <n v="22"/>
    <n v="19"/>
    <d v="2022-02-14T00:00:00"/>
    <s v="0-11"/>
    <s v="0-0"/>
    <d v="2022-01-01T00:00:00"/>
    <n v="228"/>
    <n v="323"/>
    <n v="104"/>
    <n v="98"/>
    <n v="332"/>
    <n v="421"/>
    <s v="30-42"/>
    <s v="17-28"/>
    <d v="2022-03-23T00:00:00"/>
    <d v="2022-05-01T00:00:00"/>
    <n v="24"/>
    <n v="26"/>
    <n v="0"/>
    <n v="0"/>
    <n v="0"/>
    <n v="0"/>
    <n v="0"/>
    <n v="0"/>
    <s v="12-135"/>
    <s v="14-105"/>
    <d v="2022-02-03T00:00:00"/>
    <d v="2022-02-05T00:00:00"/>
    <n v="14"/>
    <n v="14"/>
    <n v="0"/>
    <n v="0"/>
    <d v="1899-12-31T11:03:00"/>
    <d v="1899-12-31T06:18:00"/>
    <n v="20"/>
    <n v="23"/>
    <x v="12"/>
    <x v="0"/>
  </r>
  <r>
    <x v="500"/>
    <s v="Patriots"/>
    <s v="Steelers"/>
    <n v="26"/>
    <n v="27"/>
    <d v="2022-03-10T00:00:00"/>
    <d v="2022-05-12T00:00:00"/>
    <s v="0-0"/>
    <s v="0-0"/>
    <n v="350"/>
    <n v="349"/>
    <n v="103"/>
    <n v="76"/>
    <n v="453"/>
    <n v="425"/>
    <s v="30-43"/>
    <s v="30-49"/>
    <s v="0-0"/>
    <d v="2022-05-01T00:00:00"/>
    <n v="24"/>
    <n v="16"/>
    <n v="0"/>
    <n v="0"/>
    <n v="0"/>
    <n v="1"/>
    <n v="0"/>
    <n v="1"/>
    <s v="10-113"/>
    <d v="2022-06-01T00:00:00"/>
    <d v="2022-03-05T00:00:00"/>
    <d v="2022-03-07T00:00:00"/>
    <n v="11"/>
    <n v="13"/>
    <n v="2"/>
    <n v="0"/>
    <d v="1899-12-31T07:28:00"/>
    <d v="1899-12-31T04:32:00"/>
    <n v="39"/>
    <n v="26"/>
    <x v="12"/>
    <x v="0"/>
  </r>
  <r>
    <x v="501"/>
    <s v="Eagles"/>
    <s v="Washington"/>
    <n v="28"/>
    <n v="15"/>
    <d v="2022-08-13T00:00:00"/>
    <s v="0-10"/>
    <s v="0-0"/>
    <d v="2022-01-01T00:00:00"/>
    <n v="332"/>
    <n v="270"/>
    <n v="260"/>
    <n v="105"/>
    <n v="592"/>
    <n v="375"/>
    <s v="20-28"/>
    <s v="17-31"/>
    <d v="2022-01-01T00:00:00"/>
    <d v="2022-02-25T00:00:00"/>
    <n v="38"/>
    <n v="18"/>
    <n v="0"/>
    <n v="0"/>
    <n v="0"/>
    <n v="3"/>
    <n v="0"/>
    <n v="3"/>
    <d v="2022-06-01T00:00:00"/>
    <d v="2022-06-01T00:00:00"/>
    <d v="2022-04-04T00:00:00"/>
    <d v="2022-03-03T00:00:00"/>
    <n v="13"/>
    <n v="14"/>
    <n v="2"/>
    <n v="0"/>
    <d v="1899-12-31T14:11:00"/>
    <d v="1899-12-30T21:49:00"/>
    <n v="59"/>
    <n v="28"/>
    <x v="12"/>
    <x v="0"/>
  </r>
  <r>
    <x v="502"/>
    <s v="Bears"/>
    <s v="Dolphins"/>
    <n v="19"/>
    <n v="10"/>
    <d v="2022-10-18T00:00:00"/>
    <d v="2022-01-11T00:00:00"/>
    <s v="0-0"/>
    <d v="2022-01-02T00:00:00"/>
    <n v="133"/>
    <n v="148"/>
    <n v="135"/>
    <n v="39"/>
    <n v="268"/>
    <n v="187"/>
    <s v="16-25"/>
    <s v="17-29"/>
    <d v="2022-03-23T00:00:00"/>
    <d v="2022-06-01T00:00:00"/>
    <n v="40"/>
    <n v="13"/>
    <n v="0"/>
    <n v="0"/>
    <n v="1"/>
    <n v="1"/>
    <n v="1"/>
    <n v="1"/>
    <d v="2022-05-01T00:00:00"/>
    <d v="2022-05-01T00:00:00"/>
    <d v="2022-01-02T00:00:00"/>
    <s v="0-0"/>
    <n v="10"/>
    <n v="10"/>
    <n v="0"/>
    <n v="0"/>
    <d v="1899-12-31T13:51:00"/>
    <d v="1899-12-30T22:09:00"/>
    <n v="16"/>
    <n v="0"/>
    <x v="12"/>
    <x v="0"/>
  </r>
  <r>
    <x v="503"/>
    <s v="Giants"/>
    <s v="Eagles"/>
    <n v="13"/>
    <n v="17"/>
    <d v="2022-05-11T00:00:00"/>
    <d v="2022-03-14T00:00:00"/>
    <s v="0-1"/>
    <d v="2022-02-02T00:00:00"/>
    <n v="147"/>
    <n v="244"/>
    <n v="61"/>
    <n v="148"/>
    <n v="208"/>
    <n v="392"/>
    <s v="20-33"/>
    <s v="24-38"/>
    <s v="0-0"/>
    <d v="2022-03-14T00:00:00"/>
    <n v="19"/>
    <n v="26"/>
    <n v="2"/>
    <n v="2"/>
    <n v="3"/>
    <n v="0"/>
    <n v="5"/>
    <n v="2"/>
    <d v="2022-06-01T00:00:00"/>
    <s v="10-119"/>
    <d v="2022-02-03T00:00:00"/>
    <d v="2022-02-06T00:00:00"/>
    <n v="12"/>
    <n v="13"/>
    <n v="0"/>
    <n v="0"/>
    <d v="1899-12-31T01:56:00"/>
    <d v="1899-12-31T10:04:00"/>
    <n v="17"/>
    <n v="27"/>
    <x v="12"/>
    <x v="0"/>
  </r>
  <r>
    <x v="503"/>
    <s v="Bills"/>
    <s v="Bengals"/>
    <n v="23"/>
    <n v="26"/>
    <d v="2022-05-10T00:00:00"/>
    <d v="2022-09-16T00:00:00"/>
    <d v="2022-01-01T00:00:00"/>
    <d v="2022-02-02T00:00:00"/>
    <n v="308"/>
    <n v="228"/>
    <n v="141"/>
    <n v="133"/>
    <n v="449"/>
    <n v="361"/>
    <s v="21-34"/>
    <s v="22-37"/>
    <d v="2022-01-08T00:00:00"/>
    <d v="2022-02-20T00:00:00"/>
    <n v="25"/>
    <n v="30"/>
    <n v="0"/>
    <n v="1"/>
    <n v="2"/>
    <n v="2"/>
    <n v="2"/>
    <n v="3"/>
    <d v="2022-10-01T00:00:00"/>
    <d v="2022-07-01T00:00:00"/>
    <d v="2022-02-03T00:00:00"/>
    <d v="2022-03-05T00:00:00"/>
    <n v="10"/>
    <n v="12"/>
    <n v="2"/>
    <n v="2"/>
    <d v="1899-12-31T03:51:00"/>
    <d v="1899-12-31T08:09:00"/>
    <n v="49"/>
    <n v="31"/>
    <x v="12"/>
    <x v="0"/>
  </r>
  <r>
    <x v="503"/>
    <s v="Lions"/>
    <s v="Cowboys"/>
    <n v="17"/>
    <n v="19"/>
    <d v="2022-10-18T00:00:00"/>
    <d v="2022-06-11T00:00:00"/>
    <s v="0-0"/>
    <d v="2022-01-01T00:00:00"/>
    <n v="263"/>
    <n v="131"/>
    <n v="75"/>
    <n v="134"/>
    <n v="338"/>
    <n v="265"/>
    <s v="32-47"/>
    <s v="18-24"/>
    <d v="2022-03-26T00:00:00"/>
    <d v="2022-02-16T00:00:00"/>
    <n v="20"/>
    <n v="30"/>
    <n v="1"/>
    <n v="1"/>
    <n v="1"/>
    <n v="0"/>
    <n v="2"/>
    <n v="1"/>
    <d v="2022-10-01T00:00:00"/>
    <d v="2022-06-01T00:00:00"/>
    <d v="2022-02-02T00:00:00"/>
    <d v="2022-03-03T00:00:00"/>
    <n v="12"/>
    <n v="11"/>
    <n v="0"/>
    <n v="1"/>
    <d v="1899-12-31T05:56:00"/>
    <d v="1899-12-31T06:04:00"/>
    <n v="19"/>
    <n v="35"/>
    <x v="12"/>
    <x v="0"/>
  </r>
  <r>
    <x v="503"/>
    <s v="Washington"/>
    <s v="Titans"/>
    <n v="32"/>
    <n v="15"/>
    <d v="2022-08-16T00:00:00"/>
    <d v="2022-03-11T00:00:00"/>
    <s v="0-0"/>
    <s v="0-0"/>
    <n v="358"/>
    <n v="222"/>
    <n v="107"/>
    <n v="151"/>
    <n v="465"/>
    <n v="373"/>
    <s v="30-50"/>
    <s v="15-25"/>
    <d v="2022-03-18T00:00:00"/>
    <d v="2022-01-05T00:00:00"/>
    <n v="33"/>
    <n v="25"/>
    <n v="0"/>
    <n v="1"/>
    <n v="1"/>
    <n v="1"/>
    <n v="1"/>
    <n v="2"/>
    <d v="2022-03-20T00:00:00"/>
    <d v="2022-11-01T00:00:00"/>
    <d v="2022-01-03T00:00:00"/>
    <s v="0-2"/>
    <n v="12"/>
    <n v="11"/>
    <n v="0"/>
    <n v="1"/>
    <d v="1899-12-31T16:09:00"/>
    <d v="1899-12-31T02:34:00"/>
    <n v="19"/>
    <n v="16"/>
    <x v="12"/>
    <x v="0"/>
  </r>
  <r>
    <x v="503"/>
    <s v="Cardinals"/>
    <s v="Chiefs"/>
    <n v="19"/>
    <n v="17"/>
    <d v="2022-04-15T00:00:00"/>
    <d v="2022-04-11T00:00:00"/>
    <d v="2022-01-02T00:00:00"/>
    <s v="0-1"/>
    <n v="281"/>
    <n v="193"/>
    <n v="101"/>
    <n v="159"/>
    <n v="382"/>
    <n v="352"/>
    <s v="25-46"/>
    <s v="15-24"/>
    <d v="2022-02-14T00:00:00"/>
    <s v="0-0"/>
    <n v="20"/>
    <n v="29"/>
    <n v="0"/>
    <n v="0"/>
    <n v="0"/>
    <n v="0"/>
    <n v="0"/>
    <n v="0"/>
    <d v="2022-11-01T00:00:00"/>
    <d v="2022-05-23T00:00:00"/>
    <d v="2022-01-03T00:00:00"/>
    <d v="2022-03-04T00:00:00"/>
    <n v="12"/>
    <n v="11"/>
    <n v="0"/>
    <n v="0"/>
    <d v="1899-12-31T08:22:00"/>
    <d v="1899-12-31T03:38:00"/>
    <n v="13"/>
    <n v="31"/>
    <x v="12"/>
    <x v="0"/>
  </r>
  <r>
    <x v="503"/>
    <s v="Packers"/>
    <s v="Vikings"/>
    <n v="20"/>
    <n v="15"/>
    <d v="2022-08-15T00:00:00"/>
    <d v="2022-04-13T00:00:00"/>
    <s v="0-1"/>
    <s v="0-2"/>
    <n v="283"/>
    <n v="207"/>
    <n v="91"/>
    <n v="93"/>
    <n v="374"/>
    <n v="300"/>
    <s v="23-32"/>
    <s v="17-38"/>
    <d v="2022-03-23T00:00:00"/>
    <d v="2022-01-01T00:00:00"/>
    <n v="30"/>
    <n v="18"/>
    <n v="0"/>
    <n v="1"/>
    <n v="0"/>
    <n v="1"/>
    <n v="0"/>
    <n v="2"/>
    <d v="2022-01-05T00:00:00"/>
    <d v="2022-06-01T00:00:00"/>
    <d v="2022-02-02T00:00:00"/>
    <s v="0-1"/>
    <n v="12"/>
    <n v="11"/>
    <n v="0"/>
    <n v="0"/>
    <d v="1899-12-31T09:16:00"/>
    <d v="1899-12-31T02:44:00"/>
    <n v="31"/>
    <n v="3"/>
    <x v="12"/>
    <x v="0"/>
  </r>
  <r>
    <x v="503"/>
    <s v="Texans"/>
    <s v="Jets"/>
    <n v="17"/>
    <n v="22"/>
    <d v="2022-04-12T00:00:00"/>
    <d v="2022-07-15T00:00:00"/>
    <s v="0-0"/>
    <s v="0-0"/>
    <n v="246"/>
    <n v="298"/>
    <n v="97"/>
    <n v="103"/>
    <n v="343"/>
    <n v="401"/>
    <s v="19-33"/>
    <s v="22-38"/>
    <d v="2022-01-08T00:00:00"/>
    <d v="2022-03-17T00:00:00"/>
    <n v="26"/>
    <n v="31"/>
    <n v="1"/>
    <n v="1"/>
    <n v="0"/>
    <n v="1"/>
    <n v="1"/>
    <n v="2"/>
    <d v="2022-03-25T00:00:00"/>
    <d v="2022-04-01T00:00:00"/>
    <d v="2022-02-04T00:00:00"/>
    <d v="2022-02-05T00:00:00"/>
    <n v="14"/>
    <n v="13"/>
    <n v="0"/>
    <n v="0"/>
    <d v="1899-12-31T01:41:00"/>
    <d v="1899-12-31T10:19:00"/>
    <n v="27"/>
    <n v="30"/>
    <x v="12"/>
    <x v="0"/>
  </r>
  <r>
    <x v="503"/>
    <s v="Raiders"/>
    <s v="Steelers"/>
    <n v="17"/>
    <n v="18"/>
    <d v="2022-03-14T00:00:00"/>
    <d v="2022-07-14T00:00:00"/>
    <s v="0-1"/>
    <s v="0-0"/>
    <n v="121"/>
    <n v="269"/>
    <n v="61"/>
    <n v="162"/>
    <n v="182"/>
    <n v="431"/>
    <s v="20-43"/>
    <s v="18-29"/>
    <d v="2022-06-01T00:00:00"/>
    <d v="2022-02-06T00:00:00"/>
    <n v="16"/>
    <n v="33"/>
    <n v="1"/>
    <n v="1"/>
    <n v="2"/>
    <n v="0"/>
    <n v="3"/>
    <n v="1"/>
    <d v="2022-07-01T00:00:00"/>
    <s v="14-163"/>
    <s v="0-0"/>
    <d v="2022-03-03T00:00:00"/>
    <n v="15"/>
    <n v="15"/>
    <n v="0"/>
    <n v="0"/>
    <d v="1899-12-31T03:13:00"/>
    <d v="1899-12-31T08:47:00"/>
    <n v="3"/>
    <n v="35"/>
    <x v="12"/>
    <x v="0"/>
  </r>
  <r>
    <x v="503"/>
    <s v="Ravens"/>
    <s v="Panthers"/>
    <n v="22"/>
    <n v="9"/>
    <d v="2022-02-11T00:00:00"/>
    <d v="2022-01-13T00:00:00"/>
    <s v="0-0"/>
    <s v="0-0"/>
    <n v="278"/>
    <n v="150"/>
    <n v="100"/>
    <n v="120"/>
    <n v="378"/>
    <n v="270"/>
    <s v="24-33"/>
    <s v="13-28"/>
    <d v="2022-03-23T00:00:00"/>
    <d v="2022-03-23T00:00:00"/>
    <n v="31"/>
    <n v="22"/>
    <n v="2"/>
    <n v="0"/>
    <n v="0"/>
    <n v="2"/>
    <n v="2"/>
    <n v="2"/>
    <d v="2022-03-20T00:00:00"/>
    <d v="2022-07-01T00:00:00"/>
    <d v="2022-01-04T00:00:00"/>
    <s v="0-1"/>
    <n v="12"/>
    <n v="16"/>
    <n v="4"/>
    <n v="0"/>
    <d v="1899-12-31T10:33:00"/>
    <d v="1899-12-31T01:27:00"/>
    <n v="37"/>
    <n v="13"/>
    <x v="12"/>
    <x v="0"/>
  </r>
  <r>
    <x v="503"/>
    <s v="Browns"/>
    <s v="Jaguars"/>
    <n v="15"/>
    <n v="24"/>
    <d v="2022-07-16T00:00:00"/>
    <d v="2022-04-11T00:00:00"/>
    <s v="0-0"/>
    <d v="2022-02-02T00:00:00"/>
    <n v="195"/>
    <n v="226"/>
    <n v="88"/>
    <n v="145"/>
    <n v="283"/>
    <n v="371"/>
    <s v="17-28"/>
    <s v="20-35"/>
    <d v="2022-06-01T00:00:00"/>
    <d v="2022-04-28T00:00:00"/>
    <n v="26"/>
    <n v="28"/>
    <n v="0"/>
    <n v="2"/>
    <n v="1"/>
    <n v="4"/>
    <n v="1"/>
    <n v="6"/>
    <d v="2022-05-01T00:00:00"/>
    <d v="2022-02-10T00:00:00"/>
    <d v="2022-01-03T00:00:00"/>
    <d v="2022-03-03T00:00:00"/>
    <n v="12"/>
    <n v="13"/>
    <n v="2"/>
    <n v="0"/>
    <d v="1899-12-31T04:32:00"/>
    <d v="1899-12-31T07:28:00"/>
    <n v="20"/>
    <n v="24"/>
    <x v="12"/>
    <x v="0"/>
  </r>
  <r>
    <x v="503"/>
    <s v="Falcons"/>
    <s v="Rams"/>
    <n v="24"/>
    <n v="15"/>
    <d v="2022-09-17T00:00:00"/>
    <d v="2022-01-10T00:00:00"/>
    <s v="0-0"/>
    <d v="2022-01-02T00:00:00"/>
    <n v="253"/>
    <n v="233"/>
    <n v="138"/>
    <n v="71"/>
    <n v="391"/>
    <n v="304"/>
    <s v="26-39"/>
    <s v="27-42"/>
    <s v="0-0"/>
    <s v="0-0"/>
    <n v="31"/>
    <n v="12"/>
    <n v="0"/>
    <n v="0"/>
    <n v="0"/>
    <n v="1"/>
    <n v="0"/>
    <n v="1"/>
    <d v="2022-03-30T00:00:00"/>
    <d v="2022-07-01T00:00:00"/>
    <d v="2022-03-06T00:00:00"/>
    <d v="2022-01-02T00:00:00"/>
    <n v="11"/>
    <n v="12"/>
    <n v="0"/>
    <n v="0"/>
    <d v="1899-12-31T11:55:00"/>
    <d v="1899-12-31T00:05:00"/>
    <n v="34"/>
    <n v="17"/>
    <x v="12"/>
    <x v="0"/>
  </r>
  <r>
    <x v="503"/>
    <s v="Seahawks"/>
    <s v="Saints"/>
    <n v="21"/>
    <n v="26"/>
    <d v="2022-07-12T00:00:00"/>
    <d v="2022-11-15T00:00:00"/>
    <s v="0-0"/>
    <s v="0-1"/>
    <n v="366"/>
    <n v="382"/>
    <n v="58"/>
    <n v="112"/>
    <n v="424"/>
    <n v="494"/>
    <s v="32-44"/>
    <s v="29-43"/>
    <s v="0-0"/>
    <s v="0-0"/>
    <n v="17"/>
    <n v="29"/>
    <n v="2"/>
    <n v="0"/>
    <n v="0"/>
    <n v="2"/>
    <n v="2"/>
    <n v="2"/>
    <d v="2022-08-01T00:00:00"/>
    <d v="2022-03-24T00:00:00"/>
    <d v="2022-01-03T00:00:00"/>
    <d v="2022-03-06T00:00:00"/>
    <n v="11"/>
    <n v="9"/>
    <n v="0"/>
    <n v="0"/>
    <d v="1899-12-31T02:15:00"/>
    <d v="1899-12-31T09:45:00"/>
    <n v="19"/>
    <n v="34"/>
    <x v="12"/>
    <x v="0"/>
  </r>
  <r>
    <x v="503"/>
    <s v="Buccaneers"/>
    <s v="49ers"/>
    <n v="20"/>
    <n v="11"/>
    <d v="2022-07-14T00:00:00"/>
    <d v="2022-03-12T00:00:00"/>
    <s v="0-1"/>
    <s v="0-3"/>
    <n v="137"/>
    <n v="118"/>
    <n v="162"/>
    <n v="71"/>
    <n v="299"/>
    <n v="189"/>
    <s v="14-22"/>
    <s v="16-31"/>
    <d v="2022-02-06T00:00:00"/>
    <d v="2022-06-30T00:00:00"/>
    <n v="42"/>
    <n v="18"/>
    <n v="0"/>
    <n v="1"/>
    <n v="0"/>
    <n v="1"/>
    <n v="0"/>
    <n v="2"/>
    <d v="2022-03-01T00:00:00"/>
    <d v="2022-03-18T00:00:00"/>
    <d v="2022-03-03T00:00:00"/>
    <s v="0-0"/>
    <n v="12"/>
    <n v="11"/>
    <n v="0"/>
    <n v="0"/>
    <d v="1899-12-31T12:24:00"/>
    <d v="1899-12-30T23:36:00"/>
    <n v="21"/>
    <n v="0"/>
    <x v="12"/>
    <x v="0"/>
  </r>
  <r>
    <x v="503"/>
    <s v="Colts"/>
    <s v="Patriots"/>
    <n v="28"/>
    <n v="22"/>
    <d v="2022-11-14T00:00:00"/>
    <d v="2022-07-11T00:00:00"/>
    <s v="0-0"/>
    <s v="0-0"/>
    <n v="396"/>
    <n v="178"/>
    <n v="71"/>
    <n v="168"/>
    <n v="467"/>
    <n v="346"/>
    <s v="38-52"/>
    <s v="19-25"/>
    <s v="0-0"/>
    <d v="2022-01-08T00:00:00"/>
    <n v="20"/>
    <n v="34"/>
    <n v="0"/>
    <n v="0"/>
    <n v="3"/>
    <n v="0"/>
    <n v="3"/>
    <n v="0"/>
    <d v="2022-06-01T00:00:00"/>
    <d v="2022-01-15T00:00:00"/>
    <d v="2022-04-04T00:00:00"/>
    <d v="2022-02-03T00:00:00"/>
    <n v="9"/>
    <n v="10"/>
    <n v="0"/>
    <n v="0"/>
    <d v="1899-12-31T05:21:00"/>
    <d v="1899-12-31T06:39:00"/>
    <n v="28"/>
    <n v="31"/>
    <x v="12"/>
    <x v="0"/>
  </r>
  <r>
    <x v="504"/>
    <s v="Broncos"/>
    <s v="Chargers"/>
    <n v="16"/>
    <n v="21"/>
    <d v="2022-01-12T00:00:00"/>
    <d v="2022-07-14T00:00:00"/>
    <d v="2022-01-01T00:00:00"/>
    <d v="2022-01-01T00:00:00"/>
    <n v="172"/>
    <n v="253"/>
    <n v="63"/>
    <n v="147"/>
    <n v="235"/>
    <n v="400"/>
    <s v="24-38"/>
    <s v="16-26"/>
    <d v="2022-05-01T00:00:00"/>
    <d v="2022-01-08T00:00:00"/>
    <n v="15"/>
    <n v="38"/>
    <n v="0"/>
    <n v="0"/>
    <n v="1"/>
    <n v="1"/>
    <n v="1"/>
    <n v="1"/>
    <d v="2022-08-01T00:00:00"/>
    <d v="2022-05-01T00:00:00"/>
    <d v="2022-02-02T00:00:00"/>
    <d v="2022-03-03T00:00:00"/>
    <n v="12"/>
    <n v="13"/>
    <n v="0"/>
    <n v="0"/>
    <d v="1899-12-31T01:41:00"/>
    <d v="1899-12-31T10:19:00"/>
    <n v="14"/>
    <n v="35"/>
    <x v="12"/>
    <x v="0"/>
  </r>
  <r>
    <x v="505"/>
    <s v="Bengals"/>
    <s v="Jets"/>
    <n v="13"/>
    <n v="18"/>
    <d v="2022-04-15T00:00:00"/>
    <d v="2022-03-13T00:00:00"/>
    <s v="0-0"/>
    <s v="0-0"/>
    <n v="117"/>
    <n v="149"/>
    <n v="46"/>
    <n v="170"/>
    <n v="163"/>
    <n v="319"/>
    <s v="17-39"/>
    <s v="16-28"/>
    <d v="2022-03-18T00:00:00"/>
    <d v="2022-02-17T00:00:00"/>
    <n v="20"/>
    <n v="37"/>
    <n v="1"/>
    <n v="0"/>
    <n v="2"/>
    <n v="1"/>
    <n v="3"/>
    <n v="1"/>
    <d v="2022-02-25T00:00:00"/>
    <d v="2022-08-01T00:00:00"/>
    <d v="2022-01-03T00:00:00"/>
    <d v="2022-01-02T00:00:00"/>
    <n v="14"/>
    <n v="14"/>
    <n v="0"/>
    <n v="1"/>
    <d v="1899-12-31T02:31:00"/>
    <d v="1899-12-31T09:29:00"/>
    <n v="10"/>
    <n v="26"/>
    <x v="12"/>
    <x v="0"/>
  </r>
  <r>
    <x v="505"/>
    <s v="Patriots"/>
    <s v="Lions"/>
    <n v="20"/>
    <n v="25"/>
    <d v="2022-04-08T00:00:00"/>
    <d v="2022-07-14T00:00:00"/>
    <s v="0-0"/>
    <d v="2022-02-03T00:00:00"/>
    <n v="338"/>
    <n v="277"/>
    <n v="109"/>
    <n v="129"/>
    <n v="447"/>
    <n v="406"/>
    <s v="21-27"/>
    <s v="27-46"/>
    <d v="2022-01-03T00:00:00"/>
    <d v="2022-02-08T00:00:00"/>
    <n v="25"/>
    <n v="27"/>
    <n v="0"/>
    <n v="0"/>
    <n v="0"/>
    <n v="2"/>
    <n v="0"/>
    <n v="2"/>
    <d v="2022-05-01T00:00:00"/>
    <d v="2022-08-01T00:00:00"/>
    <d v="2022-04-05T00:00:00"/>
    <d v="2022-03-04T00:00:00"/>
    <n v="11"/>
    <n v="12"/>
    <n v="0"/>
    <n v="0"/>
    <d v="1899-12-31T04:55:00"/>
    <d v="1899-12-31T07:05:00"/>
    <n v="45"/>
    <n v="24"/>
    <x v="12"/>
    <x v="0"/>
  </r>
  <r>
    <x v="505"/>
    <s v="Saints"/>
    <s v="Cowboys"/>
    <n v="21"/>
    <n v="24"/>
    <d v="2022-06-14T00:00:00"/>
    <d v="2022-07-15T00:00:00"/>
    <s v="0-1"/>
    <d v="2022-01-03T00:00:00"/>
    <n v="333"/>
    <n v="313"/>
    <n v="81"/>
    <n v="144"/>
    <n v="414"/>
    <n v="457"/>
    <s v="23-39"/>
    <s v="30-42"/>
    <d v="2022-02-19T00:00:00"/>
    <d v="2022-01-01T00:00:00"/>
    <n v="21"/>
    <n v="32"/>
    <n v="1"/>
    <n v="2"/>
    <n v="1"/>
    <n v="1"/>
    <n v="2"/>
    <n v="3"/>
    <d v="2022-04-30T00:00:00"/>
    <d v="2022-04-19T00:00:00"/>
    <d v="2022-03-04T00:00:00"/>
    <d v="2022-01-03T00:00:00"/>
    <n v="11"/>
    <n v="12"/>
    <n v="0"/>
    <n v="0"/>
    <d v="1899-12-31T01:19:00"/>
    <d v="1899-12-31T10:41:00"/>
    <n v="30"/>
    <n v="27"/>
    <x v="12"/>
    <x v="0"/>
  </r>
  <r>
    <x v="506"/>
    <s v="Packers"/>
    <s v="Falcons"/>
    <n v="22"/>
    <n v="19"/>
    <d v="2022-04-11T00:00:00"/>
    <d v="2022-04-12T00:00:00"/>
    <d v="2022-02-03T00:00:00"/>
    <d v="2022-02-02T00:00:00"/>
    <n v="341"/>
    <n v="177"/>
    <n v="77"/>
    <n v="117"/>
    <n v="418"/>
    <n v="294"/>
    <s v="26-35"/>
    <s v="24-28"/>
    <d v="2022-01-03T00:00:00"/>
    <d v="2022-02-20T00:00:00"/>
    <n v="23"/>
    <n v="27"/>
    <n v="1"/>
    <n v="0"/>
    <n v="0"/>
    <n v="0"/>
    <n v="1"/>
    <n v="0"/>
    <d v="2022-08-01T00:00:00"/>
    <d v="2022-04-01T00:00:00"/>
    <d v="2022-02-04T00:00:00"/>
    <d v="2022-02-02T00:00:00"/>
    <n v="9"/>
    <n v="8"/>
    <n v="0"/>
    <n v="0"/>
    <d v="1899-12-31T04:20:00"/>
    <d v="1899-12-31T07:40:00"/>
    <n v="17"/>
    <n v="20"/>
    <x v="12"/>
    <x v="0"/>
  </r>
  <r>
    <x v="506"/>
    <s v="Steelers"/>
    <s v="Bills"/>
    <n v="28"/>
    <n v="19"/>
    <d v="2022-12-19T00:00:00"/>
    <d v="2022-04-13T00:00:00"/>
    <s v="0-0"/>
    <d v="2022-01-01T00:00:00"/>
    <n v="220"/>
    <n v="255"/>
    <n v="206"/>
    <n v="74"/>
    <n v="426"/>
    <n v="329"/>
    <s v="20-33"/>
    <s v="23-45"/>
    <d v="2022-05-26T00:00:00"/>
    <d v="2022-02-10T00:00:00"/>
    <n v="45"/>
    <n v="17"/>
    <n v="1"/>
    <n v="1"/>
    <n v="0"/>
    <n v="1"/>
    <n v="1"/>
    <n v="2"/>
    <s v="10-107"/>
    <d v="2022-04-20T00:00:00"/>
    <d v="2022-01-01T00:00:00"/>
    <s v="0-3"/>
    <n v="11"/>
    <n v="12"/>
    <n v="0"/>
    <n v="0"/>
    <d v="1899-12-31T21:23:00"/>
    <d v="1899-12-31T03:23:00"/>
    <n v="19"/>
    <n v="16"/>
    <x v="12"/>
    <x v="0"/>
  </r>
  <r>
    <x v="506"/>
    <s v="Panthers"/>
    <s v="Browns"/>
    <n v="16"/>
    <n v="26"/>
    <d v="2022-07-15T00:00:00"/>
    <d v="2022-04-11T00:00:00"/>
    <s v="0-0"/>
    <s v="0-1"/>
    <n v="175"/>
    <n v="227"/>
    <n v="151"/>
    <n v="152"/>
    <n v="326"/>
    <n v="379"/>
    <s v="16-28"/>
    <s v="24-36"/>
    <d v="2022-03-20T00:00:00"/>
    <d v="2022-02-18T00:00:00"/>
    <n v="27"/>
    <n v="32"/>
    <n v="0"/>
    <n v="1"/>
    <n v="1"/>
    <n v="2"/>
    <n v="1"/>
    <n v="3"/>
    <d v="2022-08-01T00:00:00"/>
    <d v="2022-05-01T00:00:00"/>
    <s v="0-0"/>
    <d v="2022-03-04T00:00:00"/>
    <n v="11"/>
    <n v="12"/>
    <n v="2"/>
    <n v="0"/>
    <d v="1899-12-31T04:16:00"/>
    <d v="1899-12-31T07:44:00"/>
    <n v="23"/>
    <n v="24"/>
    <x v="12"/>
    <x v="0"/>
  </r>
  <r>
    <x v="506"/>
    <s v="Jaguars"/>
    <s v="Giants"/>
    <n v="26"/>
    <n v="17"/>
    <d v="2022-10-16T00:00:00"/>
    <d v="2022-03-10T00:00:00"/>
    <s v="0-0"/>
    <s v="0-0"/>
    <n v="121"/>
    <n v="226"/>
    <n v="207"/>
    <n v="135"/>
    <n v="328"/>
    <n v="361"/>
    <s v="20-35"/>
    <s v="14-24"/>
    <d v="2022-04-01T00:00:00"/>
    <s v="0-0"/>
    <n v="34"/>
    <n v="26"/>
    <n v="1"/>
    <n v="0"/>
    <n v="1"/>
    <n v="0"/>
    <n v="2"/>
    <n v="0"/>
    <d v="2022-03-20T00:00:00"/>
    <d v="2022-04-25T00:00:00"/>
    <d v="2022-02-03T00:00:00"/>
    <d v="2022-01-04T00:00:00"/>
    <n v="9"/>
    <n v="10"/>
    <n v="0"/>
    <n v="0"/>
    <d v="1899-12-31T11:27:00"/>
    <d v="1899-12-31T00:33:00"/>
    <n v="20"/>
    <n v="24"/>
    <x v="12"/>
    <x v="0"/>
  </r>
  <r>
    <x v="506"/>
    <s v="Vikings"/>
    <s v="Washington"/>
    <n v="17"/>
    <n v="10"/>
    <d v="2022-06-15T00:00:00"/>
    <d v="2022-07-15T00:00:00"/>
    <s v="0-0"/>
    <s v="0-0"/>
    <n v="162"/>
    <n v="187"/>
    <n v="137"/>
    <n v="29"/>
    <n v="299"/>
    <n v="216"/>
    <s v="15-23"/>
    <s v="21-35"/>
    <d v="2022-02-10T00:00:00"/>
    <d v="2022-04-24T00:00:00"/>
    <n v="38"/>
    <n v="13"/>
    <n v="0"/>
    <n v="0"/>
    <n v="0"/>
    <n v="1"/>
    <n v="0"/>
    <n v="1"/>
    <d v="2022-03-15T00:00:00"/>
    <d v="2022-06-01T00:00:00"/>
    <d v="2022-02-04T00:00:00"/>
    <d v="2022-01-01T00:00:00"/>
    <n v="11"/>
    <n v="12"/>
    <n v="0"/>
    <n v="0"/>
    <d v="1899-12-31T09:05:00"/>
    <d v="1899-12-31T02:55:00"/>
    <n v="17"/>
    <n v="13"/>
    <x v="12"/>
    <x v="0"/>
  </r>
  <r>
    <x v="506"/>
    <s v="Titans"/>
    <s v="Texans"/>
    <n v="9"/>
    <n v="24"/>
    <d v="2022-03-11T00:00:00"/>
    <d v="2022-09-18T00:00:00"/>
    <s v="0-0"/>
    <d v="2022-01-02T00:00:00"/>
    <n v="138"/>
    <n v="158"/>
    <n v="24"/>
    <n v="188"/>
    <n v="162"/>
    <n v="346"/>
    <s v="17-31"/>
    <s v="25-35"/>
    <d v="2022-01-01T00:00:00"/>
    <d v="2022-02-20T00:00:00"/>
    <n v="12"/>
    <n v="39"/>
    <n v="0"/>
    <n v="0"/>
    <n v="3"/>
    <n v="0"/>
    <n v="3"/>
    <n v="0"/>
    <d v="2022-10-01T00:00:00"/>
    <d v="2022-06-01T00:00:00"/>
    <s v="0-2"/>
    <d v="2022-02-04T00:00:00"/>
    <n v="10"/>
    <n v="11"/>
    <n v="0"/>
    <n v="0"/>
    <d v="1899-12-30T20:19:00"/>
    <d v="1899-12-31T15:41:00"/>
    <n v="0"/>
    <n v="20"/>
    <x v="12"/>
    <x v="0"/>
  </r>
  <r>
    <x v="506"/>
    <s v="Dolphins"/>
    <s v="Raiders"/>
    <n v="24"/>
    <n v="11"/>
    <d v="2022-09-19T00:00:00"/>
    <d v="2022-02-09T00:00:00"/>
    <d v="2022-01-01T00:00:00"/>
    <s v="0-2"/>
    <n v="285"/>
    <n v="247"/>
    <n v="186"/>
    <n v="16"/>
    <n v="471"/>
    <n v="263"/>
    <s v="17-30"/>
    <s v="17-32"/>
    <d v="2022-03-22T00:00:00"/>
    <d v="2022-01-05T00:00:00"/>
    <n v="49"/>
    <n v="12"/>
    <n v="0"/>
    <n v="1"/>
    <n v="1"/>
    <n v="2"/>
    <n v="1"/>
    <n v="3"/>
    <d v="2022-05-01T00:00:00"/>
    <d v="2022-04-20T00:00:00"/>
    <s v="0-3"/>
    <s v="0-1"/>
    <n v="14"/>
    <n v="11"/>
    <n v="0"/>
    <n v="1"/>
    <d v="1899-12-31T17:38:00"/>
    <d v="1899-12-30T18:22:00"/>
    <n v="33"/>
    <n v="17"/>
    <x v="12"/>
    <x v="0"/>
  </r>
  <r>
    <x v="506"/>
    <s v="Chiefs"/>
    <s v="Seahawks"/>
    <n v="28"/>
    <n v="13"/>
    <d v="2022-11-17T00:00:00"/>
    <d v="2022-03-12T00:00:00"/>
    <s v="0-0"/>
    <s v="0-2"/>
    <n v="233"/>
    <n v="268"/>
    <n v="270"/>
    <n v="20"/>
    <n v="503"/>
    <n v="288"/>
    <s v="22-32"/>
    <s v="20-37"/>
    <s v="0-0"/>
    <d v="2022-02-14T00:00:00"/>
    <n v="48"/>
    <n v="12"/>
    <n v="1"/>
    <n v="1"/>
    <n v="0"/>
    <n v="2"/>
    <n v="1"/>
    <n v="3"/>
    <d v="2022-05-01T00:00:00"/>
    <d v="2022-03-26T00:00:00"/>
    <d v="2022-05-05T00:00:00"/>
    <d v="2022-01-01T00:00:00"/>
    <n v="13"/>
    <n v="14"/>
    <n v="0"/>
    <n v="1"/>
    <d v="1899-12-31T17:03:00"/>
    <d v="1899-12-30T18:57:00"/>
    <n v="42"/>
    <n v="24"/>
    <x v="12"/>
    <x v="0"/>
  </r>
  <r>
    <x v="506"/>
    <s v="Eagles"/>
    <s v="Bears"/>
    <n v="24"/>
    <n v="18"/>
    <d v="2022-04-13T00:00:00"/>
    <d v="2022-03-10T00:00:00"/>
    <d v="2022-02-02T00:00:00"/>
    <s v="0-0"/>
    <n v="293"/>
    <n v="218"/>
    <n v="105"/>
    <n v="131"/>
    <n v="398"/>
    <n v="349"/>
    <s v="29-44"/>
    <s v="14-21"/>
    <d v="2022-04-01T00:00:00"/>
    <d v="2022-04-29T00:00:00"/>
    <n v="22"/>
    <n v="28"/>
    <n v="0"/>
    <n v="0"/>
    <n v="1"/>
    <n v="0"/>
    <n v="1"/>
    <n v="0"/>
    <d v="2022-03-19T00:00:00"/>
    <d v="2022-06-01T00:00:00"/>
    <d v="2022-01-05T00:00:00"/>
    <d v="2022-03-04T00:00:00"/>
    <n v="11"/>
    <n v="11"/>
    <n v="0"/>
    <n v="0"/>
    <d v="1899-12-31T07:58:00"/>
    <d v="1899-12-31T04:02:00"/>
    <n v="26"/>
    <n v="31"/>
    <x v="12"/>
    <x v="0"/>
  </r>
  <r>
    <x v="506"/>
    <s v="Rams"/>
    <s v="Broncos"/>
    <n v="24"/>
    <n v="24"/>
    <d v="2022-06-16T00:00:00"/>
    <d v="2022-01-09T00:00:00"/>
    <d v="2022-01-01T00:00:00"/>
    <d v="2022-01-02T00:00:00"/>
    <n v="308"/>
    <n v="330"/>
    <n v="123"/>
    <n v="119"/>
    <n v="431"/>
    <n v="449"/>
    <s v="22-37"/>
    <s v="24-41"/>
    <d v="2022-02-01T00:00:00"/>
    <d v="2022-03-17T00:00:00"/>
    <n v="35"/>
    <n v="18"/>
    <n v="0"/>
    <n v="2"/>
    <n v="0"/>
    <n v="0"/>
    <n v="0"/>
    <n v="2"/>
    <d v="2022-04-30T00:00:00"/>
    <d v="2022-06-01T00:00:00"/>
    <d v="2022-03-06T00:00:00"/>
    <d v="2022-03-03T00:00:00"/>
    <n v="14"/>
    <n v="13"/>
    <n v="0"/>
    <n v="0"/>
    <d v="1899-12-31T10:17:00"/>
    <d v="1899-12-31T01:43:00"/>
    <n v="36"/>
    <n v="33"/>
    <x v="12"/>
    <x v="0"/>
  </r>
  <r>
    <x v="506"/>
    <s v="Buccaneers"/>
    <s v="Ravens"/>
    <n v="14"/>
    <n v="18"/>
    <d v="2022-06-16T00:00:00"/>
    <d v="2022-03-12T00:00:00"/>
    <s v="0-0"/>
    <s v="0-0"/>
    <n v="162"/>
    <n v="257"/>
    <n v="101"/>
    <n v="92"/>
    <n v="263"/>
    <n v="349"/>
    <s v="17-37"/>
    <s v="25-35"/>
    <s v="0-0"/>
    <d v="2022-04-01T00:00:00"/>
    <n v="23"/>
    <n v="26"/>
    <n v="0"/>
    <n v="0"/>
    <n v="0"/>
    <n v="1"/>
    <n v="0"/>
    <n v="1"/>
    <d v="2022-09-01T00:00:00"/>
    <d v="2022-04-30T00:00:00"/>
    <d v="2022-01-02T00:00:00"/>
    <d v="2022-01-02T00:00:00"/>
    <n v="12"/>
    <n v="12"/>
    <n v="0"/>
    <n v="0"/>
    <d v="1899-12-31T04:58:00"/>
    <d v="1899-12-31T07:02:00"/>
    <n v="10"/>
    <n v="17"/>
    <x v="12"/>
    <x v="0"/>
  </r>
  <r>
    <x v="506"/>
    <s v="Chargers"/>
    <s v="Colts"/>
    <n v="18"/>
    <n v="16"/>
    <s v="0-8"/>
    <d v="2022-03-12T00:00:00"/>
    <s v="0-0"/>
    <d v="2022-01-02T00:00:00"/>
    <n v="172"/>
    <n v="279"/>
    <n v="129"/>
    <n v="24"/>
    <n v="301"/>
    <n v="303"/>
    <s v="19-23"/>
    <s v="31-48"/>
    <d v="2022-02-13T00:00:00"/>
    <d v="2022-01-06T00:00:00"/>
    <n v="34"/>
    <n v="13"/>
    <n v="0"/>
    <n v="1"/>
    <n v="0"/>
    <n v="4"/>
    <n v="0"/>
    <n v="5"/>
    <d v="2022-04-01T00:00:00"/>
    <d v="2022-01-15T00:00:00"/>
    <d v="2022-01-05T00:00:00"/>
    <d v="2022-02-02T00:00:00"/>
    <n v="11"/>
    <n v="12"/>
    <n v="4"/>
    <n v="0"/>
    <d v="1899-12-31T11:38:00"/>
    <d v="1899-12-31T00:22:00"/>
    <n v="36"/>
    <n v="14"/>
    <x v="12"/>
    <x v="0"/>
  </r>
  <r>
    <x v="507"/>
    <s v="49ers"/>
    <s v="Cardinals"/>
    <n v="26"/>
    <n v="8"/>
    <d v="2022-07-13T00:00:00"/>
    <d v="2022-02-11T00:00:00"/>
    <s v="0-0"/>
    <s v="0-1"/>
    <n v="125"/>
    <n v="190"/>
    <n v="261"/>
    <n v="13"/>
    <n v="386"/>
    <n v="203"/>
    <d v="2022-11-23T00:00:00"/>
    <s v="16-35"/>
    <d v="2022-01-04T00:00:00"/>
    <d v="2022-01-06T00:00:00"/>
    <n v="47"/>
    <n v="11"/>
    <n v="0"/>
    <n v="1"/>
    <n v="1"/>
    <n v="1"/>
    <n v="1"/>
    <n v="2"/>
    <d v="2022-06-01T00:00:00"/>
    <d v="2022-06-01T00:00:00"/>
    <d v="2022-02-04T00:00:00"/>
    <s v="0-3"/>
    <n v="12"/>
    <n v="11"/>
    <n v="0"/>
    <n v="0"/>
    <d v="1899-12-31T15:01:00"/>
    <d v="1899-12-30T20:59:00"/>
    <n v="27"/>
    <n v="6"/>
    <x v="12"/>
    <x v="0"/>
  </r>
  <r>
    <x v="508"/>
    <s v="Texans"/>
    <s v="Eagles"/>
    <n v="27"/>
    <n v="22"/>
    <d v="2022-06-10T00:00:00"/>
    <d v="2022-06-12T00:00:00"/>
    <s v="0-1"/>
    <s v="0-0"/>
    <n v="323"/>
    <n v="301"/>
    <n v="108"/>
    <n v="115"/>
    <n v="431"/>
    <n v="416"/>
    <s v="22-36"/>
    <s v="22-33"/>
    <d v="2022-02-14T00:00:00"/>
    <d v="2022-01-01T00:00:00"/>
    <n v="26"/>
    <n v="29"/>
    <n v="1"/>
    <n v="0"/>
    <n v="1"/>
    <n v="1"/>
    <n v="2"/>
    <n v="1"/>
    <d v="2022-04-25T00:00:00"/>
    <d v="2022-11-01T00:00:00"/>
    <d v="2022-03-03T00:00:00"/>
    <d v="2022-04-06T00:00:00"/>
    <n v="10"/>
    <n v="10"/>
    <n v="0"/>
    <n v="0"/>
    <d v="1899-12-31T04:11:00"/>
    <d v="1899-12-31T07:49:00"/>
    <n v="24"/>
    <n v="34"/>
    <x v="12"/>
    <x v="0"/>
  </r>
  <r>
    <x v="509"/>
    <s v="Broncos"/>
    <s v="Chiefs"/>
    <n v="13"/>
    <n v="21"/>
    <d v="2022-03-12T00:00:00"/>
    <d v="2022-06-14T00:00:00"/>
    <s v="0-0"/>
    <s v="0-1"/>
    <n v="86"/>
    <n v="174"/>
    <n v="161"/>
    <n v="185"/>
    <n v="247"/>
    <n v="359"/>
    <d v="2022-09-28T00:00:00"/>
    <s v="17-31"/>
    <d v="2022-04-01T00:00:00"/>
    <d v="2022-02-22T00:00:00"/>
    <n v="23"/>
    <n v="39"/>
    <n v="1"/>
    <n v="1"/>
    <n v="0"/>
    <n v="0"/>
    <n v="1"/>
    <n v="1"/>
    <d v="2022-04-01T00:00:00"/>
    <d v="2022-08-01T00:00:00"/>
    <s v="0-1"/>
    <d v="2022-01-02T00:00:00"/>
    <n v="11"/>
    <n v="12"/>
    <n v="0"/>
    <n v="0"/>
    <d v="1899-12-30T22:46:00"/>
    <d v="1899-12-31T13:14:00"/>
    <n v="6"/>
    <n v="10"/>
    <x v="12"/>
    <x v="0"/>
  </r>
  <r>
    <x v="509"/>
    <s v="Saints"/>
    <s v="Bengals"/>
    <n v="19"/>
    <n v="21"/>
    <d v="2022-01-08T00:00:00"/>
    <d v="2022-05-14T00:00:00"/>
    <s v="0-0"/>
    <d v="2022-02-03T00:00:00"/>
    <n v="290"/>
    <n v="215"/>
    <n v="146"/>
    <n v="96"/>
    <n v="436"/>
    <n v="311"/>
    <s v="24-29"/>
    <s v="23-33"/>
    <d v="2022-02-23T00:00:00"/>
    <d v="2022-03-01T00:00:00"/>
    <n v="22"/>
    <n v="26"/>
    <n v="0"/>
    <n v="0"/>
    <n v="1"/>
    <n v="0"/>
    <n v="1"/>
    <n v="0"/>
    <s v="11-100"/>
    <d v="2022-07-01T00:00:00"/>
    <d v="2022-02-03T00:00:00"/>
    <d v="2022-03-06T00:00:00"/>
    <n v="10"/>
    <n v="11"/>
    <n v="0"/>
    <n v="0"/>
    <d v="1899-12-31T03:27:00"/>
    <d v="1899-12-31T08:33:00"/>
    <n v="34"/>
    <n v="30"/>
    <x v="12"/>
    <x v="0"/>
  </r>
  <r>
    <x v="509"/>
    <s v="Bears"/>
    <s v="Lions"/>
    <n v="23"/>
    <n v="14"/>
    <d v="2022-05-09T00:00:00"/>
    <d v="2022-06-14T00:00:00"/>
    <s v="0-0"/>
    <d v="2022-01-02T00:00:00"/>
    <n v="197"/>
    <n v="168"/>
    <n v="114"/>
    <n v="134"/>
    <n v="311"/>
    <n v="302"/>
    <s v="21-26"/>
    <s v="16-24"/>
    <d v="2022-04-01T00:00:00"/>
    <d v="2022-02-10T00:00:00"/>
    <n v="28"/>
    <n v="27"/>
    <n v="1"/>
    <n v="0"/>
    <n v="0"/>
    <n v="0"/>
    <n v="1"/>
    <n v="0"/>
    <d v="2022-04-25T00:00:00"/>
    <d v="2022-06-01T00:00:00"/>
    <d v="2022-03-03T00:00:00"/>
    <d v="2022-01-02T00:00:00"/>
    <n v="10"/>
    <n v="9"/>
    <n v="0"/>
    <n v="0"/>
    <d v="1899-12-31T09:19:00"/>
    <d v="1899-12-31T02:41:00"/>
    <n v="24"/>
    <n v="20"/>
    <x v="12"/>
    <x v="0"/>
  </r>
  <r>
    <x v="509"/>
    <s v="49ers"/>
    <s v="Packers"/>
    <n v="11"/>
    <n v="21"/>
    <d v="2022-03-12T00:00:00"/>
    <d v="2022-09-15T00:00:00"/>
    <d v="2022-01-01T00:00:00"/>
    <s v="0-0"/>
    <n v="172"/>
    <n v="274"/>
    <n v="97"/>
    <n v="136"/>
    <n v="269"/>
    <n v="410"/>
    <d v="2022-10-25T00:00:00"/>
    <s v="21-30"/>
    <d v="2022-04-22T00:00:00"/>
    <d v="2022-04-24T00:00:00"/>
    <n v="22"/>
    <n v="34"/>
    <n v="0"/>
    <n v="0"/>
    <n v="1"/>
    <n v="0"/>
    <n v="1"/>
    <n v="0"/>
    <d v="2022-06-01T00:00:00"/>
    <d v="2022-05-01T00:00:00"/>
    <s v="0-2"/>
    <d v="2022-02-05T00:00:00"/>
    <n v="11"/>
    <n v="11"/>
    <n v="0"/>
    <n v="0"/>
    <d v="1899-12-30T22:49:00"/>
    <d v="1899-12-31T13:11:00"/>
    <n v="16"/>
    <n v="34"/>
    <x v="12"/>
    <x v="0"/>
  </r>
  <r>
    <x v="509"/>
    <s v="Jaguars"/>
    <s v="Titans"/>
    <n v="23"/>
    <n v="11"/>
    <d v="2022-06-15T00:00:00"/>
    <d v="2022-02-11T00:00:00"/>
    <d v="2022-02-03T00:00:00"/>
    <d v="2022-01-03T00:00:00"/>
    <n v="119"/>
    <n v="163"/>
    <n v="258"/>
    <n v="57"/>
    <n v="377"/>
    <n v="220"/>
    <s v="14-19"/>
    <s v="14-32"/>
    <d v="2022-01-07T00:00:00"/>
    <d v="2022-01-06T00:00:00"/>
    <n v="53"/>
    <n v="14"/>
    <n v="0"/>
    <n v="0"/>
    <n v="0"/>
    <n v="2"/>
    <n v="0"/>
    <n v="2"/>
    <d v="2022-04-01T00:00:00"/>
    <d v="2022-04-30T00:00:00"/>
    <d v="2022-02-03T00:00:00"/>
    <s v="0-2"/>
    <n v="10"/>
    <n v="8"/>
    <n v="0"/>
    <n v="0"/>
    <d v="1899-12-31T15:54:00"/>
    <d v="1899-12-30T20:06:00"/>
    <n v="17"/>
    <n v="6"/>
    <x v="12"/>
    <x v="0"/>
  </r>
  <r>
    <x v="509"/>
    <s v="Browns"/>
    <s v="Dolphins"/>
    <n v="12"/>
    <n v="17"/>
    <d v="2022-02-14T00:00:00"/>
    <d v="2022-04-14T00:00:00"/>
    <s v="0-0"/>
    <s v="0-0"/>
    <n v="200"/>
    <n v="167"/>
    <n v="52"/>
    <n v="114"/>
    <n v="252"/>
    <n v="281"/>
    <s v="24-34"/>
    <s v="16-32"/>
    <d v="2022-02-17T00:00:00"/>
    <d v="2022-01-07T00:00:00"/>
    <n v="22"/>
    <n v="32"/>
    <n v="0"/>
    <n v="0"/>
    <n v="0"/>
    <n v="3"/>
    <n v="0"/>
    <n v="3"/>
    <d v="2022-04-01T00:00:00"/>
    <d v="2022-04-01T00:00:00"/>
    <d v="2022-01-03T00:00:00"/>
    <d v="2022-01-01T00:00:00"/>
    <n v="15"/>
    <n v="13"/>
    <n v="0"/>
    <n v="0"/>
    <d v="1899-12-31T05:24:00"/>
    <d v="1899-12-31T06:36:00"/>
    <n v="13"/>
    <n v="10"/>
    <x v="12"/>
    <x v="0"/>
  </r>
  <r>
    <x v="509"/>
    <s v="Bills"/>
    <s v="Vikings"/>
    <n v="10"/>
    <n v="22"/>
    <d v="2022-03-12T00:00:00"/>
    <d v="2022-04-12T00:00:00"/>
    <d v="2022-01-01T00:00:00"/>
    <s v="0-0"/>
    <n v="155"/>
    <n v="177"/>
    <n v="84"/>
    <n v="210"/>
    <n v="239"/>
    <n v="387"/>
    <s v="15-25"/>
    <s v="15-23"/>
    <d v="2022-01-03T00:00:00"/>
    <d v="2022-01-10T00:00:00"/>
    <n v="23"/>
    <n v="40"/>
    <n v="4"/>
    <n v="0"/>
    <n v="1"/>
    <n v="4"/>
    <n v="5"/>
    <n v="4"/>
    <d v="2022-06-01T00:00:00"/>
    <d v="2022-04-20T00:00:00"/>
    <d v="2022-01-02T00:00:00"/>
    <d v="2022-03-04T00:00:00"/>
    <n v="12"/>
    <n v="15"/>
    <n v="2"/>
    <n v="0"/>
    <d v="1899-12-31T02:03:00"/>
    <d v="1899-12-31T09:57:00"/>
    <n v="14"/>
    <n v="38"/>
    <x v="12"/>
    <x v="0"/>
  </r>
  <r>
    <x v="509"/>
    <s v="Washington"/>
    <s v="Giants"/>
    <n v="19"/>
    <n v="22"/>
    <d v="2022-05-12T00:00:00"/>
    <d v="2022-02-10T00:00:00"/>
    <s v="0-0"/>
    <s v="0-0"/>
    <n v="264"/>
    <n v="161"/>
    <n v="74"/>
    <n v="197"/>
    <n v="338"/>
    <n v="358"/>
    <s v="26-44"/>
    <s v="15-25"/>
    <d v="2022-04-01T00:00:00"/>
    <s v="0-0"/>
    <n v="16"/>
    <n v="36"/>
    <n v="4"/>
    <n v="0"/>
    <n v="2"/>
    <n v="1"/>
    <n v="6"/>
    <n v="1"/>
    <d v="2022-05-01T00:00:00"/>
    <d v="2022-05-01T00:00:00"/>
    <s v="0-0"/>
    <d v="2022-03-05T00:00:00"/>
    <n v="14"/>
    <n v="14"/>
    <n v="0"/>
    <n v="0"/>
    <d v="1899-12-31T01:32:00"/>
    <d v="1899-12-31T10:28:00"/>
    <n v="7"/>
    <n v="31"/>
    <x v="12"/>
    <x v="0"/>
  </r>
  <r>
    <x v="509"/>
    <s v="Raiders"/>
    <s v="Chargers"/>
    <n v="22"/>
    <n v="18"/>
    <d v="2022-08-15T00:00:00"/>
    <d v="2022-03-10T00:00:00"/>
    <d v="2022-02-02T00:00:00"/>
    <s v="0-2"/>
    <n v="117"/>
    <n v="265"/>
    <n v="251"/>
    <n v="21"/>
    <n v="368"/>
    <n v="286"/>
    <d v="2022-10-16T00:00:00"/>
    <s v="23-39"/>
    <d v="2022-01-01T00:00:00"/>
    <d v="2022-04-15T00:00:00"/>
    <n v="52"/>
    <n v="8"/>
    <n v="1"/>
    <n v="1"/>
    <n v="0"/>
    <n v="1"/>
    <n v="1"/>
    <n v="2"/>
    <s v="13-105"/>
    <d v="2022-03-19T00:00:00"/>
    <d v="2022-04-04T00:00:00"/>
    <d v="2022-01-02T00:00:00"/>
    <n v="10"/>
    <n v="9"/>
    <n v="0"/>
    <n v="0"/>
    <d v="1899-12-31T14:39:00"/>
    <d v="1899-12-30T21:21:00"/>
    <n v="28"/>
    <n v="13"/>
    <x v="12"/>
    <x v="0"/>
  </r>
  <r>
    <x v="509"/>
    <s v="Cowboys"/>
    <s v="Colts"/>
    <n v="24"/>
    <n v="24"/>
    <d v="2022-08-15T00:00:00"/>
    <d v="2022-06-11T00:00:00"/>
    <s v="0-0"/>
    <s v="0-0"/>
    <n v="151"/>
    <n v="365"/>
    <n v="217"/>
    <n v="40"/>
    <n v="368"/>
    <n v="405"/>
    <s v="18-26"/>
    <s v="36-48"/>
    <d v="2022-02-16T00:00:00"/>
    <s v="0-0"/>
    <n v="46"/>
    <n v="17"/>
    <n v="0"/>
    <n v="0"/>
    <n v="0"/>
    <n v="4"/>
    <n v="0"/>
    <n v="4"/>
    <d v="2022-05-01T00:00:00"/>
    <d v="2022-03-28T00:00:00"/>
    <d v="2022-01-02T00:00:00"/>
    <d v="2022-03-03T00:00:00"/>
    <n v="11"/>
    <n v="12"/>
    <n v="4"/>
    <n v="1"/>
    <d v="1899-12-31T16:00:00"/>
    <d v="1899-12-31T03:05:00"/>
    <n v="38"/>
    <n v="35"/>
    <x v="12"/>
    <x v="0"/>
  </r>
  <r>
    <x v="509"/>
    <s v="Rams"/>
    <s v="Cardinals"/>
    <n v="18"/>
    <n v="14"/>
    <d v="2022-06-17T00:00:00"/>
    <d v="2022-01-11T00:00:00"/>
    <s v="0-0"/>
    <s v="0-0"/>
    <n v="169"/>
    <n v="119"/>
    <n v="119"/>
    <n v="105"/>
    <n v="288"/>
    <n v="224"/>
    <s v="18-29"/>
    <d v="2022-11-29T00:00:00"/>
    <d v="2022-02-18T00:00:00"/>
    <d v="2022-04-29T00:00:00"/>
    <n v="36"/>
    <n v="19"/>
    <n v="0"/>
    <n v="0"/>
    <n v="1"/>
    <n v="2"/>
    <n v="1"/>
    <n v="2"/>
    <d v="2022-02-15T00:00:00"/>
    <d v="2022-06-01T00:00:00"/>
    <s v="0-3"/>
    <s v="0-0"/>
    <n v="12"/>
    <n v="10"/>
    <n v="0"/>
    <n v="0"/>
    <d v="1899-12-31T09:46:00"/>
    <d v="1899-12-31T02:14:00"/>
    <n v="19"/>
    <n v="6"/>
    <x v="12"/>
    <x v="0"/>
  </r>
  <r>
    <x v="509"/>
    <s v="Panthers"/>
    <s v="Seahawks"/>
    <n v="18"/>
    <n v="25"/>
    <d v="2022-05-15T00:00:00"/>
    <d v="2022-05-10T00:00:00"/>
    <d v="2022-01-02T00:00:00"/>
    <s v="0-0"/>
    <n v="152"/>
    <n v="210"/>
    <n v="131"/>
    <n v="161"/>
    <n v="283"/>
    <n v="371"/>
    <s v="18-34"/>
    <s v="17-30"/>
    <d v="2022-03-17T00:00:00"/>
    <d v="2022-03-19T00:00:00"/>
    <n v="30"/>
    <n v="31"/>
    <n v="0"/>
    <n v="0"/>
    <n v="1"/>
    <n v="2"/>
    <n v="1"/>
    <n v="2"/>
    <d v="2022-08-01T00:00:00"/>
    <d v="2022-04-20T00:00:00"/>
    <d v="2022-02-03T00:00:00"/>
    <d v="2022-02-03T00:00:00"/>
    <n v="13"/>
    <n v="11"/>
    <n v="0"/>
    <n v="2"/>
    <d v="1899-12-31T06:30:00"/>
    <d v="1899-12-31T05:30:00"/>
    <n v="14"/>
    <n v="31"/>
    <x v="12"/>
    <x v="0"/>
  </r>
  <r>
    <x v="509"/>
    <s v="Falcons"/>
    <s v="Buccaneers"/>
    <n v="20"/>
    <n v="19"/>
    <d v="2022-06-11T00:00:00"/>
    <d v="2022-05-15T00:00:00"/>
    <s v="0-0"/>
    <d v="2022-01-01T00:00:00"/>
    <n v="205"/>
    <n v="174"/>
    <n v="85"/>
    <n v="151"/>
    <n v="290"/>
    <n v="325"/>
    <s v="18-36"/>
    <s v="20-39"/>
    <s v="0-0"/>
    <d v="2022-01-09T00:00:00"/>
    <n v="27"/>
    <n v="29"/>
    <n v="0"/>
    <n v="0"/>
    <n v="2"/>
    <n v="1"/>
    <n v="2"/>
    <n v="1"/>
    <d v="2022-06-01T00:00:00"/>
    <s v="9-102"/>
    <d v="2022-03-04T00:00:00"/>
    <d v="2022-03-04T00:00:00"/>
    <n v="13"/>
    <n v="12"/>
    <n v="1"/>
    <n v="0"/>
    <d v="1899-12-31T04:00:00"/>
    <d v="1899-12-31T08:00:00"/>
    <n v="28"/>
    <n v="24"/>
    <x v="12"/>
    <x v="0"/>
  </r>
  <r>
    <x v="509"/>
    <s v="Steelers"/>
    <s v="Ravens"/>
    <n v="17"/>
    <n v="14"/>
    <d v="2022-04-14T00:00:00"/>
    <d v="2022-04-13T00:00:00"/>
    <d v="2022-01-01T00:00:00"/>
    <d v="2022-01-02T00:00:00"/>
    <n v="234"/>
    <n v="226"/>
    <n v="54"/>
    <n v="43"/>
    <n v="288"/>
    <n v="269"/>
    <s v="22-38"/>
    <s v="17-33"/>
    <d v="2022-03-19T00:00:00"/>
    <d v="2022-04-01T00:00:00"/>
    <n v="24"/>
    <n v="20"/>
    <n v="0"/>
    <n v="1"/>
    <n v="1"/>
    <n v="0"/>
    <n v="1"/>
    <n v="1"/>
    <d v="2022-09-01T00:00:00"/>
    <d v="2022-09-01T00:00:00"/>
    <d v="2022-01-02T00:00:00"/>
    <d v="2022-01-02T00:00:00"/>
    <n v="12"/>
    <n v="11"/>
    <n v="0"/>
    <n v="0"/>
    <d v="1899-12-31T10:08:00"/>
    <d v="1899-12-31T01:52:00"/>
    <n v="13"/>
    <n v="10"/>
    <x v="12"/>
    <x v="0"/>
  </r>
  <r>
    <x v="510"/>
    <s v="Jets"/>
    <s v="Patriots"/>
    <n v="18"/>
    <n v="23"/>
    <d v="2022-03-12T00:00:00"/>
    <d v="2022-04-10T00:00:00"/>
    <d v="2022-02-03T00:00:00"/>
    <d v="2022-02-02T00:00:00"/>
    <n v="149"/>
    <n v="304"/>
    <n v="152"/>
    <n v="101"/>
    <n v="301"/>
    <n v="405"/>
    <s v="17-33"/>
    <s v="21-29"/>
    <d v="2022-01-15T00:00:00"/>
    <d v="2022-03-22T00:00:00"/>
    <n v="31"/>
    <n v="26"/>
    <n v="0"/>
    <n v="0"/>
    <n v="3"/>
    <n v="0"/>
    <n v="3"/>
    <n v="0"/>
    <d v="2022-04-01T00:00:00"/>
    <d v="2022-01-10T00:00:00"/>
    <s v="0-2"/>
    <d v="2022-05-05T00:00:00"/>
    <n v="11"/>
    <n v="10"/>
    <n v="0"/>
    <n v="0"/>
    <d v="1899-12-31T04:59:00"/>
    <d v="1899-12-31T07:01:00"/>
    <n v="3"/>
    <n v="45"/>
    <x v="12"/>
    <x v="0"/>
  </r>
  <r>
    <x v="511"/>
    <s v="Colts"/>
    <s v="Titans"/>
    <n v="21"/>
    <n v="22"/>
    <d v="2022-08-15T00:00:00"/>
    <d v="2022-05-11T00:00:00"/>
    <d v="2022-01-01T00:00:00"/>
    <d v="2022-01-02T00:00:00"/>
    <n v="312"/>
    <n v="244"/>
    <n v="87"/>
    <n v="121"/>
    <n v="399"/>
    <n v="365"/>
    <s v="25-35"/>
    <s v="28-39"/>
    <d v="2022-01-07T00:00:00"/>
    <s v="0-0"/>
    <n v="32"/>
    <n v="25"/>
    <n v="0"/>
    <n v="2"/>
    <n v="0"/>
    <n v="0"/>
    <n v="0"/>
    <n v="2"/>
    <d v="2022-07-01T00:00:00"/>
    <d v="2022-05-29T00:00:00"/>
    <d v="2022-03-05T00:00:00"/>
    <d v="2022-04-04T00:00:00"/>
    <n v="10"/>
    <n v="11"/>
    <n v="0"/>
    <n v="0"/>
    <d v="1899-12-31T08:31:00"/>
    <d v="1899-12-31T03:29:00"/>
    <n v="30"/>
    <n v="28"/>
    <x v="12"/>
    <x v="0"/>
  </r>
  <r>
    <x v="512"/>
    <s v="Packers"/>
    <s v="Lions"/>
    <n v="13"/>
    <n v="15"/>
    <d v="2022-02-12T00:00:00"/>
    <d v="2022-03-15T00:00:00"/>
    <s v="0-1"/>
    <s v="0-1"/>
    <n v="192"/>
    <n v="96"/>
    <n v="66"/>
    <n v="190"/>
    <n v="258"/>
    <n v="286"/>
    <s v="22-37"/>
    <d v="2022-10-22T00:00:00"/>
    <d v="2022-04-01T00:00:00"/>
    <d v="2022-02-21T00:00:00"/>
    <n v="20"/>
    <n v="41"/>
    <n v="1"/>
    <n v="0"/>
    <n v="2"/>
    <n v="2"/>
    <n v="3"/>
    <n v="2"/>
    <d v="2022-03-20T00:00:00"/>
    <d v="2022-06-01T00:00:00"/>
    <s v="0-1"/>
    <d v="2022-01-01T00:00:00"/>
    <n v="14"/>
    <n v="14"/>
    <n v="0"/>
    <n v="0"/>
    <d v="1899-12-31T05:12:00"/>
    <d v="1899-12-31T06:48:00"/>
    <n v="3"/>
    <n v="7"/>
    <x v="12"/>
    <x v="0"/>
  </r>
  <r>
    <x v="512"/>
    <s v="Browns"/>
    <s v="Bills"/>
    <n v="9"/>
    <n v="19"/>
    <d v="2022-02-10T00:00:00"/>
    <d v="2022-05-14T00:00:00"/>
    <s v="0-0"/>
    <d v="2022-01-02T00:00:00"/>
    <n v="82"/>
    <n v="131"/>
    <n v="105"/>
    <n v="192"/>
    <n v="187"/>
    <n v="323"/>
    <d v="2022-12-20T00:00:00"/>
    <s v="14-23"/>
    <d v="2022-01-04T00:00:00"/>
    <d v="2022-02-11T00:00:00"/>
    <n v="25"/>
    <n v="42"/>
    <n v="2"/>
    <n v="1"/>
    <n v="1"/>
    <n v="0"/>
    <n v="3"/>
    <n v="1"/>
    <d v="2022-02-10T00:00:00"/>
    <d v="2022-06-01T00:00:00"/>
    <s v="0-2"/>
    <d v="2022-01-04T00:00:00"/>
    <n v="9"/>
    <n v="10"/>
    <n v="0"/>
    <n v="0"/>
    <d v="1899-12-30T23:50:00"/>
    <d v="1899-12-31T12:10:00"/>
    <n v="6"/>
    <n v="13"/>
    <x v="12"/>
    <x v="0"/>
  </r>
  <r>
    <x v="512"/>
    <s v="Bengals"/>
    <s v="Steelers"/>
    <n v="14"/>
    <n v="18"/>
    <d v="2022-02-08T00:00:00"/>
    <d v="2022-07-15T00:00:00"/>
    <d v="2022-01-01T00:00:00"/>
    <s v="0-0"/>
    <n v="156"/>
    <n v="231"/>
    <n v="34"/>
    <n v="123"/>
    <n v="190"/>
    <n v="354"/>
    <s v="20-32"/>
    <s v="21-33"/>
    <d v="2022-03-22T00:00:00"/>
    <d v="2022-04-27T00:00:00"/>
    <n v="14"/>
    <n v="27"/>
    <n v="0"/>
    <n v="0"/>
    <n v="3"/>
    <n v="0"/>
    <n v="3"/>
    <n v="0"/>
    <d v="2022-04-25T00:00:00"/>
    <d v="2022-09-01T00:00:00"/>
    <d v="2022-01-02T00:00:00"/>
    <s v="0-3"/>
    <n v="10"/>
    <n v="9"/>
    <n v="0"/>
    <n v="4"/>
    <d v="1899-12-31T01:29:00"/>
    <d v="1899-12-31T10:31:00"/>
    <n v="7"/>
    <n v="23"/>
    <x v="12"/>
    <x v="0"/>
  </r>
  <r>
    <x v="512"/>
    <s v="Buccaneers"/>
    <s v="Washington"/>
    <n v="15"/>
    <n v="22"/>
    <d v="2022-05-12T00:00:00"/>
    <d v="2022-06-16T00:00:00"/>
    <s v="0-0"/>
    <d v="2022-02-02T00:00:00"/>
    <n v="262"/>
    <n v="211"/>
    <n v="103"/>
    <n v="188"/>
    <n v="365"/>
    <n v="399"/>
    <s v="15-25"/>
    <s v="22-35"/>
    <d v="2022-01-04T00:00:00"/>
    <d v="2022-02-17T00:00:00"/>
    <n v="26"/>
    <n v="28"/>
    <n v="2"/>
    <n v="1"/>
    <n v="0"/>
    <n v="0"/>
    <n v="2"/>
    <n v="1"/>
    <d v="2022-02-14T00:00:00"/>
    <d v="2022-04-25T00:00:00"/>
    <d v="2022-01-04T00:00:00"/>
    <d v="2022-02-05T00:00:00"/>
    <n v="12"/>
    <n v="10"/>
    <n v="0"/>
    <n v="0"/>
    <d v="1899-12-31T04:52:00"/>
    <d v="1899-12-31T07:08:00"/>
    <n v="17"/>
    <n v="16"/>
    <x v="12"/>
    <x v="0"/>
  </r>
  <r>
    <x v="512"/>
    <s v="Falcons"/>
    <s v="Panthers"/>
    <n v="24"/>
    <n v="13"/>
    <d v="2022-09-17T00:00:00"/>
    <d v="2022-03-13T00:00:00"/>
    <s v="0-0"/>
    <d v="2022-01-02T00:00:00"/>
    <n v="200"/>
    <n v="76"/>
    <n v="127"/>
    <n v="212"/>
    <n v="327"/>
    <n v="288"/>
    <s v="20-34"/>
    <s v="15-25"/>
    <d v="2022-03-27T00:00:00"/>
    <d v="2022-05-31T00:00:00"/>
    <n v="36"/>
    <n v="28"/>
    <n v="0"/>
    <n v="1"/>
    <n v="1"/>
    <n v="1"/>
    <n v="1"/>
    <n v="2"/>
    <d v="2022-01-10T00:00:00"/>
    <d v="2022-06-01T00:00:00"/>
    <d v="2022-04-04T00:00:00"/>
    <d v="2022-01-03T00:00:00"/>
    <n v="13"/>
    <n v="13"/>
    <n v="0"/>
    <n v="0"/>
    <d v="1899-12-31T10:50:00"/>
    <d v="1899-12-31T01:10:00"/>
    <n v="31"/>
    <n v="10"/>
    <x v="12"/>
    <x v="0"/>
  </r>
  <r>
    <x v="512"/>
    <s v="Raiders"/>
    <s v="Jaguars"/>
    <n v="21"/>
    <n v="19"/>
    <d v="2022-06-13T00:00:00"/>
    <d v="2022-05-12T00:00:00"/>
    <s v="0-1"/>
    <s v="0-0"/>
    <n v="323"/>
    <n v="151"/>
    <n v="153"/>
    <n v="234"/>
    <n v="476"/>
    <n v="385"/>
    <s v="22-33"/>
    <d v="2022-11-22T00:00:00"/>
    <d v="2022-03-21T00:00:00"/>
    <d v="2022-02-08T00:00:00"/>
    <n v="25"/>
    <n v="34"/>
    <n v="1"/>
    <n v="0"/>
    <n v="1"/>
    <n v="1"/>
    <n v="2"/>
    <n v="1"/>
    <d v="2022-04-25T00:00:00"/>
    <d v="2022-06-01T00:00:00"/>
    <d v="2022-01-02T00:00:00"/>
    <d v="2022-02-03T00:00:00"/>
    <n v="12"/>
    <n v="13"/>
    <n v="0"/>
    <n v="0"/>
    <d v="1899-12-31T06:05:00"/>
    <d v="1899-12-31T05:55:00"/>
    <n v="31"/>
    <n v="38"/>
    <x v="12"/>
    <x v="0"/>
  </r>
  <r>
    <x v="512"/>
    <s v="Rams"/>
    <s v="Saints"/>
    <n v="14"/>
    <n v="22"/>
    <d v="2022-01-11T00:00:00"/>
    <d v="2022-11-16T00:00:00"/>
    <d v="2022-02-02T00:00:00"/>
    <s v="0-1"/>
    <n v="191"/>
    <n v="213"/>
    <n v="136"/>
    <n v="132"/>
    <n v="327"/>
    <n v="345"/>
    <s v="18-32"/>
    <s v="25-40"/>
    <d v="2022-03-01T00:00:00"/>
    <d v="2022-01-08T00:00:00"/>
    <n v="24"/>
    <n v="29"/>
    <n v="1"/>
    <n v="1"/>
    <n v="2"/>
    <n v="2"/>
    <n v="3"/>
    <n v="3"/>
    <d v="2022-04-01T00:00:00"/>
    <d v="2022-05-01T00:00:00"/>
    <d v="2022-01-04T00:00:00"/>
    <d v="2022-02-03T00:00:00"/>
    <n v="12"/>
    <n v="10"/>
    <n v="0"/>
    <n v="2"/>
    <d v="1899-12-31T02:59:00"/>
    <d v="1899-12-31T09:01:00"/>
    <n v="13"/>
    <n v="31"/>
    <x v="12"/>
    <x v="0"/>
  </r>
  <r>
    <x v="512"/>
    <s v="Seahawks"/>
    <s v="49ers"/>
    <n v="20"/>
    <n v="10"/>
    <d v="2022-04-10T00:00:00"/>
    <d v="2022-07-17T00:00:00"/>
    <s v="0-2"/>
    <s v="0-0"/>
    <n v="277"/>
    <n v="241"/>
    <n v="84"/>
    <n v="95"/>
    <n v="361"/>
    <n v="336"/>
    <s v="27-42"/>
    <s v="17-27"/>
    <d v="2022-01-08T00:00:00"/>
    <d v="2022-02-14T00:00:00"/>
    <n v="22"/>
    <n v="27"/>
    <n v="1"/>
    <n v="0"/>
    <n v="4"/>
    <n v="0"/>
    <n v="5"/>
    <n v="0"/>
    <d v="2022-08-01T00:00:00"/>
    <d v="2022-02-15T00:00:00"/>
    <d v="2022-02-04T00:00:00"/>
    <d v="2022-01-04T00:00:00"/>
    <n v="13"/>
    <n v="14"/>
    <n v="1"/>
    <n v="2"/>
    <d v="1899-12-31T05:07:00"/>
    <d v="1899-12-31T06:53:00"/>
    <n v="21"/>
    <n v="40"/>
    <x v="12"/>
    <x v="0"/>
  </r>
  <r>
    <x v="512"/>
    <s v="Patriots"/>
    <s v="Bears"/>
    <n v="27"/>
    <n v="12"/>
    <d v="2022-12-19T00:00:00"/>
    <d v="2022-03-08T00:00:00"/>
    <s v="0-1"/>
    <s v="0-0"/>
    <n v="351"/>
    <n v="138"/>
    <n v="124"/>
    <n v="47"/>
    <n v="475"/>
    <n v="185"/>
    <s v="27-40"/>
    <d v="2022-12-26T00:00:00"/>
    <d v="2022-03-18T00:00:00"/>
    <d v="2022-02-14T00:00:00"/>
    <n v="35"/>
    <n v="14"/>
    <n v="0"/>
    <n v="2"/>
    <n v="0"/>
    <n v="2"/>
    <n v="0"/>
    <n v="4"/>
    <d v="2022-04-01T00:00:00"/>
    <d v="2022-04-30T00:00:00"/>
    <d v="2022-03-06T00:00:00"/>
    <d v="2022-01-02T00:00:00"/>
    <n v="12"/>
    <n v="10"/>
    <n v="2"/>
    <n v="0"/>
    <d v="1899-12-31T15:41:00"/>
    <d v="1899-12-30T20:19:00"/>
    <n v="36"/>
    <n v="7"/>
    <x v="12"/>
    <x v="0"/>
  </r>
  <r>
    <x v="512"/>
    <s v="Dolphins"/>
    <s v="Jets"/>
    <n v="6"/>
    <n v="14"/>
    <d v="2022-03-15T00:00:00"/>
    <d v="2022-06-21T00:00:00"/>
    <s v="0-0"/>
    <s v="0-3"/>
    <n v="30"/>
    <n v="193"/>
    <n v="101"/>
    <n v="87"/>
    <n v="131"/>
    <n v="280"/>
    <d v="2022-05-19T00:00:00"/>
    <s v="17-44"/>
    <d v="2022-05-25T00:00:00"/>
    <d v="2022-06-23T00:00:00"/>
    <n v="32"/>
    <n v="31"/>
    <n v="3"/>
    <n v="1"/>
    <n v="0"/>
    <n v="1"/>
    <n v="3"/>
    <n v="2"/>
    <d v="2022-05-01T00:00:00"/>
    <d v="2022-06-01T00:00:00"/>
    <d v="2022-01-02T00:00:00"/>
    <s v="0-1"/>
    <n v="17"/>
    <n v="15"/>
    <n v="0"/>
    <n v="0"/>
    <d v="1899-12-31T02:12:00"/>
    <d v="1899-12-31T09:48:00"/>
    <n v="10"/>
    <n v="6"/>
    <x v="12"/>
    <x v="0"/>
  </r>
  <r>
    <x v="512"/>
    <s v="Broncos"/>
    <s v="Cardinals"/>
    <n v="20"/>
    <n v="21"/>
    <d v="2022-03-15T00:00:00"/>
    <d v="2022-04-16T00:00:00"/>
    <s v="0-1"/>
    <d v="2022-01-01T00:00:00"/>
    <n v="156"/>
    <n v="146"/>
    <n v="132"/>
    <n v="211"/>
    <n v="288"/>
    <n v="357"/>
    <s v="19-41"/>
    <s v="15-38"/>
    <d v="2022-01-10T00:00:00"/>
    <s v="0-0"/>
    <n v="31"/>
    <n v="34"/>
    <n v="3"/>
    <n v="1"/>
    <n v="3"/>
    <n v="0"/>
    <n v="6"/>
    <n v="1"/>
    <d v="2022-08-01T00:00:00"/>
    <d v="2022-07-01T00:00:00"/>
    <d v="2022-01-03T00:00:00"/>
    <d v="2022-02-05T00:00:00"/>
    <n v="15"/>
    <n v="16"/>
    <n v="0"/>
    <n v="2"/>
    <d v="1899-12-31T05:39:00"/>
    <d v="1899-12-31T06:21:00"/>
    <n v="13"/>
    <n v="43"/>
    <x v="12"/>
    <x v="0"/>
  </r>
  <r>
    <x v="512"/>
    <s v="Chiefs"/>
    <s v="Chargers"/>
    <n v="5"/>
    <n v="25"/>
    <s v="0-11"/>
    <d v="2022-11-15T00:00:00"/>
    <d v="2022-01-01T00:00:00"/>
    <s v="0-0"/>
    <n v="19"/>
    <n v="219"/>
    <n v="48"/>
    <n v="207"/>
    <n v="67"/>
    <n v="426"/>
    <d v="2022-09-20T00:00:00"/>
    <s v="18-24"/>
    <d v="2022-04-29T00:00:00"/>
    <d v="2022-02-07T00:00:00"/>
    <n v="17"/>
    <n v="43"/>
    <n v="0"/>
    <n v="1"/>
    <n v="0"/>
    <n v="1"/>
    <n v="0"/>
    <n v="2"/>
    <d v="2022-02-15T00:00:00"/>
    <d v="2022-06-01T00:00:00"/>
    <s v="0-0"/>
    <d v="2022-04-04T00:00:00"/>
    <n v="10"/>
    <n v="9"/>
    <n v="0"/>
    <n v="0"/>
    <d v="1899-12-30T19:50:00"/>
    <d v="1899-12-31T16:10:00"/>
    <n v="0"/>
    <n v="31"/>
    <x v="12"/>
    <x v="0"/>
  </r>
  <r>
    <x v="512"/>
    <s v="Eagles"/>
    <s v="Cowboys"/>
    <n v="18"/>
    <n v="22"/>
    <d v="2022-04-11T00:00:00"/>
    <d v="2022-03-11T00:00:00"/>
    <d v="2022-01-01T00:00:00"/>
    <d v="2022-01-01T00:00:00"/>
    <n v="258"/>
    <n v="239"/>
    <n v="171"/>
    <n v="110"/>
    <n v="429"/>
    <n v="349"/>
    <s v="16-26"/>
    <s v="24-35"/>
    <d v="2022-02-12T00:00:00"/>
    <d v="2022-01-03T00:00:00"/>
    <n v="27"/>
    <n v="24"/>
    <n v="0"/>
    <n v="0"/>
    <n v="2"/>
    <n v="2"/>
    <n v="2"/>
    <n v="2"/>
    <d v="2022-06-01T00:00:00"/>
    <d v="2022-05-01T00:00:00"/>
    <d v="2022-02-04T00:00:00"/>
    <d v="2022-02-03T00:00:00"/>
    <n v="13"/>
    <n v="12"/>
    <n v="0"/>
    <n v="0"/>
    <d v="1899-12-31T03:51:00"/>
    <d v="1899-12-31T08:09:00"/>
    <n v="30"/>
    <n v="27"/>
    <x v="12"/>
    <x v="0"/>
  </r>
  <r>
    <x v="513"/>
    <s v="Giants"/>
    <s v="Vikings"/>
    <n v="21"/>
    <n v="10"/>
    <d v="2022-03-13T00:00:00"/>
    <d v="2022-02-16T00:00:00"/>
    <s v="0-1"/>
    <d v="2022-03-03T00:00:00"/>
    <n v="182"/>
    <n v="103"/>
    <n v="213"/>
    <n v="61"/>
    <n v="395"/>
    <n v="164"/>
    <s v="22-37"/>
    <s v="17-35"/>
    <d v="2022-01-05T00:00:00"/>
    <d v="2022-04-23T00:00:00"/>
    <n v="28"/>
    <n v="22"/>
    <n v="0"/>
    <n v="0"/>
    <n v="2"/>
    <n v="1"/>
    <n v="2"/>
    <n v="1"/>
    <d v="2022-07-01T00:00:00"/>
    <d v="2022-10-01T00:00:00"/>
    <d v="2022-02-03T00:00:00"/>
    <s v="0-1"/>
    <n v="14"/>
    <n v="14"/>
    <n v="0"/>
    <n v="0"/>
    <d v="1899-12-31T08:42:00"/>
    <d v="1899-12-31T03:18:00"/>
    <n v="21"/>
    <n v="3"/>
    <x v="12"/>
    <x v="0"/>
  </r>
  <r>
    <x v="513"/>
    <s v="Ravens"/>
    <s v="Texans"/>
    <n v="19"/>
    <n v="28"/>
    <d v="2022-08-15T00:00:00"/>
    <d v="2022-07-18T00:00:00"/>
    <s v="0-0"/>
    <d v="2022-04-04T00:00:00"/>
    <n v="190"/>
    <n v="378"/>
    <n v="63"/>
    <n v="111"/>
    <n v="253"/>
    <n v="489"/>
    <s v="22-33"/>
    <s v="31-62"/>
    <d v="2022-05-01T00:00:00"/>
    <d v="2022-02-15T00:00:00"/>
    <n v="24"/>
    <n v="22"/>
    <n v="0"/>
    <n v="0"/>
    <n v="0"/>
    <n v="2"/>
    <n v="0"/>
    <n v="2"/>
    <d v="2022-03-15T00:00:00"/>
    <d v="2022-08-01T00:00:00"/>
    <d v="2022-03-03T00:00:00"/>
    <d v="2022-02-03T00:00:00"/>
    <n v="13"/>
    <n v="12"/>
    <n v="3"/>
    <n v="0"/>
    <d v="1899-12-31T07:18:00"/>
    <d v="1899-12-31T07:47:00"/>
    <n v="34"/>
    <n v="28"/>
    <x v="12"/>
    <x v="0"/>
  </r>
  <r>
    <x v="514"/>
    <s v="49ers"/>
    <s v="Chargers"/>
    <n v="11"/>
    <n v="24"/>
    <d v="2022-02-12T00:00:00"/>
    <d v="2022-07-14T00:00:00"/>
    <s v="0-3"/>
    <d v="2022-01-01T00:00:00"/>
    <n v="131"/>
    <n v="266"/>
    <n v="61"/>
    <n v="108"/>
    <n v="192"/>
    <n v="374"/>
    <s v="19-29"/>
    <s v="19-25"/>
    <d v="2022-06-01T00:00:00"/>
    <d v="2022-01-07T00:00:00"/>
    <n v="15"/>
    <n v="41"/>
    <n v="0"/>
    <n v="0"/>
    <n v="1"/>
    <n v="0"/>
    <n v="1"/>
    <n v="0"/>
    <d v="2022-05-01T00:00:00"/>
    <d v="2022-04-01T00:00:00"/>
    <d v="2022-01-02T00:00:00"/>
    <d v="2022-02-03T00:00:00"/>
    <n v="11"/>
    <n v="11"/>
    <n v="0"/>
    <n v="0"/>
    <d v="1899-12-30T22:49:00"/>
    <d v="1899-12-31T13:11:00"/>
    <n v="7"/>
    <n v="34"/>
    <x v="12"/>
    <x v="0"/>
  </r>
  <r>
    <x v="515"/>
    <s v="Browns"/>
    <s v="Bengals"/>
    <n v="14"/>
    <n v="22"/>
    <d v="2022-02-08T00:00:00"/>
    <d v="2022-06-13T00:00:00"/>
    <s v="0-0"/>
    <s v="0-1"/>
    <n v="219"/>
    <n v="209"/>
    <n v="59"/>
    <n v="188"/>
    <n v="278"/>
    <n v="397"/>
    <s v="19-25"/>
    <s v="14-23"/>
    <d v="2022-04-24T00:00:00"/>
    <s v="0-0"/>
    <n v="14"/>
    <n v="45"/>
    <n v="0"/>
    <n v="0"/>
    <n v="0"/>
    <n v="0"/>
    <n v="0"/>
    <n v="0"/>
    <d v="2022-03-25T00:00:00"/>
    <d v="2022-06-01T00:00:00"/>
    <s v="0-1"/>
    <d v="2022-01-04T00:00:00"/>
    <n v="8"/>
    <n v="9"/>
    <n v="0"/>
    <n v="0"/>
    <d v="1899-12-30T21:57:00"/>
    <d v="1899-12-31T14:03:00"/>
    <n v="17"/>
    <n v="19"/>
    <x v="12"/>
    <x v="0"/>
  </r>
  <r>
    <x v="515"/>
    <s v="Washington"/>
    <s v="Cowboys"/>
    <n v="23"/>
    <n v="25"/>
    <d v="2022-04-11T00:00:00"/>
    <d v="2022-05-13T00:00:00"/>
    <d v="2022-01-01T00:00:00"/>
    <s v="0-1"/>
    <n v="286"/>
    <n v="300"/>
    <n v="55"/>
    <n v="134"/>
    <n v="341"/>
    <n v="434"/>
    <s v="25-43"/>
    <s v="25-37"/>
    <d v="2022-05-01T00:00:00"/>
    <d v="2022-02-05T00:00:00"/>
    <n v="15"/>
    <n v="31"/>
    <n v="1"/>
    <n v="0"/>
    <n v="2"/>
    <n v="0"/>
    <n v="3"/>
    <n v="0"/>
    <d v="2022-03-25T00:00:00"/>
    <d v="2022-09-01T00:00:00"/>
    <d v="2022-04-04T00:00:00"/>
    <d v="2022-03-07T00:00:00"/>
    <n v="12"/>
    <n v="11"/>
    <n v="0"/>
    <n v="0"/>
    <d v="1899-12-31T00:39:00"/>
    <d v="1899-12-31T11:21:00"/>
    <n v="30"/>
    <n v="33"/>
    <x v="12"/>
    <x v="0"/>
  </r>
  <r>
    <x v="515"/>
    <s v="Texans"/>
    <s v="Titans"/>
    <n v="26"/>
    <n v="19"/>
    <d v="2022-05-13T00:00:00"/>
    <d v="2022-03-11T00:00:00"/>
    <d v="2022-01-03T00:00:00"/>
    <d v="2022-02-02T00:00:00"/>
    <n v="293"/>
    <n v="212"/>
    <n v="30"/>
    <n v="147"/>
    <n v="323"/>
    <n v="359"/>
    <s v="35-54"/>
    <s v="14-24"/>
    <d v="2022-04-01T00:00:00"/>
    <d v="2022-03-25T00:00:00"/>
    <n v="17"/>
    <n v="30"/>
    <n v="0"/>
    <n v="0"/>
    <n v="1"/>
    <n v="1"/>
    <n v="1"/>
    <n v="1"/>
    <d v="2022-09-01T00:00:00"/>
    <d v="2022-12-01T00:00:00"/>
    <d v="2022-02-03T00:00:00"/>
    <d v="2022-04-05T00:00:00"/>
    <n v="11"/>
    <n v="13"/>
    <n v="0"/>
    <n v="0"/>
    <d v="1899-12-31T06:47:00"/>
    <d v="1899-12-31T03:31:00"/>
    <n v="17"/>
    <n v="31"/>
    <x v="12"/>
    <x v="0"/>
  </r>
  <r>
    <x v="515"/>
    <s v="Jaguars"/>
    <s v="Colts"/>
    <n v="20"/>
    <n v="19"/>
    <d v="2022-05-13T00:00:00"/>
    <d v="2022-05-13T00:00:00"/>
    <d v="2022-02-03T00:00:00"/>
    <s v="0-0"/>
    <n v="289"/>
    <n v="221"/>
    <n v="67"/>
    <n v="155"/>
    <n v="356"/>
    <n v="376"/>
    <s v="24-38"/>
    <s v="29-39"/>
    <d v="2022-01-05T00:00:00"/>
    <d v="2022-01-08T00:00:00"/>
    <n v="22"/>
    <n v="24"/>
    <n v="1"/>
    <n v="0"/>
    <n v="1"/>
    <n v="0"/>
    <n v="2"/>
    <n v="0"/>
    <d v="2022-06-01T00:00:00"/>
    <d v="2022-06-01T00:00:00"/>
    <d v="2022-02-03T00:00:00"/>
    <d v="2022-01-03T00:00:00"/>
    <n v="12"/>
    <n v="11"/>
    <n v="1"/>
    <n v="1"/>
    <d v="1899-12-31T06:22:00"/>
    <d v="1899-12-31T05:38:00"/>
    <n v="24"/>
    <n v="34"/>
    <x v="12"/>
    <x v="0"/>
  </r>
  <r>
    <x v="515"/>
    <s v="Chiefs"/>
    <s v="Rams"/>
    <n v="21"/>
    <n v="14"/>
    <d v="2022-05-17T00:00:00"/>
    <d v="2022-06-17T00:00:00"/>
    <d v="2022-01-02T00:00:00"/>
    <s v="0-1"/>
    <n v="173"/>
    <n v="155"/>
    <n v="210"/>
    <n v="69"/>
    <n v="383"/>
    <n v="224"/>
    <s v="15-29"/>
    <s v="21-43"/>
    <d v="2022-03-11T00:00:00"/>
    <d v="2022-03-26T00:00:00"/>
    <n v="42"/>
    <n v="21"/>
    <n v="0"/>
    <n v="0"/>
    <n v="1"/>
    <n v="2"/>
    <n v="1"/>
    <n v="2"/>
    <d v="2022-05-01T00:00:00"/>
    <d v="2022-09-01T00:00:00"/>
    <d v="2022-03-03T00:00:00"/>
    <d v="2022-01-02T00:00:00"/>
    <n v="14"/>
    <n v="14"/>
    <n v="0"/>
    <n v="0"/>
    <d v="1899-12-31T07:44:00"/>
    <d v="1899-12-31T04:16:00"/>
    <n v="27"/>
    <n v="13"/>
    <x v="12"/>
    <x v="0"/>
  </r>
  <r>
    <x v="515"/>
    <s v="Bills"/>
    <s v="Dolphins"/>
    <n v="15"/>
    <n v="22"/>
    <d v="2022-04-12T00:00:00"/>
    <d v="2022-04-12T00:00:00"/>
    <d v="2022-01-01T00:00:00"/>
    <s v="0-0"/>
    <n v="211"/>
    <n v="261"/>
    <n v="71"/>
    <n v="65"/>
    <n v="282"/>
    <n v="326"/>
    <s v="16-26"/>
    <s v="33-45"/>
    <d v="2022-02-12T00:00:00"/>
    <d v="2022-03-15T00:00:00"/>
    <n v="27"/>
    <n v="19"/>
    <n v="0"/>
    <n v="1"/>
    <n v="1"/>
    <n v="1"/>
    <n v="1"/>
    <n v="2"/>
    <d v="2022-05-01T00:00:00"/>
    <d v="2022-04-01T00:00:00"/>
    <d v="2022-02-03T00:00:00"/>
    <d v="2022-02-02T00:00:00"/>
    <n v="10"/>
    <n v="11"/>
    <n v="0"/>
    <n v="0"/>
    <d v="1899-12-31T04:37:00"/>
    <d v="1899-12-31T07:23:00"/>
    <n v="17"/>
    <n v="14"/>
    <x v="12"/>
    <x v="0"/>
  </r>
  <r>
    <x v="515"/>
    <s v="Eagles"/>
    <s v="Giants"/>
    <n v="19"/>
    <n v="20"/>
    <d v="2022-04-11T00:00:00"/>
    <d v="2022-08-17T00:00:00"/>
    <s v="0-0"/>
    <s v="0-0"/>
    <n v="221"/>
    <n v="264"/>
    <n v="197"/>
    <n v="100"/>
    <n v="418"/>
    <n v="364"/>
    <s v="21-35"/>
    <s v="23-39"/>
    <d v="2022-03-21T00:00:00"/>
    <d v="2022-02-25T00:00:00"/>
    <n v="21"/>
    <n v="31"/>
    <n v="2"/>
    <n v="1"/>
    <n v="1"/>
    <n v="1"/>
    <n v="3"/>
    <n v="2"/>
    <d v="2022-05-30T00:00:00"/>
    <d v="2022-04-01T00:00:00"/>
    <d v="2022-03-04T00:00:00"/>
    <d v="2022-02-03T00:00:00"/>
    <n v="17"/>
    <n v="14"/>
    <n v="1"/>
    <n v="0"/>
    <d v="1899-12-31T02:31:00"/>
    <d v="1899-12-31T09:29:00"/>
    <n v="38"/>
    <n v="31"/>
    <x v="12"/>
    <x v="0"/>
  </r>
  <r>
    <x v="515"/>
    <s v="Lions"/>
    <s v="Buccaneers"/>
    <n v="26"/>
    <n v="22"/>
    <d v="2022-06-12T00:00:00"/>
    <d v="2022-05-12T00:00:00"/>
    <s v="0-0"/>
    <d v="2022-02-02T00:00:00"/>
    <n v="252"/>
    <n v="227"/>
    <n v="181"/>
    <n v="176"/>
    <n v="433"/>
    <n v="403"/>
    <s v="23-38"/>
    <s v="22-33"/>
    <s v="0-0"/>
    <d v="2022-03-25T00:00:00"/>
    <n v="28"/>
    <n v="28"/>
    <n v="0"/>
    <n v="0"/>
    <n v="0"/>
    <n v="0"/>
    <n v="0"/>
    <n v="0"/>
    <d v="2022-07-01T00:00:00"/>
    <d v="2022-09-01T00:00:00"/>
    <d v="2022-02-05T00:00:00"/>
    <s v="0-2"/>
    <n v="9"/>
    <n v="8"/>
    <n v="0"/>
    <n v="0"/>
    <d v="1899-12-31T09:05:00"/>
    <d v="1899-12-31T08:04:00"/>
    <n v="23"/>
    <n v="20"/>
    <x v="12"/>
    <x v="0"/>
  </r>
  <r>
    <x v="515"/>
    <s v="Cardinals"/>
    <s v="Panthers"/>
    <n v="11"/>
    <n v="16"/>
    <d v="2022-04-15T00:00:00"/>
    <d v="2022-04-15T00:00:00"/>
    <d v="2022-01-01T00:00:00"/>
    <d v="2022-02-03T00:00:00"/>
    <n v="175"/>
    <n v="126"/>
    <n v="43"/>
    <n v="177"/>
    <n v="218"/>
    <n v="303"/>
    <s v="17-33"/>
    <s v="13-19"/>
    <d v="2022-03-21T00:00:00"/>
    <d v="2022-02-15T00:00:00"/>
    <n v="17"/>
    <n v="45"/>
    <n v="1"/>
    <n v="1"/>
    <n v="1"/>
    <n v="0"/>
    <n v="2"/>
    <n v="1"/>
    <d v="2022-04-01T00:00:00"/>
    <d v="2022-06-01T00:00:00"/>
    <d v="2022-01-03T00:00:00"/>
    <d v="2022-01-04T00:00:00"/>
    <n v="11"/>
    <n v="12"/>
    <n v="1"/>
    <n v="0"/>
    <d v="1899-12-30T23:04:00"/>
    <d v="1899-12-31T12:56:00"/>
    <n v="12"/>
    <n v="19"/>
    <x v="12"/>
    <x v="0"/>
  </r>
  <r>
    <x v="515"/>
    <s v="Saints"/>
    <s v="Ravens"/>
    <n v="21"/>
    <n v="17"/>
    <d v="2022-05-13T00:00:00"/>
    <d v="2022-05-14T00:00:00"/>
    <s v="0-1"/>
    <d v="2022-01-01T00:00:00"/>
    <n v="242"/>
    <n v="148"/>
    <n v="27"/>
    <n v="208"/>
    <n v="269"/>
    <n v="356"/>
    <s v="29-46"/>
    <d v="2022-10-20T00:00:00"/>
    <d v="2022-03-25T00:00:00"/>
    <d v="2022-03-24T00:00:00"/>
    <n v="14"/>
    <n v="39"/>
    <n v="0"/>
    <n v="0"/>
    <n v="1"/>
    <n v="0"/>
    <n v="1"/>
    <n v="0"/>
    <d v="2022-06-01T00:00:00"/>
    <d v="2022-10-01T00:00:00"/>
    <d v="2022-03-04T00:00:00"/>
    <d v="2022-02-05T00:00:00"/>
    <n v="11"/>
    <n v="13"/>
    <n v="0"/>
    <n v="0"/>
    <d v="1899-12-31T04:31:00"/>
    <d v="1899-12-31T07:29:00"/>
    <n v="24"/>
    <n v="30"/>
    <x v="12"/>
    <x v="0"/>
  </r>
  <r>
    <x v="515"/>
    <s v="Falcons"/>
    <s v="Seahawks"/>
    <n v="21"/>
    <n v="15"/>
    <d v="2022-09-19T00:00:00"/>
    <d v="2022-04-12T00:00:00"/>
    <d v="2022-02-02T00:00:00"/>
    <d v="2022-01-02T00:00:00"/>
    <n v="168"/>
    <n v="143"/>
    <n v="98"/>
    <n v="91"/>
    <n v="266"/>
    <n v="234"/>
    <s v="20-35"/>
    <s v="18-33"/>
    <d v="2022-01-06T00:00:00"/>
    <d v="2022-02-11T00:00:00"/>
    <n v="37"/>
    <n v="21"/>
    <n v="0"/>
    <n v="1"/>
    <n v="1"/>
    <n v="2"/>
    <n v="1"/>
    <n v="3"/>
    <d v="2022-04-01T00:00:00"/>
    <d v="2022-10-01T00:00:00"/>
    <d v="2022-02-04T00:00:00"/>
    <d v="2022-02-02T00:00:00"/>
    <n v="11"/>
    <n v="12"/>
    <n v="2"/>
    <n v="0"/>
    <d v="1899-12-31T11:25:00"/>
    <d v="1899-12-31T00:35:00"/>
    <n v="34"/>
    <n v="18"/>
    <x v="12"/>
    <x v="0"/>
  </r>
  <r>
    <x v="515"/>
    <s v="Broncos"/>
    <s v="Raiders"/>
    <n v="9"/>
    <n v="20"/>
    <d v="2022-02-12T00:00:00"/>
    <d v="2022-02-11T00:00:00"/>
    <s v="0-0"/>
    <d v="2022-01-01T00:00:00"/>
    <n v="129"/>
    <n v="238"/>
    <n v="106"/>
    <n v="264"/>
    <n v="235"/>
    <n v="502"/>
    <d v="2022-08-16T00:00:00"/>
    <s v="15-26"/>
    <d v="2022-02-09T00:00:00"/>
    <s v="0-0"/>
    <n v="33"/>
    <n v="41"/>
    <n v="1"/>
    <n v="1"/>
    <n v="0"/>
    <n v="2"/>
    <n v="1"/>
    <n v="3"/>
    <d v="2022-10-01T00:00:00"/>
    <d v="2022-09-01T00:00:00"/>
    <s v="0-1"/>
    <d v="2022-03-04T00:00:00"/>
    <n v="14"/>
    <n v="14"/>
    <n v="0"/>
    <n v="0"/>
    <d v="1899-12-31T02:03:00"/>
    <d v="1899-12-31T09:57:00"/>
    <n v="23"/>
    <n v="39"/>
    <x v="12"/>
    <x v="0"/>
  </r>
  <r>
    <x v="515"/>
    <s v="Jets"/>
    <s v="Steelers"/>
    <n v="17"/>
    <n v="25"/>
    <d v="2022-06-13T00:00:00"/>
    <d v="2022-11-17T00:00:00"/>
    <d v="2022-01-01T00:00:00"/>
    <s v="0-0"/>
    <n v="170"/>
    <n v="232"/>
    <n v="106"/>
    <n v="146"/>
    <n v="276"/>
    <n v="378"/>
    <s v="19-29"/>
    <s v="23-44"/>
    <d v="2022-01-01T00:00:00"/>
    <d v="2022-03-01T00:00:00"/>
    <n v="27"/>
    <n v="25"/>
    <n v="0"/>
    <n v="0"/>
    <n v="0"/>
    <n v="0"/>
    <n v="0"/>
    <n v="0"/>
    <d v="2022-03-19T00:00:00"/>
    <d v="2022-03-01T00:00:00"/>
    <d v="2022-01-03T00:00:00"/>
    <d v="2022-02-03T00:00:00"/>
    <n v="9"/>
    <n v="9"/>
    <n v="1"/>
    <n v="0"/>
    <d v="1899-12-31T04:42:00"/>
    <d v="1899-12-31T07:18:00"/>
    <n v="22"/>
    <n v="17"/>
    <x v="12"/>
    <x v="0"/>
  </r>
  <r>
    <x v="515"/>
    <s v="Packers"/>
    <s v="Patriots"/>
    <n v="26"/>
    <n v="14"/>
    <d v="2022-11-19T00:00:00"/>
    <d v="2022-04-10T00:00:00"/>
    <s v="0-1"/>
    <s v="0-0"/>
    <n v="226"/>
    <n v="136"/>
    <n v="143"/>
    <n v="113"/>
    <n v="369"/>
    <n v="249"/>
    <s v="24-37"/>
    <s v="15-24"/>
    <d v="2022-05-25T00:00:00"/>
    <d v="2022-03-27T00:00:00"/>
    <n v="38"/>
    <n v="16"/>
    <n v="1"/>
    <n v="0"/>
    <n v="1"/>
    <n v="0"/>
    <n v="2"/>
    <n v="0"/>
    <d v="2022-02-15T00:00:00"/>
    <d v="2022-07-01T00:00:00"/>
    <d v="2022-02-05T00:00:00"/>
    <d v="2022-02-02T00:00:00"/>
    <n v="12"/>
    <n v="9"/>
    <n v="0"/>
    <n v="2"/>
    <d v="1899-12-31T16:48:00"/>
    <d v="1899-12-30T19:12:00"/>
    <n v="27"/>
    <n v="31"/>
    <x v="12"/>
    <x v="0"/>
  </r>
  <r>
    <x v="516"/>
    <s v="Bears"/>
    <s v="Vikings"/>
    <n v="17"/>
    <n v="16"/>
    <d v="2022-02-10T00:00:00"/>
    <d v="2022-03-11T00:00:00"/>
    <s v="0-1"/>
    <s v="0-1"/>
    <n v="189"/>
    <n v="159"/>
    <n v="104"/>
    <n v="114"/>
    <n v="293"/>
    <n v="273"/>
    <s v="14-24"/>
    <s v="20-33"/>
    <d v="2022-01-05T00:00:00"/>
    <d v="2022-04-01T00:00:00"/>
    <n v="33"/>
    <n v="24"/>
    <n v="0"/>
    <n v="2"/>
    <n v="1"/>
    <n v="3"/>
    <n v="1"/>
    <n v="5"/>
    <d v="2022-05-01T00:00:00"/>
    <d v="2022-06-01T00:00:00"/>
    <d v="2022-02-06T00:00:00"/>
    <d v="2022-01-03T00:00:00"/>
    <n v="14"/>
    <n v="14"/>
    <n v="1"/>
    <n v="0"/>
    <d v="1899-12-31T07:30:00"/>
    <d v="1899-12-31T04:30:00"/>
    <n v="40"/>
    <n v="14"/>
    <x v="12"/>
    <x v="0"/>
  </r>
  <r>
    <x v="517"/>
    <s v="Cowboys"/>
    <s v="Cardinals"/>
    <n v="24"/>
    <n v="10"/>
    <d v="2022-08-18T00:00:00"/>
    <d v="2022-02-11T00:00:00"/>
    <d v="2022-01-01T00:00:00"/>
    <d v="2022-01-01T00:00:00"/>
    <n v="199"/>
    <n v="178"/>
    <n v="183"/>
    <n v="93"/>
    <n v="382"/>
    <n v="271"/>
    <s v="23-37"/>
    <d v="2022-11-25T00:00:00"/>
    <d v="2022-05-27T00:00:00"/>
    <d v="2022-01-05T00:00:00"/>
    <n v="34"/>
    <n v="21"/>
    <n v="1"/>
    <n v="0"/>
    <n v="2"/>
    <n v="0"/>
    <n v="3"/>
    <n v="0"/>
    <d v="2022-07-01T00:00:00"/>
    <d v="2022-06-01T00:00:00"/>
    <d v="2022-02-02T00:00:00"/>
    <s v="0-0"/>
    <n v="13"/>
    <n v="11"/>
    <n v="0"/>
    <n v="4"/>
    <d v="1899-12-31T14:05:00"/>
    <d v="1899-12-30T21:55:00"/>
    <n v="26"/>
    <n v="27"/>
    <x v="12"/>
    <x v="0"/>
  </r>
  <r>
    <x v="518"/>
    <s v="Patriots"/>
    <s v="Bills"/>
    <n v="20"/>
    <n v="16"/>
    <d v="2022-08-17T00:00:00"/>
    <d v="2022-03-10T00:00:00"/>
    <s v="0-1"/>
    <d v="2022-01-03T00:00:00"/>
    <n v="131"/>
    <n v="244"/>
    <n v="217"/>
    <n v="125"/>
    <n v="348"/>
    <n v="369"/>
    <s v="15-27"/>
    <s v="18-37"/>
    <d v="2022-01-09T00:00:00"/>
    <d v="2022-03-07T00:00:00"/>
    <n v="41"/>
    <n v="20"/>
    <n v="0"/>
    <n v="4"/>
    <n v="0"/>
    <n v="3"/>
    <n v="0"/>
    <n v="7"/>
    <d v="2022-06-01T00:00:00"/>
    <d v="2022-06-01T00:00:00"/>
    <d v="2022-03-05T00:00:00"/>
    <s v="0-3"/>
    <n v="12"/>
    <n v="12"/>
    <n v="0"/>
    <n v="0"/>
    <d v="1899-12-31T08:30:00"/>
    <d v="1899-12-31T03:30:00"/>
    <n v="34"/>
    <n v="3"/>
    <x v="12"/>
    <x v="0"/>
  </r>
  <r>
    <x v="518"/>
    <s v="Jets"/>
    <s v="Bears"/>
    <n v="24"/>
    <n v="16"/>
    <d v="2022-07-14T00:00:00"/>
    <d v="2022-03-09T00:00:00"/>
    <s v="0-1"/>
    <s v="0-0"/>
    <n v="269"/>
    <n v="202"/>
    <n v="124"/>
    <n v="120"/>
    <n v="393"/>
    <n v="322"/>
    <s v="24-38"/>
    <s v="13-25"/>
    <s v="0-0"/>
    <d v="2022-02-13T00:00:00"/>
    <n v="30"/>
    <n v="27"/>
    <n v="1"/>
    <n v="0"/>
    <n v="1"/>
    <n v="1"/>
    <n v="2"/>
    <n v="1"/>
    <d v="2022-03-01T00:00:00"/>
    <d v="2022-06-01T00:00:00"/>
    <d v="2022-02-04T00:00:00"/>
    <d v="2022-01-03T00:00:00"/>
    <n v="12"/>
    <n v="15"/>
    <n v="2"/>
    <n v="0"/>
    <d v="1899-12-31T09:51:00"/>
    <d v="1899-12-31T02:09:00"/>
    <n v="34"/>
    <n v="38"/>
    <x v="12"/>
    <x v="0"/>
  </r>
  <r>
    <x v="518"/>
    <s v="Ravens"/>
    <s v="Browns"/>
    <n v="15"/>
    <n v="17"/>
    <d v="2022-07-13T00:00:00"/>
    <d v="2022-07-11T00:00:00"/>
    <s v="0-1"/>
    <s v="0-0"/>
    <n v="97"/>
    <n v="178"/>
    <n v="161"/>
    <n v="102"/>
    <n v="258"/>
    <n v="280"/>
    <d v="2022-12-19T00:00:00"/>
    <s v="16-30"/>
    <d v="2022-01-05T00:00:00"/>
    <s v="0-0"/>
    <n v="38"/>
    <n v="26"/>
    <n v="0"/>
    <n v="1"/>
    <n v="1"/>
    <n v="3"/>
    <n v="1"/>
    <n v="4"/>
    <d v="2022-01-05T00:00:00"/>
    <d v="2022-02-20T00:00:00"/>
    <d v="2022-01-02T00:00:00"/>
    <s v="0-1"/>
    <n v="10"/>
    <n v="10"/>
    <n v="0"/>
    <n v="0"/>
    <d v="1899-12-31T07:46:00"/>
    <d v="1899-12-31T04:14:00"/>
    <n v="20"/>
    <n v="10"/>
    <x v="12"/>
    <x v="0"/>
  </r>
  <r>
    <x v="518"/>
    <s v="Titans"/>
    <s v="Chiefs"/>
    <n v="16"/>
    <n v="23"/>
    <d v="2022-03-12T00:00:00"/>
    <d v="2022-09-18T00:00:00"/>
    <s v="0-1"/>
    <s v="0-0"/>
    <n v="213"/>
    <n v="306"/>
    <n v="57"/>
    <n v="152"/>
    <n v="270"/>
    <n v="458"/>
    <s v="14-37"/>
    <s v="25-36"/>
    <d v="2022-03-22T00:00:00"/>
    <d v="2022-01-06T00:00:00"/>
    <n v="16"/>
    <n v="40"/>
    <n v="0"/>
    <n v="1"/>
    <n v="2"/>
    <n v="1"/>
    <n v="2"/>
    <n v="2"/>
    <d v="2022-09-01T00:00:00"/>
    <d v="2022-07-01T00:00:00"/>
    <s v="0-0"/>
    <d v="2022-02-04T00:00:00"/>
    <n v="15"/>
    <n v="13"/>
    <n v="0"/>
    <n v="2"/>
    <d v="1899-12-30T20:56:00"/>
    <d v="1899-12-31T15:04:00"/>
    <n v="14"/>
    <n v="34"/>
    <x v="12"/>
    <x v="0"/>
  </r>
  <r>
    <x v="518"/>
    <s v="49ers"/>
    <s v="Rams"/>
    <n v="12"/>
    <n v="19"/>
    <d v="2022-04-16T00:00:00"/>
    <d v="2022-04-14T00:00:00"/>
    <d v="2022-01-01T00:00:00"/>
    <s v="0-0"/>
    <n v="246"/>
    <n v="275"/>
    <n v="85"/>
    <n v="60"/>
    <n v="331"/>
    <n v="335"/>
    <s v="17-34"/>
    <s v="28-37"/>
    <d v="2022-04-27T00:00:00"/>
    <d v="2022-01-17T00:00:00"/>
    <n v="21"/>
    <n v="28"/>
    <n v="1"/>
    <n v="1"/>
    <n v="1"/>
    <n v="0"/>
    <n v="2"/>
    <n v="1"/>
    <d v="2022-08-01T00:00:00"/>
    <d v="2022-05-01T00:00:00"/>
    <s v="0-1"/>
    <d v="2022-02-05T00:00:00"/>
    <n v="14"/>
    <n v="14"/>
    <n v="1"/>
    <n v="0"/>
    <d v="1899-12-31T02:52:00"/>
    <d v="1899-12-31T09:08:00"/>
    <n v="17"/>
    <n v="25"/>
    <x v="12"/>
    <x v="0"/>
  </r>
  <r>
    <x v="518"/>
    <s v="Lions"/>
    <s v="Dolphins"/>
    <n v="14"/>
    <n v="28"/>
    <d v="2022-04-12T00:00:00"/>
    <d v="2022-08-17T00:00:00"/>
    <s v="0-0"/>
    <d v="2022-01-01T00:00:00"/>
    <n v="208"/>
    <n v="271"/>
    <n v="67"/>
    <n v="154"/>
    <n v="275"/>
    <n v="425"/>
    <s v="14-26"/>
    <s v="29-44"/>
    <d v="2022-02-14T00:00:00"/>
    <d v="2022-02-07T00:00:00"/>
    <n v="21"/>
    <n v="37"/>
    <n v="0"/>
    <n v="1"/>
    <n v="0"/>
    <n v="2"/>
    <n v="0"/>
    <n v="3"/>
    <d v="2022-06-01T00:00:00"/>
    <d v="2022-08-01T00:00:00"/>
    <d v="2022-01-02T00:00:00"/>
    <d v="2022-03-04T00:00:00"/>
    <n v="11"/>
    <n v="12"/>
    <n v="2"/>
    <n v="0"/>
    <d v="1899-12-30T22:45:00"/>
    <d v="1899-12-31T13:15:00"/>
    <n v="34"/>
    <n v="27"/>
    <x v="12"/>
    <x v="0"/>
  </r>
  <r>
    <x v="518"/>
    <s v="Washington"/>
    <s v="Jaguars"/>
    <n v="15"/>
    <n v="15"/>
    <d v="2022-04-15T00:00:00"/>
    <d v="2022-07-17T00:00:00"/>
    <d v="2022-01-01T00:00:00"/>
    <s v="0-0"/>
    <n v="172"/>
    <n v="258"/>
    <n v="79"/>
    <n v="78"/>
    <n v="251"/>
    <n v="336"/>
    <s v="19-39"/>
    <s v="22-38"/>
    <d v="2022-01-10T00:00:00"/>
    <d v="2022-04-01T00:00:00"/>
    <n v="24"/>
    <n v="23"/>
    <n v="0"/>
    <n v="0"/>
    <n v="1"/>
    <n v="2"/>
    <n v="1"/>
    <n v="2"/>
    <d v="2022-05-01T00:00:00"/>
    <d v="2022-07-01T00:00:00"/>
    <d v="2022-02-04T00:00:00"/>
    <d v="2022-01-02T00:00:00"/>
    <n v="14"/>
    <n v="15"/>
    <n v="0"/>
    <n v="0"/>
    <d v="1899-12-31T05:53:00"/>
    <d v="1899-12-31T08:54:00"/>
    <n v="20"/>
    <n v="17"/>
    <x v="12"/>
    <x v="0"/>
  </r>
  <r>
    <x v="518"/>
    <s v="Chargers"/>
    <s v="Bengals"/>
    <n v="23"/>
    <n v="18"/>
    <d v="2022-06-13T00:00:00"/>
    <d v="2022-08-14T00:00:00"/>
    <s v="0-1"/>
    <d v="2022-01-02T00:00:00"/>
    <n v="249"/>
    <n v="269"/>
    <n v="64"/>
    <n v="102"/>
    <n v="313"/>
    <n v="371"/>
    <s v="27-40"/>
    <s v="16-21"/>
    <d v="2022-01-07T00:00:00"/>
    <s v="0-0"/>
    <n v="22"/>
    <n v="38"/>
    <n v="1"/>
    <n v="1"/>
    <n v="1"/>
    <n v="0"/>
    <n v="2"/>
    <n v="1"/>
    <d v="2022-01-05T00:00:00"/>
    <d v="2022-06-01T00:00:00"/>
    <d v="2022-01-03T00:00:00"/>
    <d v="2022-04-04T00:00:00"/>
    <n v="12"/>
    <n v="12"/>
    <n v="0"/>
    <n v="0"/>
    <d v="1899-12-31T05:51:00"/>
    <d v="1899-12-31T06:09:00"/>
    <n v="20"/>
    <n v="34"/>
    <x v="12"/>
    <x v="0"/>
  </r>
  <r>
    <x v="518"/>
    <s v="Texans"/>
    <s v="Broncos"/>
    <n v="21"/>
    <n v="25"/>
    <d v="2022-01-08T00:00:00"/>
    <d v="2022-05-11T00:00:00"/>
    <s v="0-0"/>
    <s v="0-0"/>
    <n v="310"/>
    <n v="305"/>
    <n v="91"/>
    <n v="126"/>
    <n v="401"/>
    <n v="431"/>
    <s v="23-33"/>
    <s v="16-29"/>
    <s v="0-0"/>
    <d v="2022-01-03T00:00:00"/>
    <n v="22"/>
    <n v="33"/>
    <n v="0"/>
    <n v="0"/>
    <n v="1"/>
    <n v="1"/>
    <n v="1"/>
    <n v="1"/>
    <d v="2022-03-24T00:00:00"/>
    <d v="2022-04-27T00:00:00"/>
    <d v="2022-02-03T00:00:00"/>
    <d v="2022-03-05T00:00:00"/>
    <n v="10"/>
    <n v="11"/>
    <n v="0"/>
    <n v="0"/>
    <d v="1899-12-31T04:10:00"/>
    <d v="1899-12-31T07:50:00"/>
    <n v="23"/>
    <n v="24"/>
    <x v="12"/>
    <x v="0"/>
  </r>
  <r>
    <x v="518"/>
    <s v="Colts"/>
    <s v="Raiders"/>
    <n v="27"/>
    <n v="16"/>
    <d v="2022-04-11T00:00:00"/>
    <d v="2022-04-15T00:00:00"/>
    <s v="0-0"/>
    <s v="0-1"/>
    <n v="179"/>
    <n v="210"/>
    <n v="191"/>
    <n v="80"/>
    <n v="370"/>
    <n v="290"/>
    <s v="16-30"/>
    <s v="29-42"/>
    <s v="0-0"/>
    <d v="2022-03-21T00:00:00"/>
    <n v="39"/>
    <n v="20"/>
    <n v="0"/>
    <n v="0"/>
    <n v="2"/>
    <n v="0"/>
    <n v="2"/>
    <n v="0"/>
    <d v="2022-04-01T00:00:00"/>
    <s v="10-116"/>
    <d v="2022-04-06T00:00:00"/>
    <d v="2022-01-02T00:00:00"/>
    <n v="14"/>
    <n v="15"/>
    <n v="0"/>
    <n v="1"/>
    <d v="1899-12-31T05:59:00"/>
    <d v="1899-12-31T06:01:00"/>
    <n v="31"/>
    <n v="26"/>
    <x v="12"/>
    <x v="0"/>
  </r>
  <r>
    <x v="518"/>
    <s v="Giants"/>
    <s v="Packers"/>
    <n v="16"/>
    <n v="27"/>
    <d v="2022-04-12T00:00:00"/>
    <d v="2022-06-13T00:00:00"/>
    <d v="2022-01-01T00:00:00"/>
    <s v="0-0"/>
    <n v="296"/>
    <n v="396"/>
    <n v="90"/>
    <n v="119"/>
    <n v="386"/>
    <n v="515"/>
    <s v="17-33"/>
    <s v="25-37"/>
    <d v="2022-01-05T00:00:00"/>
    <d v="2022-02-08T00:00:00"/>
    <n v="21"/>
    <n v="35"/>
    <n v="2"/>
    <n v="1"/>
    <n v="4"/>
    <n v="0"/>
    <n v="6"/>
    <n v="1"/>
    <d v="2022-05-01T00:00:00"/>
    <d v="2022-03-31T00:00:00"/>
    <s v="0-0"/>
    <d v="2022-05-06T00:00:00"/>
    <n v="14"/>
    <n v="14"/>
    <n v="0"/>
    <n v="0"/>
    <d v="1899-12-30T22:59:00"/>
    <d v="1899-12-31T13:01:00"/>
    <n v="17"/>
    <n v="45"/>
    <x v="12"/>
    <x v="0"/>
  </r>
  <r>
    <x v="518"/>
    <s v="Seahawks"/>
    <s v="Buccaneers"/>
    <n v="10"/>
    <n v="22"/>
    <d v="2022-05-15T00:00:00"/>
    <d v="2022-06-11T00:00:00"/>
    <d v="2022-02-02T00:00:00"/>
    <s v="0-0"/>
    <n v="84"/>
    <n v="231"/>
    <n v="90"/>
    <n v="208"/>
    <n v="174"/>
    <n v="439"/>
    <s v="14-22"/>
    <s v="23-28"/>
    <d v="2022-03-06T00:00:00"/>
    <d v="2022-02-21T00:00:00"/>
    <n v="28"/>
    <n v="26"/>
    <n v="0"/>
    <n v="0"/>
    <n v="0"/>
    <n v="0"/>
    <n v="0"/>
    <n v="0"/>
    <d v="2022-01-10T00:00:00"/>
    <d v="2022-03-22T00:00:00"/>
    <d v="2022-02-02T00:00:00"/>
    <d v="2022-03-04T00:00:00"/>
    <n v="11"/>
    <n v="10"/>
    <n v="0"/>
    <n v="0"/>
    <d v="1899-12-31T04:32:00"/>
    <d v="1899-12-31T07:28:00"/>
    <n v="15"/>
    <n v="38"/>
    <x v="12"/>
    <x v="0"/>
  </r>
  <r>
    <x v="519"/>
    <s v="Saints"/>
    <s v="Falcons"/>
    <n v="23"/>
    <n v="14"/>
    <d v="2022-08-17T00:00:00"/>
    <d v="2022-03-12T00:00:00"/>
    <s v="0-0"/>
    <s v="0-0"/>
    <n v="296"/>
    <n v="140"/>
    <n v="72"/>
    <n v="75"/>
    <n v="368"/>
    <n v="215"/>
    <s v="35-49"/>
    <s v="15-29"/>
    <d v="2022-01-06T00:00:00"/>
    <d v="2022-01-08T00:00:00"/>
    <n v="24"/>
    <n v="22"/>
    <n v="0"/>
    <n v="2"/>
    <n v="2"/>
    <n v="0"/>
    <n v="2"/>
    <n v="2"/>
    <d v="2022-08-01T00:00:00"/>
    <d v="2022-01-10T00:00:00"/>
    <d v="2022-02-02T00:00:00"/>
    <d v="2022-01-02T00:00:00"/>
    <n v="13"/>
    <n v="12"/>
    <n v="0"/>
    <n v="2"/>
    <d v="1899-12-31T12:35:00"/>
    <d v="1899-12-30T23:25:00"/>
    <n v="17"/>
    <n v="14"/>
    <x v="12"/>
    <x v="0"/>
  </r>
  <r>
    <x v="520"/>
    <s v="Vikings"/>
    <s v="Eagles"/>
    <n v="21"/>
    <n v="24"/>
    <d v="2022-06-13T00:00:00"/>
    <d v="2022-04-11T00:00:00"/>
    <s v="0-0"/>
    <d v="2022-01-01T00:00:00"/>
    <n v="176"/>
    <n v="224"/>
    <n v="161"/>
    <n v="107"/>
    <n v="337"/>
    <n v="331"/>
    <s v="17-26"/>
    <s v="25-43"/>
    <d v="2022-02-19T00:00:00"/>
    <d v="2022-06-01T00:00:00"/>
    <n v="31"/>
    <n v="22"/>
    <n v="1"/>
    <n v="2"/>
    <n v="0"/>
    <n v="1"/>
    <n v="1"/>
    <n v="3"/>
    <d v="2022-05-01T00:00:00"/>
    <d v="2022-12-01T00:00:00"/>
    <d v="2022-02-03T00:00:00"/>
    <d v="2022-02-02T00:00:00"/>
    <n v="11"/>
    <n v="12"/>
    <n v="2"/>
    <n v="0"/>
    <d v="1899-12-31T06:21:00"/>
    <d v="1899-12-31T05:39:00"/>
    <n v="24"/>
    <n v="14"/>
    <x v="12"/>
    <x v="0"/>
  </r>
  <r>
    <x v="521"/>
    <s v="Bears"/>
    <s v="Packers"/>
    <n v="13"/>
    <n v="14"/>
    <d v="2022-05-16T00:00:00"/>
    <d v="2022-02-11T00:00:00"/>
    <s v="0-1"/>
    <s v="0-0"/>
    <n v="117"/>
    <n v="224"/>
    <n v="110"/>
    <n v="60"/>
    <n v="227"/>
    <n v="284"/>
    <s v="21-39"/>
    <s v="19-28"/>
    <d v="2022-06-01T00:00:00"/>
    <d v="2022-02-05T00:00:00"/>
    <n v="20"/>
    <n v="23"/>
    <n v="0"/>
    <n v="1"/>
    <n v="2"/>
    <n v="1"/>
    <n v="2"/>
    <n v="2"/>
    <d v="2022-06-01T00:00:00"/>
    <d v="2022-04-30T00:00:00"/>
    <s v="0-2"/>
    <d v="2022-01-02T00:00:00"/>
    <n v="13"/>
    <n v="13"/>
    <n v="0"/>
    <n v="0"/>
    <d v="1899-12-31T06:40:00"/>
    <d v="1899-12-31T05:20:00"/>
    <n v="3"/>
    <n v="10"/>
    <x v="12"/>
    <x v="1"/>
  </r>
  <r>
    <x v="521"/>
    <s v="Panthers"/>
    <s v="Falcons"/>
    <n v="12"/>
    <n v="24"/>
    <d v="2022-03-13T00:00:00"/>
    <d v="2022-04-11T00:00:00"/>
    <s v="0-1"/>
    <s v="0-2"/>
    <n v="154"/>
    <n v="253"/>
    <n v="137"/>
    <n v="99"/>
    <n v="291"/>
    <n v="352"/>
    <s v="19-34"/>
    <s v="26-38"/>
    <d v="2022-03-28T00:00:00"/>
    <d v="2022-01-03T00:00:00"/>
    <n v="19"/>
    <n v="32"/>
    <n v="1"/>
    <n v="1"/>
    <n v="1"/>
    <n v="0"/>
    <n v="2"/>
    <n v="1"/>
    <d v="2022-10-01T00:00:00"/>
    <d v="2022-04-20T00:00:00"/>
    <d v="2022-01-02T00:00:00"/>
    <d v="2022-03-05T00:00:00"/>
    <n v="13"/>
    <n v="13"/>
    <n v="0"/>
    <n v="1"/>
    <d v="1899-12-31T00:30:00"/>
    <d v="1899-12-31T11:30:00"/>
    <n v="10"/>
    <n v="31"/>
    <x v="12"/>
    <x v="1"/>
  </r>
  <r>
    <x v="521"/>
    <s v="Steelers"/>
    <s v="Browns"/>
    <n v="24"/>
    <n v="17"/>
    <d v="2022-08-13T00:00:00"/>
    <d v="2022-06-17T00:00:00"/>
    <d v="2022-01-01T00:00:00"/>
    <d v="2022-03-03T00:00:00"/>
    <n v="318"/>
    <n v="182"/>
    <n v="100"/>
    <n v="43"/>
    <n v="418"/>
    <n v="225"/>
    <s v="21-30"/>
    <s v="21-43"/>
    <d v="2022-02-07T00:00:00"/>
    <d v="2022-04-28T00:00:00"/>
    <n v="30"/>
    <n v="17"/>
    <n v="0"/>
    <n v="0"/>
    <n v="0"/>
    <n v="3"/>
    <n v="0"/>
    <n v="3"/>
    <d v="2022-03-25T00:00:00"/>
    <d v="2022-06-01T00:00:00"/>
    <d v="2022-04-05T00:00:00"/>
    <d v="2022-01-02T00:00:00"/>
    <n v="9"/>
    <n v="11"/>
    <n v="0"/>
    <n v="0"/>
    <d v="1899-12-31T09:14:00"/>
    <d v="1899-12-31T02:46:00"/>
    <n v="41"/>
    <n v="9"/>
    <x v="12"/>
    <x v="1"/>
  </r>
  <r>
    <x v="521"/>
    <s v="Vikings"/>
    <s v="Lions"/>
    <n v="16"/>
    <n v="22"/>
    <d v="2022-06-14T00:00:00"/>
    <d v="2022-09-15T00:00:00"/>
    <s v="0-0"/>
    <s v="0-0"/>
    <n v="137"/>
    <n v="250"/>
    <n v="74"/>
    <n v="107"/>
    <n v="211"/>
    <n v="357"/>
    <s v="20-32"/>
    <s v="28-39"/>
    <d v="2022-03-08T00:00:00"/>
    <d v="2022-01-08T00:00:00"/>
    <n v="24"/>
    <n v="27"/>
    <n v="0"/>
    <n v="1"/>
    <n v="1"/>
    <n v="1"/>
    <n v="1"/>
    <n v="2"/>
    <d v="2022-04-25T00:00:00"/>
    <d v="2022-05-01T00:00:00"/>
    <s v="0-1"/>
    <d v="2022-02-04T00:00:00"/>
    <n v="10"/>
    <n v="10"/>
    <n v="2"/>
    <n v="0"/>
    <d v="1899-12-31T05:08:00"/>
    <d v="1899-12-31T06:52:00"/>
    <n v="13"/>
    <n v="20"/>
    <x v="12"/>
    <x v="1"/>
  </r>
  <r>
    <x v="521"/>
    <s v="Raiders"/>
    <s v="Chiefs"/>
    <n v="21"/>
    <n v="17"/>
    <d v="2022-06-13T00:00:00"/>
    <d v="2022-07-18T00:00:00"/>
    <s v="0-1"/>
    <s v="0-2"/>
    <n v="135"/>
    <n v="86"/>
    <n v="209"/>
    <n v="115"/>
    <n v="344"/>
    <n v="201"/>
    <s v="16-26"/>
    <s v="13-36"/>
    <d v="2022-04-25T00:00:00"/>
    <d v="2022-07-01T00:00:00"/>
    <n v="37"/>
    <n v="29"/>
    <n v="1"/>
    <n v="0"/>
    <n v="0"/>
    <n v="2"/>
    <n v="1"/>
    <n v="2"/>
    <d v="2022-10-01T00:00:00"/>
    <d v="2022-05-01T00:00:00"/>
    <d v="2022-02-02T00:00:00"/>
    <d v="2022-01-03T00:00:00"/>
    <n v="12"/>
    <n v="13"/>
    <n v="2"/>
    <n v="0"/>
    <d v="1899-12-31T09:28:00"/>
    <d v="1899-12-31T02:32:00"/>
    <n v="31"/>
    <n v="10"/>
    <x v="12"/>
    <x v="1"/>
  </r>
  <r>
    <x v="521"/>
    <s v="Dolphins"/>
    <s v="Patriots"/>
    <n v="16"/>
    <n v="24"/>
    <d v="2022-04-13T00:00:00"/>
    <d v="2022-11-17T00:00:00"/>
    <s v="0-1"/>
    <s v="0-2"/>
    <n v="206"/>
    <n v="321"/>
    <n v="44"/>
    <n v="181"/>
    <n v="250"/>
    <n v="502"/>
    <s v="16-37"/>
    <s v="17-29"/>
    <d v="2022-05-01T00:00:00"/>
    <s v="0-0"/>
    <n v="16"/>
    <n v="45"/>
    <n v="1"/>
    <n v="1"/>
    <n v="1"/>
    <n v="0"/>
    <n v="2"/>
    <n v="1"/>
    <d v="2022-05-01T00:00:00"/>
    <d v="2022-05-01T00:00:00"/>
    <s v="0-0"/>
    <d v="2022-03-06T00:00:00"/>
    <n v="12"/>
    <n v="12"/>
    <n v="0"/>
    <n v="1"/>
    <d v="1899-12-30T23:41:00"/>
    <d v="1899-12-31T12:19:00"/>
    <n v="7"/>
    <n v="38"/>
    <x v="12"/>
    <x v="1"/>
  </r>
  <r>
    <x v="521"/>
    <s v="Buccaneers"/>
    <s v="Saints"/>
    <n v="18"/>
    <n v="20"/>
    <d v="2022-03-10T00:00:00"/>
    <d v="2022-08-16T00:00:00"/>
    <d v="2022-01-01T00:00:00"/>
    <s v="0-0"/>
    <n v="233"/>
    <n v="199"/>
    <n v="84"/>
    <n v="106"/>
    <n v="317"/>
    <n v="305"/>
    <s v="21-27"/>
    <s v="24-41"/>
    <d v="2022-03-22T00:00:00"/>
    <d v="2022-03-13T00:00:00"/>
    <n v="24"/>
    <n v="22"/>
    <n v="2"/>
    <n v="2"/>
    <n v="0"/>
    <n v="1"/>
    <n v="2"/>
    <n v="3"/>
    <d v="2022-07-01T00:00:00"/>
    <d v="2022-05-01T00:00:00"/>
    <d v="2022-02-03T00:00:00"/>
    <d v="2022-01-03T00:00:00"/>
    <n v="10"/>
    <n v="9"/>
    <n v="0"/>
    <n v="0"/>
    <d v="1899-12-31T05:03:00"/>
    <d v="1899-12-31T06:57:00"/>
    <n v="23"/>
    <n v="13"/>
    <x v="12"/>
    <x v="1"/>
  </r>
  <r>
    <x v="521"/>
    <s v="Bills"/>
    <s v="Jets"/>
    <n v="6"/>
    <n v="17"/>
    <d v="2022-04-12T00:00:00"/>
    <d v="2022-08-16T00:00:00"/>
    <s v="0-0"/>
    <s v="0-0"/>
    <n v="125"/>
    <n v="112"/>
    <n v="37"/>
    <n v="276"/>
    <n v="162"/>
    <n v="388"/>
    <d v="2022-12-26T00:00:00"/>
    <d v="2022-08-15T00:00:00"/>
    <d v="2022-03-05T00:00:00"/>
    <d v="2022-01-07T00:00:00"/>
    <n v="18"/>
    <n v="50"/>
    <n v="2"/>
    <n v="0"/>
    <n v="4"/>
    <n v="1"/>
    <n v="6"/>
    <n v="1"/>
    <d v="2022-03-15T00:00:00"/>
    <d v="2022-03-25T00:00:00"/>
    <s v="0-0"/>
    <d v="2022-03-05T00:00:00"/>
    <n v="13"/>
    <n v="13"/>
    <n v="2"/>
    <n v="2"/>
    <d v="1899-12-31T00:25:00"/>
    <d v="1899-12-31T11:35:00"/>
    <n v="7"/>
    <n v="38"/>
    <x v="12"/>
    <x v="1"/>
  </r>
  <r>
    <x v="521"/>
    <s v="Bengals"/>
    <s v="Ravens"/>
    <n v="20"/>
    <n v="10"/>
    <d v="2022-07-17T00:00:00"/>
    <d v="2022-02-11T00:00:00"/>
    <s v="0-2"/>
    <s v="0-0"/>
    <n v="305"/>
    <n v="101"/>
    <n v="90"/>
    <n v="98"/>
    <n v="395"/>
    <n v="199"/>
    <s v="32-45"/>
    <s v="14-19"/>
    <s v="0-0"/>
    <d v="2022-04-24T00:00:00"/>
    <n v="31"/>
    <n v="27"/>
    <n v="3"/>
    <n v="1"/>
    <n v="2"/>
    <n v="1"/>
    <n v="5"/>
    <n v="2"/>
    <d v="2022-04-01T00:00:00"/>
    <d v="2022-07-01T00:00:00"/>
    <d v="2022-01-04T00:00:00"/>
    <d v="2022-01-02T00:00:00"/>
    <n v="13"/>
    <n v="14"/>
    <n v="0"/>
    <n v="0"/>
    <d v="1899-12-31T10:42:00"/>
    <d v="1899-12-31T01:18:00"/>
    <n v="7"/>
    <n v="13"/>
    <x v="12"/>
    <x v="1"/>
  </r>
  <r>
    <x v="521"/>
    <s v="Chargers"/>
    <s v="Broncos"/>
    <n v="20"/>
    <n v="18"/>
    <d v="2022-07-18T00:00:00"/>
    <d v="2022-05-14T00:00:00"/>
    <d v="2022-01-01T00:00:00"/>
    <d v="2022-01-03T00:00:00"/>
    <n v="283"/>
    <n v="191"/>
    <n v="164"/>
    <n v="146"/>
    <n v="447"/>
    <n v="337"/>
    <s v="21-37"/>
    <s v="16-36"/>
    <d v="2022-05-30T00:00:00"/>
    <d v="2022-03-14T00:00:00"/>
    <n v="31"/>
    <n v="29"/>
    <n v="0"/>
    <n v="0"/>
    <n v="1"/>
    <n v="2"/>
    <n v="1"/>
    <n v="2"/>
    <d v="2022-03-01T00:00:00"/>
    <d v="2022-05-01T00:00:00"/>
    <d v="2022-01-03T00:00:00"/>
    <d v="2022-03-03T00:00:00"/>
    <n v="13"/>
    <n v="15"/>
    <n v="0"/>
    <n v="1"/>
    <d v="1899-12-31T10:22:00"/>
    <d v="1899-12-31T01:38:00"/>
    <n v="33"/>
    <n v="28"/>
    <x v="12"/>
    <x v="1"/>
  </r>
  <r>
    <x v="521"/>
    <s v="Titans"/>
    <s v="Colts"/>
    <n v="17"/>
    <n v="24"/>
    <d v="2022-06-15T00:00:00"/>
    <d v="2022-04-11T00:00:00"/>
    <d v="2022-01-01T00:00:00"/>
    <s v="0-0"/>
    <n v="290"/>
    <n v="257"/>
    <n v="51"/>
    <n v="101"/>
    <n v="341"/>
    <n v="358"/>
    <s v="28-39"/>
    <s v="27-41"/>
    <d v="2022-01-10T00:00:00"/>
    <d v="2022-01-07T00:00:00"/>
    <n v="24"/>
    <n v="25"/>
    <n v="1"/>
    <n v="1"/>
    <n v="0"/>
    <n v="0"/>
    <n v="1"/>
    <n v="1"/>
    <d v="2022-07-01T00:00:00"/>
    <d v="2022-05-25T00:00:00"/>
    <d v="2022-01-02T00:00:00"/>
    <d v="2022-01-01T00:00:00"/>
    <n v="11"/>
    <n v="12"/>
    <n v="0"/>
    <n v="0"/>
    <d v="1899-12-31T07:17:00"/>
    <d v="1899-12-31T04:43:00"/>
    <n v="20"/>
    <n v="23"/>
    <x v="12"/>
    <x v="1"/>
  </r>
  <r>
    <x v="521"/>
    <s v="Cowboys"/>
    <s v="Eagles"/>
    <n v="14"/>
    <n v="14"/>
    <d v="2022-05-16T00:00:00"/>
    <d v="2022-04-16T00:00:00"/>
    <d v="2022-01-02T00:00:00"/>
    <s v="0-1"/>
    <n v="113"/>
    <n v="123"/>
    <n v="159"/>
    <n v="121"/>
    <n v="272"/>
    <n v="244"/>
    <d v="2022-11-27T00:00:00"/>
    <s v="18-36"/>
    <d v="2022-02-14T00:00:00"/>
    <d v="2022-05-01T00:00:00"/>
    <n v="34"/>
    <n v="28"/>
    <n v="1"/>
    <n v="1"/>
    <n v="0"/>
    <n v="3"/>
    <n v="1"/>
    <n v="4"/>
    <d v="2022-06-01T00:00:00"/>
    <d v="2022-04-01T00:00:00"/>
    <d v="2022-01-01T00:00:00"/>
    <d v="2022-01-03T00:00:00"/>
    <n v="12"/>
    <n v="13"/>
    <n v="2"/>
    <n v="0"/>
    <d v="1899-12-31T05:10:00"/>
    <d v="1899-12-31T06:50:00"/>
    <n v="14"/>
    <n v="13"/>
    <x v="12"/>
    <x v="1"/>
  </r>
  <r>
    <x v="521"/>
    <s v="Cardinals"/>
    <s v="49ers"/>
    <n v="19"/>
    <n v="16"/>
    <d v="2022-09-20T00:00:00"/>
    <d v="2022-02-11T00:00:00"/>
    <s v="0-3"/>
    <s v="0-0"/>
    <n v="201"/>
    <n v="262"/>
    <n v="78"/>
    <n v="100"/>
    <n v="279"/>
    <n v="362"/>
    <s v="30-53"/>
    <s v="15-29"/>
    <d v="2022-06-01T00:00:00"/>
    <d v="2022-02-14T00:00:00"/>
    <n v="22"/>
    <n v="25"/>
    <n v="0"/>
    <n v="0"/>
    <n v="2"/>
    <n v="0"/>
    <n v="2"/>
    <n v="0"/>
    <d v="2022-08-01T00:00:00"/>
    <d v="2022-05-25T00:00:00"/>
    <d v="2022-01-03T00:00:00"/>
    <d v="2022-02-03T00:00:00"/>
    <n v="14"/>
    <n v="14"/>
    <n v="0"/>
    <n v="2"/>
    <d v="1899-12-31T08:48:00"/>
    <d v="1899-12-31T03:12:00"/>
    <n v="7"/>
    <n v="38"/>
    <x v="12"/>
    <x v="1"/>
  </r>
  <r>
    <x v="521"/>
    <s v="Giants"/>
    <s v="Washington"/>
    <n v="14"/>
    <n v="20"/>
    <d v="2022-05-16T00:00:00"/>
    <d v="2022-03-12T00:00:00"/>
    <s v="0-0"/>
    <s v="0-2"/>
    <n v="243"/>
    <n v="318"/>
    <n v="82"/>
    <n v="67"/>
    <n v="325"/>
    <n v="385"/>
    <s v="17-29"/>
    <s v="26-44"/>
    <s v="0-0"/>
    <d v="2022-02-18T00:00:00"/>
    <n v="32"/>
    <n v="20"/>
    <n v="0"/>
    <n v="3"/>
    <n v="1"/>
    <n v="1"/>
    <n v="1"/>
    <n v="4"/>
    <d v="2022-02-24T00:00:00"/>
    <d v="2022-04-25T00:00:00"/>
    <d v="2022-01-02T00:00:00"/>
    <d v="2022-01-03T00:00:00"/>
    <n v="14"/>
    <n v="13"/>
    <n v="0"/>
    <n v="0"/>
    <d v="1899-12-31T08:20:00"/>
    <d v="1899-12-31T03:40:00"/>
    <n v="17"/>
    <n v="14"/>
    <x v="12"/>
    <x v="1"/>
  </r>
  <r>
    <x v="521"/>
    <s v="Jaguars"/>
    <s v="Texans"/>
    <n v="23"/>
    <n v="22"/>
    <d v="2022-01-10T00:00:00"/>
    <d v="2022-05-11T00:00:00"/>
    <d v="2022-03-03T00:00:00"/>
    <s v="0-1"/>
    <n v="124"/>
    <n v="253"/>
    <n v="198"/>
    <n v="244"/>
    <n v="322"/>
    <n v="497"/>
    <d v="2022-12-25T00:00:00"/>
    <s v="18-22"/>
    <d v="2022-02-16T00:00:00"/>
    <s v="0-0"/>
    <n v="35"/>
    <n v="37"/>
    <n v="1"/>
    <n v="0"/>
    <n v="1"/>
    <n v="0"/>
    <n v="2"/>
    <n v="0"/>
    <d v="2022-02-15T00:00:00"/>
    <d v="2022-05-01T00:00:00"/>
    <d v="2022-02-03T00:00:00"/>
    <d v="2022-02-04T00:00:00"/>
    <n v="10"/>
    <n v="12"/>
    <n v="0"/>
    <n v="0"/>
    <d v="1899-12-31T06:48:00"/>
    <d v="1899-12-31T05:12:00"/>
    <n v="17"/>
    <n v="34"/>
    <x v="12"/>
    <x v="1"/>
  </r>
  <r>
    <x v="521"/>
    <s v="Rams"/>
    <s v="Seahawks"/>
    <n v="10"/>
    <n v="19"/>
    <d v="2022-02-14T00:00:00"/>
    <d v="2022-04-15T00:00:00"/>
    <s v="0-1"/>
    <s v="0-0"/>
    <n v="137"/>
    <n v="192"/>
    <n v="47"/>
    <n v="141"/>
    <n v="184"/>
    <n v="333"/>
    <s v="19-36"/>
    <s v="22-36"/>
    <d v="2022-03-18T00:00:00"/>
    <s v="0-0"/>
    <n v="15"/>
    <n v="35"/>
    <n v="0"/>
    <n v="1"/>
    <n v="1"/>
    <n v="0"/>
    <n v="1"/>
    <n v="1"/>
    <d v="2022-06-01T00:00:00"/>
    <d v="2022-07-01T00:00:00"/>
    <s v="0-2"/>
    <d v="2022-01-04T00:00:00"/>
    <n v="13"/>
    <n v="14"/>
    <n v="0"/>
    <n v="0"/>
    <d v="1899-12-31T01:15:00"/>
    <d v="1899-12-31T10:45:00"/>
    <n v="6"/>
    <n v="16"/>
    <x v="12"/>
    <x v="1"/>
  </r>
  <r>
    <x v="522"/>
    <s v="Saints"/>
    <s v="Seahawks"/>
    <n v="32"/>
    <n v="19"/>
    <d v="2022-06-13T00:00:00"/>
    <d v="2022-06-14T00:00:00"/>
    <s v="0-1"/>
    <s v="0-0"/>
    <n v="397"/>
    <n v="265"/>
    <n v="77"/>
    <n v="150"/>
    <n v="474"/>
    <n v="415"/>
    <s v="39-60"/>
    <s v="22-35"/>
    <d v="2022-01-07T00:00:00"/>
    <d v="2022-02-07T00:00:00"/>
    <n v="22"/>
    <n v="24"/>
    <n v="1"/>
    <n v="0"/>
    <n v="0"/>
    <n v="1"/>
    <n v="1"/>
    <n v="1"/>
    <d v="2022-07-01T00:00:00"/>
    <d v="2022-06-01T00:00:00"/>
    <d v="2022-04-07T00:00:00"/>
    <d v="2022-02-03T00:00:00"/>
    <n v="14"/>
    <n v="13"/>
    <n v="0"/>
    <n v="0"/>
    <d v="1899-12-31T08:01:00"/>
    <d v="1899-12-31T03:59:00"/>
    <n v="36"/>
    <n v="41"/>
    <x v="12"/>
    <x v="1"/>
  </r>
  <r>
    <x v="522"/>
    <s v="Jets"/>
    <s v="Colts"/>
    <n v="23"/>
    <n v="16"/>
    <d v="2022-08-15T00:00:00"/>
    <d v="2022-06-13T00:00:00"/>
    <s v="0-0"/>
    <s v="0-0"/>
    <n v="184"/>
    <n v="219"/>
    <n v="169"/>
    <n v="93"/>
    <n v="353"/>
    <n v="312"/>
    <s v="18-31"/>
    <s v="18-26"/>
    <d v="2022-01-05T00:00:00"/>
    <d v="2022-01-06T00:00:00"/>
    <n v="38"/>
    <n v="27"/>
    <n v="0"/>
    <n v="0"/>
    <n v="1"/>
    <n v="0"/>
    <n v="1"/>
    <n v="0"/>
    <d v="2022-03-15T00:00:00"/>
    <d v="2022-02-10T00:00:00"/>
    <d v="2022-02-04T00:00:00"/>
    <s v="0-1"/>
    <n v="10"/>
    <n v="9"/>
    <n v="0"/>
    <n v="0"/>
    <d v="1899-12-31T09:07:00"/>
    <d v="1899-12-31T02:53:00"/>
    <n v="17"/>
    <n v="16"/>
    <x v="12"/>
    <x v="1"/>
  </r>
  <r>
    <x v="523"/>
    <s v="Ravens"/>
    <s v="Chiefs"/>
    <n v="26"/>
    <n v="8"/>
    <d v="2022-09-17T00:00:00"/>
    <d v="2022-01-08T00:00:00"/>
    <d v="2022-01-01T00:00:00"/>
    <s v="0-2"/>
    <n v="248"/>
    <n v="53"/>
    <n v="142"/>
    <n v="108"/>
    <n v="390"/>
    <n v="161"/>
    <s v="25-34"/>
    <d v="2022-09-18T00:00:00"/>
    <d v="2022-04-17T00:00:00"/>
    <d v="2022-03-17T00:00:00"/>
    <n v="40"/>
    <n v="19"/>
    <n v="2"/>
    <n v="2"/>
    <n v="0"/>
    <n v="3"/>
    <n v="2"/>
    <n v="5"/>
    <d v="2022-02-20T00:00:00"/>
    <d v="2022-05-01T00:00:00"/>
    <d v="2022-02-05T00:00:00"/>
    <s v="0-0"/>
    <n v="10"/>
    <n v="10"/>
    <n v="0"/>
    <n v="0"/>
    <d v="1899-12-31T17:44:00"/>
    <d v="1899-12-30T18:16:00"/>
    <n v="30"/>
    <n v="7"/>
    <x v="12"/>
    <x v="1"/>
  </r>
  <r>
    <x v="523"/>
    <s v="Packers"/>
    <s v="Eagles"/>
    <n v="20"/>
    <n v="18"/>
    <d v="2022-08-13T00:00:00"/>
    <d v="2022-05-13T00:00:00"/>
    <s v="0-0"/>
    <d v="2022-01-01T00:00:00"/>
    <n v="171"/>
    <n v="271"/>
    <n v="138"/>
    <n v="81"/>
    <n v="309"/>
    <n v="352"/>
    <s v="18-27"/>
    <s v="20-36"/>
    <d v="2022-02-09T00:00:00"/>
    <d v="2022-03-21T00:00:00"/>
    <n v="32"/>
    <n v="21"/>
    <n v="2"/>
    <n v="0"/>
    <n v="0"/>
    <n v="1"/>
    <n v="2"/>
    <n v="1"/>
    <d v="2022-02-15T00:00:00"/>
    <d v="2022-07-01T00:00:00"/>
    <d v="2022-03-03T00:00:00"/>
    <d v="2022-01-03T00:00:00"/>
    <n v="10"/>
    <n v="9"/>
    <n v="0"/>
    <n v="0"/>
    <d v="1899-12-31T08:00:00"/>
    <d v="1899-12-31T04:00:00"/>
    <n v="21"/>
    <n v="16"/>
    <x v="12"/>
    <x v="1"/>
  </r>
  <r>
    <x v="524"/>
    <s v="Ravens"/>
    <s v="Steelers"/>
    <n v="12"/>
    <n v="21"/>
    <d v="2022-05-12T00:00:00"/>
    <d v="2022-07-14T00:00:00"/>
    <s v="0-1"/>
    <d v="2022-01-01T00:00:00"/>
    <n v="91"/>
    <n v="192"/>
    <n v="35"/>
    <n v="71"/>
    <n v="126"/>
    <n v="263"/>
    <s v="16-30"/>
    <s v="19-32"/>
    <d v="2022-05-01T00:00:00"/>
    <d v="2022-06-01T00:00:00"/>
    <n v="18"/>
    <n v="31"/>
    <n v="2"/>
    <n v="2"/>
    <n v="1"/>
    <n v="0"/>
    <n v="3"/>
    <n v="2"/>
    <d v="2022-06-01T00:00:00"/>
    <d v="2022-09-01T00:00:00"/>
    <d v="2022-02-03T00:00:00"/>
    <d v="2022-04-05T00:00:00"/>
    <n v="13"/>
    <n v="13"/>
    <n v="2"/>
    <n v="0"/>
    <d v="1899-12-31T01:32:00"/>
    <d v="1899-12-31T10:28:00"/>
    <n v="24"/>
    <n v="31"/>
    <x v="12"/>
    <x v="1"/>
  </r>
  <r>
    <x v="524"/>
    <s v="Packers"/>
    <s v="Falcons"/>
    <n v="28"/>
    <n v="15"/>
    <d v="2022-08-12T00:00:00"/>
    <d v="2022-03-10T00:00:00"/>
    <s v="0-0"/>
    <d v="2022-01-02T00:00:00"/>
    <n v="346"/>
    <n v="149"/>
    <n v="96"/>
    <n v="45"/>
    <n v="442"/>
    <n v="194"/>
    <s v="31-36"/>
    <s v="20-29"/>
    <d v="2022-02-20T00:00:00"/>
    <d v="2022-05-01T00:00:00"/>
    <n v="31"/>
    <n v="14"/>
    <n v="1"/>
    <n v="2"/>
    <n v="0"/>
    <n v="2"/>
    <n v="1"/>
    <n v="4"/>
    <d v="2022-06-01T00:00:00"/>
    <d v="2022-07-01T00:00:00"/>
    <d v="2022-04-06T00:00:00"/>
    <d v="2022-02-03T00:00:00"/>
    <n v="11"/>
    <n v="9"/>
    <n v="2"/>
    <n v="1"/>
    <d v="1899-12-31T14:19:00"/>
    <d v="1899-12-30T21:41:00"/>
    <n v="48"/>
    <n v="21"/>
    <x v="12"/>
    <x v="1"/>
  </r>
  <r>
    <x v="525"/>
    <s v="Seahawks"/>
    <s v="Bears"/>
    <n v="18"/>
    <n v="21"/>
    <d v="2022-03-14T00:00:00"/>
    <d v="2022-10-18T00:00:00"/>
    <s v="0-0"/>
    <d v="2022-01-02T00:00:00"/>
    <n v="242"/>
    <n v="261"/>
    <n v="34"/>
    <n v="176"/>
    <n v="276"/>
    <n v="437"/>
    <s v="26-46"/>
    <s v="15-29"/>
    <d v="2022-02-16T00:00:00"/>
    <d v="2022-03-13T00:00:00"/>
    <n v="12"/>
    <n v="45"/>
    <n v="0"/>
    <n v="0"/>
    <n v="0"/>
    <n v="1"/>
    <n v="0"/>
    <n v="1"/>
    <d v="2022-03-20T00:00:00"/>
    <d v="2022-08-01T00:00:00"/>
    <d v="2022-03-04T00:00:00"/>
    <d v="2022-03-03T00:00:00"/>
    <n v="13"/>
    <n v="14"/>
    <n v="0"/>
    <n v="0"/>
    <d v="1899-12-30T22:50:00"/>
    <d v="1899-12-31T13:10:00"/>
    <n v="24"/>
    <n v="35"/>
    <x v="12"/>
    <x v="1"/>
  </r>
  <r>
    <x v="525"/>
    <s v="Jets"/>
    <s v="Patriots"/>
    <n v="14"/>
    <n v="26"/>
    <d v="2022-06-13T00:00:00"/>
    <d v="2022-05-14T00:00:00"/>
    <s v="0-0"/>
    <s v="0-2"/>
    <n v="194"/>
    <n v="259"/>
    <n v="120"/>
    <n v="113"/>
    <n v="314"/>
    <n v="372"/>
    <s v="16-25"/>
    <s v="29-45"/>
    <s v="0-0"/>
    <d v="2022-05-01T00:00:00"/>
    <n v="29"/>
    <n v="28"/>
    <n v="0"/>
    <n v="0"/>
    <n v="0"/>
    <n v="1"/>
    <n v="0"/>
    <n v="1"/>
    <d v="2022-03-01T00:00:00"/>
    <d v="2022-06-01T00:00:00"/>
    <d v="2022-04-05T00:00:00"/>
    <d v="2022-02-04T00:00:00"/>
    <n v="12"/>
    <n v="12"/>
    <n v="0"/>
    <n v="0"/>
    <d v="1899-12-31T01:04:00"/>
    <d v="1899-12-31T10:56:00"/>
    <n v="28"/>
    <n v="21"/>
    <x v="12"/>
    <x v="1"/>
  </r>
  <r>
    <x v="526"/>
    <s v="Packers"/>
    <s v="Bears"/>
    <n v="23"/>
    <n v="17"/>
    <d v="2022-02-11T00:00:00"/>
    <d v="2022-01-13T00:00:00"/>
    <s v="0-0"/>
    <d v="2022-01-02T00:00:00"/>
    <n v="236"/>
    <n v="218"/>
    <n v="120"/>
    <n v="83"/>
    <n v="356"/>
    <n v="301"/>
    <s v="17-30"/>
    <s v="19-38"/>
    <d v="2022-01-08T00:00:00"/>
    <d v="2022-02-15T00:00:00"/>
    <n v="32"/>
    <n v="24"/>
    <n v="0"/>
    <n v="0"/>
    <n v="2"/>
    <n v="3"/>
    <n v="2"/>
    <n v="3"/>
    <d v="2022-06-01T00:00:00"/>
    <d v="2022-09-01T00:00:00"/>
    <d v="2022-02-03T00:00:00"/>
    <d v="2022-01-01T00:00:00"/>
    <n v="14"/>
    <n v="14"/>
    <n v="2"/>
    <n v="0"/>
    <d v="1899-12-31T10:04:00"/>
    <d v="1899-12-31T01:56:00"/>
    <n v="21"/>
    <n v="14"/>
    <x v="12"/>
    <x v="1"/>
  </r>
  <r>
    <x v="526"/>
    <s v="Jets"/>
    <s v="Steelers"/>
    <n v="17"/>
    <n v="23"/>
    <d v="2022-05-14T00:00:00"/>
    <d v="2022-06-11T00:00:00"/>
    <d v="2022-02-03T00:00:00"/>
    <s v="0-1"/>
    <n v="219"/>
    <n v="121"/>
    <n v="70"/>
    <n v="166"/>
    <n v="289"/>
    <n v="287"/>
    <s v="20-33"/>
    <d v="2022-10-19T00:00:00"/>
    <d v="2022-02-14T00:00:00"/>
    <d v="2022-02-12T00:00:00"/>
    <n v="22"/>
    <n v="43"/>
    <n v="1"/>
    <n v="0"/>
    <n v="0"/>
    <n v="2"/>
    <n v="1"/>
    <n v="2"/>
    <d v="2022-06-01T00:00:00"/>
    <d v="2022-04-25T00:00:00"/>
    <d v="2022-01-02T00:00:00"/>
    <d v="2022-02-03T00:00:00"/>
    <n v="9"/>
    <n v="9"/>
    <n v="0"/>
    <n v="2"/>
    <d v="1899-12-31T01:19:00"/>
    <d v="1899-12-31T10:41:00"/>
    <n v="19"/>
    <n v="24"/>
    <x v="12"/>
    <x v="1"/>
  </r>
  <r>
    <x v="527"/>
    <s v="Steelers"/>
    <s v="Packers"/>
    <n v="19"/>
    <n v="15"/>
    <d v="2022-07-13T00:00:00"/>
    <d v="2022-06-13T00:00:00"/>
    <s v="0-1"/>
    <s v="0-0"/>
    <n v="261"/>
    <n v="288"/>
    <n v="126"/>
    <n v="50"/>
    <n v="387"/>
    <n v="338"/>
    <s v="25-40"/>
    <s v="24-39"/>
    <d v="2022-01-02T00:00:00"/>
    <d v="2022-03-16T00:00:00"/>
    <n v="23"/>
    <n v="13"/>
    <n v="1"/>
    <n v="0"/>
    <n v="2"/>
    <n v="0"/>
    <n v="3"/>
    <n v="0"/>
    <d v="2022-06-01T00:00:00"/>
    <d v="2022-07-01T00:00:00"/>
    <d v="2022-03-04T00:00:00"/>
    <d v="2022-01-02T00:00:00"/>
    <n v="12"/>
    <n v="12"/>
    <n v="0"/>
    <n v="2"/>
    <d v="1899-12-31T09:25:00"/>
    <d v="1899-12-31T02:35:00"/>
    <n v="25"/>
    <n v="31"/>
    <x v="12"/>
    <x v="2"/>
  </r>
  <r>
    <x v="528"/>
    <s v="Saints"/>
    <s v="Packers"/>
    <n v="27"/>
    <n v="24"/>
    <d v="2022-09-14T00:00:00"/>
    <d v="2022-08-12T00:00:00"/>
    <s v="0-1"/>
    <s v="0-0"/>
    <n v="396"/>
    <n v="296"/>
    <n v="81"/>
    <n v="103"/>
    <n v="477"/>
    <n v="399"/>
    <s v="32-49"/>
    <s v="27-35"/>
    <d v="2022-03-23T00:00:00"/>
    <d v="2022-02-16T00:00:00"/>
    <n v="21"/>
    <n v="27"/>
    <n v="1"/>
    <n v="0"/>
    <n v="0"/>
    <n v="0"/>
    <n v="1"/>
    <n v="0"/>
    <d v="2022-03-15T00:00:00"/>
    <d v="2022-06-01T00:00:00"/>
    <d v="2022-01-05T00:00:00"/>
    <d v="2022-04-04T00:00:00"/>
    <n v="11"/>
    <n v="10"/>
    <n v="1"/>
    <n v="1"/>
    <d v="1899-12-31T03:06:00"/>
    <d v="1899-12-31T08:54:00"/>
    <n v="34"/>
    <n v="42"/>
    <x v="7"/>
    <x v="0"/>
  </r>
  <r>
    <x v="529"/>
    <s v="Titans"/>
    <s v="Jaguars"/>
    <n v="13"/>
    <n v="20"/>
    <d v="2022-04-11T00:00:00"/>
    <d v="2022-09-18T00:00:00"/>
    <s v="0-0"/>
    <s v="0-0"/>
    <n v="249"/>
    <n v="160"/>
    <n v="43"/>
    <n v="163"/>
    <n v="292"/>
    <n v="323"/>
    <s v="21-34"/>
    <s v="17-24"/>
    <d v="2022-02-14T00:00:00"/>
    <d v="2022-02-15T00:00:00"/>
    <n v="13"/>
    <n v="47"/>
    <n v="0"/>
    <n v="1"/>
    <n v="1"/>
    <n v="0"/>
    <n v="1"/>
    <n v="1"/>
    <d v="2022-07-01T00:00:00"/>
    <d v="2022-05-01T00:00:00"/>
    <d v="2022-01-01T00:00:00"/>
    <s v="0-1"/>
    <n v="11"/>
    <n v="11"/>
    <n v="0"/>
    <n v="0"/>
    <d v="1899-12-30T20:22:00"/>
    <d v="1899-12-31T15:38:00"/>
    <n v="14"/>
    <n v="16"/>
    <x v="7"/>
    <x v="0"/>
  </r>
  <r>
    <x v="529"/>
    <s v="Falcons"/>
    <s v="Bears"/>
    <n v="20"/>
    <n v="17"/>
    <d v="2022-04-13T00:00:00"/>
    <d v="2022-06-16T00:00:00"/>
    <s v="0-1"/>
    <s v="0-0"/>
    <n v="276"/>
    <n v="289"/>
    <n v="110"/>
    <n v="88"/>
    <n v="386"/>
    <n v="377"/>
    <s v="31-47"/>
    <s v="22-32"/>
    <d v="2022-05-01T00:00:00"/>
    <d v="2022-05-23T00:00:00"/>
    <n v="14"/>
    <n v="27"/>
    <n v="2"/>
    <n v="0"/>
    <n v="1"/>
    <n v="1"/>
    <n v="3"/>
    <n v="1"/>
    <d v="2022-09-01T00:00:00"/>
    <d v="2022-08-01T00:00:00"/>
    <s v="0-2"/>
    <d v="2022-01-04T00:00:00"/>
    <n v="14"/>
    <n v="12"/>
    <n v="2"/>
    <n v="2"/>
    <d v="1899-12-31T02:41:00"/>
    <d v="1899-12-31T09:19:00"/>
    <n v="12"/>
    <n v="30"/>
    <x v="7"/>
    <x v="0"/>
  </r>
  <r>
    <x v="529"/>
    <s v="Bengals"/>
    <s v="Browns"/>
    <n v="17"/>
    <n v="17"/>
    <d v="2022-07-17T00:00:00"/>
    <d v="2022-04-15T00:00:00"/>
    <s v="0-0"/>
    <d v="2022-01-02T00:00:00"/>
    <n v="155"/>
    <n v="202"/>
    <n v="139"/>
    <n v="83"/>
    <n v="294"/>
    <n v="285"/>
    <s v="15-27"/>
    <s v="19-40"/>
    <d v="2022-04-18T00:00:00"/>
    <d v="2022-02-11T00:00:00"/>
    <n v="33"/>
    <n v="26"/>
    <n v="0"/>
    <n v="0"/>
    <n v="0"/>
    <n v="1"/>
    <n v="0"/>
    <n v="1"/>
    <d v="2022-03-22T00:00:00"/>
    <d v="2022-11-01T00:00:00"/>
    <d v="2022-01-02T00:00:00"/>
    <d v="2022-01-02T00:00:00"/>
    <n v="14"/>
    <n v="14"/>
    <n v="0"/>
    <n v="0"/>
    <d v="1899-12-31T06:23:00"/>
    <d v="1899-12-31T05:37:00"/>
    <n v="27"/>
    <n v="17"/>
    <x v="7"/>
    <x v="0"/>
  </r>
  <r>
    <x v="529"/>
    <s v="Bills"/>
    <s v="Chiefs"/>
    <n v="23"/>
    <n v="13"/>
    <d v="2022-07-14T00:00:00"/>
    <d v="2022-03-13T00:00:00"/>
    <s v="0-0"/>
    <s v="0-0"/>
    <n v="201"/>
    <n v="105"/>
    <n v="163"/>
    <n v="108"/>
    <n v="364"/>
    <n v="213"/>
    <s v="17-26"/>
    <s v="22-36"/>
    <d v="2022-01-07T00:00:00"/>
    <d v="2022-02-14T00:00:00"/>
    <n v="39"/>
    <n v="18"/>
    <n v="0"/>
    <n v="2"/>
    <n v="1"/>
    <n v="1"/>
    <n v="1"/>
    <n v="3"/>
    <d v="2022-05-30T00:00:00"/>
    <d v="2022-01-03T00:00:00"/>
    <d v="2022-04-05T00:00:00"/>
    <d v="2022-01-02T00:00:00"/>
    <n v="14"/>
    <n v="13"/>
    <n v="0"/>
    <n v="0"/>
    <d v="1899-12-31T13:02:00"/>
    <d v="1899-12-30T22:58:00"/>
    <n v="41"/>
    <n v="7"/>
    <x v="7"/>
    <x v="0"/>
  </r>
  <r>
    <x v="529"/>
    <s v="Eagles"/>
    <s v="Rams"/>
    <n v="27"/>
    <n v="21"/>
    <d v="2022-08-13T00:00:00"/>
    <d v="2022-02-12T00:00:00"/>
    <s v="0-1"/>
    <d v="2022-02-03T00:00:00"/>
    <n v="167"/>
    <n v="181"/>
    <n v="236"/>
    <n v="154"/>
    <n v="403"/>
    <n v="335"/>
    <s v="14-32"/>
    <s v="18-35"/>
    <d v="2022-03-20T00:00:00"/>
    <d v="2022-05-28T00:00:00"/>
    <n v="32"/>
    <n v="26"/>
    <n v="1"/>
    <n v="1"/>
    <n v="0"/>
    <n v="0"/>
    <n v="1"/>
    <n v="1"/>
    <d v="2022-08-01T00:00:00"/>
    <d v="2022-09-01T00:00:00"/>
    <d v="2022-02-04T00:00:00"/>
    <s v="0-1"/>
    <n v="11"/>
    <n v="10"/>
    <n v="2"/>
    <n v="0"/>
    <d v="1899-12-31T06:14:00"/>
    <d v="1899-12-31T05:46:00"/>
    <n v="31"/>
    <n v="13"/>
    <x v="7"/>
    <x v="0"/>
  </r>
  <r>
    <x v="529"/>
    <s v="Lions"/>
    <s v="Buccaneers"/>
    <n v="25"/>
    <n v="17"/>
    <d v="2022-02-11T00:00:00"/>
    <d v="2022-06-14T00:00:00"/>
    <d v="2022-01-01T00:00:00"/>
    <d v="2022-01-02T00:00:00"/>
    <n v="305"/>
    <n v="259"/>
    <n v="126"/>
    <n v="56"/>
    <n v="431"/>
    <n v="315"/>
    <s v="24-33"/>
    <s v="29-46"/>
    <s v="0-0"/>
    <d v="2022-02-07T00:00:00"/>
    <n v="35"/>
    <n v="16"/>
    <n v="0"/>
    <n v="1"/>
    <n v="1"/>
    <n v="1"/>
    <n v="1"/>
    <n v="2"/>
    <d v="2022-08-01T00:00:00"/>
    <d v="2022-06-01T00:00:00"/>
    <d v="2022-02-04T00:00:00"/>
    <d v="2022-01-04T00:00:00"/>
    <n v="11"/>
    <n v="12"/>
    <n v="0"/>
    <n v="2"/>
    <d v="1899-12-31T12:25:00"/>
    <d v="1899-12-30T23:35:00"/>
    <n v="27"/>
    <n v="20"/>
    <x v="7"/>
    <x v="0"/>
  </r>
  <r>
    <x v="529"/>
    <s v="Steelers"/>
    <s v="Ravens"/>
    <n v="20"/>
    <n v="17"/>
    <d v="2022-03-09T00:00:00"/>
    <d v="2022-07-16T00:00:00"/>
    <s v="0-1"/>
    <s v="0-1"/>
    <n v="246"/>
    <n v="215"/>
    <n v="66"/>
    <n v="170"/>
    <n v="312"/>
    <n v="385"/>
    <s v="22-41"/>
    <s v="17-29"/>
    <d v="2022-04-01T00:00:00"/>
    <d v="2022-01-09T00:00:00"/>
    <n v="16"/>
    <n v="31"/>
    <n v="4"/>
    <n v="0"/>
    <n v="3"/>
    <n v="0"/>
    <n v="7"/>
    <n v="0"/>
    <d v="2022-06-01T00:00:00"/>
    <d v="2022-07-01T00:00:00"/>
    <d v="2022-02-03T00:00:00"/>
    <d v="2022-02-05T00:00:00"/>
    <n v="13"/>
    <n v="12"/>
    <n v="0"/>
    <n v="0"/>
    <d v="1899-12-31T03:29:00"/>
    <d v="1899-12-31T08:31:00"/>
    <n v="7"/>
    <n v="35"/>
    <x v="7"/>
    <x v="0"/>
  </r>
  <r>
    <x v="529"/>
    <s v="Colts"/>
    <s v="Texans"/>
    <n v="15"/>
    <n v="26"/>
    <d v="2022-01-09T00:00:00"/>
    <d v="2022-05-11T00:00:00"/>
    <s v="0-1"/>
    <s v="0-0"/>
    <n v="172"/>
    <n v="217"/>
    <n v="64"/>
    <n v="167"/>
    <n v="236"/>
    <n v="384"/>
    <s v="16-31"/>
    <s v="17-24"/>
    <d v="2022-03-25T00:00:00"/>
    <d v="2022-01-03T00:00:00"/>
    <n v="16"/>
    <n v="41"/>
    <n v="2"/>
    <n v="1"/>
    <n v="0"/>
    <n v="2"/>
    <n v="2"/>
    <n v="3"/>
    <d v="2022-06-01T00:00:00"/>
    <d v="2022-04-30T00:00:00"/>
    <d v="2022-01-03T00:00:00"/>
    <d v="2022-03-06T00:00:00"/>
    <n v="12"/>
    <n v="11"/>
    <n v="0"/>
    <n v="1"/>
    <d v="1899-12-30T23:16:00"/>
    <d v="1899-12-31T12:44:00"/>
    <n v="7"/>
    <n v="34"/>
    <x v="7"/>
    <x v="0"/>
  </r>
  <r>
    <x v="529"/>
    <s v="Panthers"/>
    <s v="Cardinals"/>
    <n v="26"/>
    <n v="15"/>
    <d v="2022-03-11T00:00:00"/>
    <d v="2022-05-12T00:00:00"/>
    <s v="0-1"/>
    <s v="0-0"/>
    <n v="403"/>
    <n v="295"/>
    <n v="74"/>
    <n v="99"/>
    <n v="477"/>
    <n v="394"/>
    <s v="24-37"/>
    <s v="18-27"/>
    <d v="2022-04-19T00:00:00"/>
    <d v="2022-02-14T00:00:00"/>
    <n v="27"/>
    <n v="25"/>
    <n v="0"/>
    <n v="1"/>
    <n v="1"/>
    <n v="0"/>
    <n v="1"/>
    <n v="1"/>
    <d v="2022-10-01T00:00:00"/>
    <d v="2022-06-01T00:00:00"/>
    <d v="2022-01-02T00:00:00"/>
    <d v="2022-01-03T00:00:00"/>
    <n v="13"/>
    <n v="12"/>
    <n v="0"/>
    <n v="1"/>
    <d v="1899-12-31T08:47:00"/>
    <d v="1899-12-31T03:13:00"/>
    <n v="21"/>
    <n v="28"/>
    <x v="7"/>
    <x v="0"/>
  </r>
  <r>
    <x v="529"/>
    <s v="Vikings"/>
    <s v="Chargers"/>
    <n v="10"/>
    <n v="31"/>
    <d v="2022-04-11T00:00:00"/>
    <d v="2022-06-13T00:00:00"/>
    <s v="0-0"/>
    <s v="0-1"/>
    <n v="28"/>
    <n v="330"/>
    <n v="159"/>
    <n v="77"/>
    <n v="187"/>
    <n v="407"/>
    <d v="2022-07-15T00:00:00"/>
    <s v="33-48"/>
    <d v="2022-02-11T00:00:00"/>
    <d v="2022-02-05T00:00:00"/>
    <n v="26"/>
    <n v="27"/>
    <n v="0"/>
    <n v="0"/>
    <n v="1"/>
    <n v="2"/>
    <n v="1"/>
    <n v="2"/>
    <d v="2022-09-01T00:00:00"/>
    <d v="2022-04-26T00:00:00"/>
    <d v="2022-01-02T00:00:00"/>
    <d v="2022-03-06T00:00:00"/>
    <n v="11"/>
    <n v="11"/>
    <n v="1"/>
    <n v="0"/>
    <d v="1899-12-30T22:43:00"/>
    <d v="1899-12-31T13:17:00"/>
    <n v="17"/>
    <n v="24"/>
    <x v="7"/>
    <x v="0"/>
  </r>
  <r>
    <x v="529"/>
    <s v="Seahawks"/>
    <s v="49ers"/>
    <n v="18"/>
    <n v="12"/>
    <d v="2022-05-15T00:00:00"/>
    <d v="2022-01-12T00:00:00"/>
    <d v="2022-01-01T00:00:00"/>
    <s v="0-0"/>
    <n v="155"/>
    <n v="124"/>
    <n v="64"/>
    <n v="85"/>
    <n v="219"/>
    <n v="209"/>
    <s v="21-37"/>
    <s v="15-20"/>
    <d v="2022-05-01T00:00:00"/>
    <s v="0-0"/>
    <n v="22"/>
    <n v="32"/>
    <n v="2"/>
    <n v="0"/>
    <n v="1"/>
    <n v="0"/>
    <n v="3"/>
    <n v="0"/>
    <d v="2022-11-01T00:00:00"/>
    <s v="9-102"/>
    <d v="2022-01-02T00:00:00"/>
    <d v="2022-01-05T00:00:00"/>
    <n v="13"/>
    <n v="12"/>
    <n v="0"/>
    <n v="2"/>
    <d v="1899-12-31T04:53:00"/>
    <d v="1899-12-31T07:07:00"/>
    <n v="17"/>
    <n v="33"/>
    <x v="7"/>
    <x v="0"/>
  </r>
  <r>
    <x v="529"/>
    <s v="Giants"/>
    <s v="Washington"/>
    <n v="15"/>
    <n v="21"/>
    <d v="2022-01-10T00:00:00"/>
    <d v="2022-05-15T00:00:00"/>
    <s v="0-1"/>
    <d v="2022-01-01T00:00:00"/>
    <n v="240"/>
    <n v="258"/>
    <n v="75"/>
    <n v="74"/>
    <n v="315"/>
    <n v="332"/>
    <s v="18-32"/>
    <s v="21-34"/>
    <d v="2022-04-28T00:00:00"/>
    <d v="2022-04-01T00:00:00"/>
    <n v="20"/>
    <n v="26"/>
    <n v="0"/>
    <n v="1"/>
    <n v="1"/>
    <n v="0"/>
    <n v="1"/>
    <n v="1"/>
    <d v="2022-08-01T00:00:00"/>
    <d v="2022-03-25T00:00:00"/>
    <d v="2022-02-03T00:00:00"/>
    <d v="2022-03-04T00:00:00"/>
    <n v="13"/>
    <n v="12"/>
    <n v="0"/>
    <n v="2"/>
    <d v="1899-12-31T03:24:00"/>
    <d v="1899-12-31T08:36:00"/>
    <n v="14"/>
    <n v="28"/>
    <x v="7"/>
    <x v="0"/>
  </r>
  <r>
    <x v="529"/>
    <s v="Cowboys"/>
    <s v="Jets"/>
    <n v="21"/>
    <n v="19"/>
    <d v="2022-04-12T00:00:00"/>
    <d v="2022-06-14T00:00:00"/>
    <s v="0-0"/>
    <s v="0-0"/>
    <n v="326"/>
    <n v="315"/>
    <n v="64"/>
    <n v="45"/>
    <n v="390"/>
    <n v="360"/>
    <s v="23-36"/>
    <s v="26-44"/>
    <d v="2022-04-16T00:00:00"/>
    <d v="2022-04-20T00:00:00"/>
    <n v="26"/>
    <n v="16"/>
    <n v="2"/>
    <n v="1"/>
    <n v="1"/>
    <n v="1"/>
    <n v="3"/>
    <n v="2"/>
    <d v="2022-07-01T00:00:00"/>
    <s v="0-0"/>
    <d v="2022-02-04T00:00:00"/>
    <d v="2022-01-02T00:00:00"/>
    <n v="14"/>
    <n v="12"/>
    <n v="0"/>
    <n v="1"/>
    <d v="1899-12-31T09:53:00"/>
    <d v="1899-12-31T02:07:00"/>
    <n v="24"/>
    <n v="27"/>
    <x v="7"/>
    <x v="0"/>
  </r>
  <r>
    <x v="530"/>
    <s v="Patriots"/>
    <s v="Dolphins"/>
    <n v="27"/>
    <n v="25"/>
    <d v="2022-08-13T00:00:00"/>
    <d v="2022-02-14T00:00:00"/>
    <s v="0-0"/>
    <d v="2022-04-05T00:00:00"/>
    <n v="516"/>
    <n v="390"/>
    <n v="106"/>
    <n v="98"/>
    <n v="622"/>
    <n v="488"/>
    <s v="32-48"/>
    <s v="30-49"/>
    <d v="2022-01-01T00:00:00"/>
    <d v="2022-04-26T00:00:00"/>
    <n v="22"/>
    <n v="20"/>
    <n v="0"/>
    <n v="0"/>
    <n v="1"/>
    <n v="1"/>
    <n v="1"/>
    <n v="1"/>
    <d v="2022-07-01T00:00:00"/>
    <d v="2022-08-01T00:00:00"/>
    <d v="2022-04-06T00:00:00"/>
    <d v="2022-03-06T00:00:00"/>
    <n v="12"/>
    <n v="13"/>
    <n v="0"/>
    <n v="0"/>
    <d v="1899-12-31T04:27:00"/>
    <d v="1899-12-31T07:33:00"/>
    <n v="38"/>
    <n v="24"/>
    <x v="7"/>
    <x v="0"/>
  </r>
  <r>
    <x v="530"/>
    <s v="Raiders"/>
    <s v="Broncos"/>
    <n v="20"/>
    <n v="25"/>
    <d v="2022-05-14T00:00:00"/>
    <d v="2022-06-13T00:00:00"/>
    <s v="0-0"/>
    <s v="0-0"/>
    <n v="99"/>
    <n v="272"/>
    <n v="190"/>
    <n v="38"/>
    <n v="289"/>
    <n v="310"/>
    <s v="13-22"/>
    <s v="24-46"/>
    <d v="2022-01-06T00:00:00"/>
    <d v="2022-05-01T00:00:00"/>
    <n v="39"/>
    <n v="13"/>
    <n v="1"/>
    <n v="2"/>
    <n v="0"/>
    <n v="1"/>
    <n v="1"/>
    <n v="3"/>
    <s v="15-131"/>
    <d v="2022-10-01T00:00:00"/>
    <d v="2022-02-04T00:00:00"/>
    <d v="2022-01-03T00:00:00"/>
    <n v="14"/>
    <n v="12"/>
    <n v="0"/>
    <n v="1"/>
    <d v="1899-12-31T08:35:00"/>
    <d v="1899-12-31T03:25:00"/>
    <n v="23"/>
    <n v="20"/>
    <x v="7"/>
    <x v="0"/>
  </r>
  <r>
    <x v="531"/>
    <s v="Raiders"/>
    <s v="Bills"/>
    <n v="26"/>
    <n v="34"/>
    <d v="2022-08-12T00:00:00"/>
    <d v="2022-04-11T00:00:00"/>
    <d v="2022-01-01T00:00:00"/>
    <d v="2022-02-02T00:00:00"/>
    <n v="323"/>
    <n v="258"/>
    <n v="131"/>
    <n v="223"/>
    <n v="454"/>
    <n v="481"/>
    <s v="23-33"/>
    <s v="28-46"/>
    <s v="0-0"/>
    <d v="2022-01-06T00:00:00"/>
    <n v="30"/>
    <n v="24"/>
    <n v="1"/>
    <n v="0"/>
    <n v="1"/>
    <n v="1"/>
    <n v="2"/>
    <n v="1"/>
    <d v="2022-08-01T00:00:00"/>
    <d v="2022-03-26T00:00:00"/>
    <d v="2022-04-04T00:00:00"/>
    <d v="2022-04-05T00:00:00"/>
    <n v="11"/>
    <n v="11"/>
    <n v="0"/>
    <n v="0"/>
    <d v="1899-12-31T05:13:00"/>
    <d v="1899-12-31T06:47:00"/>
    <n v="35"/>
    <n v="38"/>
    <x v="7"/>
    <x v="0"/>
  </r>
  <r>
    <x v="531"/>
    <s v="Chiefs"/>
    <s v="Lions"/>
    <n v="12"/>
    <n v="23"/>
    <d v="2022-02-11T00:00:00"/>
    <d v="2022-05-15T00:00:00"/>
    <s v="0-0"/>
    <d v="2022-02-02T00:00:00"/>
    <n v="116"/>
    <n v="322"/>
    <n v="151"/>
    <n v="89"/>
    <n v="267"/>
    <n v="411"/>
    <s v="15-23"/>
    <s v="24-40"/>
    <d v="2022-02-17T00:00:00"/>
    <s v="0-0"/>
    <n v="29"/>
    <n v="30"/>
    <n v="3"/>
    <n v="0"/>
    <n v="3"/>
    <n v="1"/>
    <n v="6"/>
    <n v="1"/>
    <d v="2022-08-01T00:00:00"/>
    <d v="2022-04-01T00:00:00"/>
    <s v="0-1"/>
    <d v="2022-05-06T00:00:00"/>
    <n v="14"/>
    <n v="13"/>
    <n v="0"/>
    <n v="0"/>
    <d v="1899-12-31T03:36:00"/>
    <d v="1899-12-31T08:24:00"/>
    <n v="3"/>
    <n v="48"/>
    <x v="7"/>
    <x v="0"/>
  </r>
  <r>
    <x v="531"/>
    <s v="Ravens"/>
    <s v="Titans"/>
    <n v="15"/>
    <n v="21"/>
    <d v="2022-03-10T00:00:00"/>
    <d v="2022-07-17T00:00:00"/>
    <s v="0-0"/>
    <d v="2022-02-02T00:00:00"/>
    <n v="184"/>
    <n v="358"/>
    <n v="45"/>
    <n v="74"/>
    <n v="229"/>
    <n v="432"/>
    <s v="15-32"/>
    <s v="30-42"/>
    <d v="2022-03-13T00:00:00"/>
    <s v="0-0"/>
    <n v="17"/>
    <n v="29"/>
    <n v="1"/>
    <n v="0"/>
    <n v="2"/>
    <n v="1"/>
    <n v="3"/>
    <n v="1"/>
    <d v="2022-07-01T00:00:00"/>
    <d v="2022-06-01T00:00:00"/>
    <s v="0-2"/>
    <d v="2022-02-05T00:00:00"/>
    <n v="13"/>
    <n v="11"/>
    <n v="0"/>
    <n v="0"/>
    <d v="1899-12-31T00:08:00"/>
    <d v="1899-12-31T11:52:00"/>
    <n v="13"/>
    <n v="26"/>
    <x v="7"/>
    <x v="0"/>
  </r>
  <r>
    <x v="531"/>
    <s v="Browns"/>
    <s v="Colts"/>
    <n v="18"/>
    <n v="19"/>
    <d v="2022-08-16T00:00:00"/>
    <d v="2022-04-14T00:00:00"/>
    <d v="2022-01-01T00:00:00"/>
    <s v="0-0"/>
    <n v="197"/>
    <n v="176"/>
    <n v="106"/>
    <n v="109"/>
    <n v="303"/>
    <n v="285"/>
    <s v="22-32"/>
    <s v="19-38"/>
    <d v="2022-01-14T00:00:00"/>
    <d v="2022-02-15T00:00:00"/>
    <n v="34"/>
    <n v="26"/>
    <n v="1"/>
    <n v="1"/>
    <n v="0"/>
    <n v="1"/>
    <n v="1"/>
    <n v="2"/>
    <d v="2022-03-01T00:00:00"/>
    <d v="2022-04-21T00:00:00"/>
    <d v="2022-02-04T00:00:00"/>
    <d v="2022-01-03T00:00:00"/>
    <n v="12"/>
    <n v="12"/>
    <n v="0"/>
    <n v="0"/>
    <d v="1899-12-31T10:34:00"/>
    <d v="1899-12-31T01:26:00"/>
    <n v="27"/>
    <n v="19"/>
    <x v="7"/>
    <x v="0"/>
  </r>
  <r>
    <x v="531"/>
    <s v="Buccaneers"/>
    <s v="Vikings"/>
    <n v="19"/>
    <n v="25"/>
    <d v="2022-07-12T00:00:00"/>
    <d v="2022-05-11T00:00:00"/>
    <s v="0-0"/>
    <s v="0-0"/>
    <n v="230"/>
    <n v="212"/>
    <n v="105"/>
    <n v="186"/>
    <n v="335"/>
    <n v="398"/>
    <s v="22-31"/>
    <s v="18-30"/>
    <d v="2022-02-13T00:00:00"/>
    <d v="2022-02-16T00:00:00"/>
    <n v="19"/>
    <n v="33"/>
    <n v="0"/>
    <n v="1"/>
    <n v="1"/>
    <n v="0"/>
    <n v="1"/>
    <n v="1"/>
    <d v="2022-06-01T00:00:00"/>
    <d v="2022-08-01T00:00:00"/>
    <d v="2022-01-03T00:00:00"/>
    <d v="2022-02-04T00:00:00"/>
    <n v="11"/>
    <n v="9"/>
    <n v="0"/>
    <n v="0"/>
    <d v="1899-12-31T02:30:00"/>
    <d v="1899-12-31T09:30:00"/>
    <n v="24"/>
    <n v="20"/>
    <x v="7"/>
    <x v="0"/>
  </r>
  <r>
    <x v="531"/>
    <s v="Bears"/>
    <s v="Saints"/>
    <n v="18"/>
    <n v="16"/>
    <d v="2022-02-12T00:00:00"/>
    <d v="2022-08-17T00:00:00"/>
    <s v="0-1"/>
    <d v="2022-01-01T00:00:00"/>
    <n v="186"/>
    <n v="264"/>
    <n v="60"/>
    <n v="118"/>
    <n v="246"/>
    <n v="382"/>
    <s v="19-45"/>
    <s v="26-37"/>
    <d v="2022-06-01T00:00:00"/>
    <d v="2022-01-06T00:00:00"/>
    <n v="12"/>
    <n v="29"/>
    <n v="1"/>
    <n v="1"/>
    <n v="0"/>
    <n v="0"/>
    <n v="1"/>
    <n v="1"/>
    <d v="2022-06-01T00:00:00"/>
    <d v="2022-07-01T00:00:00"/>
    <d v="2022-01-01T00:00:00"/>
    <d v="2022-02-04T00:00:00"/>
    <n v="14"/>
    <n v="13"/>
    <n v="0"/>
    <n v="0"/>
    <d v="1899-12-30T23:46:00"/>
    <d v="1899-12-31T12:14:00"/>
    <n v="13"/>
    <n v="30"/>
    <x v="7"/>
    <x v="0"/>
  </r>
  <r>
    <x v="531"/>
    <s v="Jaguars"/>
    <s v="Jets"/>
    <n v="11"/>
    <n v="15"/>
    <d v="2022-03-12T00:00:00"/>
    <d v="2022-03-12T00:00:00"/>
    <s v="0-1"/>
    <s v="0-0"/>
    <n v="91"/>
    <n v="182"/>
    <n v="112"/>
    <n v="101"/>
    <n v="203"/>
    <n v="283"/>
    <d v="2022-11-25T00:00:00"/>
    <s v="17-24"/>
    <d v="2022-02-20T00:00:00"/>
    <d v="2022-01-01T00:00:00"/>
    <n v="27"/>
    <n v="32"/>
    <n v="0"/>
    <n v="0"/>
    <n v="4"/>
    <n v="2"/>
    <n v="4"/>
    <n v="2"/>
    <d v="2022-04-01T00:00:00"/>
    <d v="2022-07-01T00:00:00"/>
    <s v="0-0"/>
    <d v="2022-03-04T00:00:00"/>
    <n v="14"/>
    <n v="13"/>
    <n v="0"/>
    <n v="0"/>
    <d v="1899-12-31T02:37:00"/>
    <d v="1899-12-31T09:23:00"/>
    <n v="3"/>
    <n v="32"/>
    <x v="7"/>
    <x v="0"/>
  </r>
  <r>
    <x v="531"/>
    <s v="Seahawks"/>
    <s v="Steelers"/>
    <n v="8"/>
    <n v="23"/>
    <d v="2022-02-12T00:00:00"/>
    <d v="2022-08-15T00:00:00"/>
    <d v="2022-01-02T00:00:00"/>
    <s v="0-1"/>
    <n v="133"/>
    <n v="297"/>
    <n v="31"/>
    <n v="124"/>
    <n v="164"/>
    <n v="421"/>
    <s v="20-29"/>
    <s v="23-31"/>
    <d v="2022-05-26T00:00:00"/>
    <d v="2022-02-16T00:00:00"/>
    <n v="13"/>
    <n v="35"/>
    <n v="0"/>
    <n v="0"/>
    <n v="0"/>
    <n v="0"/>
    <n v="0"/>
    <n v="0"/>
    <d v="2022-06-01T00:00:00"/>
    <d v="2022-04-01T00:00:00"/>
    <s v="0-0"/>
    <d v="2022-02-04T00:00:00"/>
    <n v="10"/>
    <n v="10"/>
    <n v="0"/>
    <n v="0"/>
    <d v="1899-12-30T21:16:00"/>
    <d v="1899-12-31T14:44:00"/>
    <n v="0"/>
    <n v="24"/>
    <x v="7"/>
    <x v="0"/>
  </r>
  <r>
    <x v="531"/>
    <s v="Cardinals"/>
    <s v="Washington"/>
    <n v="16"/>
    <n v="28"/>
    <d v="2022-03-09T00:00:00"/>
    <d v="2022-06-17T00:00:00"/>
    <s v="0-0"/>
    <d v="2022-01-01T00:00:00"/>
    <n v="231"/>
    <n v="283"/>
    <n v="93"/>
    <n v="172"/>
    <n v="324"/>
    <n v="455"/>
    <s v="17-30"/>
    <s v="25-43"/>
    <d v="2022-03-20T00:00:00"/>
    <d v="2022-01-08T00:00:00"/>
    <n v="15"/>
    <n v="35"/>
    <n v="1"/>
    <n v="0"/>
    <n v="1"/>
    <n v="2"/>
    <n v="2"/>
    <n v="2"/>
    <d v="2022-10-01T00:00:00"/>
    <d v="2022-03-15T00:00:00"/>
    <d v="2022-01-02T00:00:00"/>
    <d v="2022-02-07T00:00:00"/>
    <n v="11"/>
    <n v="13"/>
    <n v="0"/>
    <n v="0"/>
    <d v="1899-12-30T21:30:00"/>
    <d v="1899-12-31T14:30:00"/>
    <n v="21"/>
    <n v="22"/>
    <x v="7"/>
    <x v="0"/>
  </r>
  <r>
    <x v="531"/>
    <s v="Packers"/>
    <s v="Panthers"/>
    <n v="16"/>
    <n v="26"/>
    <d v="2022-05-12T00:00:00"/>
    <d v="2022-06-13T00:00:00"/>
    <s v="0-1"/>
    <s v="0-1"/>
    <n v="295"/>
    <n v="404"/>
    <n v="124"/>
    <n v="71"/>
    <n v="419"/>
    <n v="475"/>
    <s v="19-30"/>
    <s v="28-46"/>
    <d v="2022-01-13T00:00:00"/>
    <d v="2022-04-28T00:00:00"/>
    <n v="21"/>
    <n v="21"/>
    <n v="1"/>
    <n v="1"/>
    <n v="0"/>
    <n v="3"/>
    <n v="1"/>
    <n v="4"/>
    <d v="2022-07-01T00:00:00"/>
    <d v="2022-06-01T00:00:00"/>
    <d v="2022-01-04T00:00:00"/>
    <d v="2022-02-06T00:00:00"/>
    <n v="12"/>
    <n v="12"/>
    <n v="0"/>
    <n v="0"/>
    <d v="1899-12-31T03:26:00"/>
    <d v="1899-12-31T08:34:00"/>
    <n v="30"/>
    <n v="23"/>
    <x v="7"/>
    <x v="0"/>
  </r>
  <r>
    <x v="531"/>
    <s v="Cowboys"/>
    <s v="49ers"/>
    <n v="20"/>
    <n v="14"/>
    <d v="2022-06-14T00:00:00"/>
    <d v="2022-08-16T00:00:00"/>
    <d v="2022-01-01T00:00:00"/>
    <s v="0-0"/>
    <n v="427"/>
    <n v="132"/>
    <n v="45"/>
    <n v="74"/>
    <n v="472"/>
    <n v="206"/>
    <s v="26-43"/>
    <s v="16-24"/>
    <d v="2022-01-05T00:00:00"/>
    <d v="2022-06-01T00:00:00"/>
    <n v="22"/>
    <n v="24"/>
    <n v="0"/>
    <n v="0"/>
    <n v="2"/>
    <n v="1"/>
    <n v="2"/>
    <n v="1"/>
    <d v="2022-08-01T00:00:00"/>
    <d v="2022-05-25T00:00:00"/>
    <d v="2022-01-03T00:00:00"/>
    <d v="2022-02-02T00:00:00"/>
    <n v="12"/>
    <n v="12"/>
    <n v="0"/>
    <n v="0"/>
    <d v="1899-12-31T08:10:00"/>
    <d v="1899-12-31T06:43:00"/>
    <n v="27"/>
    <n v="24"/>
    <x v="7"/>
    <x v="0"/>
  </r>
  <r>
    <x v="531"/>
    <s v="Bengals"/>
    <s v="Broncos"/>
    <n v="18"/>
    <n v="19"/>
    <d v="2022-01-11T00:00:00"/>
    <d v="2022-05-12T00:00:00"/>
    <s v="0-2"/>
    <s v="0-0"/>
    <n v="310"/>
    <n v="187"/>
    <n v="72"/>
    <n v="131"/>
    <n v="382"/>
    <n v="318"/>
    <s v="27-41"/>
    <s v="15-25"/>
    <d v="2022-02-22T00:00:00"/>
    <d v="2022-02-08T00:00:00"/>
    <n v="20"/>
    <n v="36"/>
    <n v="0"/>
    <n v="2"/>
    <n v="0"/>
    <n v="0"/>
    <n v="0"/>
    <n v="2"/>
    <d v="2022-07-01T00:00:00"/>
    <d v="2022-07-01T00:00:00"/>
    <d v="2022-02-04T00:00:00"/>
    <d v="2022-01-02T00:00:00"/>
    <n v="13"/>
    <n v="13"/>
    <n v="0"/>
    <n v="0"/>
    <d v="1899-12-31T05:45:00"/>
    <d v="1899-12-31T06:15:00"/>
    <n v="22"/>
    <n v="24"/>
    <x v="7"/>
    <x v="0"/>
  </r>
  <r>
    <x v="531"/>
    <s v="Texans"/>
    <s v="Dolphins"/>
    <n v="19"/>
    <n v="18"/>
    <d v="2022-05-15T00:00:00"/>
    <d v="2022-04-12T00:00:00"/>
    <d v="2022-01-01T00:00:00"/>
    <s v="0-1"/>
    <n v="207"/>
    <n v="153"/>
    <n v="138"/>
    <n v="153"/>
    <n v="345"/>
    <n v="306"/>
    <s v="21-29"/>
    <d v="2022-12-30T00:00:00"/>
    <d v="2022-03-23T00:00:00"/>
    <d v="2022-02-17T00:00:00"/>
    <n v="36"/>
    <n v="28"/>
    <n v="0"/>
    <n v="1"/>
    <n v="0"/>
    <n v="1"/>
    <n v="0"/>
    <n v="2"/>
    <d v="2022-04-01T00:00:00"/>
    <d v="2022-03-20T00:00:00"/>
    <d v="2022-01-05T00:00:00"/>
    <d v="2022-01-04T00:00:00"/>
    <n v="13"/>
    <n v="11"/>
    <n v="0"/>
    <n v="0"/>
    <d v="1899-12-31T10:06:00"/>
    <d v="1899-12-31T01:54:00"/>
    <n v="23"/>
    <n v="13"/>
    <x v="7"/>
    <x v="0"/>
  </r>
  <r>
    <x v="531"/>
    <s v="Chargers"/>
    <s v="Patriots"/>
    <n v="29"/>
    <n v="28"/>
    <d v="2022-10-12T00:00:00"/>
    <d v="2022-07-11T00:00:00"/>
    <s v="0-1"/>
    <s v="0-1"/>
    <n v="372"/>
    <n v="410"/>
    <n v="98"/>
    <n v="94"/>
    <n v="470"/>
    <n v="504"/>
    <s v="29-40"/>
    <s v="31-40"/>
    <d v="2022-02-06T00:00:00"/>
    <d v="2022-02-13T00:00:00"/>
    <n v="24"/>
    <n v="25"/>
    <n v="2"/>
    <n v="0"/>
    <n v="2"/>
    <n v="0"/>
    <n v="4"/>
    <n v="0"/>
    <d v="2022-06-01T00:00:00"/>
    <d v="2022-08-01T00:00:00"/>
    <d v="2022-02-04T00:00:00"/>
    <d v="2022-04-05T00:00:00"/>
    <n v="9"/>
    <n v="11"/>
    <n v="0"/>
    <n v="0"/>
    <d v="1899-12-31T06:58:00"/>
    <d v="1899-12-31T05:02:00"/>
    <n v="21"/>
    <n v="35"/>
    <x v="7"/>
    <x v="0"/>
  </r>
  <r>
    <x v="531"/>
    <s v="Eagles"/>
    <s v="Falcons"/>
    <n v="27"/>
    <n v="20"/>
    <d v="2022-05-11T00:00:00"/>
    <d v="2022-06-13T00:00:00"/>
    <s v="0-1"/>
    <s v="0-0"/>
    <n v="314"/>
    <n v="180"/>
    <n v="133"/>
    <n v="138"/>
    <n v="447"/>
    <n v="318"/>
    <s v="26-37"/>
    <s v="17-28"/>
    <s v="0-0"/>
    <d v="2022-04-15T00:00:00"/>
    <n v="30"/>
    <n v="29"/>
    <n v="2"/>
    <n v="0"/>
    <n v="1"/>
    <n v="2"/>
    <n v="3"/>
    <n v="2"/>
    <d v="2022-04-20T00:00:00"/>
    <d v="2022-07-01T00:00:00"/>
    <d v="2022-03-05T00:00:00"/>
    <d v="2022-04-05T00:00:00"/>
    <n v="15"/>
    <n v="14"/>
    <n v="0"/>
    <n v="0"/>
    <d v="1899-12-31T06:03:00"/>
    <d v="1899-12-31T05:57:00"/>
    <n v="31"/>
    <n v="35"/>
    <x v="7"/>
    <x v="0"/>
  </r>
  <r>
    <x v="532"/>
    <s v="Rams"/>
    <s v="Giants"/>
    <n v="14"/>
    <n v="22"/>
    <d v="2022-05-17T00:00:00"/>
    <d v="2022-05-15T00:00:00"/>
    <d v="2022-01-01T00:00:00"/>
    <d v="2022-01-02T00:00:00"/>
    <n v="308"/>
    <n v="204"/>
    <n v="59"/>
    <n v="119"/>
    <n v="367"/>
    <n v="323"/>
    <s v="22-46"/>
    <s v="19-30"/>
    <d v="2022-02-23T00:00:00"/>
    <d v="2022-03-19T00:00:00"/>
    <n v="19"/>
    <n v="38"/>
    <n v="2"/>
    <n v="0"/>
    <n v="0"/>
    <n v="1"/>
    <n v="2"/>
    <n v="1"/>
    <d v="2022-07-01T00:00:00"/>
    <d v="2022-05-01T00:00:00"/>
    <d v="2022-01-04T00:00:00"/>
    <d v="2022-02-02T00:00:00"/>
    <n v="13"/>
    <n v="12"/>
    <n v="0"/>
    <n v="2"/>
    <d v="1899-12-31T01:48:00"/>
    <d v="1899-12-31T10:12:00"/>
    <n v="16"/>
    <n v="28"/>
    <x v="7"/>
    <x v="0"/>
  </r>
  <r>
    <x v="533"/>
    <s v="Jaguars"/>
    <s v="Panthers"/>
    <n v="13"/>
    <n v="16"/>
    <d v="2022-03-14T00:00:00"/>
    <d v="2022-06-16T00:00:00"/>
    <d v="2022-01-02T00:00:00"/>
    <s v="0-0"/>
    <n v="129"/>
    <n v="158"/>
    <n v="128"/>
    <n v="107"/>
    <n v="257"/>
    <n v="265"/>
    <d v="2022-12-21T00:00:00"/>
    <s v="18-34"/>
    <d v="2022-02-10T00:00:00"/>
    <s v="0-0"/>
    <n v="34"/>
    <n v="28"/>
    <n v="0"/>
    <n v="0"/>
    <n v="1"/>
    <n v="0"/>
    <n v="1"/>
    <n v="0"/>
    <d v="2022-08-01T00:00:00"/>
    <d v="2022-08-01T00:00:00"/>
    <s v="0-0"/>
    <d v="2022-01-04T00:00:00"/>
    <n v="14"/>
    <n v="11"/>
    <n v="0"/>
    <n v="0"/>
    <d v="1899-12-31T06:26:00"/>
    <d v="1899-12-31T05:34:00"/>
    <n v="10"/>
    <n v="16"/>
    <x v="7"/>
    <x v="0"/>
  </r>
  <r>
    <x v="533"/>
    <s v="Chiefs"/>
    <s v="Chargers"/>
    <n v="13"/>
    <n v="22"/>
    <d v="2022-05-12T00:00:00"/>
    <d v="2022-08-14T00:00:00"/>
    <d v="2022-01-01T00:00:00"/>
    <s v="0-1"/>
    <n v="171"/>
    <n v="258"/>
    <n v="81"/>
    <n v="117"/>
    <n v="252"/>
    <n v="375"/>
    <s v="17-24"/>
    <s v="24-38"/>
    <d v="2022-01-05T00:00:00"/>
    <d v="2022-02-08T00:00:00"/>
    <n v="27"/>
    <n v="30"/>
    <n v="0"/>
    <n v="0"/>
    <n v="1"/>
    <n v="2"/>
    <n v="1"/>
    <n v="2"/>
    <d v="2022-07-01T00:00:00"/>
    <d v="2022-04-01T00:00:00"/>
    <d v="2022-02-04T00:00:00"/>
    <d v="2022-02-03T00:00:00"/>
    <n v="10"/>
    <n v="10"/>
    <n v="0"/>
    <n v="0"/>
    <d v="1899-12-31T01:17:00"/>
    <d v="1899-12-31T10:43:00"/>
    <n v="17"/>
    <n v="20"/>
    <x v="7"/>
    <x v="0"/>
  </r>
  <r>
    <x v="533"/>
    <s v="Patriots"/>
    <s v="Bills"/>
    <n v="30"/>
    <n v="24"/>
    <d v="2022-03-09T00:00:00"/>
    <d v="2022-04-11T00:00:00"/>
    <d v="2022-02-02T00:00:00"/>
    <s v="0-1"/>
    <n v="387"/>
    <n v="369"/>
    <n v="108"/>
    <n v="79"/>
    <n v="495"/>
    <n v="448"/>
    <s v="30-45"/>
    <s v="27-40"/>
    <s v="0-0"/>
    <s v="0-0"/>
    <n v="26"/>
    <n v="20"/>
    <n v="0"/>
    <n v="0"/>
    <n v="4"/>
    <n v="2"/>
    <n v="4"/>
    <n v="2"/>
    <d v="2022-08-01T00:00:00"/>
    <d v="2022-09-01T00:00:00"/>
    <d v="2022-03-05T00:00:00"/>
    <d v="2022-03-04T00:00:00"/>
    <n v="13"/>
    <n v="13"/>
    <n v="0"/>
    <n v="2"/>
    <d v="1899-12-31T07:15:00"/>
    <d v="1899-12-31T04:45:00"/>
    <n v="31"/>
    <n v="34"/>
    <x v="7"/>
    <x v="0"/>
  </r>
  <r>
    <x v="533"/>
    <s v="49ers"/>
    <s v="Bengals"/>
    <n v="16"/>
    <n v="14"/>
    <d v="2022-05-15T00:00:00"/>
    <d v="2022-01-10T00:00:00"/>
    <s v="0-1"/>
    <s v="0-0"/>
    <n v="176"/>
    <n v="149"/>
    <n v="50"/>
    <n v="79"/>
    <n v="226"/>
    <n v="228"/>
    <s v="20-30"/>
    <s v="17-32"/>
    <d v="2022-05-25T00:00:00"/>
    <d v="2022-01-08T00:00:00"/>
    <n v="29"/>
    <n v="20"/>
    <n v="1"/>
    <n v="1"/>
    <n v="0"/>
    <n v="2"/>
    <n v="1"/>
    <n v="3"/>
    <d v="2022-12-01T00:00:00"/>
    <d v="2022-06-01T00:00:00"/>
    <d v="2022-01-02T00:00:00"/>
    <s v="0-2"/>
    <n v="13"/>
    <n v="12"/>
    <n v="0"/>
    <n v="0"/>
    <d v="1899-12-31T11:20:00"/>
    <d v="1899-12-31T00:40:00"/>
    <n v="13"/>
    <n v="8"/>
    <x v="7"/>
    <x v="0"/>
  </r>
  <r>
    <x v="533"/>
    <s v="Dolphins"/>
    <s v="Browns"/>
    <n v="22"/>
    <n v="19"/>
    <d v="2022-04-13T00:00:00"/>
    <d v="2022-03-11T00:00:00"/>
    <d v="2022-01-02T00:00:00"/>
    <d v="2022-01-01T00:00:00"/>
    <n v="231"/>
    <n v="210"/>
    <n v="138"/>
    <n v="70"/>
    <n v="369"/>
    <n v="280"/>
    <s v="19-29"/>
    <s v="19-39"/>
    <d v="2022-05-24T00:00:00"/>
    <s v="0-0"/>
    <n v="38"/>
    <n v="19"/>
    <n v="1"/>
    <n v="0"/>
    <n v="1"/>
    <n v="1"/>
    <n v="2"/>
    <n v="1"/>
    <d v="2022-10-01T00:00:00"/>
    <d v="2022-08-01T00:00:00"/>
    <d v="2022-01-04T00:00:00"/>
    <d v="2022-01-02T00:00:00"/>
    <n v="10"/>
    <n v="11"/>
    <n v="0"/>
    <n v="0"/>
    <d v="1899-12-31T13:51:00"/>
    <d v="1899-12-30T22:09:00"/>
    <n v="16"/>
    <n v="17"/>
    <x v="7"/>
    <x v="0"/>
  </r>
  <r>
    <x v="533"/>
    <s v="Broncos"/>
    <s v="Titans"/>
    <n v="19"/>
    <n v="17"/>
    <d v="2022-08-15T00:00:00"/>
    <d v="2022-08-15T00:00:00"/>
    <s v="0-1"/>
    <d v="2022-01-01T00:00:00"/>
    <n v="172"/>
    <n v="295"/>
    <n v="59"/>
    <n v="38"/>
    <n v="231"/>
    <n v="333"/>
    <s v="24-39"/>
    <s v="27-36"/>
    <d v="2022-01-01T00:00:00"/>
    <d v="2022-02-16T00:00:00"/>
    <n v="23"/>
    <n v="23"/>
    <n v="0"/>
    <n v="2"/>
    <n v="2"/>
    <n v="0"/>
    <n v="2"/>
    <n v="2"/>
    <d v="2022-01-15T00:00:00"/>
    <d v="2022-11-01T00:00:00"/>
    <d v="2022-02-03T00:00:00"/>
    <d v="2022-02-03T00:00:00"/>
    <n v="10"/>
    <n v="11"/>
    <n v="0"/>
    <n v="0"/>
    <d v="1899-12-31T05:06:00"/>
    <d v="1899-12-31T06:54:00"/>
    <n v="14"/>
    <n v="17"/>
    <x v="7"/>
    <x v="0"/>
  </r>
  <r>
    <x v="533"/>
    <s v="Lions"/>
    <s v="Vikings"/>
    <n v="19"/>
    <n v="16"/>
    <d v="2022-07-17T00:00:00"/>
    <d v="2022-04-14T00:00:00"/>
    <s v="0-0"/>
    <s v="0-1"/>
    <n v="338"/>
    <n v="189"/>
    <n v="20"/>
    <n v="132"/>
    <n v="358"/>
    <n v="321"/>
    <s v="32-46"/>
    <s v="22-36"/>
    <d v="2022-05-01T00:00:00"/>
    <d v="2022-04-22T00:00:00"/>
    <n v="19"/>
    <n v="23"/>
    <n v="0"/>
    <n v="0"/>
    <n v="0"/>
    <n v="0"/>
    <n v="0"/>
    <n v="0"/>
    <d v="2022-07-01T00:00:00"/>
    <d v="2022-10-01T00:00:00"/>
    <d v="2022-01-03T00:00:00"/>
    <d v="2022-02-05T00:00:00"/>
    <n v="14"/>
    <n v="13"/>
    <n v="0"/>
    <n v="0"/>
    <d v="1899-12-31T10:09:00"/>
    <d v="1899-12-31T03:50:00"/>
    <n v="26"/>
    <n v="23"/>
    <x v="7"/>
    <x v="0"/>
  </r>
  <r>
    <x v="533"/>
    <s v="Texans"/>
    <s v="Saints"/>
    <n v="21"/>
    <n v="27"/>
    <d v="2022-06-14T00:00:00"/>
    <d v="2022-08-13T00:00:00"/>
    <s v="0-1"/>
    <s v="0-0"/>
    <n v="364"/>
    <n v="354"/>
    <n v="109"/>
    <n v="100"/>
    <n v="473"/>
    <n v="454"/>
    <s v="22-39"/>
    <s v="31-44"/>
    <d v="2022-02-09T00:00:00"/>
    <d v="2022-02-16T00:00:00"/>
    <n v="25"/>
    <n v="22"/>
    <n v="0"/>
    <n v="0"/>
    <n v="1"/>
    <n v="2"/>
    <n v="1"/>
    <n v="2"/>
    <d v="2022-07-01T00:00:00"/>
    <d v="2022-04-26T00:00:00"/>
    <d v="2022-01-05T00:00:00"/>
    <d v="2022-03-05T00:00:00"/>
    <n v="12"/>
    <n v="12"/>
    <n v="0"/>
    <n v="0"/>
    <d v="1899-12-31T06:06:00"/>
    <d v="1899-12-31T05:54:00"/>
    <n v="33"/>
    <n v="40"/>
    <x v="7"/>
    <x v="0"/>
  </r>
  <r>
    <x v="533"/>
    <s v="Giants"/>
    <s v="Eagles"/>
    <n v="14"/>
    <n v="25"/>
    <d v="2022-05-12T00:00:00"/>
    <d v="2022-07-15T00:00:00"/>
    <s v="0-1"/>
    <d v="2022-01-02T00:00:00"/>
    <n v="232"/>
    <n v="199"/>
    <n v="102"/>
    <n v="177"/>
    <n v="334"/>
    <n v="376"/>
    <s v="16-23"/>
    <s v="20-30"/>
    <d v="2022-03-22T00:00:00"/>
    <d v="2022-02-12T00:00:00"/>
    <n v="25"/>
    <n v="40"/>
    <n v="0"/>
    <n v="0"/>
    <n v="0"/>
    <n v="3"/>
    <n v="0"/>
    <n v="3"/>
    <d v="2022-04-21T00:00:00"/>
    <d v="2022-07-01T00:00:00"/>
    <d v="2022-02-02T00:00:00"/>
    <d v="2022-01-05T00:00:00"/>
    <n v="11"/>
    <n v="11"/>
    <n v="0"/>
    <n v="0"/>
    <d v="1899-12-30T23:09:00"/>
    <d v="1899-12-31T12:51:00"/>
    <n v="29"/>
    <n v="16"/>
    <x v="7"/>
    <x v="0"/>
  </r>
  <r>
    <x v="533"/>
    <s v="Jets"/>
    <s v="Raiders"/>
    <n v="25"/>
    <n v="23"/>
    <d v="2022-06-14T00:00:00"/>
    <s v="0-8"/>
    <s v="0-2"/>
    <s v="0-0"/>
    <n v="339"/>
    <n v="149"/>
    <n v="100"/>
    <n v="234"/>
    <n v="439"/>
    <n v="383"/>
    <s v="27-44"/>
    <s v="18-27"/>
    <d v="2022-04-30T00:00:00"/>
    <d v="2022-01-07T00:00:00"/>
    <n v="25"/>
    <n v="32"/>
    <n v="1"/>
    <n v="0"/>
    <n v="1"/>
    <n v="0"/>
    <n v="2"/>
    <n v="0"/>
    <d v="2022-07-01T00:00:00"/>
    <d v="2022-07-01T00:00:00"/>
    <d v="2022-03-05T00:00:00"/>
    <d v="2022-02-02T00:00:00"/>
    <n v="12"/>
    <n v="15"/>
    <n v="0"/>
    <n v="0"/>
    <d v="1899-12-31T09:14:00"/>
    <d v="1899-12-31T02:46:00"/>
    <n v="24"/>
    <n v="34"/>
    <x v="7"/>
    <x v="0"/>
  </r>
  <r>
    <x v="533"/>
    <s v="Ravens"/>
    <s v="Rams"/>
    <n v="25"/>
    <n v="17"/>
    <d v="2022-06-15T00:00:00"/>
    <d v="2022-04-14T00:00:00"/>
    <d v="2022-01-01T00:00:00"/>
    <s v="0-1"/>
    <n v="385"/>
    <n v="132"/>
    <n v="168"/>
    <n v="112"/>
    <n v="553"/>
    <n v="244"/>
    <s v="27-48"/>
    <s v="16-32"/>
    <d v="2022-02-04T00:00:00"/>
    <d v="2022-05-01T00:00:00"/>
    <n v="26"/>
    <n v="26"/>
    <n v="1"/>
    <n v="1"/>
    <n v="0"/>
    <n v="1"/>
    <n v="1"/>
    <n v="2"/>
    <d v="2022-05-01T00:00:00"/>
    <s v="8-117"/>
    <d v="2022-01-04T00:00:00"/>
    <d v="2022-01-01T00:00:00"/>
    <n v="13"/>
    <n v="12"/>
    <n v="2"/>
    <n v="0"/>
    <d v="1899-12-31T07:11:00"/>
    <d v="1899-12-31T04:49:00"/>
    <n v="37"/>
    <n v="7"/>
    <x v="7"/>
    <x v="0"/>
  </r>
  <r>
    <x v="533"/>
    <s v="Packers"/>
    <s v="Bears"/>
    <n v="24"/>
    <n v="12"/>
    <d v="2022-05-13T00:00:00"/>
    <d v="2022-03-12T00:00:00"/>
    <s v="0-0"/>
    <s v="0-1"/>
    <n v="292"/>
    <n v="278"/>
    <n v="100"/>
    <n v="13"/>
    <n v="392"/>
    <n v="291"/>
    <s v="28-38"/>
    <s v="21-37"/>
    <d v="2022-02-05T00:00:00"/>
    <d v="2022-03-24T00:00:00"/>
    <n v="29"/>
    <n v="12"/>
    <n v="1"/>
    <n v="0"/>
    <n v="1"/>
    <n v="2"/>
    <n v="2"/>
    <n v="2"/>
    <d v="2022-07-01T00:00:00"/>
    <d v="2022-10-01T00:00:00"/>
    <d v="2022-03-05T00:00:00"/>
    <d v="2022-01-02T00:00:00"/>
    <n v="13"/>
    <n v="15"/>
    <n v="0"/>
    <n v="0"/>
    <d v="1899-12-31T13:29:00"/>
    <d v="1899-12-30T22:31:00"/>
    <n v="27"/>
    <n v="17"/>
    <x v="7"/>
    <x v="0"/>
  </r>
  <r>
    <x v="533"/>
    <s v="Cardinals"/>
    <s v="Seahawks"/>
    <n v="20"/>
    <n v="16"/>
    <d v="2022-03-14T00:00:00"/>
    <d v="2022-06-16T00:00:00"/>
    <d v="2022-01-01T00:00:00"/>
    <s v="0-0"/>
    <n v="234"/>
    <n v="139"/>
    <n v="90"/>
    <n v="122"/>
    <n v="324"/>
    <n v="261"/>
    <s v="25-39"/>
    <s v="18-31"/>
    <d v="2022-03-18T00:00:00"/>
    <d v="2022-04-01T00:00:00"/>
    <n v="28"/>
    <n v="30"/>
    <n v="0"/>
    <n v="0"/>
    <n v="2"/>
    <n v="1"/>
    <n v="2"/>
    <n v="1"/>
    <d v="2022-02-20T00:00:00"/>
    <d v="2022-08-01T00:00:00"/>
    <d v="2022-01-01T00:00:00"/>
    <d v="2022-01-02T00:00:00"/>
    <n v="12"/>
    <n v="12"/>
    <n v="0"/>
    <n v="0"/>
    <d v="1899-12-31T07:49:00"/>
    <d v="1899-12-31T04:11:00"/>
    <n v="10"/>
    <n v="13"/>
    <x v="7"/>
    <x v="0"/>
  </r>
  <r>
    <x v="533"/>
    <s v="Falcons"/>
    <s v="Buccaneers"/>
    <n v="21"/>
    <n v="20"/>
    <d v="2022-05-13T00:00:00"/>
    <d v="2022-05-14T00:00:00"/>
    <s v="0-1"/>
    <d v="2022-01-01T00:00:00"/>
    <n v="295"/>
    <n v="180"/>
    <n v="30"/>
    <n v="115"/>
    <n v="325"/>
    <n v="295"/>
    <s v="26-47"/>
    <s v="22-32"/>
    <d v="2022-04-01T00:00:00"/>
    <s v="0-0"/>
    <n v="15"/>
    <n v="36"/>
    <n v="2"/>
    <n v="0"/>
    <n v="1"/>
    <n v="2"/>
    <n v="3"/>
    <n v="2"/>
    <d v="2022-07-01T00:00:00"/>
    <d v="2022-09-01T00:00:00"/>
    <d v="2022-01-04T00:00:00"/>
    <d v="2022-01-04T00:00:00"/>
    <n v="10"/>
    <n v="11"/>
    <n v="0"/>
    <n v="0"/>
    <d v="1899-12-31T00:08:00"/>
    <d v="1899-12-31T11:52:00"/>
    <n v="13"/>
    <n v="16"/>
    <x v="7"/>
    <x v="0"/>
  </r>
  <r>
    <x v="533"/>
    <s v="Steelers"/>
    <s v="Colts"/>
    <n v="19"/>
    <n v="14"/>
    <d v="2022-08-15T00:00:00"/>
    <d v="2022-07-16T00:00:00"/>
    <s v="0-0"/>
    <s v="0-0"/>
    <n v="341"/>
    <n v="144"/>
    <n v="67"/>
    <n v="97"/>
    <n v="408"/>
    <n v="241"/>
    <s v="25-37"/>
    <s v="18-40"/>
    <d v="2022-03-23T00:00:00"/>
    <d v="2022-01-09T00:00:00"/>
    <n v="28"/>
    <n v="21"/>
    <n v="2"/>
    <n v="1"/>
    <n v="1"/>
    <n v="0"/>
    <n v="3"/>
    <n v="1"/>
    <d v="2022-04-01T00:00:00"/>
    <d v="2022-03-21T00:00:00"/>
    <s v="0-2"/>
    <d v="2022-01-03T00:00:00"/>
    <n v="12"/>
    <n v="12"/>
    <n v="2"/>
    <n v="2"/>
    <d v="1899-12-31T09:58:00"/>
    <d v="1899-12-31T02:02:00"/>
    <n v="23"/>
    <n v="20"/>
    <x v="7"/>
    <x v="0"/>
  </r>
  <r>
    <x v="534"/>
    <s v="Washington"/>
    <s v="Cowboys"/>
    <n v="20"/>
    <n v="17"/>
    <d v="2022-03-12T00:00:00"/>
    <d v="2022-03-13T00:00:00"/>
    <s v="0-0"/>
    <s v="0-0"/>
    <n v="233"/>
    <n v="250"/>
    <n v="65"/>
    <n v="125"/>
    <n v="298"/>
    <n v="375"/>
    <s v="22-37"/>
    <s v="22-36"/>
    <d v="2022-03-17T00:00:00"/>
    <d v="2022-01-05T00:00:00"/>
    <n v="22"/>
    <n v="26"/>
    <n v="1"/>
    <n v="1"/>
    <n v="1"/>
    <n v="1"/>
    <n v="2"/>
    <n v="2"/>
    <d v="2022-04-01T00:00:00"/>
    <d v="2022-06-01T00:00:00"/>
    <d v="2022-01-03T00:00:00"/>
    <s v="0-3"/>
    <n v="13"/>
    <n v="12"/>
    <n v="0"/>
    <n v="0"/>
    <d v="1899-12-31T04:24:00"/>
    <d v="1899-12-31T07:36:00"/>
    <n v="16"/>
    <n v="18"/>
    <x v="7"/>
    <x v="0"/>
  </r>
  <r>
    <x v="535"/>
    <s v="Titans"/>
    <s v="Browns"/>
    <n v="13"/>
    <n v="25"/>
    <d v="2022-04-12T00:00:00"/>
    <d v="2022-08-20T00:00:00"/>
    <s v="0-0"/>
    <d v="2022-02-05T00:00:00"/>
    <n v="220"/>
    <n v="332"/>
    <n v="112"/>
    <n v="84"/>
    <n v="332"/>
    <n v="416"/>
    <d v="2022-10-21T00:00:00"/>
    <s v="40-61"/>
    <s v="0-0"/>
    <d v="2022-04-18T00:00:00"/>
    <n v="29"/>
    <n v="22"/>
    <n v="0"/>
    <n v="0"/>
    <n v="1"/>
    <n v="1"/>
    <n v="1"/>
    <n v="1"/>
    <d v="2022-05-01T00:00:00"/>
    <d v="2022-05-01T00:00:00"/>
    <d v="2022-02-02T00:00:00"/>
    <d v="2022-01-01T00:00:00"/>
    <n v="11"/>
    <n v="13"/>
    <n v="2"/>
    <n v="0"/>
    <d v="1899-12-30T23:07:00"/>
    <d v="1899-12-31T12:53:00"/>
    <n v="31"/>
    <n v="13"/>
    <x v="7"/>
    <x v="0"/>
  </r>
  <r>
    <x v="535"/>
    <s v="Panthers"/>
    <s v="Bears"/>
    <n v="24"/>
    <n v="15"/>
    <d v="2022-02-12T00:00:00"/>
    <d v="2022-03-10T00:00:00"/>
    <d v="2022-01-02T00:00:00"/>
    <d v="2022-01-01T00:00:00"/>
    <n v="374"/>
    <n v="93"/>
    <n v="169"/>
    <n v="224"/>
    <n v="543"/>
    <n v="317"/>
    <s v="27-46"/>
    <d v="2022-09-17T00:00:00"/>
    <s v="0-0"/>
    <d v="2022-01-09T00:00:00"/>
    <n v="26"/>
    <n v="31"/>
    <n v="0"/>
    <n v="0"/>
    <n v="1"/>
    <n v="1"/>
    <n v="1"/>
    <n v="1"/>
    <d v="2022-08-01T00:00:00"/>
    <d v="2022-05-01T00:00:00"/>
    <d v="2022-03-05T00:00:00"/>
    <d v="2022-02-04T00:00:00"/>
    <n v="14"/>
    <n v="10"/>
    <n v="0"/>
    <n v="3"/>
    <d v="1899-12-31T09:29:00"/>
    <d v="1899-12-31T02:31:00"/>
    <n v="29"/>
    <n v="34"/>
    <x v="7"/>
    <x v="0"/>
  </r>
  <r>
    <x v="535"/>
    <s v="Bills"/>
    <s v="Bengals"/>
    <n v="12"/>
    <n v="25"/>
    <d v="2022-04-14T00:00:00"/>
    <d v="2022-05-12T00:00:00"/>
    <s v="0-0"/>
    <s v="0-0"/>
    <n v="190"/>
    <n v="287"/>
    <n v="83"/>
    <n v="171"/>
    <n v="273"/>
    <n v="458"/>
    <s v="20-34"/>
    <s v="18-36"/>
    <d v="2022-01-09T00:00:00"/>
    <d v="2022-02-11T00:00:00"/>
    <n v="21"/>
    <n v="32"/>
    <n v="0"/>
    <n v="0"/>
    <n v="0"/>
    <n v="2"/>
    <n v="0"/>
    <n v="2"/>
    <d v="2022-04-26T00:00:00"/>
    <d v="2022-03-15T00:00:00"/>
    <d v="2022-01-02T00:00:00"/>
    <d v="2022-02-04T00:00:00"/>
    <n v="11"/>
    <n v="14"/>
    <n v="2"/>
    <n v="0"/>
    <d v="1899-12-31T04:39:00"/>
    <d v="1899-12-31T07:21:00"/>
    <n v="20"/>
    <n v="23"/>
    <x v="7"/>
    <x v="0"/>
  </r>
  <r>
    <x v="535"/>
    <s v="Lions"/>
    <s v="Cowboys"/>
    <n v="18"/>
    <n v="25"/>
    <d v="2022-04-13T00:00:00"/>
    <d v="2022-05-13T00:00:00"/>
    <s v="0-0"/>
    <s v="0-2"/>
    <n v="240"/>
    <n v="321"/>
    <n v="63"/>
    <n v="113"/>
    <n v="303"/>
    <n v="434"/>
    <s v="21-43"/>
    <s v="34-47"/>
    <s v="0-0"/>
    <d v="2022-01-10T00:00:00"/>
    <n v="17"/>
    <n v="27"/>
    <n v="0"/>
    <n v="0"/>
    <n v="1"/>
    <n v="3"/>
    <n v="1"/>
    <n v="3"/>
    <d v="2022-10-01T00:00:00"/>
    <d v="2022-07-01T00:00:00"/>
    <s v="0-1"/>
    <d v="2022-02-06T00:00:00"/>
    <n v="11"/>
    <n v="15"/>
    <n v="4"/>
    <n v="0"/>
    <d v="1899-12-30T23:21:00"/>
    <d v="1899-12-31T12:39:00"/>
    <n v="34"/>
    <n v="30"/>
    <x v="7"/>
    <x v="0"/>
  </r>
  <r>
    <x v="535"/>
    <s v="Vikings"/>
    <s v="Chiefs"/>
    <n v="17"/>
    <n v="15"/>
    <d v="2022-05-14T00:00:00"/>
    <d v="2022-06-15T00:00:00"/>
    <d v="2022-02-03T00:00:00"/>
    <s v="0-0"/>
    <n v="190"/>
    <n v="247"/>
    <n v="151"/>
    <n v="103"/>
    <n v="341"/>
    <n v="350"/>
    <s v="18-30"/>
    <s v="18-29"/>
    <d v="2022-02-12T00:00:00"/>
    <d v="2022-03-13T00:00:00"/>
    <n v="30"/>
    <n v="28"/>
    <n v="0"/>
    <n v="0"/>
    <n v="1"/>
    <n v="0"/>
    <n v="1"/>
    <n v="0"/>
    <d v="2022-06-01T00:00:00"/>
    <d v="2022-06-01T00:00:00"/>
    <d v="2022-01-03T00:00:00"/>
    <s v="0-3"/>
    <n v="10"/>
    <n v="11"/>
    <n v="0"/>
    <n v="0"/>
    <d v="1899-12-31T08:10:00"/>
    <d v="1899-12-31T03:50:00"/>
    <n v="17"/>
    <n v="22"/>
    <x v="7"/>
    <x v="0"/>
  </r>
  <r>
    <x v="535"/>
    <s v="Washington"/>
    <s v="Rams"/>
    <n v="16"/>
    <n v="14"/>
    <d v="2022-09-18T00:00:00"/>
    <d v="2022-06-18T00:00:00"/>
    <s v="0-0"/>
    <d v="2022-01-02T00:00:00"/>
    <n v="143"/>
    <n v="127"/>
    <n v="196"/>
    <n v="45"/>
    <n v="339"/>
    <n v="172"/>
    <s v="15-29"/>
    <s v="20-43"/>
    <s v="0-0"/>
    <d v="2022-07-01T00:00:00"/>
    <n v="40"/>
    <n v="17"/>
    <n v="0"/>
    <n v="1"/>
    <n v="2"/>
    <n v="0"/>
    <n v="2"/>
    <n v="1"/>
    <d v="2022-10-01T00:00:00"/>
    <d v="2022-09-01T00:00:00"/>
    <d v="2022-01-01T00:00:00"/>
    <d v="2022-01-03T00:00:00"/>
    <n v="13"/>
    <n v="13"/>
    <n v="0"/>
    <n v="0"/>
    <d v="1899-12-31T11:10:00"/>
    <d v="1899-12-31T00:50:00"/>
    <n v="17"/>
    <n v="10"/>
    <x v="7"/>
    <x v="0"/>
  </r>
  <r>
    <x v="535"/>
    <s v="49ers"/>
    <s v="Eagles"/>
    <n v="22"/>
    <n v="23"/>
    <d v="2022-05-12T00:00:00"/>
    <d v="2022-05-13T00:00:00"/>
    <s v="0-0"/>
    <s v="0-0"/>
    <n v="278"/>
    <n v="405"/>
    <n v="164"/>
    <n v="108"/>
    <n v="442"/>
    <n v="513"/>
    <s v="21-33"/>
    <s v="30-46"/>
    <d v="2022-03-13T00:00:00"/>
    <d v="2022-02-11T00:00:00"/>
    <n v="25"/>
    <n v="20"/>
    <n v="1"/>
    <n v="2"/>
    <n v="0"/>
    <n v="1"/>
    <n v="1"/>
    <n v="3"/>
    <d v="2022-05-01T00:00:00"/>
    <d v="2022-05-01T00:00:00"/>
    <d v="2022-02-03T00:00:00"/>
    <d v="2022-02-07T00:00:00"/>
    <n v="13"/>
    <n v="12"/>
    <n v="0"/>
    <n v="0"/>
    <d v="1899-12-31T04:52:00"/>
    <d v="1899-12-31T07:08:00"/>
    <n v="24"/>
    <n v="23"/>
    <x v="7"/>
    <x v="0"/>
  </r>
  <r>
    <x v="535"/>
    <s v="Saints"/>
    <s v="Jaguars"/>
    <n v="30"/>
    <n v="15"/>
    <d v="2022-07-14T00:00:00"/>
    <d v="2022-04-15T00:00:00"/>
    <d v="2022-01-01T00:00:00"/>
    <s v="0-4"/>
    <n v="326"/>
    <n v="170"/>
    <n v="177"/>
    <n v="104"/>
    <n v="503"/>
    <n v="274"/>
    <s v="31-44"/>
    <s v="16-42"/>
    <d v="2022-03-25T00:00:00"/>
    <d v="2022-03-26T00:00:00"/>
    <n v="34"/>
    <n v="17"/>
    <n v="0"/>
    <n v="0"/>
    <n v="2"/>
    <n v="1"/>
    <n v="2"/>
    <n v="1"/>
    <d v="2022-06-01T00:00:00"/>
    <d v="2022-02-15T00:00:00"/>
    <d v="2022-02-05T00:00:00"/>
    <d v="2022-01-02T00:00:00"/>
    <n v="12"/>
    <n v="11"/>
    <n v="0"/>
    <n v="0"/>
    <d v="1899-12-31T13:05:00"/>
    <d v="1899-12-30T22:55:00"/>
    <n v="23"/>
    <n v="10"/>
    <x v="7"/>
    <x v="0"/>
  </r>
  <r>
    <x v="535"/>
    <s v="Steelers"/>
    <s v="Texans"/>
    <n v="20"/>
    <n v="17"/>
    <d v="2022-05-12T00:00:00"/>
    <d v="2022-06-12T00:00:00"/>
    <s v="0-1"/>
    <s v="0-0"/>
    <n v="178"/>
    <n v="138"/>
    <n v="118"/>
    <n v="180"/>
    <n v="296"/>
    <n v="318"/>
    <s v="16-30"/>
    <s v="14-21"/>
    <d v="2022-05-28T00:00:00"/>
    <s v="0-0"/>
    <n v="22"/>
    <n v="35"/>
    <n v="0"/>
    <n v="0"/>
    <n v="1"/>
    <n v="0"/>
    <n v="1"/>
    <n v="0"/>
    <d v="2022-05-01T00:00:00"/>
    <d v="2022-09-01T00:00:00"/>
    <d v="2022-01-03T00:00:00"/>
    <d v="2022-01-02T00:00:00"/>
    <n v="9"/>
    <n v="10"/>
    <n v="0"/>
    <n v="0"/>
    <d v="1899-12-31T04:17:00"/>
    <d v="1899-12-31T07:43:00"/>
    <n v="10"/>
    <n v="17"/>
    <x v="7"/>
    <x v="0"/>
  </r>
  <r>
    <x v="535"/>
    <s v="Giants"/>
    <s v="Cardinals"/>
    <n v="24"/>
    <n v="22"/>
    <d v="2022-06-13T00:00:00"/>
    <d v="2022-03-12T00:00:00"/>
    <s v="0-0"/>
    <d v="2022-01-02T00:00:00"/>
    <n v="306"/>
    <n v="212"/>
    <n v="54"/>
    <n v="156"/>
    <n v="360"/>
    <n v="368"/>
    <s v="27-40"/>
    <s v="20-34"/>
    <d v="2022-01-15T00:00:00"/>
    <d v="2022-04-25T00:00:00"/>
    <n v="24"/>
    <n v="32"/>
    <n v="2"/>
    <n v="1"/>
    <n v="0"/>
    <n v="1"/>
    <n v="2"/>
    <n v="2"/>
    <d v="2022-07-01T00:00:00"/>
    <s v="11-118"/>
    <d v="2022-03-04T00:00:00"/>
    <d v="2022-03-06T00:00:00"/>
    <n v="14"/>
    <n v="14"/>
    <n v="0"/>
    <n v="0"/>
    <d v="1899-12-31T04:01:00"/>
    <d v="1899-12-31T07:59:00"/>
    <n v="31"/>
    <n v="27"/>
    <x v="7"/>
    <x v="0"/>
  </r>
  <r>
    <x v="535"/>
    <s v="Falcons"/>
    <s v="Seahawks"/>
    <n v="25"/>
    <n v="20"/>
    <d v="2022-09-16T00:00:00"/>
    <d v="2022-06-11T00:00:00"/>
    <s v="0-0"/>
    <s v="0-0"/>
    <n v="291"/>
    <n v="319"/>
    <n v="121"/>
    <n v="53"/>
    <n v="412"/>
    <n v="372"/>
    <s v="28-42"/>
    <s v="25-38"/>
    <s v="0-0"/>
    <s v="0-0"/>
    <n v="36"/>
    <n v="15"/>
    <n v="0"/>
    <n v="0"/>
    <n v="0"/>
    <n v="2"/>
    <n v="0"/>
    <n v="2"/>
    <d v="2022-04-01T00:00:00"/>
    <d v="2022-06-01T00:00:00"/>
    <d v="2022-02-02T00:00:00"/>
    <d v="2022-03-04T00:00:00"/>
    <n v="11"/>
    <n v="11"/>
    <n v="0"/>
    <n v="0"/>
    <d v="1899-12-31T16:10:00"/>
    <d v="1899-12-30T19:50:00"/>
    <n v="30"/>
    <n v="28"/>
    <x v="7"/>
    <x v="0"/>
  </r>
  <r>
    <x v="535"/>
    <s v="Broncos"/>
    <s v="Packers"/>
    <n v="18"/>
    <n v="26"/>
    <d v="2022-04-11T00:00:00"/>
    <d v="2022-09-13T00:00:00"/>
    <d v="2022-01-01T00:00:00"/>
    <s v="0-1"/>
    <n v="265"/>
    <n v="396"/>
    <n v="119"/>
    <n v="111"/>
    <n v="384"/>
    <n v="507"/>
    <s v="22-32"/>
    <s v="29-39"/>
    <d v="2022-01-08T00:00:00"/>
    <d v="2022-02-12T00:00:00"/>
    <n v="23"/>
    <n v="28"/>
    <n v="1"/>
    <n v="0"/>
    <n v="3"/>
    <n v="2"/>
    <n v="4"/>
    <n v="2"/>
    <d v="2022-03-24T00:00:00"/>
    <d v="2022-03-27T00:00:00"/>
    <d v="2022-02-03T00:00:00"/>
    <d v="2022-05-06T00:00:00"/>
    <n v="11"/>
    <n v="11"/>
    <n v="0"/>
    <n v="2"/>
    <d v="1899-12-31T02:59:00"/>
    <d v="1899-12-31T09:01:00"/>
    <n v="23"/>
    <n v="49"/>
    <x v="7"/>
    <x v="0"/>
  </r>
  <r>
    <x v="535"/>
    <s v="Patriots"/>
    <s v="Raiders"/>
    <n v="25"/>
    <n v="24"/>
    <d v="2022-04-09T00:00:00"/>
    <d v="2022-08-13T00:00:00"/>
    <s v="0-1"/>
    <s v="0-1"/>
    <n v="226"/>
    <n v="344"/>
    <n v="183"/>
    <n v="160"/>
    <n v="409"/>
    <n v="504"/>
    <s v="16-30"/>
    <s v="25-39"/>
    <d v="2022-01-01T00:00:00"/>
    <s v="0-0"/>
    <n v="30"/>
    <n v="27"/>
    <n v="0"/>
    <n v="0"/>
    <n v="0"/>
    <n v="2"/>
    <n v="0"/>
    <n v="2"/>
    <d v="2022-05-01T00:00:00"/>
    <d v="2022-09-01T00:00:00"/>
    <d v="2022-03-04T00:00:00"/>
    <d v="2022-02-05T00:00:00"/>
    <n v="11"/>
    <n v="9"/>
    <n v="0"/>
    <n v="0"/>
    <d v="1899-12-31T02:40:00"/>
    <d v="1899-12-31T09:20:00"/>
    <n v="31"/>
    <n v="19"/>
    <x v="7"/>
    <x v="0"/>
  </r>
  <r>
    <x v="535"/>
    <s v="Dolphins"/>
    <s v="Chargers"/>
    <n v="16"/>
    <n v="21"/>
    <d v="2022-03-10T00:00:00"/>
    <d v="2022-07-14T00:00:00"/>
    <s v="0-0"/>
    <s v="0-0"/>
    <n v="176"/>
    <n v="295"/>
    <n v="72"/>
    <n v="116"/>
    <n v="248"/>
    <n v="411"/>
    <s v="20-30"/>
    <s v="21-31"/>
    <d v="2022-03-18T00:00:00"/>
    <d v="2022-02-12T00:00:00"/>
    <n v="22"/>
    <n v="28"/>
    <n v="0"/>
    <n v="0"/>
    <n v="2"/>
    <n v="0"/>
    <n v="2"/>
    <n v="0"/>
    <d v="2022-02-01T00:00:00"/>
    <d v="2022-08-01T00:00:00"/>
    <d v="2022-01-02T00:00:00"/>
    <d v="2022-01-04T00:00:00"/>
    <n v="10"/>
    <n v="10"/>
    <n v="0"/>
    <n v="0"/>
    <d v="1899-12-31T02:42:00"/>
    <d v="1899-12-31T09:18:00"/>
    <n v="16"/>
    <n v="26"/>
    <x v="7"/>
    <x v="0"/>
  </r>
  <r>
    <x v="535"/>
    <s v="Jets"/>
    <s v="Ravens"/>
    <n v="7"/>
    <n v="16"/>
    <d v="2022-04-15T00:00:00"/>
    <d v="2022-06-18T00:00:00"/>
    <s v="0-1"/>
    <s v="0-0"/>
    <n v="112"/>
    <n v="155"/>
    <n v="38"/>
    <n v="112"/>
    <n v="150"/>
    <n v="267"/>
    <d v="2022-11-01T00:00:00"/>
    <d v="2022-10-31T00:00:00"/>
    <d v="2022-02-07T00:00:00"/>
    <d v="2022-02-08T00:00:00"/>
    <n v="19"/>
    <n v="40"/>
    <n v="3"/>
    <n v="2"/>
    <n v="1"/>
    <n v="1"/>
    <n v="4"/>
    <n v="3"/>
    <d v="2022-09-01T00:00:00"/>
    <d v="2022-07-01T00:00:00"/>
    <s v="0-1"/>
    <d v="2022-01-03T00:00:00"/>
    <n v="16"/>
    <n v="14"/>
    <n v="3"/>
    <n v="6"/>
    <d v="1899-12-30T22:32:00"/>
    <d v="1899-12-31T13:28:00"/>
    <n v="17"/>
    <n v="34"/>
    <x v="7"/>
    <x v="0"/>
  </r>
  <r>
    <x v="536"/>
    <s v="Colts"/>
    <s v="Buccaneers"/>
    <n v="13"/>
    <n v="25"/>
    <d v="2022-04-13T00:00:00"/>
    <d v="2022-07-17T00:00:00"/>
    <s v="0-0"/>
    <d v="2022-02-02T00:00:00"/>
    <n v="256"/>
    <n v="274"/>
    <n v="62"/>
    <n v="192"/>
    <n v="318"/>
    <n v="466"/>
    <s v="13-30"/>
    <s v="25-39"/>
    <d v="2022-04-25T00:00:00"/>
    <d v="2022-02-13T00:00:00"/>
    <n v="18"/>
    <n v="36"/>
    <n v="1"/>
    <n v="0"/>
    <n v="0"/>
    <n v="0"/>
    <n v="1"/>
    <n v="0"/>
    <d v="2022-06-01T00:00:00"/>
    <s v="14-106"/>
    <s v="0-1"/>
    <d v="2022-02-03T00:00:00"/>
    <n v="11"/>
    <n v="13"/>
    <n v="0"/>
    <n v="0"/>
    <d v="1899-12-30T21:00:00"/>
    <d v="1899-12-31T15:00:00"/>
    <n v="17"/>
    <n v="24"/>
    <x v="7"/>
    <x v="0"/>
  </r>
  <r>
    <x v="537"/>
    <s v="Bengals"/>
    <s v="Jaguars"/>
    <n v="13"/>
    <n v="12"/>
    <d v="2022-08-19T00:00:00"/>
    <d v="2022-06-16T00:00:00"/>
    <d v="2022-02-03T00:00:00"/>
    <s v="0-0"/>
    <n v="162"/>
    <n v="200"/>
    <n v="77"/>
    <n v="96"/>
    <n v="239"/>
    <n v="296"/>
    <s v="21-33"/>
    <s v="15-28"/>
    <d v="2022-02-17T00:00:00"/>
    <d v="2022-03-21T00:00:00"/>
    <n v="31"/>
    <n v="27"/>
    <n v="0"/>
    <n v="2"/>
    <n v="1"/>
    <n v="0"/>
    <n v="1"/>
    <n v="2"/>
    <d v="2022-04-01T00:00:00"/>
    <d v="2022-02-15T00:00:00"/>
    <d v="2022-03-03T00:00:00"/>
    <d v="2022-01-03T00:00:00"/>
    <n v="14"/>
    <n v="13"/>
    <n v="2"/>
    <n v="0"/>
    <d v="1899-12-31T08:33:00"/>
    <d v="1899-12-31T03:27:00"/>
    <n v="30"/>
    <n v="20"/>
    <x v="7"/>
    <x v="0"/>
  </r>
  <r>
    <x v="537"/>
    <s v="Titans"/>
    <s v="Steelers"/>
    <n v="20"/>
    <n v="26"/>
    <d v="2022-07-15T00:00:00"/>
    <d v="2022-07-12T00:00:00"/>
    <d v="2022-01-02T00:00:00"/>
    <d v="2022-01-01T00:00:00"/>
    <n v="240"/>
    <n v="257"/>
    <n v="66"/>
    <n v="174"/>
    <n v="431"/>
    <n v="431"/>
    <s v="29-49"/>
    <s v="25-35"/>
    <d v="2022-03-22T00:00:00"/>
    <d v="2022-01-04T00:00:00"/>
    <n v="18"/>
    <n v="28"/>
    <n v="0"/>
    <n v="0"/>
    <n v="1"/>
    <n v="1"/>
    <n v="1"/>
    <n v="1"/>
    <d v="2022-09-01T00:00:00"/>
    <d v="2022-05-01T00:00:00"/>
    <d v="2022-02-03T00:00:00"/>
    <d v="2022-04-05T00:00:00"/>
    <n v="11"/>
    <n v="9"/>
    <n v="0"/>
    <n v="0"/>
    <d v="1899-12-31T03:38:00"/>
    <d v="1899-12-31T08:22:00"/>
    <n v="17"/>
    <n v="38"/>
    <x v="7"/>
    <x v="0"/>
  </r>
  <r>
    <x v="537"/>
    <s v="Saints"/>
    <s v="Panthers"/>
    <n v="27"/>
    <n v="20"/>
    <d v="2022-12-17T00:00:00"/>
    <d v="2022-07-12T00:00:00"/>
    <s v="0-0"/>
    <s v="0-0"/>
    <n v="343"/>
    <n v="219"/>
    <n v="101"/>
    <n v="162"/>
    <n v="381"/>
    <n v="381"/>
    <s v="32-45"/>
    <s v="16-31"/>
    <d v="2022-02-16T00:00:00"/>
    <d v="2022-01-05T00:00:00"/>
    <n v="28"/>
    <n v="22"/>
    <n v="0"/>
    <n v="0"/>
    <n v="1"/>
    <n v="1"/>
    <n v="1"/>
    <n v="1"/>
    <d v="2022-09-01T00:00:00"/>
    <d v="2022-07-01T00:00:00"/>
    <d v="2022-03-05T00:00:00"/>
    <d v="2022-03-03T00:00:00"/>
    <n v="10"/>
    <n v="9"/>
    <n v="0"/>
    <n v="0"/>
    <d v="1899-12-31T10:40:00"/>
    <d v="1899-12-31T01:20:00"/>
    <n v="30"/>
    <n v="27"/>
    <x v="7"/>
    <x v="0"/>
  </r>
  <r>
    <x v="537"/>
    <s v="Eagles"/>
    <s v="Bills"/>
    <n v="24"/>
    <n v="21"/>
    <d v="2022-02-09T00:00:00"/>
    <d v="2022-06-14T00:00:00"/>
    <d v="2022-01-01T00:00:00"/>
    <s v="0-0"/>
    <n v="315"/>
    <n v="188"/>
    <n v="174"/>
    <n v="143"/>
    <n v="489"/>
    <n v="331"/>
    <s v="26-40"/>
    <s v="21-27"/>
    <s v="0-0"/>
    <d v="2022-01-05T00:00:00"/>
    <n v="20"/>
    <n v="35"/>
    <n v="1"/>
    <n v="0"/>
    <n v="4"/>
    <n v="1"/>
    <n v="5"/>
    <n v="1"/>
    <d v="2022-05-01T00:00:00"/>
    <d v="2022-04-01T00:00:00"/>
    <d v="2022-02-03T00:00:00"/>
    <d v="2022-03-04T00:00:00"/>
    <n v="12"/>
    <n v="11"/>
    <n v="0"/>
    <n v="2"/>
    <d v="1899-12-31T02:22:00"/>
    <d v="1899-12-31T09:38:00"/>
    <n v="24"/>
    <n v="31"/>
    <x v="7"/>
    <x v="0"/>
  </r>
  <r>
    <x v="537"/>
    <s v="Chiefs"/>
    <s v="Colts"/>
    <n v="26"/>
    <n v="15"/>
    <d v="2022-08-14T00:00:00"/>
    <d v="2022-05-12T00:00:00"/>
    <s v="0-0"/>
    <s v="0-1"/>
    <n v="242"/>
    <n v="277"/>
    <n v="194"/>
    <n v="78"/>
    <n v="436"/>
    <n v="355"/>
    <s v="21-29"/>
    <s v="15-27"/>
    <d v="2022-02-15T00:00:00"/>
    <s v="0-0"/>
    <n v="38"/>
    <n v="27"/>
    <n v="0"/>
    <n v="0"/>
    <n v="0"/>
    <n v="0"/>
    <n v="0"/>
    <n v="0"/>
    <d v="2022-05-01T00:00:00"/>
    <d v="2022-04-01T00:00:00"/>
    <d v="2022-03-03T00:00:00"/>
    <d v="2022-02-02T00:00:00"/>
    <n v="11"/>
    <n v="11"/>
    <n v="0"/>
    <n v="0"/>
    <d v="1899-12-31T09:07:00"/>
    <d v="1899-12-31T02:53:00"/>
    <n v="28"/>
    <n v="24"/>
    <x v="7"/>
    <x v="0"/>
  </r>
  <r>
    <x v="537"/>
    <s v="Cardinals"/>
    <s v="Vikings"/>
    <n v="18"/>
    <n v="20"/>
    <d v="2022-08-18T00:00:00"/>
    <d v="2022-03-10T00:00:00"/>
    <d v="2022-02-04T00:00:00"/>
    <s v="0-0"/>
    <n v="214"/>
    <n v="160"/>
    <n v="77"/>
    <n v="172"/>
    <n v="291"/>
    <n v="332"/>
    <s v="23-48"/>
    <d v="2022-10-21T00:00:00"/>
    <d v="2022-04-01T00:00:00"/>
    <d v="2022-01-09T00:00:00"/>
    <n v="24"/>
    <n v="37"/>
    <n v="1"/>
    <n v="1"/>
    <n v="3"/>
    <n v="0"/>
    <n v="4"/>
    <n v="1"/>
    <d v="2022-06-01T00:00:00"/>
    <d v="2022-05-01T00:00:00"/>
    <d v="2022-01-03T00:00:00"/>
    <d v="2022-03-05T00:00:00"/>
    <n v="13"/>
    <n v="14"/>
    <n v="0"/>
    <n v="0"/>
    <d v="1899-12-31T07:01:00"/>
    <d v="1899-12-31T04:59:00"/>
    <n v="10"/>
    <n v="34"/>
    <x v="7"/>
    <x v="0"/>
  </r>
  <r>
    <x v="537"/>
    <s v="Seahawks"/>
    <s v="Giants"/>
    <n v="22"/>
    <n v="21"/>
    <d v="2022-04-15T00:00:00"/>
    <d v="2022-01-12T00:00:00"/>
    <d v="2022-01-01T00:00:00"/>
    <s v="0-0"/>
    <n v="279"/>
    <n v="395"/>
    <n v="145"/>
    <n v="69"/>
    <n v="424"/>
    <n v="464"/>
    <s v="26-41"/>
    <s v="24-39"/>
    <d v="2022-06-01T00:00:00"/>
    <d v="2022-03-25T00:00:00"/>
    <n v="29"/>
    <n v="25"/>
    <n v="2"/>
    <n v="2"/>
    <n v="1"/>
    <n v="3"/>
    <n v="3"/>
    <n v="5"/>
    <d v="2022-10-01T00:00:00"/>
    <d v="2022-07-01T00:00:00"/>
    <d v="2022-02-04T00:00:00"/>
    <d v="2022-03-05T00:00:00"/>
    <n v="17"/>
    <n v="17"/>
    <n v="2"/>
    <n v="0"/>
    <d v="1899-12-31T04:46:00"/>
    <d v="1899-12-31T07:14:00"/>
    <n v="36"/>
    <n v="25"/>
    <x v="7"/>
    <x v="0"/>
  </r>
  <r>
    <x v="537"/>
    <s v="Raiders"/>
    <s v="Texans"/>
    <n v="11"/>
    <n v="21"/>
    <d v="2022-03-15T00:00:00"/>
    <d v="2022-08-20T00:00:00"/>
    <d v="2022-01-01T00:00:00"/>
    <s v="0-0"/>
    <n v="184"/>
    <n v="403"/>
    <n v="94"/>
    <n v="70"/>
    <n v="278"/>
    <n v="473"/>
    <s v="15-35"/>
    <s v="24-51"/>
    <d v="2022-03-06T00:00:00"/>
    <d v="2022-03-13T00:00:00"/>
    <n v="22"/>
    <n v="25"/>
    <n v="0"/>
    <n v="0"/>
    <n v="1"/>
    <n v="2"/>
    <n v="1"/>
    <n v="2"/>
    <d v="2022-11-01T00:00:00"/>
    <d v="2022-06-01T00:00:00"/>
    <d v="2022-02-02T00:00:00"/>
    <d v="2022-01-03T00:00:00"/>
    <n v="16"/>
    <n v="15"/>
    <n v="0"/>
    <n v="0"/>
    <d v="1899-12-31T01:35:00"/>
    <d v="1899-12-31T10:25:00"/>
    <n v="25"/>
    <n v="20"/>
    <x v="7"/>
    <x v="0"/>
  </r>
  <r>
    <x v="537"/>
    <s v="Buccaneers"/>
    <s v="49ers"/>
    <n v="14"/>
    <n v="28"/>
    <d v="2022-07-16T00:00:00"/>
    <d v="2022-02-07T00:00:00"/>
    <s v="0-1"/>
    <d v="2022-01-01T00:00:00"/>
    <n v="186"/>
    <n v="205"/>
    <n v="86"/>
    <n v="213"/>
    <n v="272"/>
    <n v="418"/>
    <s v="18-35"/>
    <s v="14-22"/>
    <d v="2022-03-08T00:00:00"/>
    <s v="0-0"/>
    <n v="23"/>
    <n v="36"/>
    <n v="1"/>
    <n v="1"/>
    <n v="2"/>
    <n v="0"/>
    <n v="3"/>
    <n v="1"/>
    <d v="2022-09-01T00:00:00"/>
    <d v="2022-03-30T00:00:00"/>
    <s v="0-1"/>
    <d v="2022-03-06T00:00:00"/>
    <n v="11"/>
    <n v="11"/>
    <n v="0"/>
    <n v="2"/>
    <d v="1899-12-31T04:58:00"/>
    <d v="1899-12-31T07:02:00"/>
    <n v="3"/>
    <n v="48"/>
    <x v="7"/>
    <x v="0"/>
  </r>
  <r>
    <x v="537"/>
    <s v="Chargers"/>
    <s v="Broncos"/>
    <n v="25"/>
    <n v="13"/>
    <d v="2022-08-16T00:00:00"/>
    <d v="2022-02-09T00:00:00"/>
    <s v="0-0"/>
    <s v="0-0"/>
    <n v="212"/>
    <n v="113"/>
    <n v="206"/>
    <n v="162"/>
    <n v="418"/>
    <n v="275"/>
    <s v="18-29"/>
    <d v="2022-10-23T00:00:00"/>
    <d v="2022-05-01T00:00:00"/>
    <s v="0-0"/>
    <n v="43"/>
    <n v="23"/>
    <n v="1"/>
    <n v="0"/>
    <n v="1"/>
    <n v="1"/>
    <n v="2"/>
    <n v="1"/>
    <s v="0-0"/>
    <d v="2022-04-01T00:00:00"/>
    <d v="2022-01-05T00:00:00"/>
    <d v="2022-02-03T00:00:00"/>
    <n v="12"/>
    <n v="12"/>
    <n v="0"/>
    <n v="2"/>
    <d v="1899-12-31T16:08:00"/>
    <d v="1899-12-30T19:52:00"/>
    <n v="29"/>
    <n v="24"/>
    <x v="7"/>
    <x v="0"/>
  </r>
  <r>
    <x v="537"/>
    <s v="Jets"/>
    <s v="Patriots"/>
    <n v="14"/>
    <n v="26"/>
    <d v="2022-03-11T00:00:00"/>
    <d v="2022-07-14T00:00:00"/>
    <s v="0-0"/>
    <s v="0-0"/>
    <n v="158"/>
    <n v="294"/>
    <n v="97"/>
    <n v="152"/>
    <n v="255"/>
    <n v="446"/>
    <s v="16-26"/>
    <s v="24-33"/>
    <d v="2022-02-08T00:00:00"/>
    <d v="2022-04-27T00:00:00"/>
    <n v="25"/>
    <n v="35"/>
    <n v="0"/>
    <n v="0"/>
    <n v="0"/>
    <n v="1"/>
    <n v="0"/>
    <n v="1"/>
    <d v="2022-08-01T00:00:00"/>
    <d v="2022-06-01T00:00:00"/>
    <d v="2022-02-02T00:00:00"/>
    <d v="2022-03-06T00:00:00"/>
    <n v="11"/>
    <n v="11"/>
    <n v="0"/>
    <n v="0"/>
    <d v="1899-12-31T02:05:00"/>
    <d v="1899-12-31T09:55:00"/>
    <n v="21"/>
    <n v="30"/>
    <x v="7"/>
    <x v="0"/>
  </r>
  <r>
    <x v="537"/>
    <s v="Packers"/>
    <s v="Falcons"/>
    <n v="19"/>
    <n v="18"/>
    <d v="2022-09-15T00:00:00"/>
    <d v="2022-05-11T00:00:00"/>
    <s v="0-0"/>
    <s v="0-0"/>
    <n v="369"/>
    <n v="156"/>
    <n v="57"/>
    <n v="95"/>
    <n v="426"/>
    <n v="251"/>
    <s v="26-39"/>
    <s v="18-32"/>
    <d v="2022-04-27T00:00:00"/>
    <d v="2022-01-11T00:00:00"/>
    <n v="20"/>
    <n v="22"/>
    <n v="1"/>
    <n v="0"/>
    <n v="0"/>
    <n v="2"/>
    <n v="1"/>
    <n v="2"/>
    <d v="2022-06-01T00:00:00"/>
    <d v="2022-05-01T00:00:00"/>
    <d v="2022-01-04T00:00:00"/>
    <d v="2022-02-02T00:00:00"/>
    <n v="10"/>
    <n v="10"/>
    <n v="0"/>
    <n v="0"/>
    <d v="1899-12-31T09:11:00"/>
    <d v="1899-12-31T02:49:00"/>
    <n v="25"/>
    <n v="14"/>
    <x v="7"/>
    <x v="0"/>
  </r>
  <r>
    <x v="538"/>
    <s v="Bears"/>
    <s v="Lions"/>
    <n v="23"/>
    <n v="16"/>
    <d v="2022-04-13T00:00:00"/>
    <d v="2022-05-11T00:00:00"/>
    <s v="0-1"/>
    <s v="0-0"/>
    <n v="237"/>
    <n v="214"/>
    <n v="122"/>
    <n v="181"/>
    <n v="359"/>
    <n v="395"/>
    <s v="28-38"/>
    <s v="19-26"/>
    <d v="2022-03-12T00:00:00"/>
    <d v="2022-01-05T00:00:00"/>
    <n v="25"/>
    <n v="20"/>
    <n v="0"/>
    <n v="0"/>
    <n v="0"/>
    <n v="1"/>
    <n v="0"/>
    <n v="1"/>
    <s v="14-104"/>
    <d v="2022-12-01T00:00:00"/>
    <d v="2022-01-02T00:00:00"/>
    <d v="2022-01-02T00:00:00"/>
    <n v="11"/>
    <n v="10"/>
    <n v="0"/>
    <n v="0"/>
    <d v="1899-12-31T15:03:00"/>
    <d v="1899-12-30T20:57:00"/>
    <n v="13"/>
    <n v="24"/>
    <x v="7"/>
    <x v="0"/>
  </r>
  <r>
    <x v="539"/>
    <s v="Panthers"/>
    <s v="Falcons"/>
    <n v="24"/>
    <n v="24"/>
    <d v="2022-08-12T00:00:00"/>
    <d v="2022-07-11T00:00:00"/>
    <d v="2022-01-01T00:00:00"/>
    <s v="0-0"/>
    <n v="229"/>
    <n v="159"/>
    <n v="139"/>
    <n v="166"/>
    <n v="368"/>
    <n v="325"/>
    <s v="21-35"/>
    <s v="14-22"/>
    <d v="2022-01-08T00:00:00"/>
    <d v="2022-01-04T00:00:00"/>
    <n v="26"/>
    <n v="35"/>
    <n v="0"/>
    <n v="0"/>
    <n v="3"/>
    <n v="0"/>
    <n v="3"/>
    <n v="0"/>
    <d v="2022-07-01T00:00:00"/>
    <d v="2022-04-01T00:00:00"/>
    <d v="2022-02-05T00:00:00"/>
    <d v="2022-04-05T00:00:00"/>
    <n v="8"/>
    <n v="9"/>
    <n v="0"/>
    <n v="0"/>
    <d v="1899-12-31T05:26:00"/>
    <d v="1899-12-31T06:34:00"/>
    <n v="17"/>
    <n v="31"/>
    <x v="7"/>
    <x v="0"/>
  </r>
  <r>
    <x v="539"/>
    <s v="Colts"/>
    <s v="Bengals"/>
    <n v="18"/>
    <n v="17"/>
    <d v="2022-06-12T00:00:00"/>
    <d v="2022-06-14T00:00:00"/>
    <s v="0-0"/>
    <s v="0-0"/>
    <n v="179"/>
    <n v="264"/>
    <n v="94"/>
    <n v="94"/>
    <n v="273"/>
    <n v="358"/>
    <s v="23-34"/>
    <s v="25-32"/>
    <d v="2022-01-09T00:00:00"/>
    <s v="0-0"/>
    <n v="23"/>
    <n v="31"/>
    <n v="2"/>
    <n v="0"/>
    <n v="1"/>
    <n v="0"/>
    <n v="3"/>
    <n v="0"/>
    <d v="2022-02-11T00:00:00"/>
    <s v="11-111"/>
    <d v="2022-02-02T00:00:00"/>
    <d v="2022-02-04T00:00:00"/>
    <n v="10"/>
    <n v="12"/>
    <n v="0"/>
    <n v="2"/>
    <d v="1899-12-31T02:24:00"/>
    <d v="1899-12-31T09:36:00"/>
    <n v="17"/>
    <n v="27"/>
    <x v="7"/>
    <x v="0"/>
  </r>
  <r>
    <x v="539"/>
    <s v="49ers"/>
    <s v="Lions"/>
    <n v="14"/>
    <n v="21"/>
    <d v="2022-02-14T00:00:00"/>
    <d v="2022-02-15T00:00:00"/>
    <d v="2022-01-01T00:00:00"/>
    <d v="2022-01-02T00:00:00"/>
    <n v="111"/>
    <n v="244"/>
    <n v="203"/>
    <n v="66"/>
    <n v="314"/>
    <n v="310"/>
    <s v="17-32"/>
    <s v="28-50"/>
    <d v="2022-02-14T00:00:00"/>
    <d v="2022-05-01T00:00:00"/>
    <n v="29"/>
    <n v="18"/>
    <n v="1"/>
    <n v="0"/>
    <n v="1"/>
    <n v="0"/>
    <n v="2"/>
    <n v="0"/>
    <s v="15-120"/>
    <d v="2022-06-01T00:00:00"/>
    <d v="2022-02-04T00:00:00"/>
    <d v="2022-02-04T00:00:00"/>
    <n v="17"/>
    <n v="16"/>
    <n v="0"/>
    <n v="0"/>
    <d v="1899-12-31T05:39:00"/>
    <d v="1899-12-31T06:21:00"/>
    <n v="25"/>
    <n v="19"/>
    <x v="7"/>
    <x v="0"/>
  </r>
  <r>
    <x v="539"/>
    <s v="Rams"/>
    <s v="Packers"/>
    <n v="22"/>
    <n v="20"/>
    <d v="2022-03-13T00:00:00"/>
    <d v="2022-04-13T00:00:00"/>
    <d v="2022-01-04T00:00:00"/>
    <d v="2022-01-01T00:00:00"/>
    <n v="306"/>
    <n v="309"/>
    <n v="118"/>
    <n v="90"/>
    <n v="424"/>
    <n v="399"/>
    <s v="29-45"/>
    <s v="18-29"/>
    <d v="2022-03-22T00:00:00"/>
    <d v="2022-01-07T00:00:00"/>
    <n v="24"/>
    <n v="31"/>
    <n v="0"/>
    <n v="0"/>
    <n v="1"/>
    <n v="1"/>
    <n v="1"/>
    <n v="1"/>
    <d v="2022-07-01T00:00:00"/>
    <d v="2022-03-16T00:00:00"/>
    <s v="0-3"/>
    <d v="2022-01-02T00:00:00"/>
    <n v="12"/>
    <n v="11"/>
    <n v="0"/>
    <n v="0"/>
    <d v="1899-12-31T06:41:00"/>
    <d v="1899-12-31T05:19:00"/>
    <n v="3"/>
    <n v="24"/>
    <x v="7"/>
    <x v="0"/>
  </r>
  <r>
    <x v="539"/>
    <s v="Bills"/>
    <s v="Giants"/>
    <n v="17"/>
    <n v="24"/>
    <d v="2022-05-11T00:00:00"/>
    <d v="2022-05-11T00:00:00"/>
    <d v="2022-01-02T00:00:00"/>
    <s v="0-0"/>
    <n v="219"/>
    <n v="292"/>
    <n v="155"/>
    <n v="122"/>
    <n v="374"/>
    <n v="414"/>
    <s v="21-30"/>
    <s v="21-32"/>
    <d v="2022-03-25T00:00:00"/>
    <s v="0-0"/>
    <n v="23"/>
    <n v="33"/>
    <n v="0"/>
    <n v="0"/>
    <n v="2"/>
    <n v="0"/>
    <n v="2"/>
    <n v="0"/>
    <d v="2022-07-01T00:00:00"/>
    <d v="2022-07-01T00:00:00"/>
    <d v="2022-01-01T00:00:00"/>
    <d v="2022-03-05T00:00:00"/>
    <n v="10"/>
    <n v="11"/>
    <n v="0"/>
    <n v="0"/>
    <d v="1899-12-31T05:13:00"/>
    <d v="1899-12-31T06:47:00"/>
    <n v="24"/>
    <n v="27"/>
    <x v="7"/>
    <x v="0"/>
  </r>
  <r>
    <x v="539"/>
    <s v="Jaguars"/>
    <s v="Steelers"/>
    <n v="16"/>
    <n v="15"/>
    <d v="2022-04-15T00:00:00"/>
    <d v="2022-07-15T00:00:00"/>
    <d v="2022-01-01T00:00:00"/>
    <s v="0-0"/>
    <n v="76"/>
    <n v="185"/>
    <n v="133"/>
    <n v="185"/>
    <n v="209"/>
    <n v="370"/>
    <d v="2022-12-26T00:00:00"/>
    <d v="2022-12-23T00:00:00"/>
    <d v="2022-05-01T00:00:00"/>
    <d v="2022-03-15T00:00:00"/>
    <n v="30"/>
    <n v="32"/>
    <n v="0"/>
    <n v="0"/>
    <n v="0"/>
    <n v="0"/>
    <n v="0"/>
    <n v="0"/>
    <d v="2022-04-22T00:00:00"/>
    <d v="2022-08-01T00:00:00"/>
    <d v="2022-01-01T00:00:00"/>
    <d v="2022-01-02T00:00:00"/>
    <n v="11"/>
    <n v="11"/>
    <n v="0"/>
    <n v="0"/>
    <d v="1899-12-31T04:47:00"/>
    <d v="1899-12-31T07:13:00"/>
    <n v="13"/>
    <n v="17"/>
    <x v="7"/>
    <x v="0"/>
  </r>
  <r>
    <x v="539"/>
    <s v="Eagles"/>
    <s v="Washington"/>
    <n v="22"/>
    <n v="17"/>
    <d v="2022-06-16T00:00:00"/>
    <d v="2022-01-10T00:00:00"/>
    <d v="2022-01-02T00:00:00"/>
    <d v="2022-01-01T00:00:00"/>
    <n v="230"/>
    <n v="245"/>
    <n v="192"/>
    <n v="42"/>
    <n v="422"/>
    <n v="287"/>
    <s v="18-32"/>
    <s v="17-37"/>
    <d v="2022-02-07T00:00:00"/>
    <d v="2022-02-15T00:00:00"/>
    <n v="38"/>
    <n v="14"/>
    <n v="0"/>
    <n v="0"/>
    <n v="2"/>
    <n v="4"/>
    <n v="2"/>
    <n v="4"/>
    <d v="2022-08-01T00:00:00"/>
    <d v="2022-09-01T00:00:00"/>
    <d v="2022-02-05T00:00:00"/>
    <d v="2022-01-03T00:00:00"/>
    <n v="12"/>
    <n v="11"/>
    <n v="0"/>
    <n v="0"/>
    <d v="1899-12-31T14:08:00"/>
    <d v="1899-12-30T21:52:00"/>
    <n v="20"/>
    <n v="13"/>
    <x v="7"/>
    <x v="0"/>
  </r>
  <r>
    <x v="539"/>
    <s v="Browns"/>
    <s v="Raiders"/>
    <n v="18"/>
    <n v="18"/>
    <d v="2022-08-16T00:00:00"/>
    <d v="2022-08-16T00:00:00"/>
    <s v="0-1"/>
    <d v="2022-02-03T00:00:00"/>
    <n v="203"/>
    <n v="178"/>
    <n v="65"/>
    <n v="151"/>
    <n v="268"/>
    <n v="329"/>
    <s v="21-45"/>
    <s v="15-24"/>
    <d v="2022-02-12T00:00:00"/>
    <d v="2022-02-09T00:00:00"/>
    <n v="21"/>
    <n v="40"/>
    <n v="1"/>
    <n v="1"/>
    <n v="0"/>
    <n v="0"/>
    <n v="1"/>
    <n v="1"/>
    <d v="2022-05-01T00:00:00"/>
    <d v="2022-05-01T00:00:00"/>
    <d v="2022-02-02T00:00:00"/>
    <d v="2022-01-02T00:00:00"/>
    <n v="12"/>
    <n v="11"/>
    <n v="0"/>
    <n v="1"/>
    <d v="1899-12-31T01:19:00"/>
    <d v="1899-12-31T10:41:00"/>
    <n v="17"/>
    <n v="24"/>
    <x v="7"/>
    <x v="0"/>
  </r>
  <r>
    <x v="539"/>
    <s v="Texans"/>
    <s v="Ravens"/>
    <n v="18"/>
    <n v="24"/>
    <d v="2022-06-16T00:00:00"/>
    <d v="2022-03-11T00:00:00"/>
    <s v="0-3"/>
    <s v="0-0"/>
    <n v="200"/>
    <n v="289"/>
    <n v="93"/>
    <n v="113"/>
    <n v="293"/>
    <n v="402"/>
    <s v="21-37"/>
    <s v="20-33"/>
    <d v="2022-04-20T00:00:00"/>
    <d v="2022-02-16T00:00:00"/>
    <n v="25"/>
    <n v="30"/>
    <n v="0"/>
    <n v="1"/>
    <n v="0"/>
    <n v="1"/>
    <n v="0"/>
    <n v="2"/>
    <d v="2022-05-15T00:00:00"/>
    <d v="2022-05-25T00:00:00"/>
    <d v="2022-01-01T00:00:00"/>
    <d v="2022-02-04T00:00:00"/>
    <n v="12"/>
    <n v="12"/>
    <n v="1"/>
    <n v="0"/>
    <d v="1899-12-31T03:48:00"/>
    <d v="1899-12-31T08:12:00"/>
    <n v="14"/>
    <n v="29"/>
    <x v="7"/>
    <x v="0"/>
  </r>
  <r>
    <x v="539"/>
    <s v="Cowboys"/>
    <s v="Patriots"/>
    <n v="21"/>
    <n v="25"/>
    <d v="2022-04-12T00:00:00"/>
    <d v="2022-08-13T00:00:00"/>
    <s v="0-0"/>
    <s v="0-0"/>
    <n v="300"/>
    <n v="270"/>
    <n v="77"/>
    <n v="101"/>
    <n v="377"/>
    <n v="371"/>
    <s v="27-41"/>
    <s v="27-41"/>
    <d v="2022-02-17T00:00:00"/>
    <d v="2022-03-19T00:00:00"/>
    <n v="24"/>
    <n v="25"/>
    <n v="1"/>
    <n v="2"/>
    <n v="1"/>
    <n v="2"/>
    <n v="2"/>
    <n v="4"/>
    <d v="2022-10-01T00:00:00"/>
    <d v="2022-05-01T00:00:00"/>
    <d v="2022-01-03T00:00:00"/>
    <d v="2022-02-04T00:00:00"/>
    <n v="11"/>
    <n v="10"/>
    <n v="0"/>
    <n v="0"/>
    <d v="1899-12-31T08:49:00"/>
    <d v="1899-12-31T03:11:00"/>
    <n v="16"/>
    <n v="20"/>
    <x v="7"/>
    <x v="0"/>
  </r>
  <r>
    <x v="539"/>
    <s v="Saints"/>
    <s v="Buccaneers"/>
    <n v="20"/>
    <n v="21"/>
    <d v="2022-05-12T00:00:00"/>
    <d v="2022-04-14T00:00:00"/>
    <s v="0-1"/>
    <s v="0-0"/>
    <n v="383"/>
    <n v="303"/>
    <n v="70"/>
    <n v="117"/>
    <n v="453"/>
    <n v="420"/>
    <s v="29-45"/>
    <s v="23-41"/>
    <s v="0-0"/>
    <s v="0-0"/>
    <n v="20"/>
    <n v="25"/>
    <n v="1"/>
    <n v="0"/>
    <n v="3"/>
    <n v="0"/>
    <n v="4"/>
    <n v="0"/>
    <d v="2022-07-01T00:00:00"/>
    <d v="2022-07-01T00:00:00"/>
    <d v="2022-01-04T00:00:00"/>
    <d v="2022-01-01T00:00:00"/>
    <n v="13"/>
    <n v="12"/>
    <n v="0"/>
    <n v="0"/>
    <d v="1899-12-31T04:33:00"/>
    <d v="1899-12-31T07:27:00"/>
    <n v="20"/>
    <n v="26"/>
    <x v="7"/>
    <x v="0"/>
  </r>
  <r>
    <x v="539"/>
    <s v="Vikings"/>
    <s v="Bears"/>
    <n v="15"/>
    <n v="22"/>
    <d v="2022-06-15T00:00:00"/>
    <d v="2022-04-11T00:00:00"/>
    <s v="0-2"/>
    <s v="0-0"/>
    <n v="233"/>
    <n v="258"/>
    <n v="53"/>
    <n v="119"/>
    <n v="286"/>
    <n v="377"/>
    <s v="28-42"/>
    <s v="21-31"/>
    <d v="2022-05-01T00:00:00"/>
    <d v="2022-01-09T00:00:00"/>
    <n v="17"/>
    <n v="28"/>
    <n v="0"/>
    <n v="1"/>
    <n v="0"/>
    <n v="0"/>
    <n v="0"/>
    <n v="1"/>
    <d v="2022-05-01T00:00:00"/>
    <d v="2022-03-15T00:00:00"/>
    <d v="2022-01-03T00:00:00"/>
    <d v="2022-02-04T00:00:00"/>
    <n v="12"/>
    <n v="12"/>
    <n v="0"/>
    <n v="1"/>
    <d v="1899-12-31T05:20:00"/>
    <d v="1899-12-31T06:40:00"/>
    <n v="10"/>
    <n v="39"/>
    <x v="7"/>
    <x v="0"/>
  </r>
  <r>
    <x v="540"/>
    <s v="Dolphins"/>
    <s v="Jets"/>
    <n v="17"/>
    <n v="13"/>
    <d v="2022-02-13T00:00:00"/>
    <d v="2022-06-15T00:00:00"/>
    <s v="0-1"/>
    <s v="0-0"/>
    <n v="190"/>
    <n v="192"/>
    <n v="118"/>
    <n v="104"/>
    <n v="308"/>
    <n v="296"/>
    <s v="16-34"/>
    <s v="14-25"/>
    <d v="2022-04-14T00:00:00"/>
    <d v="2022-02-09T00:00:00"/>
    <n v="25"/>
    <n v="29"/>
    <n v="1"/>
    <n v="1"/>
    <n v="2"/>
    <n v="0"/>
    <n v="3"/>
    <n v="1"/>
    <d v="2022-02-10T00:00:00"/>
    <d v="2022-06-01T00:00:00"/>
    <s v="0-3"/>
    <d v="2022-01-02T00:00:00"/>
    <n v="14"/>
    <n v="11"/>
    <n v="0"/>
    <n v="2"/>
    <d v="1899-12-31T05:39:00"/>
    <d v="1899-12-31T06:21:00"/>
    <n v="6"/>
    <n v="24"/>
    <x v="7"/>
    <x v="0"/>
  </r>
  <r>
    <x v="541"/>
    <s v="Rams"/>
    <s v="Cowboys"/>
    <n v="13"/>
    <n v="24"/>
    <d v="2022-05-13T00:00:00"/>
    <d v="2022-03-08T00:00:00"/>
    <s v="0-2"/>
    <s v="0-0"/>
    <n v="195"/>
    <n v="151"/>
    <n v="70"/>
    <n v="294"/>
    <n v="265"/>
    <n v="445"/>
    <s v="20-33"/>
    <s v="14-24"/>
    <d v="2022-01-01T00:00:00"/>
    <d v="2022-02-15T00:00:00"/>
    <n v="21"/>
    <n v="34"/>
    <n v="1"/>
    <n v="1"/>
    <n v="1"/>
    <n v="0"/>
    <n v="2"/>
    <n v="1"/>
    <d v="2022-04-16T00:00:00"/>
    <d v="2022-06-30T00:00:00"/>
    <d v="2022-01-02T00:00:00"/>
    <d v="2022-03-04T00:00:00"/>
    <n v="11"/>
    <n v="11"/>
    <n v="0"/>
    <n v="0"/>
    <d v="1899-12-31T02:04:00"/>
    <d v="1899-12-31T09:56:00"/>
    <n v="7"/>
    <n v="34"/>
    <x v="7"/>
    <x v="0"/>
  </r>
  <r>
    <x v="541"/>
    <s v="Seahawks"/>
    <s v="Browns"/>
    <n v="9"/>
    <n v="20"/>
    <d v="2022-02-12T00:00:00"/>
    <d v="2022-12-24T00:00:00"/>
    <s v="0-1"/>
    <s v="0-0"/>
    <n v="69"/>
    <n v="159"/>
    <n v="68"/>
    <n v="139"/>
    <n v="137"/>
    <n v="298"/>
    <d v="2022-12-30T00:00:00"/>
    <s v="20-35"/>
    <d v="2022-04-28T00:00:00"/>
    <d v="2022-04-19T00:00:00"/>
    <n v="16"/>
    <n v="45"/>
    <n v="1"/>
    <n v="0"/>
    <n v="1"/>
    <n v="1"/>
    <n v="2"/>
    <n v="1"/>
    <d v="2022-08-01T00:00:00"/>
    <d v="2022-07-01T00:00:00"/>
    <s v="0-1"/>
    <s v="0-2"/>
    <n v="12"/>
    <n v="13"/>
    <n v="0"/>
    <n v="0"/>
    <d v="1899-12-30T17:04:00"/>
    <d v="1899-12-31T18:56:00"/>
    <n v="3"/>
    <n v="6"/>
    <x v="7"/>
    <x v="0"/>
  </r>
  <r>
    <x v="541"/>
    <s v="Falcons"/>
    <s v="Lions"/>
    <n v="22"/>
    <n v="13"/>
    <d v="2022-07-17T00:00:00"/>
    <d v="2022-01-12T00:00:00"/>
    <s v="0-0"/>
    <d v="2022-01-02T00:00:00"/>
    <n v="199"/>
    <n v="159"/>
    <n v="129"/>
    <n v="104"/>
    <n v="328"/>
    <n v="263"/>
    <s v="20-35"/>
    <s v="15-32"/>
    <d v="2022-03-19T00:00:00"/>
    <d v="2022-03-24T00:00:00"/>
    <n v="31"/>
    <n v="20"/>
    <n v="0"/>
    <n v="1"/>
    <n v="2"/>
    <n v="0"/>
    <n v="2"/>
    <n v="1"/>
    <d v="2022-11-01T00:00:00"/>
    <d v="2022-10-01T00:00:00"/>
    <d v="2022-02-05T00:00:00"/>
    <s v="0-2"/>
    <n v="14"/>
    <n v="12"/>
    <n v="0"/>
    <n v="0"/>
    <d v="1899-12-31T10:57:00"/>
    <d v="1899-12-31T01:03:00"/>
    <n v="23"/>
    <n v="16"/>
    <x v="7"/>
    <x v="0"/>
  </r>
  <r>
    <x v="541"/>
    <s v="Texans"/>
    <s v="Titans"/>
    <n v="29"/>
    <n v="11"/>
    <d v="2022-07-13T00:00:00"/>
    <d v="2022-02-10T00:00:00"/>
    <s v="0-2"/>
    <d v="2022-01-01T00:00:00"/>
    <n v="296"/>
    <n v="95"/>
    <n v="222"/>
    <n v="53"/>
    <n v="518"/>
    <n v="148"/>
    <s v="18-23"/>
    <s v="15-31"/>
    <s v="0-0"/>
    <d v="2022-02-21T00:00:00"/>
    <n v="47"/>
    <n v="15"/>
    <n v="0"/>
    <n v="0"/>
    <n v="0"/>
    <n v="2"/>
    <n v="0"/>
    <n v="2"/>
    <d v="2022-06-01T00:00:00"/>
    <d v="2022-08-01T00:00:00"/>
    <d v="2022-03-05T00:00:00"/>
    <d v="2022-01-01T00:00:00"/>
    <n v="11"/>
    <n v="11"/>
    <n v="2"/>
    <n v="0"/>
    <d v="1899-12-31T13:58:00"/>
    <d v="1899-12-30T22:02:00"/>
    <n v="41"/>
    <n v="7"/>
    <x v="7"/>
    <x v="0"/>
  </r>
  <r>
    <x v="541"/>
    <s v="Broncos"/>
    <s v="Dolphins"/>
    <n v="18"/>
    <n v="15"/>
    <d v="2022-04-16T00:00:00"/>
    <d v="2022-03-14T00:00:00"/>
    <s v="0-0"/>
    <s v="0-0"/>
    <n v="131"/>
    <n v="173"/>
    <n v="177"/>
    <n v="94"/>
    <n v="308"/>
    <n v="267"/>
    <s v="13-27"/>
    <s v="22-33"/>
    <d v="2022-06-30T00:00:00"/>
    <d v="2022-04-24T00:00:00"/>
    <n v="40"/>
    <n v="31"/>
    <n v="1"/>
    <n v="1"/>
    <n v="0"/>
    <n v="0"/>
    <n v="1"/>
    <n v="1"/>
    <d v="2022-05-30T00:00:00"/>
    <d v="2022-02-20T00:00:00"/>
    <d v="2022-02-02T00:00:00"/>
    <d v="2022-01-03T00:00:00"/>
    <n v="15"/>
    <n v="15"/>
    <n v="0"/>
    <n v="0"/>
    <d v="1899-12-31T10:17:00"/>
    <d v="1899-12-31T09:19:00"/>
    <n v="18"/>
    <n v="15"/>
    <x v="7"/>
    <x v="0"/>
  </r>
  <r>
    <x v="541"/>
    <s v="Chargers"/>
    <s v="Jets"/>
    <n v="16"/>
    <n v="25"/>
    <d v="2022-07-14T00:00:00"/>
    <d v="2022-08-13T00:00:00"/>
    <s v="0-1"/>
    <s v="0-0"/>
    <n v="172"/>
    <n v="156"/>
    <n v="96"/>
    <n v="162"/>
    <n v="268"/>
    <n v="318"/>
    <s v="16-32"/>
    <s v="18-33"/>
    <d v="2022-01-07T00:00:00"/>
    <d v="2022-02-17T00:00:00"/>
    <n v="25"/>
    <n v="31"/>
    <n v="0"/>
    <n v="1"/>
    <n v="2"/>
    <n v="1"/>
    <n v="2"/>
    <n v="2"/>
    <s v="13-95"/>
    <d v="2022-08-01T00:00:00"/>
    <d v="2022-02-02T00:00:00"/>
    <d v="2022-02-05T00:00:00"/>
    <n v="10"/>
    <n v="11"/>
    <n v="2"/>
    <n v="0"/>
    <d v="1899-12-31T03:14:00"/>
    <d v="1899-12-31T08:46:00"/>
    <n v="21"/>
    <n v="27"/>
    <x v="7"/>
    <x v="0"/>
  </r>
  <r>
    <x v="541"/>
    <s v="Bears"/>
    <s v="Buccaneers"/>
    <n v="19"/>
    <n v="16"/>
    <d v="2022-04-13T00:00:00"/>
    <d v="2022-04-14T00:00:00"/>
    <s v="0-0"/>
    <s v="0-0"/>
    <n v="218"/>
    <n v="250"/>
    <n v="177"/>
    <n v="30"/>
    <n v="395"/>
    <n v="280"/>
    <s v="17-32"/>
    <s v="29-52"/>
    <d v="2022-02-08T00:00:00"/>
    <d v="2022-01-14T00:00:00"/>
    <n v="33"/>
    <n v="11"/>
    <n v="0"/>
    <n v="0"/>
    <n v="2"/>
    <n v="4"/>
    <n v="2"/>
    <n v="4"/>
    <d v="2022-07-01T00:00:00"/>
    <d v="2022-08-01T00:00:00"/>
    <d v="2022-01-02T00:00:00"/>
    <d v="2022-01-04T00:00:00"/>
    <n v="15"/>
    <n v="16"/>
    <n v="0"/>
    <n v="0"/>
    <d v="1899-12-31T09:12:00"/>
    <d v="1899-12-31T02:48:00"/>
    <n v="24"/>
    <n v="18"/>
    <x v="7"/>
    <x v="0"/>
  </r>
  <r>
    <x v="541"/>
    <s v="Washington"/>
    <s v="Panthers"/>
    <n v="22"/>
    <n v="20"/>
    <d v="2022-05-12T00:00:00"/>
    <d v="2022-05-12T00:00:00"/>
    <s v="0-2"/>
    <s v="0-0"/>
    <n v="261"/>
    <n v="232"/>
    <n v="92"/>
    <n v="175"/>
    <n v="353"/>
    <n v="407"/>
    <s v="22-37"/>
    <s v="18-23"/>
    <d v="2022-03-18T00:00:00"/>
    <d v="2022-04-24T00:00:00"/>
    <n v="23"/>
    <n v="37"/>
    <n v="2"/>
    <n v="0"/>
    <n v="1"/>
    <n v="0"/>
    <n v="3"/>
    <n v="0"/>
    <d v="2022-03-26T00:00:00"/>
    <s v="13-105"/>
    <d v="2022-02-03T00:00:00"/>
    <d v="2022-03-05T00:00:00"/>
    <n v="11"/>
    <n v="11"/>
    <n v="0"/>
    <n v="0"/>
    <d v="1899-12-31T00:30:00"/>
    <d v="1899-12-31T11:30:00"/>
    <n v="20"/>
    <n v="33"/>
    <x v="7"/>
    <x v="0"/>
  </r>
  <r>
    <x v="541"/>
    <s v="Chiefs"/>
    <s v="Raiders"/>
    <n v="22"/>
    <n v="18"/>
    <d v="2022-07-15T00:00:00"/>
    <d v="2022-04-13T00:00:00"/>
    <s v="0-0"/>
    <s v="0-1"/>
    <n v="161"/>
    <n v="167"/>
    <n v="139"/>
    <n v="155"/>
    <n v="300"/>
    <n v="322"/>
    <s v="15-30"/>
    <s v="15-35"/>
    <s v="0-0"/>
    <d v="2022-01-10T00:00:00"/>
    <n v="39"/>
    <n v="27"/>
    <n v="0"/>
    <n v="0"/>
    <n v="2"/>
    <n v="6"/>
    <n v="2"/>
    <n v="6"/>
    <d v="2022-10-01T00:00:00"/>
    <s v="14-120"/>
    <d v="2022-02-03T00:00:00"/>
    <s v="0-2"/>
    <n v="12"/>
    <n v="13"/>
    <n v="4"/>
    <n v="0"/>
    <d v="1899-12-31T09:37:00"/>
    <d v="1899-12-31T02:23:00"/>
    <n v="28"/>
    <n v="0"/>
    <x v="7"/>
    <x v="0"/>
  </r>
  <r>
    <x v="541"/>
    <s v="Steelers"/>
    <s v="Cardinals"/>
    <n v="26"/>
    <n v="23"/>
    <d v="2022-06-12T00:00:00"/>
    <d v="2022-03-08T00:00:00"/>
    <s v="0-0"/>
    <d v="2022-01-01T00:00:00"/>
    <n v="354"/>
    <n v="257"/>
    <n v="91"/>
    <n v="73"/>
    <n v="445"/>
    <n v="330"/>
    <s v="26-39"/>
    <s v="18-34"/>
    <d v="2022-02-07T00:00:00"/>
    <d v="2022-02-15T00:00:00"/>
    <n v="28"/>
    <n v="19"/>
    <n v="0"/>
    <n v="0"/>
    <n v="0"/>
    <n v="1"/>
    <n v="0"/>
    <n v="1"/>
    <d v="2022-09-01T00:00:00"/>
    <d v="2022-09-01T00:00:00"/>
    <d v="2022-02-03T00:00:00"/>
    <d v="2022-02-02T00:00:00"/>
    <n v="11"/>
    <n v="9"/>
    <n v="0"/>
    <n v="0"/>
    <d v="1899-12-31T11:47:00"/>
    <d v="1899-12-31T00:13:00"/>
    <n v="32"/>
    <n v="20"/>
    <x v="7"/>
    <x v="0"/>
  </r>
  <r>
    <x v="541"/>
    <s v="Packers"/>
    <s v="Vikings"/>
    <n v="25"/>
    <n v="22"/>
    <d v="2022-02-08T00:00:00"/>
    <d v="2022-09-16T00:00:00"/>
    <s v="0-0"/>
    <s v="0-0"/>
    <n v="307"/>
    <n v="217"/>
    <n v="114"/>
    <n v="218"/>
    <n v="421"/>
    <n v="435"/>
    <s v="24-30"/>
    <s v="13-32"/>
    <d v="2022-04-28T00:00:00"/>
    <d v="2022-02-02T00:00:00"/>
    <n v="26"/>
    <n v="31"/>
    <n v="1"/>
    <n v="0"/>
    <n v="0"/>
    <n v="2"/>
    <n v="1"/>
    <n v="2"/>
    <d v="2022-06-01T00:00:00"/>
    <d v="2022-09-01T00:00:00"/>
    <d v="2022-02-04T00:00:00"/>
    <d v="2022-02-02T00:00:00"/>
    <n v="12"/>
    <n v="10"/>
    <n v="0"/>
    <n v="0"/>
    <d v="1899-12-31T08:06:00"/>
    <d v="1899-12-31T03:54:00"/>
    <n v="33"/>
    <n v="27"/>
    <x v="7"/>
    <x v="0"/>
  </r>
  <r>
    <x v="541"/>
    <s v="Colts"/>
    <s v="Saints"/>
    <n v="11"/>
    <n v="36"/>
    <d v="2022-04-11T00:00:00"/>
    <d v="2022-06-08T00:00:00"/>
    <s v="0-0"/>
    <s v="0-0"/>
    <n v="97"/>
    <n v="321"/>
    <n v="155"/>
    <n v="236"/>
    <n v="252"/>
    <n v="557"/>
    <d v="2022-12-22T00:00:00"/>
    <s v="31-35"/>
    <d v="2022-01-05T00:00:00"/>
    <d v="2022-02-04T00:00:00"/>
    <n v="23"/>
    <n v="38"/>
    <n v="2"/>
    <n v="0"/>
    <n v="1"/>
    <n v="0"/>
    <n v="3"/>
    <n v="0"/>
    <d v="2022-07-01T00:00:00"/>
    <d v="2022-01-10T00:00:00"/>
    <d v="2022-01-01T00:00:00"/>
    <d v="2022-07-08T00:00:00"/>
    <n v="11"/>
    <n v="11"/>
    <n v="0"/>
    <n v="2"/>
    <d v="1899-12-30T21:41:00"/>
    <d v="1899-12-31T14:19:00"/>
    <n v="7"/>
    <n v="62"/>
    <x v="7"/>
    <x v="0"/>
  </r>
  <r>
    <x v="542"/>
    <s v="Ravens"/>
    <s v="Jaguars"/>
    <n v="11"/>
    <n v="13"/>
    <d v="2022-02-12T00:00:00"/>
    <d v="2022-02-16T00:00:00"/>
    <s v="0-0"/>
    <d v="2022-01-01T00:00:00"/>
    <n v="112"/>
    <n v="73"/>
    <n v="34"/>
    <n v="132"/>
    <n v="146"/>
    <n v="205"/>
    <s v="21-38"/>
    <d v="2022-09-20T00:00:00"/>
    <d v="2022-03-25T00:00:00"/>
    <d v="2022-04-20T00:00:00"/>
    <n v="12"/>
    <n v="42"/>
    <n v="1"/>
    <n v="1"/>
    <n v="1"/>
    <n v="0"/>
    <n v="2"/>
    <n v="1"/>
    <d v="2022-10-01T00:00:00"/>
    <d v="2022-06-01T00:00:00"/>
    <d v="2022-01-01T00:00:00"/>
    <s v="0-3"/>
    <n v="13"/>
    <n v="14"/>
    <n v="0"/>
    <n v="0"/>
    <d v="1899-12-30T23:45:00"/>
    <d v="1899-12-31T12:15:00"/>
    <n v="7"/>
    <n v="12"/>
    <x v="7"/>
    <x v="0"/>
  </r>
  <r>
    <x v="543"/>
    <s v="Jaguars"/>
    <s v="Texans"/>
    <n v="13"/>
    <n v="20"/>
    <d v="2022-05-14T00:00:00"/>
    <d v="2022-10-17T00:00:00"/>
    <d v="2022-01-01T00:00:00"/>
    <s v="0-0"/>
    <n v="90"/>
    <n v="202"/>
    <n v="84"/>
    <n v="156"/>
    <n v="174"/>
    <n v="358"/>
    <d v="2022-10-01T00:00:00"/>
    <s v="16-30"/>
    <d v="2022-01-07T00:00:00"/>
    <d v="2022-02-23T00:00:00"/>
    <n v="25"/>
    <n v="39"/>
    <n v="0"/>
    <n v="2"/>
    <n v="2"/>
    <n v="0"/>
    <n v="2"/>
    <n v="2"/>
    <d v="2022-05-01T00:00:00"/>
    <d v="2022-07-01T00:00:00"/>
    <d v="2022-02-02T00:00:00"/>
    <d v="2022-03-03T00:00:00"/>
    <n v="14"/>
    <n v="13"/>
    <n v="0"/>
    <n v="0"/>
    <d v="1899-12-31T00:41:00"/>
    <d v="1899-12-31T11:19:00"/>
    <n v="14"/>
    <n v="24"/>
    <x v="7"/>
    <x v="0"/>
  </r>
  <r>
    <x v="543"/>
    <s v="Cowboys"/>
    <s v="Eagles"/>
    <n v="12"/>
    <n v="31"/>
    <d v="2022-03-10T00:00:00"/>
    <d v="2022-07-12T00:00:00"/>
    <d v="2022-01-02T00:00:00"/>
    <d v="2022-01-01T00:00:00"/>
    <n v="182"/>
    <n v="256"/>
    <n v="85"/>
    <n v="239"/>
    <n v="495"/>
    <n v="495"/>
    <s v="18-35"/>
    <s v="21-28"/>
    <d v="2022-04-21T00:00:00"/>
    <d v="2022-04-23T00:00:00"/>
    <n v="10"/>
    <n v="38"/>
    <n v="0"/>
    <n v="0"/>
    <n v="1"/>
    <n v="0"/>
    <n v="1"/>
    <n v="0"/>
    <d v="2022-03-20T00:00:00"/>
    <d v="2022-06-01T00:00:00"/>
    <s v="0-2"/>
    <d v="2022-03-07T00:00:00"/>
    <n v="11"/>
    <n v="9"/>
    <n v="0"/>
    <n v="0"/>
    <d v="1899-12-30T17:51:00"/>
    <d v="1899-12-31T18:09:00"/>
    <n v="7"/>
    <n v="34"/>
    <x v="7"/>
    <x v="0"/>
  </r>
  <r>
    <x v="543"/>
    <s v="Colts"/>
    <s v="Titans"/>
    <n v="22"/>
    <n v="17"/>
    <d v="2022-06-17T00:00:00"/>
    <d v="2022-07-17T00:00:00"/>
    <s v="0-2"/>
    <s v="0-0"/>
    <n v="241"/>
    <n v="215"/>
    <n v="158"/>
    <n v="96"/>
    <n v="399"/>
    <n v="311"/>
    <s v="26-49"/>
    <s v="23-33"/>
    <d v="2022-02-09T00:00:00"/>
    <d v="2022-01-09T00:00:00"/>
    <n v="26"/>
    <n v="31"/>
    <n v="0"/>
    <n v="0"/>
    <n v="2"/>
    <n v="0"/>
    <n v="2"/>
    <n v="0"/>
    <d v="2022-10-01T00:00:00"/>
    <d v="2022-03-01T00:00:00"/>
    <d v="2022-01-04T00:00:00"/>
    <d v="2022-02-02T00:00:00"/>
    <n v="14"/>
    <n v="13"/>
    <n v="0"/>
    <n v="1"/>
    <d v="1899-12-31T04:32:00"/>
    <d v="1899-12-31T07:28:00"/>
    <n v="10"/>
    <n v="27"/>
    <x v="7"/>
    <x v="0"/>
  </r>
  <r>
    <x v="543"/>
    <s v="Saints"/>
    <s v="Rams"/>
    <n v="19"/>
    <n v="21"/>
    <d v="2022-08-17T00:00:00"/>
    <d v="2022-05-16T00:00:00"/>
    <d v="2022-01-01T00:00:00"/>
    <d v="2022-02-02T00:00:00"/>
    <n v="227"/>
    <n v="140"/>
    <n v="56"/>
    <n v="183"/>
    <n v="283"/>
    <n v="323"/>
    <s v="30-44"/>
    <s v="20-37"/>
    <d v="2022-06-01T00:00:00"/>
    <d v="2022-04-01T00:00:00"/>
    <n v="20"/>
    <n v="31"/>
    <n v="0"/>
    <n v="1"/>
    <n v="2"/>
    <n v="0"/>
    <n v="2"/>
    <n v="1"/>
    <d v="2022-05-01T00:00:00"/>
    <d v="2022-09-01T00:00:00"/>
    <d v="2022-02-02T00:00:00"/>
    <d v="2022-03-03T00:00:00"/>
    <n v="13"/>
    <n v="13"/>
    <n v="2"/>
    <n v="2"/>
    <d v="1899-12-31T04:37:00"/>
    <d v="1899-12-31T07:23:00"/>
    <n v="21"/>
    <n v="31"/>
    <x v="7"/>
    <x v="0"/>
  </r>
  <r>
    <x v="543"/>
    <s v="Dolphins"/>
    <s v="Giants"/>
    <n v="18"/>
    <n v="21"/>
    <d v="2022-05-13T00:00:00"/>
    <d v="2022-08-16T00:00:00"/>
    <d v="2022-01-02T00:00:00"/>
    <s v="0-1"/>
    <n v="101"/>
    <n v="344"/>
    <n v="145"/>
    <n v="58"/>
    <n v="246"/>
    <n v="402"/>
    <s v="13-22"/>
    <s v="31-45"/>
    <d v="2022-05-01T00:00:00"/>
    <d v="2022-01-05T00:00:00"/>
    <n v="26"/>
    <n v="23"/>
    <n v="0"/>
    <n v="0"/>
    <n v="1"/>
    <n v="0"/>
    <n v="1"/>
    <n v="0"/>
    <d v="2022-04-30T00:00:00"/>
    <d v="2022-07-01T00:00:00"/>
    <d v="2022-02-02T00:00:00"/>
    <d v="2022-01-03T00:00:00"/>
    <n v="10"/>
    <n v="11"/>
    <n v="0"/>
    <n v="0"/>
    <d v="1899-12-31T03:34:00"/>
    <d v="1899-12-31T08:26:00"/>
    <n v="17"/>
    <n v="20"/>
    <x v="7"/>
    <x v="0"/>
  </r>
  <r>
    <x v="543"/>
    <s v="Vikings"/>
    <s v="Panthers"/>
    <n v="22"/>
    <n v="21"/>
    <d v="2022-07-14T00:00:00"/>
    <d v="2022-06-12T00:00:00"/>
    <s v="0-0"/>
    <d v="2022-01-01T00:00:00"/>
    <n v="229"/>
    <n v="265"/>
    <n v="132"/>
    <n v="140"/>
    <n v="361"/>
    <n v="405"/>
    <s v="18-28"/>
    <s v="22-35"/>
    <d v="2022-04-07T00:00:00"/>
    <d v="2022-03-25T00:00:00"/>
    <n v="33"/>
    <n v="27"/>
    <n v="1"/>
    <n v="2"/>
    <n v="0"/>
    <n v="0"/>
    <n v="1"/>
    <n v="2"/>
    <d v="2022-04-01T00:00:00"/>
    <d v="2022-06-01T00:00:00"/>
    <d v="2022-03-05T00:00:00"/>
    <d v="2022-01-02T00:00:00"/>
    <n v="11"/>
    <n v="10"/>
    <n v="0"/>
    <n v="0"/>
    <d v="1899-12-31T08:05:00"/>
    <d v="1899-12-31T03:55:00"/>
    <n v="24"/>
    <n v="21"/>
    <x v="7"/>
    <x v="0"/>
  </r>
  <r>
    <x v="543"/>
    <s v="Cardinals"/>
    <s v="Ravens"/>
    <n v="17"/>
    <n v="30"/>
    <d v="2022-02-11T00:00:00"/>
    <d v="2022-04-11T00:00:00"/>
    <d v="2022-01-01T00:00:00"/>
    <s v="0-0"/>
    <n v="98"/>
    <n v="298"/>
    <n v="109"/>
    <n v="107"/>
    <n v="207"/>
    <n v="405"/>
    <d v="2022-10-21T00:00:00"/>
    <s v="31-51"/>
    <d v="2022-06-01T00:00:00"/>
    <d v="2022-03-01T00:00:00"/>
    <n v="30"/>
    <n v="26"/>
    <n v="0"/>
    <n v="1"/>
    <n v="1"/>
    <n v="1"/>
    <n v="1"/>
    <n v="2"/>
    <d v="2022-12-01T00:00:00"/>
    <d v="2022-11-01T00:00:00"/>
    <d v="2022-02-03T00:00:00"/>
    <d v="2022-03-06T00:00:00"/>
    <n v="13"/>
    <n v="14"/>
    <n v="1"/>
    <n v="0"/>
    <d v="1899-12-31T06:18:00"/>
    <d v="1899-12-31T05:42:00"/>
    <n v="27"/>
    <n v="30"/>
    <x v="7"/>
    <x v="0"/>
  </r>
  <r>
    <x v="543"/>
    <s v="Washington"/>
    <s v="Bills"/>
    <n v="10"/>
    <n v="17"/>
    <d v="2022-04-14T00:00:00"/>
    <d v="2022-07-14T00:00:00"/>
    <s v="0-2"/>
    <s v="0-0"/>
    <n v="152"/>
    <n v="252"/>
    <n v="26"/>
    <n v="138"/>
    <n v="178"/>
    <n v="390"/>
    <s v="20-33"/>
    <s v="21-27"/>
    <d v="2022-10-01T00:00:00"/>
    <d v="2022-02-10T00:00:00"/>
    <n v="11"/>
    <n v="33"/>
    <n v="0"/>
    <n v="1"/>
    <n v="2"/>
    <n v="1"/>
    <n v="2"/>
    <n v="2"/>
    <d v="2022-04-01T00:00:00"/>
    <d v="2022-06-01T00:00:00"/>
    <s v="0-2"/>
    <d v="2022-01-03T00:00:00"/>
    <n v="11"/>
    <n v="13"/>
    <n v="0"/>
    <n v="0"/>
    <d v="1899-12-31T01:09:00"/>
    <d v="1899-12-31T10:51:00"/>
    <n v="0"/>
    <n v="23"/>
    <x v="7"/>
    <x v="0"/>
  </r>
  <r>
    <x v="543"/>
    <s v="Lions"/>
    <s v="Broncos"/>
    <n v="21"/>
    <n v="19"/>
    <d v="2022-04-12T00:00:00"/>
    <d v="2022-02-14T00:00:00"/>
    <s v="0-0"/>
    <s v="0-3"/>
    <n v="263"/>
    <n v="117"/>
    <n v="113"/>
    <n v="195"/>
    <n v="376"/>
    <n v="312"/>
    <s v="22-32"/>
    <s v="18-39"/>
    <d v="2022-02-09T00:00:00"/>
    <d v="2022-07-01T00:00:00"/>
    <n v="28"/>
    <n v="30"/>
    <n v="0"/>
    <n v="2"/>
    <n v="0"/>
    <n v="1"/>
    <n v="0"/>
    <n v="3"/>
    <d v="2022-04-01T00:00:00"/>
    <d v="2022-05-01T00:00:00"/>
    <d v="2022-02-02T00:00:00"/>
    <d v="2022-01-02T00:00:00"/>
    <n v="13"/>
    <n v="15"/>
    <n v="4"/>
    <n v="0"/>
    <d v="1899-12-31T05:34:00"/>
    <d v="1899-12-31T06:26:00"/>
    <n v="45"/>
    <n v="10"/>
    <x v="7"/>
    <x v="0"/>
  </r>
  <r>
    <x v="543"/>
    <s v="Patriots"/>
    <s v="Steelers"/>
    <n v="19"/>
    <n v="29"/>
    <d v="2022-03-10T00:00:00"/>
    <d v="2022-10-16T00:00:00"/>
    <s v="0-0"/>
    <s v="0-0"/>
    <n v="170"/>
    <n v="329"/>
    <n v="43"/>
    <n v="98"/>
    <n v="213"/>
    <n v="427"/>
    <s v="24-35"/>
    <s v="36-50"/>
    <d v="2022-03-28T00:00:00"/>
    <d v="2022-05-01T00:00:00"/>
    <n v="12"/>
    <n v="23"/>
    <n v="0"/>
    <n v="0"/>
    <n v="0"/>
    <n v="1"/>
    <n v="0"/>
    <n v="1"/>
    <d v="2022-06-01T00:00:00"/>
    <d v="2022-08-01T00:00:00"/>
    <d v="2022-02-02T00:00:00"/>
    <d v="2022-02-05T00:00:00"/>
    <n v="9"/>
    <n v="10"/>
    <n v="0"/>
    <n v="0"/>
    <d v="1899-12-30T20:38:00"/>
    <d v="1899-12-31T15:22:00"/>
    <n v="17"/>
    <n v="25"/>
    <x v="7"/>
    <x v="0"/>
  </r>
  <r>
    <x v="543"/>
    <s v="Browns"/>
    <s v="49ers"/>
    <n v="18"/>
    <n v="19"/>
    <d v="2022-06-14T00:00:00"/>
    <d v="2022-06-15T00:00:00"/>
    <d v="2022-02-02T00:00:00"/>
    <s v="0-1"/>
    <n v="224"/>
    <n v="174"/>
    <n v="66"/>
    <n v="174"/>
    <n v="290"/>
    <n v="348"/>
    <s v="22-34"/>
    <s v="15-24"/>
    <d v="2022-04-17T00:00:00"/>
    <d v="2022-01-03T00:00:00"/>
    <n v="23"/>
    <n v="39"/>
    <n v="1"/>
    <n v="0"/>
    <n v="1"/>
    <n v="0"/>
    <n v="2"/>
    <n v="0"/>
    <d v="2022-05-01T00:00:00"/>
    <d v="2022-05-01T00:00:00"/>
    <s v="0-0"/>
    <d v="2022-02-05T00:00:00"/>
    <n v="12"/>
    <n v="10"/>
    <n v="0"/>
    <n v="0"/>
    <d v="1899-12-31T03:08:00"/>
    <d v="1899-12-31T08:52:00"/>
    <n v="10"/>
    <n v="20"/>
    <x v="7"/>
    <x v="0"/>
  </r>
  <r>
    <x v="543"/>
    <s v="Bengals"/>
    <s v="Seahawks"/>
    <n v="18"/>
    <n v="20"/>
    <d v="2022-06-14T00:00:00"/>
    <d v="2022-05-15T00:00:00"/>
    <s v="0-0"/>
    <d v="2022-01-02T00:00:00"/>
    <n v="160"/>
    <n v="350"/>
    <n v="92"/>
    <n v="61"/>
    <n v="252"/>
    <n v="411"/>
    <s v="18-29"/>
    <s v="25-47"/>
    <d v="2022-01-08T00:00:00"/>
    <d v="2022-04-25T00:00:00"/>
    <n v="27"/>
    <n v="20"/>
    <n v="0"/>
    <n v="1"/>
    <n v="2"/>
    <n v="1"/>
    <n v="2"/>
    <n v="2"/>
    <d v="2022-07-01T00:00:00"/>
    <d v="2022-11-01T00:00:00"/>
    <d v="2022-01-02T00:00:00"/>
    <d v="2022-01-03T00:00:00"/>
    <n v="12"/>
    <n v="14"/>
    <n v="3"/>
    <n v="0"/>
    <d v="1899-12-31T07:27:00"/>
    <d v="1899-12-31T04:33:00"/>
    <n v="34"/>
    <n v="12"/>
    <x v="7"/>
    <x v="0"/>
  </r>
  <r>
    <x v="544"/>
    <s v="Chargers"/>
    <s v="Chiefs"/>
    <n v="22"/>
    <n v="19"/>
    <d v="2022-05-14T00:00:00"/>
    <d v="2022-07-14T00:00:00"/>
    <s v="0-0"/>
    <s v="0-0"/>
    <n v="345"/>
    <n v="247"/>
    <n v="102"/>
    <n v="94"/>
    <n v="447"/>
    <n v="341"/>
    <s v="26-41"/>
    <s v="19-32"/>
    <d v="2022-03-24T00:00:00"/>
    <d v="2022-03-14T00:00:00"/>
    <n v="27"/>
    <n v="32"/>
    <n v="2"/>
    <n v="2"/>
    <n v="2"/>
    <n v="2"/>
    <n v="4"/>
    <n v="4"/>
    <s v="12-105"/>
    <d v="2022-09-01T00:00:00"/>
    <d v="2022-01-04T00:00:00"/>
    <d v="2022-01-03T00:00:00"/>
    <n v="14"/>
    <n v="14"/>
    <n v="0"/>
    <n v="0"/>
    <d v="1899-12-31T13:29:00"/>
    <d v="1899-12-31T08:15:00"/>
    <n v="20"/>
    <n v="23"/>
    <x v="7"/>
    <x v="0"/>
  </r>
  <r>
    <x v="545"/>
    <s v="Ravens"/>
    <s v="Steelers"/>
    <n v="23"/>
    <n v="20"/>
    <s v="14-21"/>
    <d v="2022-07-12T00:00:00"/>
    <d v="2022-01-01T00:00:00"/>
    <s v="0-0"/>
    <n v="289"/>
    <n v="322"/>
    <n v="67"/>
    <n v="70"/>
    <n v="392"/>
    <n v="392"/>
    <s v="28-47"/>
    <s v="20-37"/>
    <d v="2022-03-11T00:00:00"/>
    <d v="2022-01-08T00:00:00"/>
    <n v="27"/>
    <n v="20"/>
    <n v="1"/>
    <n v="1"/>
    <n v="0"/>
    <n v="1"/>
    <n v="1"/>
    <n v="2"/>
    <d v="2022-03-20T00:00:00"/>
    <d v="2022-06-01T00:00:00"/>
    <d v="2022-01-02T00:00:00"/>
    <d v="2022-01-04T00:00:00"/>
    <n v="9"/>
    <n v="9"/>
    <n v="0"/>
    <n v="0"/>
    <d v="1899-12-31T09:59:00"/>
    <d v="1899-12-31T02:01:00"/>
    <n v="23"/>
    <n v="20"/>
    <x v="7"/>
    <x v="0"/>
  </r>
  <r>
    <x v="545"/>
    <s v="Jets"/>
    <s v="Bills"/>
    <n v="24"/>
    <n v="14"/>
    <d v="2022-06-11T00:00:00"/>
    <d v="2022-03-11T00:00:00"/>
    <s v="0-0"/>
    <d v="2022-01-03T00:00:00"/>
    <n v="222"/>
    <n v="191"/>
    <n v="126"/>
    <n v="96"/>
    <n v="348"/>
    <n v="287"/>
    <s v="20-28"/>
    <s v="15-31"/>
    <d v="2022-01-08T00:00:00"/>
    <s v="0-0"/>
    <n v="39"/>
    <n v="22"/>
    <n v="1"/>
    <n v="1"/>
    <n v="1"/>
    <n v="2"/>
    <n v="2"/>
    <n v="3"/>
    <d v="2022-09-01T00:00:00"/>
    <d v="2022-06-01T00:00:00"/>
    <d v="2022-03-04T00:00:00"/>
    <d v="2022-01-03T00:00:00"/>
    <n v="11"/>
    <n v="11"/>
    <n v="0"/>
    <n v="0"/>
    <d v="1899-12-31T13:52:00"/>
    <d v="1899-12-30T22:08:00"/>
    <n v="27"/>
    <n v="11"/>
    <x v="7"/>
    <x v="0"/>
  </r>
  <r>
    <x v="545"/>
    <s v="Seahawks"/>
    <s v="Cowboys"/>
    <n v="18"/>
    <n v="18"/>
    <d v="2022-02-10T00:00:00"/>
    <d v="2022-06-14T00:00:00"/>
    <d v="2022-01-02T00:00:00"/>
    <s v="0-0"/>
    <n v="219"/>
    <n v="279"/>
    <n v="162"/>
    <n v="163"/>
    <n v="381"/>
    <n v="442"/>
    <s v="17-30"/>
    <s v="19-31"/>
    <d v="2022-01-02T00:00:00"/>
    <s v="0-0"/>
    <n v="30"/>
    <n v="29"/>
    <n v="0"/>
    <n v="1"/>
    <n v="3"/>
    <n v="0"/>
    <n v="3"/>
    <n v="1"/>
    <d v="2022-10-01T00:00:00"/>
    <d v="2022-07-01T00:00:00"/>
    <d v="2022-01-02T00:00:00"/>
    <d v="2022-01-03T00:00:00"/>
    <n v="11"/>
    <n v="11"/>
    <n v="0"/>
    <n v="0"/>
    <d v="1899-12-31T06:33:00"/>
    <d v="1899-12-31T05:27:00"/>
    <n v="13"/>
    <n v="23"/>
    <x v="7"/>
    <x v="0"/>
  </r>
  <r>
    <x v="545"/>
    <s v="Falcons"/>
    <s v="Colts"/>
    <n v="21"/>
    <n v="10"/>
    <d v="2022-06-14T00:00:00"/>
    <d v="2022-04-14T00:00:00"/>
    <s v="0-0"/>
    <s v="0-0"/>
    <n v="269"/>
    <n v="103"/>
    <n v="163"/>
    <n v="83"/>
    <n v="432"/>
    <n v="186"/>
    <s v="14-24"/>
    <s v="17-33"/>
    <d v="2022-01-06T00:00:00"/>
    <d v="2022-02-15T00:00:00"/>
    <n v="41"/>
    <n v="21"/>
    <n v="0"/>
    <n v="1"/>
    <n v="1"/>
    <n v="1"/>
    <n v="1"/>
    <n v="2"/>
    <d v="2022-01-10T00:00:00"/>
    <d v="2022-06-01T00:00:00"/>
    <d v="2022-02-03T00:00:00"/>
    <s v="0-0"/>
    <n v="14"/>
    <n v="12"/>
    <n v="0"/>
    <n v="2"/>
    <d v="1899-12-31T13:46:00"/>
    <d v="1899-12-30T22:14:00"/>
    <n v="31"/>
    <n v="7"/>
    <x v="7"/>
    <x v="0"/>
  </r>
  <r>
    <x v="545"/>
    <s v="Dolphins"/>
    <s v="Chiefs"/>
    <n v="17"/>
    <n v="20"/>
    <d v="2022-03-10T00:00:00"/>
    <d v="2022-08-20T00:00:00"/>
    <s v="0-0"/>
    <d v="2022-02-06T00:00:00"/>
    <n v="244"/>
    <n v="227"/>
    <n v="107"/>
    <n v="116"/>
    <n v="351"/>
    <n v="343"/>
    <s v="17-23"/>
    <s v="20-39"/>
    <s v="0-0"/>
    <d v="2022-05-26T00:00:00"/>
    <n v="24"/>
    <n v="34"/>
    <n v="0"/>
    <n v="0"/>
    <n v="0"/>
    <n v="0"/>
    <n v="0"/>
    <n v="0"/>
    <d v="2022-07-01T00:00:00"/>
    <d v="2022-08-01T00:00:00"/>
    <d v="2022-02-02T00:00:00"/>
    <s v="0-2"/>
    <n v="11"/>
    <n v="11"/>
    <n v="0"/>
    <n v="0"/>
    <d v="1899-12-31T01:21:00"/>
    <d v="1899-12-31T10:39:00"/>
    <n v="31"/>
    <n v="3"/>
    <x v="7"/>
    <x v="0"/>
  </r>
  <r>
    <x v="545"/>
    <s v="Buccaneers"/>
    <s v="Saints"/>
    <n v="18"/>
    <n v="25"/>
    <d v="2022-02-12T00:00:00"/>
    <d v="2022-05-10T00:00:00"/>
    <d v="2022-01-02T00:00:00"/>
    <s v="0-0"/>
    <n v="281"/>
    <n v="258"/>
    <n v="84"/>
    <n v="195"/>
    <n v="365"/>
    <n v="453"/>
    <s v="27-37"/>
    <s v="27-36"/>
    <d v="2022-01-01T00:00:00"/>
    <s v="0-0"/>
    <n v="20"/>
    <n v="28"/>
    <n v="0"/>
    <n v="0"/>
    <n v="0"/>
    <n v="1"/>
    <n v="0"/>
    <n v="1"/>
    <d v="2022-09-01T00:00:00"/>
    <d v="2022-08-01T00:00:00"/>
    <d v="2022-01-02T00:00:00"/>
    <d v="2022-02-05T00:00:00"/>
    <n v="9"/>
    <n v="10"/>
    <n v="0"/>
    <n v="0"/>
    <d v="1899-12-31T05:56:00"/>
    <d v="1899-12-31T06:04:00"/>
    <n v="16"/>
    <n v="27"/>
    <x v="7"/>
    <x v="0"/>
  </r>
  <r>
    <x v="545"/>
    <s v="49ers"/>
    <s v="Washington"/>
    <n v="15"/>
    <n v="17"/>
    <d v="2022-03-12T00:00:00"/>
    <d v="2022-05-12T00:00:00"/>
    <s v="0-0"/>
    <s v="0-2"/>
    <n v="188"/>
    <n v="251"/>
    <n v="138"/>
    <n v="52"/>
    <n v="326"/>
    <n v="303"/>
    <s v="17-24"/>
    <s v="30-47"/>
    <d v="2022-02-12T00:00:00"/>
    <d v="2022-02-03T00:00:00"/>
    <n v="32"/>
    <n v="14"/>
    <n v="1"/>
    <n v="2"/>
    <n v="0"/>
    <n v="1"/>
    <n v="1"/>
    <n v="3"/>
    <d v="2022-09-01T00:00:00"/>
    <d v="2022-03-01T00:00:00"/>
    <s v="0-2"/>
    <d v="2022-01-01T00:00:00"/>
    <n v="12"/>
    <n v="13"/>
    <n v="0"/>
    <n v="0"/>
    <d v="1899-12-31T08:19:00"/>
    <d v="1899-12-31T03:41:00"/>
    <n v="19"/>
    <n v="11"/>
    <x v="7"/>
    <x v="0"/>
  </r>
  <r>
    <x v="545"/>
    <s v="Browns"/>
    <s v="Texans"/>
    <n v="10"/>
    <n v="21"/>
    <d v="2022-04-12T00:00:00"/>
    <d v="2022-09-14T00:00:00"/>
    <d v="2022-02-02T00:00:00"/>
    <d v="2022-01-01T00:00:00"/>
    <n v="128"/>
    <n v="119"/>
    <n v="44"/>
    <n v="261"/>
    <n v="172"/>
    <n v="380"/>
    <s v="14-22"/>
    <s v="14-23"/>
    <d v="2022-04-18T00:00:00"/>
    <s v="0-0"/>
    <n v="21"/>
    <n v="40"/>
    <n v="1"/>
    <n v="0"/>
    <n v="1"/>
    <n v="1"/>
    <n v="2"/>
    <n v="1"/>
    <d v="2022-04-01T00:00:00"/>
    <d v="2022-02-15T00:00:00"/>
    <d v="2022-01-01T00:00:00"/>
    <d v="2022-02-04T00:00:00"/>
    <n v="9"/>
    <n v="11"/>
    <n v="0"/>
    <n v="0"/>
    <d v="1899-12-31T00:45:00"/>
    <d v="1899-12-31T11:15:00"/>
    <n v="12"/>
    <n v="30"/>
    <x v="7"/>
    <x v="0"/>
  </r>
  <r>
    <x v="545"/>
    <s v="Bengals"/>
    <s v="Titans"/>
    <n v="20"/>
    <n v="19"/>
    <d v="2022-08-16T00:00:00"/>
    <d v="2022-05-14T00:00:00"/>
    <s v="0-0"/>
    <d v="2022-01-01T00:00:00"/>
    <n v="210"/>
    <n v="250"/>
    <n v="109"/>
    <n v="78"/>
    <n v="319"/>
    <n v="328"/>
    <s v="22-39"/>
    <s v="24-41"/>
    <d v="2022-01-07T00:00:00"/>
    <d v="2022-02-22T00:00:00"/>
    <n v="30"/>
    <n v="20"/>
    <n v="0"/>
    <n v="1"/>
    <n v="0"/>
    <n v="0"/>
    <n v="0"/>
    <n v="1"/>
    <d v="2022-09-01T00:00:00"/>
    <s v="7-100"/>
    <d v="2022-03-04T00:00:00"/>
    <d v="2022-02-02T00:00:00"/>
    <n v="12"/>
    <n v="12"/>
    <n v="0"/>
    <n v="0"/>
    <d v="1899-12-31T08:55:00"/>
    <d v="1899-12-31T03:05:00"/>
    <n v="24"/>
    <n v="17"/>
    <x v="7"/>
    <x v="0"/>
  </r>
  <r>
    <x v="545"/>
    <s v="Broncos"/>
    <s v="Raiders"/>
    <n v="20"/>
    <n v="21"/>
    <d v="2022-03-12T00:00:00"/>
    <d v="2022-04-12T00:00:00"/>
    <s v="0-1"/>
    <s v="0-0"/>
    <n v="113"/>
    <n v="316"/>
    <n v="299"/>
    <n v="100"/>
    <n v="412"/>
    <n v="416"/>
    <d v="2022-10-22T00:00:00"/>
    <s v="19-35"/>
    <d v="2022-01-11T00:00:00"/>
    <d v="2022-02-16T00:00:00"/>
    <n v="39"/>
    <n v="26"/>
    <n v="0"/>
    <n v="0"/>
    <n v="0"/>
    <n v="3"/>
    <n v="0"/>
    <n v="3"/>
    <d v="2022-11-01T00:00:00"/>
    <s v="15-130"/>
    <s v="0-1"/>
    <d v="2022-02-03T00:00:00"/>
    <n v="14"/>
    <n v="15"/>
    <n v="1"/>
    <n v="0"/>
    <d v="1899-12-31T07:51:00"/>
    <d v="1899-12-31T04:09:00"/>
    <n v="38"/>
    <n v="24"/>
    <x v="7"/>
    <x v="0"/>
  </r>
  <r>
    <x v="545"/>
    <s v="Giants"/>
    <s v="Patriots"/>
    <n v="23"/>
    <n v="23"/>
    <d v="2022-04-14T00:00:00"/>
    <d v="2022-05-15T00:00:00"/>
    <s v="0-0"/>
    <d v="2022-01-01T00:00:00"/>
    <n v="250"/>
    <n v="332"/>
    <n v="111"/>
    <n v="106"/>
    <n v="361"/>
    <n v="438"/>
    <s v="20-39"/>
    <s v="28-49"/>
    <s v="0-0"/>
    <d v="2022-02-10T00:00:00"/>
    <n v="29"/>
    <n v="24"/>
    <n v="1"/>
    <n v="2"/>
    <n v="1"/>
    <n v="2"/>
    <n v="2"/>
    <n v="4"/>
    <d v="2022-06-01T00:00:00"/>
    <d v="2022-07-01T00:00:00"/>
    <d v="2022-03-05T00:00:00"/>
    <d v="2022-02-04T00:00:00"/>
    <n v="13"/>
    <n v="13"/>
    <n v="0"/>
    <n v="0"/>
    <d v="1899-12-31T06:17:00"/>
    <d v="1899-12-31T05:43:00"/>
    <n v="24"/>
    <n v="20"/>
    <x v="7"/>
    <x v="0"/>
  </r>
  <r>
    <x v="545"/>
    <s v="Rams"/>
    <s v="Cardinals"/>
    <n v="23"/>
    <n v="16"/>
    <d v="2022-03-14T00:00:00"/>
    <d v="2022-02-10T00:00:00"/>
    <s v="0-1"/>
    <s v="0-0"/>
    <n v="233"/>
    <n v="192"/>
    <n v="150"/>
    <n v="70"/>
    <n v="383"/>
    <n v="262"/>
    <s v="23-36"/>
    <s v="20-35"/>
    <d v="2022-04-22T00:00:00"/>
    <d v="2022-03-30T00:00:00"/>
    <n v="35"/>
    <n v="17"/>
    <n v="0"/>
    <n v="0"/>
    <n v="1"/>
    <n v="0"/>
    <n v="1"/>
    <n v="0"/>
    <d v="2022-09-01T00:00:00"/>
    <d v="2022-06-01T00:00:00"/>
    <s v="0-1"/>
    <d v="2022-01-02T00:00:00"/>
    <n v="14"/>
    <n v="12"/>
    <n v="0"/>
    <n v="1"/>
    <d v="1899-12-31T12:58:00"/>
    <d v="1899-12-31T00:59:00"/>
    <n v="13"/>
    <n v="19"/>
    <x v="7"/>
    <x v="0"/>
  </r>
  <r>
    <x v="545"/>
    <s v="Packers"/>
    <s v="Chargers"/>
    <n v="21"/>
    <n v="28"/>
    <d v="2022-06-10T00:00:00"/>
    <d v="2022-05-11T00:00:00"/>
    <s v="0-1"/>
    <s v="0-0"/>
    <n v="232"/>
    <n v="375"/>
    <n v="136"/>
    <n v="85"/>
    <n v="368"/>
    <n v="460"/>
    <s v="21-26"/>
    <s v="26-46"/>
    <d v="2022-04-15T00:00:00"/>
    <d v="2022-02-10T00:00:00"/>
    <n v="26"/>
    <n v="21"/>
    <n v="0"/>
    <n v="0"/>
    <n v="0"/>
    <n v="3"/>
    <n v="0"/>
    <n v="3"/>
    <d v="2022-05-01T00:00:00"/>
    <d v="2022-08-01T00:00:00"/>
    <d v="2022-03-04T00:00:00"/>
    <d v="2022-03-03T00:00:00"/>
    <n v="9"/>
    <n v="12"/>
    <n v="4"/>
    <n v="0"/>
    <d v="1899-12-31T05:45:00"/>
    <d v="1899-12-31T06:15:00"/>
    <n v="45"/>
    <n v="38"/>
    <x v="7"/>
    <x v="0"/>
  </r>
  <r>
    <x v="546"/>
    <s v="Bears"/>
    <s v="Eagles"/>
    <n v="22"/>
    <n v="20"/>
    <d v="2022-07-14T00:00:00"/>
    <d v="2022-08-14T00:00:00"/>
    <s v="0-0"/>
    <d v="2022-01-03T00:00:00"/>
    <n v="208"/>
    <n v="211"/>
    <n v="164"/>
    <n v="119"/>
    <n v="372"/>
    <n v="330"/>
    <s v="18-32"/>
    <s v="21-39"/>
    <s v="0-0"/>
    <d v="2022-01-02T00:00:00"/>
    <n v="34"/>
    <n v="23"/>
    <n v="2"/>
    <n v="1"/>
    <n v="0"/>
    <n v="1"/>
    <n v="2"/>
    <n v="2"/>
    <d v="2022-06-01T00:00:00"/>
    <d v="2022-06-01T00:00:00"/>
    <d v="2022-03-04T00:00:00"/>
    <d v="2022-01-02T00:00:00"/>
    <n v="11"/>
    <n v="10"/>
    <n v="0"/>
    <n v="2"/>
    <d v="1899-12-31T09:27:00"/>
    <d v="1899-12-31T02:33:00"/>
    <n v="30"/>
    <n v="24"/>
    <x v="7"/>
    <x v="0"/>
  </r>
  <r>
    <x v="547"/>
    <s v="Raiders"/>
    <s v="Chargers"/>
    <n v="20"/>
    <n v="20"/>
    <d v="2022-04-10T00:00:00"/>
    <d v="2022-05-16T00:00:00"/>
    <s v="0-1"/>
    <d v="2022-01-01T00:00:00"/>
    <n v="298"/>
    <n v="239"/>
    <n v="191"/>
    <n v="75"/>
    <n v="489"/>
    <n v="314"/>
    <s v="14-21"/>
    <s v="23-47"/>
    <d v="2022-01-01T00:00:00"/>
    <d v="2022-06-01T00:00:00"/>
    <n v="41"/>
    <n v="15"/>
    <n v="1"/>
    <n v="1"/>
    <n v="1"/>
    <n v="1"/>
    <n v="2"/>
    <n v="2"/>
    <d v="2022-07-01T00:00:00"/>
    <d v="2022-06-01T00:00:00"/>
    <d v="2022-01-03T00:00:00"/>
    <d v="2022-01-02T00:00:00"/>
    <n v="12"/>
    <n v="12"/>
    <n v="0"/>
    <n v="0"/>
    <d v="1899-12-31T08:37:00"/>
    <d v="1899-12-31T03:23:00"/>
    <n v="24"/>
    <n v="17"/>
    <x v="7"/>
    <x v="0"/>
  </r>
  <r>
    <x v="548"/>
    <s v="Saints"/>
    <s v="Falcons"/>
    <n v="18"/>
    <n v="30"/>
    <d v="2022-04-13T00:00:00"/>
    <d v="2022-05-16T00:00:00"/>
    <s v="0-0"/>
    <d v="2022-02-03T00:00:00"/>
    <n v="322"/>
    <n v="343"/>
    <n v="41"/>
    <n v="138"/>
    <n v="363"/>
    <n v="481"/>
    <s v="30-43"/>
    <s v="29-52"/>
    <s v="0-0"/>
    <d v="2022-01-08T00:00:00"/>
    <n v="16"/>
    <n v="32"/>
    <n v="0"/>
    <n v="0"/>
    <n v="0"/>
    <n v="1"/>
    <n v="0"/>
    <n v="1"/>
    <d v="2022-08-01T00:00:00"/>
    <d v="2022-10-01T00:00:00"/>
    <s v="0-3"/>
    <s v="0-3"/>
    <n v="13"/>
    <n v="13"/>
    <n v="0"/>
    <n v="0"/>
    <d v="1899-12-31T06:03:00"/>
    <d v="1899-12-31T12:32:00"/>
    <n v="26"/>
    <n v="23"/>
    <x v="7"/>
    <x v="0"/>
  </r>
  <r>
    <x v="548"/>
    <s v="Steelers"/>
    <s v="Bengals"/>
    <n v="24"/>
    <n v="14"/>
    <d v="2022-05-12T00:00:00"/>
    <d v="2022-04-11T00:00:00"/>
    <s v="0-0"/>
    <s v="0-0"/>
    <n v="223"/>
    <n v="170"/>
    <n v="105"/>
    <n v="109"/>
    <n v="328"/>
    <n v="279"/>
    <s v="21-33"/>
    <s v="15-30"/>
    <d v="2022-05-22T00:00:00"/>
    <s v="0-0"/>
    <n v="30"/>
    <n v="26"/>
    <n v="0"/>
    <n v="0"/>
    <n v="1"/>
    <n v="2"/>
    <n v="1"/>
    <n v="2"/>
    <d v="2022-04-01T00:00:00"/>
    <d v="2022-04-01T00:00:00"/>
    <d v="2022-03-04T00:00:00"/>
    <d v="2022-01-01T00:00:00"/>
    <n v="13"/>
    <n v="12"/>
    <n v="0"/>
    <n v="0"/>
    <d v="1899-12-31T09:53:00"/>
    <d v="1899-12-31T02:07:00"/>
    <n v="24"/>
    <n v="17"/>
    <x v="7"/>
    <x v="0"/>
  </r>
  <r>
    <x v="548"/>
    <s v="Rams"/>
    <s v="Browns"/>
    <n v="17"/>
    <n v="16"/>
    <d v="2022-04-12T00:00:00"/>
    <d v="2022-05-14T00:00:00"/>
    <s v="0-0"/>
    <s v="0-0"/>
    <n v="148"/>
    <n v="209"/>
    <n v="133"/>
    <n v="126"/>
    <n v="281"/>
    <n v="335"/>
    <s v="15-25"/>
    <s v="20-27"/>
    <d v="2022-01-07T00:00:00"/>
    <d v="2022-02-09T00:00:00"/>
    <n v="32"/>
    <n v="30"/>
    <n v="1"/>
    <n v="1"/>
    <n v="1"/>
    <n v="0"/>
    <n v="2"/>
    <n v="1"/>
    <d v="2022-07-01T00:00:00"/>
    <d v="2022-06-01T00:00:00"/>
    <d v="2022-01-03T00:00:00"/>
    <s v="0-4"/>
    <n v="10"/>
    <n v="11"/>
    <n v="0"/>
    <n v="0"/>
    <d v="1899-12-31T03:33:00"/>
    <d v="1899-12-31T08:27:00"/>
    <n v="13"/>
    <n v="12"/>
    <x v="7"/>
    <x v="0"/>
  </r>
  <r>
    <x v="548"/>
    <s v="Bills"/>
    <s v="Cowboys"/>
    <n v="20"/>
    <n v="24"/>
    <d v="2022-02-07T00:00:00"/>
    <d v="2022-08-12T00:00:00"/>
    <s v="0-1"/>
    <s v="0-0"/>
    <n v="136"/>
    <n v="270"/>
    <n v="135"/>
    <n v="163"/>
    <n v="271"/>
    <n v="433"/>
    <s v="20-31"/>
    <s v="23-26"/>
    <d v="2022-01-10T00:00:00"/>
    <s v="0-0"/>
    <n v="17"/>
    <n v="35"/>
    <n v="1"/>
    <n v="0"/>
    <n v="3"/>
    <n v="0"/>
    <n v="4"/>
    <n v="0"/>
    <d v="2022-03-12T00:00:00"/>
    <d v="2022-08-01T00:00:00"/>
    <d v="2022-01-03T00:00:00"/>
    <d v="2022-02-04T00:00:00"/>
    <n v="10"/>
    <n v="10"/>
    <n v="0"/>
    <n v="2"/>
    <d v="1899-12-31T01:28:00"/>
    <d v="1899-12-31T10:32:00"/>
    <n v="7"/>
    <n v="44"/>
    <x v="7"/>
    <x v="0"/>
  </r>
  <r>
    <x v="548"/>
    <s v="Jaguars"/>
    <s v="Colts"/>
    <n v="18"/>
    <n v="13"/>
    <d v="2022-06-15T00:00:00"/>
    <d v="2022-04-15T00:00:00"/>
    <s v="0-0"/>
    <s v="0-1"/>
    <n v="110"/>
    <n v="128"/>
    <n v="141"/>
    <n v="84"/>
    <n v="251"/>
    <n v="212"/>
    <s v="14-21"/>
    <s v="20-29"/>
    <d v="2022-02-08T00:00:00"/>
    <d v="2022-05-01T00:00:00"/>
    <n v="41"/>
    <n v="23"/>
    <n v="0"/>
    <n v="1"/>
    <n v="1"/>
    <n v="2"/>
    <n v="1"/>
    <n v="3"/>
    <d v="2022-05-01T00:00:00"/>
    <d v="2022-06-01T00:00:00"/>
    <d v="2022-02-03T00:00:00"/>
    <s v="0-2"/>
    <n v="12"/>
    <n v="12"/>
    <n v="0"/>
    <n v="0"/>
    <d v="1899-12-31T11:21:00"/>
    <d v="1899-12-31T00:39:00"/>
    <n v="17"/>
    <n v="3"/>
    <x v="7"/>
    <x v="0"/>
  </r>
  <r>
    <x v="548"/>
    <s v="Broncos"/>
    <s v="Chiefs"/>
    <n v="16"/>
    <n v="17"/>
    <d v="2022-05-14T00:00:00"/>
    <d v="2022-02-11T00:00:00"/>
    <s v="0-0"/>
    <s v="0-2"/>
    <n v="69"/>
    <n v="124"/>
    <n v="244"/>
    <n v="134"/>
    <n v="313"/>
    <n v="258"/>
    <d v="2022-02-08T00:00:00"/>
    <s v="18-34"/>
    <s v="0-0"/>
    <d v="2022-04-16T00:00:00"/>
    <n v="55"/>
    <n v="24"/>
    <n v="0"/>
    <n v="0"/>
    <n v="0"/>
    <n v="0"/>
    <n v="0"/>
    <n v="0"/>
    <d v="2022-08-01T00:00:00"/>
    <d v="2022-04-01T00:00:00"/>
    <d v="2022-01-02T00:00:00"/>
    <d v="2022-01-02T00:00:00"/>
    <n v="12"/>
    <n v="12"/>
    <n v="0"/>
    <n v="0"/>
    <d v="1899-12-31T09:38:00"/>
    <d v="1899-12-31T02:22:00"/>
    <n v="17"/>
    <n v="10"/>
    <x v="7"/>
    <x v="0"/>
  </r>
  <r>
    <x v="548"/>
    <s v="Washington"/>
    <s v="Dolphins"/>
    <n v="16"/>
    <n v="20"/>
    <d v="2022-05-13T00:00:00"/>
    <d v="2022-08-14T00:00:00"/>
    <s v="0-0"/>
    <s v="0-1"/>
    <n v="185"/>
    <n v="200"/>
    <n v="61"/>
    <n v="103"/>
    <n v="246"/>
    <n v="303"/>
    <s v="21-32"/>
    <s v="20-29"/>
    <d v="2022-03-30T00:00:00"/>
    <d v="2022-02-09T00:00:00"/>
    <n v="16"/>
    <n v="33"/>
    <n v="0"/>
    <n v="1"/>
    <n v="2"/>
    <n v="1"/>
    <n v="2"/>
    <n v="2"/>
    <d v="2022-06-01T00:00:00"/>
    <d v="2022-06-01T00:00:00"/>
    <s v="0-3"/>
    <d v="2022-02-05T00:00:00"/>
    <n v="10"/>
    <n v="10"/>
    <n v="0"/>
    <n v="0"/>
    <d v="1899-12-31T02:27:00"/>
    <d v="1899-12-31T09:33:00"/>
    <n v="9"/>
    <n v="20"/>
    <x v="7"/>
    <x v="0"/>
  </r>
  <r>
    <x v="548"/>
    <s v="Cardinals"/>
    <s v="Eagles"/>
    <n v="23"/>
    <n v="15"/>
    <d v="2022-06-16T00:00:00"/>
    <d v="2022-03-15T00:00:00"/>
    <d v="2022-01-01T00:00:00"/>
    <s v="0-1"/>
    <n v="282"/>
    <n v="123"/>
    <n v="88"/>
    <n v="166"/>
    <n v="370"/>
    <n v="289"/>
    <s v="21-40"/>
    <s v="16-34"/>
    <d v="2022-04-01T00:00:00"/>
    <d v="2022-02-05T00:00:00"/>
    <n v="29"/>
    <n v="24"/>
    <n v="0"/>
    <n v="0"/>
    <n v="2"/>
    <n v="2"/>
    <n v="2"/>
    <n v="2"/>
    <d v="2022-07-01T00:00:00"/>
    <d v="2022-11-01T00:00:00"/>
    <d v="2022-03-04T00:00:00"/>
    <d v="2022-01-03T00:00:00"/>
    <n v="15"/>
    <n v="14"/>
    <n v="0"/>
    <n v="2"/>
    <d v="1899-12-31T07:42:00"/>
    <d v="1899-12-31T04:18:00"/>
    <n v="21"/>
    <n v="17"/>
    <x v="7"/>
    <x v="0"/>
  </r>
  <r>
    <x v="548"/>
    <s v="Texans"/>
    <s v="Buccaneers"/>
    <n v="21"/>
    <n v="12"/>
    <d v="2022-03-10T00:00:00"/>
    <d v="2022-03-13T00:00:00"/>
    <s v="0-1"/>
    <s v="0-1"/>
    <n v="235"/>
    <n v="141"/>
    <n v="185"/>
    <n v="90"/>
    <n v="420"/>
    <n v="231"/>
    <d v="2022-11-15T00:00:00"/>
    <s v="15-35"/>
    <d v="2022-01-07T00:00:00"/>
    <d v="2022-04-29T00:00:00"/>
    <n v="44"/>
    <n v="18"/>
    <n v="0"/>
    <n v="1"/>
    <n v="0"/>
    <n v="3"/>
    <n v="0"/>
    <n v="4"/>
    <d v="2022-08-01T00:00:00"/>
    <d v="2022-06-01T00:00:00"/>
    <d v="2022-04-07T00:00:00"/>
    <d v="2022-01-02T00:00:00"/>
    <n v="13"/>
    <n v="14"/>
    <n v="0"/>
    <n v="0"/>
    <d v="1899-12-31T11:06:00"/>
    <d v="1899-12-31T00:54:00"/>
    <n v="37"/>
    <n v="9"/>
    <x v="7"/>
    <x v="0"/>
  </r>
  <r>
    <x v="548"/>
    <s v="Titans"/>
    <s v="Panthers"/>
    <n v="22"/>
    <n v="16"/>
    <d v="2022-03-13T00:00:00"/>
    <d v="2022-03-14T00:00:00"/>
    <s v="0-0"/>
    <s v="0-0"/>
    <n v="211"/>
    <n v="166"/>
    <n v="172"/>
    <n v="113"/>
    <n v="383"/>
    <n v="279"/>
    <s v="15-27"/>
    <s v="23-40"/>
    <d v="2022-01-08T00:00:00"/>
    <d v="2022-05-01T00:00:00"/>
    <n v="35"/>
    <n v="19"/>
    <n v="0"/>
    <n v="1"/>
    <n v="1"/>
    <n v="1"/>
    <n v="1"/>
    <n v="2"/>
    <d v="2022-09-01T00:00:00"/>
    <d v="2022-12-01T00:00:00"/>
    <d v="2022-01-02T00:00:00"/>
    <s v="0-3"/>
    <n v="12"/>
    <n v="13"/>
    <n v="1"/>
    <n v="0"/>
    <d v="1899-12-31T08:36:00"/>
    <d v="1899-12-31T03:24:00"/>
    <n v="30"/>
    <n v="3"/>
    <x v="7"/>
    <x v="0"/>
  </r>
  <r>
    <x v="548"/>
    <s v="Ravens"/>
    <s v="Seahawks"/>
    <n v="25"/>
    <n v="16"/>
    <d v="2022-05-12T00:00:00"/>
    <d v="2022-05-16T00:00:00"/>
    <d v="2022-01-01T00:00:00"/>
    <d v="2022-01-01T00:00:00"/>
    <n v="248"/>
    <n v="208"/>
    <n v="75"/>
    <n v="119"/>
    <n v="323"/>
    <n v="327"/>
    <s v="30-53"/>
    <s v="17-27"/>
    <d v="2022-01-08T00:00:00"/>
    <d v="2022-01-09T00:00:00"/>
    <n v="12"/>
    <n v="42"/>
    <n v="2"/>
    <n v="0"/>
    <n v="1"/>
    <n v="0"/>
    <n v="3"/>
    <n v="0"/>
    <d v="2022-04-01T00:00:00"/>
    <s v="13-100"/>
    <d v="2022-02-03T00:00:00"/>
    <d v="2022-01-05T00:00:00"/>
    <n v="10"/>
    <n v="13"/>
    <n v="0"/>
    <n v="0"/>
    <d v="1899-12-31T00:59:00"/>
    <d v="1899-12-31T11:01:00"/>
    <n v="17"/>
    <n v="22"/>
    <x v="7"/>
    <x v="0"/>
  </r>
  <r>
    <x v="548"/>
    <s v="Lions"/>
    <s v="Bears"/>
    <n v="22"/>
    <n v="12"/>
    <d v="2022-04-17T00:00:00"/>
    <d v="2022-03-13T00:00:00"/>
    <d v="2022-01-02T00:00:00"/>
    <d v="2022-01-01T00:00:00"/>
    <n v="313"/>
    <n v="107"/>
    <n v="80"/>
    <n v="109"/>
    <n v="393"/>
    <n v="216"/>
    <s v="33-63"/>
    <d v="2022-09-20T00:00:00"/>
    <d v="2022-02-16T00:00:00"/>
    <d v="2022-02-16T00:00:00"/>
    <n v="19"/>
    <n v="35"/>
    <n v="2"/>
    <n v="1"/>
    <n v="4"/>
    <n v="0"/>
    <n v="6"/>
    <n v="1"/>
    <d v="2022-04-01T00:00:00"/>
    <d v="2022-04-01T00:00:00"/>
    <d v="2022-01-06T00:00:00"/>
    <d v="2022-01-02T00:00:00"/>
    <n v="16"/>
    <n v="14"/>
    <n v="0"/>
    <n v="5"/>
    <d v="1899-12-31T06:54:00"/>
    <d v="1899-12-31T05:06:00"/>
    <n v="13"/>
    <n v="37"/>
    <x v="7"/>
    <x v="0"/>
  </r>
  <r>
    <x v="548"/>
    <s v="Giants"/>
    <s v="49ers"/>
    <n v="21"/>
    <n v="16"/>
    <d v="2022-07-14T00:00:00"/>
    <d v="2022-03-11T00:00:00"/>
    <d v="2022-02-03T00:00:00"/>
    <s v="0-0"/>
    <n v="302"/>
    <n v="228"/>
    <n v="93"/>
    <n v="77"/>
    <n v="395"/>
    <n v="305"/>
    <s v="26-40"/>
    <s v="19-30"/>
    <d v="2022-01-09T00:00:00"/>
    <d v="2022-02-14T00:00:00"/>
    <n v="29"/>
    <n v="20"/>
    <n v="0"/>
    <n v="0"/>
    <n v="2"/>
    <n v="1"/>
    <n v="2"/>
    <n v="1"/>
    <d v="2022-06-01T00:00:00"/>
    <d v="2022-05-01T00:00:00"/>
    <d v="2022-01-04T00:00:00"/>
    <d v="2022-02-04T00:00:00"/>
    <n v="10"/>
    <n v="11"/>
    <n v="0"/>
    <n v="0"/>
    <d v="1899-12-31T10:36:00"/>
    <d v="1899-12-31T01:24:00"/>
    <n v="20"/>
    <n v="27"/>
    <x v="7"/>
    <x v="0"/>
  </r>
  <r>
    <x v="548"/>
    <s v="Patriots"/>
    <s v="Jets"/>
    <n v="21"/>
    <n v="22"/>
    <d v="2022-04-13T00:00:00"/>
    <d v="2022-05-13T00:00:00"/>
    <s v="0-1"/>
    <s v="0-2"/>
    <n v="329"/>
    <n v="268"/>
    <n v="60"/>
    <n v="110"/>
    <n v="389"/>
    <n v="378"/>
    <s v="26-39"/>
    <s v="20-39"/>
    <s v="0-0"/>
    <d v="2022-05-01T00:00:00"/>
    <n v="28"/>
    <n v="25"/>
    <n v="0"/>
    <n v="1"/>
    <n v="0"/>
    <n v="2"/>
    <n v="0"/>
    <n v="3"/>
    <d v="2022-09-01T00:00:00"/>
    <d v="2022-05-01T00:00:00"/>
    <d v="2022-03-05T00:00:00"/>
    <d v="2022-02-04T00:00:00"/>
    <n v="12"/>
    <n v="13"/>
    <n v="2"/>
    <n v="0"/>
    <d v="1899-12-31T06:07:00"/>
    <d v="1899-12-31T05:53:00"/>
    <n v="37"/>
    <n v="16"/>
    <x v="7"/>
    <x v="0"/>
  </r>
  <r>
    <x v="549"/>
    <s v="Vikings"/>
    <s v="Packers"/>
    <n v="14"/>
    <n v="23"/>
    <d v="2022-05-14T00:00:00"/>
    <d v="2022-07-13T00:00:00"/>
    <s v="0-2"/>
    <d v="2022-02-02T00:00:00"/>
    <n v="162"/>
    <n v="266"/>
    <n v="104"/>
    <n v="90"/>
    <n v="266"/>
    <n v="356"/>
    <s v="16-34"/>
    <s v="25-32"/>
    <d v="2022-03-28T00:00:00"/>
    <d v="2022-03-22T00:00:00"/>
    <n v="22"/>
    <n v="31"/>
    <n v="0"/>
    <n v="1"/>
    <n v="1"/>
    <n v="0"/>
    <n v="1"/>
    <n v="1"/>
    <d v="2022-10-01T00:00:00"/>
    <d v="2022-01-05T00:00:00"/>
    <d v="2022-01-01T00:00:00"/>
    <d v="2022-04-05T00:00:00"/>
    <n v="11"/>
    <n v="11"/>
    <n v="0"/>
    <n v="1"/>
    <d v="1899-12-31T02:42:00"/>
    <d v="1899-12-31T09:18:00"/>
    <n v="7"/>
    <n v="45"/>
    <x v="7"/>
    <x v="0"/>
  </r>
  <r>
    <x v="550"/>
    <s v="Jets"/>
    <s v="Broncos"/>
    <n v="22"/>
    <n v="11"/>
    <d v="2022-03-14T00:00:00"/>
    <d v="2022-03-13T00:00:00"/>
    <d v="2022-01-01T00:00:00"/>
    <s v="0-1"/>
    <n v="235"/>
    <n v="104"/>
    <n v="83"/>
    <n v="125"/>
    <n v="318"/>
    <n v="229"/>
    <s v="24-40"/>
    <d v="2022-09-21T00:00:00"/>
    <d v="2022-03-17T00:00:00"/>
    <d v="2022-01-01T00:00:00"/>
    <n v="28"/>
    <n v="34"/>
    <n v="1"/>
    <n v="1"/>
    <n v="1"/>
    <n v="0"/>
    <n v="2"/>
    <n v="1"/>
    <d v="2022-02-15T00:00:00"/>
    <d v="2022-06-01T00:00:00"/>
    <d v="2022-01-02T00:00:00"/>
    <s v="0-1"/>
    <n v="13"/>
    <n v="12"/>
    <n v="1"/>
    <n v="2"/>
    <d v="1899-12-31T08:12:00"/>
    <d v="1899-12-31T03:48:00"/>
    <n v="13"/>
    <n v="17"/>
    <x v="7"/>
    <x v="0"/>
  </r>
  <r>
    <x v="551"/>
    <s v="Buccaneers"/>
    <s v="Packers"/>
    <n v="22"/>
    <n v="24"/>
    <d v="2022-05-11T00:00:00"/>
    <d v="2022-07-12T00:00:00"/>
    <s v="0-1"/>
    <d v="2022-01-01T00:00:00"/>
    <n v="334"/>
    <n v="287"/>
    <n v="121"/>
    <n v="91"/>
    <n v="378"/>
    <n v="378"/>
    <s v="28-38"/>
    <s v="23-34"/>
    <d v="2022-02-08T00:00:00"/>
    <d v="2022-02-12T00:00:00"/>
    <n v="20"/>
    <n v="23"/>
    <n v="0"/>
    <n v="0"/>
    <n v="2"/>
    <n v="1"/>
    <n v="2"/>
    <n v="1"/>
    <d v="2022-09-01T00:00:00"/>
    <d v="2022-05-01T00:00:00"/>
    <d v="2022-02-04T00:00:00"/>
    <d v="2022-04-05T00:00:00"/>
    <n v="11"/>
    <n v="12"/>
    <n v="0"/>
    <n v="0"/>
    <d v="1899-12-31T07:21:00"/>
    <d v="1899-12-31T04:39:00"/>
    <n v="26"/>
    <n v="35"/>
    <x v="7"/>
    <x v="0"/>
  </r>
  <r>
    <x v="551"/>
    <s v="Jaguars"/>
    <s v="Browns"/>
    <n v="23"/>
    <n v="20"/>
    <d v="2022-07-15T00:00:00"/>
    <d v="2022-04-10T00:00:00"/>
    <s v="0-0"/>
    <s v="0-0"/>
    <n v="195"/>
    <n v="186"/>
    <n v="108"/>
    <n v="148"/>
    <n v="303"/>
    <n v="334"/>
    <s v="22-41"/>
    <s v="17-24"/>
    <d v="2022-01-15T00:00:00"/>
    <d v="2022-02-13T00:00:00"/>
    <n v="29"/>
    <n v="28"/>
    <n v="0"/>
    <n v="0"/>
    <n v="0"/>
    <n v="1"/>
    <n v="0"/>
    <n v="1"/>
    <d v="2022-09-01T00:00:00"/>
    <d v="2022-09-01T00:00:00"/>
    <d v="2022-01-03T00:00:00"/>
    <d v="2022-01-04T00:00:00"/>
    <n v="8"/>
    <n v="8"/>
    <n v="0"/>
    <n v="0"/>
    <d v="1899-12-31T06:53:00"/>
    <d v="1899-12-31T05:07:00"/>
    <n v="10"/>
    <n v="14"/>
    <x v="7"/>
    <x v="0"/>
  </r>
  <r>
    <x v="551"/>
    <s v="Panthers"/>
    <s v="Lions"/>
    <n v="24"/>
    <n v="29"/>
    <d v="2022-03-10T00:00:00"/>
    <d v="2022-06-11T00:00:00"/>
    <s v="0-0"/>
    <s v="0-0"/>
    <n v="272"/>
    <n v="326"/>
    <n v="137"/>
    <n v="169"/>
    <n v="409"/>
    <n v="495"/>
    <s v="22-38"/>
    <s v="28-36"/>
    <d v="2022-01-08T00:00:00"/>
    <d v="2022-02-09T00:00:00"/>
    <n v="26"/>
    <n v="29"/>
    <n v="0"/>
    <n v="1"/>
    <n v="4"/>
    <n v="2"/>
    <n v="4"/>
    <n v="3"/>
    <d v="2022-07-01T00:00:00"/>
    <d v="2022-08-01T00:00:00"/>
    <d v="2022-03-05T00:00:00"/>
    <d v="2022-06-06T00:00:00"/>
    <n v="14"/>
    <n v="13"/>
    <n v="1"/>
    <n v="0"/>
    <d v="1899-12-31T02:53:00"/>
    <d v="1899-12-31T09:07:00"/>
    <n v="35"/>
    <n v="49"/>
    <x v="7"/>
    <x v="0"/>
  </r>
  <r>
    <x v="551"/>
    <s v="Bills"/>
    <s v="Dolphins"/>
    <n v="14"/>
    <n v="16"/>
    <s v="0-12"/>
    <d v="2022-05-12T00:00:00"/>
    <s v="0-2"/>
    <s v="0-0"/>
    <n v="204"/>
    <n v="147"/>
    <n v="41"/>
    <n v="95"/>
    <n v="245"/>
    <n v="242"/>
    <s v="21-44"/>
    <s v="14-20"/>
    <d v="2022-02-11T00:00:00"/>
    <d v="2022-01-13T00:00:00"/>
    <n v="19"/>
    <n v="35"/>
    <n v="0"/>
    <n v="0"/>
    <n v="2"/>
    <n v="0"/>
    <n v="2"/>
    <n v="0"/>
    <d v="2022-03-27T00:00:00"/>
    <d v="2022-04-01T00:00:00"/>
    <s v="0-3"/>
    <d v="2022-04-04T00:00:00"/>
    <n v="14"/>
    <n v="12"/>
    <n v="0"/>
    <n v="1"/>
    <d v="1899-12-31T04:54:00"/>
    <d v="1899-12-31T07:06:00"/>
    <n v="8"/>
    <n v="35"/>
    <x v="7"/>
    <x v="0"/>
  </r>
  <r>
    <x v="551"/>
    <s v="Raiders"/>
    <s v="Vikings"/>
    <n v="22"/>
    <n v="20"/>
    <d v="2022-05-14T00:00:00"/>
    <d v="2022-06-15T00:00:00"/>
    <s v="0-0"/>
    <s v="0-2"/>
    <n v="139"/>
    <n v="187"/>
    <n v="162"/>
    <n v="124"/>
    <n v="301"/>
    <n v="311"/>
    <s v="17-23"/>
    <s v="19-33"/>
    <d v="2022-04-25T00:00:00"/>
    <d v="2022-05-24T00:00:00"/>
    <n v="41"/>
    <n v="24"/>
    <n v="1"/>
    <n v="2"/>
    <n v="0"/>
    <n v="3"/>
    <n v="1"/>
    <n v="5"/>
    <s v="12-117"/>
    <d v="2022-09-01T00:00:00"/>
    <d v="2022-03-05T00:00:00"/>
    <d v="2022-02-03T00:00:00"/>
    <n v="13"/>
    <n v="13"/>
    <n v="0"/>
    <n v="0"/>
    <d v="1899-12-31T11:44:00"/>
    <d v="1899-12-31T00:16:00"/>
    <n v="27"/>
    <n v="21"/>
    <x v="7"/>
    <x v="0"/>
  </r>
  <r>
    <x v="551"/>
    <s v="Cowboys"/>
    <s v="Washington"/>
    <n v="20"/>
    <n v="18"/>
    <d v="2022-08-17T00:00:00"/>
    <d v="2022-06-15T00:00:00"/>
    <d v="2022-01-01T00:00:00"/>
    <s v="0-0"/>
    <n v="264"/>
    <n v="279"/>
    <n v="89"/>
    <n v="60"/>
    <n v="353"/>
    <n v="339"/>
    <s v="23-37"/>
    <s v="25-38"/>
    <d v="2022-04-28T00:00:00"/>
    <d v="2022-03-13T00:00:00"/>
    <n v="32"/>
    <n v="24"/>
    <n v="0"/>
    <n v="1"/>
    <n v="0"/>
    <n v="1"/>
    <n v="0"/>
    <n v="2"/>
    <d v="2022-09-01T00:00:00"/>
    <d v="2022-06-01T00:00:00"/>
    <d v="2022-01-02T00:00:00"/>
    <d v="2022-03-03T00:00:00"/>
    <n v="14"/>
    <n v="13"/>
    <n v="0"/>
    <n v="0"/>
    <d v="1899-12-31T12:01:00"/>
    <d v="1899-12-31T09:20:00"/>
    <n v="27"/>
    <n v="24"/>
    <x v="7"/>
    <x v="0"/>
  </r>
  <r>
    <x v="551"/>
    <s v="Bengals"/>
    <s v="Ravens"/>
    <n v="23"/>
    <n v="13"/>
    <d v="2022-05-15T00:00:00"/>
    <d v="2022-05-14T00:00:00"/>
    <s v="0-1"/>
    <s v="0-0"/>
    <n v="364"/>
    <n v="268"/>
    <n v="119"/>
    <n v="105"/>
    <n v="483"/>
    <n v="373"/>
    <s v="24-46"/>
    <s v="17-27"/>
    <d v="2022-02-09T00:00:00"/>
    <d v="2022-01-02T00:00:00"/>
    <n v="30"/>
    <n v="28"/>
    <n v="0"/>
    <n v="0"/>
    <n v="3"/>
    <n v="1"/>
    <n v="3"/>
    <n v="1"/>
    <d v="2022-06-01T00:00:00"/>
    <d v="2022-06-01T00:00:00"/>
    <d v="2022-02-04T00:00:00"/>
    <d v="2022-02-03T00:00:00"/>
    <n v="15"/>
    <n v="16"/>
    <n v="0"/>
    <n v="0"/>
    <d v="1899-12-31T08:53:00"/>
    <d v="1899-12-31T03:07:00"/>
    <n v="24"/>
    <n v="31"/>
    <x v="7"/>
    <x v="0"/>
  </r>
  <r>
    <x v="551"/>
    <s v="Seahawks"/>
    <s v="Rams"/>
    <n v="16"/>
    <n v="13"/>
    <d v="2022-07-17T00:00:00"/>
    <d v="2022-05-15T00:00:00"/>
    <s v="0-0"/>
    <s v="0-0"/>
    <n v="163"/>
    <n v="143"/>
    <n v="126"/>
    <n v="42"/>
    <n v="289"/>
    <n v="185"/>
    <s v="15-25"/>
    <s v="20-40"/>
    <d v="2022-04-01T00:00:00"/>
    <d v="2022-05-01T00:00:00"/>
    <n v="39"/>
    <n v="17"/>
    <n v="0"/>
    <n v="2"/>
    <n v="2"/>
    <n v="1"/>
    <n v="2"/>
    <n v="3"/>
    <s v="13-100"/>
    <d v="2022-05-01T00:00:00"/>
    <d v="2022-02-04T00:00:00"/>
    <s v="0-0"/>
    <n v="16"/>
    <n v="15"/>
    <n v="0"/>
    <n v="0"/>
    <d v="1899-12-31T11:00:00"/>
    <d v="1899-12-31T01:00:00"/>
    <n v="24"/>
    <n v="7"/>
    <x v="7"/>
    <x v="0"/>
  </r>
  <r>
    <x v="551"/>
    <s v="Cardinals"/>
    <s v="49ers"/>
    <n v="11"/>
    <n v="25"/>
    <d v="2022-01-09T00:00:00"/>
    <d v="2022-08-21T00:00:00"/>
    <s v="0-2"/>
    <d v="2022-02-02T00:00:00"/>
    <n v="149"/>
    <n v="267"/>
    <n v="80"/>
    <n v="164"/>
    <n v="229"/>
    <n v="431"/>
    <s v="14-35"/>
    <s v="20-38"/>
    <d v="2022-02-14T00:00:00"/>
    <s v="0-0"/>
    <n v="11"/>
    <n v="49"/>
    <n v="2"/>
    <n v="0"/>
    <n v="3"/>
    <n v="1"/>
    <n v="5"/>
    <n v="1"/>
    <d v="2022-06-01T00:00:00"/>
    <d v="2022-07-01T00:00:00"/>
    <s v="0-1"/>
    <d v="2022-02-06T00:00:00"/>
    <n v="13"/>
    <n v="13"/>
    <n v="0"/>
    <n v="0"/>
    <d v="1899-12-30T15:44:00"/>
    <d v="1899-12-31T20:16:00"/>
    <n v="7"/>
    <n v="23"/>
    <x v="7"/>
    <x v="0"/>
  </r>
  <r>
    <x v="551"/>
    <s v="Titans"/>
    <s v="Falcons"/>
    <n v="17"/>
    <n v="25"/>
    <d v="2022-08-14T00:00:00"/>
    <d v="2022-04-12T00:00:00"/>
    <d v="2022-01-01T00:00:00"/>
    <d v="2022-01-01T00:00:00"/>
    <n v="257"/>
    <n v="316"/>
    <n v="41"/>
    <n v="116"/>
    <n v="298"/>
    <n v="432"/>
    <s v="22-44"/>
    <s v="22-32"/>
    <d v="2022-01-07T00:00:00"/>
    <s v="0-0"/>
    <n v="14"/>
    <n v="36"/>
    <n v="0"/>
    <n v="1"/>
    <n v="1"/>
    <n v="0"/>
    <n v="1"/>
    <n v="1"/>
    <d v="2022-10-01T00:00:00"/>
    <d v="2022-05-01T00:00:00"/>
    <d v="2022-01-01T00:00:00"/>
    <d v="2022-02-06T00:00:00"/>
    <n v="9"/>
    <n v="10"/>
    <n v="0"/>
    <n v="0"/>
    <d v="1899-12-30T23:01:00"/>
    <d v="1899-12-31T12:59:00"/>
    <n v="17"/>
    <n v="23"/>
    <x v="7"/>
    <x v="0"/>
  </r>
  <r>
    <x v="551"/>
    <s v="Chargers"/>
    <s v="Bears"/>
    <n v="15"/>
    <n v="23"/>
    <d v="2022-05-11T00:00:00"/>
    <d v="2022-08-14T00:00:00"/>
    <s v="0-0"/>
    <s v="0-1"/>
    <n v="280"/>
    <n v="286"/>
    <n v="52"/>
    <n v="92"/>
    <n v="332"/>
    <n v="378"/>
    <s v="21-31"/>
    <s v="18-32"/>
    <s v="0-0"/>
    <s v="0-0"/>
    <n v="17"/>
    <n v="32"/>
    <n v="1"/>
    <n v="0"/>
    <n v="2"/>
    <n v="1"/>
    <n v="3"/>
    <n v="1"/>
    <d v="2022-03-20T00:00:00"/>
    <d v="2022-06-01T00:00:00"/>
    <d v="2022-02-04T00:00:00"/>
    <d v="2022-03-03T00:00:00"/>
    <n v="11"/>
    <n v="11"/>
    <n v="0"/>
    <n v="0"/>
    <d v="1899-12-31T02:50:00"/>
    <d v="1899-12-31T09:10:00"/>
    <n v="20"/>
    <n v="31"/>
    <x v="7"/>
    <x v="0"/>
  </r>
  <r>
    <x v="551"/>
    <s v="Eagles"/>
    <s v="Giants"/>
    <n v="17"/>
    <n v="12"/>
    <d v="2022-09-17T00:00:00"/>
    <d v="2022-05-14T00:00:00"/>
    <s v="0-0"/>
    <s v="0-0"/>
    <n v="255"/>
    <n v="249"/>
    <n v="136"/>
    <n v="29"/>
    <n v="391"/>
    <n v="278"/>
    <s v="23-36"/>
    <s v="18-35"/>
    <d v="2022-01-03T00:00:00"/>
    <d v="2022-03-15T00:00:00"/>
    <n v="33"/>
    <n v="17"/>
    <n v="0"/>
    <n v="1"/>
    <n v="3"/>
    <n v="1"/>
    <n v="3"/>
    <n v="2"/>
    <d v="2022-05-30T00:00:00"/>
    <d v="2022-05-01T00:00:00"/>
    <d v="2022-02-05T00:00:00"/>
    <s v="0-0"/>
    <n v="13"/>
    <n v="14"/>
    <n v="0"/>
    <n v="0"/>
    <d v="1899-12-31T12:18:00"/>
    <d v="1899-12-30T23:42:00"/>
    <n v="17"/>
    <n v="10"/>
    <x v="7"/>
    <x v="0"/>
  </r>
  <r>
    <x v="552"/>
    <s v="Chiefs"/>
    <s v="Patriots"/>
    <n v="16"/>
    <n v="20"/>
    <d v="2022-06-14T00:00:00"/>
    <d v="2022-04-13T00:00:00"/>
    <d v="2022-01-02T00:00:00"/>
    <d v="2022-02-02T00:00:00"/>
    <n v="209"/>
    <n v="223"/>
    <n v="125"/>
    <n v="157"/>
    <n v="334"/>
    <n v="380"/>
    <s v="24-37"/>
    <s v="15-27"/>
    <d v="2022-03-21T00:00:00"/>
    <d v="2022-03-11T00:00:00"/>
    <n v="27"/>
    <n v="35"/>
    <n v="0"/>
    <n v="1"/>
    <n v="3"/>
    <n v="0"/>
    <n v="3"/>
    <n v="1"/>
    <d v="2022-05-01T00:00:00"/>
    <d v="2022-03-20T00:00:00"/>
    <s v="0-2"/>
    <d v="2022-02-04T00:00:00"/>
    <n v="12"/>
    <n v="11"/>
    <n v="0"/>
    <n v="1"/>
    <d v="1899-12-31T07:30:00"/>
    <d v="1899-12-31T04:30:00"/>
    <n v="3"/>
    <n v="34"/>
    <x v="7"/>
    <x v="0"/>
  </r>
  <r>
    <x v="553"/>
    <s v="Packers"/>
    <s v="Lions"/>
    <n v="18"/>
    <n v="23"/>
    <d v="2022-02-10T00:00:00"/>
    <d v="2022-05-10T00:00:00"/>
    <s v="0-0"/>
    <s v="0-0"/>
    <n v="296"/>
    <n v="273"/>
    <n v="53"/>
    <n v="136"/>
    <n v="349"/>
    <n v="409"/>
    <s v="22-33"/>
    <s v="32-45"/>
    <d v="2022-02-11T00:00:00"/>
    <d v="2022-01-03T00:00:00"/>
    <n v="18"/>
    <n v="21"/>
    <n v="0"/>
    <n v="0"/>
    <n v="0"/>
    <n v="3"/>
    <n v="0"/>
    <n v="3"/>
    <d v="2022-07-01T00:00:00"/>
    <d v="2022-11-01T00:00:00"/>
    <d v="2022-02-04T00:00:00"/>
    <d v="2022-02-02T00:00:00"/>
    <n v="11"/>
    <n v="11"/>
    <n v="0"/>
    <n v="0"/>
    <d v="1899-12-31T05:12:00"/>
    <d v="1899-12-31T06:48:00"/>
    <n v="27"/>
    <n v="15"/>
    <x v="7"/>
    <x v="0"/>
  </r>
  <r>
    <x v="553"/>
    <s v="Dolphins"/>
    <s v="Cowboys"/>
    <n v="18"/>
    <n v="19"/>
    <d v="2022-03-12T00:00:00"/>
    <d v="2022-02-09T00:00:00"/>
    <s v="0-0"/>
    <s v="0-0"/>
    <n v="263"/>
    <n v="218"/>
    <n v="89"/>
    <n v="85"/>
    <n v="352"/>
    <n v="303"/>
    <s v="19-32"/>
    <s v="22-34"/>
    <d v="2022-04-25T00:00:00"/>
    <d v="2022-01-08T00:00:00"/>
    <n v="25"/>
    <n v="23"/>
    <n v="1"/>
    <n v="0"/>
    <n v="0"/>
    <n v="2"/>
    <n v="1"/>
    <n v="2"/>
    <d v="2022-06-01T00:00:00"/>
    <d v="2022-11-01T00:00:00"/>
    <s v="0-4"/>
    <d v="2022-02-04T00:00:00"/>
    <n v="12"/>
    <n v="12"/>
    <n v="0"/>
    <n v="0"/>
    <d v="1899-12-31T07:28:00"/>
    <d v="1899-12-31T04:32:00"/>
    <n v="19"/>
    <n v="20"/>
    <x v="7"/>
    <x v="0"/>
  </r>
  <r>
    <x v="553"/>
    <s v="49ers"/>
    <s v="Ravens"/>
    <n v="12"/>
    <n v="16"/>
    <d v="2022-02-12T00:00:00"/>
    <d v="2022-07-15T00:00:00"/>
    <d v="2022-01-02T00:00:00"/>
    <s v="0-0"/>
    <n v="96"/>
    <n v="161"/>
    <n v="74"/>
    <n v="92"/>
    <n v="170"/>
    <n v="253"/>
    <s v="15-24"/>
    <s v="15-23"/>
    <d v="2022-09-01T00:00:00"/>
    <s v="0-0"/>
    <n v="21"/>
    <n v="35"/>
    <n v="0"/>
    <n v="0"/>
    <n v="1"/>
    <n v="0"/>
    <n v="1"/>
    <n v="0"/>
    <d v="2022-07-01T00:00:00"/>
    <d v="2022-03-20T00:00:00"/>
    <s v="0-0"/>
    <d v="2022-01-02T00:00:00"/>
    <n v="9"/>
    <n v="10"/>
    <n v="0"/>
    <n v="0"/>
    <d v="1899-12-31T04:52:00"/>
    <d v="1899-12-31T07:08:00"/>
    <n v="6"/>
    <n v="16"/>
    <x v="7"/>
    <x v="0"/>
  </r>
  <r>
    <x v="554"/>
    <s v="Vikings"/>
    <s v="Falcons"/>
    <n v="12"/>
    <n v="22"/>
    <d v="2022-04-13T00:00:00"/>
    <d v="2022-07-14T00:00:00"/>
    <d v="2022-01-02T00:00:00"/>
    <s v="0-0"/>
    <n v="162"/>
    <n v="246"/>
    <n v="64"/>
    <n v="89"/>
    <n v="226"/>
    <n v="335"/>
    <s v="17-25"/>
    <s v="27-34"/>
    <d v="2022-04-24T00:00:00"/>
    <d v="2022-02-16T00:00:00"/>
    <n v="24"/>
    <n v="29"/>
    <n v="0"/>
    <n v="1"/>
    <n v="0"/>
    <n v="0"/>
    <n v="0"/>
    <n v="1"/>
    <d v="2022-06-01T00:00:00"/>
    <d v="2022-04-30T00:00:00"/>
    <d v="2022-01-02T00:00:00"/>
    <d v="2022-03-04T00:00:00"/>
    <n v="10"/>
    <n v="10"/>
    <n v="0"/>
    <n v="0"/>
    <d v="1899-12-31T01:21:00"/>
    <d v="1899-12-31T10:39:00"/>
    <n v="14"/>
    <n v="24"/>
    <x v="7"/>
    <x v="0"/>
  </r>
  <r>
    <x v="554"/>
    <s v="Browns"/>
    <s v="Bengals"/>
    <n v="17"/>
    <n v="18"/>
    <d v="2022-06-15T00:00:00"/>
    <d v="2022-06-14T00:00:00"/>
    <s v="0-1"/>
    <s v="0-1"/>
    <n v="140"/>
    <n v="257"/>
    <n v="134"/>
    <n v="132"/>
    <n v="274"/>
    <n v="389"/>
    <s v="16-34"/>
    <s v="21-31"/>
    <d v="2022-02-11T00:00:00"/>
    <d v="2022-02-13T00:00:00"/>
    <n v="30"/>
    <n v="32"/>
    <n v="0"/>
    <n v="1"/>
    <n v="1"/>
    <n v="0"/>
    <n v="1"/>
    <n v="1"/>
    <d v="2022-03-15T00:00:00"/>
    <d v="2022-05-01T00:00:00"/>
    <d v="2022-01-02T00:00:00"/>
    <d v="2022-01-04T00:00:00"/>
    <n v="13"/>
    <n v="12"/>
    <n v="0"/>
    <n v="0"/>
    <d v="1899-12-31T04:26:00"/>
    <d v="1899-12-31T07:34:00"/>
    <n v="20"/>
    <n v="23"/>
    <x v="7"/>
    <x v="0"/>
  </r>
  <r>
    <x v="554"/>
    <s v="Buccaneers"/>
    <s v="Titans"/>
    <n v="15"/>
    <n v="18"/>
    <d v="2022-02-10T00:00:00"/>
    <d v="2022-07-17T00:00:00"/>
    <s v="0-1"/>
    <d v="2022-01-02T00:00:00"/>
    <n v="186"/>
    <n v="150"/>
    <n v="122"/>
    <n v="202"/>
    <n v="308"/>
    <n v="352"/>
    <s v="18-33"/>
    <s v="19-34"/>
    <d v="2022-02-13T00:00:00"/>
    <d v="2022-02-10T00:00:00"/>
    <n v="25"/>
    <n v="35"/>
    <n v="4"/>
    <n v="2"/>
    <n v="1"/>
    <n v="2"/>
    <n v="5"/>
    <n v="4"/>
    <d v="2022-04-30T00:00:00"/>
    <d v="2022-05-01T00:00:00"/>
    <d v="2022-01-01T00:00:00"/>
    <d v="2022-01-02T00:00:00"/>
    <n v="13"/>
    <n v="15"/>
    <n v="2"/>
    <n v="1"/>
    <d v="1899-12-31T04:07:00"/>
    <d v="1899-12-31T09:23:00"/>
    <n v="17"/>
    <n v="23"/>
    <x v="7"/>
    <x v="0"/>
  </r>
  <r>
    <x v="554"/>
    <s v="Panthers"/>
    <s v="Colts"/>
    <n v="22"/>
    <n v="17"/>
    <d v="2022-06-12T00:00:00"/>
    <d v="2022-01-09T00:00:00"/>
    <s v="0-0"/>
    <d v="2022-01-01T00:00:00"/>
    <n v="176"/>
    <n v="218"/>
    <n v="201"/>
    <n v="105"/>
    <n v="377"/>
    <n v="323"/>
    <s v="20-27"/>
    <s v="15-29"/>
    <d v="2022-03-01T00:00:00"/>
    <d v="2022-02-08T00:00:00"/>
    <n v="35"/>
    <n v="23"/>
    <n v="1"/>
    <n v="0"/>
    <n v="0"/>
    <n v="2"/>
    <n v="1"/>
    <n v="2"/>
    <d v="2022-06-01T00:00:00"/>
    <d v="2022-02-15T00:00:00"/>
    <d v="2022-02-02T00:00:00"/>
    <d v="2022-02-04T00:00:00"/>
    <n v="12"/>
    <n v="11"/>
    <n v="0"/>
    <n v="0"/>
    <d v="1899-12-31T12:17:00"/>
    <d v="1899-12-30T23:43:00"/>
    <n v="27"/>
    <n v="19"/>
    <x v="7"/>
    <x v="0"/>
  </r>
  <r>
    <x v="554"/>
    <s v="Cardinals"/>
    <s v="Rams"/>
    <n v="16"/>
    <n v="12"/>
    <d v="2022-04-12T00:00:00"/>
    <d v="2022-03-13T00:00:00"/>
    <s v="0-0"/>
    <s v="0-0"/>
    <n v="106"/>
    <n v="186"/>
    <n v="268"/>
    <n v="86"/>
    <n v="374"/>
    <n v="272"/>
    <d v="2022-12-23T00:00:00"/>
    <s v="17-32"/>
    <d v="2022-03-08T00:00:00"/>
    <d v="2022-02-17T00:00:00"/>
    <n v="38"/>
    <n v="22"/>
    <n v="1"/>
    <n v="2"/>
    <n v="2"/>
    <n v="0"/>
    <n v="3"/>
    <n v="2"/>
    <d v="2022-04-30T00:00:00"/>
    <d v="2022-08-01T00:00:00"/>
    <d v="2022-01-04T00:00:00"/>
    <d v="2022-01-03T00:00:00"/>
    <n v="14"/>
    <n v="15"/>
    <n v="1"/>
    <n v="1"/>
    <d v="1899-12-31T09:59:00"/>
    <d v="1899-12-31T02:01:00"/>
    <n v="23"/>
    <n v="20"/>
    <x v="7"/>
    <x v="0"/>
  </r>
  <r>
    <x v="554"/>
    <s v="Bills"/>
    <s v="Jets"/>
    <n v="21"/>
    <n v="20"/>
    <d v="2022-06-15T00:00:00"/>
    <d v="2022-05-11T00:00:00"/>
    <s v="0-1"/>
    <d v="2022-01-01T00:00:00"/>
    <n v="250"/>
    <n v="180"/>
    <n v="86"/>
    <n v="138"/>
    <n v="336"/>
    <n v="318"/>
    <s v="26-39"/>
    <s v="17-35"/>
    <d v="2022-03-14T00:00:00"/>
    <s v="0-0"/>
    <n v="28"/>
    <n v="23"/>
    <n v="0"/>
    <n v="1"/>
    <n v="0"/>
    <n v="1"/>
    <n v="0"/>
    <n v="2"/>
    <d v="2022-09-01T00:00:00"/>
    <d v="2022-04-01T00:00:00"/>
    <d v="2022-02-02T00:00:00"/>
    <d v="2022-04-04T00:00:00"/>
    <n v="12"/>
    <n v="11"/>
    <n v="0"/>
    <n v="0"/>
    <d v="1899-12-31T12:11:00"/>
    <d v="1899-12-30T23:49:00"/>
    <n v="24"/>
    <n v="28"/>
    <x v="7"/>
    <x v="0"/>
  </r>
  <r>
    <x v="554"/>
    <s v="Texans"/>
    <s v="Jaguars"/>
    <n v="9"/>
    <n v="14"/>
    <d v="2022-02-15T00:00:00"/>
    <d v="2022-05-19T00:00:00"/>
    <s v="0-0"/>
    <s v="0-1"/>
    <n v="127"/>
    <n v="150"/>
    <n v="88"/>
    <n v="105"/>
    <n v="215"/>
    <n v="255"/>
    <s v="18-28"/>
    <s v="20-40"/>
    <s v="0-0"/>
    <d v="2022-07-01T00:00:00"/>
    <n v="31"/>
    <n v="24"/>
    <n v="1"/>
    <n v="0"/>
    <n v="0"/>
    <n v="1"/>
    <n v="1"/>
    <n v="1"/>
    <d v="2022-07-01T00:00:00"/>
    <d v="2022-04-30T00:00:00"/>
    <d v="2022-01-02T00:00:00"/>
    <s v="0-2"/>
    <n v="17"/>
    <n v="14"/>
    <n v="0"/>
    <n v="2"/>
    <d v="1899-12-31T04:21:00"/>
    <d v="1899-12-31T07:39:00"/>
    <n v="20"/>
    <n v="13"/>
    <x v="7"/>
    <x v="0"/>
  </r>
  <r>
    <x v="554"/>
    <s v="Bears"/>
    <s v="Raiders"/>
    <n v="18"/>
    <n v="17"/>
    <d v="2022-06-14T00:00:00"/>
    <d v="2022-03-15T00:00:00"/>
    <s v="0-0"/>
    <d v="2022-01-01T00:00:00"/>
    <n v="229"/>
    <n v="268"/>
    <n v="172"/>
    <n v="73"/>
    <n v="401"/>
    <n v="341"/>
    <s v="18-36"/>
    <s v="21-37"/>
    <d v="2022-04-25T00:00:00"/>
    <d v="2022-04-01T00:00:00"/>
    <n v="27"/>
    <n v="27"/>
    <n v="0"/>
    <n v="0"/>
    <n v="3"/>
    <n v="1"/>
    <n v="3"/>
    <n v="1"/>
    <d v="2022-07-01T00:00:00"/>
    <d v="2022-06-01T00:00:00"/>
    <d v="2022-01-02T00:00:00"/>
    <d v="2022-01-05T00:00:00"/>
    <n v="13"/>
    <n v="14"/>
    <n v="0"/>
    <n v="0"/>
    <d v="1899-12-31T05:58:00"/>
    <d v="1899-12-31T06:02:00"/>
    <n v="20"/>
    <n v="25"/>
    <x v="7"/>
    <x v="0"/>
  </r>
  <r>
    <x v="554"/>
    <s v="Washington"/>
    <s v="Seahawks"/>
    <n v="22"/>
    <n v="15"/>
    <d v="2022-03-10T00:00:00"/>
    <d v="2022-06-16T00:00:00"/>
    <s v="0-0"/>
    <s v="0-1"/>
    <n v="306"/>
    <n v="126"/>
    <n v="110"/>
    <n v="124"/>
    <n v="416"/>
    <n v="250"/>
    <s v="26-35"/>
    <s v="14-30"/>
    <d v="2022-01-08T00:00:00"/>
    <d v="2022-02-18T00:00:00"/>
    <n v="29"/>
    <n v="30"/>
    <n v="0"/>
    <n v="0"/>
    <n v="2"/>
    <n v="1"/>
    <n v="2"/>
    <n v="1"/>
    <s v="10-115"/>
    <d v="2022-09-01T00:00:00"/>
    <d v="2022-02-04T00:00:00"/>
    <d v="2022-01-02T00:00:00"/>
    <n v="13"/>
    <n v="12"/>
    <n v="0"/>
    <n v="0"/>
    <d v="1899-12-31T09:20:00"/>
    <d v="1899-12-31T02:40:00"/>
    <n v="23"/>
    <n v="17"/>
    <x v="7"/>
    <x v="0"/>
  </r>
  <r>
    <x v="554"/>
    <s v="Patriots"/>
    <s v="Eagles"/>
    <n v="29"/>
    <n v="23"/>
    <d v="2022-06-11T00:00:00"/>
    <d v="2022-04-13T00:00:00"/>
    <s v="0-0"/>
    <d v="2022-01-02T00:00:00"/>
    <n v="353"/>
    <n v="393"/>
    <n v="104"/>
    <n v="73"/>
    <n v="457"/>
    <n v="466"/>
    <s v="24-34"/>
    <s v="26-48"/>
    <d v="2022-01-08T00:00:00"/>
    <d v="2022-02-07T00:00:00"/>
    <n v="36"/>
    <n v="17"/>
    <n v="0"/>
    <n v="0"/>
    <n v="0"/>
    <n v="1"/>
    <n v="0"/>
    <n v="1"/>
    <d v="2022-03-20T00:00:00"/>
    <d v="2022-10-01T00:00:00"/>
    <d v="2022-04-05T00:00:00"/>
    <d v="2022-02-04T00:00:00"/>
    <n v="12"/>
    <n v="11"/>
    <n v="0"/>
    <n v="0"/>
    <d v="1899-12-31T08:43:00"/>
    <d v="1899-12-31T03:17:00"/>
    <n v="38"/>
    <n v="20"/>
    <x v="7"/>
    <x v="0"/>
  </r>
  <r>
    <x v="554"/>
    <s v="Broncos"/>
    <s v="Chargers"/>
    <n v="18"/>
    <n v="20"/>
    <d v="2022-05-16T00:00:00"/>
    <d v="2022-06-17T00:00:00"/>
    <s v="0-0"/>
    <s v="0-0"/>
    <n v="141"/>
    <n v="159"/>
    <n v="208"/>
    <n v="185"/>
    <n v="349"/>
    <n v="344"/>
    <d v="2022-09-18T00:00:00"/>
    <s v="19-36"/>
    <d v="2022-01-02T00:00:00"/>
    <d v="2022-03-29T00:00:00"/>
    <n v="51"/>
    <n v="36"/>
    <n v="0"/>
    <n v="0"/>
    <n v="0"/>
    <n v="0"/>
    <n v="0"/>
    <n v="0"/>
    <d v="2022-09-01T00:00:00"/>
    <d v="2022-04-30T00:00:00"/>
    <d v="2022-01-03T00:00:00"/>
    <d v="2022-01-02T00:00:00"/>
    <n v="13"/>
    <n v="13"/>
    <n v="0"/>
    <n v="0"/>
    <d v="1899-12-31T13:08:00"/>
    <d v="1899-12-31T13:23:00"/>
    <n v="16"/>
    <n v="13"/>
    <x v="7"/>
    <x v="0"/>
  </r>
  <r>
    <x v="554"/>
    <s v="Steelers"/>
    <s v="Chiefs"/>
    <n v="18"/>
    <n v="15"/>
    <d v="2022-03-11T00:00:00"/>
    <d v="2022-06-15T00:00:00"/>
    <d v="2022-01-01T00:00:00"/>
    <d v="2022-02-02T00:00:00"/>
    <n v="182"/>
    <n v="162"/>
    <n v="108"/>
    <n v="90"/>
    <n v="290"/>
    <n v="252"/>
    <s v="21-31"/>
    <s v="18-28"/>
    <d v="2022-01-11T00:00:00"/>
    <d v="2022-01-05T00:00:00"/>
    <n v="28"/>
    <n v="34"/>
    <n v="1"/>
    <n v="1"/>
    <n v="1"/>
    <n v="3"/>
    <n v="2"/>
    <n v="4"/>
    <d v="2022-06-01T00:00:00"/>
    <d v="2022-04-20T00:00:00"/>
    <d v="2022-01-03T00:00:00"/>
    <s v="0-0"/>
    <n v="12"/>
    <n v="10"/>
    <n v="0"/>
    <n v="0"/>
    <d v="1899-12-31T09:30:00"/>
    <d v="1899-12-31T02:30:00"/>
    <n v="13"/>
    <n v="9"/>
    <x v="7"/>
    <x v="0"/>
  </r>
  <r>
    <x v="555"/>
    <s v="Giants"/>
    <s v="Saints"/>
    <n v="29"/>
    <n v="31"/>
    <d v="2022-05-11T00:00:00"/>
    <d v="2022-05-09T00:00:00"/>
    <s v="0-2"/>
    <s v="0-2"/>
    <n v="392"/>
    <n v="372"/>
    <n v="73"/>
    <n v="205"/>
    <n v="465"/>
    <n v="577"/>
    <s v="33-47"/>
    <s v="25-39"/>
    <d v="2022-01-14T00:00:00"/>
    <s v="0-0"/>
    <n v="22"/>
    <n v="30"/>
    <n v="1"/>
    <n v="0"/>
    <n v="1"/>
    <n v="0"/>
    <n v="2"/>
    <n v="0"/>
    <d v="2022-04-01T00:00:00"/>
    <s v="11-104"/>
    <d v="2022-02-03T00:00:00"/>
    <d v="2022-05-06T00:00:00"/>
    <n v="11"/>
    <n v="12"/>
    <n v="0"/>
    <n v="0"/>
    <d v="1899-12-31T07:28:00"/>
    <d v="1899-12-31T04:32:00"/>
    <n v="24"/>
    <n v="49"/>
    <x v="7"/>
    <x v="0"/>
  </r>
  <r>
    <x v="556"/>
    <s v="Eagles"/>
    <s v="Seahawks"/>
    <n v="20"/>
    <n v="15"/>
    <d v="2022-02-08T00:00:00"/>
    <d v="2022-05-12T00:00:00"/>
    <d v="2022-01-01T00:00:00"/>
    <d v="2022-01-01T00:00:00"/>
    <n v="198"/>
    <n v="173"/>
    <n v="132"/>
    <n v="174"/>
    <n v="330"/>
    <n v="347"/>
    <s v="17-29"/>
    <s v="13-16"/>
    <d v="2022-02-10T00:00:00"/>
    <d v="2022-03-17T00:00:00"/>
    <n v="25"/>
    <n v="33"/>
    <n v="0"/>
    <n v="0"/>
    <n v="4"/>
    <n v="0"/>
    <n v="4"/>
    <n v="0"/>
    <d v="2022-05-28T00:00:00"/>
    <d v="2022-05-30T00:00:00"/>
    <d v="2022-02-02T00:00:00"/>
    <d v="2022-02-03T00:00:00"/>
    <n v="11"/>
    <n v="10"/>
    <n v="0"/>
    <n v="2"/>
    <d v="1899-12-31T05:40:00"/>
    <d v="1899-12-31T06:20:00"/>
    <n v="14"/>
    <n v="31"/>
    <x v="7"/>
    <x v="0"/>
  </r>
  <r>
    <x v="557"/>
    <s v="Chiefs"/>
    <s v="Bears"/>
    <n v="13"/>
    <n v="11"/>
    <d v="2022-07-20T00:00:00"/>
    <s v="0-11"/>
    <d v="2022-01-01T00:00:00"/>
    <s v="0-2"/>
    <n v="139"/>
    <n v="88"/>
    <n v="113"/>
    <n v="93"/>
    <n v="252"/>
    <n v="181"/>
    <s v="17-31"/>
    <d v="2022-11-24T00:00:00"/>
    <d v="2022-02-18T00:00:00"/>
    <d v="2022-07-01T00:00:00"/>
    <n v="37"/>
    <n v="24"/>
    <n v="1"/>
    <n v="0"/>
    <n v="0"/>
    <n v="3"/>
    <n v="1"/>
    <n v="3"/>
    <d v="2022-08-01T00:00:00"/>
    <d v="2022-05-01T00:00:00"/>
    <s v="0-1"/>
    <s v="0-3"/>
    <n v="14"/>
    <n v="13"/>
    <n v="0"/>
    <n v="0"/>
    <d v="1899-12-31T08:42:00"/>
    <d v="1899-12-31T03:18:00"/>
    <n v="10"/>
    <n v="3"/>
    <x v="7"/>
    <x v="0"/>
  </r>
  <r>
    <x v="557"/>
    <s v="Broncos"/>
    <s v="Vikings"/>
    <n v="13"/>
    <n v="27"/>
    <d v="2022-03-11T00:00:00"/>
    <d v="2022-06-15T00:00:00"/>
    <s v="0-0"/>
    <s v="0-0"/>
    <n v="186"/>
    <n v="360"/>
    <n v="150"/>
    <n v="129"/>
    <n v="336"/>
    <n v="489"/>
    <d v="2022-10-15T00:00:00"/>
    <s v="30-48"/>
    <d v="2022-02-16T00:00:00"/>
    <d v="2022-03-29T00:00:00"/>
    <n v="32"/>
    <n v="30"/>
    <n v="2"/>
    <n v="1"/>
    <n v="0"/>
    <n v="2"/>
    <n v="2"/>
    <n v="3"/>
    <d v="2022-08-01T00:00:00"/>
    <d v="2022-06-01T00:00:00"/>
    <d v="2022-01-02T00:00:00"/>
    <d v="2022-01-03T00:00:00"/>
    <n v="15"/>
    <n v="16"/>
    <n v="2"/>
    <n v="0"/>
    <d v="1899-12-30T22:09:00"/>
    <d v="1899-12-31T13:51:00"/>
    <n v="35"/>
    <n v="32"/>
    <x v="7"/>
    <x v="0"/>
  </r>
  <r>
    <x v="557"/>
    <s v="Bengals"/>
    <s v="Steelers"/>
    <n v="13"/>
    <n v="22"/>
    <d v="2022-02-11T00:00:00"/>
    <d v="2022-02-10T00:00:00"/>
    <d v="2022-01-01T00:00:00"/>
    <s v="0-0"/>
    <n v="128"/>
    <n v="159"/>
    <n v="104"/>
    <n v="136"/>
    <n v="232"/>
    <n v="295"/>
    <s v="14-30"/>
    <s v="15-23"/>
    <d v="2022-03-24T00:00:00"/>
    <d v="2022-03-17T00:00:00"/>
    <n v="22"/>
    <n v="33"/>
    <n v="1"/>
    <n v="0"/>
    <n v="1"/>
    <n v="0"/>
    <n v="2"/>
    <n v="0"/>
    <s v="10-109"/>
    <d v="2022-04-29T00:00:00"/>
    <d v="2022-01-02T00:00:00"/>
    <d v="2022-04-04T00:00:00"/>
    <n v="11"/>
    <n v="12"/>
    <n v="0"/>
    <n v="1"/>
    <d v="1899-12-31T03:16:00"/>
    <d v="1899-12-31T08:44:00"/>
    <n v="7"/>
    <n v="35"/>
    <x v="7"/>
    <x v="0"/>
  </r>
  <r>
    <x v="557"/>
    <s v="Titans"/>
    <s v="Bills"/>
    <n v="18"/>
    <n v="18"/>
    <d v="2022-02-11T00:00:00"/>
    <d v="2022-07-16T00:00:00"/>
    <d v="2022-01-01T00:00:00"/>
    <d v="2022-02-04T00:00:00"/>
    <n v="130"/>
    <n v="282"/>
    <n v="187"/>
    <n v="104"/>
    <n v="317"/>
    <n v="386"/>
    <s v="16-25"/>
    <s v="29-46"/>
    <d v="2022-01-10T00:00:00"/>
    <d v="2022-01-06T00:00:00"/>
    <n v="31"/>
    <n v="23"/>
    <n v="0"/>
    <n v="2"/>
    <n v="0"/>
    <n v="0"/>
    <n v="0"/>
    <n v="2"/>
    <d v="2022-03-20T00:00:00"/>
    <d v="2022-02-15T00:00:00"/>
    <d v="2022-01-03T00:00:00"/>
    <d v="2022-01-02T00:00:00"/>
    <n v="11"/>
    <n v="11"/>
    <n v="0"/>
    <n v="0"/>
    <d v="1899-12-31T04:14:00"/>
    <d v="1899-12-31T07:46:00"/>
    <n v="23"/>
    <n v="17"/>
    <x v="7"/>
    <x v="0"/>
  </r>
  <r>
    <x v="557"/>
    <s v="Raiders"/>
    <s v="Dolphins"/>
    <n v="18"/>
    <n v="23"/>
    <d v="2022-02-11T00:00:00"/>
    <d v="2022-08-14T00:00:00"/>
    <d v="2022-01-01T00:00:00"/>
    <s v="0-0"/>
    <n v="258"/>
    <n v="153"/>
    <n v="46"/>
    <n v="209"/>
    <n v="304"/>
    <n v="362"/>
    <s v="20-41"/>
    <s v="13-25"/>
    <d v="2022-02-15T00:00:00"/>
    <d v="2022-01-09T00:00:00"/>
    <n v="14"/>
    <n v="44"/>
    <n v="0"/>
    <n v="0"/>
    <n v="1"/>
    <n v="0"/>
    <n v="1"/>
    <n v="0"/>
    <d v="2022-10-01T00:00:00"/>
    <d v="2022-08-01T00:00:00"/>
    <d v="2022-01-01T00:00:00"/>
    <d v="2022-03-04T00:00:00"/>
    <n v="11"/>
    <n v="11"/>
    <n v="0"/>
    <n v="2"/>
    <d v="1899-12-30T21:40:00"/>
    <d v="1899-12-31T14:20:00"/>
    <n v="14"/>
    <n v="34"/>
    <x v="7"/>
    <x v="0"/>
  </r>
  <r>
    <x v="557"/>
    <s v="Colts"/>
    <s v="Patriots"/>
    <n v="26"/>
    <n v="24"/>
    <d v="2022-10-15T00:00:00"/>
    <d v="2022-06-11T00:00:00"/>
    <s v="0-0"/>
    <s v="0-0"/>
    <n v="338"/>
    <n v="289"/>
    <n v="99"/>
    <n v="73"/>
    <n v="437"/>
    <n v="362"/>
    <s v="30-37"/>
    <s v="29-38"/>
    <d v="2022-02-15T00:00:00"/>
    <d v="2022-01-01T00:00:00"/>
    <n v="31"/>
    <n v="24"/>
    <n v="1"/>
    <n v="0"/>
    <n v="1"/>
    <n v="0"/>
    <n v="2"/>
    <n v="0"/>
    <d v="2022-05-29T00:00:00"/>
    <d v="2022-03-20T00:00:00"/>
    <d v="2022-02-03T00:00:00"/>
    <d v="2022-04-05T00:00:00"/>
    <n v="11"/>
    <n v="11"/>
    <n v="0"/>
    <n v="0"/>
    <d v="1899-12-31T11:39:00"/>
    <d v="1899-12-31T00:21:00"/>
    <n v="24"/>
    <n v="31"/>
    <x v="7"/>
    <x v="0"/>
  </r>
  <r>
    <x v="557"/>
    <s v="Panthers"/>
    <s v="Buccaneers"/>
    <n v="26"/>
    <n v="15"/>
    <d v="2022-06-11T00:00:00"/>
    <d v="2022-05-13T00:00:00"/>
    <d v="2022-01-01T00:00:00"/>
    <s v="0-1"/>
    <n v="222"/>
    <n v="207"/>
    <n v="163"/>
    <n v="78"/>
    <n v="385"/>
    <n v="285"/>
    <s v="13-22"/>
    <s v="16-27"/>
    <d v="2022-02-09T00:00:00"/>
    <d v="2022-02-22T00:00:00"/>
    <n v="39"/>
    <n v="27"/>
    <n v="0"/>
    <n v="0"/>
    <n v="0"/>
    <n v="1"/>
    <n v="0"/>
    <n v="1"/>
    <d v="2022-02-20T00:00:00"/>
    <d v="2022-09-01T00:00:00"/>
    <d v="2022-05-05T00:00:00"/>
    <s v="0-1"/>
    <n v="11"/>
    <n v="9"/>
    <n v="0"/>
    <n v="0"/>
    <d v="1899-12-31T08:41:00"/>
    <d v="1899-12-31T03:19:00"/>
    <n v="38"/>
    <n v="19"/>
    <x v="7"/>
    <x v="0"/>
  </r>
  <r>
    <x v="557"/>
    <s v="Jets"/>
    <s v="Washington"/>
    <n v="16"/>
    <n v="17"/>
    <d v="2022-04-13T00:00:00"/>
    <d v="2022-05-16T00:00:00"/>
    <d v="2022-01-01T00:00:00"/>
    <s v="0-0"/>
    <n v="165"/>
    <n v="204"/>
    <n v="101"/>
    <n v="100"/>
    <n v="266"/>
    <n v="304"/>
    <s v="19-32"/>
    <s v="19-46"/>
    <s v="0-0"/>
    <d v="2022-02-17T00:00:00"/>
    <n v="30"/>
    <n v="23"/>
    <n v="1"/>
    <n v="2"/>
    <n v="0"/>
    <n v="1"/>
    <n v="1"/>
    <n v="3"/>
    <d v="2022-06-01T00:00:00"/>
    <d v="2022-06-01T00:00:00"/>
    <d v="2022-02-02T00:00:00"/>
    <d v="2022-01-03T00:00:00"/>
    <n v="14"/>
    <n v="13"/>
    <n v="0"/>
    <n v="0"/>
    <d v="1899-12-31T08:12:00"/>
    <d v="1899-12-31T03:48:00"/>
    <n v="34"/>
    <n v="19"/>
    <x v="7"/>
    <x v="0"/>
  </r>
  <r>
    <x v="557"/>
    <s v="Falcons"/>
    <s v="Texans"/>
    <n v="18"/>
    <n v="20"/>
    <d v="2022-06-14T00:00:00"/>
    <d v="2022-09-18T00:00:00"/>
    <s v="0-2"/>
    <d v="2022-01-01T00:00:00"/>
    <n v="267"/>
    <n v="175"/>
    <n v="70"/>
    <n v="162"/>
    <n v="337"/>
    <n v="337"/>
    <s v="20-47"/>
    <d v="2022-12-25T00:00:00"/>
    <s v="0-0"/>
    <d v="2022-03-13T00:00:00"/>
    <n v="18"/>
    <n v="44"/>
    <n v="0"/>
    <n v="1"/>
    <n v="2"/>
    <n v="0"/>
    <n v="2"/>
    <n v="1"/>
    <d v="2022-07-01T00:00:00"/>
    <d v="2022-05-01T00:00:00"/>
    <d v="2022-01-03T00:00:00"/>
    <d v="2022-02-02T00:00:00"/>
    <n v="11"/>
    <n v="10"/>
    <n v="0"/>
    <n v="0"/>
    <d v="1899-12-31T00:56:00"/>
    <d v="1899-12-31T11:04:00"/>
    <n v="10"/>
    <n v="17"/>
    <x v="7"/>
    <x v="0"/>
  </r>
  <r>
    <x v="557"/>
    <s v="Ravens"/>
    <s v="Browns"/>
    <n v="24"/>
    <n v="13"/>
    <d v="2022-09-19T00:00:00"/>
    <d v="2022-03-14T00:00:00"/>
    <d v="2022-01-02T00:00:00"/>
    <d v="2022-01-01T00:00:00"/>
    <n v="158"/>
    <n v="174"/>
    <n v="290"/>
    <n v="59"/>
    <n v="448"/>
    <n v="233"/>
    <d v="2022-10-23T00:00:00"/>
    <s v="18-36"/>
    <d v="2022-01-01T00:00:00"/>
    <d v="2022-03-22T00:00:00"/>
    <n v="55"/>
    <n v="17"/>
    <n v="1"/>
    <n v="0"/>
    <n v="0"/>
    <n v="1"/>
    <n v="1"/>
    <n v="1"/>
    <d v="2022-04-18T00:00:00"/>
    <d v="2022-03-01T00:00:00"/>
    <d v="2022-02-05T00:00:00"/>
    <s v="0-1"/>
    <n v="12"/>
    <n v="12"/>
    <n v="1"/>
    <n v="0"/>
    <d v="1899-12-31T13:34:00"/>
    <d v="1899-12-30T22:26:00"/>
    <n v="24"/>
    <n v="10"/>
    <x v="7"/>
    <x v="0"/>
  </r>
  <r>
    <x v="557"/>
    <s v="Packers"/>
    <s v="Giants"/>
    <n v="29"/>
    <n v="24"/>
    <d v="2022-07-12T00:00:00"/>
    <d v="2022-05-11T00:00:00"/>
    <s v="0-0"/>
    <s v="0-0"/>
    <n v="360"/>
    <n v="347"/>
    <n v="89"/>
    <n v="100"/>
    <n v="449"/>
    <n v="447"/>
    <s v="28-47"/>
    <s v="23-40"/>
    <d v="2022-02-09T00:00:00"/>
    <d v="2022-01-01T00:00:00"/>
    <n v="28"/>
    <n v="20"/>
    <n v="0"/>
    <n v="1"/>
    <n v="1"/>
    <n v="1"/>
    <n v="1"/>
    <n v="2"/>
    <d v="2022-04-30T00:00:00"/>
    <d v="2022-06-01T00:00:00"/>
    <d v="2022-04-05T00:00:00"/>
    <d v="2022-03-04T00:00:00"/>
    <n v="13"/>
    <n v="12"/>
    <n v="2"/>
    <n v="0"/>
    <d v="1899-12-31T09:03:00"/>
    <d v="1899-12-31T02:57:00"/>
    <n v="38"/>
    <n v="35"/>
    <x v="7"/>
    <x v="0"/>
  </r>
  <r>
    <x v="557"/>
    <s v="Cowboys"/>
    <s v="Cardinals"/>
    <n v="20"/>
    <n v="16"/>
    <d v="2022-04-12T00:00:00"/>
    <d v="2022-04-13T00:00:00"/>
    <s v="0-0"/>
    <s v="0-0"/>
    <n v="261"/>
    <n v="224"/>
    <n v="75"/>
    <n v="103"/>
    <n v="336"/>
    <n v="327"/>
    <s v="28-42"/>
    <s v="16-25"/>
    <d v="2022-05-01T00:00:00"/>
    <d v="2022-05-23T00:00:00"/>
    <n v="20"/>
    <n v="25"/>
    <n v="0"/>
    <n v="0"/>
    <n v="0"/>
    <n v="0"/>
    <n v="0"/>
    <n v="0"/>
    <d v="2022-07-01T00:00:00"/>
    <d v="2022-06-01T00:00:00"/>
    <d v="2022-01-02T00:00:00"/>
    <d v="2022-01-02T00:00:00"/>
    <n v="11"/>
    <n v="12"/>
    <n v="0"/>
    <n v="0"/>
    <d v="1899-12-31T09:42:00"/>
    <d v="1899-12-31T05:35:00"/>
    <n v="13"/>
    <n v="19"/>
    <x v="7"/>
    <x v="0"/>
  </r>
  <r>
    <x v="557"/>
    <s v="Rams"/>
    <s v="49ers"/>
    <n v="10"/>
    <n v="18"/>
    <d v="2022-03-13T00:00:00"/>
    <d v="2022-04-14T00:00:00"/>
    <s v="0-1"/>
    <s v="0-0"/>
    <n v="126"/>
    <n v="245"/>
    <n v="31"/>
    <n v="144"/>
    <n v="157"/>
    <n v="389"/>
    <d v="2022-12-22T00:00:00"/>
    <s v="17-25"/>
    <d v="2022-04-30T00:00:00"/>
    <d v="2022-04-29T00:00:00"/>
    <n v="23"/>
    <n v="34"/>
    <n v="1"/>
    <n v="0"/>
    <n v="1"/>
    <n v="0"/>
    <n v="2"/>
    <n v="0"/>
    <d v="2022-05-01T00:00:00"/>
    <d v="2022-08-01T00:00:00"/>
    <s v="0-0"/>
    <s v="0-4"/>
    <n v="12"/>
    <n v="12"/>
    <n v="0"/>
    <n v="0"/>
    <d v="1899-12-30T23:55:00"/>
    <d v="1899-12-31T12:05:00"/>
    <n v="0"/>
    <n v="26"/>
    <x v="7"/>
    <x v="0"/>
  </r>
  <r>
    <x v="557"/>
    <s v="Lions"/>
    <s v="Saints"/>
    <n v="25"/>
    <n v="21"/>
    <d v="2022-02-11T00:00:00"/>
    <d v="2022-06-12T00:00:00"/>
    <s v="0-1"/>
    <s v="0-1"/>
    <n v="379"/>
    <n v="338"/>
    <n v="87"/>
    <n v="100"/>
    <n v="466"/>
    <n v="438"/>
    <s v="31-44"/>
    <s v="26-36"/>
    <d v="2022-03-29T00:00:00"/>
    <d v="2022-02-04T00:00:00"/>
    <n v="22"/>
    <n v="23"/>
    <n v="0"/>
    <n v="0"/>
    <n v="1"/>
    <n v="0"/>
    <n v="1"/>
    <n v="0"/>
    <s v="11-107"/>
    <d v="2022-03-30T00:00:00"/>
    <d v="2022-02-03T00:00:00"/>
    <d v="2022-02-02T00:00:00"/>
    <n v="11"/>
    <n v="10"/>
    <n v="0"/>
    <n v="0"/>
    <d v="1899-12-31T11:06:00"/>
    <d v="1899-12-31T00:54:00"/>
    <n v="17"/>
    <n v="31"/>
    <x v="7"/>
    <x v="0"/>
  </r>
  <r>
    <x v="558"/>
    <s v="Chargers"/>
    <s v="Jaguars"/>
    <n v="19"/>
    <n v="17"/>
    <d v="2022-04-10T00:00:00"/>
    <d v="2022-09-16T00:00:00"/>
    <s v="0-0"/>
    <s v="0-2"/>
    <n v="294"/>
    <n v="177"/>
    <n v="139"/>
    <n v="129"/>
    <n v="433"/>
    <n v="306"/>
    <s v="22-28"/>
    <s v="19-33"/>
    <s v="0-0"/>
    <d v="2022-02-18T00:00:00"/>
    <n v="26"/>
    <n v="31"/>
    <n v="0"/>
    <n v="0"/>
    <n v="0"/>
    <n v="1"/>
    <n v="0"/>
    <n v="1"/>
    <d v="2022-06-01T00:00:00"/>
    <d v="2022-03-26T00:00:00"/>
    <d v="2022-01-02T00:00:00"/>
    <d v="2022-02-02T00:00:00"/>
    <n v="11"/>
    <n v="11"/>
    <n v="0"/>
    <n v="0"/>
    <d v="1899-12-31T04:17:00"/>
    <d v="1899-12-31T07:43:00"/>
    <n v="38"/>
    <n v="14"/>
    <x v="7"/>
    <x v="0"/>
  </r>
  <r>
    <x v="559"/>
    <s v="Browns"/>
    <s v="Steelers"/>
    <n v="19"/>
    <n v="20"/>
    <d v="2022-07-16T00:00:00"/>
    <d v="2022-02-08T00:00:00"/>
    <s v="0-1"/>
    <s v="0-1"/>
    <n v="206"/>
    <n v="269"/>
    <n v="98"/>
    <n v="147"/>
    <n v="304"/>
    <n v="416"/>
    <s v="19-36"/>
    <s v="16-23"/>
    <d v="2022-03-16T00:00:00"/>
    <d v="2022-02-11T00:00:00"/>
    <n v="30"/>
    <n v="28"/>
    <n v="0"/>
    <n v="2"/>
    <n v="2"/>
    <n v="1"/>
    <n v="2"/>
    <n v="3"/>
    <d v="2022-06-01T00:00:00"/>
    <d v="2022-12-01T00:00:00"/>
    <s v="0-3"/>
    <d v="2022-01-02T00:00:00"/>
    <n v="11"/>
    <n v="9"/>
    <n v="0"/>
    <n v="0"/>
    <d v="1899-12-31T08:18:00"/>
    <d v="1899-12-31T03:42:00"/>
    <n v="3"/>
    <n v="14"/>
    <x v="7"/>
    <x v="0"/>
  </r>
  <r>
    <x v="560"/>
    <s v="Chiefs"/>
    <s v="Jets"/>
    <n v="13"/>
    <n v="24"/>
    <d v="2022-02-12T00:00:00"/>
    <d v="2022-04-12T00:00:00"/>
    <s v="0-1"/>
    <s v="0-1"/>
    <n v="156"/>
    <n v="155"/>
    <n v="65"/>
    <n v="159"/>
    <n v="221"/>
    <n v="314"/>
    <s v="16-32"/>
    <s v="13-21"/>
    <d v="2022-05-01T00:00:00"/>
    <d v="2022-03-26T00:00:00"/>
    <n v="21"/>
    <n v="42"/>
    <n v="0"/>
    <n v="1"/>
    <n v="1"/>
    <n v="0"/>
    <n v="1"/>
    <n v="1"/>
    <s v="11-128"/>
    <d v="2022-04-22T00:00:00"/>
    <s v="0-1"/>
    <d v="2022-05-05T00:00:00"/>
    <n v="14"/>
    <n v="13"/>
    <n v="0"/>
    <n v="0"/>
    <d v="1899-12-30T22:18:00"/>
    <d v="1899-12-31T13:42:00"/>
    <n v="10"/>
    <n v="37"/>
    <x v="7"/>
    <x v="0"/>
  </r>
  <r>
    <x v="560"/>
    <s v="Texans"/>
    <s v="Bengals"/>
    <n v="25"/>
    <n v="16"/>
    <d v="2022-09-16T00:00:00"/>
    <d v="2022-05-13T00:00:00"/>
    <s v="0-1"/>
    <d v="2022-01-01T00:00:00"/>
    <n v="268"/>
    <n v="184"/>
    <n v="144"/>
    <n v="101"/>
    <n v="412"/>
    <n v="285"/>
    <s v="26-44"/>
    <s v="16-28"/>
    <d v="2022-05-01T00:00:00"/>
    <d v="2022-01-05T00:00:00"/>
    <n v="28"/>
    <n v="29"/>
    <n v="3"/>
    <n v="2"/>
    <n v="1"/>
    <n v="0"/>
    <n v="4"/>
    <n v="2"/>
    <d v="2022-05-01T00:00:00"/>
    <d v="2022-03-27T00:00:00"/>
    <d v="2022-02-04T00:00:00"/>
    <d v="2022-01-03T00:00:00"/>
    <n v="12"/>
    <n v="10"/>
    <n v="0"/>
    <n v="0"/>
    <d v="1899-12-31T07:44:00"/>
    <d v="1899-12-31T04:16:00"/>
    <n v="20"/>
    <n v="19"/>
    <x v="7"/>
    <x v="0"/>
  </r>
  <r>
    <x v="560"/>
    <s v="Vikings"/>
    <s v="Lions"/>
    <n v="29"/>
    <n v="13"/>
    <d v="2022-08-14T00:00:00"/>
    <d v="2022-08-16T00:00:00"/>
    <d v="2022-03-03T00:00:00"/>
    <s v="0-0"/>
    <n v="156"/>
    <n v="208"/>
    <n v="269"/>
    <n v="72"/>
    <n v="425"/>
    <n v="280"/>
    <s v="23-44"/>
    <s v="20-29"/>
    <d v="2022-04-01T00:00:00"/>
    <d v="2022-05-19T00:00:00"/>
    <n v="35"/>
    <n v="21"/>
    <n v="3"/>
    <n v="0"/>
    <n v="3"/>
    <n v="0"/>
    <n v="6"/>
    <n v="0"/>
    <d v="2022-05-01T00:00:00"/>
    <d v="2022-10-01T00:00:00"/>
    <d v="2022-03-04T00:00:00"/>
    <d v="2022-01-03T00:00:00"/>
    <n v="13"/>
    <n v="11"/>
    <n v="0"/>
    <n v="4"/>
    <d v="1899-12-31T04:46:00"/>
    <d v="1899-12-31T07:14:00"/>
    <n v="28"/>
    <n v="34"/>
    <x v="7"/>
    <x v="0"/>
  </r>
  <r>
    <x v="560"/>
    <s v="Saints"/>
    <s v="Titans"/>
    <n v="24"/>
    <n v="17"/>
    <d v="2022-11-19T00:00:00"/>
    <d v="2022-01-10T00:00:00"/>
    <s v="0-0"/>
    <d v="2022-01-02T00:00:00"/>
    <n v="323"/>
    <n v="314"/>
    <n v="114"/>
    <n v="59"/>
    <n v="437"/>
    <n v="373"/>
    <s v="36-47"/>
    <s v="18-36"/>
    <d v="2022-02-14T00:00:00"/>
    <d v="2022-02-12T00:00:00"/>
    <n v="26"/>
    <n v="17"/>
    <n v="0"/>
    <n v="0"/>
    <n v="0"/>
    <n v="0"/>
    <n v="0"/>
    <n v="0"/>
    <d v="2022-11-01T00:00:00"/>
    <d v="2022-08-01T00:00:00"/>
    <d v="2022-01-04T00:00:00"/>
    <d v="2022-01-02T00:00:00"/>
    <n v="11"/>
    <n v="11"/>
    <n v="0"/>
    <n v="0"/>
    <d v="1899-12-31T13:33:00"/>
    <d v="1899-12-30T22:27:00"/>
    <n v="22"/>
    <n v="17"/>
    <x v="7"/>
    <x v="0"/>
  </r>
  <r>
    <x v="560"/>
    <s v="Eagles"/>
    <s v="Dolphins"/>
    <n v="18"/>
    <n v="11"/>
    <d v="2022-04-15T00:00:00"/>
    <d v="2022-03-15T00:00:00"/>
    <s v="0-0"/>
    <s v="0-3"/>
    <n v="188"/>
    <n v="95"/>
    <n v="51"/>
    <n v="109"/>
    <n v="239"/>
    <n v="204"/>
    <s v="15-30"/>
    <s v="17-29"/>
    <d v="2022-04-20T00:00:00"/>
    <d v="2022-09-01T00:00:00"/>
    <n v="32"/>
    <n v="26"/>
    <n v="1"/>
    <n v="2"/>
    <n v="1"/>
    <n v="1"/>
    <n v="2"/>
    <n v="3"/>
    <d v="2022-07-01T00:00:00"/>
    <d v="2022-07-01T00:00:00"/>
    <d v="2022-02-03T00:00:00"/>
    <d v="2022-01-03T00:00:00"/>
    <n v="16"/>
    <n v="16"/>
    <n v="0"/>
    <n v="0"/>
    <d v="1899-12-31T07:21:00"/>
    <d v="1899-12-31T04:39:00"/>
    <n v="26"/>
    <n v="10"/>
    <x v="7"/>
    <x v="0"/>
  </r>
  <r>
    <x v="560"/>
    <s v="Patriots"/>
    <s v="Washington"/>
    <n v="22"/>
    <n v="25"/>
    <d v="2022-05-11T00:00:00"/>
    <d v="2022-07-14T00:00:00"/>
    <s v="0-0"/>
    <s v="0-0"/>
    <n v="352"/>
    <n v="293"/>
    <n v="79"/>
    <n v="170"/>
    <n v="431"/>
    <n v="463"/>
    <s v="22-37"/>
    <s v="20-33"/>
    <d v="2022-01-05T00:00:00"/>
    <d v="2022-02-08T00:00:00"/>
    <n v="20"/>
    <n v="34"/>
    <n v="0"/>
    <n v="1"/>
    <n v="1"/>
    <n v="1"/>
    <n v="1"/>
    <n v="2"/>
    <d v="2022-04-01T00:00:00"/>
    <d v="2022-08-01T00:00:00"/>
    <d v="2022-01-04T00:00:00"/>
    <d v="2022-02-05T00:00:00"/>
    <n v="11"/>
    <n v="10"/>
    <n v="2"/>
    <n v="0"/>
    <d v="1899-12-30T23:51:00"/>
    <d v="1899-12-31T12:09:00"/>
    <n v="34"/>
    <n v="27"/>
    <x v="7"/>
    <x v="0"/>
  </r>
  <r>
    <x v="560"/>
    <s v="Falcons"/>
    <s v="Panthers"/>
    <n v="18"/>
    <n v="19"/>
    <d v="2022-08-17T00:00:00"/>
    <d v="2022-05-13T00:00:00"/>
    <s v="0-0"/>
    <s v="0-1"/>
    <n v="308"/>
    <n v="259"/>
    <n v="86"/>
    <n v="157"/>
    <n v="394"/>
    <n v="416"/>
    <s v="22-38"/>
    <s v="19-39"/>
    <d v="2022-03-12T00:00:00"/>
    <d v="2022-02-17T00:00:00"/>
    <n v="28"/>
    <n v="23"/>
    <n v="0"/>
    <n v="0"/>
    <n v="0"/>
    <n v="2"/>
    <n v="0"/>
    <n v="2"/>
    <d v="2022-05-01T00:00:00"/>
    <d v="2022-05-01T00:00:00"/>
    <d v="2022-02-03T00:00:00"/>
    <d v="2022-01-02T00:00:00"/>
    <n v="14"/>
    <n v="14"/>
    <n v="0"/>
    <n v="0"/>
    <d v="1899-12-31T06:43:00"/>
    <d v="1899-12-31T05:17:00"/>
    <n v="31"/>
    <n v="23"/>
    <x v="7"/>
    <x v="0"/>
  </r>
  <r>
    <x v="560"/>
    <s v="Buccaneers"/>
    <s v="Jaguars"/>
    <n v="15"/>
    <n v="21"/>
    <d v="2022-03-11T00:00:00"/>
    <d v="2022-05-15T00:00:00"/>
    <d v="2022-01-02T00:00:00"/>
    <s v="0-0"/>
    <n v="170"/>
    <n v="209"/>
    <n v="110"/>
    <n v="116"/>
    <n v="280"/>
    <n v="325"/>
    <s v="17-32"/>
    <s v="19-33"/>
    <d v="2022-03-14T00:00:00"/>
    <d v="2022-01-08T00:00:00"/>
    <n v="24"/>
    <n v="33"/>
    <n v="4"/>
    <n v="0"/>
    <n v="3"/>
    <n v="2"/>
    <n v="7"/>
    <n v="2"/>
    <d v="2022-12-01T00:00:00"/>
    <d v="2022-08-01T00:00:00"/>
    <d v="2022-02-02T00:00:00"/>
    <d v="2022-04-05T00:00:00"/>
    <n v="13"/>
    <n v="13"/>
    <n v="0"/>
    <n v="3"/>
    <d v="1899-12-31T03:11:00"/>
    <d v="1899-12-31T08:49:00"/>
    <n v="14"/>
    <n v="41"/>
    <x v="7"/>
    <x v="0"/>
  </r>
  <r>
    <x v="560"/>
    <s v="Colts"/>
    <s v="Ravens"/>
    <n v="12"/>
    <n v="24"/>
    <d v="2022-02-14T00:00:00"/>
    <d v="2022-07-13T00:00:00"/>
    <d v="2022-03-04T00:00:00"/>
    <s v="0-1"/>
    <n v="117"/>
    <n v="212"/>
    <n v="50"/>
    <n v="146"/>
    <n v="167"/>
    <n v="358"/>
    <s v="17-37"/>
    <s v="23-31"/>
    <d v="2022-04-19T00:00:00"/>
    <d v="2022-02-15T00:00:00"/>
    <n v="16"/>
    <n v="37"/>
    <n v="0"/>
    <n v="1"/>
    <n v="1"/>
    <n v="1"/>
    <n v="1"/>
    <n v="2"/>
    <d v="2022-03-15T00:00:00"/>
    <d v="2022-05-01T00:00:00"/>
    <d v="2022-01-03T00:00:00"/>
    <d v="2022-03-04T00:00:00"/>
    <n v="12"/>
    <n v="11"/>
    <n v="0"/>
    <n v="0"/>
    <d v="1899-12-30T23:52:00"/>
    <d v="1899-12-31T12:08:00"/>
    <n v="10"/>
    <n v="24"/>
    <x v="7"/>
    <x v="0"/>
  </r>
  <r>
    <x v="560"/>
    <s v="Bears"/>
    <s v="Broncos"/>
    <n v="12"/>
    <n v="20"/>
    <d v="2022-02-15T00:00:00"/>
    <d v="2022-05-17T00:00:00"/>
    <s v="0-0"/>
    <s v="0-0"/>
    <n v="86"/>
    <n v="221"/>
    <n v="159"/>
    <n v="124"/>
    <n v="245"/>
    <n v="345"/>
    <d v="2022-12-19T00:00:00"/>
    <s v="21-40"/>
    <d v="2022-04-29T00:00:00"/>
    <d v="2022-05-15T00:00:00"/>
    <n v="38"/>
    <n v="34"/>
    <n v="1"/>
    <n v="1"/>
    <n v="0"/>
    <n v="1"/>
    <n v="1"/>
    <n v="2"/>
    <d v="2022-08-01T00:00:00"/>
    <d v="2022-04-28T00:00:00"/>
    <d v="2022-01-01T00:00:00"/>
    <d v="2022-01-02T00:00:00"/>
    <n v="14"/>
    <n v="15"/>
    <n v="0"/>
    <n v="0"/>
    <d v="1899-12-31T07:47:00"/>
    <d v="1899-12-31T10:39:00"/>
    <n v="10"/>
    <n v="13"/>
    <x v="7"/>
    <x v="0"/>
  </r>
  <r>
    <x v="560"/>
    <s v="49ers"/>
    <s v="Cardinals"/>
    <n v="12"/>
    <n v="12"/>
    <d v="2022-03-17T00:00:00"/>
    <d v="2022-03-14T00:00:00"/>
    <d v="2022-01-02T00:00:00"/>
    <s v="0-0"/>
    <n v="143"/>
    <n v="270"/>
    <n v="90"/>
    <n v="55"/>
    <n v="233"/>
    <n v="325"/>
    <s v="18-37"/>
    <s v="20-29"/>
    <d v="2022-05-01T00:00:00"/>
    <d v="2022-02-14T00:00:00"/>
    <n v="21"/>
    <n v="23"/>
    <n v="0"/>
    <n v="1"/>
    <n v="0"/>
    <n v="2"/>
    <n v="0"/>
    <n v="3"/>
    <d v="2022-05-01T00:00:00"/>
    <d v="2022-04-01T00:00:00"/>
    <s v="0-3"/>
    <d v="2022-01-01T00:00:00"/>
    <n v="15"/>
    <n v="14"/>
    <n v="0"/>
    <n v="0"/>
    <d v="1899-12-31T06:56:00"/>
    <d v="1899-12-31T05:04:00"/>
    <n v="19"/>
    <n v="21"/>
    <x v="7"/>
    <x v="0"/>
  </r>
  <r>
    <x v="560"/>
    <s v="Raiders"/>
    <s v="Packers"/>
    <n v="23"/>
    <n v="22"/>
    <d v="2022-05-13T00:00:00"/>
    <d v="2022-03-11T00:00:00"/>
    <d v="2022-01-02T00:00:00"/>
    <s v="0-0"/>
    <n v="240"/>
    <n v="255"/>
    <n v="117"/>
    <n v="136"/>
    <n v="357"/>
    <n v="391"/>
    <s v="24-43"/>
    <s v="17-32"/>
    <d v="2022-01-07T00:00:00"/>
    <d v="2022-04-26T00:00:00"/>
    <n v="29"/>
    <n v="24"/>
    <n v="1"/>
    <n v="0"/>
    <n v="4"/>
    <n v="1"/>
    <n v="5"/>
    <n v="1"/>
    <d v="2022-11-01T00:00:00"/>
    <d v="2022-05-01T00:00:00"/>
    <d v="2022-02-03T00:00:00"/>
    <d v="2022-02-07T00:00:00"/>
    <n v="15"/>
    <n v="14"/>
    <n v="0"/>
    <n v="2"/>
    <d v="1899-12-31T07:20:00"/>
    <d v="1899-12-31T04:40:00"/>
    <n v="16"/>
    <n v="46"/>
    <x v="7"/>
    <x v="0"/>
  </r>
  <r>
    <x v="560"/>
    <s v="Bills"/>
    <s v="Chargers"/>
    <n v="17"/>
    <n v="23"/>
    <d v="2022-04-11T00:00:00"/>
    <d v="2022-08-14T00:00:00"/>
    <s v="0-2"/>
    <d v="2022-01-01T00:00:00"/>
    <n v="185"/>
    <n v="216"/>
    <n v="96"/>
    <n v="150"/>
    <n v="281"/>
    <n v="366"/>
    <s v="15-37"/>
    <s v="24-33"/>
    <d v="2022-01-10T00:00:00"/>
    <d v="2022-02-24T00:00:00"/>
    <n v="20"/>
    <n v="32"/>
    <n v="0"/>
    <n v="1"/>
    <n v="3"/>
    <n v="0"/>
    <n v="3"/>
    <n v="1"/>
    <d v="2022-01-05T00:00:00"/>
    <d v="2022-05-01T00:00:00"/>
    <s v="0-2"/>
    <d v="2022-03-03T00:00:00"/>
    <n v="10"/>
    <n v="10"/>
    <n v="2"/>
    <n v="2"/>
    <d v="1899-12-31T00:27:00"/>
    <d v="1899-12-31T11:33:00"/>
    <n v="10"/>
    <n v="37"/>
    <x v="7"/>
    <x v="0"/>
  </r>
  <r>
    <x v="560"/>
    <s v="Giants"/>
    <s v="Cowboys"/>
    <n v="28"/>
    <n v="23"/>
    <d v="2022-06-14T00:00:00"/>
    <d v="2022-05-10T00:00:00"/>
    <d v="2022-01-01T00:00:00"/>
    <s v="0-0"/>
    <n v="400"/>
    <n v="305"/>
    <n v="110"/>
    <n v="139"/>
    <n v="510"/>
    <n v="444"/>
    <s v="27-47"/>
    <s v="21-31"/>
    <s v="0-0"/>
    <d v="2022-03-16T00:00:00"/>
    <n v="31"/>
    <n v="24"/>
    <n v="0"/>
    <n v="1"/>
    <n v="1"/>
    <n v="0"/>
    <n v="1"/>
    <n v="1"/>
    <d v="2022-06-01T00:00:00"/>
    <d v="2022-10-01T00:00:00"/>
    <d v="2022-03-05T00:00:00"/>
    <d v="2022-03-03T00:00:00"/>
    <n v="13"/>
    <n v="12"/>
    <n v="0"/>
    <n v="0"/>
    <d v="1899-12-31T10:19:00"/>
    <d v="1899-12-31T01:41:00"/>
    <n v="37"/>
    <n v="34"/>
    <x v="7"/>
    <x v="0"/>
  </r>
  <r>
    <x v="561"/>
    <s v="Rams"/>
    <s v="Seahawks"/>
    <n v="19"/>
    <n v="21"/>
    <d v="2022-03-14T00:00:00"/>
    <d v="2022-08-16T00:00:00"/>
    <d v="2022-01-03T00:00:00"/>
    <s v="0-0"/>
    <n v="167"/>
    <n v="214"/>
    <n v="114"/>
    <n v="145"/>
    <n v="281"/>
    <n v="359"/>
    <d v="2022-12-29T00:00:00"/>
    <s v="21-34"/>
    <d v="2022-03-26T00:00:00"/>
    <d v="2022-02-10T00:00:00"/>
    <n v="31"/>
    <n v="32"/>
    <n v="0"/>
    <n v="1"/>
    <n v="1"/>
    <n v="0"/>
    <n v="1"/>
    <n v="1"/>
    <d v="2022-05-30T00:00:00"/>
    <d v="2022-09-01T00:00:00"/>
    <d v="2022-01-02T00:00:00"/>
    <d v="2022-01-03T00:00:00"/>
    <n v="12"/>
    <n v="11"/>
    <n v="0"/>
    <n v="1"/>
    <d v="1899-12-31T04:31:00"/>
    <d v="1899-12-31T07:29:00"/>
    <n v="13"/>
    <n v="30"/>
    <x v="7"/>
    <x v="0"/>
  </r>
  <r>
    <x v="562"/>
    <s v="Jaguars"/>
    <s v="Falcons"/>
    <n v="12"/>
    <n v="20"/>
    <d v="2022-03-10T00:00:00"/>
    <d v="2022-06-15T00:00:00"/>
    <s v="0-0"/>
    <s v="0-1"/>
    <n v="91"/>
    <n v="276"/>
    <n v="116"/>
    <n v="97"/>
    <n v="207"/>
    <n v="373"/>
    <d v="2022-12-22T00:00:00"/>
    <s v="24-32"/>
    <d v="2022-05-01T00:00:00"/>
    <d v="2022-01-04T00:00:00"/>
    <n v="19"/>
    <n v="35"/>
    <n v="3"/>
    <n v="0"/>
    <n v="1"/>
    <n v="0"/>
    <n v="4"/>
    <n v="0"/>
    <d v="2022-05-01T00:00:00"/>
    <d v="2022-04-01T00:00:00"/>
    <d v="2022-01-01T00:00:00"/>
    <d v="2022-01-05T00:00:00"/>
    <n v="11"/>
    <n v="13"/>
    <n v="1"/>
    <n v="2"/>
    <d v="1899-12-30T21:29:00"/>
    <d v="1899-12-31T14:31:00"/>
    <n v="14"/>
    <n v="41"/>
    <x v="7"/>
    <x v="0"/>
  </r>
  <r>
    <x v="563"/>
    <s v="Cowboys"/>
    <s v="Buccaneers"/>
    <n v="28"/>
    <n v="7"/>
    <d v="2022-07-13T00:00:00"/>
    <d v="2022-05-12T00:00:00"/>
    <d v="2022-01-01T00:00:00"/>
    <d v="2022-01-03T00:00:00"/>
    <n v="239"/>
    <n v="132"/>
    <n v="160"/>
    <n v="58"/>
    <n v="399"/>
    <n v="190"/>
    <s v="23-30"/>
    <s v="17-27"/>
    <d v="2022-02-10T00:00:00"/>
    <d v="2022-03-16T00:00:00"/>
    <n v="37"/>
    <n v="13"/>
    <n v="1"/>
    <n v="1"/>
    <n v="0"/>
    <n v="0"/>
    <n v="1"/>
    <n v="1"/>
    <d v="2022-02-15T00:00:00"/>
    <d v="2022-06-01T00:00:00"/>
    <d v="2022-04-06T00:00:00"/>
    <d v="2022-01-01T00:00:00"/>
    <n v="10"/>
    <n v="9"/>
    <n v="0"/>
    <n v="2"/>
    <d v="1899-12-31T13:59:00"/>
    <d v="1899-12-30T22:01:00"/>
    <n v="31"/>
    <n v="15"/>
    <x v="7"/>
    <x v="0"/>
  </r>
  <r>
    <x v="564"/>
    <s v="Jets"/>
    <s v="Eagles"/>
    <n v="13"/>
    <n v="20"/>
    <d v="2022-03-13T00:00:00"/>
    <d v="2022-05-10T00:00:00"/>
    <s v="0-1"/>
    <s v="0-0"/>
    <n v="147"/>
    <n v="260"/>
    <n v="94"/>
    <n v="160"/>
    <n v="241"/>
    <n v="420"/>
    <s v="16-29"/>
    <s v="15-22"/>
    <d v="2022-04-30T00:00:00"/>
    <d v="2022-03-14T00:00:00"/>
    <n v="27"/>
    <n v="33"/>
    <n v="2"/>
    <n v="3"/>
    <n v="2"/>
    <n v="1"/>
    <n v="4"/>
    <n v="4"/>
    <d v="2022-11-01T00:00:00"/>
    <d v="2022-07-01T00:00:00"/>
    <d v="2022-02-04T00:00:00"/>
    <d v="2022-03-04T00:00:00"/>
    <n v="14"/>
    <n v="14"/>
    <n v="0"/>
    <n v="2"/>
    <d v="1899-12-31T05:57:00"/>
    <d v="1899-12-31T06:03:00"/>
    <n v="19"/>
    <n v="45"/>
    <x v="7"/>
    <x v="0"/>
  </r>
  <r>
    <x v="564"/>
    <s v="Dolphins"/>
    <s v="Bills"/>
    <n v="17"/>
    <n v="21"/>
    <d v="2022-03-13T00:00:00"/>
    <s v="0-11"/>
    <s v="0-1"/>
    <d v="2022-01-01T00:00:00"/>
    <n v="194"/>
    <n v="291"/>
    <n v="254"/>
    <n v="113"/>
    <n v="448"/>
    <n v="404"/>
    <d v="2022-10-20T00:00:00"/>
    <s v="31-47"/>
    <d v="2022-02-23T00:00:00"/>
    <d v="2022-03-25T00:00:00"/>
    <n v="38"/>
    <n v="19"/>
    <n v="3"/>
    <n v="0"/>
    <n v="0"/>
    <n v="3"/>
    <n v="3"/>
    <n v="3"/>
    <d v="2022-05-01T00:00:00"/>
    <d v="2022-11-01T00:00:00"/>
    <s v="0-4"/>
    <d v="2022-02-04T00:00:00"/>
    <n v="16"/>
    <n v="18"/>
    <n v="0"/>
    <n v="0"/>
    <d v="1899-12-31T04:49:00"/>
    <d v="1899-12-31T07:11:00"/>
    <n v="30"/>
    <n v="23"/>
    <x v="7"/>
    <x v="0"/>
  </r>
  <r>
    <x v="564"/>
    <s v="Seahawks"/>
    <s v="Bears"/>
    <n v="18"/>
    <n v="13"/>
    <d v="2022-06-16T00:00:00"/>
    <d v="2022-03-10T00:00:00"/>
    <s v="0-2"/>
    <s v="0-0"/>
    <n v="226"/>
    <n v="89"/>
    <n v="60"/>
    <n v="132"/>
    <n v="286"/>
    <n v="221"/>
    <s v="19-31"/>
    <d v="2022-11-25T00:00:00"/>
    <d v="2022-01-01T00:00:00"/>
    <d v="2022-04-01T00:00:00"/>
    <n v="33"/>
    <n v="31"/>
    <n v="1"/>
    <n v="1"/>
    <n v="0"/>
    <n v="4"/>
    <n v="1"/>
    <n v="5"/>
    <d v="2022-06-01T00:00:00"/>
    <d v="2022-05-01T00:00:00"/>
    <d v="2022-03-04T00:00:00"/>
    <s v="0-0"/>
    <n v="12"/>
    <n v="15"/>
    <n v="4"/>
    <n v="2"/>
    <d v="1899-12-31T07:37:00"/>
    <d v="1899-12-31T04:23:00"/>
    <n v="38"/>
    <n v="14"/>
    <x v="7"/>
    <x v="0"/>
  </r>
  <r>
    <x v="564"/>
    <s v="Titans"/>
    <s v="Colts"/>
    <n v="21"/>
    <n v="10"/>
    <d v="2022-06-16T00:00:00"/>
    <d v="2022-03-12T00:00:00"/>
    <s v="0-1"/>
    <s v="0-0"/>
    <n v="322"/>
    <n v="82"/>
    <n v="66"/>
    <n v="205"/>
    <n v="388"/>
    <n v="287"/>
    <s v="38-56"/>
    <d v="2022-11-17T00:00:00"/>
    <d v="2022-01-09T00:00:00"/>
    <s v="0-0"/>
    <n v="19"/>
    <n v="34"/>
    <n v="1"/>
    <n v="1"/>
    <n v="2"/>
    <n v="0"/>
    <n v="3"/>
    <n v="1"/>
    <d v="2022-07-01T00:00:00"/>
    <d v="2022-04-25T00:00:00"/>
    <d v="2022-01-03T00:00:00"/>
    <d v="2022-01-01T00:00:00"/>
    <n v="14"/>
    <n v="14"/>
    <n v="0"/>
    <n v="2"/>
    <d v="1899-12-31T07:57:00"/>
    <d v="1899-12-31T04:03:00"/>
    <n v="13"/>
    <n v="27"/>
    <x v="7"/>
    <x v="0"/>
  </r>
  <r>
    <x v="564"/>
    <s v="Packers"/>
    <s v="Chiefs"/>
    <n v="16"/>
    <n v="23"/>
    <d v="2022-06-14T00:00:00"/>
    <d v="2022-04-12T00:00:00"/>
    <s v="0-1"/>
    <s v="0-1"/>
    <n v="213"/>
    <n v="299"/>
    <n v="102"/>
    <n v="139"/>
    <n v="315"/>
    <n v="438"/>
    <s v="17-35"/>
    <s v="23-31"/>
    <d v="2022-04-22T00:00:00"/>
    <s v="0-0"/>
    <n v="18"/>
    <n v="39"/>
    <n v="0"/>
    <n v="0"/>
    <n v="0"/>
    <n v="0"/>
    <n v="0"/>
    <n v="0"/>
    <d v="2022-05-01T00:00:00"/>
    <d v="2022-07-01T00:00:00"/>
    <d v="2022-02-02T00:00:00"/>
    <d v="2022-01-05T00:00:00"/>
    <n v="9"/>
    <n v="10"/>
    <n v="0"/>
    <n v="0"/>
    <d v="1899-12-30T23:49:00"/>
    <d v="1899-12-31T12:11:00"/>
    <n v="14"/>
    <n v="19"/>
    <x v="7"/>
    <x v="0"/>
  </r>
  <r>
    <x v="564"/>
    <s v="Bengals"/>
    <s v="Rams"/>
    <n v="19"/>
    <n v="18"/>
    <d v="2022-03-11T00:00:00"/>
    <d v="2022-02-13T00:00:00"/>
    <s v="0-1"/>
    <s v="0-1"/>
    <n v="173"/>
    <n v="210"/>
    <n v="110"/>
    <n v="95"/>
    <n v="283"/>
    <n v="305"/>
    <s v="15-26"/>
    <s v="25-36"/>
    <d v="2022-01-06T00:00:00"/>
    <d v="2022-03-19T00:00:00"/>
    <n v="34"/>
    <n v="24"/>
    <n v="0"/>
    <n v="0"/>
    <n v="1"/>
    <n v="0"/>
    <n v="1"/>
    <n v="0"/>
    <s v="11-101"/>
    <s v="10-109"/>
    <d v="2022-02-04T00:00:00"/>
    <s v="0-2"/>
    <n v="13"/>
    <n v="12"/>
    <n v="0"/>
    <n v="0"/>
    <d v="1899-12-31T06:03:00"/>
    <d v="1899-12-31T05:57:00"/>
    <n v="20"/>
    <n v="13"/>
    <x v="7"/>
    <x v="0"/>
  </r>
  <r>
    <x v="564"/>
    <s v="Saints"/>
    <s v="Vikings"/>
    <n v="36"/>
    <n v="12"/>
    <d v="2022-08-11T00:00:00"/>
    <d v="2022-04-14T00:00:00"/>
    <s v="0-1"/>
    <s v="0-1"/>
    <n v="412"/>
    <n v="102"/>
    <n v="161"/>
    <n v="105"/>
    <n v="573"/>
    <n v="207"/>
    <s v="32-41"/>
    <s v="14-32"/>
    <s v="0-0"/>
    <d v="2022-04-18T00:00:00"/>
    <n v="38"/>
    <n v="18"/>
    <n v="2"/>
    <n v="0"/>
    <n v="0"/>
    <n v="1"/>
    <n v="2"/>
    <n v="1"/>
    <d v="2022-06-01T00:00:00"/>
    <d v="2022-08-01T00:00:00"/>
    <d v="2022-05-05T00:00:00"/>
    <d v="2022-02-02T00:00:00"/>
    <n v="12"/>
    <n v="12"/>
    <n v="0"/>
    <n v="0"/>
    <d v="1899-12-31T14:49:00"/>
    <d v="1899-12-30T21:11:00"/>
    <n v="42"/>
    <n v="20"/>
    <x v="7"/>
    <x v="0"/>
  </r>
  <r>
    <x v="564"/>
    <s v="Washington"/>
    <s v="Giants"/>
    <n v="19"/>
    <n v="22"/>
    <d v="2022-08-15T00:00:00"/>
    <d v="2022-03-09T00:00:00"/>
    <d v="2022-01-02T00:00:00"/>
    <s v="0-1"/>
    <n v="177"/>
    <n v="233"/>
    <n v="123"/>
    <n v="91"/>
    <n v="300"/>
    <n v="324"/>
    <s v="15-24"/>
    <s v="23-40"/>
    <d v="2022-01-08T00:00:00"/>
    <d v="2022-03-24T00:00:00"/>
    <n v="40"/>
    <n v="18"/>
    <n v="0"/>
    <n v="0"/>
    <n v="2"/>
    <n v="3"/>
    <n v="2"/>
    <n v="3"/>
    <d v="2022-02-01T00:00:00"/>
    <d v="2022-08-01T00:00:00"/>
    <d v="2022-01-03T00:00:00"/>
    <d v="2022-01-04T00:00:00"/>
    <n v="11"/>
    <n v="12"/>
    <n v="0"/>
    <n v="0"/>
    <d v="1899-12-31T11:00:00"/>
    <d v="1899-12-31T01:00:00"/>
    <n v="23"/>
    <n v="10"/>
    <x v="7"/>
    <x v="0"/>
  </r>
  <r>
    <x v="564"/>
    <s v="Panthers"/>
    <s v="Texans"/>
    <n v="20"/>
    <n v="18"/>
    <d v="2022-09-14T00:00:00"/>
    <d v="2022-02-09T00:00:00"/>
    <s v="0-0"/>
    <s v="0-0"/>
    <n v="150"/>
    <n v="208"/>
    <n v="166"/>
    <n v="150"/>
    <n v="316"/>
    <n v="358"/>
    <s v="14-24"/>
    <s v="19-30"/>
    <d v="2022-02-10T00:00:00"/>
    <d v="2022-02-04T00:00:00"/>
    <n v="34"/>
    <n v="25"/>
    <n v="0"/>
    <n v="1"/>
    <n v="0"/>
    <n v="2"/>
    <n v="0"/>
    <n v="3"/>
    <d v="2022-07-01T00:00:00"/>
    <d v="2022-06-01T00:00:00"/>
    <d v="2022-03-03T00:00:00"/>
    <d v="2022-01-04T00:00:00"/>
    <n v="10"/>
    <n v="10"/>
    <n v="0"/>
    <n v="0"/>
    <d v="1899-12-31T08:34:00"/>
    <d v="1899-12-31T03:26:00"/>
    <n v="28"/>
    <n v="13"/>
    <x v="7"/>
    <x v="0"/>
  </r>
  <r>
    <x v="564"/>
    <s v="Lions"/>
    <s v="Raiders"/>
    <n v="25"/>
    <n v="26"/>
    <d v="2022-08-17T00:00:00"/>
    <d v="2022-01-09T00:00:00"/>
    <d v="2022-01-02T00:00:00"/>
    <s v="0-1"/>
    <n v="375"/>
    <n v="345"/>
    <n v="57"/>
    <n v="132"/>
    <n v="432"/>
    <n v="477"/>
    <s v="29-52"/>
    <s v="32-40"/>
    <d v="2022-02-16T00:00:00"/>
    <d v="2022-03-22T00:00:00"/>
    <n v="19"/>
    <n v="22"/>
    <n v="1"/>
    <n v="1"/>
    <n v="0"/>
    <n v="0"/>
    <n v="1"/>
    <n v="1"/>
    <d v="2022-09-01T00:00:00"/>
    <d v="2022-10-01T00:00:00"/>
    <d v="2022-02-02T00:00:00"/>
    <d v="2022-01-01T00:00:00"/>
    <n v="13"/>
    <n v="13"/>
    <n v="0"/>
    <n v="2"/>
    <d v="1899-12-31T04:27:00"/>
    <d v="1899-12-31T07:33:00"/>
    <n v="28"/>
    <n v="27"/>
    <x v="7"/>
    <x v="0"/>
  </r>
  <r>
    <x v="564"/>
    <s v="Patriots"/>
    <s v="Broncos"/>
    <n v="26"/>
    <n v="23"/>
    <d v="2022-05-12T00:00:00"/>
    <d v="2022-04-10T00:00:00"/>
    <d v="2022-01-02T00:00:00"/>
    <s v="0-2"/>
    <n v="310"/>
    <n v="141"/>
    <n v="141"/>
    <n v="252"/>
    <n v="451"/>
    <n v="393"/>
    <s v="23-34"/>
    <d v="2022-11-23T00:00:00"/>
    <d v="2022-02-10T00:00:00"/>
    <d v="2022-04-01T00:00:00"/>
    <n v="36"/>
    <n v="31"/>
    <n v="0"/>
    <n v="3"/>
    <n v="0"/>
    <n v="0"/>
    <n v="0"/>
    <n v="3"/>
    <d v="2022-04-30T00:00:00"/>
    <d v="2022-07-01T00:00:00"/>
    <d v="2022-04-06T00:00:00"/>
    <d v="2022-02-03T00:00:00"/>
    <n v="13"/>
    <n v="11"/>
    <n v="0"/>
    <n v="0"/>
    <d v="1899-12-31T09:41:00"/>
    <d v="1899-12-31T02:19:00"/>
    <n v="41"/>
    <n v="23"/>
    <x v="7"/>
    <x v="0"/>
  </r>
  <r>
    <x v="564"/>
    <s v="Browns"/>
    <s v="Cardinals"/>
    <n v="16"/>
    <n v="24"/>
    <d v="2022-05-14T00:00:00"/>
    <d v="2022-08-16T00:00:00"/>
    <s v="0-0"/>
    <s v="0-0"/>
    <n v="213"/>
    <n v="289"/>
    <n v="120"/>
    <n v="74"/>
    <n v="333"/>
    <n v="363"/>
    <s v="18-31"/>
    <s v="28-46"/>
    <d v="2022-02-13T00:00:00"/>
    <d v="2022-04-24T00:00:00"/>
    <n v="29"/>
    <n v="24"/>
    <n v="1"/>
    <n v="0"/>
    <n v="0"/>
    <n v="1"/>
    <n v="1"/>
    <n v="1"/>
    <d v="2022-09-01T00:00:00"/>
    <d v="2022-02-13T00:00:00"/>
    <d v="2022-01-01T00:00:00"/>
    <d v="2022-02-04T00:00:00"/>
    <n v="12"/>
    <n v="12"/>
    <n v="0"/>
    <n v="0"/>
    <d v="1899-12-31T07:22:00"/>
    <d v="1899-12-31T08:42:00"/>
    <n v="17"/>
    <n v="20"/>
    <x v="7"/>
    <x v="0"/>
  </r>
  <r>
    <x v="564"/>
    <s v="Ravens"/>
    <s v="Chargers"/>
    <n v="19"/>
    <n v="23"/>
    <d v="2022-07-12T00:00:00"/>
    <d v="2022-06-10T00:00:00"/>
    <s v="0-0"/>
    <s v="0-1"/>
    <n v="201"/>
    <n v="270"/>
    <n v="89"/>
    <n v="145"/>
    <n v="290"/>
    <n v="415"/>
    <s v="24-35"/>
    <s v="17-23"/>
    <d v="2022-07-01T00:00:00"/>
    <s v="0-0"/>
    <n v="14"/>
    <n v="37"/>
    <n v="0"/>
    <n v="0"/>
    <n v="2"/>
    <n v="0"/>
    <n v="2"/>
    <n v="0"/>
    <d v="2022-03-25T00:00:00"/>
    <d v="2022-03-01T00:00:00"/>
    <d v="2022-01-02T00:00:00"/>
    <d v="2022-03-05T00:00:00"/>
    <n v="9"/>
    <n v="8"/>
    <n v="0"/>
    <n v="0"/>
    <d v="1899-12-31T01:48:00"/>
    <d v="1899-12-31T10:12:00"/>
    <n v="14"/>
    <n v="34"/>
    <x v="7"/>
    <x v="0"/>
  </r>
  <r>
    <x v="565"/>
    <s v="Steelers"/>
    <s v="49ers"/>
    <n v="20"/>
    <n v="17"/>
    <d v="2022-08-14T00:00:00"/>
    <d v="2022-04-13T00:00:00"/>
    <s v="0-0"/>
    <s v="0-0"/>
    <n v="305"/>
    <n v="187"/>
    <n v="84"/>
    <n v="100"/>
    <n v="389"/>
    <n v="287"/>
    <s v="25-44"/>
    <s v="18-31"/>
    <d v="2022-03-25T00:00:00"/>
    <s v="0-0"/>
    <n v="19"/>
    <n v="30"/>
    <n v="1"/>
    <n v="0"/>
    <n v="3"/>
    <n v="0"/>
    <n v="4"/>
    <n v="0"/>
    <d v="2022-09-01T00:00:00"/>
    <d v="2022-07-01T00:00:00"/>
    <s v="0-1"/>
    <d v="2022-02-03T00:00:00"/>
    <n v="11"/>
    <n v="11"/>
    <n v="0"/>
    <n v="0"/>
    <d v="1899-12-31T07:26:00"/>
    <d v="1899-12-31T04:34:00"/>
    <n v="3"/>
    <n v="20"/>
    <x v="7"/>
    <x v="0"/>
  </r>
  <r>
    <x v="566"/>
    <s v="Texans"/>
    <s v="Colts"/>
    <n v="14"/>
    <n v="24"/>
    <d v="2022-01-10T00:00:00"/>
    <d v="2022-07-17T00:00:00"/>
    <s v="0-0"/>
    <s v="0-0"/>
    <n v="112"/>
    <n v="225"/>
    <n v="171"/>
    <n v="95"/>
    <n v="283"/>
    <n v="320"/>
    <s v="13-16"/>
    <s v="23-41"/>
    <d v="2022-04-20T00:00:00"/>
    <d v="2022-03-19T00:00:00"/>
    <n v="31"/>
    <n v="32"/>
    <n v="1"/>
    <n v="1"/>
    <n v="0"/>
    <n v="0"/>
    <n v="1"/>
    <n v="1"/>
    <d v="2022-11-01T00:00:00"/>
    <d v="2022-04-01T00:00:00"/>
    <d v="2022-01-03T00:00:00"/>
    <d v="2022-01-05T00:00:00"/>
    <n v="13"/>
    <n v="12"/>
    <n v="0"/>
    <n v="0"/>
    <d v="1899-12-31T03:05:00"/>
    <d v="1899-12-31T08:55:00"/>
    <n v="16"/>
    <n v="19"/>
    <x v="7"/>
    <x v="0"/>
  </r>
  <r>
    <x v="567"/>
    <s v="Raiders"/>
    <s v="Chiefs"/>
    <n v="13"/>
    <n v="26"/>
    <d v="2022-03-11T00:00:00"/>
    <d v="2022-03-12T00:00:00"/>
    <s v="0-0"/>
    <s v="0-1"/>
    <n v="237"/>
    <n v="300"/>
    <n v="71"/>
    <n v="135"/>
    <n v="308"/>
    <n v="435"/>
    <s v="16-26"/>
    <s v="21-36"/>
    <s v="0-0"/>
    <s v="0-0"/>
    <n v="25"/>
    <n v="30"/>
    <n v="0"/>
    <n v="0"/>
    <n v="2"/>
    <n v="2"/>
    <n v="2"/>
    <n v="2"/>
    <s v="15-92"/>
    <d v="2022-11-01T00:00:00"/>
    <s v="0-3"/>
    <d v="2022-01-04T00:00:00"/>
    <n v="11"/>
    <n v="11"/>
    <n v="0"/>
    <n v="0"/>
    <d v="1899-12-31T05:34:00"/>
    <d v="1899-12-31T08:39:00"/>
    <n v="16"/>
    <n v="13"/>
    <x v="7"/>
    <x v="0"/>
  </r>
  <r>
    <x v="567"/>
    <s v="Broncos"/>
    <s v="Bills"/>
    <n v="18"/>
    <n v="14"/>
    <d v="2022-02-13T00:00:00"/>
    <d v="2022-02-12T00:00:00"/>
    <d v="2022-02-03T00:00:00"/>
    <s v="0-0"/>
    <n v="152"/>
    <n v="191"/>
    <n v="133"/>
    <n v="160"/>
    <n v="285"/>
    <n v="351"/>
    <s v="13-29"/>
    <s v="15-27"/>
    <d v="2022-04-01T00:00:00"/>
    <d v="2022-01-05T00:00:00"/>
    <n v="35"/>
    <n v="28"/>
    <n v="1"/>
    <n v="0"/>
    <n v="3"/>
    <n v="0"/>
    <n v="4"/>
    <n v="0"/>
    <d v="2022-07-01T00:00:00"/>
    <d v="2022-08-01T00:00:00"/>
    <d v="2022-02-03T00:00:00"/>
    <d v="2022-01-06T00:00:00"/>
    <n v="16"/>
    <n v="13"/>
    <n v="0"/>
    <n v="5"/>
    <d v="1899-12-31T06:31:00"/>
    <d v="1899-12-31T05:29:00"/>
    <n v="14"/>
    <n v="40"/>
    <x v="7"/>
    <x v="0"/>
  </r>
  <r>
    <x v="567"/>
    <s v="Cardinals"/>
    <s v="Bengals"/>
    <n v="17"/>
    <n v="21"/>
    <d v="2022-04-14T00:00:00"/>
    <d v="2022-05-14T00:00:00"/>
    <d v="2022-01-02T00:00:00"/>
    <s v="0-0"/>
    <n v="257"/>
    <n v="136"/>
    <n v="59"/>
    <n v="165"/>
    <n v="316"/>
    <n v="301"/>
    <s v="23-44"/>
    <s v="18-31"/>
    <d v="2022-05-01T00:00:00"/>
    <d v="2022-02-18T00:00:00"/>
    <n v="18"/>
    <n v="34"/>
    <n v="0"/>
    <n v="2"/>
    <n v="3"/>
    <n v="0"/>
    <n v="3"/>
    <n v="2"/>
    <d v="2022-06-01T00:00:00"/>
    <d v="2022-06-01T00:00:00"/>
    <d v="2022-01-03T00:00:00"/>
    <d v="2022-02-06T00:00:00"/>
    <n v="14"/>
    <n v="15"/>
    <n v="0"/>
    <n v="0"/>
    <d v="1899-12-31T04:21:00"/>
    <d v="1899-12-31T07:39:00"/>
    <n v="16"/>
    <n v="23"/>
    <x v="7"/>
    <x v="0"/>
  </r>
  <r>
    <x v="567"/>
    <s v="Jaguars"/>
    <s v="Titans"/>
    <n v="18"/>
    <n v="20"/>
    <d v="2022-05-18T00:00:00"/>
    <d v="2022-03-12T00:00:00"/>
    <d v="2022-02-03T00:00:00"/>
    <s v="0-0"/>
    <n v="187"/>
    <n v="342"/>
    <n v="113"/>
    <n v="65"/>
    <n v="300"/>
    <n v="407"/>
    <s v="21-42"/>
    <s v="24-40"/>
    <d v="2022-01-11T00:00:00"/>
    <d v="2022-01-08T00:00:00"/>
    <n v="28"/>
    <n v="25"/>
    <n v="0"/>
    <n v="1"/>
    <n v="1"/>
    <n v="2"/>
    <n v="1"/>
    <n v="3"/>
    <d v="2022-06-28T00:00:00"/>
    <s v="0-0"/>
    <d v="2022-02-03T00:00:00"/>
    <d v="2022-01-02T00:00:00"/>
    <n v="13"/>
    <n v="14"/>
    <n v="0"/>
    <n v="0"/>
    <d v="1899-12-31T05:01:00"/>
    <d v="1899-12-31T06:59:00"/>
    <n v="17"/>
    <n v="23"/>
    <x v="7"/>
    <x v="0"/>
  </r>
  <r>
    <x v="567"/>
    <s v="Dolphins"/>
    <s v="Patriots"/>
    <n v="20"/>
    <n v="26"/>
    <d v="2022-05-13T00:00:00"/>
    <d v="2022-08-17T00:00:00"/>
    <s v="0-0"/>
    <d v="2022-01-01T00:00:00"/>
    <n v="253"/>
    <n v="281"/>
    <n v="121"/>
    <n v="119"/>
    <n v="374"/>
    <n v="400"/>
    <s v="16-32"/>
    <s v="27-46"/>
    <d v="2022-05-28T00:00:00"/>
    <d v="2022-04-23T00:00:00"/>
    <n v="28"/>
    <n v="31"/>
    <n v="1"/>
    <n v="0"/>
    <n v="1"/>
    <n v="0"/>
    <n v="2"/>
    <n v="0"/>
    <d v="2022-06-01T00:00:00"/>
    <d v="2022-05-01T00:00:00"/>
    <d v="2022-03-03T00:00:00"/>
    <d v="2022-03-04T00:00:00"/>
    <n v="13"/>
    <n v="13"/>
    <n v="0"/>
    <n v="0"/>
    <d v="1899-12-31T05:04:00"/>
    <d v="1899-12-31T06:56:00"/>
    <n v="24"/>
    <n v="27"/>
    <x v="7"/>
    <x v="0"/>
  </r>
  <r>
    <x v="567"/>
    <s v="Giants"/>
    <s v="Jets"/>
    <n v="11"/>
    <n v="22"/>
    <d v="2022-04-15T00:00:00"/>
    <d v="2022-04-21T00:00:00"/>
    <s v="0-0"/>
    <d v="2022-01-01T00:00:00"/>
    <n v="217"/>
    <n v="226"/>
    <n v="115"/>
    <n v="105"/>
    <n v="332"/>
    <n v="331"/>
    <d v="2022-09-27T00:00:00"/>
    <s v="30-59"/>
    <d v="2022-02-08T00:00:00"/>
    <d v="2022-05-01T00:00:00"/>
    <n v="26"/>
    <n v="25"/>
    <n v="0"/>
    <n v="1"/>
    <n v="1"/>
    <n v="2"/>
    <n v="1"/>
    <n v="3"/>
    <d v="2022-05-01T00:00:00"/>
    <d v="2022-10-01T00:00:00"/>
    <d v="2022-02-04T00:00:00"/>
    <d v="2022-02-04T00:00:00"/>
    <n v="16"/>
    <n v="16"/>
    <n v="0"/>
    <n v="0"/>
    <d v="1899-12-30T23:54:00"/>
    <d v="1899-12-31T12:06:00"/>
    <n v="29"/>
    <n v="14"/>
    <x v="7"/>
    <x v="0"/>
  </r>
  <r>
    <x v="567"/>
    <s v="Rams"/>
    <s v="Steelers"/>
    <n v="15"/>
    <n v="17"/>
    <d v="2022-06-16T00:00:00"/>
    <d v="2022-01-07T00:00:00"/>
    <s v="0-1"/>
    <s v="0-0"/>
    <n v="68"/>
    <n v="208"/>
    <n v="164"/>
    <n v="169"/>
    <n v="232"/>
    <n v="377"/>
    <d v="2022-09-24T00:00:00"/>
    <s v="15-22"/>
    <d v="2022-03-23T00:00:00"/>
    <s v="0-0"/>
    <n v="36"/>
    <n v="28"/>
    <n v="0"/>
    <n v="0"/>
    <n v="0"/>
    <n v="1"/>
    <n v="0"/>
    <n v="1"/>
    <d v="2022-04-21T00:00:00"/>
    <d v="2022-07-01T00:00:00"/>
    <s v="0-1"/>
    <d v="2022-03-04T00:00:00"/>
    <n v="11"/>
    <n v="10"/>
    <n v="0"/>
    <n v="0"/>
    <d v="1899-12-31T06:45:00"/>
    <d v="1899-12-31T05:15:00"/>
    <n v="0"/>
    <n v="27"/>
    <x v="7"/>
    <x v="0"/>
  </r>
  <r>
    <x v="567"/>
    <s v="Vikings"/>
    <s v="Washington"/>
    <n v="20"/>
    <n v="23"/>
    <d v="2022-04-11T00:00:00"/>
    <d v="2022-03-10T00:00:00"/>
    <s v="0-0"/>
    <s v="0-0"/>
    <n v="148"/>
    <n v="256"/>
    <n v="241"/>
    <n v="141"/>
    <n v="389"/>
    <n v="397"/>
    <d v="2022-12-18T00:00:00"/>
    <s v="26-41"/>
    <d v="2022-02-04T00:00:00"/>
    <d v="2022-03-28T00:00:00"/>
    <n v="38"/>
    <n v="24"/>
    <n v="0"/>
    <n v="1"/>
    <n v="0"/>
    <n v="1"/>
    <n v="0"/>
    <n v="2"/>
    <d v="2022-04-01T00:00:00"/>
    <d v="2022-08-01T00:00:00"/>
    <d v="2022-04-06T00:00:00"/>
    <d v="2022-02-04T00:00:00"/>
    <n v="11"/>
    <n v="11"/>
    <n v="0"/>
    <n v="0"/>
    <d v="1899-12-31T05:34:00"/>
    <d v="1899-12-31T06:26:00"/>
    <n v="33"/>
    <n v="26"/>
    <x v="7"/>
    <x v="0"/>
  </r>
  <r>
    <x v="567"/>
    <s v="Buccaneers"/>
    <s v="Panthers"/>
    <n v="23"/>
    <n v="20"/>
    <d v="2022-05-11T00:00:00"/>
    <s v="0-6"/>
    <d v="2022-01-03T00:00:00"/>
    <d v="2022-02-02T00:00:00"/>
    <n v="258"/>
    <n v="163"/>
    <n v="59"/>
    <n v="270"/>
    <n v="317"/>
    <n v="433"/>
    <s v="28-38"/>
    <d v="2022-12-17T00:00:00"/>
    <d v="2022-03-16T00:00:00"/>
    <d v="2022-01-08T00:00:00"/>
    <n v="19"/>
    <n v="31"/>
    <n v="3"/>
    <n v="0"/>
    <n v="1"/>
    <n v="0"/>
    <n v="4"/>
    <n v="0"/>
    <d v="2022-07-01T00:00:00"/>
    <d v="2022-08-01T00:00:00"/>
    <d v="2022-02-02T00:00:00"/>
    <d v="2022-03-05T00:00:00"/>
    <n v="10"/>
    <n v="11"/>
    <n v="0"/>
    <n v="0"/>
    <d v="1899-12-31T08:57:00"/>
    <d v="1899-12-31T03:03:00"/>
    <n v="16"/>
    <n v="48"/>
    <x v="7"/>
    <x v="0"/>
  </r>
  <r>
    <x v="567"/>
    <s v="Browns"/>
    <s v="Ravens"/>
    <n v="18"/>
    <n v="15"/>
    <d v="2022-05-13T00:00:00"/>
    <d v="2022-07-17T00:00:00"/>
    <s v="0-1"/>
    <s v="0-0"/>
    <n v="139"/>
    <n v="122"/>
    <n v="117"/>
    <n v="162"/>
    <n v="256"/>
    <n v="284"/>
    <s v="19-33"/>
    <d v="2022-11-24T00:00:00"/>
    <d v="2022-02-08T00:00:00"/>
    <d v="2022-01-10T00:00:00"/>
    <n v="25"/>
    <n v="37"/>
    <n v="0"/>
    <n v="0"/>
    <n v="1"/>
    <n v="1"/>
    <n v="1"/>
    <n v="1"/>
    <d v="2022-06-01T00:00:00"/>
    <d v="2022-05-01T00:00:00"/>
    <d v="2022-01-02T00:00:00"/>
    <d v="2022-01-01T00:00:00"/>
    <n v="11"/>
    <n v="11"/>
    <n v="1"/>
    <n v="0"/>
    <d v="1899-12-31T03:42:00"/>
    <d v="1899-12-31T08:18:00"/>
    <n v="14"/>
    <n v="20"/>
    <x v="7"/>
    <x v="0"/>
  </r>
  <r>
    <x v="567"/>
    <s v="Chargers"/>
    <s v="Lions"/>
    <n v="20"/>
    <n v="24"/>
    <d v="2022-06-15T00:00:00"/>
    <d v="2022-09-13T00:00:00"/>
    <d v="2022-02-03T00:00:00"/>
    <s v="0-0"/>
    <n v="299"/>
    <n v="353"/>
    <n v="68"/>
    <n v="87"/>
    <n v="367"/>
    <n v="440"/>
    <s v="28-53"/>
    <s v="29-36"/>
    <s v="0-0"/>
    <d v="2022-03-20T00:00:00"/>
    <n v="17"/>
    <n v="23"/>
    <n v="0"/>
    <n v="0"/>
    <n v="2"/>
    <n v="0"/>
    <n v="2"/>
    <n v="0"/>
    <d v="2022-01-10T00:00:00"/>
    <d v="2022-03-08T00:00:00"/>
    <d v="2022-01-03T00:00:00"/>
    <d v="2022-04-04T00:00:00"/>
    <n v="11"/>
    <n v="8"/>
    <n v="0"/>
    <n v="2"/>
    <d v="1899-12-31T03:39:00"/>
    <d v="1899-12-31T08:21:00"/>
    <n v="10"/>
    <n v="38"/>
    <x v="7"/>
    <x v="0"/>
  </r>
  <r>
    <x v="567"/>
    <s v="Eagles"/>
    <s v="Cowboys"/>
    <n v="20"/>
    <n v="16"/>
    <d v="2022-05-13T00:00:00"/>
    <d v="2022-06-17T00:00:00"/>
    <s v="0-0"/>
    <d v="2022-01-02T00:00:00"/>
    <n v="281"/>
    <n v="157"/>
    <n v="105"/>
    <n v="81"/>
    <n v="386"/>
    <n v="238"/>
    <s v="18-32"/>
    <s v="24-40"/>
    <d v="2022-02-12T00:00:00"/>
    <d v="2022-03-25T00:00:00"/>
    <n v="26"/>
    <n v="23"/>
    <n v="1"/>
    <n v="0"/>
    <n v="0"/>
    <n v="0"/>
    <n v="1"/>
    <n v="0"/>
    <d v="2022-05-01T00:00:00"/>
    <d v="2022-06-01T00:00:00"/>
    <d v="2022-02-03T00:00:00"/>
    <d v="2022-01-02T00:00:00"/>
    <n v="13"/>
    <n v="11"/>
    <n v="0"/>
    <n v="0"/>
    <d v="1899-12-31T03:37:00"/>
    <d v="1899-12-31T08:23:00"/>
    <n v="20"/>
    <n v="7"/>
    <x v="7"/>
    <x v="0"/>
  </r>
  <r>
    <x v="567"/>
    <s v="49ers"/>
    <s v="Seahawks"/>
    <n v="21"/>
    <n v="14"/>
    <d v="2022-03-14T00:00:00"/>
    <d v="2022-05-13T00:00:00"/>
    <d v="2022-02-03T00:00:00"/>
    <s v="0-1"/>
    <n v="171"/>
    <n v="141"/>
    <n v="178"/>
    <n v="124"/>
    <n v="349"/>
    <n v="265"/>
    <s v="14-26"/>
    <s v="15-28"/>
    <d v="2022-02-08T00:00:00"/>
    <d v="2022-04-22T00:00:00"/>
    <n v="40"/>
    <n v="26"/>
    <n v="0"/>
    <n v="1"/>
    <n v="0"/>
    <n v="0"/>
    <n v="0"/>
    <n v="1"/>
    <d v="2022-06-01T00:00:00"/>
    <d v="2022-06-01T00:00:00"/>
    <d v="2022-01-02T00:00:00"/>
    <d v="2022-02-03T00:00:00"/>
    <n v="11"/>
    <n v="11"/>
    <n v="0"/>
    <n v="0"/>
    <d v="1899-12-31T08:54:00"/>
    <d v="1899-12-31T03:06:00"/>
    <n v="19"/>
    <n v="17"/>
    <x v="7"/>
    <x v="0"/>
  </r>
  <r>
    <x v="568"/>
    <s v="Bears"/>
    <s v="Packers"/>
    <n v="24"/>
    <n v="19"/>
    <d v="2022-06-12T00:00:00"/>
    <d v="2022-05-09T00:00:00"/>
    <s v="0-0"/>
    <s v="0-0"/>
    <n v="242"/>
    <n v="282"/>
    <n v="199"/>
    <n v="81"/>
    <n v="441"/>
    <n v="363"/>
    <s v="19-28"/>
    <s v="21-29"/>
    <s v="0-0"/>
    <d v="2022-01-01T00:00:00"/>
    <n v="42"/>
    <n v="21"/>
    <n v="0"/>
    <n v="0"/>
    <n v="2"/>
    <n v="0"/>
    <n v="2"/>
    <n v="0"/>
    <d v="2022-06-28T00:00:00"/>
    <s v="0-0"/>
    <d v="2022-02-04T00:00:00"/>
    <d v="2022-04-04T00:00:00"/>
    <n v="10"/>
    <n v="10"/>
    <n v="1"/>
    <n v="0"/>
    <d v="1899-12-31T11:48:00"/>
    <d v="1899-12-31T00:12:00"/>
    <n v="21"/>
    <n v="35"/>
    <x v="7"/>
    <x v="0"/>
  </r>
  <r>
    <x v="569"/>
    <s v="Falcons"/>
    <s v="Saints"/>
    <n v="23"/>
    <n v="26"/>
    <d v="2022-08-17T00:00:00"/>
    <d v="2022-10-13T00:00:00"/>
    <s v="0-3"/>
    <s v="0-0"/>
    <n v="434"/>
    <n v="299"/>
    <n v="35"/>
    <n v="164"/>
    <n v="469"/>
    <n v="463"/>
    <s v="40-61"/>
    <s v="23-39"/>
    <s v="0-0"/>
    <d v="2022-01-08T00:00:00"/>
    <n v="14"/>
    <n v="23"/>
    <n v="1"/>
    <n v="0"/>
    <n v="0"/>
    <n v="2"/>
    <n v="1"/>
    <n v="2"/>
    <d v="2022-07-01T00:00:00"/>
    <d v="2022-04-01T00:00:00"/>
    <s v="0-3"/>
    <d v="2022-04-06T00:00:00"/>
    <n v="12"/>
    <n v="10"/>
    <n v="0"/>
    <n v="2"/>
    <d v="1899-12-31T09:19:00"/>
    <d v="1899-12-31T02:41:00"/>
    <n v="16"/>
    <n v="45"/>
    <x v="7"/>
    <x v="0"/>
  </r>
  <r>
    <x v="570"/>
    <s v="Bengals"/>
    <s v="Texans"/>
    <n v="12"/>
    <n v="24"/>
    <s v="0-9"/>
    <d v="2022-08-17T00:00:00"/>
    <d v="2022-01-02T00:00:00"/>
    <s v="0-1"/>
    <n v="118"/>
    <n v="262"/>
    <n v="80"/>
    <n v="158"/>
    <n v="198"/>
    <n v="420"/>
    <s v="14-30"/>
    <s v="29-38"/>
    <d v="2022-02-09T00:00:00"/>
    <s v="0-0"/>
    <n v="16"/>
    <n v="39"/>
    <n v="0"/>
    <n v="0"/>
    <n v="1"/>
    <n v="1"/>
    <n v="1"/>
    <n v="1"/>
    <d v="2022-05-01T00:00:00"/>
    <d v="2022-07-01T00:00:00"/>
    <s v="0-0"/>
    <s v="0-0"/>
    <n v="10"/>
    <n v="11"/>
    <n v="2"/>
    <n v="0"/>
    <d v="1899-12-30T21:11:00"/>
    <d v="1899-12-31T14:49:00"/>
    <n v="13"/>
    <n v="19"/>
    <x v="8"/>
    <x v="1"/>
  </r>
  <r>
    <x v="570"/>
    <s v="Vikings"/>
    <s v="Packers"/>
    <n v="17"/>
    <n v="20"/>
    <d v="2022-05-14T00:00:00"/>
    <d v="2022-03-14T00:00:00"/>
    <s v="0-2"/>
    <d v="2022-01-01T00:00:00"/>
    <n v="157"/>
    <n v="250"/>
    <n v="167"/>
    <n v="76"/>
    <n v="324"/>
    <n v="326"/>
    <d v="2022-11-30T00:00:00"/>
    <s v="23-33"/>
    <d v="2022-03-23T00:00:00"/>
    <d v="2022-03-24T00:00:00"/>
    <n v="29"/>
    <n v="31"/>
    <n v="2"/>
    <n v="0"/>
    <n v="1"/>
    <n v="0"/>
    <n v="3"/>
    <n v="0"/>
    <d v="2022-04-30T00:00:00"/>
    <d v="2022-02-10T00:00:00"/>
    <s v="0-0"/>
    <s v="0-0"/>
    <n v="12"/>
    <n v="11"/>
    <n v="0"/>
    <n v="0"/>
    <d v="1899-12-31T03:02:00"/>
    <d v="1899-12-31T08:58:00"/>
    <n v="10"/>
    <n v="24"/>
    <x v="8"/>
    <x v="1"/>
  </r>
  <r>
    <x v="571"/>
    <s v="Colts"/>
    <s v="Ravens"/>
    <n v="25"/>
    <n v="18"/>
    <d v="2022-09-20T00:00:00"/>
    <d v="2022-04-10T00:00:00"/>
    <s v="0-2"/>
    <s v="0-0"/>
    <n v="267"/>
    <n v="269"/>
    <n v="152"/>
    <n v="170"/>
    <n v="419"/>
    <n v="439"/>
    <s v="28-54"/>
    <d v="2022-12-23T00:00:00"/>
    <d v="2022-03-21T00:00:00"/>
    <d v="2022-01-13T00:00:00"/>
    <n v="30"/>
    <n v="32"/>
    <n v="1"/>
    <n v="2"/>
    <n v="1"/>
    <n v="0"/>
    <n v="2"/>
    <n v="2"/>
    <d v="2022-05-01T00:00:00"/>
    <d v="2022-09-01T00:00:00"/>
    <s v="0-0"/>
    <s v="0-0"/>
    <n v="12"/>
    <n v="11"/>
    <n v="0"/>
    <n v="0"/>
    <d v="1899-12-31T13:32:00"/>
    <d v="1899-12-30T22:28:00"/>
    <n v="9"/>
    <n v="24"/>
    <x v="8"/>
    <x v="1"/>
  </r>
  <r>
    <x v="571"/>
    <s v="Seahawks"/>
    <s v="Washington"/>
    <n v="22"/>
    <n v="15"/>
    <d v="2022-05-13T00:00:00"/>
    <d v="2022-05-11T00:00:00"/>
    <d v="2022-01-02T00:00:00"/>
    <s v="0-2"/>
    <n v="156"/>
    <n v="99"/>
    <n v="224"/>
    <n v="104"/>
    <n v="380"/>
    <n v="203"/>
    <s v="15-26"/>
    <s v="13-29"/>
    <d v="2022-05-31T00:00:00"/>
    <d v="2022-02-16T00:00:00"/>
    <n v="37"/>
    <n v="23"/>
    <n v="1"/>
    <n v="1"/>
    <n v="0"/>
    <n v="1"/>
    <n v="1"/>
    <n v="2"/>
    <d v="2022-04-30T00:00:00"/>
    <d v="2022-03-15T00:00:00"/>
    <s v="0-0"/>
    <s v="0-0"/>
    <n v="12"/>
    <n v="10"/>
    <n v="0"/>
    <n v="0"/>
    <d v="1899-12-31T10:20:00"/>
    <d v="1899-12-31T01:40:00"/>
    <n v="24"/>
    <n v="14"/>
    <x v="8"/>
    <x v="1"/>
  </r>
  <r>
    <x v="572"/>
    <s v="Ravens"/>
    <s v="Broncos"/>
    <n v="21"/>
    <n v="30"/>
    <d v="2022-07-17T00:00:00"/>
    <d v="2022-07-16T00:00:00"/>
    <s v="0-1"/>
    <d v="2022-01-01T00:00:00"/>
    <n v="324"/>
    <n v="273"/>
    <n v="155"/>
    <n v="125"/>
    <n v="479"/>
    <n v="398"/>
    <s v="18-34"/>
    <s v="28-43"/>
    <d v="2022-01-07T00:00:00"/>
    <d v="2022-03-17T00:00:00"/>
    <n v="39"/>
    <n v="41"/>
    <n v="1"/>
    <n v="1"/>
    <n v="0"/>
    <n v="2"/>
    <n v="1"/>
    <n v="3"/>
    <d v="2022-08-01T00:00:00"/>
    <d v="2022-10-01T00:00:00"/>
    <s v="0-0"/>
    <s v="0-0"/>
    <n v="15"/>
    <n v="16"/>
    <n v="2"/>
    <n v="2"/>
    <d v="1899-12-31T12:36:00"/>
    <d v="1899-12-31T16:06:00"/>
    <n v="38"/>
    <n v="35"/>
    <x v="8"/>
    <x v="1"/>
  </r>
  <r>
    <x v="572"/>
    <s v="Packers"/>
    <s v="49ers"/>
    <n v="20"/>
    <n v="29"/>
    <d v="2022-05-12T00:00:00"/>
    <d v="2022-08-13T00:00:00"/>
    <d v="2022-01-01T00:00:00"/>
    <s v="0-0"/>
    <n v="248"/>
    <n v="256"/>
    <n v="104"/>
    <n v="323"/>
    <n v="352"/>
    <n v="579"/>
    <s v="26-39"/>
    <s v="17-31"/>
    <d v="2022-01-09T00:00:00"/>
    <d v="2022-01-07T00:00:00"/>
    <n v="16"/>
    <n v="43"/>
    <n v="1"/>
    <n v="0"/>
    <n v="1"/>
    <n v="1"/>
    <n v="2"/>
    <n v="1"/>
    <d v="2022-05-26T00:00:00"/>
    <d v="2022-08-01T00:00:00"/>
    <s v="0-0"/>
    <s v="0-0"/>
    <n v="9"/>
    <n v="12"/>
    <n v="2"/>
    <n v="0"/>
    <d v="1899-12-30T21:58:00"/>
    <d v="1899-12-31T14:02:00"/>
    <n v="31"/>
    <n v="45"/>
    <x v="8"/>
    <x v="1"/>
  </r>
  <r>
    <x v="573"/>
    <s v="Seahawks"/>
    <s v="Falcons"/>
    <n v="28"/>
    <n v="24"/>
    <d v="2022-03-08T00:00:00"/>
    <d v="2022-06-11T00:00:00"/>
    <s v="0-1"/>
    <s v="0-0"/>
    <n v="368"/>
    <n v="250"/>
    <n v="123"/>
    <n v="167"/>
    <n v="491"/>
    <n v="417"/>
    <s v="24-36"/>
    <s v="24-35"/>
    <d v="2022-02-17T00:00:00"/>
    <s v="0-0"/>
    <n v="28"/>
    <n v="26"/>
    <n v="1"/>
    <n v="0"/>
    <n v="1"/>
    <n v="2"/>
    <n v="2"/>
    <n v="2"/>
    <d v="2022-06-01T00:00:00"/>
    <d v="2022-03-11T00:00:00"/>
    <s v="0-0"/>
    <s v="0-0"/>
    <n v="11"/>
    <n v="10"/>
    <n v="0"/>
    <n v="0"/>
    <d v="1899-12-31T04:47:00"/>
    <d v="1899-12-31T07:13:00"/>
    <n v="28"/>
    <n v="30"/>
    <x v="8"/>
    <x v="1"/>
  </r>
  <r>
    <x v="573"/>
    <s v="Texans"/>
    <s v="Patriots"/>
    <n v="25"/>
    <n v="24"/>
    <d v="2022-04-15T00:00:00"/>
    <d v="2022-06-13T00:00:00"/>
    <d v="2022-03-04T00:00:00"/>
    <s v="0-0"/>
    <n v="334"/>
    <n v="335"/>
    <n v="91"/>
    <n v="122"/>
    <n v="425"/>
    <n v="457"/>
    <s v="34-51"/>
    <s v="25-40"/>
    <d v="2022-01-09T00:00:00"/>
    <d v="2022-01-09T00:00:00"/>
    <n v="23"/>
    <n v="24"/>
    <n v="0"/>
    <n v="0"/>
    <n v="1"/>
    <n v="0"/>
    <n v="1"/>
    <n v="0"/>
    <d v="2022-03-20T00:00:00"/>
    <d v="2022-05-01T00:00:00"/>
    <s v="0-0"/>
    <s v="0-0"/>
    <n v="14"/>
    <n v="12"/>
    <n v="0"/>
    <n v="0"/>
    <d v="1899-12-31T07:24:00"/>
    <d v="1899-12-31T04:36:00"/>
    <n v="28"/>
    <n v="41"/>
    <x v="8"/>
    <x v="1"/>
  </r>
  <r>
    <x v="574"/>
    <s v="49ers"/>
    <s v="Falcons"/>
    <n v="21"/>
    <n v="27"/>
    <d v="2022-02-06T00:00:00"/>
    <d v="2022-05-09T00:00:00"/>
    <s v="0-0"/>
    <s v="0-1"/>
    <n v="224"/>
    <n v="396"/>
    <n v="149"/>
    <n v="81"/>
    <n v="373"/>
    <n v="477"/>
    <s v="16-21"/>
    <s v="30-42"/>
    <d v="2022-01-09T00:00:00"/>
    <d v="2022-01-01T00:00:00"/>
    <n v="29"/>
    <n v="23"/>
    <n v="1"/>
    <n v="1"/>
    <n v="0"/>
    <n v="1"/>
    <n v="1"/>
    <n v="2"/>
    <d v="2022-04-24T00:00:00"/>
    <d v="2022-02-01T00:00:00"/>
    <s v="0-0"/>
    <s v="0-0"/>
    <n v="10"/>
    <n v="10"/>
    <n v="0"/>
    <n v="0"/>
    <d v="1899-12-31T03:56:00"/>
    <d v="1899-12-31T08:04:00"/>
    <n v="28"/>
    <n v="24"/>
    <x v="8"/>
    <x v="1"/>
  </r>
  <r>
    <x v="574"/>
    <s v="Ravens"/>
    <s v="Patriots"/>
    <n v="25"/>
    <n v="28"/>
    <d v="2022-05-12T00:00:00"/>
    <d v="2022-07-15T00:00:00"/>
    <s v="0-0"/>
    <d v="2022-01-02T00:00:00"/>
    <n v="235"/>
    <n v="320"/>
    <n v="121"/>
    <n v="108"/>
    <n v="356"/>
    <n v="428"/>
    <s v="21-36"/>
    <s v="29-54"/>
    <d v="2022-02-05T00:00:00"/>
    <s v="0-0"/>
    <n v="33"/>
    <n v="28"/>
    <n v="0"/>
    <n v="1"/>
    <n v="0"/>
    <n v="2"/>
    <n v="0"/>
    <n v="3"/>
    <d v="2022-05-01T00:00:00"/>
    <d v="2022-04-01T00:00:00"/>
    <s v="0-0"/>
    <s v="0-0"/>
    <n v="12"/>
    <n v="13"/>
    <n v="0"/>
    <n v="0"/>
    <d v="1899-12-31T07:06:00"/>
    <d v="1899-12-31T04:54:00"/>
    <n v="28"/>
    <n v="13"/>
    <x v="8"/>
    <x v="1"/>
  </r>
  <r>
    <x v="575"/>
    <s v="Ravens"/>
    <s v="49ers"/>
    <n v="21"/>
    <n v="23"/>
    <d v="2022-09-16T00:00:00"/>
    <d v="2022-02-09T00:00:00"/>
    <s v="0-2"/>
    <s v="0-1"/>
    <n v="274"/>
    <n v="286"/>
    <n v="93"/>
    <n v="182"/>
    <n v="367"/>
    <n v="468"/>
    <s v="22-33"/>
    <s v="16-28"/>
    <d v="2022-02-13T00:00:00"/>
    <d v="2022-03-16T00:00:00"/>
    <n v="35"/>
    <n v="29"/>
    <n v="1"/>
    <n v="1"/>
    <n v="0"/>
    <n v="1"/>
    <n v="1"/>
    <n v="2"/>
    <d v="2022-02-20T00:00:00"/>
    <d v="2022-05-01T00:00:00"/>
    <s v="0-0"/>
    <s v="0-0"/>
    <n v="11"/>
    <n v="14"/>
    <n v="1"/>
    <n v="0"/>
    <d v="1899-12-31T08:23:00"/>
    <d v="1899-12-31T03:37:00"/>
    <n v="34"/>
    <n v="31"/>
    <x v="8"/>
    <x v="2"/>
  </r>
  <r>
    <x v="576"/>
    <s v="Ravens"/>
    <s v="Broncos"/>
    <n v="24"/>
    <n v="24"/>
    <d v="2022-08-22T00:00:00"/>
    <d v="2022-08-15T00:00:00"/>
    <s v="0-1"/>
    <s v="0-0"/>
    <n v="335"/>
    <n v="445"/>
    <n v="58"/>
    <n v="65"/>
    <n v="393"/>
    <n v="510"/>
    <s v="34-62"/>
    <s v="27-42"/>
    <d v="2022-04-27T00:00:00"/>
    <d v="2022-03-17T00:00:00"/>
    <n v="21"/>
    <n v="23"/>
    <n v="0"/>
    <n v="2"/>
    <n v="2"/>
    <n v="0"/>
    <n v="2"/>
    <n v="2"/>
    <d v="2022-07-01T00:00:00"/>
    <d v="2022-08-01T00:00:00"/>
    <d v="2022-03-05T00:00:00"/>
    <d v="2022-02-02T00:00:00"/>
    <n v="15"/>
    <n v="16"/>
    <n v="0"/>
    <n v="0"/>
    <d v="1899-12-31T09:48:00"/>
    <d v="1899-12-31T02:12:00"/>
    <n v="27"/>
    <n v="49"/>
    <x v="13"/>
    <x v="0"/>
  </r>
  <r>
    <x v="577"/>
    <s v="Patriots"/>
    <s v="Bills"/>
    <n v="26"/>
    <n v="15"/>
    <d v="2022-11-20T00:00:00"/>
    <d v="2022-04-13T00:00:00"/>
    <s v="0-1"/>
    <s v="0-0"/>
    <n v="273"/>
    <n v="150"/>
    <n v="158"/>
    <n v="136"/>
    <n v="431"/>
    <n v="286"/>
    <s v="29-52"/>
    <s v="18-27"/>
    <d v="2022-03-15T00:00:00"/>
    <s v="0-0"/>
    <n v="34"/>
    <n v="34"/>
    <n v="2"/>
    <n v="2"/>
    <n v="1"/>
    <n v="0"/>
    <n v="3"/>
    <n v="2"/>
    <d v="2022-04-01T00:00:00"/>
    <d v="2022-10-01T00:00:00"/>
    <d v="2022-02-05T00:00:00"/>
    <d v="2022-02-02T00:00:00"/>
    <n v="15"/>
    <n v="14"/>
    <n v="0"/>
    <n v="2"/>
    <d v="1899-12-31T13:43:00"/>
    <d v="1899-12-30T22:17:00"/>
    <n v="23"/>
    <n v="21"/>
    <x v="13"/>
    <x v="0"/>
  </r>
  <r>
    <x v="577"/>
    <s v="Bengals"/>
    <s v="Bears"/>
    <n v="18"/>
    <n v="17"/>
    <d v="2022-07-11T00:00:00"/>
    <d v="2022-06-14T00:00:00"/>
    <s v="0-0"/>
    <d v="2022-01-01T00:00:00"/>
    <n v="277"/>
    <n v="242"/>
    <n v="63"/>
    <n v="81"/>
    <n v="340"/>
    <n v="323"/>
    <s v="26-33"/>
    <s v="21-33"/>
    <d v="2022-01-05T00:00:00"/>
    <s v="0-0"/>
    <n v="21"/>
    <n v="28"/>
    <n v="1"/>
    <n v="0"/>
    <n v="2"/>
    <n v="1"/>
    <n v="3"/>
    <n v="1"/>
    <d v="2022-08-01T00:00:00"/>
    <d v="2022-04-01T00:00:00"/>
    <d v="2022-02-02T00:00:00"/>
    <d v="2022-03-03T00:00:00"/>
    <n v="11"/>
    <n v="13"/>
    <n v="0"/>
    <n v="0"/>
    <d v="1899-12-31T04:30:00"/>
    <d v="1899-12-31T07:30:00"/>
    <n v="21"/>
    <n v="24"/>
    <x v="13"/>
    <x v="0"/>
  </r>
  <r>
    <x v="577"/>
    <s v="Dolphins"/>
    <s v="Browns"/>
    <n v="18"/>
    <n v="20"/>
    <d v="2022-08-16T00:00:00"/>
    <d v="2022-01-14T00:00:00"/>
    <s v="0-0"/>
    <d v="2022-02-04T00:00:00"/>
    <n v="255"/>
    <n v="244"/>
    <n v="20"/>
    <n v="47"/>
    <n v="275"/>
    <n v="291"/>
    <s v="24-38"/>
    <s v="26-53"/>
    <d v="2022-04-17T00:00:00"/>
    <d v="2022-06-01T00:00:00"/>
    <n v="23"/>
    <n v="13"/>
    <n v="0"/>
    <n v="0"/>
    <n v="1"/>
    <n v="3"/>
    <n v="1"/>
    <n v="3"/>
    <d v="2022-10-01T00:00:00"/>
    <d v="2022-09-01T00:00:00"/>
    <d v="2022-01-02T00:00:00"/>
    <d v="2022-01-02T00:00:00"/>
    <n v="14"/>
    <n v="12"/>
    <n v="0"/>
    <n v="0"/>
    <d v="1899-12-31T08:47:00"/>
    <d v="1899-12-31T03:13:00"/>
    <n v="23"/>
    <n v="10"/>
    <x v="13"/>
    <x v="0"/>
  </r>
  <r>
    <x v="577"/>
    <s v="Vikings"/>
    <s v="Lions"/>
    <n v="16"/>
    <n v="28"/>
    <d v="2022-02-10T00:00:00"/>
    <d v="2022-05-13T00:00:00"/>
    <d v="2022-01-02T00:00:00"/>
    <s v="0-1"/>
    <n v="225"/>
    <n v="357"/>
    <n v="105"/>
    <n v="112"/>
    <n v="330"/>
    <n v="469"/>
    <s v="18-28"/>
    <s v="28-43"/>
    <d v="2022-03-11T00:00:00"/>
    <s v="0-0"/>
    <n v="22"/>
    <n v="34"/>
    <n v="1"/>
    <n v="1"/>
    <n v="3"/>
    <n v="1"/>
    <n v="4"/>
    <n v="2"/>
    <d v="2022-05-01T00:00:00"/>
    <d v="2022-11-01T00:00:00"/>
    <d v="2022-02-02T00:00:00"/>
    <d v="2022-03-06T00:00:00"/>
    <n v="14"/>
    <n v="14"/>
    <n v="0"/>
    <n v="0"/>
    <d v="1899-12-30T23:41:00"/>
    <d v="1899-12-31T12:19:00"/>
    <n v="24"/>
    <n v="34"/>
    <x v="13"/>
    <x v="0"/>
  </r>
  <r>
    <x v="577"/>
    <s v="Raiders"/>
    <s v="Colts"/>
    <n v="20"/>
    <n v="18"/>
    <d v="2022-07-13T00:00:00"/>
    <d v="2022-06-10T00:00:00"/>
    <d v="2022-01-01T00:00:00"/>
    <s v="0-1"/>
    <n v="201"/>
    <n v="147"/>
    <n v="171"/>
    <n v="127"/>
    <n v="372"/>
    <n v="274"/>
    <s v="19-29"/>
    <s v="18-23"/>
    <d v="2022-01-16T00:00:00"/>
    <d v="2022-04-01T00:00:00"/>
    <n v="33"/>
    <n v="26"/>
    <n v="0"/>
    <n v="0"/>
    <n v="2"/>
    <n v="0"/>
    <n v="2"/>
    <n v="0"/>
    <d v="2022-08-01T00:00:00"/>
    <d v="2022-03-31T00:00:00"/>
    <d v="2022-02-03T00:00:00"/>
    <d v="2022-02-02T00:00:00"/>
    <n v="8"/>
    <n v="8"/>
    <n v="0"/>
    <n v="0"/>
    <d v="1899-12-31T08:47:00"/>
    <d v="1899-12-31T03:13:00"/>
    <n v="17"/>
    <n v="21"/>
    <x v="13"/>
    <x v="0"/>
  </r>
  <r>
    <x v="577"/>
    <s v="Falcons"/>
    <s v="Saints"/>
    <n v="18"/>
    <n v="18"/>
    <d v="2022-03-11T00:00:00"/>
    <d v="2022-06-13T00:00:00"/>
    <s v="0-1"/>
    <s v="0-1"/>
    <n v="279"/>
    <n v="341"/>
    <n v="88"/>
    <n v="78"/>
    <n v="367"/>
    <n v="419"/>
    <s v="25-38"/>
    <s v="26-35"/>
    <d v="2022-03-25T00:00:00"/>
    <d v="2022-02-16T00:00:00"/>
    <n v="14"/>
    <n v="29"/>
    <n v="1"/>
    <n v="0"/>
    <n v="1"/>
    <n v="1"/>
    <n v="2"/>
    <n v="1"/>
    <d v="2022-02-19T00:00:00"/>
    <d v="2022-06-01T00:00:00"/>
    <d v="2022-02-04T00:00:00"/>
    <d v="2022-01-03T00:00:00"/>
    <n v="11"/>
    <n v="12"/>
    <n v="0"/>
    <n v="0"/>
    <d v="1899-12-31T00:49:00"/>
    <d v="1899-12-31T11:11:00"/>
    <n v="17"/>
    <n v="23"/>
    <x v="13"/>
    <x v="0"/>
  </r>
  <r>
    <x v="577"/>
    <s v="Buccaneers"/>
    <s v="Jets"/>
    <n v="12"/>
    <n v="22"/>
    <d v="2022-06-16T00:00:00"/>
    <d v="2022-07-18T00:00:00"/>
    <s v="0-0"/>
    <s v="0-0"/>
    <n v="185"/>
    <n v="214"/>
    <n v="65"/>
    <n v="90"/>
    <n v="250"/>
    <n v="304"/>
    <s v="15-31"/>
    <s v="24-39"/>
    <d v="2022-03-25T00:00:00"/>
    <d v="2022-05-01T00:00:00"/>
    <n v="25"/>
    <n v="29"/>
    <n v="1"/>
    <n v="1"/>
    <n v="1"/>
    <n v="1"/>
    <n v="2"/>
    <n v="2"/>
    <s v="13-102"/>
    <d v="2022-06-01T00:00:00"/>
    <d v="2022-02-03T00:00:00"/>
    <d v="2022-01-02T00:00:00"/>
    <n v="13"/>
    <n v="13"/>
    <n v="0"/>
    <n v="0"/>
    <d v="1899-12-31T03:38:00"/>
    <d v="1899-12-31T08:22:00"/>
    <n v="17"/>
    <n v="18"/>
    <x v="13"/>
    <x v="0"/>
  </r>
  <r>
    <x v="577"/>
    <s v="Titans"/>
    <s v="Steelers"/>
    <n v="17"/>
    <n v="14"/>
    <d v="2022-06-15T00:00:00"/>
    <d v="2022-04-13T00:00:00"/>
    <d v="2022-01-01T00:00:00"/>
    <d v="2022-01-01T00:00:00"/>
    <n v="117"/>
    <n v="163"/>
    <n v="112"/>
    <n v="31"/>
    <n v="229"/>
    <n v="194"/>
    <d v="2022-11-20T00:00:00"/>
    <s v="21-33"/>
    <d v="2022-01-08T00:00:00"/>
    <d v="2022-05-28T00:00:00"/>
    <n v="42"/>
    <n v="15"/>
    <n v="0"/>
    <n v="1"/>
    <n v="0"/>
    <n v="1"/>
    <n v="0"/>
    <n v="2"/>
    <d v="2022-06-01T00:00:00"/>
    <d v="2022-04-01T00:00:00"/>
    <d v="2022-01-04T00:00:00"/>
    <d v="2022-01-02T00:00:00"/>
    <n v="10"/>
    <n v="11"/>
    <n v="0"/>
    <n v="0"/>
    <d v="1899-12-31T10:01:00"/>
    <d v="1899-12-31T01:59:00"/>
    <n v="16"/>
    <n v="9"/>
    <x v="13"/>
    <x v="0"/>
  </r>
  <r>
    <x v="577"/>
    <s v="Seahawks"/>
    <s v="Panthers"/>
    <n v="18"/>
    <n v="17"/>
    <d v="2022-06-13T00:00:00"/>
    <d v="2022-05-11T00:00:00"/>
    <s v="0-0"/>
    <s v="0-0"/>
    <n v="300"/>
    <n v="119"/>
    <n v="70"/>
    <n v="134"/>
    <n v="370"/>
    <n v="253"/>
    <s v="25-33"/>
    <s v="16-23"/>
    <d v="2022-02-20T00:00:00"/>
    <d v="2022-01-06T00:00:00"/>
    <n v="26"/>
    <n v="26"/>
    <n v="1"/>
    <n v="2"/>
    <n v="0"/>
    <n v="0"/>
    <n v="1"/>
    <n v="2"/>
    <d v="2022-09-01T00:00:00"/>
    <d v="2022-04-01T00:00:00"/>
    <s v="0-4"/>
    <d v="2022-01-01T00:00:00"/>
    <n v="8"/>
    <n v="9"/>
    <n v="0"/>
    <n v="0"/>
    <d v="1899-12-31T06:14:00"/>
    <d v="1899-12-31T05:46:00"/>
    <n v="12"/>
    <n v="7"/>
    <x v="13"/>
    <x v="0"/>
  </r>
  <r>
    <x v="577"/>
    <s v="Chiefs"/>
    <s v="Jaguars"/>
    <n v="17"/>
    <n v="12"/>
    <d v="2022-05-15T00:00:00"/>
    <d v="2022-05-19T00:00:00"/>
    <s v="0-0"/>
    <s v="0-1"/>
    <n v="171"/>
    <n v="107"/>
    <n v="121"/>
    <n v="71"/>
    <n v="292"/>
    <n v="178"/>
    <s v="21-34"/>
    <s v="19-41"/>
    <d v="2022-01-02T00:00:00"/>
    <d v="2022-06-01T00:00:00"/>
    <n v="27"/>
    <n v="23"/>
    <n v="0"/>
    <n v="0"/>
    <n v="0"/>
    <n v="2"/>
    <n v="0"/>
    <n v="2"/>
    <d v="2022-03-20T00:00:00"/>
    <d v="2022-05-30T00:00:00"/>
    <d v="2022-03-03T00:00:00"/>
    <s v="0-1"/>
    <n v="14"/>
    <n v="15"/>
    <n v="2"/>
    <n v="0"/>
    <d v="1899-12-31T07:30:00"/>
    <d v="1899-12-31T04:30:00"/>
    <n v="28"/>
    <n v="2"/>
    <x v="13"/>
    <x v="0"/>
  </r>
  <r>
    <x v="577"/>
    <s v="Cardinals"/>
    <s v="Rams"/>
    <n v="25"/>
    <n v="20"/>
    <d v="2022-07-14T00:00:00"/>
    <d v="2022-04-11T00:00:00"/>
    <s v="0-0"/>
    <s v="0-0"/>
    <n v="304"/>
    <n v="299"/>
    <n v="86"/>
    <n v="67"/>
    <n v="390"/>
    <n v="366"/>
    <s v="26-40"/>
    <s v="27-38"/>
    <d v="2022-04-23T00:00:00"/>
    <s v="0-0"/>
    <n v="26"/>
    <n v="24"/>
    <n v="1"/>
    <n v="1"/>
    <n v="1"/>
    <n v="1"/>
    <n v="2"/>
    <n v="2"/>
    <d v="2022-06-01T00:00:00"/>
    <d v="2022-07-01T00:00:00"/>
    <d v="2022-01-02T00:00:00"/>
    <d v="2022-02-04T00:00:00"/>
    <n v="11"/>
    <n v="11"/>
    <n v="2"/>
    <n v="0"/>
    <d v="1899-12-31T07:25:00"/>
    <d v="1899-12-31T04:35:00"/>
    <n v="24"/>
    <n v="27"/>
    <x v="13"/>
    <x v="0"/>
  </r>
  <r>
    <x v="577"/>
    <s v="Packers"/>
    <s v="49ers"/>
    <n v="23"/>
    <n v="23"/>
    <d v="2022-04-10T00:00:00"/>
    <d v="2022-09-18T00:00:00"/>
    <s v="0-0"/>
    <d v="2022-01-01T00:00:00"/>
    <n v="322"/>
    <n v="404"/>
    <n v="63"/>
    <n v="90"/>
    <n v="385"/>
    <n v="494"/>
    <s v="21-37"/>
    <s v="27-39"/>
    <d v="2022-02-11T00:00:00"/>
    <d v="2022-02-08T00:00:00"/>
    <n v="19"/>
    <n v="34"/>
    <n v="1"/>
    <n v="0"/>
    <n v="1"/>
    <n v="0"/>
    <n v="2"/>
    <n v="0"/>
    <d v="2022-05-01T00:00:00"/>
    <d v="2022-11-01T00:00:00"/>
    <d v="2022-04-04T00:00:00"/>
    <d v="2022-03-05T00:00:00"/>
    <n v="13"/>
    <n v="13"/>
    <n v="0"/>
    <n v="0"/>
    <d v="1899-12-30T21:25:00"/>
    <d v="1899-12-31T14:35:00"/>
    <n v="28"/>
    <n v="34"/>
    <x v="13"/>
    <x v="0"/>
  </r>
  <r>
    <x v="577"/>
    <s v="Giants"/>
    <s v="Cowboys"/>
    <n v="21"/>
    <n v="22"/>
    <d v="2022-06-11T00:00:00"/>
    <d v="2022-05-15T00:00:00"/>
    <s v="0-0"/>
    <s v="0-0"/>
    <n v="428"/>
    <n v="244"/>
    <n v="50"/>
    <n v="87"/>
    <n v="478"/>
    <n v="331"/>
    <s v="27-42"/>
    <s v="36-49"/>
    <d v="2022-03-22T00:00:00"/>
    <d v="2022-02-19T00:00:00"/>
    <n v="14"/>
    <n v="23"/>
    <n v="3"/>
    <n v="0"/>
    <n v="3"/>
    <n v="1"/>
    <n v="6"/>
    <n v="1"/>
    <d v="2022-06-01T00:00:00"/>
    <d v="2022-05-01T00:00:00"/>
    <d v="2022-03-05T00:00:00"/>
    <d v="2022-02-04T00:00:00"/>
    <n v="14"/>
    <n v="12"/>
    <n v="0"/>
    <n v="4"/>
    <d v="1899-12-30T22:50:00"/>
    <d v="1899-12-31T13:10:00"/>
    <n v="31"/>
    <n v="36"/>
    <x v="13"/>
    <x v="0"/>
  </r>
  <r>
    <x v="578"/>
    <s v="Eagles"/>
    <s v="Washington"/>
    <n v="26"/>
    <n v="25"/>
    <d v="2022-07-15T00:00:00"/>
    <d v="2022-02-10T00:00:00"/>
    <d v="2022-01-01T00:00:00"/>
    <d v="2022-01-02T00:00:00"/>
    <n v="180"/>
    <n v="308"/>
    <n v="263"/>
    <n v="74"/>
    <n v="443"/>
    <n v="382"/>
    <s v="15-25"/>
    <s v="30-49"/>
    <d v="2022-03-23T00:00:00"/>
    <d v="2022-03-21T00:00:00"/>
    <n v="49"/>
    <n v="18"/>
    <n v="2"/>
    <n v="1"/>
    <n v="0"/>
    <n v="2"/>
    <n v="2"/>
    <n v="3"/>
    <d v="2022-08-01T00:00:00"/>
    <d v="2022-10-01T00:00:00"/>
    <d v="2022-01-02T00:00:00"/>
    <d v="2022-02-03T00:00:00"/>
    <n v="14"/>
    <n v="13"/>
    <n v="0"/>
    <n v="2"/>
    <d v="1899-12-31T08:39:00"/>
    <d v="1899-12-31T03:21:00"/>
    <n v="33"/>
    <n v="27"/>
    <x v="13"/>
    <x v="0"/>
  </r>
  <r>
    <x v="578"/>
    <s v="Texans"/>
    <s v="Chargers"/>
    <n v="26"/>
    <n v="14"/>
    <d v="2022-06-13T00:00:00"/>
    <d v="2022-07-14T00:00:00"/>
    <d v="2022-01-02T00:00:00"/>
    <d v="2022-01-01T00:00:00"/>
    <n v="329"/>
    <n v="183"/>
    <n v="120"/>
    <n v="80"/>
    <n v="449"/>
    <n v="263"/>
    <s v="34-45"/>
    <s v="14-29"/>
    <d v="2022-02-17T00:00:00"/>
    <d v="2022-02-12T00:00:00"/>
    <n v="28"/>
    <n v="20"/>
    <n v="0"/>
    <n v="0"/>
    <n v="1"/>
    <n v="1"/>
    <n v="1"/>
    <n v="1"/>
    <d v="2022-07-01T00:00:00"/>
    <d v="2022-07-01T00:00:00"/>
    <d v="2022-03-03T00:00:00"/>
    <d v="2022-04-04T00:00:00"/>
    <n v="12"/>
    <n v="11"/>
    <n v="2"/>
    <n v="0"/>
    <d v="1899-12-31T12:31:00"/>
    <d v="1899-12-30T23:29:00"/>
    <n v="31"/>
    <n v="28"/>
    <x v="13"/>
    <x v="0"/>
  </r>
  <r>
    <x v="579"/>
    <s v="Jets"/>
    <s v="Patriots"/>
    <n v="15"/>
    <n v="9"/>
    <d v="2022-06-18T00:00:00"/>
    <d v="2022-04-18T00:00:00"/>
    <s v="0-0"/>
    <s v="0-0"/>
    <n v="189"/>
    <n v="178"/>
    <n v="129"/>
    <n v="54"/>
    <n v="318"/>
    <n v="232"/>
    <s v="15-35"/>
    <s v="19-39"/>
    <d v="2022-04-25T00:00:00"/>
    <d v="2022-01-07T00:00:00"/>
    <n v="32"/>
    <n v="24"/>
    <n v="1"/>
    <n v="0"/>
    <n v="3"/>
    <n v="0"/>
    <n v="4"/>
    <n v="0"/>
    <d v="2022-08-01T00:00:00"/>
    <d v="2022-03-30T00:00:00"/>
    <d v="2022-01-02T00:00:00"/>
    <s v="0-3"/>
    <n v="15"/>
    <n v="16"/>
    <n v="0"/>
    <n v="0"/>
    <d v="1899-12-31T10:00:00"/>
    <d v="1899-12-31T02:00:00"/>
    <n v="10"/>
    <n v="13"/>
    <x v="13"/>
    <x v="0"/>
  </r>
  <r>
    <x v="580"/>
    <s v="Browns"/>
    <s v="Ravens"/>
    <n v="13"/>
    <n v="19"/>
    <d v="2022-04-15T00:00:00"/>
    <d v="2022-08-16T00:00:00"/>
    <s v="0-2"/>
    <s v="0-0"/>
    <n v="194"/>
    <n v="197"/>
    <n v="65"/>
    <n v="99"/>
    <n v="259"/>
    <n v="296"/>
    <s v="22-37"/>
    <s v="22-33"/>
    <d v="2022-05-01T00:00:00"/>
    <d v="2022-02-14T00:00:00"/>
    <n v="20"/>
    <n v="36"/>
    <n v="0"/>
    <n v="1"/>
    <n v="0"/>
    <n v="0"/>
    <n v="0"/>
    <n v="1"/>
    <d v="2022-05-01T00:00:00"/>
    <d v="2022-03-01T00:00:00"/>
    <s v="0-1"/>
    <d v="2022-02-03T00:00:00"/>
    <n v="13"/>
    <n v="13"/>
    <n v="0"/>
    <n v="0"/>
    <d v="1899-12-31T05:25:00"/>
    <d v="1899-12-31T06:35:00"/>
    <n v="6"/>
    <n v="14"/>
    <x v="13"/>
    <x v="0"/>
  </r>
  <r>
    <x v="580"/>
    <s v="Vikings"/>
    <s v="Bears"/>
    <n v="19"/>
    <n v="24"/>
    <d v="2022-07-16T00:00:00"/>
    <d v="2022-07-12T00:00:00"/>
    <d v="2022-02-02T00:00:00"/>
    <s v="0-0"/>
    <n v="227"/>
    <n v="284"/>
    <n v="123"/>
    <n v="127"/>
    <n v="411"/>
    <n v="411"/>
    <s v="16-30"/>
    <s v="27-38"/>
    <d v="2022-01-01T00:00:00"/>
    <d v="2022-01-08T00:00:00"/>
    <n v="33"/>
    <n v="27"/>
    <n v="2"/>
    <n v="2"/>
    <n v="1"/>
    <n v="2"/>
    <n v="3"/>
    <n v="4"/>
    <d v="2022-03-25T00:00:00"/>
    <d v="2022-04-01T00:00:00"/>
    <s v="0-3"/>
    <d v="2022-02-04T00:00:00"/>
    <n v="10"/>
    <n v="13"/>
    <n v="3"/>
    <n v="2"/>
    <d v="1899-12-31T05:26:00"/>
    <d v="1899-12-31T06:34:00"/>
    <n v="30"/>
    <n v="31"/>
    <x v="13"/>
    <x v="0"/>
  </r>
  <r>
    <x v="580"/>
    <s v="Rams"/>
    <s v="Falcons"/>
    <n v="24"/>
    <n v="19"/>
    <d v="2022-07-17T00:00:00"/>
    <d v="2022-07-13T00:00:00"/>
    <d v="2022-02-02T00:00:00"/>
    <s v="0-0"/>
    <n v="352"/>
    <n v="357"/>
    <n v="69"/>
    <n v="36"/>
    <n v="421"/>
    <n v="393"/>
    <s v="32-55"/>
    <s v="33-43"/>
    <s v="0-0"/>
    <d v="2022-02-17T00:00:00"/>
    <n v="18"/>
    <n v="16"/>
    <n v="0"/>
    <n v="0"/>
    <n v="1"/>
    <n v="0"/>
    <n v="1"/>
    <n v="0"/>
    <d v="2022-07-01T00:00:00"/>
    <d v="2022-07-01T00:00:00"/>
    <d v="2022-03-04T00:00:00"/>
    <d v="2022-02-03T00:00:00"/>
    <n v="12"/>
    <n v="11"/>
    <n v="0"/>
    <n v="2"/>
    <d v="1899-12-31T05:43:00"/>
    <d v="1899-12-31T06:17:00"/>
    <n v="24"/>
    <n v="31"/>
    <x v="13"/>
    <x v="0"/>
  </r>
  <r>
    <x v="580"/>
    <s v="Panthers"/>
    <s v="Bills"/>
    <n v="25"/>
    <n v="24"/>
    <d v="2022-07-16T00:00:00"/>
    <d v="2022-06-14T00:00:00"/>
    <s v="0-0"/>
    <s v="0-0"/>
    <n v="183"/>
    <n v="287"/>
    <n v="125"/>
    <n v="149"/>
    <n v="308"/>
    <n v="436"/>
    <s v="21-38"/>
    <s v="27-39"/>
    <d v="2022-06-01T00:00:00"/>
    <d v="2022-01-09T00:00:00"/>
    <n v="32"/>
    <n v="33"/>
    <n v="0"/>
    <n v="1"/>
    <n v="1"/>
    <n v="1"/>
    <n v="1"/>
    <n v="2"/>
    <d v="2022-03-30T00:00:00"/>
    <d v="2022-07-01T00:00:00"/>
    <d v="2022-01-03T00:00:00"/>
    <d v="2022-02-03T00:00:00"/>
    <n v="12"/>
    <n v="12"/>
    <n v="0"/>
    <n v="0"/>
    <d v="1899-12-31T09:41:00"/>
    <d v="1899-12-31T02:19:00"/>
    <n v="23"/>
    <n v="24"/>
    <x v="13"/>
    <x v="0"/>
  </r>
  <r>
    <x v="580"/>
    <s v="Washington"/>
    <s v="Packers"/>
    <n v="18"/>
    <n v="28"/>
    <d v="2022-03-11T00:00:00"/>
    <d v="2022-04-10T00:00:00"/>
    <d v="2022-01-02T00:00:00"/>
    <d v="2022-01-01T00:00:00"/>
    <n v="314"/>
    <n v="441"/>
    <n v="108"/>
    <n v="139"/>
    <n v="422"/>
    <n v="580"/>
    <s v="26-40"/>
    <s v="34-42"/>
    <d v="2022-01-06T00:00:00"/>
    <d v="2022-04-01T00:00:00"/>
    <n v="17"/>
    <n v="24"/>
    <n v="0"/>
    <n v="1"/>
    <n v="1"/>
    <n v="0"/>
    <n v="1"/>
    <n v="1"/>
    <d v="2022-07-01T00:00:00"/>
    <d v="2022-04-01T00:00:00"/>
    <d v="2022-03-03T00:00:00"/>
    <d v="2022-03-06T00:00:00"/>
    <n v="12"/>
    <n v="11"/>
    <n v="0"/>
    <n v="0"/>
    <d v="1899-12-31T03:31:00"/>
    <d v="1899-12-31T08:29:00"/>
    <n v="20"/>
    <n v="38"/>
    <x v="13"/>
    <x v="0"/>
  </r>
  <r>
    <x v="580"/>
    <s v="Dolphins"/>
    <s v="Colts"/>
    <n v="21"/>
    <n v="23"/>
    <d v="2022-06-14T00:00:00"/>
    <d v="2022-07-15T00:00:00"/>
    <s v="0-1"/>
    <s v="0-1"/>
    <n v="297"/>
    <n v="315"/>
    <n v="101"/>
    <n v="133"/>
    <n v="398"/>
    <n v="448"/>
    <s v="23-34"/>
    <s v="25-43"/>
    <d v="2022-05-22T00:00:00"/>
    <d v="2022-03-06T00:00:00"/>
    <n v="27"/>
    <n v="26"/>
    <n v="1"/>
    <n v="0"/>
    <n v="0"/>
    <n v="1"/>
    <n v="1"/>
    <n v="1"/>
    <s v="0-0"/>
    <d v="2022-03-13T00:00:00"/>
    <d v="2022-03-03T00:00:00"/>
    <d v="2022-02-04T00:00:00"/>
    <n v="13"/>
    <n v="11"/>
    <n v="0"/>
    <n v="0"/>
    <d v="1899-12-31T05:26:00"/>
    <d v="1899-12-31T06:34:00"/>
    <n v="24"/>
    <n v="20"/>
    <x v="13"/>
    <x v="0"/>
  </r>
  <r>
    <x v="580"/>
    <s v="Cowboys"/>
    <s v="Chiefs"/>
    <n v="20"/>
    <n v="19"/>
    <d v="2022-03-11T00:00:00"/>
    <d v="2022-04-13T00:00:00"/>
    <s v="0-0"/>
    <s v="0-0"/>
    <n v="281"/>
    <n v="199"/>
    <n v="37"/>
    <n v="114"/>
    <n v="318"/>
    <n v="313"/>
    <s v="30-42"/>
    <s v="21-36"/>
    <d v="2022-03-17T00:00:00"/>
    <d v="2022-04-24T00:00:00"/>
    <n v="16"/>
    <n v="25"/>
    <n v="2"/>
    <n v="0"/>
    <n v="0"/>
    <n v="0"/>
    <n v="2"/>
    <n v="0"/>
    <d v="2022-05-27T00:00:00"/>
    <d v="2022-10-01T00:00:00"/>
    <d v="2022-01-02T00:00:00"/>
    <d v="2022-02-02T00:00:00"/>
    <n v="12"/>
    <n v="11"/>
    <n v="0"/>
    <n v="0"/>
    <d v="1899-12-31T07:47:00"/>
    <d v="1899-12-31T04:13:00"/>
    <n v="16"/>
    <n v="17"/>
    <x v="13"/>
    <x v="0"/>
  </r>
  <r>
    <x v="580"/>
    <s v="Chargers"/>
    <s v="Eagles"/>
    <n v="33"/>
    <n v="22"/>
    <d v="2022-10-15T00:00:00"/>
    <d v="2022-05-11T00:00:00"/>
    <s v="0-0"/>
    <s v="0-0"/>
    <n v="413"/>
    <n v="411"/>
    <n v="126"/>
    <n v="100"/>
    <n v="539"/>
    <n v="511"/>
    <s v="36-47"/>
    <s v="23-37"/>
    <d v="2022-01-06T00:00:00"/>
    <d v="2022-02-17T00:00:00"/>
    <n v="31"/>
    <n v="19"/>
    <n v="2"/>
    <n v="0"/>
    <n v="0"/>
    <n v="0"/>
    <n v="2"/>
    <n v="0"/>
    <d v="2022-04-01T00:00:00"/>
    <d v="2022-09-01T00:00:00"/>
    <d v="2022-02-04T00:00:00"/>
    <d v="2022-02-04T00:00:00"/>
    <n v="11"/>
    <n v="11"/>
    <n v="0"/>
    <n v="0"/>
    <d v="1899-12-31T16:17:00"/>
    <d v="1899-12-30T19:43:00"/>
    <n v="33"/>
    <n v="30"/>
    <x v="13"/>
    <x v="0"/>
  </r>
  <r>
    <x v="580"/>
    <s v="Titans"/>
    <s v="Texans"/>
    <n v="14"/>
    <n v="25"/>
    <d v="2022-04-16T00:00:00"/>
    <d v="2022-06-17T00:00:00"/>
    <s v="0-1"/>
    <s v="0-0"/>
    <n v="129"/>
    <n v="280"/>
    <n v="119"/>
    <n v="172"/>
    <n v="248"/>
    <n v="452"/>
    <s v="17-30"/>
    <s v="26-48"/>
    <d v="2022-04-19T00:00:00"/>
    <d v="2022-02-18T00:00:00"/>
    <n v="33"/>
    <n v="28"/>
    <n v="0"/>
    <n v="0"/>
    <n v="0"/>
    <n v="2"/>
    <n v="0"/>
    <n v="2"/>
    <d v="2022-09-01T00:00:00"/>
    <d v="2022-05-01T00:00:00"/>
    <d v="2022-02-02T00:00:00"/>
    <d v="2022-04-04T00:00:00"/>
    <n v="15"/>
    <n v="16"/>
    <n v="2"/>
    <n v="0"/>
    <d v="1899-12-31T07:14:00"/>
    <d v="1899-12-31T09:14:00"/>
    <n v="24"/>
    <n v="30"/>
    <x v="13"/>
    <x v="0"/>
  </r>
  <r>
    <x v="580"/>
    <s v="Lions"/>
    <s v="Cardinals"/>
    <n v="16"/>
    <n v="24"/>
    <d v="2022-03-11T00:00:00"/>
    <d v="2022-01-11T00:00:00"/>
    <s v="0-1"/>
    <s v="0-0"/>
    <n v="273"/>
    <n v="261"/>
    <n v="49"/>
    <n v="87"/>
    <n v="322"/>
    <n v="348"/>
    <s v="24-36"/>
    <s v="23-40"/>
    <d v="2022-01-05T00:00:00"/>
    <d v="2022-01-04T00:00:00"/>
    <n v="20"/>
    <n v="25"/>
    <n v="1"/>
    <n v="0"/>
    <n v="0"/>
    <n v="1"/>
    <n v="1"/>
    <n v="1"/>
    <s v="8-101"/>
    <d v="2022-07-01T00:00:00"/>
    <d v="2022-01-01T00:00:00"/>
    <d v="2022-01-04T00:00:00"/>
    <n v="12"/>
    <n v="13"/>
    <n v="2"/>
    <n v="0"/>
    <d v="1899-12-31T04:41:00"/>
    <d v="1899-12-31T07:19:00"/>
    <n v="21"/>
    <n v="25"/>
    <x v="13"/>
    <x v="0"/>
  </r>
  <r>
    <x v="580"/>
    <s v="Saints"/>
    <s v="Buccaneers"/>
    <n v="21"/>
    <n v="14"/>
    <d v="2022-05-14T00:00:00"/>
    <d v="2022-05-13T00:00:00"/>
    <s v="0-1"/>
    <s v="0-0"/>
    <n v="296"/>
    <n v="113"/>
    <n v="75"/>
    <n v="160"/>
    <n v="371"/>
    <n v="273"/>
    <s v="26-46"/>
    <d v="2022-09-22T00:00:00"/>
    <d v="2022-04-26T00:00:00"/>
    <d v="2022-01-12T00:00:00"/>
    <n v="20"/>
    <n v="33"/>
    <n v="0"/>
    <n v="1"/>
    <n v="2"/>
    <n v="1"/>
    <n v="2"/>
    <n v="2"/>
    <d v="2022-05-01T00:00:00"/>
    <s v="10-118"/>
    <s v="0-4"/>
    <d v="2022-01-01T00:00:00"/>
    <n v="13"/>
    <n v="11"/>
    <n v="0"/>
    <n v="2"/>
    <d v="1899-12-31T08:36:00"/>
    <d v="1899-12-31T03:24:00"/>
    <n v="16"/>
    <n v="14"/>
    <x v="13"/>
    <x v="0"/>
  </r>
  <r>
    <x v="580"/>
    <s v="Jaguars"/>
    <s v="Raiders"/>
    <n v="15"/>
    <n v="16"/>
    <d v="2022-07-17T00:00:00"/>
    <d v="2022-04-14T00:00:00"/>
    <d v="2022-01-01T00:00:00"/>
    <s v="0-0"/>
    <n v="214"/>
    <n v="114"/>
    <n v="34"/>
    <n v="226"/>
    <n v="248"/>
    <n v="340"/>
    <s v="25-38"/>
    <s v="15-24"/>
    <d v="2022-05-27T00:00:00"/>
    <d v="2022-03-12T00:00:00"/>
    <n v="19"/>
    <n v="34"/>
    <n v="0"/>
    <n v="1"/>
    <n v="0"/>
    <n v="0"/>
    <n v="0"/>
    <n v="1"/>
    <d v="2022-10-01T00:00:00"/>
    <d v="2022-05-30T00:00:00"/>
    <d v="2022-01-02T00:00:00"/>
    <d v="2022-01-05T00:00:00"/>
    <n v="11"/>
    <n v="12"/>
    <n v="0"/>
    <n v="0"/>
    <d v="1899-12-31T04:12:00"/>
    <d v="1899-12-31T07:48:00"/>
    <n v="9"/>
    <n v="19"/>
    <x v="13"/>
    <x v="0"/>
  </r>
  <r>
    <x v="580"/>
    <s v="Broncos"/>
    <s v="Giants"/>
    <n v="23"/>
    <n v="28"/>
    <d v="2022-08-15T00:00:00"/>
    <d v="2022-01-11T00:00:00"/>
    <s v="0-0"/>
    <s v="0-1"/>
    <n v="307"/>
    <n v="353"/>
    <n v="107"/>
    <n v="23"/>
    <n v="414"/>
    <n v="376"/>
    <s v="30-43"/>
    <s v="28-49"/>
    <s v="0-0"/>
    <d v="2022-01-09T00:00:00"/>
    <n v="29"/>
    <n v="19"/>
    <n v="1"/>
    <n v="0"/>
    <n v="0"/>
    <n v="4"/>
    <n v="1"/>
    <n v="4"/>
    <s v="13-132"/>
    <d v="2022-04-16T00:00:00"/>
    <d v="2022-02-03T00:00:00"/>
    <d v="2022-01-03T00:00:00"/>
    <n v="15"/>
    <n v="14"/>
    <n v="1"/>
    <n v="0"/>
    <d v="1899-12-31T04:02:00"/>
    <d v="1899-12-31T07:58:00"/>
    <n v="41"/>
    <n v="23"/>
    <x v="13"/>
    <x v="0"/>
  </r>
  <r>
    <x v="580"/>
    <s v="49ers"/>
    <s v="Seahawks"/>
    <n v="12"/>
    <n v="19"/>
    <d v="2022-03-12T00:00:00"/>
    <d v="2022-05-16T00:00:00"/>
    <s v="0-1"/>
    <d v="2022-01-02T00:00:00"/>
    <n v="107"/>
    <n v="118"/>
    <n v="100"/>
    <n v="172"/>
    <n v="207"/>
    <n v="290"/>
    <s v="13-28"/>
    <d v="2022-08-19T00:00:00"/>
    <d v="2022-03-20T00:00:00"/>
    <d v="2022-04-24T00:00:00"/>
    <n v="20"/>
    <n v="47"/>
    <n v="2"/>
    <n v="0"/>
    <n v="3"/>
    <n v="1"/>
    <n v="5"/>
    <n v="1"/>
    <s v="12-121"/>
    <d v="2022-10-01T00:00:00"/>
    <s v="0-2"/>
    <d v="2022-03-06T00:00:00"/>
    <n v="11"/>
    <n v="14"/>
    <n v="0"/>
    <n v="0"/>
    <d v="1899-12-30T23:17:00"/>
    <d v="1899-12-31T12:43:00"/>
    <n v="3"/>
    <n v="29"/>
    <x v="13"/>
    <x v="0"/>
  </r>
  <r>
    <x v="581"/>
    <s v="Steelers"/>
    <s v="Bengals"/>
    <n v="14"/>
    <n v="22"/>
    <d v="2022-03-12T00:00:00"/>
    <d v="2022-07-17T00:00:00"/>
    <s v="0-0"/>
    <s v="0-1"/>
    <n v="234"/>
    <n v="280"/>
    <n v="44"/>
    <n v="127"/>
    <n v="278"/>
    <n v="407"/>
    <s v="20-37"/>
    <s v="25-45"/>
    <d v="2022-02-17T00:00:00"/>
    <s v="0-0"/>
    <n v="16"/>
    <n v="34"/>
    <n v="1"/>
    <n v="0"/>
    <n v="1"/>
    <n v="0"/>
    <n v="2"/>
    <n v="0"/>
    <d v="2022-03-29T00:00:00"/>
    <d v="2022-09-01T00:00:00"/>
    <d v="2022-01-01T00:00:00"/>
    <d v="2022-01-02T00:00:00"/>
    <n v="12"/>
    <n v="12"/>
    <n v="0"/>
    <n v="0"/>
    <d v="1899-12-31T00:26:00"/>
    <d v="1899-12-31T11:34:00"/>
    <n v="10"/>
    <n v="20"/>
    <x v="13"/>
    <x v="0"/>
  </r>
  <r>
    <x v="582"/>
    <s v="Chiefs"/>
    <s v="Eagles"/>
    <n v="19"/>
    <n v="21"/>
    <d v="2022-06-19T00:00:00"/>
    <d v="2022-03-10T00:00:00"/>
    <s v="0-2"/>
    <s v="0-1"/>
    <n v="248"/>
    <n v="167"/>
    <n v="146"/>
    <n v="264"/>
    <n v="394"/>
    <n v="431"/>
    <s v="22-35"/>
    <s v="13-30"/>
    <d v="2022-05-25T00:00:00"/>
    <d v="2022-06-01T00:00:00"/>
    <n v="38"/>
    <n v="27"/>
    <n v="0"/>
    <n v="3"/>
    <n v="0"/>
    <n v="2"/>
    <n v="0"/>
    <n v="5"/>
    <d v="2022-09-01T00:00:00"/>
    <d v="2022-06-01T00:00:00"/>
    <d v="2022-01-06T00:00:00"/>
    <d v="2022-01-02T00:00:00"/>
    <n v="13"/>
    <n v="13"/>
    <n v="2"/>
    <n v="0"/>
    <d v="1899-12-31T15:07:00"/>
    <d v="1899-12-30T20:53:00"/>
    <n v="26"/>
    <n v="16"/>
    <x v="13"/>
    <x v="0"/>
  </r>
  <r>
    <x v="583"/>
    <s v="Falcons"/>
    <s v="Dolphins"/>
    <n v="24"/>
    <n v="16"/>
    <d v="2022-05-11T00:00:00"/>
    <d v="2022-07-12T00:00:00"/>
    <s v="0-0"/>
    <s v="0-0"/>
    <n v="231"/>
    <n v="195"/>
    <n v="146"/>
    <n v="90"/>
    <n v="285"/>
    <n v="285"/>
    <s v="23-38"/>
    <s v="24-35"/>
    <s v="0-0"/>
    <d v="2022-05-01T00:00:00"/>
    <n v="30"/>
    <n v="15"/>
    <n v="1"/>
    <n v="1"/>
    <n v="1"/>
    <n v="1"/>
    <n v="2"/>
    <n v="2"/>
    <d v="2022-07-01T00:00:00"/>
    <d v="2022-02-13T00:00:00"/>
    <d v="2022-02-05T00:00:00"/>
    <d v="2022-03-03T00:00:00"/>
    <n v="9"/>
    <n v="11"/>
    <n v="0"/>
    <n v="0"/>
    <d v="1899-12-31T13:09:00"/>
    <d v="1899-12-30T22:51:00"/>
    <n v="23"/>
    <n v="27"/>
    <x v="13"/>
    <x v="0"/>
  </r>
  <r>
    <x v="583"/>
    <s v="Packers"/>
    <s v="Bengals"/>
    <n v="27"/>
    <n v="19"/>
    <d v="2022-04-13T00:00:00"/>
    <d v="2022-04-11T00:00:00"/>
    <s v="0-2"/>
    <s v="0-0"/>
    <n v="217"/>
    <n v="215"/>
    <n v="182"/>
    <n v="82"/>
    <n v="399"/>
    <n v="297"/>
    <s v="26-43"/>
    <s v="20-28"/>
    <d v="2022-04-27T00:00:00"/>
    <d v="2022-04-20T00:00:00"/>
    <n v="30"/>
    <n v="24"/>
    <n v="2"/>
    <n v="3"/>
    <n v="2"/>
    <n v="1"/>
    <n v="4"/>
    <n v="4"/>
    <d v="2022-04-01T00:00:00"/>
    <d v="2022-05-01T00:00:00"/>
    <d v="2022-02-04T00:00:00"/>
    <d v="2022-03-03T00:00:00"/>
    <n v="13"/>
    <n v="13"/>
    <n v="2"/>
    <n v="1"/>
    <d v="1899-12-31T07:51:00"/>
    <d v="1899-12-31T04:09:00"/>
    <n v="30"/>
    <n v="34"/>
    <x v="13"/>
    <x v="0"/>
  </r>
  <r>
    <x v="583"/>
    <s v="Rams"/>
    <s v="Cowboys"/>
    <n v="17"/>
    <n v="21"/>
    <d v="2022-01-13T00:00:00"/>
    <d v="2022-05-11T00:00:00"/>
    <d v="2022-03-06T00:00:00"/>
    <s v="0-0"/>
    <n v="197"/>
    <n v="203"/>
    <n v="35"/>
    <n v="193"/>
    <n v="232"/>
    <n v="396"/>
    <s v="29-49"/>
    <s v="17-24"/>
    <d v="2022-06-01T00:00:00"/>
    <d v="2022-01-07T00:00:00"/>
    <n v="12"/>
    <n v="34"/>
    <n v="1"/>
    <n v="1"/>
    <n v="0"/>
    <n v="0"/>
    <n v="1"/>
    <n v="1"/>
    <d v="2022-05-01T00:00:00"/>
    <d v="2022-06-01T00:00:00"/>
    <d v="2022-01-01T00:00:00"/>
    <d v="2022-03-05T00:00:00"/>
    <n v="11"/>
    <n v="10"/>
    <n v="0"/>
    <n v="0"/>
    <d v="1899-12-31T02:32:00"/>
    <d v="1899-12-31T09:28:00"/>
    <n v="7"/>
    <n v="31"/>
    <x v="13"/>
    <x v="0"/>
  </r>
  <r>
    <x v="583"/>
    <s v="Chargers"/>
    <s v="Titans"/>
    <n v="19"/>
    <n v="23"/>
    <d v="2022-03-09T00:00:00"/>
    <d v="2022-06-14T00:00:00"/>
    <s v="0-0"/>
    <d v="2022-01-02T00:00:00"/>
    <n v="175"/>
    <n v="282"/>
    <n v="102"/>
    <n v="170"/>
    <n v="277"/>
    <n v="452"/>
    <s v="20-24"/>
    <s v="23-37"/>
    <d v="2022-02-09T00:00:00"/>
    <d v="2022-02-17T00:00:00"/>
    <n v="27"/>
    <n v="29"/>
    <n v="1"/>
    <n v="0"/>
    <n v="0"/>
    <n v="0"/>
    <n v="1"/>
    <n v="0"/>
    <d v="2022-05-01T00:00:00"/>
    <s v="11-116"/>
    <d v="2022-02-03T00:00:00"/>
    <d v="2022-01-03T00:00:00"/>
    <n v="10"/>
    <n v="9"/>
    <n v="0"/>
    <n v="0"/>
    <d v="1899-12-31T04:22:00"/>
    <d v="1899-12-31T07:38:00"/>
    <n v="17"/>
    <n v="20"/>
    <x v="13"/>
    <x v="0"/>
  </r>
  <r>
    <x v="583"/>
    <s v="Browns"/>
    <s v="Vikings"/>
    <n v="23"/>
    <n v="21"/>
    <d v="2022-06-15T00:00:00"/>
    <d v="2022-08-17T00:00:00"/>
    <d v="2022-02-03T00:00:00"/>
    <s v="0-0"/>
    <n v="306"/>
    <n v="195"/>
    <n v="103"/>
    <n v="134"/>
    <n v="409"/>
    <n v="329"/>
    <s v="31-55"/>
    <s v="25-42"/>
    <d v="2022-03-26T00:00:00"/>
    <d v="2022-06-01T00:00:00"/>
    <n v="17"/>
    <n v="31"/>
    <n v="1"/>
    <n v="2"/>
    <n v="3"/>
    <n v="1"/>
    <n v="4"/>
    <n v="3"/>
    <d v="2022-05-01T00:00:00"/>
    <d v="2022-04-01T00:00:00"/>
    <d v="2022-03-03T00:00:00"/>
    <d v="2022-03-05T00:00:00"/>
    <n v="14"/>
    <n v="15"/>
    <n v="0"/>
    <n v="0"/>
    <d v="1899-12-31T04:52:00"/>
    <d v="1899-12-31T07:08:00"/>
    <n v="31"/>
    <n v="27"/>
    <x v="13"/>
    <x v="0"/>
  </r>
  <r>
    <x v="583"/>
    <s v="Buccaneers"/>
    <s v="Patriots"/>
    <n v="18"/>
    <n v="21"/>
    <d v="2022-05-14T00:00:00"/>
    <d v="2022-06-15T00:00:00"/>
    <s v="0-4"/>
    <d v="2022-01-02T00:00:00"/>
    <n v="226"/>
    <n v="202"/>
    <n v="97"/>
    <n v="156"/>
    <n v="323"/>
    <n v="358"/>
    <s v="19-41"/>
    <s v="25-36"/>
    <d v="2022-03-10T00:00:00"/>
    <d v="2022-03-23T00:00:00"/>
    <n v="22"/>
    <n v="33"/>
    <n v="0"/>
    <n v="0"/>
    <n v="1"/>
    <n v="1"/>
    <n v="1"/>
    <n v="1"/>
    <d v="2022-04-01T00:00:00"/>
    <d v="2022-06-01T00:00:00"/>
    <s v="0-2"/>
    <d v="2022-02-05T00:00:00"/>
    <n v="10"/>
    <n v="12"/>
    <n v="0"/>
    <n v="0"/>
    <d v="1899-12-31T02:59:00"/>
    <d v="1899-12-31T09:01:00"/>
    <n v="3"/>
    <n v="23"/>
    <x v="13"/>
    <x v="0"/>
  </r>
  <r>
    <x v="583"/>
    <s v="Cardinals"/>
    <s v="Saints"/>
    <n v="16"/>
    <n v="27"/>
    <d v="2022-05-13T00:00:00"/>
    <d v="2022-07-13T00:00:00"/>
    <s v="0-0"/>
    <s v="0-0"/>
    <n v="161"/>
    <n v="319"/>
    <n v="86"/>
    <n v="104"/>
    <n v="247"/>
    <n v="423"/>
    <s v="18-35"/>
    <s v="29-46"/>
    <d v="2022-04-26T00:00:00"/>
    <d v="2022-04-23T00:00:00"/>
    <n v="16"/>
    <n v="24"/>
    <n v="0"/>
    <n v="0"/>
    <n v="2"/>
    <n v="1"/>
    <n v="2"/>
    <n v="1"/>
    <d v="2022-03-18T00:00:00"/>
    <d v="2022-04-30T00:00:00"/>
    <d v="2022-01-02T00:00:00"/>
    <d v="2022-03-05T00:00:00"/>
    <n v="11"/>
    <n v="12"/>
    <n v="0"/>
    <n v="0"/>
    <d v="1899-12-31T00:29:00"/>
    <d v="1899-12-31T11:31:00"/>
    <n v="7"/>
    <n v="31"/>
    <x v="13"/>
    <x v="0"/>
  </r>
  <r>
    <x v="583"/>
    <s v="Lions"/>
    <s v="Washington"/>
    <n v="24"/>
    <n v="27"/>
    <d v="2022-04-13T00:00:00"/>
    <d v="2022-06-13T00:00:00"/>
    <d v="2022-01-01T00:00:00"/>
    <s v="0-0"/>
    <n v="378"/>
    <n v="300"/>
    <n v="63"/>
    <n v="120"/>
    <n v="441"/>
    <n v="420"/>
    <s v="25-42"/>
    <s v="32-50"/>
    <d v="2022-01-07T00:00:00"/>
    <d v="2022-02-26T00:00:00"/>
    <n v="23"/>
    <n v="22"/>
    <n v="0"/>
    <n v="1"/>
    <n v="1"/>
    <n v="1"/>
    <n v="1"/>
    <n v="2"/>
    <d v="2022-08-01T00:00:00"/>
    <d v="2022-06-01T00:00:00"/>
    <d v="2022-02-05T00:00:00"/>
    <s v="0-2"/>
    <n v="12"/>
    <n v="12"/>
    <n v="0"/>
    <n v="2"/>
    <d v="1899-12-31T04:48:00"/>
    <d v="1899-12-31T07:12:00"/>
    <n v="27"/>
    <n v="20"/>
    <x v="13"/>
    <x v="0"/>
  </r>
  <r>
    <x v="583"/>
    <s v="Giants"/>
    <s v="Panthers"/>
    <n v="10"/>
    <n v="27"/>
    <d v="2022-03-12T00:00:00"/>
    <d v="2022-08-14T00:00:00"/>
    <s v="0-1"/>
    <d v="2022-01-02T00:00:00"/>
    <n v="90"/>
    <n v="208"/>
    <n v="60"/>
    <n v="194"/>
    <n v="150"/>
    <n v="402"/>
    <s v="14-27"/>
    <s v="15-27"/>
    <d v="2022-07-01T00:00:00"/>
    <d v="2022-01-15T00:00:00"/>
    <n v="16"/>
    <n v="46"/>
    <n v="1"/>
    <n v="1"/>
    <n v="2"/>
    <n v="1"/>
    <n v="3"/>
    <n v="2"/>
    <d v="2022-06-01T00:00:00"/>
    <d v="2022-04-01T00:00:00"/>
    <s v="0-1"/>
    <d v="2022-03-03T00:00:00"/>
    <n v="11"/>
    <n v="11"/>
    <n v="0"/>
    <n v="0"/>
    <d v="1899-12-30T23:13:00"/>
    <d v="1899-12-31T12:47:00"/>
    <n v="0"/>
    <n v="38"/>
    <x v="13"/>
    <x v="0"/>
  </r>
  <r>
    <x v="583"/>
    <s v="Texans"/>
    <s v="Ravens"/>
    <n v="18"/>
    <n v="16"/>
    <d v="2022-03-12T00:00:00"/>
    <d v="2022-08-16T00:00:00"/>
    <s v="0-1"/>
    <s v="0-0"/>
    <n v="170"/>
    <n v="161"/>
    <n v="94"/>
    <n v="75"/>
    <n v="264"/>
    <n v="236"/>
    <s v="25-35"/>
    <s v="16-24"/>
    <d v="2022-03-24T00:00:00"/>
    <d v="2022-02-10T00:00:00"/>
    <n v="23"/>
    <n v="31"/>
    <n v="0"/>
    <n v="0"/>
    <n v="1"/>
    <n v="0"/>
    <n v="1"/>
    <n v="0"/>
    <s v="14-113"/>
    <d v="2022-10-01T00:00:00"/>
    <s v="0-2"/>
    <d v="2022-01-02T00:00:00"/>
    <n v="12"/>
    <n v="9"/>
    <n v="0"/>
    <n v="3"/>
    <d v="1899-12-31T06:36:00"/>
    <d v="1899-12-31T05:24:00"/>
    <n v="9"/>
    <n v="30"/>
    <x v="13"/>
    <x v="0"/>
  </r>
  <r>
    <x v="583"/>
    <s v="Bills"/>
    <s v="Jets"/>
    <n v="18"/>
    <n v="20"/>
    <d v="2022-04-18T00:00:00"/>
    <d v="2022-05-14T00:00:00"/>
    <s v="0-2"/>
    <s v="0-1"/>
    <n v="208"/>
    <n v="331"/>
    <n v="120"/>
    <n v="182"/>
    <n v="328"/>
    <n v="513"/>
    <s v="19-42"/>
    <s v="16-29"/>
    <d v="2022-08-01T00:00:00"/>
    <s v="0-0"/>
    <n v="25"/>
    <n v="41"/>
    <n v="0"/>
    <n v="0"/>
    <n v="0"/>
    <n v="2"/>
    <n v="0"/>
    <n v="2"/>
    <d v="2022-07-01T00:00:00"/>
    <s v="20-168"/>
    <d v="2022-01-04T00:00:00"/>
    <d v="2022-01-02T00:00:00"/>
    <n v="17"/>
    <n v="15"/>
    <n v="0"/>
    <n v="0"/>
    <d v="1899-12-31T01:47:00"/>
    <d v="1899-12-31T10:13:00"/>
    <n v="20"/>
    <n v="27"/>
    <x v="13"/>
    <x v="0"/>
  </r>
  <r>
    <x v="583"/>
    <s v="Colts"/>
    <s v="49ers"/>
    <n v="23"/>
    <n v="14"/>
    <d v="2022-05-12T00:00:00"/>
    <d v="2022-03-12T00:00:00"/>
    <s v="0-0"/>
    <d v="2022-01-01T00:00:00"/>
    <n v="152"/>
    <n v="139"/>
    <n v="184"/>
    <n v="115"/>
    <n v="336"/>
    <n v="254"/>
    <s v="17-26"/>
    <s v="13-27"/>
    <d v="2022-01-07T00:00:00"/>
    <d v="2022-03-11T00:00:00"/>
    <n v="40"/>
    <n v="23"/>
    <n v="0"/>
    <n v="1"/>
    <n v="0"/>
    <n v="1"/>
    <n v="0"/>
    <n v="2"/>
    <d v="2022-01-10T00:00:00"/>
    <d v="2022-06-01T00:00:00"/>
    <d v="2022-03-04T00:00:00"/>
    <d v="2022-01-01T00:00:00"/>
    <n v="11"/>
    <n v="11"/>
    <n v="0"/>
    <n v="0"/>
    <d v="1899-12-31T12:25:00"/>
    <d v="1899-12-30T23:35:00"/>
    <n v="27"/>
    <n v="7"/>
    <x v="13"/>
    <x v="0"/>
  </r>
  <r>
    <x v="583"/>
    <s v="Jaguars"/>
    <s v="Seahawks"/>
    <n v="17"/>
    <n v="28"/>
    <d v="2022-04-14T00:00:00"/>
    <d v="2022-04-10T00:00:00"/>
    <d v="2022-01-01T00:00:00"/>
    <s v="0-0"/>
    <n v="214"/>
    <n v="323"/>
    <n v="51"/>
    <n v="156"/>
    <n v="265"/>
    <n v="479"/>
    <s v="18-38"/>
    <s v="21-29"/>
    <d v="2022-03-21T00:00:00"/>
    <d v="2022-02-08T00:00:00"/>
    <n v="25"/>
    <n v="36"/>
    <n v="1"/>
    <n v="1"/>
    <n v="2"/>
    <n v="1"/>
    <n v="3"/>
    <n v="2"/>
    <d v="2022-04-01T00:00:00"/>
    <d v="2022-04-24T00:00:00"/>
    <d v="2022-02-05T00:00:00"/>
    <d v="2022-04-05T00:00:00"/>
    <n v="14"/>
    <n v="14"/>
    <n v="0"/>
    <n v="0"/>
    <d v="1899-12-31T03:25:00"/>
    <d v="1899-12-31T08:35:00"/>
    <n v="17"/>
    <n v="45"/>
    <x v="13"/>
    <x v="0"/>
  </r>
  <r>
    <x v="583"/>
    <s v="Bears"/>
    <s v="Steelers"/>
    <n v="15"/>
    <n v="21"/>
    <d v="2022-05-15T00:00:00"/>
    <d v="2022-03-11T00:00:00"/>
    <d v="2022-01-01T00:00:00"/>
    <s v="0-1"/>
    <n v="151"/>
    <n v="379"/>
    <n v="107"/>
    <n v="80"/>
    <n v="258"/>
    <n v="459"/>
    <s v="20-30"/>
    <s v="26-41"/>
    <d v="2022-02-08T00:00:00"/>
    <d v="2022-03-27T00:00:00"/>
    <n v="28"/>
    <n v="21"/>
    <n v="0"/>
    <n v="3"/>
    <n v="0"/>
    <n v="2"/>
    <n v="0"/>
    <n v="5"/>
    <d v="2022-03-25T00:00:00"/>
    <d v="2022-06-01T00:00:00"/>
    <d v="2022-03-05T00:00:00"/>
    <s v="0-2"/>
    <n v="14"/>
    <n v="13"/>
    <n v="4"/>
    <n v="0"/>
    <d v="1899-12-31T07:36:00"/>
    <d v="1899-12-31T04:24:00"/>
    <n v="40"/>
    <n v="23"/>
    <x v="13"/>
    <x v="0"/>
  </r>
  <r>
    <x v="584"/>
    <s v="Raiders"/>
    <s v="Broncos"/>
    <n v="13"/>
    <n v="31"/>
    <d v="2022-05-12T00:00:00"/>
    <d v="2022-05-09T00:00:00"/>
    <s v="0-1"/>
    <s v="0-0"/>
    <n v="293"/>
    <n v="372"/>
    <n v="49"/>
    <n v="164"/>
    <n v="342"/>
    <n v="536"/>
    <s v="21-31"/>
    <s v="32-37"/>
    <d v="2022-03-23T00:00:00"/>
    <d v="2022-01-02T00:00:00"/>
    <n v="17"/>
    <n v="35"/>
    <n v="0"/>
    <n v="2"/>
    <n v="0"/>
    <n v="0"/>
    <n v="0"/>
    <n v="2"/>
    <d v="2022-08-01T00:00:00"/>
    <d v="2022-05-01T00:00:00"/>
    <d v="2022-02-03T00:00:00"/>
    <d v="2022-04-06T00:00:00"/>
    <n v="11"/>
    <n v="11"/>
    <n v="0"/>
    <n v="0"/>
    <d v="1899-12-31T00:36:00"/>
    <d v="1899-12-31T11:24:00"/>
    <n v="21"/>
    <n v="37"/>
    <x v="13"/>
    <x v="0"/>
  </r>
  <r>
    <x v="585"/>
    <s v="49ers"/>
    <s v="Rams"/>
    <n v="19"/>
    <n v="14"/>
    <d v="2022-06-15T00:00:00"/>
    <d v="2022-03-17T00:00:00"/>
    <d v="2022-01-01T00:00:00"/>
    <s v="0-0"/>
    <n v="151"/>
    <n v="170"/>
    <n v="219"/>
    <n v="18"/>
    <n v="370"/>
    <n v="188"/>
    <s v="15-23"/>
    <s v="19-41"/>
    <d v="2022-02-16T00:00:00"/>
    <d v="2022-05-01T00:00:00"/>
    <n v="40"/>
    <n v="19"/>
    <n v="2"/>
    <n v="1"/>
    <n v="0"/>
    <n v="1"/>
    <n v="2"/>
    <n v="2"/>
    <d v="2022-10-01T00:00:00"/>
    <d v="2022-08-01T00:00:00"/>
    <d v="2022-03-03T00:00:00"/>
    <d v="2022-01-01T00:00:00"/>
    <n v="16"/>
    <n v="16"/>
    <n v="0"/>
    <n v="0"/>
    <d v="1899-12-31T07:45:00"/>
    <d v="1899-12-31T04:15:00"/>
    <n v="35"/>
    <n v="11"/>
    <x v="13"/>
    <x v="0"/>
  </r>
  <r>
    <x v="586"/>
    <s v="Ravens"/>
    <s v="Bills"/>
    <n v="15"/>
    <n v="19"/>
    <d v="2022-03-16T00:00:00"/>
    <d v="2022-05-18T00:00:00"/>
    <d v="2022-01-01T00:00:00"/>
    <s v="0-0"/>
    <n v="321"/>
    <n v="147"/>
    <n v="24"/>
    <n v="203"/>
    <n v="345"/>
    <n v="350"/>
    <s v="25-50"/>
    <d v="2022-10-22T00:00:00"/>
    <d v="2022-04-26T00:00:00"/>
    <d v="2022-02-20T00:00:00"/>
    <n v="9"/>
    <n v="55"/>
    <n v="0"/>
    <n v="1"/>
    <n v="5"/>
    <n v="2"/>
    <n v="5"/>
    <n v="3"/>
    <d v="2022-08-01T00:00:00"/>
    <d v="2022-11-01T00:00:00"/>
    <d v="2022-01-04T00:00:00"/>
    <d v="2022-01-04T00:00:00"/>
    <n v="17"/>
    <n v="16"/>
    <n v="0"/>
    <n v="0"/>
    <d v="1899-12-30T23:34:00"/>
    <d v="1899-12-31T12:26:00"/>
    <n v="20"/>
    <n v="23"/>
    <x v="13"/>
    <x v="0"/>
  </r>
  <r>
    <x v="586"/>
    <s v="Bengals"/>
    <s v="Browns"/>
    <n v="16"/>
    <n v="18"/>
    <d v="2022-04-14T00:00:00"/>
    <d v="2022-09-18T00:00:00"/>
    <d v="2022-01-03T00:00:00"/>
    <s v="0-0"/>
    <n v="203"/>
    <n v="247"/>
    <n v="63"/>
    <n v="89"/>
    <n v="266"/>
    <n v="336"/>
    <s v="23-42"/>
    <s v="25-38"/>
    <d v="2022-02-03T00:00:00"/>
    <d v="2022-03-22T00:00:00"/>
    <n v="20"/>
    <n v="30"/>
    <n v="1"/>
    <n v="0"/>
    <n v="1"/>
    <n v="0"/>
    <n v="2"/>
    <n v="0"/>
    <d v="2022-03-25T00:00:00"/>
    <d v="2022-05-01T00:00:00"/>
    <s v="0-2"/>
    <d v="2022-02-03T00:00:00"/>
    <n v="10"/>
    <n v="11"/>
    <n v="0"/>
    <n v="0"/>
    <d v="1899-12-31T04:51:00"/>
    <d v="1899-12-31T07:09:00"/>
    <n v="6"/>
    <n v="17"/>
    <x v="13"/>
    <x v="0"/>
  </r>
  <r>
    <x v="586"/>
    <s v="Bears"/>
    <s v="Lions"/>
    <n v="18"/>
    <n v="23"/>
    <d v="2022-01-13T00:00:00"/>
    <d v="2022-02-10T00:00:00"/>
    <d v="2022-02-02T00:00:00"/>
    <s v="0-0"/>
    <n v="286"/>
    <n v="228"/>
    <n v="131"/>
    <n v="159"/>
    <n v="417"/>
    <n v="387"/>
    <s v="27-47"/>
    <s v="23-35"/>
    <d v="2022-03-31T00:00:00"/>
    <d v="2022-01-14T00:00:00"/>
    <n v="16"/>
    <n v="30"/>
    <n v="1"/>
    <n v="2"/>
    <n v="3"/>
    <n v="1"/>
    <n v="4"/>
    <n v="3"/>
    <d v="2022-04-30T00:00:00"/>
    <d v="2022-03-25T00:00:00"/>
    <d v="2022-02-05T00:00:00"/>
    <d v="2022-02-05T00:00:00"/>
    <n v="16"/>
    <n v="14"/>
    <n v="0"/>
    <n v="2"/>
    <d v="1899-12-31T04:11:00"/>
    <d v="1899-12-31T07:49:00"/>
    <n v="32"/>
    <n v="40"/>
    <x v="13"/>
    <x v="0"/>
  </r>
  <r>
    <x v="586"/>
    <s v="Giants"/>
    <s v="Chiefs"/>
    <n v="11"/>
    <n v="21"/>
    <d v="2022-01-14T00:00:00"/>
    <d v="2022-09-16T00:00:00"/>
    <d v="2022-01-02T00:00:00"/>
    <s v="0-0"/>
    <n v="200"/>
    <n v="288"/>
    <n v="98"/>
    <n v="102"/>
    <n v="298"/>
    <n v="390"/>
    <s v="18-37"/>
    <s v="24-41"/>
    <d v="2022-03-17T00:00:00"/>
    <d v="2022-01-01T00:00:00"/>
    <n v="21"/>
    <n v="28"/>
    <n v="2"/>
    <n v="1"/>
    <n v="1"/>
    <n v="2"/>
    <n v="3"/>
    <n v="3"/>
    <d v="2022-07-01T00:00:00"/>
    <d v="2022-07-01T00:00:00"/>
    <s v="0-0"/>
    <d v="2022-02-02T00:00:00"/>
    <n v="14"/>
    <n v="15"/>
    <n v="0"/>
    <n v="1"/>
    <d v="1899-12-31T00:04:00"/>
    <d v="1899-12-31T11:56:00"/>
    <n v="7"/>
    <n v="31"/>
    <x v="13"/>
    <x v="0"/>
  </r>
  <r>
    <x v="586"/>
    <s v="Steelers"/>
    <s v="Vikings"/>
    <n v="29"/>
    <n v="16"/>
    <d v="2022-08-15T00:00:00"/>
    <d v="2022-04-11T00:00:00"/>
    <s v="0-0"/>
    <s v="0-0"/>
    <n v="357"/>
    <n v="248"/>
    <n v="77"/>
    <n v="145"/>
    <n v="434"/>
    <n v="393"/>
    <s v="36-51"/>
    <s v="16-25"/>
    <d v="2022-05-26T00:00:00"/>
    <d v="2022-01-01T00:00:00"/>
    <n v="21"/>
    <n v="25"/>
    <n v="1"/>
    <n v="0"/>
    <n v="1"/>
    <n v="0"/>
    <n v="2"/>
    <n v="0"/>
    <d v="2022-04-01T00:00:00"/>
    <d v="2022-05-01T00:00:00"/>
    <d v="2022-03-06T00:00:00"/>
    <d v="2022-02-03T00:00:00"/>
    <n v="12"/>
    <n v="12"/>
    <n v="0"/>
    <n v="0"/>
    <d v="1899-12-31T12:27:00"/>
    <d v="1899-12-30T23:33:00"/>
    <n v="27"/>
    <n v="34"/>
    <x v="13"/>
    <x v="0"/>
  </r>
  <r>
    <x v="586"/>
    <s v="Cardinals"/>
    <s v="Buccaneers"/>
    <n v="17"/>
    <n v="20"/>
    <d v="2022-01-10T00:00:00"/>
    <d v="2022-07-18T00:00:00"/>
    <s v="0-0"/>
    <d v="2022-01-01T00:00:00"/>
    <n v="240"/>
    <n v="173"/>
    <n v="56"/>
    <n v="80"/>
    <n v="296"/>
    <n v="253"/>
    <s v="21-38"/>
    <s v="24-43"/>
    <d v="2022-01-08T00:00:00"/>
    <d v="2022-02-20T00:00:00"/>
    <n v="20"/>
    <n v="31"/>
    <n v="1"/>
    <n v="1"/>
    <n v="2"/>
    <n v="2"/>
    <n v="3"/>
    <n v="3"/>
    <d v="2022-10-01T00:00:00"/>
    <d v="2022-08-01T00:00:00"/>
    <d v="2022-01-03T00:00:00"/>
    <d v="2022-01-01T00:00:00"/>
    <n v="14"/>
    <n v="14"/>
    <n v="0"/>
    <n v="0"/>
    <d v="1899-12-31T01:55:00"/>
    <d v="1899-12-31T10:05:00"/>
    <n v="13"/>
    <n v="10"/>
    <x v="13"/>
    <x v="0"/>
  </r>
  <r>
    <x v="586"/>
    <s v="Colts"/>
    <s v="Jaguars"/>
    <n v="26"/>
    <n v="14"/>
    <d v="2022-06-13T00:00:00"/>
    <d v="2022-02-11T00:00:00"/>
    <s v="0-0"/>
    <s v="0-1"/>
    <n v="280"/>
    <n v="165"/>
    <n v="157"/>
    <n v="40"/>
    <n v="437"/>
    <n v="205"/>
    <s v="23-38"/>
    <s v="17-32"/>
    <d v="2022-02-14T00:00:00"/>
    <d v="2022-04-14T00:00:00"/>
    <n v="30"/>
    <n v="18"/>
    <n v="0"/>
    <n v="0"/>
    <n v="1"/>
    <n v="3"/>
    <n v="1"/>
    <n v="3"/>
    <d v="2022-07-01T00:00:00"/>
    <d v="2022-09-01T00:00:00"/>
    <d v="2022-02-05T00:00:00"/>
    <s v="0-1"/>
    <n v="11"/>
    <n v="12"/>
    <n v="2"/>
    <n v="0"/>
    <d v="1899-12-31T12:38:00"/>
    <d v="1899-12-30T23:22:00"/>
    <n v="37"/>
    <n v="3"/>
    <x v="13"/>
    <x v="0"/>
  </r>
  <r>
    <x v="586"/>
    <s v="Seahawks"/>
    <s v="Texans"/>
    <n v="15"/>
    <n v="29"/>
    <d v="2022-03-14T00:00:00"/>
    <d v="2022-06-17T00:00:00"/>
    <d v="2022-01-01T00:00:00"/>
    <s v="0-0"/>
    <n v="91"/>
    <n v="325"/>
    <n v="179"/>
    <n v="151"/>
    <n v="270"/>
    <n v="476"/>
    <d v="2022-12-23T00:00:00"/>
    <s v="31-49"/>
    <d v="2022-05-01T00:00:00"/>
    <d v="2022-04-30T00:00:00"/>
    <n v="30"/>
    <n v="35"/>
    <n v="1"/>
    <n v="1"/>
    <n v="1"/>
    <n v="2"/>
    <n v="2"/>
    <n v="3"/>
    <d v="2022-09-01T00:00:00"/>
    <d v="2022-06-01T00:00:00"/>
    <d v="2022-01-01T00:00:00"/>
    <d v="2022-01-03T00:00:00"/>
    <n v="13"/>
    <n v="15"/>
    <n v="2"/>
    <n v="0"/>
    <d v="1899-12-31T07:48:00"/>
    <d v="1899-12-31T15:53:00"/>
    <n v="23"/>
    <n v="20"/>
    <x v="13"/>
    <x v="0"/>
  </r>
  <r>
    <x v="586"/>
    <s v="Jets"/>
    <s v="Titans"/>
    <n v="16"/>
    <n v="17"/>
    <d v="2022-04-13T00:00:00"/>
    <d v="2022-10-18T00:00:00"/>
    <s v="0-1"/>
    <s v="0-0"/>
    <n v="239"/>
    <n v="244"/>
    <n v="91"/>
    <n v="78"/>
    <n v="330"/>
    <n v="322"/>
    <s v="23-34"/>
    <s v="21-32"/>
    <d v="2022-05-01T00:00:00"/>
    <d v="2022-02-13T00:00:00"/>
    <n v="23"/>
    <n v="31"/>
    <n v="2"/>
    <n v="0"/>
    <n v="2"/>
    <n v="0"/>
    <n v="4"/>
    <n v="0"/>
    <d v="2022-10-01T00:00:00"/>
    <d v="2022-04-30T00:00:00"/>
    <s v="0-0"/>
    <d v="2022-03-04T00:00:00"/>
    <n v="13"/>
    <n v="14"/>
    <n v="0"/>
    <n v="2"/>
    <d v="1899-12-31T05:22:00"/>
    <d v="1899-12-31T06:38:00"/>
    <n v="13"/>
    <n v="38"/>
    <x v="13"/>
    <x v="0"/>
  </r>
  <r>
    <x v="586"/>
    <s v="Eagles"/>
    <s v="Broncos"/>
    <n v="21"/>
    <n v="35"/>
    <d v="2022-08-16T00:00:00"/>
    <d v="2022-05-08T00:00:00"/>
    <s v="0-0"/>
    <s v="0-0"/>
    <n v="284"/>
    <n v="331"/>
    <n v="166"/>
    <n v="141"/>
    <n v="450"/>
    <n v="472"/>
    <s v="17-31"/>
    <s v="30-37"/>
    <d v="2022-03-13T00:00:00"/>
    <d v="2022-01-06T00:00:00"/>
    <n v="35"/>
    <n v="33"/>
    <n v="0"/>
    <n v="0"/>
    <n v="0"/>
    <n v="0"/>
    <n v="0"/>
    <n v="0"/>
    <d v="2022-08-01T00:00:00"/>
    <d v="2022-02-25T00:00:00"/>
    <d v="2022-02-05T00:00:00"/>
    <d v="2022-05-05T00:00:00"/>
    <n v="11"/>
    <n v="10"/>
    <n v="0"/>
    <n v="2"/>
    <d v="1899-12-31T02:38:00"/>
    <d v="1899-12-31T09:22:00"/>
    <n v="20"/>
    <n v="52"/>
    <x v="13"/>
    <x v="0"/>
  </r>
  <r>
    <x v="586"/>
    <s v="Washington"/>
    <s v="Raiders"/>
    <n v="15"/>
    <n v="14"/>
    <d v="2022-05-16T00:00:00"/>
    <d v="2022-05-17T00:00:00"/>
    <s v="0-1"/>
    <d v="2022-01-02T00:00:00"/>
    <n v="217"/>
    <n v="194"/>
    <n v="122"/>
    <n v="104"/>
    <n v="339"/>
    <n v="298"/>
    <s v="18-31"/>
    <s v="21-32"/>
    <d v="2022-01-10T00:00:00"/>
    <d v="2022-07-01T00:00:00"/>
    <n v="32"/>
    <n v="26"/>
    <n v="1"/>
    <n v="2"/>
    <n v="0"/>
    <n v="1"/>
    <n v="1"/>
    <n v="3"/>
    <d v="2022-03-29T00:00:00"/>
    <d v="2022-04-25T00:00:00"/>
    <d v="2022-02-03T00:00:00"/>
    <d v="2022-01-02T00:00:00"/>
    <n v="13"/>
    <n v="14"/>
    <n v="2"/>
    <n v="1"/>
    <d v="1899-12-31T03:38:00"/>
    <d v="1899-12-31T08:22:00"/>
    <n v="24"/>
    <n v="14"/>
    <x v="13"/>
    <x v="0"/>
  </r>
  <r>
    <x v="586"/>
    <s v="Cowboys"/>
    <s v="Chargers"/>
    <n v="21"/>
    <n v="27"/>
    <d v="2022-03-09T00:00:00"/>
    <d v="2022-05-12T00:00:00"/>
    <s v="0-0"/>
    <s v="0-0"/>
    <n v="227"/>
    <n v="394"/>
    <n v="92"/>
    <n v="112"/>
    <n v="319"/>
    <n v="506"/>
    <s v="27-37"/>
    <s v="35-42"/>
    <d v="2022-03-19T00:00:00"/>
    <d v="2022-01-07T00:00:00"/>
    <n v="16"/>
    <n v="27"/>
    <n v="1"/>
    <n v="0"/>
    <n v="0"/>
    <n v="1"/>
    <n v="1"/>
    <n v="1"/>
    <d v="2022-05-01T00:00:00"/>
    <d v="2022-07-01T00:00:00"/>
    <d v="2022-01-02T00:00:00"/>
    <d v="2022-01-03T00:00:00"/>
    <n v="10"/>
    <n v="12"/>
    <n v="2"/>
    <n v="0"/>
    <d v="1899-12-31T01:57:00"/>
    <d v="1899-12-31T10:03:00"/>
    <n v="21"/>
    <n v="30"/>
    <x v="13"/>
    <x v="0"/>
  </r>
  <r>
    <x v="586"/>
    <s v="Patriots"/>
    <s v="Falcons"/>
    <n v="21"/>
    <n v="26"/>
    <d v="2022-07-13T00:00:00"/>
    <d v="2022-06-14T00:00:00"/>
    <s v="0-1"/>
    <s v="0-2"/>
    <n v="316"/>
    <n v="399"/>
    <n v="132"/>
    <n v="58"/>
    <n v="448"/>
    <n v="457"/>
    <s v="20-31"/>
    <s v="34-54"/>
    <s v="0-0"/>
    <d v="2022-02-22T00:00:00"/>
    <n v="31"/>
    <n v="15"/>
    <n v="0"/>
    <n v="0"/>
    <n v="0"/>
    <n v="1"/>
    <n v="0"/>
    <n v="1"/>
    <d v="2022-09-01T00:00:00"/>
    <d v="2022-06-01T00:00:00"/>
    <d v="2022-02-03T00:00:00"/>
    <d v="2022-01-06T00:00:00"/>
    <n v="11"/>
    <n v="11"/>
    <n v="0"/>
    <n v="0"/>
    <d v="1899-12-31T06:39:00"/>
    <d v="1899-12-31T05:21:00"/>
    <n v="30"/>
    <n v="23"/>
    <x v="13"/>
    <x v="0"/>
  </r>
  <r>
    <x v="587"/>
    <s v="Dolphins"/>
    <s v="Saints"/>
    <n v="19"/>
    <n v="23"/>
    <d v="2022-03-09T00:00:00"/>
    <d v="2022-06-13T00:00:00"/>
    <s v="0-0"/>
    <s v="0-0"/>
    <n v="216"/>
    <n v="397"/>
    <n v="115"/>
    <n v="68"/>
    <n v="331"/>
    <n v="465"/>
    <s v="22-35"/>
    <s v="30-39"/>
    <d v="2022-04-01T00:00:00"/>
    <d v="2022-02-16T00:00:00"/>
    <n v="19"/>
    <n v="24"/>
    <n v="1"/>
    <n v="1"/>
    <n v="3"/>
    <n v="0"/>
    <n v="4"/>
    <n v="1"/>
    <d v="2022-05-25T00:00:00"/>
    <d v="2022-06-01T00:00:00"/>
    <d v="2022-02-03T00:00:00"/>
    <d v="2022-03-04T00:00:00"/>
    <n v="12"/>
    <n v="12"/>
    <n v="0"/>
    <n v="0"/>
    <d v="1899-12-31T02:11:00"/>
    <d v="1899-12-31T09:49:00"/>
    <n v="17"/>
    <n v="38"/>
    <x v="13"/>
    <x v="0"/>
  </r>
  <r>
    <x v="588"/>
    <s v="Bills"/>
    <s v="Browns"/>
    <n v="20"/>
    <n v="19"/>
    <d v="2022-05-16T00:00:00"/>
    <d v="2022-07-17T00:00:00"/>
    <d v="2022-01-02T00:00:00"/>
    <s v="0-0"/>
    <n v="188"/>
    <n v="199"/>
    <n v="155"/>
    <n v="91"/>
    <n v="343"/>
    <n v="290"/>
    <s v="19-40"/>
    <s v="15-28"/>
    <d v="2022-04-21T00:00:00"/>
    <d v="2022-05-23T00:00:00"/>
    <n v="31"/>
    <n v="32"/>
    <n v="0"/>
    <n v="0"/>
    <n v="1"/>
    <n v="0"/>
    <n v="1"/>
    <n v="0"/>
    <d v="2022-07-01T00:00:00"/>
    <d v="2022-06-01T00:00:00"/>
    <d v="2022-02-02T00:00:00"/>
    <d v="2022-01-03T00:00:00"/>
    <n v="14"/>
    <n v="14"/>
    <n v="0"/>
    <n v="3"/>
    <d v="1899-12-31T03:37:00"/>
    <d v="1899-12-31T08:23:00"/>
    <n v="24"/>
    <n v="37"/>
    <x v="13"/>
    <x v="0"/>
  </r>
  <r>
    <x v="589"/>
    <s v="Seahawks"/>
    <s v="Colts"/>
    <n v="21"/>
    <n v="20"/>
    <d v="2022-02-12T00:00:00"/>
    <d v="2022-07-12T00:00:00"/>
    <d v="2022-01-03T00:00:00"/>
    <s v="0-0"/>
    <n v="205"/>
    <n v="208"/>
    <n v="218"/>
    <n v="109"/>
    <n v="317"/>
    <n v="317"/>
    <s v="15-31"/>
    <s v="16-29"/>
    <d v="2022-02-05T00:00:00"/>
    <d v="2022-02-21T00:00:00"/>
    <n v="34"/>
    <n v="29"/>
    <n v="1"/>
    <n v="2"/>
    <n v="1"/>
    <n v="0"/>
    <n v="2"/>
    <n v="2"/>
    <d v="2022-07-01T00:00:00"/>
    <d v="2022-03-01T00:00:00"/>
    <d v="2022-01-02T00:00:00"/>
    <d v="2022-02-02T00:00:00"/>
    <n v="11"/>
    <n v="10"/>
    <n v="0"/>
    <n v="1"/>
    <d v="1899-12-31T07:22:00"/>
    <d v="1899-12-31T04:38:00"/>
    <n v="28"/>
    <n v="34"/>
    <x v="13"/>
    <x v="0"/>
  </r>
  <r>
    <x v="589"/>
    <s v="Saints"/>
    <s v="Bears"/>
    <n v="17"/>
    <n v="20"/>
    <d v="2022-06-16T00:00:00"/>
    <d v="2022-04-10T00:00:00"/>
    <d v="2022-01-01T00:00:00"/>
    <s v="0-1"/>
    <n v="283"/>
    <n v="340"/>
    <n v="64"/>
    <n v="94"/>
    <n v="347"/>
    <n v="434"/>
    <s v="29-35"/>
    <s v="24-33"/>
    <d v="2022-01-05T00:00:00"/>
    <d v="2022-03-18T00:00:00"/>
    <n v="29"/>
    <n v="18"/>
    <n v="0"/>
    <n v="1"/>
    <n v="0"/>
    <n v="0"/>
    <n v="0"/>
    <n v="1"/>
    <d v="2022-02-10T00:00:00"/>
    <d v="2022-06-01T00:00:00"/>
    <d v="2022-01-03T00:00:00"/>
    <d v="2022-02-03T00:00:00"/>
    <n v="10"/>
    <n v="11"/>
    <n v="0"/>
    <n v="0"/>
    <d v="1899-12-31T12:00:00"/>
    <d v="1899-12-31T00:00:00"/>
    <n v="26"/>
    <n v="18"/>
    <x v="13"/>
    <x v="0"/>
  </r>
  <r>
    <x v="589"/>
    <s v="Patriots"/>
    <s v="Bengals"/>
    <n v="15"/>
    <n v="21"/>
    <d v="2022-01-12T00:00:00"/>
    <d v="2022-06-15T00:00:00"/>
    <s v="0-0"/>
    <d v="2022-01-01T00:00:00"/>
    <n v="166"/>
    <n v="179"/>
    <n v="82"/>
    <n v="162"/>
    <n v="248"/>
    <n v="341"/>
    <s v="18-38"/>
    <s v="20-27"/>
    <d v="2022-04-01T00:00:00"/>
    <d v="2022-04-01T00:00:00"/>
    <n v="18"/>
    <n v="39"/>
    <n v="1"/>
    <n v="1"/>
    <n v="1"/>
    <n v="1"/>
    <n v="2"/>
    <n v="2"/>
    <s v="0-0"/>
    <d v="2022-07-01T00:00:00"/>
    <s v="0-1"/>
    <d v="2022-01-02T00:00:00"/>
    <n v="12"/>
    <n v="13"/>
    <n v="0"/>
    <n v="0"/>
    <d v="1899-12-31T01:44:00"/>
    <d v="1899-12-31T10:16:00"/>
    <n v="6"/>
    <n v="13"/>
    <x v="13"/>
    <x v="0"/>
  </r>
  <r>
    <x v="589"/>
    <s v="Lions"/>
    <s v="Packers"/>
    <n v="19"/>
    <n v="16"/>
    <d v="2022-07-15T00:00:00"/>
    <d v="2022-07-16T00:00:00"/>
    <s v="0-1"/>
    <s v="0-0"/>
    <n v="222"/>
    <n v="269"/>
    <n v="64"/>
    <n v="180"/>
    <n v="286"/>
    <n v="449"/>
    <s v="25-40"/>
    <s v="20-30"/>
    <d v="2022-05-01T00:00:00"/>
    <d v="2022-01-05T00:00:00"/>
    <n v="19"/>
    <n v="33"/>
    <n v="0"/>
    <n v="0"/>
    <n v="0"/>
    <n v="0"/>
    <n v="0"/>
    <n v="0"/>
    <d v="2022-07-01T00:00:00"/>
    <d v="2022-10-01T00:00:00"/>
    <d v="2022-01-01T00:00:00"/>
    <s v="0-2"/>
    <n v="10"/>
    <n v="10"/>
    <n v="0"/>
    <n v="0"/>
    <d v="1899-12-31T03:41:00"/>
    <d v="1899-12-31T08:19:00"/>
    <n v="9"/>
    <n v="22"/>
    <x v="13"/>
    <x v="0"/>
  </r>
  <r>
    <x v="589"/>
    <s v="Chiefs"/>
    <s v="Titans"/>
    <n v="20"/>
    <n v="19"/>
    <d v="2022-01-12T00:00:00"/>
    <d v="2022-04-14T00:00:00"/>
    <s v="0-0"/>
    <d v="2022-02-03T00:00:00"/>
    <n v="233"/>
    <n v="234"/>
    <n v="120"/>
    <n v="105"/>
    <n v="353"/>
    <n v="339"/>
    <s v="20-39"/>
    <s v="21-41"/>
    <d v="2022-02-12T00:00:00"/>
    <d v="2022-03-13T00:00:00"/>
    <n v="26"/>
    <n v="22"/>
    <n v="1"/>
    <n v="1"/>
    <n v="1"/>
    <n v="2"/>
    <n v="2"/>
    <n v="3"/>
    <d v="2022-09-01T00:00:00"/>
    <d v="2022-06-01T00:00:00"/>
    <d v="2022-01-05T00:00:00"/>
    <d v="2022-01-04T00:00:00"/>
    <n v="13"/>
    <n v="14"/>
    <n v="1"/>
    <n v="0"/>
    <d v="1899-12-31T07:17:00"/>
    <d v="1899-12-31T04:43:00"/>
    <n v="26"/>
    <n v="17"/>
    <x v="13"/>
    <x v="0"/>
  </r>
  <r>
    <x v="589"/>
    <s v="Jaguars"/>
    <s v="Rams"/>
    <n v="16"/>
    <n v="22"/>
    <d v="2022-03-12T00:00:00"/>
    <d v="2022-08-19T00:00:00"/>
    <s v="0-2"/>
    <s v="0-0"/>
    <n v="267"/>
    <n v="208"/>
    <n v="96"/>
    <n v="143"/>
    <n v="363"/>
    <n v="351"/>
    <s v="16-32"/>
    <s v="19-34"/>
    <d v="2022-02-03T00:00:00"/>
    <d v="2022-02-14T00:00:00"/>
    <n v="25"/>
    <n v="36"/>
    <n v="1"/>
    <n v="0"/>
    <n v="2"/>
    <n v="0"/>
    <n v="3"/>
    <n v="0"/>
    <d v="2022-04-01T00:00:00"/>
    <d v="2022-06-01T00:00:00"/>
    <d v="2022-01-03T00:00:00"/>
    <d v="2022-02-05T00:00:00"/>
    <n v="14"/>
    <n v="13"/>
    <n v="0"/>
    <n v="2"/>
    <d v="1899-12-31T00:41:00"/>
    <d v="1899-12-31T11:19:00"/>
    <n v="20"/>
    <n v="34"/>
    <x v="13"/>
    <x v="0"/>
  </r>
  <r>
    <x v="589"/>
    <s v="Ravens"/>
    <s v="Dolphins"/>
    <n v="20"/>
    <n v="10"/>
    <d v="2022-06-16T00:00:00"/>
    <d v="2022-03-16T00:00:00"/>
    <s v="0-0"/>
    <d v="2022-01-01T00:00:00"/>
    <n v="251"/>
    <n v="272"/>
    <n v="133"/>
    <n v="22"/>
    <n v="384"/>
    <n v="294"/>
    <s v="19-32"/>
    <s v="21-40"/>
    <d v="2022-02-18T00:00:00"/>
    <d v="2022-06-01T00:00:00"/>
    <n v="40"/>
    <n v="11"/>
    <n v="1"/>
    <n v="0"/>
    <n v="1"/>
    <n v="0"/>
    <n v="2"/>
    <n v="0"/>
    <d v="2022-06-01T00:00:00"/>
    <d v="2022-04-01T00:00:00"/>
    <d v="2022-02-03T00:00:00"/>
    <d v="2022-01-03T00:00:00"/>
    <n v="15"/>
    <n v="13"/>
    <n v="0"/>
    <n v="2"/>
    <d v="1899-12-31T12:16:00"/>
    <d v="1899-12-30T23:44:00"/>
    <n v="26"/>
    <n v="23"/>
    <x v="13"/>
    <x v="0"/>
  </r>
  <r>
    <x v="589"/>
    <s v="Eagles"/>
    <s v="Giants"/>
    <n v="28"/>
    <n v="21"/>
    <d v="2022-09-19T00:00:00"/>
    <d v="2022-05-13T00:00:00"/>
    <s v="0-0"/>
    <s v="0-0"/>
    <n v="299"/>
    <n v="330"/>
    <n v="140"/>
    <n v="53"/>
    <n v="439"/>
    <n v="383"/>
    <s v="22-39"/>
    <s v="24-52"/>
    <d v="2022-01-03T00:00:00"/>
    <d v="2022-01-04T00:00:00"/>
    <n v="37"/>
    <n v="17"/>
    <n v="0"/>
    <n v="1"/>
    <n v="0"/>
    <n v="3"/>
    <n v="0"/>
    <n v="4"/>
    <d v="2022-08-01T00:00:00"/>
    <s v="12-136"/>
    <d v="2022-02-05T00:00:00"/>
    <d v="2022-02-02T00:00:00"/>
    <n v="16"/>
    <n v="14"/>
    <n v="0"/>
    <n v="0"/>
    <d v="1899-12-31T08:07:00"/>
    <d v="1899-12-31T03:53:00"/>
    <n v="36"/>
    <n v="21"/>
    <x v="13"/>
    <x v="0"/>
  </r>
  <r>
    <x v="589"/>
    <s v="Panthers"/>
    <s v="Cardinals"/>
    <n v="21"/>
    <n v="19"/>
    <d v="2022-05-12T00:00:00"/>
    <d v="2022-04-12T00:00:00"/>
    <s v="0-1"/>
    <s v="0-0"/>
    <n v="258"/>
    <n v="160"/>
    <n v="95"/>
    <n v="90"/>
    <n v="353"/>
    <n v="250"/>
    <s v="21-39"/>
    <s v="19-28"/>
    <d v="2022-07-01T00:00:00"/>
    <d v="2022-02-15T00:00:00"/>
    <n v="20"/>
    <n v="28"/>
    <n v="1"/>
    <n v="0"/>
    <n v="3"/>
    <n v="3"/>
    <n v="4"/>
    <n v="3"/>
    <d v="2022-09-01T00:00:00"/>
    <d v="2022-03-30T00:00:00"/>
    <s v="0-3"/>
    <d v="2022-02-03T00:00:00"/>
    <n v="13"/>
    <n v="12"/>
    <n v="0"/>
    <n v="0"/>
    <d v="1899-12-31T07:04:00"/>
    <d v="1899-12-31T04:56:00"/>
    <n v="6"/>
    <n v="22"/>
    <x v="13"/>
    <x v="0"/>
  </r>
  <r>
    <x v="589"/>
    <s v="Broncos"/>
    <s v="Cowboys"/>
    <n v="34"/>
    <n v="24"/>
    <d v="2022-09-13T00:00:00"/>
    <d v="2022-04-06T00:00:00"/>
    <s v="0-0"/>
    <s v="0-0"/>
    <n v="414"/>
    <n v="470"/>
    <n v="103"/>
    <n v="52"/>
    <n v="517"/>
    <n v="522"/>
    <s v="33-42"/>
    <s v="25-36"/>
    <s v="0-0"/>
    <d v="2022-04-01T00:00:00"/>
    <n v="31"/>
    <n v="14"/>
    <n v="1"/>
    <n v="1"/>
    <n v="1"/>
    <n v="1"/>
    <n v="2"/>
    <n v="2"/>
    <d v="2022-05-01T00:00:00"/>
    <d v="2022-09-01T00:00:00"/>
    <d v="2022-06-07T00:00:00"/>
    <d v="2022-05-06T00:00:00"/>
    <n v="13"/>
    <n v="12"/>
    <n v="0"/>
    <n v="0"/>
    <d v="1899-12-31T08:34:00"/>
    <d v="1899-12-31T03:26:00"/>
    <n v="51"/>
    <n v="48"/>
    <x v="13"/>
    <x v="0"/>
  </r>
  <r>
    <x v="589"/>
    <s v="Texans"/>
    <s v="49ers"/>
    <n v="17"/>
    <n v="17"/>
    <d v="2022-06-16T00:00:00"/>
    <d v="2022-04-11T00:00:00"/>
    <d v="2022-02-03T00:00:00"/>
    <s v="0-1"/>
    <n v="182"/>
    <n v="107"/>
    <n v="131"/>
    <n v="177"/>
    <n v="313"/>
    <n v="284"/>
    <s v="22-40"/>
    <d v="2022-06-15T00:00:00"/>
    <d v="2022-01-06T00:00:00"/>
    <d v="2022-01-06T00:00:00"/>
    <n v="30"/>
    <n v="36"/>
    <n v="1"/>
    <n v="0"/>
    <n v="3"/>
    <n v="0"/>
    <n v="4"/>
    <n v="0"/>
    <d v="2022-07-01T00:00:00"/>
    <d v="2022-03-17T00:00:00"/>
    <s v="0-1"/>
    <d v="2022-02-05T00:00:00"/>
    <n v="12"/>
    <n v="10"/>
    <n v="0"/>
    <n v="2"/>
    <d v="1899-12-31T09:52:00"/>
    <d v="1899-12-31T02:08:00"/>
    <n v="3"/>
    <n v="34"/>
    <x v="13"/>
    <x v="0"/>
  </r>
  <r>
    <x v="589"/>
    <s v="Chargers"/>
    <s v="Raiders"/>
    <n v="27"/>
    <n v="17"/>
    <d v="2022-04-11T00:00:00"/>
    <d v="2022-04-12T00:00:00"/>
    <s v="0-1"/>
    <s v="0-0"/>
    <n v="391"/>
    <n v="195"/>
    <n v="36"/>
    <n v="104"/>
    <n v="427"/>
    <n v="299"/>
    <s v="35-48"/>
    <s v="18-23"/>
    <d v="2022-02-20T00:00:00"/>
    <d v="2022-04-26T00:00:00"/>
    <n v="19"/>
    <n v="28"/>
    <n v="2"/>
    <n v="0"/>
    <n v="3"/>
    <n v="0"/>
    <n v="5"/>
    <n v="0"/>
    <d v="2022-05-30T00:00:00"/>
    <d v="2022-08-01T00:00:00"/>
    <d v="2022-02-05T00:00:00"/>
    <d v="2022-01-01T00:00:00"/>
    <n v="11"/>
    <n v="10"/>
    <n v="0"/>
    <n v="2"/>
    <d v="1899-12-31T06:55:00"/>
    <d v="1899-12-31T05:05:00"/>
    <n v="17"/>
    <n v="27"/>
    <x v="13"/>
    <x v="0"/>
  </r>
  <r>
    <x v="590"/>
    <s v="Jets"/>
    <s v="Falcons"/>
    <n v="15"/>
    <n v="26"/>
    <d v="2022-06-11T00:00:00"/>
    <d v="2022-06-12T00:00:00"/>
    <s v="0-0"/>
    <d v="2022-01-02T00:00:00"/>
    <n v="170"/>
    <n v="299"/>
    <n v="118"/>
    <n v="64"/>
    <n v="288"/>
    <n v="363"/>
    <s v="16-20"/>
    <s v="37-46"/>
    <d v="2022-04-29T00:00:00"/>
    <d v="2022-02-12T00:00:00"/>
    <n v="22"/>
    <n v="22"/>
    <n v="0"/>
    <n v="1"/>
    <n v="0"/>
    <n v="0"/>
    <n v="0"/>
    <n v="1"/>
    <d v="2022-06-24T00:00:00"/>
    <d v="2022-04-01T00:00:00"/>
    <d v="2022-03-05T00:00:00"/>
    <d v="2022-04-05T00:00:00"/>
    <n v="10"/>
    <n v="9"/>
    <n v="0"/>
    <n v="0"/>
    <d v="1899-12-31T00:33:00"/>
    <d v="1899-12-31T11:27:00"/>
    <n v="30"/>
    <n v="28"/>
    <x v="13"/>
    <x v="0"/>
  </r>
  <r>
    <x v="591"/>
    <s v="Giants"/>
    <s v="Bears"/>
    <n v="21"/>
    <n v="26"/>
    <d v="2022-07-11T00:00:00"/>
    <d v="2022-05-11T00:00:00"/>
    <s v="0-0"/>
    <s v="0-1"/>
    <n v="232"/>
    <n v="262"/>
    <n v="123"/>
    <n v="110"/>
    <n v="355"/>
    <n v="372"/>
    <s v="14-26"/>
    <s v="24-36"/>
    <d v="2022-01-07T00:00:00"/>
    <s v="0-0"/>
    <n v="26"/>
    <n v="29"/>
    <n v="0"/>
    <n v="0"/>
    <n v="3"/>
    <n v="0"/>
    <n v="3"/>
    <n v="0"/>
    <d v="2022-04-01T00:00:00"/>
    <d v="2022-05-01T00:00:00"/>
    <d v="2022-02-02T00:00:00"/>
    <d v="2022-02-03T00:00:00"/>
    <n v="9"/>
    <n v="10"/>
    <n v="0"/>
    <n v="2"/>
    <d v="1899-12-31T03:05:00"/>
    <d v="1899-12-31T08:55:00"/>
    <n v="21"/>
    <n v="27"/>
    <x v="13"/>
    <x v="0"/>
  </r>
  <r>
    <x v="592"/>
    <s v="Titans"/>
    <s v="Seahawks"/>
    <n v="13"/>
    <n v="24"/>
    <d v="2022-04-12T00:00:00"/>
    <d v="2022-05-13T00:00:00"/>
    <d v="2022-01-02T00:00:00"/>
    <d v="2022-01-01T00:00:00"/>
    <n v="157"/>
    <n v="253"/>
    <n v="66"/>
    <n v="151"/>
    <n v="223"/>
    <n v="404"/>
    <s v="17-29"/>
    <s v="23-31"/>
    <d v="2022-03-14T00:00:00"/>
    <d v="2022-02-04T00:00:00"/>
    <n v="20"/>
    <n v="33"/>
    <n v="0"/>
    <n v="2"/>
    <n v="2"/>
    <n v="0"/>
    <n v="2"/>
    <n v="2"/>
    <d v="2022-07-01T00:00:00"/>
    <d v="2022-06-01T00:00:00"/>
    <s v="0-1"/>
    <d v="2022-02-05T00:00:00"/>
    <n v="10"/>
    <n v="10"/>
    <n v="1"/>
    <n v="0"/>
    <d v="1899-12-31T02:38:00"/>
    <d v="1899-12-31T09:22:00"/>
    <n v="13"/>
    <n v="20"/>
    <x v="13"/>
    <x v="0"/>
  </r>
  <r>
    <x v="592"/>
    <s v="Bengals"/>
    <s v="Bills"/>
    <n v="26"/>
    <n v="20"/>
    <d v="2022-07-18T00:00:00"/>
    <d v="2022-08-17T00:00:00"/>
    <d v="2022-01-01T00:00:00"/>
    <d v="2022-01-02T00:00:00"/>
    <n v="318"/>
    <n v="192"/>
    <n v="165"/>
    <n v="130"/>
    <n v="483"/>
    <n v="322"/>
    <s v="26-40"/>
    <s v="19-32"/>
    <d v="2022-03-19T00:00:00"/>
    <d v="2022-05-24T00:00:00"/>
    <n v="41"/>
    <n v="32"/>
    <n v="0"/>
    <n v="1"/>
    <n v="1"/>
    <n v="0"/>
    <n v="1"/>
    <n v="1"/>
    <d v="2022-08-01T00:00:00"/>
    <d v="2022-04-27T00:00:00"/>
    <d v="2022-02-03T00:00:00"/>
    <d v="2022-01-02T00:00:00"/>
    <n v="13"/>
    <n v="12"/>
    <n v="0"/>
    <n v="0"/>
    <d v="1899-12-31T18:52:00"/>
    <d v="1899-12-31T01:24:00"/>
    <n v="27"/>
    <n v="24"/>
    <x v="13"/>
    <x v="0"/>
  </r>
  <r>
    <x v="592"/>
    <s v="Lions"/>
    <s v="Browns"/>
    <n v="24"/>
    <n v="23"/>
    <d v="2022-08-14T00:00:00"/>
    <d v="2022-05-14T00:00:00"/>
    <s v="0-0"/>
    <d v="2022-01-01T00:00:00"/>
    <n v="248"/>
    <n v="269"/>
    <n v="118"/>
    <n v="126"/>
    <n v="366"/>
    <n v="395"/>
    <s v="25-43"/>
    <s v="26-43"/>
    <d v="2022-01-01T00:00:00"/>
    <d v="2022-02-23T00:00:00"/>
    <n v="28"/>
    <n v="21"/>
    <n v="0"/>
    <n v="0"/>
    <n v="1"/>
    <n v="2"/>
    <n v="1"/>
    <n v="2"/>
    <d v="2022-08-01T00:00:00"/>
    <d v="2022-09-01T00:00:00"/>
    <d v="2022-03-03T00:00:00"/>
    <d v="2022-02-03T00:00:00"/>
    <n v="12"/>
    <n v="12"/>
    <n v="0"/>
    <n v="0"/>
    <d v="1899-12-31T09:29:00"/>
    <d v="1899-12-31T02:31:00"/>
    <n v="31"/>
    <n v="17"/>
    <x v="13"/>
    <x v="0"/>
  </r>
  <r>
    <x v="592"/>
    <s v="Raiders"/>
    <s v="Chiefs"/>
    <n v="18"/>
    <n v="16"/>
    <d v="2022-04-15T00:00:00"/>
    <d v="2022-04-14T00:00:00"/>
    <d v="2022-01-01T00:00:00"/>
    <s v="0-0"/>
    <n v="153"/>
    <n v="105"/>
    <n v="121"/>
    <n v="111"/>
    <n v="274"/>
    <n v="216"/>
    <s v="18-34"/>
    <s v="14-31"/>
    <d v="2022-09-01T00:00:00"/>
    <d v="2022-03-23T00:00:00"/>
    <n v="28"/>
    <n v="27"/>
    <n v="0"/>
    <n v="1"/>
    <n v="3"/>
    <n v="0"/>
    <n v="3"/>
    <n v="1"/>
    <d v="2022-11-01T00:00:00"/>
    <d v="2022-04-20T00:00:00"/>
    <s v="0-0"/>
    <d v="2022-02-04T00:00:00"/>
    <n v="14"/>
    <n v="13"/>
    <n v="0"/>
    <n v="2"/>
    <d v="1899-12-31T10:00:00"/>
    <d v="1899-12-31T02:00:00"/>
    <n v="7"/>
    <n v="24"/>
    <x v="13"/>
    <x v="0"/>
  </r>
  <r>
    <x v="592"/>
    <s v="Panthers"/>
    <s v="Vikings"/>
    <n v="22"/>
    <n v="17"/>
    <d v="2022-07-12T00:00:00"/>
    <d v="2022-06-14T00:00:00"/>
    <d v="2022-02-02T00:00:00"/>
    <d v="2022-01-02T00:00:00"/>
    <n v="236"/>
    <n v="215"/>
    <n v="131"/>
    <n v="75"/>
    <n v="367"/>
    <n v="290"/>
    <s v="20-26"/>
    <s v="32-44"/>
    <d v="2022-01-06T00:00:00"/>
    <d v="2022-03-26T00:00:00"/>
    <n v="39"/>
    <n v="13"/>
    <n v="0"/>
    <n v="0"/>
    <n v="0"/>
    <n v="2"/>
    <n v="0"/>
    <n v="2"/>
    <d v="2022-06-01T00:00:00"/>
    <d v="2022-05-01T00:00:00"/>
    <d v="2022-05-05T00:00:00"/>
    <s v="0-1"/>
    <n v="10"/>
    <n v="9"/>
    <n v="0"/>
    <n v="0"/>
    <d v="1899-12-31T12:27:00"/>
    <d v="1899-12-30T23:33:00"/>
    <n v="35"/>
    <n v="10"/>
    <x v="13"/>
    <x v="0"/>
  </r>
  <r>
    <x v="592"/>
    <s v="Steelers"/>
    <s v="Jets"/>
    <n v="16"/>
    <n v="18"/>
    <d v="2022-06-16T00:00:00"/>
    <d v="2022-03-11T00:00:00"/>
    <s v="0-0"/>
    <s v="0-0"/>
    <n v="255"/>
    <n v="184"/>
    <n v="73"/>
    <n v="83"/>
    <n v="328"/>
    <n v="267"/>
    <s v="24-31"/>
    <s v="19-34"/>
    <d v="2022-04-24T00:00:00"/>
    <d v="2022-03-17T00:00:00"/>
    <n v="26"/>
    <n v="20"/>
    <n v="0"/>
    <n v="0"/>
    <n v="0"/>
    <n v="2"/>
    <n v="0"/>
    <n v="2"/>
    <d v="2022-07-01T00:00:00"/>
    <d v="2022-05-01T00:00:00"/>
    <s v="0-2"/>
    <s v="0-2"/>
    <n v="11"/>
    <n v="13"/>
    <n v="0"/>
    <n v="0"/>
    <d v="1899-12-31T11:49:00"/>
    <d v="1899-12-31T00:11:00"/>
    <n v="19"/>
    <n v="6"/>
    <x v="13"/>
    <x v="0"/>
  </r>
  <r>
    <x v="592"/>
    <s v="Eagles"/>
    <s v="Buccaneers"/>
    <n v="21"/>
    <n v="19"/>
    <d v="2022-07-14T00:00:00"/>
    <d v="2022-06-15T00:00:00"/>
    <s v="0-0"/>
    <d v="2022-01-02T00:00:00"/>
    <n v="287"/>
    <n v="257"/>
    <n v="138"/>
    <n v="94"/>
    <n v="425"/>
    <n v="351"/>
    <s v="22-31"/>
    <s v="26-43"/>
    <d v="2022-01-09T00:00:00"/>
    <d v="2022-02-16T00:00:00"/>
    <n v="33"/>
    <n v="21"/>
    <n v="1"/>
    <n v="0"/>
    <n v="0"/>
    <n v="1"/>
    <n v="1"/>
    <n v="1"/>
    <d v="2022-03-31T00:00:00"/>
    <d v="2022-08-01T00:00:00"/>
    <d v="2022-02-03T00:00:00"/>
    <d v="2022-01-02T00:00:00"/>
    <n v="13"/>
    <n v="11"/>
    <n v="0"/>
    <n v="0"/>
    <d v="1899-12-31T02:14:00"/>
    <d v="1899-12-31T09:46:00"/>
    <n v="31"/>
    <n v="20"/>
    <x v="13"/>
    <x v="0"/>
  </r>
  <r>
    <x v="592"/>
    <s v="Packers"/>
    <s v="Ravens"/>
    <n v="15"/>
    <n v="15"/>
    <d v="2022-06-17T00:00:00"/>
    <d v="2022-02-14T00:00:00"/>
    <s v="0-0"/>
    <d v="2022-01-02T00:00:00"/>
    <n v="298"/>
    <n v="313"/>
    <n v="140"/>
    <n v="47"/>
    <n v="438"/>
    <n v="360"/>
    <s v="17-32"/>
    <s v="20-34"/>
    <d v="2022-03-17T00:00:00"/>
    <d v="2022-05-29T00:00:00"/>
    <n v="30"/>
    <n v="22"/>
    <n v="1"/>
    <n v="1"/>
    <n v="1"/>
    <n v="0"/>
    <n v="2"/>
    <n v="1"/>
    <d v="2022-08-01T00:00:00"/>
    <d v="2022-06-01T00:00:00"/>
    <s v="0-4"/>
    <d v="2022-02-04T00:00:00"/>
    <n v="15"/>
    <n v="13"/>
    <n v="0"/>
    <n v="0"/>
    <d v="1899-12-31T07:22:00"/>
    <d v="1899-12-31T04:38:00"/>
    <n v="19"/>
    <n v="17"/>
    <x v="13"/>
    <x v="0"/>
  </r>
  <r>
    <x v="592"/>
    <s v="Rams"/>
    <s v="Texans"/>
    <n v="15"/>
    <n v="27"/>
    <d v="2022-03-07T00:00:00"/>
    <d v="2022-06-14T00:00:00"/>
    <s v="0-0"/>
    <d v="2022-02-03T00:00:00"/>
    <n v="117"/>
    <n v="267"/>
    <n v="99"/>
    <n v="153"/>
    <n v="216"/>
    <n v="420"/>
    <d v="2022-12-16T00:00:00"/>
    <s v="27-38"/>
    <s v="0-0"/>
    <d v="2022-05-17T00:00:00"/>
    <n v="25"/>
    <n v="30"/>
    <n v="0"/>
    <n v="2"/>
    <n v="0"/>
    <n v="2"/>
    <n v="0"/>
    <n v="4"/>
    <d v="2022-09-01T00:00:00"/>
    <d v="2022-07-01T00:00:00"/>
    <d v="2022-03-03T00:00:00"/>
    <d v="2022-01-06T00:00:00"/>
    <n v="8"/>
    <n v="10"/>
    <n v="3"/>
    <n v="0"/>
    <d v="1899-12-31T00:50:00"/>
    <d v="1899-12-31T11:10:00"/>
    <n v="38"/>
    <n v="13"/>
    <x v="13"/>
    <x v="0"/>
  </r>
  <r>
    <x v="592"/>
    <s v="Jaguars"/>
    <s v="Broncos"/>
    <n v="20"/>
    <n v="26"/>
    <d v="2022-05-14T00:00:00"/>
    <d v="2022-07-13T00:00:00"/>
    <s v="0-3"/>
    <d v="2022-01-01T00:00:00"/>
    <n v="291"/>
    <n v="295"/>
    <n v="71"/>
    <n v="112"/>
    <n v="362"/>
    <n v="407"/>
    <s v="27-42"/>
    <s v="28-42"/>
    <d v="2022-02-12T00:00:00"/>
    <s v="0-0"/>
    <n v="27"/>
    <n v="29"/>
    <n v="0"/>
    <n v="2"/>
    <n v="2"/>
    <n v="1"/>
    <n v="2"/>
    <n v="3"/>
    <d v="2022-07-01T00:00:00"/>
    <d v="2022-04-01T00:00:00"/>
    <d v="2022-01-03T00:00:00"/>
    <d v="2022-04-06T00:00:00"/>
    <n v="11"/>
    <n v="13"/>
    <n v="2"/>
    <n v="0"/>
    <d v="1899-12-31T07:15:00"/>
    <d v="1899-12-31T04:45:00"/>
    <n v="19"/>
    <n v="35"/>
    <x v="13"/>
    <x v="0"/>
  </r>
  <r>
    <x v="592"/>
    <s v="Saints"/>
    <s v="Patriots"/>
    <n v="20"/>
    <n v="26"/>
    <d v="2022-05-14T00:00:00"/>
    <d v="2022-05-15T00:00:00"/>
    <s v="0-0"/>
    <d v="2022-01-03T00:00:00"/>
    <n v="230"/>
    <n v="235"/>
    <n v="131"/>
    <n v="141"/>
    <n v="361"/>
    <n v="376"/>
    <s v="17-36"/>
    <s v="25-43"/>
    <d v="2022-01-06T00:00:00"/>
    <d v="2022-05-01T00:00:00"/>
    <n v="26"/>
    <n v="35"/>
    <n v="1"/>
    <n v="0"/>
    <n v="1"/>
    <n v="1"/>
    <n v="2"/>
    <n v="1"/>
    <d v="2022-07-01T00:00:00"/>
    <d v="2022-04-01T00:00:00"/>
    <d v="2022-02-03T00:00:00"/>
    <d v="2022-03-05T00:00:00"/>
    <n v="12"/>
    <n v="14"/>
    <n v="0"/>
    <n v="0"/>
    <d v="1899-12-31T04:09:00"/>
    <d v="1899-12-31T07:51:00"/>
    <n v="27"/>
    <n v="30"/>
    <x v="13"/>
    <x v="0"/>
  </r>
  <r>
    <x v="592"/>
    <s v="Cardinals"/>
    <s v="49ers"/>
    <n v="16"/>
    <n v="20"/>
    <d v="2022-05-13T00:00:00"/>
    <d v="2022-04-14T00:00:00"/>
    <s v="0-1"/>
    <d v="2022-01-01T00:00:00"/>
    <n v="294"/>
    <n v="238"/>
    <n v="109"/>
    <n v="149"/>
    <n v="403"/>
    <n v="387"/>
    <s v="25-41"/>
    <s v="16-29"/>
    <d v="2022-01-04T00:00:00"/>
    <d v="2022-02-14T00:00:00"/>
    <n v="21"/>
    <n v="38"/>
    <n v="2"/>
    <n v="1"/>
    <n v="2"/>
    <n v="1"/>
    <n v="4"/>
    <n v="2"/>
    <d v="2022-06-01T00:00:00"/>
    <d v="2022-04-01T00:00:00"/>
    <d v="2022-02-02T00:00:00"/>
    <d v="2022-01-04T00:00:00"/>
    <n v="15"/>
    <n v="15"/>
    <n v="0"/>
    <n v="0"/>
    <d v="1899-12-31T01:41:00"/>
    <d v="1899-12-31T10:19:00"/>
    <n v="20"/>
    <n v="32"/>
    <x v="13"/>
    <x v="0"/>
  </r>
  <r>
    <x v="592"/>
    <s v="Washington"/>
    <s v="Cowboys"/>
    <n v="25"/>
    <n v="18"/>
    <d v="2022-08-16T00:00:00"/>
    <d v="2022-05-12T00:00:00"/>
    <s v="0-1"/>
    <s v="0-0"/>
    <n v="217"/>
    <n v="165"/>
    <n v="216"/>
    <n v="48"/>
    <n v="433"/>
    <n v="213"/>
    <s v="19-39"/>
    <s v="18-30"/>
    <d v="2022-03-29T00:00:00"/>
    <d v="2022-01-05T00:00:00"/>
    <n v="33"/>
    <n v="19"/>
    <n v="1"/>
    <n v="0"/>
    <n v="1"/>
    <n v="1"/>
    <n v="2"/>
    <n v="1"/>
    <s v="12-104"/>
    <d v="2022-07-01T00:00:00"/>
    <d v="2022-01-04T00:00:00"/>
    <d v="2022-03-04T00:00:00"/>
    <n v="13"/>
    <n v="11"/>
    <n v="0"/>
    <n v="1"/>
    <d v="1899-12-31T10:32:00"/>
    <d v="1899-12-31T01:28:00"/>
    <n v="16"/>
    <n v="31"/>
    <x v="13"/>
    <x v="0"/>
  </r>
  <r>
    <x v="593"/>
    <s v="Colts"/>
    <s v="Chargers"/>
    <n v="12"/>
    <n v="24"/>
    <d v="2022-02-10T00:00:00"/>
    <d v="2022-07-14T00:00:00"/>
    <s v="0-0"/>
    <s v="0-0"/>
    <n v="193"/>
    <n v="227"/>
    <n v="74"/>
    <n v="147"/>
    <n v="267"/>
    <n v="374"/>
    <s v="18-30"/>
    <s v="22-33"/>
    <d v="2022-01-09T00:00:00"/>
    <d v="2022-02-10T00:00:00"/>
    <n v="17"/>
    <n v="37"/>
    <n v="0"/>
    <n v="0"/>
    <n v="1"/>
    <n v="0"/>
    <n v="1"/>
    <n v="0"/>
    <d v="2022-05-28T00:00:00"/>
    <d v="2022-05-25T00:00:00"/>
    <s v="0-1"/>
    <s v="0-3"/>
    <n v="10"/>
    <n v="9"/>
    <n v="0"/>
    <n v="0"/>
    <d v="1899-12-30T21:29:00"/>
    <d v="1899-12-31T14:31:00"/>
    <n v="9"/>
    <n v="19"/>
    <x v="13"/>
    <x v="0"/>
  </r>
  <r>
    <x v="594"/>
    <s v="Seahawks"/>
    <s v="Cardinals"/>
    <n v="21"/>
    <n v="22"/>
    <d v="2022-07-12T00:00:00"/>
    <d v="2022-05-15T00:00:00"/>
    <s v="0-1"/>
    <d v="2022-01-02T00:00:00"/>
    <n v="209"/>
    <n v="204"/>
    <n v="135"/>
    <n v="30"/>
    <n v="344"/>
    <n v="234"/>
    <s v="18-29"/>
    <s v="30-45"/>
    <d v="2022-03-26T00:00:00"/>
    <d v="2022-07-01T00:00:00"/>
    <n v="32"/>
    <n v="18"/>
    <n v="2"/>
    <n v="0"/>
    <n v="0"/>
    <n v="2"/>
    <n v="2"/>
    <n v="2"/>
    <d v="2022-10-01T00:00:00"/>
    <d v="2022-03-22T00:00:00"/>
    <d v="2022-03-04T00:00:00"/>
    <d v="2022-02-03T00:00:00"/>
    <n v="14"/>
    <n v="12"/>
    <n v="0"/>
    <n v="0"/>
    <d v="1899-12-31T03:40:00"/>
    <d v="1899-12-31T08:20:00"/>
    <n v="34"/>
    <n v="22"/>
    <x v="13"/>
    <x v="0"/>
  </r>
  <r>
    <x v="595"/>
    <s v="Ravens"/>
    <s v="Steelers"/>
    <n v="19"/>
    <n v="17"/>
    <d v="2022-07-14T00:00:00"/>
    <d v="2022-07-12T00:00:00"/>
    <d v="2022-01-01T00:00:00"/>
    <s v="0-0"/>
    <n v="205"/>
    <n v="145"/>
    <n v="82"/>
    <n v="141"/>
    <n v="286"/>
    <n v="286"/>
    <s v="24-34"/>
    <s v="17-23"/>
    <d v="2022-01-10T00:00:00"/>
    <d v="2022-03-15T00:00:00"/>
    <n v="26"/>
    <n v="29"/>
    <n v="0"/>
    <n v="1"/>
    <n v="0"/>
    <n v="0"/>
    <n v="0"/>
    <n v="1"/>
    <d v="2022-09-01T00:00:00"/>
    <d v="2022-07-01T00:00:00"/>
    <d v="2022-01-02T00:00:00"/>
    <d v="2022-01-03T00:00:00"/>
    <n v="7"/>
    <n v="9"/>
    <n v="0"/>
    <n v="0"/>
    <d v="1899-12-31T04:59:00"/>
    <d v="1899-12-31T07:01:00"/>
    <n v="16"/>
    <n v="19"/>
    <x v="13"/>
    <x v="0"/>
  </r>
  <r>
    <x v="595"/>
    <s v="Buccaneers"/>
    <s v="Falcons"/>
    <n v="23"/>
    <n v="15"/>
    <d v="2022-05-17T00:00:00"/>
    <d v="2022-03-09T00:00:00"/>
    <d v="2022-03-03T00:00:00"/>
    <s v="0-0"/>
    <n v="226"/>
    <n v="273"/>
    <n v="111"/>
    <n v="18"/>
    <n v="337"/>
    <n v="291"/>
    <s v="26-44"/>
    <s v="20-26"/>
    <d v="2022-03-30T00:00:00"/>
    <s v="0-0"/>
    <n v="28"/>
    <n v="18"/>
    <n v="1"/>
    <n v="1"/>
    <n v="0"/>
    <n v="0"/>
    <n v="1"/>
    <n v="1"/>
    <s v="11-103"/>
    <s v="9-101"/>
    <d v="2022-01-04T00:00:00"/>
    <d v="2022-02-03T00:00:00"/>
    <n v="11"/>
    <n v="9"/>
    <n v="0"/>
    <n v="2"/>
    <d v="1899-12-31T13:49:00"/>
    <d v="1899-12-30T22:11:00"/>
    <n v="23"/>
    <n v="31"/>
    <x v="13"/>
    <x v="0"/>
  </r>
  <r>
    <x v="595"/>
    <s v="Bengals"/>
    <s v="Lions"/>
    <n v="18"/>
    <n v="22"/>
    <d v="2022-04-10T00:00:00"/>
    <s v="13-19"/>
    <s v="0-0"/>
    <s v="0-0"/>
    <n v="364"/>
    <n v="357"/>
    <n v="57"/>
    <n v="77"/>
    <n v="421"/>
    <n v="434"/>
    <s v="24-34"/>
    <s v="28-51"/>
    <d v="2022-01-08T00:00:00"/>
    <s v="0-0"/>
    <n v="18"/>
    <n v="25"/>
    <n v="0"/>
    <n v="0"/>
    <n v="0"/>
    <n v="0"/>
    <n v="0"/>
    <n v="0"/>
    <d v="2022-06-01T00:00:00"/>
    <d v="2022-04-30T00:00:00"/>
    <d v="2022-01-01T00:00:00"/>
    <d v="2022-01-03T00:00:00"/>
    <n v="10"/>
    <n v="10"/>
    <n v="0"/>
    <n v="0"/>
    <d v="1899-12-31T01:29:00"/>
    <d v="1899-12-31T10:31:00"/>
    <n v="27"/>
    <n v="24"/>
    <x v="13"/>
    <x v="0"/>
  </r>
  <r>
    <x v="595"/>
    <s v="Bills"/>
    <s v="Dolphins"/>
    <n v="15"/>
    <n v="19"/>
    <d v="2022-09-19T00:00:00"/>
    <d v="2022-03-13T00:00:00"/>
    <s v="0-0"/>
    <s v="0-1"/>
    <n v="178"/>
    <n v="173"/>
    <n v="90"/>
    <n v="120"/>
    <n v="268"/>
    <n v="293"/>
    <s v="21-32"/>
    <s v="19-37"/>
    <d v="2022-04-24T00:00:00"/>
    <d v="2022-02-21T00:00:00"/>
    <n v="30"/>
    <n v="25"/>
    <n v="0"/>
    <n v="1"/>
    <n v="1"/>
    <n v="2"/>
    <n v="1"/>
    <n v="3"/>
    <d v="2022-06-01T00:00:00"/>
    <d v="2022-04-01T00:00:00"/>
    <d v="2022-01-04T00:00:00"/>
    <d v="2022-03-04T00:00:00"/>
    <n v="13"/>
    <n v="14"/>
    <n v="2"/>
    <n v="0"/>
    <d v="1899-12-31T06:12:00"/>
    <d v="1899-12-31T05:48:00"/>
    <n v="23"/>
    <n v="21"/>
    <x v="13"/>
    <x v="0"/>
  </r>
  <r>
    <x v="595"/>
    <s v="Patriots"/>
    <s v="Jets"/>
    <n v="21"/>
    <n v="27"/>
    <d v="2022-01-12T00:00:00"/>
    <d v="2022-11-21T00:00:00"/>
    <d v="2022-01-01T00:00:00"/>
    <s v="0-0"/>
    <n v="205"/>
    <n v="206"/>
    <n v="90"/>
    <n v="177"/>
    <n v="295"/>
    <n v="383"/>
    <s v="22-46"/>
    <s v="17-33"/>
    <d v="2022-04-23T00:00:00"/>
    <d v="2022-04-27T00:00:00"/>
    <n v="20"/>
    <n v="52"/>
    <n v="0"/>
    <n v="0"/>
    <n v="1"/>
    <n v="1"/>
    <n v="1"/>
    <n v="1"/>
    <s v="7-100"/>
    <d v="2022-09-01T00:00:00"/>
    <d v="2022-02-02T00:00:00"/>
    <d v="2022-02-04T00:00:00"/>
    <n v="13"/>
    <n v="14"/>
    <n v="2"/>
    <n v="2"/>
    <d v="1899-12-30T23:40:00"/>
    <d v="1899-12-31T22:13:00"/>
    <n v="27"/>
    <n v="30"/>
    <x v="13"/>
    <x v="0"/>
  </r>
  <r>
    <x v="595"/>
    <s v="Cowboys"/>
    <s v="Eagles"/>
    <n v="22"/>
    <n v="19"/>
    <d v="2022-05-16T00:00:00"/>
    <d v="2022-04-18T00:00:00"/>
    <s v="0-0"/>
    <d v="2022-01-01T00:00:00"/>
    <n v="294"/>
    <n v="194"/>
    <n v="74"/>
    <n v="84"/>
    <n v="368"/>
    <n v="278"/>
    <s v="28-47"/>
    <s v="22-49"/>
    <d v="2022-02-23T00:00:00"/>
    <d v="2022-03-15T00:00:00"/>
    <n v="26"/>
    <n v="23"/>
    <n v="0"/>
    <n v="0"/>
    <n v="2"/>
    <n v="3"/>
    <n v="2"/>
    <n v="3"/>
    <d v="2022-12-01T00:00:00"/>
    <d v="2022-05-01T00:00:00"/>
    <d v="2022-02-02T00:00:00"/>
    <s v="0-2"/>
    <n v="15"/>
    <n v="14"/>
    <n v="0"/>
    <n v="0"/>
    <d v="1899-12-31T12:13:00"/>
    <d v="1899-12-30T23:47:00"/>
    <n v="17"/>
    <n v="3"/>
    <x v="13"/>
    <x v="0"/>
  </r>
  <r>
    <x v="595"/>
    <s v="Bears"/>
    <s v="Washington"/>
    <n v="21"/>
    <n v="28"/>
    <d v="2022-02-08T00:00:00"/>
    <d v="2022-07-13T00:00:00"/>
    <s v="0-0"/>
    <s v="0-0"/>
    <n v="219"/>
    <n v="290"/>
    <n v="140"/>
    <n v="209"/>
    <n v="359"/>
    <n v="499"/>
    <s v="17-28"/>
    <s v="18-29"/>
    <d v="2022-02-13T00:00:00"/>
    <d v="2022-01-08T00:00:00"/>
    <n v="22"/>
    <n v="43"/>
    <n v="0"/>
    <n v="0"/>
    <n v="1"/>
    <n v="1"/>
    <n v="1"/>
    <n v="1"/>
    <d v="2022-05-30T00:00:00"/>
    <d v="2022-05-01T00:00:00"/>
    <d v="2022-03-04T00:00:00"/>
    <d v="2022-04-05T00:00:00"/>
    <n v="14"/>
    <n v="12"/>
    <n v="1"/>
    <n v="2"/>
    <d v="1899-12-31T02:04:00"/>
    <d v="1899-12-31T09:56:00"/>
    <n v="41"/>
    <n v="45"/>
    <x v="13"/>
    <x v="0"/>
  </r>
  <r>
    <x v="595"/>
    <s v="Rams"/>
    <s v="Panthers"/>
    <n v="15"/>
    <n v="21"/>
    <d v="2022-04-13T00:00:00"/>
    <d v="2022-02-09T00:00:00"/>
    <s v="0-2"/>
    <s v="0-0"/>
    <n v="254"/>
    <n v="180"/>
    <n v="63"/>
    <n v="102"/>
    <n v="317"/>
    <n v="282"/>
    <s v="23-34"/>
    <s v="15-17"/>
    <d v="2022-04-20T00:00:00"/>
    <d v="2022-02-24T00:00:00"/>
    <n v="21"/>
    <n v="38"/>
    <n v="2"/>
    <n v="0"/>
    <n v="1"/>
    <n v="0"/>
    <n v="3"/>
    <n v="0"/>
    <d v="2022-08-01T00:00:00"/>
    <d v="2022-07-01T00:00:00"/>
    <d v="2022-01-03T00:00:00"/>
    <d v="2022-02-04T00:00:00"/>
    <n v="11"/>
    <n v="11"/>
    <n v="0"/>
    <n v="2"/>
    <d v="1899-12-31T02:40:00"/>
    <d v="1899-12-31T09:20:00"/>
    <n v="15"/>
    <n v="30"/>
    <x v="13"/>
    <x v="0"/>
  </r>
  <r>
    <x v="595"/>
    <s v="Chargers"/>
    <s v="Jaguars"/>
    <n v="27"/>
    <n v="18"/>
    <d v="2022-07-12T00:00:00"/>
    <d v="2022-03-11T00:00:00"/>
    <s v="0-0"/>
    <d v="2022-01-03T00:00:00"/>
    <n v="276"/>
    <n v="275"/>
    <n v="158"/>
    <n v="78"/>
    <n v="434"/>
    <n v="353"/>
    <s v="22-26"/>
    <s v="23-36"/>
    <d v="2022-01-09T00:00:00"/>
    <d v="2022-06-01T00:00:00"/>
    <n v="40"/>
    <n v="17"/>
    <n v="0"/>
    <n v="0"/>
    <n v="0"/>
    <n v="1"/>
    <n v="0"/>
    <n v="1"/>
    <d v="2022-08-01T00:00:00"/>
    <d v="2022-06-01T00:00:00"/>
    <d v="2022-03-05T00:00:00"/>
    <s v="0-3"/>
    <n v="9"/>
    <n v="8"/>
    <n v="0"/>
    <n v="0"/>
    <d v="1899-12-31T13:30:00"/>
    <d v="1899-12-30T22:30:00"/>
    <n v="24"/>
    <n v="6"/>
    <x v="13"/>
    <x v="0"/>
  </r>
  <r>
    <x v="595"/>
    <s v="49ers"/>
    <s v="Titans"/>
    <n v="19"/>
    <n v="15"/>
    <d v="2022-08-16T00:00:00"/>
    <d v="2022-05-14T00:00:00"/>
    <s v="0-0"/>
    <s v="0-0"/>
    <n v="196"/>
    <n v="298"/>
    <n v="153"/>
    <n v="70"/>
    <n v="349"/>
    <n v="368"/>
    <s v="13-21"/>
    <s v="25-41"/>
    <d v="2022-02-03T00:00:00"/>
    <d v="2022-03-28T00:00:00"/>
    <n v="41"/>
    <n v="13"/>
    <n v="0"/>
    <n v="1"/>
    <n v="0"/>
    <n v="1"/>
    <n v="0"/>
    <n v="2"/>
    <d v="2022-05-01T00:00:00"/>
    <s v="10-100"/>
    <d v="2022-02-02T00:00:00"/>
    <d v="2022-01-02T00:00:00"/>
    <n v="11"/>
    <n v="11"/>
    <n v="1"/>
    <n v="0"/>
    <d v="1899-12-31T11:46:00"/>
    <d v="1899-12-31T00:14:00"/>
    <n v="31"/>
    <n v="17"/>
    <x v="13"/>
    <x v="0"/>
  </r>
  <r>
    <x v="595"/>
    <s v="Browns"/>
    <s v="Packers"/>
    <n v="17"/>
    <n v="26"/>
    <d v="2022-07-18T00:00:00"/>
    <d v="2022-07-13T00:00:00"/>
    <d v="2022-02-05T00:00:00"/>
    <s v="0-0"/>
    <n v="133"/>
    <n v="253"/>
    <n v="83"/>
    <n v="104"/>
    <n v="216"/>
    <n v="357"/>
    <s v="17-42"/>
    <s v="25-36"/>
    <d v="2022-03-16T00:00:00"/>
    <d v="2022-01-07T00:00:00"/>
    <n v="23"/>
    <n v="29"/>
    <n v="0"/>
    <n v="0"/>
    <n v="1"/>
    <n v="0"/>
    <n v="1"/>
    <n v="0"/>
    <s v="12-106"/>
    <d v="2022-10-01T00:00:00"/>
    <d v="2022-01-02T00:00:00"/>
    <d v="2022-03-04T00:00:00"/>
    <n v="9"/>
    <n v="11"/>
    <n v="0"/>
    <n v="0"/>
    <d v="1899-12-31T02:40:00"/>
    <d v="1899-12-31T09:20:00"/>
    <n v="13"/>
    <n v="31"/>
    <x v="13"/>
    <x v="0"/>
  </r>
  <r>
    <x v="595"/>
    <s v="Texans"/>
    <s v="Chiefs"/>
    <n v="14"/>
    <n v="20"/>
    <d v="2022-04-12T00:00:00"/>
    <d v="2022-07-15T00:00:00"/>
    <s v="0-0"/>
    <s v="0-1"/>
    <n v="221"/>
    <n v="231"/>
    <n v="73"/>
    <n v="126"/>
    <n v="294"/>
    <n v="357"/>
    <s v="15-25"/>
    <s v="23-34"/>
    <d v="2022-05-01T00:00:00"/>
    <d v="2022-02-09T00:00:00"/>
    <n v="24"/>
    <n v="32"/>
    <n v="1"/>
    <n v="1"/>
    <n v="0"/>
    <n v="1"/>
    <n v="1"/>
    <n v="2"/>
    <d v="2022-04-01T00:00:00"/>
    <d v="2022-05-24T00:00:00"/>
    <s v="0-1"/>
    <d v="2022-02-05T00:00:00"/>
    <n v="11"/>
    <n v="11"/>
    <n v="0"/>
    <n v="0"/>
    <d v="1899-12-31T03:48:00"/>
    <d v="1899-12-31T08:12:00"/>
    <n v="16"/>
    <n v="17"/>
    <x v="13"/>
    <x v="0"/>
  </r>
  <r>
    <x v="595"/>
    <s v="Broncos"/>
    <s v="Colts"/>
    <n v="23"/>
    <n v="19"/>
    <d v="2022-05-16T00:00:00"/>
    <d v="2022-05-17T00:00:00"/>
    <d v="2022-01-01T00:00:00"/>
    <s v="0-0"/>
    <n v="365"/>
    <n v="213"/>
    <n v="64"/>
    <n v="121"/>
    <n v="429"/>
    <n v="334"/>
    <s v="29-49"/>
    <s v="21-38"/>
    <d v="2022-04-21T00:00:00"/>
    <d v="2022-02-15T00:00:00"/>
    <n v="20"/>
    <n v="31"/>
    <n v="2"/>
    <n v="1"/>
    <n v="1"/>
    <n v="0"/>
    <n v="3"/>
    <n v="1"/>
    <s v="12-103"/>
    <d v="2022-06-01T00:00:00"/>
    <d v="2022-04-06T00:00:00"/>
    <d v="2022-03-04T00:00:00"/>
    <n v="17"/>
    <n v="18"/>
    <n v="0"/>
    <n v="0"/>
    <d v="1899-12-31T04:13:00"/>
    <d v="1899-12-31T07:47:00"/>
    <n v="33"/>
    <n v="39"/>
    <x v="13"/>
    <x v="0"/>
  </r>
  <r>
    <x v="596"/>
    <s v="Vikings"/>
    <s v="Giants"/>
    <n v="13"/>
    <n v="17"/>
    <d v="2022-07-18T00:00:00"/>
    <d v="2022-07-19T00:00:00"/>
    <s v="0-3"/>
    <s v="0-0"/>
    <n v="176"/>
    <n v="193"/>
    <n v="30"/>
    <n v="64"/>
    <n v="206"/>
    <n v="257"/>
    <s v="20-53"/>
    <s v="23-39"/>
    <d v="2022-01-14T00:00:00"/>
    <d v="2022-02-07T00:00:00"/>
    <n v="14"/>
    <n v="32"/>
    <n v="2"/>
    <n v="1"/>
    <n v="1"/>
    <n v="0"/>
    <n v="3"/>
    <n v="1"/>
    <d v="2022-03-01T00:00:00"/>
    <d v="2022-05-01T00:00:00"/>
    <s v="0-1"/>
    <d v="2022-01-04T00:00:00"/>
    <n v="13"/>
    <n v="14"/>
    <n v="1"/>
    <n v="0"/>
    <d v="1899-12-30T23:38:00"/>
    <d v="1899-12-31T12:22:00"/>
    <n v="7"/>
    <n v="23"/>
    <x v="13"/>
    <x v="0"/>
  </r>
  <r>
    <x v="597"/>
    <s v="Panthers"/>
    <s v="Buccaneers"/>
    <n v="21"/>
    <n v="19"/>
    <d v="2022-05-12T00:00:00"/>
    <d v="2022-04-14T00:00:00"/>
    <d v="2022-01-01T00:00:00"/>
    <s v="0-2"/>
    <n v="195"/>
    <n v="249"/>
    <n v="129"/>
    <n v="48"/>
    <n v="324"/>
    <n v="297"/>
    <s v="23-32"/>
    <s v="30-51"/>
    <d v="2022-03-26T00:00:00"/>
    <d v="2022-03-26T00:00:00"/>
    <n v="27"/>
    <n v="14"/>
    <n v="0"/>
    <n v="1"/>
    <n v="0"/>
    <n v="0"/>
    <n v="0"/>
    <n v="1"/>
    <d v="2022-06-01T00:00:00"/>
    <d v="2022-03-21T00:00:00"/>
    <d v="2022-04-05T00:00:00"/>
    <d v="2022-01-02T00:00:00"/>
    <n v="10"/>
    <n v="11"/>
    <n v="0"/>
    <n v="0"/>
    <d v="1899-12-31T10:33:00"/>
    <d v="1899-12-31T01:27:00"/>
    <n v="31"/>
    <n v="13"/>
    <x v="13"/>
    <x v="0"/>
  </r>
  <r>
    <x v="598"/>
    <s v="Cowboys"/>
    <s v="Lions"/>
    <n v="13"/>
    <n v="29"/>
    <d v="2022-03-13T00:00:00"/>
    <d v="2022-03-11T00:00:00"/>
    <s v="0-0"/>
    <d v="2022-01-02T00:00:00"/>
    <n v="206"/>
    <n v="480"/>
    <n v="62"/>
    <n v="143"/>
    <n v="268"/>
    <n v="623"/>
    <s v="14-30"/>
    <s v="33-48"/>
    <s v="0-0"/>
    <d v="2022-01-08T00:00:00"/>
    <n v="26"/>
    <n v="29"/>
    <n v="0"/>
    <n v="2"/>
    <n v="0"/>
    <n v="2"/>
    <n v="0"/>
    <n v="4"/>
    <d v="2022-02-01T00:00:00"/>
    <d v="2022-08-01T00:00:00"/>
    <d v="2022-01-01T00:00:00"/>
    <d v="2022-04-05T00:00:00"/>
    <n v="15"/>
    <n v="14"/>
    <n v="0"/>
    <n v="0"/>
    <d v="1899-12-31T00:49:00"/>
    <d v="1899-12-31T11:11:00"/>
    <n v="30"/>
    <n v="31"/>
    <x v="13"/>
    <x v="0"/>
  </r>
  <r>
    <x v="598"/>
    <s v="Browns"/>
    <s v="Chiefs"/>
    <n v="13"/>
    <n v="20"/>
    <d v="2022-03-12T00:00:00"/>
    <d v="2022-10-19T00:00:00"/>
    <d v="2022-01-02T00:00:00"/>
    <s v="0-0"/>
    <n v="283"/>
    <n v="195"/>
    <n v="57"/>
    <n v="136"/>
    <n v="340"/>
    <n v="331"/>
    <s v="22-36"/>
    <s v="24-36"/>
    <d v="2022-01-10T00:00:00"/>
    <d v="2022-06-30T00:00:00"/>
    <n v="15"/>
    <n v="29"/>
    <n v="1"/>
    <n v="0"/>
    <n v="0"/>
    <n v="0"/>
    <n v="1"/>
    <n v="0"/>
    <d v="2022-09-01T00:00:00"/>
    <d v="2022-05-31T00:00:00"/>
    <d v="2022-01-01T00:00:00"/>
    <d v="2022-01-02T00:00:00"/>
    <n v="11"/>
    <n v="11"/>
    <n v="0"/>
    <n v="0"/>
    <d v="1899-12-30T23:55:00"/>
    <d v="1899-12-31T12:05:00"/>
    <n v="17"/>
    <n v="23"/>
    <x v="13"/>
    <x v="0"/>
  </r>
  <r>
    <x v="598"/>
    <s v="Dolphins"/>
    <s v="Patriots"/>
    <n v="23"/>
    <n v="19"/>
    <d v="2022-08-17T00:00:00"/>
    <d v="2022-02-10T00:00:00"/>
    <d v="2022-01-02T00:00:00"/>
    <d v="2022-01-01T00:00:00"/>
    <n v="145"/>
    <n v="100"/>
    <n v="156"/>
    <n v="152"/>
    <n v="301"/>
    <n v="252"/>
    <s v="22-42"/>
    <s v="13-22"/>
    <d v="2022-06-01T00:00:00"/>
    <d v="2022-03-16T00:00:00"/>
    <n v="31"/>
    <n v="37"/>
    <n v="1"/>
    <n v="0"/>
    <n v="2"/>
    <n v="1"/>
    <n v="3"/>
    <n v="1"/>
    <d v="2022-07-01T00:00:00"/>
    <d v="2022-05-01T00:00:00"/>
    <d v="2022-02-04T00:00:00"/>
    <d v="2022-03-04T00:00:00"/>
    <n v="12"/>
    <n v="13"/>
    <n v="0"/>
    <n v="0"/>
    <d v="1899-12-31T10:59:00"/>
    <d v="1899-12-31T01:01:00"/>
    <n v="17"/>
    <n v="27"/>
    <x v="13"/>
    <x v="0"/>
  </r>
  <r>
    <x v="598"/>
    <s v="Bills"/>
    <s v="Saints"/>
    <n v="20"/>
    <n v="21"/>
    <d v="2022-05-13T00:00:00"/>
    <d v="2022-07-15T00:00:00"/>
    <s v="0-1"/>
    <d v="2022-01-01T00:00:00"/>
    <n v="211"/>
    <n v="309"/>
    <n v="88"/>
    <n v="77"/>
    <n v="299"/>
    <n v="386"/>
    <s v="22-39"/>
    <s v="26-34"/>
    <d v="2022-04-23T00:00:00"/>
    <d v="2022-04-23T00:00:00"/>
    <n v="25"/>
    <n v="26"/>
    <n v="2"/>
    <n v="0"/>
    <n v="1"/>
    <n v="0"/>
    <n v="3"/>
    <n v="0"/>
    <d v="2022-06-01T00:00:00"/>
    <d v="2022-08-01T00:00:00"/>
    <d v="2022-02-03T00:00:00"/>
    <d v="2022-03-05T00:00:00"/>
    <n v="12"/>
    <n v="12"/>
    <n v="0"/>
    <n v="0"/>
    <d v="1899-12-31T03:30:00"/>
    <d v="1899-12-31T08:30:00"/>
    <n v="17"/>
    <n v="35"/>
    <x v="13"/>
    <x v="0"/>
  </r>
  <r>
    <x v="598"/>
    <s v="Giants"/>
    <s v="Eagles"/>
    <n v="16"/>
    <n v="15"/>
    <d v="2022-08-19T00:00:00"/>
    <d v="2022-03-12T00:00:00"/>
    <s v="0-1"/>
    <s v="0-2"/>
    <n v="237"/>
    <n v="152"/>
    <n v="88"/>
    <n v="48"/>
    <n v="325"/>
    <n v="200"/>
    <s v="25-39"/>
    <s v="23-35"/>
    <d v="2022-01-09T00:00:00"/>
    <d v="2022-04-01T00:00:00"/>
    <n v="31"/>
    <n v="19"/>
    <n v="1"/>
    <n v="1"/>
    <n v="0"/>
    <n v="2"/>
    <n v="1"/>
    <n v="3"/>
    <d v="2022-11-01T00:00:00"/>
    <d v="2022-04-01T00:00:00"/>
    <s v="0-2"/>
    <s v="0-1"/>
    <n v="13"/>
    <n v="12"/>
    <n v="0"/>
    <n v="1"/>
    <d v="1899-12-31T14:05:00"/>
    <d v="1899-12-30T21:55:00"/>
    <n v="15"/>
    <n v="7"/>
    <x v="13"/>
    <x v="0"/>
  </r>
  <r>
    <x v="598"/>
    <s v="49ers"/>
    <s v="Jaguars"/>
    <n v="25"/>
    <n v="20"/>
    <d v="2022-06-09T00:00:00"/>
    <d v="2022-04-14T00:00:00"/>
    <d v="2022-02-02T00:00:00"/>
    <d v="2022-03-05T00:00:00"/>
    <n v="177"/>
    <n v="228"/>
    <n v="221"/>
    <n v="90"/>
    <n v="398"/>
    <n v="318"/>
    <d v="2022-11-17T00:00:00"/>
    <s v="29-45"/>
    <s v="0-0"/>
    <s v="0-0"/>
    <n v="38"/>
    <n v="25"/>
    <n v="1"/>
    <n v="1"/>
    <n v="0"/>
    <n v="0"/>
    <n v="1"/>
    <n v="1"/>
    <d v="2022-04-01T00:00:00"/>
    <d v="2022-06-01T00:00:00"/>
    <d v="2022-05-05T00:00:00"/>
    <s v="0-2"/>
    <n v="9"/>
    <n v="9"/>
    <n v="2"/>
    <n v="0"/>
    <d v="1899-12-31T04:29:00"/>
    <d v="1899-12-31T07:31:00"/>
    <n v="42"/>
    <n v="10"/>
    <x v="13"/>
    <x v="0"/>
  </r>
  <r>
    <x v="598"/>
    <s v="Jets"/>
    <s v="Bengals"/>
    <n v="15"/>
    <n v="20"/>
    <d v="2022-06-15T00:00:00"/>
    <d v="2022-06-11T00:00:00"/>
    <s v="0-1"/>
    <s v="0-1"/>
    <n v="147"/>
    <n v="323"/>
    <n v="93"/>
    <n v="79"/>
    <n v="240"/>
    <n v="402"/>
    <s v="23-37"/>
    <s v="19-30"/>
    <d v="2022-04-29T00:00:00"/>
    <d v="2022-01-02T00:00:00"/>
    <n v="24"/>
    <n v="25"/>
    <n v="0"/>
    <n v="0"/>
    <n v="2"/>
    <n v="1"/>
    <n v="2"/>
    <n v="1"/>
    <d v="2022-04-01T00:00:00"/>
    <d v="2022-04-01T00:00:00"/>
    <s v="0-0"/>
    <d v="2022-05-06T00:00:00"/>
    <n v="13"/>
    <n v="10"/>
    <n v="0"/>
    <n v="4"/>
    <d v="1899-12-31T09:17:00"/>
    <d v="1899-12-31T02:43:00"/>
    <n v="9"/>
    <n v="49"/>
    <x v="13"/>
    <x v="0"/>
  </r>
  <r>
    <x v="598"/>
    <s v="Steelers"/>
    <s v="Raiders"/>
    <n v="20"/>
    <n v="13"/>
    <d v="2022-04-15T00:00:00"/>
    <d v="2022-05-14T00:00:00"/>
    <s v="0-0"/>
    <s v="0-0"/>
    <n v="241"/>
    <n v="82"/>
    <n v="35"/>
    <n v="197"/>
    <n v="276"/>
    <n v="279"/>
    <s v="29-45"/>
    <d v="2022-10-19T00:00:00"/>
    <d v="2022-05-01T00:00:00"/>
    <d v="2022-02-06T00:00:00"/>
    <n v="19"/>
    <n v="38"/>
    <n v="0"/>
    <n v="1"/>
    <n v="2"/>
    <n v="2"/>
    <n v="2"/>
    <n v="3"/>
    <d v="2022-03-12T00:00:00"/>
    <d v="2022-06-01T00:00:00"/>
    <d v="2022-02-04T00:00:00"/>
    <d v="2022-02-02T00:00:00"/>
    <n v="15"/>
    <n v="15"/>
    <n v="0"/>
    <n v="0"/>
    <d v="1899-12-31T05:59:00"/>
    <d v="1899-12-31T06:01:00"/>
    <n v="18"/>
    <n v="21"/>
    <x v="13"/>
    <x v="0"/>
  </r>
  <r>
    <x v="598"/>
    <s v="Washington"/>
    <s v="Broncos"/>
    <n v="22"/>
    <n v="29"/>
    <d v="2022-06-14T00:00:00"/>
    <d v="2022-04-12T00:00:00"/>
    <s v="0-0"/>
    <d v="2022-02-02T00:00:00"/>
    <n v="154"/>
    <n v="339"/>
    <n v="112"/>
    <n v="107"/>
    <n v="266"/>
    <n v="446"/>
    <s v="20-39"/>
    <s v="30-44"/>
    <d v="2022-03-26T00:00:00"/>
    <d v="2022-02-15T00:00:00"/>
    <n v="28"/>
    <n v="34"/>
    <n v="1"/>
    <n v="1"/>
    <n v="4"/>
    <n v="3"/>
    <n v="5"/>
    <n v="4"/>
    <d v="2022-01-05T00:00:00"/>
    <d v="2022-06-01T00:00:00"/>
    <d v="2022-02-02T00:00:00"/>
    <d v="2022-03-04T00:00:00"/>
    <n v="14"/>
    <n v="15"/>
    <n v="2"/>
    <n v="2"/>
    <d v="1899-12-31T04:00:00"/>
    <d v="1899-12-31T08:00:00"/>
    <n v="21"/>
    <n v="45"/>
    <x v="13"/>
    <x v="0"/>
  </r>
  <r>
    <x v="598"/>
    <s v="Falcons"/>
    <s v="Cardinals"/>
    <n v="20"/>
    <n v="17"/>
    <d v="2022-08-20T00:00:00"/>
    <d v="2022-03-10T00:00:00"/>
    <d v="2022-01-02T00:00:00"/>
    <s v="0-0"/>
    <n v="265"/>
    <n v="147"/>
    <n v="27"/>
    <n v="201"/>
    <n v="292"/>
    <n v="348"/>
    <s v="34-61"/>
    <s v="13-18"/>
    <d v="2022-04-01T00:00:00"/>
    <d v="2022-03-25T00:00:00"/>
    <n v="14"/>
    <n v="30"/>
    <n v="0"/>
    <n v="0"/>
    <n v="4"/>
    <n v="1"/>
    <n v="4"/>
    <n v="1"/>
    <d v="2022-10-01T00:00:00"/>
    <d v="2022-08-01T00:00:00"/>
    <d v="2022-01-03T00:00:00"/>
    <d v="2022-02-03T00:00:00"/>
    <n v="13"/>
    <n v="11"/>
    <n v="0"/>
    <n v="0"/>
    <d v="1899-12-31T10:19:00"/>
    <d v="1899-12-31T01:41:00"/>
    <n v="13"/>
    <n v="27"/>
    <x v="13"/>
    <x v="0"/>
  </r>
  <r>
    <x v="598"/>
    <s v="Packers"/>
    <s v="Vikings"/>
    <n v="26"/>
    <n v="15"/>
    <s v="13-18"/>
    <d v="2022-02-08T00:00:00"/>
    <d v="2022-02-02T00:00:00"/>
    <s v="0-0"/>
    <n v="282"/>
    <n v="132"/>
    <n v="182"/>
    <n v="111"/>
    <n v="464"/>
    <n v="243"/>
    <s v="24-29"/>
    <s v="14-21"/>
    <d v="2022-02-03T00:00:00"/>
    <d v="2022-03-13T00:00:00"/>
    <n v="42"/>
    <n v="19"/>
    <n v="0"/>
    <n v="0"/>
    <n v="0"/>
    <n v="0"/>
    <n v="0"/>
    <n v="0"/>
    <s v="6-120"/>
    <d v="2022-07-01T00:00:00"/>
    <d v="2022-02-04T00:00:00"/>
    <d v="2022-03-04T00:00:00"/>
    <n v="9"/>
    <n v="10"/>
    <n v="1"/>
    <n v="1"/>
    <d v="1899-12-31T16:54:00"/>
    <d v="1899-12-30T19:06:00"/>
    <n v="44"/>
    <n v="31"/>
    <x v="13"/>
    <x v="0"/>
  </r>
  <r>
    <x v="599"/>
    <s v="Seahawks"/>
    <s v="Rams"/>
    <n v="7"/>
    <n v="23"/>
    <d v="2022-02-11T00:00:00"/>
    <d v="2022-05-14T00:00:00"/>
    <s v="0-0"/>
    <s v="0-1"/>
    <n v="91"/>
    <n v="139"/>
    <n v="44"/>
    <n v="200"/>
    <n v="135"/>
    <n v="339"/>
    <d v="2022-10-18T00:00:00"/>
    <s v="15-31"/>
    <d v="2022-07-01T00:00:00"/>
    <d v="2022-03-19T00:00:00"/>
    <n v="15"/>
    <n v="37"/>
    <n v="0"/>
    <n v="0"/>
    <n v="0"/>
    <n v="2"/>
    <n v="0"/>
    <n v="2"/>
    <d v="2022-10-01T00:00:00"/>
    <d v="2022-08-01T00:00:00"/>
    <d v="2022-01-01T00:00:00"/>
    <s v="0-4"/>
    <n v="12"/>
    <n v="11"/>
    <n v="0"/>
    <n v="0"/>
    <d v="1899-12-30T21:51:00"/>
    <d v="1899-12-31T14:09:00"/>
    <n v="14"/>
    <n v="9"/>
    <x v="13"/>
    <x v="0"/>
  </r>
  <r>
    <x v="600"/>
    <s v="Bengals"/>
    <s v="Dolphins"/>
    <n v="28"/>
    <n v="15"/>
    <d v="2022-10-20T00:00:00"/>
    <d v="2022-03-14T00:00:00"/>
    <d v="2022-01-01T00:00:00"/>
    <s v="0-0"/>
    <n v="302"/>
    <n v="188"/>
    <n v="163"/>
    <n v="157"/>
    <n v="465"/>
    <n v="345"/>
    <s v="32-53"/>
    <s v="20-28"/>
    <d v="2022-05-01T00:00:00"/>
    <d v="2022-03-20T00:00:00"/>
    <n v="35"/>
    <n v="30"/>
    <n v="1"/>
    <n v="1"/>
    <n v="3"/>
    <n v="0"/>
    <n v="4"/>
    <n v="1"/>
    <d v="2022-03-01T00:00:00"/>
    <d v="2022-02-25T00:00:00"/>
    <d v="2022-01-03T00:00:00"/>
    <d v="2022-01-03T00:00:00"/>
    <n v="15"/>
    <n v="13"/>
    <n v="0"/>
    <n v="2"/>
    <d v="1899-12-31T16:02:00"/>
    <d v="1899-12-31T04:20:00"/>
    <n v="20"/>
    <n v="22"/>
    <x v="13"/>
    <x v="0"/>
  </r>
  <r>
    <x v="601"/>
    <s v="Steelers"/>
    <s v="Patriots"/>
    <n v="24"/>
    <n v="33"/>
    <d v="2022-05-13T00:00:00"/>
    <d v="2022-07-12T00:00:00"/>
    <d v="2022-01-03T00:00:00"/>
    <s v="0-1"/>
    <n v="371"/>
    <n v="413"/>
    <n v="108"/>
    <n v="197"/>
    <n v="610"/>
    <n v="610"/>
    <s v="28-48"/>
    <s v="23-33"/>
    <d v="2022-05-29T00:00:00"/>
    <d v="2022-03-19T00:00:00"/>
    <n v="20"/>
    <n v="35"/>
    <n v="1"/>
    <n v="1"/>
    <n v="2"/>
    <n v="0"/>
    <n v="3"/>
    <n v="1"/>
    <d v="2022-08-01T00:00:00"/>
    <d v="2022-03-30T00:00:00"/>
    <d v="2022-03-04T00:00:00"/>
    <d v="2022-05-08T00:00:00"/>
    <n v="14"/>
    <n v="14"/>
    <n v="0"/>
    <n v="0"/>
    <d v="1899-12-31T07:12:00"/>
    <d v="1899-12-31T04:48:00"/>
    <n v="31"/>
    <n v="55"/>
    <x v="13"/>
    <x v="0"/>
  </r>
  <r>
    <x v="601"/>
    <s v="Chiefs"/>
    <s v="Bills"/>
    <n v="15"/>
    <n v="25"/>
    <d v="2022-03-13T00:00:00"/>
    <d v="2022-04-13T00:00:00"/>
    <s v="0-0"/>
    <s v="0-2"/>
    <n v="115"/>
    <n v="229"/>
    <n v="95"/>
    <n v="241"/>
    <n v="210"/>
    <n v="470"/>
    <s v="19-29"/>
    <s v="18-39"/>
    <d v="2022-02-09T00:00:00"/>
    <s v="0-0"/>
    <n v="23"/>
    <n v="38"/>
    <n v="0"/>
    <n v="1"/>
    <n v="0"/>
    <n v="2"/>
    <n v="0"/>
    <n v="3"/>
    <d v="2022-05-01T00:00:00"/>
    <d v="2022-06-01T00:00:00"/>
    <s v="0-1"/>
    <s v="0-3"/>
    <n v="10"/>
    <n v="12"/>
    <n v="4"/>
    <n v="0"/>
    <d v="1899-12-31T05:46:00"/>
    <d v="1899-12-31T06:14:00"/>
    <n v="23"/>
    <n v="13"/>
    <x v="13"/>
    <x v="0"/>
  </r>
  <r>
    <x v="601"/>
    <s v="Vikings"/>
    <s v="Cowboys"/>
    <n v="22"/>
    <n v="20"/>
    <d v="2022-05-13T00:00:00"/>
    <d v="2022-05-14T00:00:00"/>
    <d v="2022-02-03T00:00:00"/>
    <s v="0-0"/>
    <n v="224"/>
    <n v="314"/>
    <n v="169"/>
    <n v="36"/>
    <n v="393"/>
    <n v="350"/>
    <s v="25-37"/>
    <s v="34-51"/>
    <d v="2022-02-12T00:00:00"/>
    <d v="2022-03-23T00:00:00"/>
    <n v="29"/>
    <n v="9"/>
    <n v="1"/>
    <n v="0"/>
    <n v="1"/>
    <n v="1"/>
    <n v="2"/>
    <n v="1"/>
    <d v="2022-04-01T00:00:00"/>
    <d v="2022-05-01T00:00:00"/>
    <d v="2022-02-04T00:00:00"/>
    <d v="2022-01-02T00:00:00"/>
    <n v="12"/>
    <n v="10"/>
    <n v="0"/>
    <n v="2"/>
    <d v="1899-12-31T07:27:00"/>
    <d v="1899-12-31T04:33:00"/>
    <n v="23"/>
    <n v="27"/>
    <x v="13"/>
    <x v="0"/>
  </r>
  <r>
    <x v="601"/>
    <s v="Titans"/>
    <s v="Rams"/>
    <n v="22"/>
    <n v="21"/>
    <d v="2022-07-12T00:00:00"/>
    <d v="2022-05-13T00:00:00"/>
    <s v="0-0"/>
    <s v="0-1"/>
    <n v="165"/>
    <n v="203"/>
    <n v="198"/>
    <n v="160"/>
    <n v="363"/>
    <n v="363"/>
    <s v="13-22"/>
    <s v="20-35"/>
    <d v="2022-04-20T00:00:00"/>
    <d v="2022-02-07T00:00:00"/>
    <n v="35"/>
    <n v="32"/>
    <n v="0"/>
    <n v="2"/>
    <n v="2"/>
    <n v="0"/>
    <n v="2"/>
    <n v="2"/>
    <d v="2022-03-30T00:00:00"/>
    <d v="2022-06-01T00:00:00"/>
    <d v="2022-04-04T00:00:00"/>
    <d v="2022-03-03T00:00:00"/>
    <n v="13"/>
    <n v="12"/>
    <n v="0"/>
    <n v="0"/>
    <d v="1899-12-31T03:09:00"/>
    <d v="1899-12-31T08:51:00"/>
    <n v="28"/>
    <n v="21"/>
    <x v="13"/>
    <x v="0"/>
  </r>
  <r>
    <x v="601"/>
    <s v="Saints"/>
    <s v="Jets"/>
    <n v="23"/>
    <n v="14"/>
    <d v="2022-03-11T00:00:00"/>
    <d v="2022-04-14T00:00:00"/>
    <d v="2022-01-03T00:00:00"/>
    <s v="0-0"/>
    <n v="366"/>
    <n v="140"/>
    <n v="41"/>
    <n v="198"/>
    <n v="407"/>
    <n v="338"/>
    <s v="30-51"/>
    <d v="2022-09-20T00:00:00"/>
    <d v="2022-02-16T00:00:00"/>
    <d v="2022-02-01T00:00:00"/>
    <n v="13"/>
    <n v="36"/>
    <n v="0"/>
    <n v="0"/>
    <n v="2"/>
    <n v="0"/>
    <n v="2"/>
    <n v="0"/>
    <d v="2022-09-01T00:00:00"/>
    <d v="2022-08-01T00:00:00"/>
    <d v="2022-01-01T00:00:00"/>
    <d v="2022-02-04T00:00:00"/>
    <n v="13"/>
    <n v="12"/>
    <n v="0"/>
    <n v="0"/>
    <d v="1899-12-31T05:32:00"/>
    <d v="1899-12-31T06:28:00"/>
    <n v="20"/>
    <n v="26"/>
    <x v="13"/>
    <x v="0"/>
  </r>
  <r>
    <x v="601"/>
    <s v="Chargers"/>
    <s v="Washington"/>
    <n v="25"/>
    <n v="27"/>
    <d v="2022-03-09T00:00:00"/>
    <d v="2022-12-17T00:00:00"/>
    <d v="2022-01-01T00:00:00"/>
    <s v="0-0"/>
    <n v="341"/>
    <n v="291"/>
    <n v="69"/>
    <n v="209"/>
    <n v="410"/>
    <n v="500"/>
    <s v="29-46"/>
    <s v="23-32"/>
    <d v="2022-01-01T00:00:00"/>
    <s v="0-0"/>
    <n v="16"/>
    <n v="40"/>
    <n v="0"/>
    <n v="0"/>
    <n v="2"/>
    <n v="1"/>
    <n v="2"/>
    <n v="1"/>
    <d v="2022-07-01T00:00:00"/>
    <d v="2022-07-01T00:00:00"/>
    <d v="2022-02-03T00:00:00"/>
    <d v="2022-04-05T00:00:00"/>
    <n v="9"/>
    <n v="12"/>
    <n v="2"/>
    <n v="0"/>
    <d v="1899-12-31T01:58:00"/>
    <d v="1899-12-31T16:03:00"/>
    <n v="24"/>
    <n v="30"/>
    <x v="13"/>
    <x v="0"/>
  </r>
  <r>
    <x v="601"/>
    <s v="Falcons"/>
    <s v="Panthers"/>
    <n v="12"/>
    <n v="27"/>
    <d v="2022-04-10T00:00:00"/>
    <d v="2022-08-14T00:00:00"/>
    <s v="0-0"/>
    <d v="2022-01-01T00:00:00"/>
    <n v="211"/>
    <n v="242"/>
    <n v="78"/>
    <n v="131"/>
    <n v="289"/>
    <n v="373"/>
    <s v="20-27"/>
    <s v="23-37"/>
    <d v="2022-01-08T00:00:00"/>
    <d v="2022-01-07T00:00:00"/>
    <n v="20"/>
    <n v="33"/>
    <n v="1"/>
    <n v="0"/>
    <n v="3"/>
    <n v="2"/>
    <n v="4"/>
    <n v="2"/>
    <d v="2022-07-01T00:00:00"/>
    <d v="2022-02-15T00:00:00"/>
    <d v="2022-01-02T00:00:00"/>
    <d v="2022-03-05T00:00:00"/>
    <n v="12"/>
    <n v="10"/>
    <n v="0"/>
    <n v="2"/>
    <d v="1899-12-30T23:29:00"/>
    <d v="1899-12-31T12:31:00"/>
    <n v="10"/>
    <n v="34"/>
    <x v="13"/>
    <x v="0"/>
  </r>
  <r>
    <x v="601"/>
    <s v="Eagles"/>
    <s v="Raiders"/>
    <n v="21"/>
    <n v="29"/>
    <d v="2022-04-10T00:00:00"/>
    <d v="2022-06-18T00:00:00"/>
    <s v="0-0"/>
    <s v="0-1"/>
    <n v="418"/>
    <n v="350"/>
    <n v="124"/>
    <n v="210"/>
    <n v="542"/>
    <n v="560"/>
    <s v="24-31"/>
    <s v="29-56"/>
    <d v="2022-01-01T00:00:00"/>
    <d v="2022-03-25T00:00:00"/>
    <n v="25"/>
    <n v="33"/>
    <n v="0"/>
    <n v="0"/>
    <n v="0"/>
    <n v="2"/>
    <n v="0"/>
    <n v="2"/>
    <d v="2022-07-01T00:00:00"/>
    <d v="2022-08-01T00:00:00"/>
    <d v="2022-04-05T00:00:00"/>
    <d v="2022-02-04T00:00:00"/>
    <n v="14"/>
    <n v="15"/>
    <n v="0"/>
    <n v="0"/>
    <d v="1899-12-30T22:06:00"/>
    <d v="1899-12-31T13:54:00"/>
    <n v="49"/>
    <n v="20"/>
    <x v="13"/>
    <x v="0"/>
  </r>
  <r>
    <x v="601"/>
    <s v="Buccaneers"/>
    <s v="Seahawks"/>
    <n v="24"/>
    <n v="26"/>
    <d v="2022-08-15T00:00:00"/>
    <d v="2022-08-12T00:00:00"/>
    <s v="0-0"/>
    <s v="0-0"/>
    <n v="145"/>
    <n v="217"/>
    <n v="205"/>
    <n v="198"/>
    <n v="350"/>
    <n v="415"/>
    <s v="18-24"/>
    <s v="19-26"/>
    <d v="2022-03-25T00:00:00"/>
    <s v="0-0"/>
    <n v="38"/>
    <n v="35"/>
    <n v="0"/>
    <n v="1"/>
    <n v="0"/>
    <n v="2"/>
    <n v="0"/>
    <n v="3"/>
    <d v="2022-08-01T00:00:00"/>
    <d v="2022-06-01T00:00:00"/>
    <d v="2022-01-03T00:00:00"/>
    <d v="2022-03-06T00:00:00"/>
    <n v="11"/>
    <n v="10"/>
    <n v="0"/>
    <n v="0"/>
    <d v="1899-12-31T12:37:00"/>
    <d v="1899-12-31T06:12:00"/>
    <n v="24"/>
    <n v="27"/>
    <x v="13"/>
    <x v="0"/>
  </r>
  <r>
    <x v="601"/>
    <s v="Ravens"/>
    <s v="Browns"/>
    <n v="18"/>
    <n v="19"/>
    <d v="2022-07-16T00:00:00"/>
    <d v="2022-04-15T00:00:00"/>
    <d v="2022-01-01T00:00:00"/>
    <d v="2022-02-02T00:00:00"/>
    <n v="223"/>
    <n v="242"/>
    <n v="55"/>
    <n v="73"/>
    <n v="278"/>
    <n v="315"/>
    <s v="24-41"/>
    <s v="24-37"/>
    <d v="2022-05-27T00:00:00"/>
    <d v="2022-02-18T00:00:00"/>
    <n v="21"/>
    <n v="29"/>
    <n v="1"/>
    <n v="1"/>
    <n v="1"/>
    <n v="0"/>
    <n v="2"/>
    <n v="1"/>
    <d v="2022-09-01T00:00:00"/>
    <d v="2022-06-01T00:00:00"/>
    <d v="2022-02-02T00:00:00"/>
    <d v="2022-02-03T00:00:00"/>
    <n v="12"/>
    <n v="12"/>
    <n v="0"/>
    <n v="0"/>
    <d v="1899-12-31T05:10:00"/>
    <d v="1899-12-31T06:50:00"/>
    <n v="18"/>
    <n v="24"/>
    <x v="13"/>
    <x v="0"/>
  </r>
  <r>
    <x v="601"/>
    <s v="Colts"/>
    <s v="Texans"/>
    <n v="17"/>
    <n v="22"/>
    <d v="2022-04-13T00:00:00"/>
    <d v="2022-06-14T00:00:00"/>
    <s v="0-0"/>
    <s v="0-1"/>
    <n v="245"/>
    <n v="340"/>
    <n v="69"/>
    <n v="143"/>
    <n v="314"/>
    <n v="483"/>
    <s v="18-40"/>
    <s v="20-34"/>
    <d v="2022-04-26T00:00:00"/>
    <d v="2022-01-10T00:00:00"/>
    <n v="14"/>
    <n v="33"/>
    <n v="0"/>
    <n v="0"/>
    <n v="0"/>
    <n v="0"/>
    <n v="0"/>
    <n v="0"/>
    <d v="2022-03-15T00:00:00"/>
    <d v="2022-05-01T00:00:00"/>
    <d v="2022-02-04T00:00:00"/>
    <d v="2022-01-02T00:00:00"/>
    <n v="12"/>
    <n v="12"/>
    <n v="0"/>
    <n v="0"/>
    <d v="1899-12-30T23:48:00"/>
    <d v="1899-12-31T12:12:00"/>
    <n v="27"/>
    <n v="24"/>
    <x v="13"/>
    <x v="0"/>
  </r>
  <r>
    <x v="602"/>
    <s v="Bears"/>
    <s v="Packers"/>
    <n v="25"/>
    <n v="17"/>
    <d v="2022-06-14T00:00:00"/>
    <d v="2022-01-09T00:00:00"/>
    <d v="2022-01-01T00:00:00"/>
    <s v="0-0"/>
    <n v="271"/>
    <n v="113"/>
    <n v="171"/>
    <n v="199"/>
    <n v="442"/>
    <n v="312"/>
    <s v="22-41"/>
    <d v="2022-12-21T00:00:00"/>
    <d v="2022-01-01T00:00:00"/>
    <d v="2022-05-28T00:00:00"/>
    <n v="33"/>
    <n v="29"/>
    <n v="0"/>
    <n v="0"/>
    <n v="0"/>
    <n v="1"/>
    <n v="0"/>
    <n v="1"/>
    <d v="2022-04-01T00:00:00"/>
    <s v="0-0"/>
    <d v="2022-02-04T00:00:00"/>
    <d v="2022-01-03T00:00:00"/>
    <n v="12"/>
    <n v="12"/>
    <n v="0"/>
    <n v="0"/>
    <d v="1899-12-31T09:09:00"/>
    <d v="1899-12-31T02:51:00"/>
    <n v="27"/>
    <n v="20"/>
    <x v="13"/>
    <x v="0"/>
  </r>
  <r>
    <x v="603"/>
    <s v="Washington"/>
    <s v="Vikings"/>
    <n v="27"/>
    <n v="22"/>
    <d v="2022-09-16T00:00:00"/>
    <d v="2022-06-10T00:00:00"/>
    <d v="2022-01-02T00:00:00"/>
    <s v="0-0"/>
    <n v="242"/>
    <n v="216"/>
    <n v="191"/>
    <n v="91"/>
    <n v="433"/>
    <n v="307"/>
    <s v="24-37"/>
    <s v="21-27"/>
    <d v="2022-04-01T00:00:00"/>
    <d v="2022-01-05T00:00:00"/>
    <n v="36"/>
    <n v="24"/>
    <n v="0"/>
    <n v="0"/>
    <n v="0"/>
    <n v="1"/>
    <n v="0"/>
    <n v="1"/>
    <d v="2022-08-01T00:00:00"/>
    <d v="2022-01-07T00:00:00"/>
    <d v="2022-03-05T00:00:00"/>
    <d v="2022-03-03T00:00:00"/>
    <n v="10"/>
    <n v="10"/>
    <n v="0"/>
    <n v="0"/>
    <d v="1899-12-31T12:01:00"/>
    <d v="1899-12-30T23:59:00"/>
    <n v="27"/>
    <n v="34"/>
    <x v="13"/>
    <x v="0"/>
  </r>
  <r>
    <x v="604"/>
    <s v="Jaguars"/>
    <s v="Titans"/>
    <n v="13"/>
    <n v="19"/>
    <d v="2022-03-12T00:00:00"/>
    <d v="2022-10-18T00:00:00"/>
    <s v="0-0"/>
    <s v="0-0"/>
    <n v="160"/>
    <n v="279"/>
    <n v="54"/>
    <n v="83"/>
    <n v="214"/>
    <n v="362"/>
    <s v="14-23"/>
    <s v="26-42"/>
    <d v="2022-03-20T00:00:00"/>
    <d v="2022-01-09T00:00:00"/>
    <n v="30"/>
    <n v="27"/>
    <n v="0"/>
    <n v="3"/>
    <n v="2"/>
    <n v="1"/>
    <n v="2"/>
    <n v="4"/>
    <d v="2022-04-19T00:00:00"/>
    <d v="2022-06-01T00:00:00"/>
    <d v="2022-02-03T00:00:00"/>
    <d v="2022-03-06T00:00:00"/>
    <n v="15"/>
    <n v="15"/>
    <n v="2"/>
    <n v="0"/>
    <d v="1899-12-31T05:24:00"/>
    <d v="1899-12-31T06:36:00"/>
    <n v="29"/>
    <n v="27"/>
    <x v="13"/>
    <x v="0"/>
  </r>
  <r>
    <x v="604"/>
    <s v="Seahawks"/>
    <s v="Falcons"/>
    <n v="25"/>
    <n v="16"/>
    <d v="2022-09-15T00:00:00"/>
    <d v="2022-04-12T00:00:00"/>
    <s v="0-0"/>
    <d v="2022-01-01T00:00:00"/>
    <n v="279"/>
    <n v="162"/>
    <n v="211"/>
    <n v="64"/>
    <n v="490"/>
    <n v="226"/>
    <s v="19-26"/>
    <s v="23-36"/>
    <d v="2022-01-08T00:00:00"/>
    <d v="2022-02-10T00:00:00"/>
    <n v="42"/>
    <n v="16"/>
    <n v="0"/>
    <n v="1"/>
    <n v="0"/>
    <n v="0"/>
    <n v="0"/>
    <n v="1"/>
    <d v="2022-09-01T00:00:00"/>
    <d v="2022-01-15T00:00:00"/>
    <d v="2022-02-02T00:00:00"/>
    <d v="2022-01-01T00:00:00"/>
    <n v="9"/>
    <n v="10"/>
    <n v="0"/>
    <n v="0"/>
    <d v="1899-12-31T11:30:00"/>
    <d v="1899-12-31T00:30:00"/>
    <n v="33"/>
    <n v="10"/>
    <x v="13"/>
    <x v="0"/>
  </r>
  <r>
    <x v="604"/>
    <s v="Lions"/>
    <s v="Bears"/>
    <n v="21"/>
    <n v="19"/>
    <d v="2022-05-12T00:00:00"/>
    <d v="2022-07-17T00:00:00"/>
    <s v="0-1"/>
    <d v="2022-01-02T00:00:00"/>
    <n v="219"/>
    <n v="300"/>
    <n v="145"/>
    <n v="38"/>
    <n v="364"/>
    <n v="338"/>
    <s v="18-35"/>
    <s v="27-49"/>
    <s v="0-0"/>
    <d v="2022-02-12T00:00:00"/>
    <n v="26"/>
    <n v="20"/>
    <n v="0"/>
    <n v="0"/>
    <n v="1"/>
    <n v="1"/>
    <n v="1"/>
    <n v="1"/>
    <d v="2022-05-01T00:00:00"/>
    <d v="2022-05-01T00:00:00"/>
    <d v="2022-03-04T00:00:00"/>
    <d v="2022-01-04T00:00:00"/>
    <n v="12"/>
    <n v="11"/>
    <n v="0"/>
    <n v="0"/>
    <d v="1899-12-31T04:25:00"/>
    <d v="1899-12-31T07:35:00"/>
    <n v="21"/>
    <n v="19"/>
    <x v="13"/>
    <x v="0"/>
  </r>
  <r>
    <x v="604"/>
    <s v="Eagles"/>
    <s v="Packers"/>
    <n v="19"/>
    <n v="23"/>
    <d v="2022-04-11T00:00:00"/>
    <d v="2022-07-16T00:00:00"/>
    <s v="0-0"/>
    <d v="2022-01-02T00:00:00"/>
    <n v="211"/>
    <n v="297"/>
    <n v="204"/>
    <n v="99"/>
    <n v="415"/>
    <n v="396"/>
    <d v="2022-12-18T00:00:00"/>
    <s v="29-44"/>
    <d v="2022-03-17T00:00:00"/>
    <d v="2022-01-08T00:00:00"/>
    <n v="37"/>
    <n v="30"/>
    <n v="1"/>
    <n v="0"/>
    <n v="0"/>
    <n v="2"/>
    <n v="1"/>
    <n v="2"/>
    <d v="2022-05-01T00:00:00"/>
    <d v="2022-05-31T00:00:00"/>
    <s v="0-4"/>
    <s v="0-4"/>
    <n v="10"/>
    <n v="11"/>
    <n v="0"/>
    <n v="0"/>
    <d v="1899-12-31T01:36:00"/>
    <d v="1899-12-31T10:24:00"/>
    <n v="27"/>
    <n v="13"/>
    <x v="13"/>
    <x v="0"/>
  </r>
  <r>
    <x v="604"/>
    <s v="Rams"/>
    <s v="Colts"/>
    <n v="12"/>
    <n v="21"/>
    <d v="2022-07-15T00:00:00"/>
    <d v="2022-02-12T00:00:00"/>
    <s v="0-1"/>
    <s v="0-2"/>
    <n v="232"/>
    <n v="388"/>
    <n v="140"/>
    <n v="18"/>
    <n v="372"/>
    <n v="406"/>
    <d v="2022-09-16T00:00:00"/>
    <s v="31-52"/>
    <d v="2022-02-15T00:00:00"/>
    <d v="2022-03-01T00:00:00"/>
    <n v="37"/>
    <n v="14"/>
    <n v="1"/>
    <n v="1"/>
    <n v="0"/>
    <n v="4"/>
    <n v="1"/>
    <n v="5"/>
    <d v="2022-08-01T00:00:00"/>
    <d v="2022-02-20T00:00:00"/>
    <d v="2022-01-03T00:00:00"/>
    <d v="2022-01-05T00:00:00"/>
    <n v="13"/>
    <n v="14"/>
    <n v="3"/>
    <n v="0"/>
    <d v="1899-12-31T06:38:00"/>
    <d v="1899-12-31T05:22:00"/>
    <n v="38"/>
    <n v="8"/>
    <x v="13"/>
    <x v="0"/>
  </r>
  <r>
    <x v="604"/>
    <s v="Raiders"/>
    <s v="Giants"/>
    <n v="12"/>
    <n v="19"/>
    <d v="2022-02-12T00:00:00"/>
    <d v="2022-07-14T00:00:00"/>
    <s v="0-0"/>
    <s v="0-0"/>
    <n v="106"/>
    <n v="118"/>
    <n v="107"/>
    <n v="133"/>
    <n v="213"/>
    <n v="251"/>
    <d v="2022-11-26T00:00:00"/>
    <d v="2022-12-22T00:00:00"/>
    <d v="2022-04-16T00:00:00"/>
    <d v="2022-03-22T00:00:00"/>
    <n v="25"/>
    <n v="38"/>
    <n v="1"/>
    <n v="2"/>
    <n v="1"/>
    <n v="1"/>
    <n v="2"/>
    <n v="3"/>
    <d v="2022-08-01T00:00:00"/>
    <d v="2022-01-05T00:00:00"/>
    <d v="2022-01-03T00:00:00"/>
    <d v="2022-02-03T00:00:00"/>
    <n v="11"/>
    <n v="11"/>
    <n v="2"/>
    <n v="1"/>
    <d v="1899-12-31T03:58:00"/>
    <d v="1899-12-31T08:02:00"/>
    <n v="20"/>
    <n v="24"/>
    <x v="13"/>
    <x v="0"/>
  </r>
  <r>
    <x v="604"/>
    <s v="Bills"/>
    <s v="Steelers"/>
    <n v="16"/>
    <n v="19"/>
    <d v="2022-03-14T00:00:00"/>
    <d v="2022-08-17T00:00:00"/>
    <d v="2022-01-01T00:00:00"/>
    <s v="0-0"/>
    <n v="132"/>
    <n v="164"/>
    <n v="95"/>
    <n v="136"/>
    <n v="227"/>
    <n v="300"/>
    <s v="22-39"/>
    <s v="18-30"/>
    <d v="2022-03-23T00:00:00"/>
    <d v="2022-04-01T00:00:00"/>
    <n v="22"/>
    <n v="33"/>
    <n v="0"/>
    <n v="0"/>
    <n v="1"/>
    <n v="1"/>
    <n v="1"/>
    <n v="1"/>
    <d v="2022-04-28T00:00:00"/>
    <d v="2022-06-01T00:00:00"/>
    <d v="2022-01-02T00:00:00"/>
    <d v="2022-02-05T00:00:00"/>
    <n v="13"/>
    <n v="12"/>
    <n v="0"/>
    <n v="0"/>
    <d v="1899-12-31T00:44:00"/>
    <d v="1899-12-31T11:16:00"/>
    <n v="10"/>
    <n v="23"/>
    <x v="13"/>
    <x v="0"/>
  </r>
  <r>
    <x v="604"/>
    <s v="Bengals"/>
    <s v="Ravens"/>
    <n v="21"/>
    <n v="18"/>
    <d v="2022-05-19T00:00:00"/>
    <d v="2022-03-16T00:00:00"/>
    <d v="2022-03-05T00:00:00"/>
    <s v="0-0"/>
    <n v="244"/>
    <n v="104"/>
    <n v="120"/>
    <n v="85"/>
    <n v="364"/>
    <n v="189"/>
    <s v="24-51"/>
    <s v="20-36"/>
    <d v="2022-05-30T00:00:00"/>
    <d v="2022-05-01T00:00:00"/>
    <n v="31"/>
    <n v="30"/>
    <n v="0"/>
    <n v="1"/>
    <n v="3"/>
    <n v="2"/>
    <n v="3"/>
    <n v="3"/>
    <s v="9-134"/>
    <d v="2022-08-01T00:00:00"/>
    <d v="2022-01-02T00:00:00"/>
    <d v="2022-02-03T00:00:00"/>
    <n v="16"/>
    <n v="15"/>
    <n v="0"/>
    <n v="0"/>
    <d v="1899-12-31T13:58:00"/>
    <d v="1899-12-31T07:35:00"/>
    <n v="17"/>
    <n v="20"/>
    <x v="13"/>
    <x v="0"/>
  </r>
  <r>
    <x v="604"/>
    <s v="Panthers"/>
    <s v="49ers"/>
    <n v="15"/>
    <n v="10"/>
    <d v="2022-07-17T00:00:00"/>
    <d v="2022-02-13T00:00:00"/>
    <s v="0-0"/>
    <s v="0-0"/>
    <n v="141"/>
    <n v="46"/>
    <n v="109"/>
    <n v="105"/>
    <n v="250"/>
    <n v="151"/>
    <s v="16-32"/>
    <d v="2022-11-22T00:00:00"/>
    <d v="2022-03-28T00:00:00"/>
    <d v="2022-06-01T00:00:00"/>
    <n v="31"/>
    <n v="24"/>
    <n v="1"/>
    <n v="1"/>
    <n v="1"/>
    <n v="1"/>
    <n v="2"/>
    <n v="2"/>
    <d v="2022-03-25T00:00:00"/>
    <d v="2022-04-25T00:00:00"/>
    <s v="0-0"/>
    <s v="0-1"/>
    <n v="12"/>
    <n v="13"/>
    <n v="0"/>
    <n v="0"/>
    <d v="1899-12-31T08:03:00"/>
    <d v="1899-12-31T03:57:00"/>
    <n v="10"/>
    <n v="9"/>
    <x v="13"/>
    <x v="0"/>
  </r>
  <r>
    <x v="604"/>
    <s v="Texans"/>
    <s v="Cardinals"/>
    <n v="17"/>
    <n v="19"/>
    <d v="2022-06-16T00:00:00"/>
    <d v="2022-03-10T00:00:00"/>
    <s v="0-1"/>
    <s v="0-0"/>
    <n v="159"/>
    <n v="235"/>
    <n v="76"/>
    <n v="97"/>
    <n v="235"/>
    <n v="332"/>
    <s v="22-43"/>
    <s v="20-32"/>
    <d v="2022-03-01T00:00:00"/>
    <d v="2022-01-06T00:00:00"/>
    <n v="21"/>
    <n v="29"/>
    <n v="1"/>
    <n v="2"/>
    <n v="0"/>
    <n v="1"/>
    <n v="1"/>
    <n v="3"/>
    <d v="2022-07-01T00:00:00"/>
    <d v="2022-06-29T00:00:00"/>
    <d v="2022-03-03T00:00:00"/>
    <d v="2022-02-04T00:00:00"/>
    <n v="14"/>
    <n v="13"/>
    <n v="0"/>
    <n v="2"/>
    <d v="1899-12-31T04:52:00"/>
    <d v="1899-12-31T07:08:00"/>
    <n v="24"/>
    <n v="27"/>
    <x v="13"/>
    <x v="0"/>
  </r>
  <r>
    <x v="604"/>
    <s v="Broncos"/>
    <s v="Chargers"/>
    <n v="22"/>
    <n v="20"/>
    <d v="2022-03-08T00:00:00"/>
    <d v="2022-07-16T00:00:00"/>
    <s v="0-0"/>
    <d v="2022-01-01T00:00:00"/>
    <n v="313"/>
    <n v="198"/>
    <n v="84"/>
    <n v="131"/>
    <n v="397"/>
    <n v="329"/>
    <s v="25-36"/>
    <s v="19-29"/>
    <d v="2022-02-17T00:00:00"/>
    <d v="2022-04-20T00:00:00"/>
    <n v="22"/>
    <n v="35"/>
    <n v="1"/>
    <n v="0"/>
    <n v="0"/>
    <n v="0"/>
    <n v="1"/>
    <n v="0"/>
    <d v="2022-03-28T00:00:00"/>
    <d v="2022-06-01T00:00:00"/>
    <d v="2022-02-02T00:00:00"/>
    <d v="2022-02-04T00:00:00"/>
    <n v="11"/>
    <n v="11"/>
    <n v="0"/>
    <n v="0"/>
    <d v="1899-12-30T21:57:00"/>
    <d v="1899-12-31T14:03:00"/>
    <n v="28"/>
    <n v="20"/>
    <x v="13"/>
    <x v="0"/>
  </r>
  <r>
    <x v="604"/>
    <s v="Cowboys"/>
    <s v="Saints"/>
    <n v="9"/>
    <n v="40"/>
    <s v="0-9"/>
    <d v="2022-09-12T00:00:00"/>
    <s v="0-0"/>
    <d v="2022-01-01T00:00:00"/>
    <n v="104"/>
    <n v="383"/>
    <n v="89"/>
    <n v="242"/>
    <n v="193"/>
    <n v="625"/>
    <d v="2022-10-24T00:00:00"/>
    <s v="34-41"/>
    <d v="2022-03-24T00:00:00"/>
    <d v="2022-01-09T00:00:00"/>
    <n v="16"/>
    <n v="38"/>
    <n v="0"/>
    <n v="1"/>
    <n v="0"/>
    <n v="0"/>
    <n v="0"/>
    <n v="1"/>
    <d v="2022-11-01T00:00:00"/>
    <d v="2022-06-01T00:00:00"/>
    <d v="2022-01-02T00:00:00"/>
    <d v="2022-04-05T00:00:00"/>
    <n v="10"/>
    <n v="11"/>
    <n v="0"/>
    <n v="0"/>
    <d v="1899-12-30T20:28:00"/>
    <d v="1899-12-31T15:32:00"/>
    <n v="17"/>
    <n v="49"/>
    <x v="13"/>
    <x v="0"/>
  </r>
  <r>
    <x v="605"/>
    <s v="Dolphins"/>
    <s v="Buccaneers"/>
    <n v="16"/>
    <n v="18"/>
    <d v="2022-04-12T00:00:00"/>
    <d v="2022-03-12T00:00:00"/>
    <s v="0-1"/>
    <s v="0-0"/>
    <n v="211"/>
    <n v="124"/>
    <n v="2"/>
    <n v="140"/>
    <n v="213"/>
    <n v="264"/>
    <s v="27-42"/>
    <d v="2022-11-21T00:00:00"/>
    <d v="2022-02-18T00:00:00"/>
    <d v="2022-02-15T00:00:00"/>
    <n v="14"/>
    <n v="37"/>
    <n v="0"/>
    <n v="0"/>
    <n v="1"/>
    <n v="1"/>
    <n v="1"/>
    <n v="1"/>
    <d v="2022-04-01T00:00:00"/>
    <d v="2022-09-01T00:00:00"/>
    <d v="2022-02-03T00:00:00"/>
    <d v="2022-02-04T00:00:00"/>
    <n v="11"/>
    <n v="12"/>
    <n v="0"/>
    <n v="0"/>
    <d v="1899-12-31T01:12:00"/>
    <d v="1899-12-31T10:48:00"/>
    <n v="19"/>
    <n v="22"/>
    <x v="13"/>
    <x v="0"/>
  </r>
  <r>
    <x v="606"/>
    <s v="Colts"/>
    <s v="Titans"/>
    <n v="24"/>
    <n v="20"/>
    <d v="2022-06-13T00:00:00"/>
    <d v="2022-06-11T00:00:00"/>
    <s v="0-0"/>
    <s v="0-0"/>
    <n v="229"/>
    <n v="218"/>
    <n v="137"/>
    <n v="122"/>
    <n v="366"/>
    <n v="340"/>
    <s v="23-36"/>
    <s v="22-28"/>
    <d v="2022-01-03T00:00:00"/>
    <d v="2022-02-04T00:00:00"/>
    <n v="32"/>
    <n v="24"/>
    <n v="0"/>
    <n v="1"/>
    <n v="0"/>
    <n v="0"/>
    <n v="0"/>
    <n v="1"/>
    <d v="2022-05-01T00:00:00"/>
    <d v="2022-04-01T00:00:00"/>
    <d v="2022-03-04T00:00:00"/>
    <d v="2022-02-03T00:00:00"/>
    <n v="11"/>
    <n v="8"/>
    <n v="0"/>
    <n v="0"/>
    <d v="1899-12-31T08:23:00"/>
    <d v="1899-12-31T03:37:00"/>
    <n v="30"/>
    <n v="27"/>
    <x v="13"/>
    <x v="0"/>
  </r>
  <r>
    <x v="607"/>
    <s v="Washington"/>
    <s v="Eagles"/>
    <n v="23"/>
    <n v="22"/>
    <d v="2022-08-17T00:00:00"/>
    <d v="2022-04-13T00:00:00"/>
    <s v="0-1"/>
    <d v="2022-01-02T00:00:00"/>
    <n v="236"/>
    <n v="276"/>
    <n v="191"/>
    <n v="126"/>
    <n v="427"/>
    <n v="402"/>
    <s v="17-35"/>
    <s v="17-26"/>
    <d v="2022-04-28T00:00:00"/>
    <d v="2022-03-22T00:00:00"/>
    <n v="38"/>
    <n v="33"/>
    <n v="1"/>
    <n v="0"/>
    <n v="1"/>
    <n v="0"/>
    <n v="2"/>
    <n v="0"/>
    <d v="2022-04-01T00:00:00"/>
    <d v="2022-09-01T00:00:00"/>
    <d v="2022-02-04T00:00:00"/>
    <d v="2022-03-04T00:00:00"/>
    <n v="12"/>
    <n v="12"/>
    <n v="0"/>
    <n v="0"/>
    <d v="1899-12-31T09:42:00"/>
    <d v="1899-12-31T02:18:00"/>
    <n v="16"/>
    <n v="24"/>
    <x v="13"/>
    <x v="0"/>
  </r>
  <r>
    <x v="607"/>
    <s v="Jets"/>
    <s v="Bills"/>
    <n v="12"/>
    <n v="14"/>
    <d v="2022-02-11T00:00:00"/>
    <d v="2022-08-19T00:00:00"/>
    <d v="2022-01-02T00:00:00"/>
    <d v="2022-01-01T00:00:00"/>
    <n v="133"/>
    <n v="245"/>
    <n v="134"/>
    <n v="68"/>
    <n v="267"/>
    <n v="313"/>
    <d v="2022-12-29T00:00:00"/>
    <s v="20-28"/>
    <d v="2022-04-30T00:00:00"/>
    <d v="2022-01-01T00:00:00"/>
    <n v="23"/>
    <n v="38"/>
    <n v="1"/>
    <n v="0"/>
    <n v="3"/>
    <n v="0"/>
    <n v="4"/>
    <n v="0"/>
    <d v="2022-04-24T00:00:00"/>
    <d v="2022-08-01T00:00:00"/>
    <d v="2022-02-03T00:00:00"/>
    <d v="2022-01-01T00:00:00"/>
    <n v="14"/>
    <n v="14"/>
    <n v="0"/>
    <n v="2"/>
    <d v="1899-12-31T02:18:00"/>
    <d v="1899-12-31T09:42:00"/>
    <n v="14"/>
    <n v="37"/>
    <x v="13"/>
    <x v="0"/>
  </r>
  <r>
    <x v="607"/>
    <s v="Ravens"/>
    <s v="Bears"/>
    <n v="23"/>
    <n v="18"/>
    <d v="2022-08-18T00:00:00"/>
    <d v="2022-05-13T00:00:00"/>
    <d v="2022-01-02T00:00:00"/>
    <s v="0-0"/>
    <n v="143"/>
    <n v="215"/>
    <n v="174"/>
    <n v="104"/>
    <n v="317"/>
    <n v="319"/>
    <s v="17-31"/>
    <s v="19-31"/>
    <d v="2022-03-19T00:00:00"/>
    <d v="2022-02-01T00:00:00"/>
    <n v="41"/>
    <n v="26"/>
    <n v="0"/>
    <n v="0"/>
    <n v="2"/>
    <n v="0"/>
    <n v="2"/>
    <n v="0"/>
    <d v="2022-05-01T00:00:00"/>
    <s v="13-111"/>
    <d v="2022-02-03T00:00:00"/>
    <d v="2022-01-04T00:00:00"/>
    <n v="11"/>
    <n v="12"/>
    <n v="0"/>
    <n v="2"/>
    <d v="1899-12-31T11:41:00"/>
    <d v="1899-12-31T06:38:00"/>
    <n v="20"/>
    <n v="23"/>
    <x v="13"/>
    <x v="0"/>
  </r>
  <r>
    <x v="607"/>
    <s v="Browns"/>
    <s v="Bengals"/>
    <n v="15"/>
    <n v="10"/>
    <d v="2022-04-18T00:00:00"/>
    <d v="2022-01-14T00:00:00"/>
    <d v="2022-01-04T00:00:00"/>
    <s v="0-0"/>
    <n v="228"/>
    <n v="118"/>
    <n v="102"/>
    <n v="106"/>
    <n v="330"/>
    <n v="224"/>
    <s v="27-56"/>
    <s v="14-28"/>
    <d v="2022-04-20T00:00:00"/>
    <s v="0-0"/>
    <n v="19"/>
    <n v="31"/>
    <n v="1"/>
    <n v="0"/>
    <n v="3"/>
    <n v="2"/>
    <n v="4"/>
    <n v="2"/>
    <d v="2022-05-01T00:00:00"/>
    <d v="2022-08-01T00:00:00"/>
    <s v="0-3"/>
    <d v="2022-02-03T00:00:00"/>
    <n v="17"/>
    <n v="18"/>
    <n v="2"/>
    <n v="3"/>
    <d v="1899-12-31T08:24:00"/>
    <d v="1899-12-31T03:36:00"/>
    <n v="20"/>
    <n v="41"/>
    <x v="13"/>
    <x v="0"/>
  </r>
  <r>
    <x v="607"/>
    <s v="Lions"/>
    <s v="Steelers"/>
    <n v="21"/>
    <n v="24"/>
    <d v="2022-06-16T00:00:00"/>
    <d v="2022-06-16T00:00:00"/>
    <d v="2022-01-04T00:00:00"/>
    <d v="2022-01-01T00:00:00"/>
    <n v="344"/>
    <n v="358"/>
    <n v="107"/>
    <n v="40"/>
    <n v="451"/>
    <n v="398"/>
    <s v="19-46"/>
    <s v="29-45"/>
    <d v="2022-02-18T00:00:00"/>
    <d v="2022-01-09T00:00:00"/>
    <n v="25"/>
    <n v="27"/>
    <n v="2"/>
    <n v="0"/>
    <n v="1"/>
    <n v="0"/>
    <n v="3"/>
    <n v="0"/>
    <d v="2022-08-01T00:00:00"/>
    <d v="2022-04-23T00:00:00"/>
    <d v="2022-02-05T00:00:00"/>
    <d v="2022-01-04T00:00:00"/>
    <n v="13"/>
    <n v="14"/>
    <n v="0"/>
    <n v="0"/>
    <d v="1899-12-31T03:44:00"/>
    <d v="1899-12-31T08:16:00"/>
    <n v="27"/>
    <n v="37"/>
    <x v="13"/>
    <x v="0"/>
  </r>
  <r>
    <x v="607"/>
    <s v="Falcons"/>
    <s v="Buccaneers"/>
    <n v="24"/>
    <n v="24"/>
    <d v="2022-01-07T00:00:00"/>
    <d v="2022-03-11T00:00:00"/>
    <d v="2022-01-02T00:00:00"/>
    <d v="2022-01-02T00:00:00"/>
    <n v="268"/>
    <n v="224"/>
    <n v="152"/>
    <n v="186"/>
    <n v="420"/>
    <n v="410"/>
    <s v="24-43"/>
    <s v="20-25"/>
    <d v="2022-03-20T00:00:00"/>
    <d v="2022-02-07T00:00:00"/>
    <n v="20"/>
    <n v="38"/>
    <n v="1"/>
    <n v="0"/>
    <n v="2"/>
    <n v="0"/>
    <n v="3"/>
    <n v="0"/>
    <d v="2022-07-01T00:00:00"/>
    <s v="11-121"/>
    <d v="2022-02-03T00:00:00"/>
    <d v="2022-03-04T00:00:00"/>
    <n v="12"/>
    <n v="13"/>
    <n v="0"/>
    <n v="2"/>
    <d v="1899-12-31T02:46:00"/>
    <d v="1899-12-31T09:14:00"/>
    <n v="28"/>
    <n v="41"/>
    <x v="13"/>
    <x v="0"/>
  </r>
  <r>
    <x v="607"/>
    <s v="Cardinals"/>
    <s v="Jaguars"/>
    <n v="19"/>
    <n v="14"/>
    <d v="2022-05-16T00:00:00"/>
    <d v="2022-02-14T00:00:00"/>
    <s v="0-0"/>
    <d v="2022-02-03T00:00:00"/>
    <n v="402"/>
    <n v="242"/>
    <n v="14"/>
    <n v="32"/>
    <n v="416"/>
    <n v="274"/>
    <s v="30-42"/>
    <s v="27-42"/>
    <d v="2022-03-17T00:00:00"/>
    <d v="2022-02-13T00:00:00"/>
    <n v="24"/>
    <n v="16"/>
    <n v="0"/>
    <n v="0"/>
    <n v="0"/>
    <n v="2"/>
    <n v="0"/>
    <n v="2"/>
    <d v="2022-05-01T00:00:00"/>
    <d v="2022-06-01T00:00:00"/>
    <d v="2022-02-04T00:00:00"/>
    <d v="2022-01-01T00:00:00"/>
    <n v="14"/>
    <n v="14"/>
    <n v="0"/>
    <n v="0"/>
    <d v="1899-12-31T11:53:00"/>
    <d v="1899-12-31T00:07:00"/>
    <n v="27"/>
    <n v="14"/>
    <x v="13"/>
    <x v="0"/>
  </r>
  <r>
    <x v="607"/>
    <s v="Raiders"/>
    <s v="Texans"/>
    <n v="12"/>
    <n v="14"/>
    <d v="2022-05-18T00:00:00"/>
    <d v="2022-02-16T00:00:00"/>
    <s v="0-0"/>
    <s v="0-1"/>
    <n v="176"/>
    <n v="304"/>
    <n v="165"/>
    <n v="90"/>
    <n v="341"/>
    <n v="394"/>
    <s v="18-32"/>
    <s v="25-49"/>
    <d v="2022-02-21T00:00:00"/>
    <d v="2022-02-21T00:00:00"/>
    <n v="31"/>
    <n v="21"/>
    <n v="0"/>
    <n v="1"/>
    <n v="0"/>
    <n v="1"/>
    <n v="0"/>
    <n v="2"/>
    <d v="2022-08-01T00:00:00"/>
    <d v="2022-09-01T00:00:00"/>
    <d v="2022-03-03T00:00:00"/>
    <s v="0-3"/>
    <n v="18"/>
    <n v="17"/>
    <n v="0"/>
    <n v="1"/>
    <d v="1899-12-31T07:31:00"/>
    <d v="1899-12-31T04:29:00"/>
    <n v="28"/>
    <n v="23"/>
    <x v="13"/>
    <x v="0"/>
  </r>
  <r>
    <x v="607"/>
    <s v="Chargers"/>
    <s v="Dolphins"/>
    <n v="22"/>
    <n v="21"/>
    <d v="2022-04-11T00:00:00"/>
    <d v="2022-02-10T00:00:00"/>
    <s v="0-0"/>
    <s v="0-0"/>
    <n v="281"/>
    <n v="239"/>
    <n v="154"/>
    <n v="104"/>
    <n v="435"/>
    <n v="343"/>
    <s v="22-34"/>
    <s v="22-35"/>
    <d v="2022-03-17T00:00:00"/>
    <d v="2022-04-29T00:00:00"/>
    <n v="26"/>
    <n v="19"/>
    <n v="0"/>
    <n v="0"/>
    <n v="1"/>
    <n v="1"/>
    <n v="1"/>
    <n v="1"/>
    <d v="2022-10-01T00:00:00"/>
    <d v="2022-03-15T00:00:00"/>
    <d v="2022-01-03T00:00:00"/>
    <d v="2022-01-03T00:00:00"/>
    <n v="10"/>
    <n v="10"/>
    <n v="0"/>
    <n v="0"/>
    <d v="1899-12-31T07:24:00"/>
    <d v="1899-12-31T04:36:00"/>
    <n v="16"/>
    <n v="20"/>
    <x v="13"/>
    <x v="0"/>
  </r>
  <r>
    <x v="607"/>
    <s v="49ers"/>
    <s v="Saints"/>
    <n v="12"/>
    <n v="23"/>
    <d v="2022-06-15T00:00:00"/>
    <d v="2022-06-14T00:00:00"/>
    <s v="0-0"/>
    <s v="0-1"/>
    <n v="115"/>
    <n v="295"/>
    <n v="81"/>
    <n v="92"/>
    <n v="196"/>
    <n v="387"/>
    <s v="17-31"/>
    <s v="30-43"/>
    <d v="2022-03-12T00:00:00"/>
    <d v="2022-01-10T00:00:00"/>
    <n v="22"/>
    <n v="23"/>
    <n v="0"/>
    <n v="2"/>
    <n v="1"/>
    <n v="1"/>
    <n v="1"/>
    <n v="3"/>
    <d v="2022-05-01T00:00:00"/>
    <d v="2022-04-01T00:00:00"/>
    <d v="2022-02-03T00:00:00"/>
    <d v="2022-02-05T00:00:00"/>
    <n v="10"/>
    <n v="12"/>
    <n v="0"/>
    <n v="0"/>
    <d v="1899-12-31T01:21:00"/>
    <d v="1899-12-31T10:39:00"/>
    <n v="20"/>
    <n v="23"/>
    <x v="13"/>
    <x v="0"/>
  </r>
  <r>
    <x v="607"/>
    <s v="Packers"/>
    <s v="Giants"/>
    <n v="16"/>
    <n v="19"/>
    <d v="2022-02-08T00:00:00"/>
    <d v="2022-04-14T00:00:00"/>
    <s v="0-1"/>
    <d v="2022-02-02T00:00:00"/>
    <n v="339"/>
    <n v="256"/>
    <n v="55"/>
    <n v="78"/>
    <n v="394"/>
    <n v="334"/>
    <s v="24-34"/>
    <s v="25-35"/>
    <s v="0-0"/>
    <d v="2022-04-23T00:00:00"/>
    <n v="20"/>
    <n v="24"/>
    <n v="0"/>
    <n v="0"/>
    <n v="3"/>
    <n v="1"/>
    <n v="3"/>
    <n v="1"/>
    <d v="2022-05-01T00:00:00"/>
    <d v="2022-03-30T00:00:00"/>
    <d v="2022-01-02T00:00:00"/>
    <d v="2022-01-03T00:00:00"/>
    <n v="13"/>
    <n v="10"/>
    <n v="0"/>
    <n v="2"/>
    <d v="1899-12-31T00:46:00"/>
    <d v="1899-12-31T11:14:00"/>
    <n v="13"/>
    <n v="27"/>
    <x v="13"/>
    <x v="0"/>
  </r>
  <r>
    <x v="607"/>
    <s v="Vikings"/>
    <s v="Seahawks"/>
    <n v="19"/>
    <n v="16"/>
    <d v="2022-05-14T00:00:00"/>
    <d v="2022-04-11T00:00:00"/>
    <s v="0-1"/>
    <s v="0-0"/>
    <n v="204"/>
    <n v="230"/>
    <n v="132"/>
    <n v="93"/>
    <n v="336"/>
    <n v="323"/>
    <s v="18-35"/>
    <s v="14-21"/>
    <d v="2022-02-03T00:00:00"/>
    <d v="2022-01-06T00:00:00"/>
    <n v="33"/>
    <n v="28"/>
    <n v="1"/>
    <n v="0"/>
    <n v="3"/>
    <n v="0"/>
    <n v="4"/>
    <n v="0"/>
    <d v="2022-04-20T00:00:00"/>
    <d v="2022-07-01T00:00:00"/>
    <s v="0-2"/>
    <d v="2022-04-05T00:00:00"/>
    <n v="14"/>
    <n v="12"/>
    <n v="0"/>
    <n v="2"/>
    <d v="1899-12-31T10:09:00"/>
    <d v="1899-12-31T01:51:00"/>
    <n v="20"/>
    <n v="41"/>
    <x v="13"/>
    <x v="0"/>
  </r>
  <r>
    <x v="607"/>
    <s v="Chiefs"/>
    <s v="Broncos"/>
    <n v="24"/>
    <n v="24"/>
    <d v="2022-04-13T00:00:00"/>
    <d v="2022-06-16T00:00:00"/>
    <s v="0-1"/>
    <s v="0-0"/>
    <n v="200"/>
    <n v="323"/>
    <n v="144"/>
    <n v="104"/>
    <n v="344"/>
    <n v="427"/>
    <s v="21-45"/>
    <s v="24-40"/>
    <d v="2022-03-30T00:00:00"/>
    <s v="0-0"/>
    <n v="25"/>
    <n v="36"/>
    <n v="1"/>
    <n v="1"/>
    <n v="0"/>
    <n v="0"/>
    <n v="1"/>
    <n v="1"/>
    <d v="2022-09-01T00:00:00"/>
    <s v="13-82"/>
    <d v="2022-02-04T00:00:00"/>
    <d v="2022-03-04T00:00:00"/>
    <n v="14"/>
    <n v="13"/>
    <n v="0"/>
    <n v="0"/>
    <d v="1899-12-31T06:07:00"/>
    <d v="1899-12-31T05:53:00"/>
    <n v="17"/>
    <n v="27"/>
    <x v="13"/>
    <x v="0"/>
  </r>
  <r>
    <x v="608"/>
    <s v="Patriots"/>
    <s v="Panthers"/>
    <n v="28"/>
    <n v="20"/>
    <d v="2022-05-10T00:00:00"/>
    <d v="2022-08-11T00:00:00"/>
    <d v="2022-01-01T00:00:00"/>
    <s v="0-0"/>
    <n v="283"/>
    <n v="197"/>
    <n v="107"/>
    <n v="103"/>
    <n v="390"/>
    <n v="300"/>
    <s v="29-40"/>
    <s v="19-28"/>
    <d v="2022-02-13T00:00:00"/>
    <d v="2022-03-12T00:00:00"/>
    <n v="25"/>
    <n v="23"/>
    <n v="1"/>
    <n v="0"/>
    <n v="1"/>
    <n v="0"/>
    <n v="2"/>
    <n v="0"/>
    <d v="2022-05-01T00:00:00"/>
    <d v="2022-07-01T00:00:00"/>
    <d v="2022-02-05T00:00:00"/>
    <d v="2022-02-02T00:00:00"/>
    <n v="7"/>
    <n v="7"/>
    <n v="0"/>
    <n v="0"/>
    <d v="1899-12-31T06:46:00"/>
    <d v="1899-12-31T05:14:00"/>
    <n v="20"/>
    <n v="24"/>
    <x v="13"/>
    <x v="0"/>
  </r>
  <r>
    <x v="609"/>
    <s v="Saints"/>
    <s v="Falcons"/>
    <n v="19"/>
    <n v="22"/>
    <d v="2022-07-13T00:00:00"/>
    <d v="2022-06-12T00:00:00"/>
    <s v="0-1"/>
    <s v="0-0"/>
    <n v="271"/>
    <n v="264"/>
    <n v="103"/>
    <n v="91"/>
    <n v="374"/>
    <n v="355"/>
    <s v="23-33"/>
    <s v="30-39"/>
    <d v="2022-01-07T00:00:00"/>
    <d v="2022-05-28T00:00:00"/>
    <n v="25"/>
    <n v="22"/>
    <n v="0"/>
    <n v="1"/>
    <n v="0"/>
    <n v="0"/>
    <n v="0"/>
    <n v="1"/>
    <d v="2022-05-01T00:00:00"/>
    <d v="2022-03-25T00:00:00"/>
    <d v="2022-01-02T00:00:00"/>
    <d v="2022-01-02T00:00:00"/>
    <n v="9"/>
    <n v="9"/>
    <n v="0"/>
    <n v="0"/>
    <d v="1899-12-31T02:14:00"/>
    <d v="1899-12-31T09:46:00"/>
    <n v="17"/>
    <n v="13"/>
    <x v="13"/>
    <x v="0"/>
  </r>
  <r>
    <x v="610"/>
    <s v="Steelers"/>
    <s v="Browns"/>
    <n v="19"/>
    <n v="19"/>
    <d v="2022-04-14T00:00:00"/>
    <d v="2022-06-17T00:00:00"/>
    <s v="0-1"/>
    <d v="2022-01-02T00:00:00"/>
    <n v="217"/>
    <n v="312"/>
    <n v="85"/>
    <n v="55"/>
    <n v="302"/>
    <n v="367"/>
    <s v="22-34"/>
    <s v="27-52"/>
    <s v="0-0"/>
    <d v="2022-05-21T00:00:00"/>
    <n v="34"/>
    <n v="16"/>
    <n v="0"/>
    <n v="3"/>
    <n v="0"/>
    <n v="1"/>
    <n v="0"/>
    <n v="4"/>
    <d v="2022-02-08T00:00:00"/>
    <d v="2022-02-10T00:00:00"/>
    <d v="2022-01-02T00:00:00"/>
    <d v="2022-01-01T00:00:00"/>
    <n v="13"/>
    <n v="14"/>
    <n v="2"/>
    <n v="0"/>
    <d v="1899-12-31T09:39:00"/>
    <d v="1899-12-31T02:21:00"/>
    <n v="27"/>
    <n v="11"/>
    <x v="13"/>
    <x v="0"/>
  </r>
  <r>
    <x v="610"/>
    <s v="Buccaneers"/>
    <s v="Lions"/>
    <n v="10"/>
    <n v="25"/>
    <d v="2022-04-14T00:00:00"/>
    <d v="2022-08-15T00:00:00"/>
    <s v="0-0"/>
    <d v="2022-01-01T00:00:00"/>
    <n v="207"/>
    <n v="286"/>
    <n v="22"/>
    <n v="104"/>
    <n v="229"/>
    <n v="390"/>
    <s v="14-21"/>
    <s v="26-46"/>
    <d v="2022-04-01T00:00:00"/>
    <d v="2022-02-11T00:00:00"/>
    <n v="24"/>
    <n v="24"/>
    <n v="0"/>
    <n v="1"/>
    <n v="0"/>
    <n v="4"/>
    <n v="0"/>
    <n v="5"/>
    <d v="2022-09-01T00:00:00"/>
    <d v="2022-05-01T00:00:00"/>
    <d v="2022-01-02T00:00:00"/>
    <d v="2022-03-03T00:00:00"/>
    <n v="12"/>
    <n v="12"/>
    <n v="2"/>
    <n v="0"/>
    <d v="1899-12-31T02:38:00"/>
    <d v="1899-12-31T09:22:00"/>
    <n v="24"/>
    <n v="21"/>
    <x v="13"/>
    <x v="0"/>
  </r>
  <r>
    <x v="610"/>
    <s v="Vikings"/>
    <s v="Packers"/>
    <n v="28"/>
    <n v="30"/>
    <d v="2022-06-16T00:00:00"/>
    <d v="2022-03-16T00:00:00"/>
    <s v="0-0"/>
    <d v="2022-02-02T00:00:00"/>
    <n v="215"/>
    <n v="298"/>
    <n v="232"/>
    <n v="196"/>
    <n v="447"/>
    <n v="494"/>
    <s v="21-30"/>
    <s v="28-53"/>
    <d v="2022-06-18T00:00:00"/>
    <d v="2022-02-18T00:00:00"/>
    <n v="43"/>
    <n v="34"/>
    <n v="1"/>
    <n v="0"/>
    <n v="0"/>
    <n v="0"/>
    <n v="1"/>
    <n v="0"/>
    <d v="2022-05-01T00:00:00"/>
    <d v="2022-07-01T00:00:00"/>
    <d v="2022-02-05T00:00:00"/>
    <d v="2022-03-05T00:00:00"/>
    <n v="14"/>
    <n v="15"/>
    <n v="0"/>
    <n v="0"/>
    <d v="1899-12-31T16:33:00"/>
    <d v="1899-12-31T10:27:00"/>
    <n v="26"/>
    <n v="26"/>
    <x v="13"/>
    <x v="0"/>
  </r>
  <r>
    <x v="610"/>
    <s v="Chargers"/>
    <s v="Chiefs"/>
    <n v="24"/>
    <n v="26"/>
    <d v="2022-07-15T00:00:00"/>
    <d v="2022-03-09T00:00:00"/>
    <d v="2022-01-01T00:00:00"/>
    <s v="0-0"/>
    <n v="387"/>
    <n v="281"/>
    <n v="104"/>
    <n v="114"/>
    <n v="491"/>
    <n v="395"/>
    <s v="27-39"/>
    <s v="26-38"/>
    <d v="2022-01-05T00:00:00"/>
    <d v="2022-03-13T00:00:00"/>
    <n v="27"/>
    <n v="18"/>
    <n v="0"/>
    <n v="1"/>
    <n v="0"/>
    <n v="1"/>
    <n v="0"/>
    <n v="2"/>
    <d v="2022-09-01T00:00:00"/>
    <d v="2022-07-01T00:00:00"/>
    <d v="2022-03-05T00:00:00"/>
    <d v="2022-04-05T00:00:00"/>
    <n v="12"/>
    <n v="13"/>
    <n v="0"/>
    <n v="0"/>
    <d v="1899-12-31T06:57:00"/>
    <d v="1899-12-31T05:03:00"/>
    <n v="41"/>
    <n v="38"/>
    <x v="13"/>
    <x v="0"/>
  </r>
  <r>
    <x v="610"/>
    <s v="Bears"/>
    <s v="Rams"/>
    <n v="30"/>
    <n v="20"/>
    <d v="2022-06-10T00:00:00"/>
    <d v="2022-04-10T00:00:00"/>
    <s v="0-1"/>
    <s v="0-0"/>
    <n v="344"/>
    <n v="148"/>
    <n v="80"/>
    <n v="258"/>
    <n v="424"/>
    <n v="406"/>
    <s v="36-47"/>
    <d v="2022-10-22T00:00:00"/>
    <d v="2022-01-08T00:00:00"/>
    <d v="2022-02-19T00:00:00"/>
    <n v="26"/>
    <n v="29"/>
    <n v="2"/>
    <n v="0"/>
    <n v="1"/>
    <n v="0"/>
    <n v="3"/>
    <n v="0"/>
    <d v="2022-10-01T00:00:00"/>
    <d v="2022-06-01T00:00:00"/>
    <d v="2022-03-04T00:00:00"/>
    <d v="2022-03-05T00:00:00"/>
    <n v="11"/>
    <n v="10"/>
    <n v="0"/>
    <n v="2"/>
    <d v="1899-12-31T12:09:00"/>
    <d v="1899-12-30T23:51:00"/>
    <n v="21"/>
    <n v="42"/>
    <x v="13"/>
    <x v="0"/>
  </r>
  <r>
    <x v="610"/>
    <s v="Panthers"/>
    <s v="Dolphins"/>
    <n v="20"/>
    <n v="13"/>
    <d v="2022-06-17T00:00:00"/>
    <d v="2022-04-16T00:00:00"/>
    <d v="2022-02-02T00:00:00"/>
    <s v="0-0"/>
    <n v="159"/>
    <n v="280"/>
    <n v="136"/>
    <n v="52"/>
    <n v="295"/>
    <n v="332"/>
    <s v="19-38"/>
    <s v="28-42"/>
    <d v="2022-03-15T00:00:00"/>
    <d v="2022-03-30T00:00:00"/>
    <n v="28"/>
    <n v="17"/>
    <n v="0"/>
    <n v="0"/>
    <n v="1"/>
    <n v="1"/>
    <n v="1"/>
    <n v="1"/>
    <d v="2022-08-01T00:00:00"/>
    <d v="2022-06-01T00:00:00"/>
    <d v="2022-02-03T00:00:00"/>
    <s v="0-2"/>
    <n v="14"/>
    <n v="13"/>
    <n v="0"/>
    <n v="0"/>
    <d v="1899-12-31T06:12:00"/>
    <d v="1899-12-31T05:48:00"/>
    <n v="20"/>
    <n v="16"/>
    <x v="13"/>
    <x v="0"/>
  </r>
  <r>
    <x v="610"/>
    <s v="Jets"/>
    <s v="Ravens"/>
    <n v="12"/>
    <n v="15"/>
    <d v="2022-01-12T00:00:00"/>
    <d v="2022-03-13T00:00:00"/>
    <s v="0-0"/>
    <s v="0-0"/>
    <n v="118"/>
    <n v="245"/>
    <n v="102"/>
    <n v="67"/>
    <n v="220"/>
    <n v="312"/>
    <d v="2022-10-24T00:00:00"/>
    <s v="17-27"/>
    <d v="2022-03-22T00:00:00"/>
    <d v="2022-04-28T00:00:00"/>
    <n v="28"/>
    <n v="31"/>
    <n v="1"/>
    <n v="0"/>
    <n v="2"/>
    <n v="1"/>
    <n v="3"/>
    <n v="1"/>
    <d v="2022-06-01T00:00:00"/>
    <d v="2022-05-01T00:00:00"/>
    <s v="0-1"/>
    <s v="0-4"/>
    <n v="13"/>
    <n v="13"/>
    <n v="0"/>
    <n v="0"/>
    <d v="1899-12-31T01:55:00"/>
    <d v="1899-12-31T10:05:00"/>
    <n v="3"/>
    <n v="19"/>
    <x v="13"/>
    <x v="0"/>
  </r>
  <r>
    <x v="610"/>
    <s v="Jaguars"/>
    <s v="Texans"/>
    <n v="16"/>
    <n v="11"/>
    <d v="2022-07-17T00:00:00"/>
    <d v="2022-04-15T00:00:00"/>
    <d v="2022-01-01T00:00:00"/>
    <s v="0-1"/>
    <n v="215"/>
    <n v="141"/>
    <n v="118"/>
    <n v="77"/>
    <n v="333"/>
    <n v="218"/>
    <s v="23-33"/>
    <s v="18-34"/>
    <d v="2022-04-24T00:00:00"/>
    <d v="2022-02-28T00:00:00"/>
    <n v="28"/>
    <n v="21"/>
    <n v="0"/>
    <n v="0"/>
    <n v="0"/>
    <n v="1"/>
    <n v="0"/>
    <n v="1"/>
    <d v="2022-07-01T00:00:00"/>
    <d v="2022-02-22T00:00:00"/>
    <d v="2022-01-02T00:00:00"/>
    <s v="0-1"/>
    <n v="12"/>
    <n v="11"/>
    <n v="0"/>
    <n v="0"/>
    <d v="1899-12-31T09:41:00"/>
    <d v="1899-12-31T02:19:00"/>
    <n v="13"/>
    <n v="6"/>
    <x v="13"/>
    <x v="0"/>
  </r>
  <r>
    <x v="610"/>
    <s v="Titans"/>
    <s v="Raiders"/>
    <n v="22"/>
    <n v="19"/>
    <d v="2022-10-18T00:00:00"/>
    <d v="2022-03-10T00:00:00"/>
    <s v="0-0"/>
    <s v="0-0"/>
    <n v="312"/>
    <n v="260"/>
    <n v="114"/>
    <n v="93"/>
    <n v="426"/>
    <n v="353"/>
    <s v="30-42"/>
    <s v="19-32"/>
    <d v="2022-02-08T00:00:00"/>
    <s v="0-0"/>
    <n v="29"/>
    <n v="23"/>
    <n v="0"/>
    <n v="1"/>
    <n v="0"/>
    <n v="1"/>
    <n v="0"/>
    <n v="2"/>
    <s v="10-100"/>
    <d v="2022-04-01T00:00:00"/>
    <d v="2022-01-04T00:00:00"/>
    <s v="0-2"/>
    <n v="10"/>
    <n v="11"/>
    <n v="0"/>
    <n v="0"/>
    <d v="1899-12-31T11:48:00"/>
    <d v="1899-12-31T00:12:00"/>
    <n v="23"/>
    <n v="19"/>
    <x v="13"/>
    <x v="0"/>
  </r>
  <r>
    <x v="610"/>
    <s v="Colts"/>
    <s v="Cardinals"/>
    <n v="15"/>
    <n v="27"/>
    <d v="2022-05-13T00:00:00"/>
    <d v="2022-07-14T00:00:00"/>
    <s v="0-2"/>
    <s v="0-0"/>
    <n v="159"/>
    <n v="290"/>
    <n v="80"/>
    <n v="120"/>
    <n v="239"/>
    <n v="410"/>
    <s v="20-39"/>
    <s v="26-38"/>
    <d v="2022-01-04T00:00:00"/>
    <d v="2022-03-24T00:00:00"/>
    <n v="15"/>
    <n v="30"/>
    <n v="0"/>
    <n v="0"/>
    <n v="1"/>
    <n v="0"/>
    <n v="1"/>
    <n v="0"/>
    <d v="2022-06-01T00:00:00"/>
    <d v="2022-09-01T00:00:00"/>
    <d v="2022-01-02T00:00:00"/>
    <d v="2022-02-05T00:00:00"/>
    <n v="11"/>
    <n v="11"/>
    <n v="0"/>
    <n v="2"/>
    <d v="1899-12-30T23:11:00"/>
    <d v="1899-12-31T12:49:00"/>
    <n v="11"/>
    <n v="40"/>
    <x v="13"/>
    <x v="0"/>
  </r>
  <r>
    <x v="610"/>
    <s v="Cowboys"/>
    <s v="Giants"/>
    <n v="24"/>
    <n v="22"/>
    <d v="2022-04-11T00:00:00"/>
    <d v="2022-03-12T00:00:00"/>
    <s v="0-0"/>
    <d v="2022-01-02T00:00:00"/>
    <n v="204"/>
    <n v="154"/>
    <n v="107"/>
    <n v="202"/>
    <n v="311"/>
    <n v="356"/>
    <s v="23-38"/>
    <s v="16-30"/>
    <d v="2022-04-30T00:00:00"/>
    <d v="2022-02-20T00:00:00"/>
    <n v="20"/>
    <n v="30"/>
    <n v="0"/>
    <n v="1"/>
    <n v="1"/>
    <n v="0"/>
    <n v="1"/>
    <n v="1"/>
    <d v="2022-11-01T00:00:00"/>
    <d v="2022-11-01T00:00:00"/>
    <d v="2022-01-02T00:00:00"/>
    <d v="2022-01-03T00:00:00"/>
    <n v="12"/>
    <n v="12"/>
    <n v="2"/>
    <n v="0"/>
    <d v="1899-12-31T05:21:00"/>
    <d v="1899-12-31T06:39:00"/>
    <n v="24"/>
    <n v="21"/>
    <x v="13"/>
    <x v="0"/>
  </r>
  <r>
    <x v="610"/>
    <s v="Broncos"/>
    <s v="Patriots"/>
    <n v="28"/>
    <n v="27"/>
    <d v="2022-09-18T00:00:00"/>
    <d v="2022-06-14T00:00:00"/>
    <s v="0-0"/>
    <s v="0-1"/>
    <n v="132"/>
    <n v="324"/>
    <n v="280"/>
    <n v="116"/>
    <n v="412"/>
    <n v="440"/>
    <s v="19-36"/>
    <s v="34-50"/>
    <d v="2022-02-18T00:00:00"/>
    <d v="2022-03-20T00:00:00"/>
    <n v="48"/>
    <n v="31"/>
    <n v="3"/>
    <n v="3"/>
    <n v="1"/>
    <n v="0"/>
    <n v="4"/>
    <n v="3"/>
    <d v="2022-09-01T00:00:00"/>
    <d v="2022-05-01T00:00:00"/>
    <d v="2022-03-04T00:00:00"/>
    <d v="2022-04-06T00:00:00"/>
    <n v="14"/>
    <n v="16"/>
    <n v="2"/>
    <n v="0"/>
    <d v="1899-12-31T14:58:00"/>
    <d v="1899-12-31T10:06:00"/>
    <n v="31"/>
    <n v="34"/>
    <x v="13"/>
    <x v="0"/>
  </r>
  <r>
    <x v="611"/>
    <s v="49ers"/>
    <s v="Washington"/>
    <n v="15"/>
    <n v="10"/>
    <d v="2022-04-14T00:00:00"/>
    <d v="2022-04-15T00:00:00"/>
    <d v="2022-01-02T00:00:00"/>
    <s v="0-2"/>
    <n v="228"/>
    <n v="76"/>
    <n v="76"/>
    <n v="114"/>
    <n v="304"/>
    <n v="190"/>
    <s v="15-24"/>
    <s v="16-26"/>
    <d v="2022-02-07T00:00:00"/>
    <d v="2022-06-01T00:00:00"/>
    <n v="33"/>
    <n v="26"/>
    <n v="1"/>
    <n v="0"/>
    <n v="0"/>
    <n v="1"/>
    <n v="1"/>
    <n v="1"/>
    <d v="2022-04-25T00:00:00"/>
    <d v="2022-04-30T00:00:00"/>
    <d v="2022-03-04T00:00:00"/>
    <s v="0-2"/>
    <n v="12"/>
    <n v="13"/>
    <n v="0"/>
    <n v="0"/>
    <d v="1899-12-31T07:26:00"/>
    <d v="1899-12-31T04:34:00"/>
    <n v="27"/>
    <n v="6"/>
    <x v="13"/>
    <x v="0"/>
  </r>
  <r>
    <x v="612"/>
    <s v="Packers"/>
    <s v="Lions"/>
    <n v="7"/>
    <n v="30"/>
    <d v="2022-02-10T00:00:00"/>
    <d v="2022-09-12T00:00:00"/>
    <s v="0-0"/>
    <s v="0-0"/>
    <n v="102"/>
    <n v="320"/>
    <n v="24"/>
    <n v="241"/>
    <n v="126"/>
    <n v="561"/>
    <d v="2022-10-20T00:00:00"/>
    <s v="22-35"/>
    <d v="2022-07-01T00:00:00"/>
    <d v="2022-01-10T00:00:00"/>
    <n v="15"/>
    <n v="43"/>
    <n v="2"/>
    <n v="2"/>
    <n v="1"/>
    <n v="2"/>
    <n v="3"/>
    <n v="4"/>
    <d v="2022-03-25T00:00:00"/>
    <d v="2022-05-01T00:00:00"/>
    <s v="0-1"/>
    <d v="2022-03-06T00:00:00"/>
    <n v="11"/>
    <n v="13"/>
    <n v="2"/>
    <n v="0"/>
    <d v="1899-12-30T19:34:00"/>
    <d v="1899-12-31T16:26:00"/>
    <n v="10"/>
    <n v="40"/>
    <x v="13"/>
    <x v="0"/>
  </r>
  <r>
    <x v="612"/>
    <s v="Raiders"/>
    <s v="Cowboys"/>
    <n v="16"/>
    <n v="23"/>
    <d v="2022-07-13T00:00:00"/>
    <d v="2022-07-13T00:00:00"/>
    <s v="0-0"/>
    <s v="0-0"/>
    <n v="255"/>
    <n v="208"/>
    <n v="50"/>
    <n v="144"/>
    <n v="305"/>
    <n v="352"/>
    <s v="18-30"/>
    <s v="23-32"/>
    <s v="0-0"/>
    <d v="2022-02-17T00:00:00"/>
    <n v="25"/>
    <n v="30"/>
    <n v="1"/>
    <n v="1"/>
    <n v="1"/>
    <n v="0"/>
    <n v="2"/>
    <n v="1"/>
    <d v="2022-10-01T00:00:00"/>
    <d v="2022-06-01T00:00:00"/>
    <d v="2022-02-02T00:00:00"/>
    <d v="2022-03-05T00:00:00"/>
    <n v="11"/>
    <n v="11"/>
    <n v="1"/>
    <n v="0"/>
    <d v="1899-12-31T03:41:00"/>
    <d v="1899-12-31T08:19:00"/>
    <n v="24"/>
    <n v="31"/>
    <x v="13"/>
    <x v="0"/>
  </r>
  <r>
    <x v="612"/>
    <s v="Steelers"/>
    <s v="Ravens"/>
    <n v="22"/>
    <n v="16"/>
    <d v="2022-07-13T00:00:00"/>
    <d v="2022-10-17T00:00:00"/>
    <d v="2022-01-02T00:00:00"/>
    <s v="0-0"/>
    <n v="257"/>
    <n v="237"/>
    <n v="72"/>
    <n v="74"/>
    <n v="329"/>
    <n v="311"/>
    <s v="28-44"/>
    <s v="24-35"/>
    <s v="0-0"/>
    <d v="2022-02-14T00:00:00"/>
    <n v="18"/>
    <n v="25"/>
    <n v="0"/>
    <n v="0"/>
    <n v="0"/>
    <n v="0"/>
    <n v="0"/>
    <n v="0"/>
    <d v="2022-04-01T00:00:00"/>
    <d v="2022-09-01T00:00:00"/>
    <d v="2022-03-03T00:00:00"/>
    <d v="2022-01-04T00:00:00"/>
    <n v="8"/>
    <n v="9"/>
    <n v="0"/>
    <n v="0"/>
    <d v="1899-12-31T06:04:00"/>
    <d v="1899-12-31T05:56:00"/>
    <n v="20"/>
    <n v="22"/>
    <x v="13"/>
    <x v="0"/>
  </r>
  <r>
    <x v="613"/>
    <s v="Jaguars"/>
    <s v="Browns"/>
    <n v="22"/>
    <n v="24"/>
    <d v="2022-07-16T00:00:00"/>
    <d v="2022-06-13T00:00:00"/>
    <s v="0-0"/>
    <d v="2022-01-01T00:00:00"/>
    <n v="202"/>
    <n v="342"/>
    <n v="112"/>
    <n v="97"/>
    <n v="314"/>
    <n v="439"/>
    <s v="23-41"/>
    <s v="24-40"/>
    <d v="2022-02-01T00:00:00"/>
    <d v="2022-03-28T00:00:00"/>
    <n v="29"/>
    <n v="30"/>
    <n v="0"/>
    <n v="1"/>
    <n v="1"/>
    <n v="2"/>
    <n v="1"/>
    <n v="3"/>
    <d v="2022-05-01T00:00:00"/>
    <d v="2022-09-01T00:00:00"/>
    <d v="2022-02-04T00:00:00"/>
    <d v="2022-02-02T00:00:00"/>
    <n v="15"/>
    <n v="14"/>
    <n v="0"/>
    <n v="0"/>
    <d v="1899-12-31T06:36:00"/>
    <d v="1899-12-31T05:24:00"/>
    <n v="32"/>
    <n v="28"/>
    <x v="13"/>
    <x v="0"/>
  </r>
  <r>
    <x v="613"/>
    <s v="Titans"/>
    <s v="Colts"/>
    <n v="24"/>
    <n v="18"/>
    <d v="2022-06-15T00:00:00"/>
    <d v="2022-03-14T00:00:00"/>
    <d v="2022-01-01T00:00:00"/>
    <d v="2022-01-01T00:00:00"/>
    <n v="185"/>
    <n v="160"/>
    <n v="162"/>
    <n v="104"/>
    <n v="347"/>
    <n v="264"/>
    <s v="21-37"/>
    <s v="17-32"/>
    <d v="2022-01-16T00:00:00"/>
    <d v="2022-05-01T00:00:00"/>
    <n v="36"/>
    <n v="25"/>
    <n v="1"/>
    <n v="0"/>
    <n v="3"/>
    <n v="1"/>
    <n v="4"/>
    <n v="1"/>
    <d v="2022-06-01T00:00:00"/>
    <d v="2022-07-01T00:00:00"/>
    <d v="2022-02-02T00:00:00"/>
    <d v="2022-01-02T00:00:00"/>
    <n v="12"/>
    <n v="14"/>
    <n v="0"/>
    <n v="0"/>
    <d v="1899-12-31T09:55:00"/>
    <d v="1899-12-31T02:05:00"/>
    <n v="14"/>
    <n v="22"/>
    <x v="13"/>
    <x v="0"/>
  </r>
  <r>
    <x v="613"/>
    <s v="Bears"/>
    <s v="Vikings"/>
    <n v="20"/>
    <n v="28"/>
    <d v="2022-02-11T00:00:00"/>
    <d v="2022-04-17T00:00:00"/>
    <s v="0-0"/>
    <d v="2022-03-03T00:00:00"/>
    <n v="345"/>
    <n v="250"/>
    <n v="135"/>
    <n v="246"/>
    <n v="480"/>
    <n v="496"/>
    <s v="23-36"/>
    <s v="23-41"/>
    <d v="2022-04-10T00:00:00"/>
    <d v="2022-05-01T00:00:00"/>
    <n v="25"/>
    <n v="40"/>
    <n v="1"/>
    <n v="0"/>
    <n v="0"/>
    <n v="1"/>
    <n v="1"/>
    <n v="1"/>
    <d v="2022-06-01T00:00:00"/>
    <d v="2022-06-01T00:00:00"/>
    <s v="0-1"/>
    <d v="2022-01-05T00:00:00"/>
    <n v="14"/>
    <n v="14"/>
    <n v="0"/>
    <n v="0"/>
    <d v="1899-12-31T10:08:00"/>
    <d v="1899-12-31T15:09:00"/>
    <n v="20"/>
    <n v="23"/>
    <x v="13"/>
    <x v="0"/>
  </r>
  <r>
    <x v="613"/>
    <s v="Dolphins"/>
    <s v="Jets"/>
    <n v="25"/>
    <n v="10"/>
    <d v="2022-07-16T00:00:00"/>
    <d v="2022-02-12T00:00:00"/>
    <s v="0-2"/>
    <s v="0-2"/>
    <n v="328"/>
    <n v="78"/>
    <n v="125"/>
    <n v="99"/>
    <n v="453"/>
    <n v="177"/>
    <s v="28-43"/>
    <s v="13-28"/>
    <d v="2022-01-03T00:00:00"/>
    <d v="2022-04-30T00:00:00"/>
    <n v="36"/>
    <n v="22"/>
    <n v="0"/>
    <n v="1"/>
    <n v="1"/>
    <n v="2"/>
    <n v="1"/>
    <n v="3"/>
    <d v="2022-03-28T00:00:00"/>
    <d v="2022-04-25T00:00:00"/>
    <s v="0-3"/>
    <s v="0-2"/>
    <n v="14"/>
    <n v="13"/>
    <n v="0"/>
    <n v="0"/>
    <d v="1899-12-31T14:52:00"/>
    <d v="1899-12-30T21:08:00"/>
    <n v="23"/>
    <n v="3"/>
    <x v="13"/>
    <x v="0"/>
  </r>
  <r>
    <x v="613"/>
    <s v="Cardinals"/>
    <s v="Eagles"/>
    <n v="24"/>
    <n v="23"/>
    <d v="2022-04-12T00:00:00"/>
    <d v="2022-05-16T00:00:00"/>
    <d v="2022-01-02T00:00:00"/>
    <d v="2022-01-01T00:00:00"/>
    <n v="260"/>
    <n v="202"/>
    <n v="90"/>
    <n v="105"/>
    <n v="350"/>
    <n v="307"/>
    <s v="24-41"/>
    <s v="21-34"/>
    <d v="2022-05-01T00:00:00"/>
    <d v="2022-05-01T00:00:00"/>
    <n v="22"/>
    <n v="34"/>
    <n v="1"/>
    <n v="0"/>
    <n v="2"/>
    <n v="0"/>
    <n v="3"/>
    <n v="0"/>
    <d v="2022-06-01T00:00:00"/>
    <d v="2022-05-01T00:00:00"/>
    <d v="2022-01-01T00:00:00"/>
    <d v="2022-02-04T00:00:00"/>
    <n v="13"/>
    <n v="13"/>
    <n v="0"/>
    <n v="0"/>
    <d v="1899-12-31T06:39:00"/>
    <d v="1899-12-31T05:21:00"/>
    <n v="21"/>
    <n v="24"/>
    <x v="13"/>
    <x v="0"/>
  </r>
  <r>
    <x v="613"/>
    <s v="Buccaneers"/>
    <s v="Panthers"/>
    <n v="10"/>
    <n v="20"/>
    <d v="2022-01-10T00:00:00"/>
    <d v="2022-05-13T00:00:00"/>
    <s v="0-1"/>
    <d v="2022-02-02T00:00:00"/>
    <n v="140"/>
    <n v="263"/>
    <n v="66"/>
    <n v="163"/>
    <n v="206"/>
    <n v="426"/>
    <s v="14-21"/>
    <s v="18-29"/>
    <d v="2022-05-01T00:00:00"/>
    <s v="0-0"/>
    <n v="20"/>
    <n v="34"/>
    <n v="1"/>
    <n v="0"/>
    <n v="1"/>
    <n v="2"/>
    <n v="2"/>
    <n v="2"/>
    <d v="2022-04-30T00:00:00"/>
    <d v="2022-03-25T00:00:00"/>
    <s v="0-2"/>
    <d v="2022-02-05T00:00:00"/>
    <n v="11"/>
    <n v="11"/>
    <n v="0"/>
    <n v="0"/>
    <d v="1899-12-31T01:35:00"/>
    <d v="1899-12-31T10:25:00"/>
    <n v="6"/>
    <n v="27"/>
    <x v="13"/>
    <x v="0"/>
  </r>
  <r>
    <x v="613"/>
    <s v="Patriots"/>
    <s v="Texans"/>
    <n v="28"/>
    <n v="19"/>
    <d v="2022-05-12T00:00:00"/>
    <d v="2022-05-11T00:00:00"/>
    <s v="0-0"/>
    <s v="0-1"/>
    <n v="365"/>
    <n v="264"/>
    <n v="88"/>
    <n v="121"/>
    <n v="453"/>
    <n v="385"/>
    <s v="29-41"/>
    <s v="15-30"/>
    <d v="2022-01-06T00:00:00"/>
    <d v="2022-01-08T00:00:00"/>
    <n v="27"/>
    <n v="28"/>
    <n v="0"/>
    <n v="0"/>
    <n v="1"/>
    <n v="1"/>
    <n v="1"/>
    <n v="1"/>
    <s v="0-0"/>
    <d v="2022-02-25T00:00:00"/>
    <d v="2022-03-03T00:00:00"/>
    <d v="2022-03-03T00:00:00"/>
    <n v="11"/>
    <n v="12"/>
    <n v="0"/>
    <n v="0"/>
    <d v="1899-12-31T09:46:00"/>
    <d v="1899-12-31T02:14:00"/>
    <n v="34"/>
    <n v="31"/>
    <x v="13"/>
    <x v="0"/>
  </r>
  <r>
    <x v="613"/>
    <s v="Falcons"/>
    <s v="Bills"/>
    <n v="26"/>
    <n v="19"/>
    <d v="2022-10-18T00:00:00"/>
    <d v="2022-05-14T00:00:00"/>
    <s v="0-0"/>
    <s v="0-0"/>
    <n v="272"/>
    <n v="210"/>
    <n v="151"/>
    <n v="195"/>
    <n v="423"/>
    <n v="405"/>
    <s v="28-47"/>
    <s v="18-32"/>
    <d v="2022-06-01T00:00:00"/>
    <s v="0-0"/>
    <n v="30"/>
    <n v="31"/>
    <n v="1"/>
    <n v="2"/>
    <n v="0"/>
    <n v="0"/>
    <n v="1"/>
    <n v="2"/>
    <d v="2022-08-01T00:00:00"/>
    <d v="2022-06-01T00:00:00"/>
    <d v="2022-02-03T00:00:00"/>
    <d v="2022-02-03T00:00:00"/>
    <n v="16"/>
    <n v="14"/>
    <n v="0"/>
    <n v="0"/>
    <d v="1899-12-31T14:09:00"/>
    <d v="1899-12-31T00:51:00"/>
    <n v="34"/>
    <n v="31"/>
    <x v="13"/>
    <x v="0"/>
  </r>
  <r>
    <x v="613"/>
    <s v="Rams"/>
    <s v="49ers"/>
    <n v="19"/>
    <n v="20"/>
    <d v="2022-04-13T00:00:00"/>
    <d v="2022-04-12T00:00:00"/>
    <s v="0-2"/>
    <s v="0-0"/>
    <n v="198"/>
    <n v="255"/>
    <n v="114"/>
    <n v="83"/>
    <n v="312"/>
    <n v="338"/>
    <s v="19-38"/>
    <s v="19-28"/>
    <d v="2022-03-20T00:00:00"/>
    <d v="2022-04-20T00:00:00"/>
    <n v="26"/>
    <n v="30"/>
    <n v="0"/>
    <n v="1"/>
    <n v="1"/>
    <n v="0"/>
    <n v="1"/>
    <n v="1"/>
    <s v="11-105"/>
    <d v="2022-09-01T00:00:00"/>
    <d v="2022-01-03T00:00:00"/>
    <d v="2022-02-04T00:00:00"/>
    <n v="11"/>
    <n v="12"/>
    <n v="0"/>
    <n v="0"/>
    <d v="1899-12-31T02:56:00"/>
    <d v="1899-12-31T09:04:00"/>
    <n v="13"/>
    <n v="23"/>
    <x v="13"/>
    <x v="0"/>
  </r>
  <r>
    <x v="613"/>
    <s v="Broncos"/>
    <s v="Chiefs"/>
    <n v="25"/>
    <n v="27"/>
    <d v="2022-08-14T00:00:00"/>
    <d v="2022-05-13T00:00:00"/>
    <s v="0-0"/>
    <d v="2022-01-02T00:00:00"/>
    <n v="403"/>
    <n v="293"/>
    <n v="132"/>
    <n v="159"/>
    <n v="535"/>
    <n v="452"/>
    <s v="22-35"/>
    <s v="26-42"/>
    <s v="0-0"/>
    <s v="0-0"/>
    <n v="31"/>
    <n v="25"/>
    <n v="0"/>
    <n v="0"/>
    <n v="2"/>
    <n v="1"/>
    <n v="2"/>
    <n v="1"/>
    <d v="2022-10-01T00:00:00"/>
    <s v="9-102"/>
    <d v="2022-03-03T00:00:00"/>
    <d v="2022-03-05T00:00:00"/>
    <n v="12"/>
    <n v="11"/>
    <n v="0"/>
    <n v="1"/>
    <d v="1899-12-31T04:04:00"/>
    <d v="1899-12-31T07:56:00"/>
    <n v="35"/>
    <n v="28"/>
    <x v="13"/>
    <x v="0"/>
  </r>
  <r>
    <x v="613"/>
    <s v="Bengals"/>
    <s v="Chargers"/>
    <n v="19"/>
    <n v="19"/>
    <d v="2022-06-12T00:00:00"/>
    <d v="2022-06-13T00:00:00"/>
    <s v="0-0"/>
    <s v="0-0"/>
    <n v="190"/>
    <n v="243"/>
    <n v="164"/>
    <n v="91"/>
    <n v="354"/>
    <n v="334"/>
    <s v="14-23"/>
    <s v="23-37"/>
    <s v="0-0"/>
    <d v="2022-02-09T00:00:00"/>
    <n v="38"/>
    <n v="24"/>
    <n v="1"/>
    <n v="2"/>
    <n v="1"/>
    <n v="1"/>
    <n v="2"/>
    <n v="3"/>
    <d v="2022-03-30T00:00:00"/>
    <d v="2022-05-01T00:00:00"/>
    <d v="2022-01-02T00:00:00"/>
    <s v="0-0"/>
    <n v="10"/>
    <n v="10"/>
    <n v="0"/>
    <n v="0"/>
    <d v="1899-12-31T05:40:00"/>
    <d v="1899-12-31T06:20:00"/>
    <n v="17"/>
    <n v="10"/>
    <x v="13"/>
    <x v="0"/>
  </r>
  <r>
    <x v="613"/>
    <s v="Giants"/>
    <s v="Washington"/>
    <n v="16"/>
    <n v="18"/>
    <d v="2022-04-12T00:00:00"/>
    <d v="2022-05-16T00:00:00"/>
    <s v="0-0"/>
    <d v="2022-02-03T00:00:00"/>
    <n v="206"/>
    <n v="184"/>
    <n v="80"/>
    <n v="139"/>
    <n v="286"/>
    <n v="323"/>
    <s v="22-28"/>
    <s v="24-32"/>
    <d v="2022-03-29T00:00:00"/>
    <d v="2022-05-23T00:00:00"/>
    <n v="23"/>
    <n v="31"/>
    <n v="0"/>
    <n v="1"/>
    <n v="1"/>
    <n v="0"/>
    <n v="1"/>
    <n v="1"/>
    <d v="2022-01-01T00:00:00"/>
    <d v="2022-08-01T00:00:00"/>
    <d v="2022-01-01T00:00:00"/>
    <d v="2022-02-03T00:00:00"/>
    <n v="12"/>
    <n v="12"/>
    <n v="0"/>
    <n v="0"/>
    <d v="1899-12-31T04:25:00"/>
    <d v="1899-12-31T07:35:00"/>
    <n v="24"/>
    <n v="17"/>
    <x v="13"/>
    <x v="0"/>
  </r>
  <r>
    <x v="614"/>
    <s v="Saints"/>
    <s v="Seahawks"/>
    <n v="12"/>
    <n v="23"/>
    <d v="2022-06-15T00:00:00"/>
    <d v="2022-07-14T00:00:00"/>
    <s v="0-2"/>
    <d v="2022-01-02T00:00:00"/>
    <n v="144"/>
    <n v="302"/>
    <n v="44"/>
    <n v="127"/>
    <n v="188"/>
    <n v="429"/>
    <s v="23-38"/>
    <s v="22-30"/>
    <d v="2022-01-03T00:00:00"/>
    <d v="2022-01-08T00:00:00"/>
    <n v="17"/>
    <n v="38"/>
    <n v="1"/>
    <n v="0"/>
    <n v="0"/>
    <n v="0"/>
    <n v="1"/>
    <n v="0"/>
    <d v="2022-07-01T00:00:00"/>
    <d v="2022-08-01T00:00:00"/>
    <d v="2022-01-01T00:00:00"/>
    <d v="2022-03-05T00:00:00"/>
    <n v="11"/>
    <n v="10"/>
    <n v="0"/>
    <n v="2"/>
    <d v="1899-12-31T02:22:00"/>
    <d v="1899-12-31T09:38:00"/>
    <n v="7"/>
    <n v="34"/>
    <x v="13"/>
    <x v="0"/>
  </r>
  <r>
    <x v="615"/>
    <s v="Texans"/>
    <s v="Jaguars"/>
    <n v="23"/>
    <n v="18"/>
    <d v="2022-08-17T00:00:00"/>
    <d v="2022-04-14T00:00:00"/>
    <d v="2022-01-02T00:00:00"/>
    <s v="0-0"/>
    <n v="323"/>
    <n v="132"/>
    <n v="83"/>
    <n v="149"/>
    <n v="406"/>
    <n v="281"/>
    <s v="33-58"/>
    <s v="13-28"/>
    <d v="2022-03-01T00:00:00"/>
    <d v="2022-01-06T00:00:00"/>
    <n v="19"/>
    <n v="28"/>
    <n v="0"/>
    <n v="0"/>
    <n v="2"/>
    <n v="0"/>
    <n v="2"/>
    <n v="0"/>
    <s v="14-177"/>
    <d v="2022-08-01T00:00:00"/>
    <d v="2022-02-05T00:00:00"/>
    <d v="2022-02-02T00:00:00"/>
    <n v="13"/>
    <n v="14"/>
    <n v="0"/>
    <n v="0"/>
    <d v="1899-12-31T11:22:00"/>
    <d v="1899-12-31T00:38:00"/>
    <n v="20"/>
    <n v="27"/>
    <x v="13"/>
    <x v="0"/>
  </r>
  <r>
    <x v="616"/>
    <s v="Seahawks"/>
    <s v="49ers"/>
    <n v="13"/>
    <n v="19"/>
    <d v="2022-05-12T00:00:00"/>
    <d v="2022-05-13T00:00:00"/>
    <s v="0-0"/>
    <s v="0-0"/>
    <n v="178"/>
    <n v="155"/>
    <n v="86"/>
    <n v="163"/>
    <n v="264"/>
    <n v="318"/>
    <s v="15-25"/>
    <s v="15-29"/>
    <d v="2022-02-21T00:00:00"/>
    <d v="2022-02-20T00:00:00"/>
    <n v="23"/>
    <n v="33"/>
    <n v="0"/>
    <n v="0"/>
    <n v="1"/>
    <n v="1"/>
    <n v="1"/>
    <n v="1"/>
    <d v="2022-09-01T00:00:00"/>
    <d v="2022-07-01T00:00:00"/>
    <d v="2022-01-02T00:00:00"/>
    <d v="2022-01-03T00:00:00"/>
    <n v="10"/>
    <n v="12"/>
    <n v="0"/>
    <n v="0"/>
    <d v="1899-12-31T03:32:00"/>
    <d v="1899-12-31T08:28:00"/>
    <n v="17"/>
    <n v="19"/>
    <x v="13"/>
    <x v="0"/>
  </r>
  <r>
    <x v="616"/>
    <s v="Panthers"/>
    <s v="Saints"/>
    <n v="16"/>
    <n v="24"/>
    <d v="2022-06-15T00:00:00"/>
    <d v="2022-07-12T00:00:00"/>
    <d v="2022-01-01T00:00:00"/>
    <s v="0-0"/>
    <n v="111"/>
    <n v="304"/>
    <n v="128"/>
    <n v="69"/>
    <n v="373"/>
    <n v="373"/>
    <s v="22-34"/>
    <s v="30-42"/>
    <d v="2022-05-01T00:00:00"/>
    <d v="2022-02-09T00:00:00"/>
    <n v="23"/>
    <n v="17"/>
    <n v="0"/>
    <n v="0"/>
    <n v="0"/>
    <n v="0"/>
    <n v="0"/>
    <n v="0"/>
    <d v="2022-05-01T00:00:00"/>
    <d v="2022-05-01T00:00:00"/>
    <d v="2022-01-02T00:00:00"/>
    <d v="2022-04-05T00:00:00"/>
    <n v="10"/>
    <n v="10"/>
    <n v="0"/>
    <n v="0"/>
    <d v="1899-12-31T08:27:00"/>
    <d v="1899-12-31T03:33:00"/>
    <n v="13"/>
    <n v="31"/>
    <x v="13"/>
    <x v="0"/>
  </r>
  <r>
    <x v="616"/>
    <s v="Colts"/>
    <s v="Bengals"/>
    <n v="21"/>
    <n v="28"/>
    <d v="2022-02-10T00:00:00"/>
    <d v="2022-06-12T00:00:00"/>
    <s v="0-0"/>
    <d v="2022-01-01T00:00:00"/>
    <n v="326"/>
    <n v="275"/>
    <n v="63"/>
    <n v="155"/>
    <n v="389"/>
    <n v="430"/>
    <s v="29-46"/>
    <s v="24-35"/>
    <s v="0-0"/>
    <s v="0-0"/>
    <n v="12"/>
    <n v="35"/>
    <n v="0"/>
    <n v="0"/>
    <n v="0"/>
    <n v="0"/>
    <n v="0"/>
    <n v="0"/>
    <d v="2022-06-01T00:00:00"/>
    <d v="2022-07-01T00:00:00"/>
    <d v="2022-02-02T00:00:00"/>
    <d v="2022-05-05T00:00:00"/>
    <n v="12"/>
    <n v="13"/>
    <n v="0"/>
    <n v="0"/>
    <d v="1899-12-30T22:15:00"/>
    <d v="1899-12-31T13:45:00"/>
    <n v="28"/>
    <n v="42"/>
    <x v="13"/>
    <x v="0"/>
  </r>
  <r>
    <x v="616"/>
    <s v="Falcons"/>
    <s v="Packers"/>
    <n v="18"/>
    <n v="20"/>
    <d v="2022-06-13T00:00:00"/>
    <d v="2022-07-15T00:00:00"/>
    <s v="0-1"/>
    <s v="0-0"/>
    <n v="202"/>
    <n v="222"/>
    <n v="83"/>
    <n v="112"/>
    <n v="285"/>
    <n v="334"/>
    <s v="20-35"/>
    <s v="24-32"/>
    <d v="2022-01-04T00:00:00"/>
    <d v="2022-05-01T00:00:00"/>
    <n v="23"/>
    <n v="33"/>
    <n v="1"/>
    <n v="1"/>
    <n v="1"/>
    <n v="1"/>
    <n v="2"/>
    <n v="2"/>
    <d v="2022-03-15T00:00:00"/>
    <d v="2022-02-10T00:00:00"/>
    <d v="2022-01-01T00:00:00"/>
    <d v="2022-02-05T00:00:00"/>
    <n v="10"/>
    <n v="12"/>
    <n v="2"/>
    <n v="0"/>
    <d v="1899-12-31T02:28:00"/>
    <d v="1899-12-31T09:32:00"/>
    <n v="21"/>
    <n v="22"/>
    <x v="13"/>
    <x v="0"/>
  </r>
  <r>
    <x v="616"/>
    <s v="Browns"/>
    <s v="Patriots"/>
    <n v="24"/>
    <n v="30"/>
    <d v="2022-07-15T00:00:00"/>
    <d v="2022-06-15T00:00:00"/>
    <s v="0-0"/>
    <d v="2022-01-01T00:00:00"/>
    <n v="386"/>
    <n v="397"/>
    <n v="108"/>
    <n v="87"/>
    <n v="494"/>
    <n v="484"/>
    <s v="29-44"/>
    <s v="32-52"/>
    <d v="2022-01-05T00:00:00"/>
    <d v="2022-04-21T00:00:00"/>
    <n v="25"/>
    <n v="21"/>
    <n v="0"/>
    <n v="1"/>
    <n v="0"/>
    <n v="1"/>
    <n v="0"/>
    <n v="2"/>
    <d v="2022-07-01T00:00:00"/>
    <d v="2022-06-01T00:00:00"/>
    <d v="2022-02-03T00:00:00"/>
    <d v="2022-03-04T00:00:00"/>
    <n v="12"/>
    <n v="13"/>
    <n v="0"/>
    <n v="0"/>
    <d v="1899-12-31T07:40:00"/>
    <d v="1899-12-31T04:20:00"/>
    <n v="26"/>
    <n v="27"/>
    <x v="13"/>
    <x v="0"/>
  </r>
  <r>
    <x v="616"/>
    <s v="Raiders"/>
    <s v="Jets"/>
    <n v="19"/>
    <n v="18"/>
    <d v="2022-05-15T00:00:00"/>
    <d v="2022-07-13T00:00:00"/>
    <d v="2022-02-02T00:00:00"/>
    <s v="0-0"/>
    <n v="233"/>
    <n v="209"/>
    <n v="150"/>
    <n v="143"/>
    <n v="383"/>
    <n v="352"/>
    <s v="20-36"/>
    <s v="16-25"/>
    <d v="2022-03-01T00:00:00"/>
    <d v="2022-01-10T00:00:00"/>
    <n v="26"/>
    <n v="32"/>
    <n v="0"/>
    <n v="0"/>
    <n v="1"/>
    <n v="1"/>
    <n v="1"/>
    <n v="1"/>
    <d v="2022-04-01T00:00:00"/>
    <d v="2022-04-01T00:00:00"/>
    <d v="2022-01-03T00:00:00"/>
    <d v="2022-02-03T00:00:00"/>
    <n v="12"/>
    <n v="10"/>
    <n v="0"/>
    <n v="1"/>
    <d v="1899-12-31T06:34:00"/>
    <d v="1899-12-31T05:26:00"/>
    <n v="27"/>
    <n v="37"/>
    <x v="13"/>
    <x v="0"/>
  </r>
  <r>
    <x v="616"/>
    <s v="Lions"/>
    <s v="Eagles"/>
    <n v="11"/>
    <n v="23"/>
    <d v="2022-05-15T00:00:00"/>
    <d v="2022-03-12T00:00:00"/>
    <d v="2022-01-02T00:00:00"/>
    <d v="2022-02-03T00:00:00"/>
    <n v="151"/>
    <n v="179"/>
    <n v="80"/>
    <n v="299"/>
    <n v="231"/>
    <n v="478"/>
    <d v="2022-10-25T00:00:00"/>
    <d v="2022-11-22T00:00:00"/>
    <s v="0-0"/>
    <s v="0-0"/>
    <n v="33"/>
    <n v="46"/>
    <n v="3"/>
    <n v="0"/>
    <n v="0"/>
    <n v="1"/>
    <n v="3"/>
    <n v="1"/>
    <d v="2022-09-01T00:00:00"/>
    <d v="2022-01-05T00:00:00"/>
    <d v="2022-02-03T00:00:00"/>
    <d v="2022-05-07T00:00:00"/>
    <n v="14"/>
    <n v="14"/>
    <n v="2"/>
    <n v="0"/>
    <d v="1899-12-31T04:33:00"/>
    <d v="1899-12-31T07:27:00"/>
    <n v="20"/>
    <n v="34"/>
    <x v="13"/>
    <x v="0"/>
  </r>
  <r>
    <x v="616"/>
    <s v="Dolphins"/>
    <s v="Steelers"/>
    <n v="18"/>
    <n v="16"/>
    <d v="2022-06-14T00:00:00"/>
    <d v="2022-08-17T00:00:00"/>
    <s v="0-0"/>
    <d v="2022-01-02T00:00:00"/>
    <n v="186"/>
    <n v="328"/>
    <n v="181"/>
    <n v="84"/>
    <n v="367"/>
    <n v="412"/>
    <s v="20-33"/>
    <s v="23-39"/>
    <d v="2022-02-14T00:00:00"/>
    <d v="2022-03-21T00:00:00"/>
    <n v="25"/>
    <n v="21"/>
    <n v="0"/>
    <n v="1"/>
    <n v="1"/>
    <n v="0"/>
    <n v="1"/>
    <n v="1"/>
    <d v="2022-05-01T00:00:00"/>
    <d v="2022-09-01T00:00:00"/>
    <d v="2022-04-06T00:00:00"/>
    <d v="2022-02-02T00:00:00"/>
    <n v="13"/>
    <n v="12"/>
    <n v="0"/>
    <n v="2"/>
    <d v="1899-12-31T04:55:00"/>
    <d v="1899-12-31T07:05:00"/>
    <n v="34"/>
    <n v="28"/>
    <x v="13"/>
    <x v="0"/>
  </r>
  <r>
    <x v="616"/>
    <s v="Bills"/>
    <s v="Buccaneers"/>
    <n v="14"/>
    <n v="13"/>
    <d v="2022-01-11T00:00:00"/>
    <d v="2022-04-15T00:00:00"/>
    <s v="0-0"/>
    <s v="0-0"/>
    <n v="147"/>
    <n v="81"/>
    <n v="67"/>
    <n v="165"/>
    <n v="214"/>
    <n v="246"/>
    <s v="18-33"/>
    <d v="2022-09-25T00:00:00"/>
    <d v="2022-07-01T00:00:00"/>
    <d v="2022-01-09T00:00:00"/>
    <n v="22"/>
    <n v="36"/>
    <n v="1"/>
    <n v="0"/>
    <n v="4"/>
    <n v="2"/>
    <n v="5"/>
    <n v="2"/>
    <s v="11-114"/>
    <d v="2022-08-01T00:00:00"/>
    <s v="0-1"/>
    <d v="2022-01-02T00:00:00"/>
    <n v="15"/>
    <n v="14"/>
    <n v="0"/>
    <n v="0"/>
    <d v="1899-12-31T04:10:00"/>
    <d v="1899-12-31T07:50:00"/>
    <n v="6"/>
    <n v="27"/>
    <x v="13"/>
    <x v="0"/>
  </r>
  <r>
    <x v="616"/>
    <s v="Chiefs"/>
    <s v="Washington"/>
    <n v="20"/>
    <n v="13"/>
    <d v="2022-02-11T00:00:00"/>
    <d v="2022-03-15T00:00:00"/>
    <d v="2022-01-02T00:00:00"/>
    <s v="0-2"/>
    <n v="154"/>
    <n v="192"/>
    <n v="192"/>
    <n v="65"/>
    <n v="346"/>
    <n v="257"/>
    <s v="15-23"/>
    <s v="19-42"/>
    <s v="0-0"/>
    <d v="2022-06-01T00:00:00"/>
    <n v="38"/>
    <n v="17"/>
    <n v="0"/>
    <n v="1"/>
    <n v="1"/>
    <n v="1"/>
    <n v="1"/>
    <n v="2"/>
    <d v="2022-03-30T00:00:00"/>
    <d v="2022-04-27T00:00:00"/>
    <d v="2022-04-06T00:00:00"/>
    <d v="2022-01-01T00:00:00"/>
    <n v="14"/>
    <n v="15"/>
    <n v="2"/>
    <n v="0"/>
    <d v="1899-12-31T10:10:00"/>
    <d v="1899-12-31T01:50:00"/>
    <n v="45"/>
    <n v="10"/>
    <x v="13"/>
    <x v="0"/>
  </r>
  <r>
    <x v="616"/>
    <s v="Vikings"/>
    <s v="Ravens"/>
    <n v="15"/>
    <n v="23"/>
    <d v="2022-05-17T00:00:00"/>
    <d v="2022-06-16T00:00:00"/>
    <d v="2022-01-01T00:00:00"/>
    <d v="2022-01-03T00:00:00"/>
    <n v="265"/>
    <n v="228"/>
    <n v="114"/>
    <n v="97"/>
    <n v="379"/>
    <n v="325"/>
    <s v="17-38"/>
    <s v="28-50"/>
    <s v="0-0"/>
    <d v="2022-02-17T00:00:00"/>
    <n v="25"/>
    <n v="27"/>
    <n v="1"/>
    <n v="0"/>
    <n v="0"/>
    <n v="3"/>
    <n v="1"/>
    <n v="3"/>
    <d v="2022-06-01T00:00:00"/>
    <d v="2022-05-01T00:00:00"/>
    <d v="2022-01-01T00:00:00"/>
    <d v="2022-03-03T00:00:00"/>
    <n v="15"/>
    <n v="17"/>
    <n v="0"/>
    <n v="1"/>
    <d v="1899-12-31T03:48:00"/>
    <d v="1899-12-31T08:12:00"/>
    <n v="26"/>
    <n v="29"/>
    <x v="13"/>
    <x v="0"/>
  </r>
  <r>
    <x v="616"/>
    <s v="Titans"/>
    <s v="Broncos"/>
    <n v="15"/>
    <n v="39"/>
    <d v="2022-02-09T00:00:00"/>
    <d v="2022-05-13T00:00:00"/>
    <d v="2022-02-03T00:00:00"/>
    <d v="2022-03-03T00:00:00"/>
    <n v="158"/>
    <n v="397"/>
    <n v="96"/>
    <n v="154"/>
    <n v="254"/>
    <n v="551"/>
    <s v="13-24"/>
    <s v="39-59"/>
    <d v="2022-02-14T00:00:00"/>
    <s v="0-0"/>
    <n v="22"/>
    <n v="32"/>
    <n v="1"/>
    <n v="0"/>
    <n v="1"/>
    <n v="0"/>
    <n v="2"/>
    <n v="0"/>
    <d v="2022-08-01T00:00:00"/>
    <d v="2022-07-01T00:00:00"/>
    <d v="2022-02-02T00:00:00"/>
    <d v="2022-05-07T00:00:00"/>
    <n v="11"/>
    <n v="13"/>
    <n v="0"/>
    <n v="0"/>
    <d v="1899-12-30T20:40:00"/>
    <d v="1899-12-31T15:20:00"/>
    <n v="28"/>
    <n v="51"/>
    <x v="13"/>
    <x v="0"/>
  </r>
  <r>
    <x v="616"/>
    <s v="Rams"/>
    <s v="Cardinals"/>
    <n v="14"/>
    <n v="25"/>
    <d v="2022-03-11T00:00:00"/>
    <d v="2022-08-14T00:00:00"/>
    <s v="0-1"/>
    <s v="0-0"/>
    <n v="157"/>
    <n v="262"/>
    <n v="100"/>
    <n v="107"/>
    <n v="257"/>
    <n v="369"/>
    <s v="16-27"/>
    <s v="27-32"/>
    <d v="2022-04-24T00:00:00"/>
    <d v="2022-01-07T00:00:00"/>
    <n v="19"/>
    <n v="32"/>
    <n v="0"/>
    <n v="1"/>
    <n v="2"/>
    <n v="0"/>
    <n v="2"/>
    <n v="1"/>
    <d v="2022-11-01T00:00:00"/>
    <d v="2022-06-01T00:00:00"/>
    <d v="2022-01-01T00:00:00"/>
    <d v="2022-03-05T00:00:00"/>
    <n v="12"/>
    <n v="11"/>
    <n v="0"/>
    <n v="2"/>
    <d v="1899-12-31T00:53:00"/>
    <d v="1899-12-31T11:07:00"/>
    <n v="10"/>
    <n v="30"/>
    <x v="13"/>
    <x v="0"/>
  </r>
  <r>
    <x v="616"/>
    <s v="Giants"/>
    <s v="Chargers"/>
    <n v="18"/>
    <n v="25"/>
    <d v="2022-03-08T00:00:00"/>
    <d v="2022-10-15T00:00:00"/>
    <d v="2022-01-02T00:00:00"/>
    <s v="0-0"/>
    <n v="241"/>
    <n v="244"/>
    <n v="92"/>
    <n v="144"/>
    <n v="333"/>
    <n v="388"/>
    <s v="20-32"/>
    <s v="21-28"/>
    <d v="2022-02-18T00:00:00"/>
    <d v="2022-02-05T00:00:00"/>
    <n v="20"/>
    <n v="40"/>
    <n v="1"/>
    <n v="1"/>
    <n v="2"/>
    <n v="0"/>
    <n v="3"/>
    <n v="1"/>
    <d v="2022-07-01T00:00:00"/>
    <d v="2022-06-30T00:00:00"/>
    <d v="2022-02-02T00:00:00"/>
    <d v="2022-03-05T00:00:00"/>
    <n v="10"/>
    <n v="10"/>
    <n v="0"/>
    <n v="0"/>
    <d v="1899-12-30T23:04:00"/>
    <d v="1899-12-31T12:56:00"/>
    <n v="14"/>
    <n v="37"/>
    <x v="13"/>
    <x v="0"/>
  </r>
  <r>
    <x v="617"/>
    <s v="Cowboys"/>
    <s v="Bears"/>
    <n v="24"/>
    <n v="33"/>
    <d v="2022-05-10T00:00:00"/>
    <d v="2022-08-11T00:00:00"/>
    <d v="2022-01-02T00:00:00"/>
    <s v="0-0"/>
    <n v="130"/>
    <n v="341"/>
    <n v="198"/>
    <n v="149"/>
    <n v="328"/>
    <n v="490"/>
    <s v="14-25"/>
    <s v="27-36"/>
    <d v="2022-02-14T00:00:00"/>
    <d v="2022-01-07T00:00:00"/>
    <n v="28"/>
    <n v="32"/>
    <n v="0"/>
    <n v="0"/>
    <n v="0"/>
    <n v="0"/>
    <n v="0"/>
    <n v="0"/>
    <d v="2022-04-01T00:00:00"/>
    <d v="2022-02-15T00:00:00"/>
    <d v="2022-04-04T00:00:00"/>
    <d v="2022-04-07T00:00:00"/>
    <n v="9"/>
    <n v="9"/>
    <n v="0"/>
    <n v="0"/>
    <d v="1899-12-30T23:16:00"/>
    <d v="1899-12-31T12:44:00"/>
    <n v="28"/>
    <n v="45"/>
    <x v="13"/>
    <x v="0"/>
  </r>
  <r>
    <x v="618"/>
    <s v="Chargers"/>
    <s v="Broncos"/>
    <n v="24"/>
    <n v="19"/>
    <d v="2022-06-12T00:00:00"/>
    <d v="2022-02-09T00:00:00"/>
    <s v="0-0"/>
    <d v="2022-01-01T00:00:00"/>
    <n v="160"/>
    <n v="277"/>
    <n v="177"/>
    <n v="18"/>
    <n v="337"/>
    <n v="295"/>
    <d v="2022-12-20T00:00:00"/>
    <s v="27-41"/>
    <d v="2022-02-06T00:00:00"/>
    <d v="2022-01-12T00:00:00"/>
    <n v="44"/>
    <n v="11"/>
    <n v="0"/>
    <n v="0"/>
    <n v="0"/>
    <n v="1"/>
    <n v="0"/>
    <n v="1"/>
    <d v="2022-04-01T00:00:00"/>
    <d v="2022-06-01T00:00:00"/>
    <d v="2022-02-04T00:00:00"/>
    <d v="2022-02-03T00:00:00"/>
    <n v="10"/>
    <n v="9"/>
    <n v="0"/>
    <n v="0"/>
    <d v="1899-12-31T14:49:00"/>
    <d v="1899-12-30T21:11:00"/>
    <n v="27"/>
    <n v="20"/>
    <x v="13"/>
    <x v="0"/>
  </r>
  <r>
    <x v="619"/>
    <s v="Cardinals"/>
    <s v="Titans"/>
    <n v="24"/>
    <n v="32"/>
    <d v="2022-06-12T00:00:00"/>
    <d v="2022-07-14T00:00:00"/>
    <s v="0-0"/>
    <s v="0-0"/>
    <n v="215"/>
    <n v="394"/>
    <n v="145"/>
    <n v="66"/>
    <n v="360"/>
    <n v="460"/>
    <s v="20-30"/>
    <s v="36-58"/>
    <d v="2022-02-16T00:00:00"/>
    <d v="2022-03-08T00:00:00"/>
    <n v="36"/>
    <n v="19"/>
    <n v="0"/>
    <n v="1"/>
    <n v="0"/>
    <n v="2"/>
    <n v="0"/>
    <n v="3"/>
    <d v="2022-09-01T00:00:00"/>
    <d v="2022-03-16T00:00:00"/>
    <d v="2022-03-04T00:00:00"/>
    <d v="2022-03-04T00:00:00"/>
    <n v="12"/>
    <n v="12"/>
    <n v="2"/>
    <n v="0"/>
    <d v="1899-12-31T06:58:00"/>
    <d v="1899-12-31T09:44:00"/>
    <n v="37"/>
    <n v="34"/>
    <x v="13"/>
    <x v="0"/>
  </r>
  <r>
    <x v="619"/>
    <s v="Washington"/>
    <s v="Falcons"/>
    <n v="22"/>
    <n v="19"/>
    <d v="2022-05-10T00:00:00"/>
    <d v="2022-05-14T00:00:00"/>
    <s v="0-0"/>
    <s v="0-1"/>
    <n v="373"/>
    <n v="189"/>
    <n v="103"/>
    <n v="54"/>
    <n v="476"/>
    <n v="243"/>
    <s v="29-45"/>
    <s v="29-38"/>
    <d v="2022-01-08T00:00:00"/>
    <d v="2022-03-21T00:00:00"/>
    <n v="21"/>
    <n v="21"/>
    <n v="5"/>
    <n v="1"/>
    <n v="2"/>
    <n v="1"/>
    <n v="7"/>
    <n v="2"/>
    <d v="2022-09-01T00:00:00"/>
    <d v="2022-07-01T00:00:00"/>
    <d v="2022-01-04T00:00:00"/>
    <d v="2022-03-06T00:00:00"/>
    <n v="13"/>
    <n v="14"/>
    <n v="0"/>
    <n v="0"/>
    <d v="1899-12-31T02:08:00"/>
    <d v="1899-12-31T09:52:00"/>
    <n v="26"/>
    <n v="27"/>
    <x v="13"/>
    <x v="0"/>
  </r>
  <r>
    <x v="619"/>
    <s v="Bears"/>
    <s v="Browns"/>
    <n v="23"/>
    <n v="20"/>
    <d v="2022-09-14T00:00:00"/>
    <d v="2022-03-09T00:00:00"/>
    <s v="0-0"/>
    <s v="0-0"/>
    <n v="261"/>
    <n v="273"/>
    <n v="179"/>
    <n v="93"/>
    <n v="440"/>
    <n v="366"/>
    <s v="22-31"/>
    <s v="23-39"/>
    <d v="2022-02-04T00:00:00"/>
    <s v="0-0"/>
    <n v="31"/>
    <n v="17"/>
    <n v="1"/>
    <n v="0"/>
    <n v="2"/>
    <n v="2"/>
    <n v="3"/>
    <n v="2"/>
    <d v="2022-07-01T00:00:00"/>
    <d v="2022-09-01T00:00:00"/>
    <d v="2022-02-05T00:00:00"/>
    <d v="2022-01-02T00:00:00"/>
    <n v="12"/>
    <n v="11"/>
    <n v="2"/>
    <n v="4"/>
    <d v="1899-12-31T10:48:00"/>
    <d v="1899-12-31T01:12:00"/>
    <n v="38"/>
    <n v="31"/>
    <x v="13"/>
    <x v="0"/>
  </r>
  <r>
    <x v="619"/>
    <s v="Texans"/>
    <s v="Colts"/>
    <n v="12"/>
    <n v="19"/>
    <d v="2022-05-15T00:00:00"/>
    <d v="2022-05-15T00:00:00"/>
    <s v="0-1"/>
    <s v="0-1"/>
    <n v="132"/>
    <n v="179"/>
    <n v="107"/>
    <n v="152"/>
    <n v="239"/>
    <n v="331"/>
    <s v="18-34"/>
    <s v="19-32"/>
    <d v="2022-04-01T00:00:00"/>
    <d v="2022-01-01T00:00:00"/>
    <n v="25"/>
    <n v="36"/>
    <n v="0"/>
    <n v="0"/>
    <n v="2"/>
    <n v="1"/>
    <n v="2"/>
    <n v="1"/>
    <s v="14-114"/>
    <d v="2022-04-01T00:00:00"/>
    <s v="0-0"/>
    <d v="2022-02-03T00:00:00"/>
    <n v="13"/>
    <n v="14"/>
    <n v="0"/>
    <n v="0"/>
    <d v="1899-12-31T02:49:00"/>
    <d v="1899-12-31T09:11:00"/>
    <n v="3"/>
    <n v="25"/>
    <x v="13"/>
    <x v="0"/>
  </r>
  <r>
    <x v="619"/>
    <s v="Patriots"/>
    <s v="Dolphins"/>
    <n v="29"/>
    <n v="20"/>
    <d v="2022-09-17T00:00:00"/>
    <d v="2022-04-11T00:00:00"/>
    <d v="2022-01-02T00:00:00"/>
    <d v="2022-01-02T00:00:00"/>
    <n v="357"/>
    <n v="289"/>
    <n v="96"/>
    <n v="89"/>
    <n v="453"/>
    <n v="378"/>
    <s v="34-55"/>
    <s v="25-37"/>
    <d v="2022-01-07T00:00:00"/>
    <d v="2022-04-23T00:00:00"/>
    <n v="22"/>
    <n v="23"/>
    <n v="0"/>
    <n v="1"/>
    <n v="1"/>
    <n v="0"/>
    <n v="1"/>
    <n v="1"/>
    <d v="2022-01-02T00:00:00"/>
    <d v="2022-04-21T00:00:00"/>
    <d v="2022-01-04T00:00:00"/>
    <d v="2022-02-03T00:00:00"/>
    <n v="10"/>
    <n v="11"/>
    <n v="0"/>
    <n v="0"/>
    <d v="1899-12-31T07:21:00"/>
    <d v="1899-12-31T04:39:00"/>
    <n v="20"/>
    <n v="24"/>
    <x v="13"/>
    <x v="0"/>
  </r>
  <r>
    <x v="619"/>
    <s v="Eagles"/>
    <s v="Vikings"/>
    <n v="25"/>
    <n v="29"/>
    <d v="2022-07-14T00:00:00"/>
    <d v="2022-08-13T00:00:00"/>
    <s v="0-1"/>
    <s v="0-0"/>
    <n v="396"/>
    <n v="370"/>
    <n v="79"/>
    <n v="85"/>
    <n v="475"/>
    <n v="455"/>
    <s v="30-48"/>
    <s v="26-35"/>
    <d v="2022-04-01T00:00:00"/>
    <d v="2022-03-12T00:00:00"/>
    <n v="13"/>
    <n v="35"/>
    <n v="0"/>
    <n v="0"/>
    <n v="1"/>
    <n v="1"/>
    <n v="1"/>
    <n v="1"/>
    <d v="2022-09-01T00:00:00"/>
    <d v="2022-03-25T00:00:00"/>
    <d v="2022-02-05T00:00:00"/>
    <d v="2022-05-06T00:00:00"/>
    <n v="14"/>
    <n v="12"/>
    <n v="0"/>
    <n v="0"/>
    <d v="1899-12-30T23:34:00"/>
    <d v="1899-12-31T12:26:00"/>
    <n v="30"/>
    <n v="48"/>
    <x v="13"/>
    <x v="0"/>
  </r>
  <r>
    <x v="619"/>
    <s v="Seahawks"/>
    <s v="Giants"/>
    <n v="21"/>
    <n v="12"/>
    <d v="2022-03-13T00:00:00"/>
    <d v="2022-01-10T00:00:00"/>
    <s v="0-0"/>
    <s v="0-0"/>
    <n v="193"/>
    <n v="156"/>
    <n v="134"/>
    <n v="25"/>
    <n v="327"/>
    <n v="181"/>
    <s v="20-29"/>
    <s v="22-35"/>
    <d v="2022-04-29T00:00:00"/>
    <d v="2022-04-30T00:00:00"/>
    <n v="34"/>
    <n v="14"/>
    <n v="0"/>
    <n v="0"/>
    <n v="1"/>
    <n v="5"/>
    <n v="1"/>
    <n v="5"/>
    <d v="2022-08-01T00:00:00"/>
    <d v="2022-05-01T00:00:00"/>
    <d v="2022-02-04T00:00:00"/>
    <s v="0-1"/>
    <n v="13"/>
    <n v="14"/>
    <n v="0"/>
    <n v="0"/>
    <d v="1899-12-31T09:58:00"/>
    <d v="1899-12-31T02:02:00"/>
    <n v="23"/>
    <n v="0"/>
    <x v="13"/>
    <x v="0"/>
  </r>
  <r>
    <x v="619"/>
    <s v="49ers"/>
    <s v="Buccaneers"/>
    <n v="22"/>
    <n v="13"/>
    <d v="2022-06-15T00:00:00"/>
    <d v="2022-01-10T00:00:00"/>
    <s v="0-0"/>
    <s v="0-2"/>
    <n v="189"/>
    <n v="144"/>
    <n v="187"/>
    <n v="39"/>
    <n v="376"/>
    <n v="183"/>
    <s v="19-29"/>
    <s v="18-34"/>
    <d v="2022-02-14T00:00:00"/>
    <d v="2022-04-01T00:00:00"/>
    <n v="40"/>
    <n v="12"/>
    <n v="0"/>
    <n v="1"/>
    <n v="0"/>
    <n v="1"/>
    <n v="0"/>
    <n v="2"/>
    <d v="2022-08-01T00:00:00"/>
    <d v="2022-04-01T00:00:00"/>
    <d v="2022-01-04T00:00:00"/>
    <d v="2022-01-01T00:00:00"/>
    <n v="12"/>
    <n v="11"/>
    <n v="1"/>
    <n v="0"/>
    <d v="1899-12-31T15:50:00"/>
    <d v="1899-12-30T20:10:00"/>
    <n v="33"/>
    <n v="14"/>
    <x v="13"/>
    <x v="0"/>
  </r>
  <r>
    <x v="619"/>
    <s v="Bills"/>
    <s v="Jaguars"/>
    <n v="25"/>
    <n v="22"/>
    <d v="2022-05-13T00:00:00"/>
    <d v="2022-08-15T00:00:00"/>
    <s v="0-0"/>
    <s v="0-1"/>
    <n v="168"/>
    <n v="195"/>
    <n v="198"/>
    <n v="159"/>
    <n v="366"/>
    <n v="354"/>
    <s v="17-24"/>
    <s v="21-36"/>
    <d v="2022-04-25T00:00:00"/>
    <d v="2022-05-01T00:00:00"/>
    <n v="44"/>
    <n v="31"/>
    <n v="1"/>
    <n v="2"/>
    <n v="1"/>
    <n v="2"/>
    <n v="2"/>
    <n v="4"/>
    <d v="2022-07-01T00:00:00"/>
    <d v="2022-06-01T00:00:00"/>
    <d v="2022-03-03T00:00:00"/>
    <d v="2022-02-04T00:00:00"/>
    <n v="14"/>
    <n v="12"/>
    <n v="0"/>
    <n v="0"/>
    <d v="1899-12-31T08:35:00"/>
    <d v="1899-12-31T03:25:00"/>
    <n v="27"/>
    <n v="20"/>
    <x v="13"/>
    <x v="0"/>
  </r>
  <r>
    <x v="619"/>
    <s v="Chiefs"/>
    <s v="Raiders"/>
    <n v="19"/>
    <n v="26"/>
    <d v="2022-04-09T00:00:00"/>
    <d v="2022-07-14T00:00:00"/>
    <d v="2022-01-01T00:00:00"/>
    <d v="2022-01-01T00:00:00"/>
    <n v="306"/>
    <n v="331"/>
    <n v="78"/>
    <n v="130"/>
    <n v="384"/>
    <n v="461"/>
    <s v="20-25"/>
    <s v="20-41"/>
    <d v="2022-02-12T00:00:00"/>
    <s v="0-0"/>
    <n v="24"/>
    <n v="33"/>
    <n v="1"/>
    <n v="2"/>
    <n v="0"/>
    <n v="5"/>
    <n v="1"/>
    <n v="7"/>
    <d v="2022-08-01T00:00:00"/>
    <d v="2022-10-01T00:00:00"/>
    <d v="2022-04-05T00:00:00"/>
    <d v="2022-04-05T00:00:00"/>
    <n v="13"/>
    <n v="13"/>
    <n v="2"/>
    <n v="0"/>
    <d v="1899-12-31T01:53:00"/>
    <d v="1899-12-31T10:07:00"/>
    <n v="56"/>
    <n v="31"/>
    <x v="13"/>
    <x v="0"/>
  </r>
  <r>
    <x v="619"/>
    <s v="Jets"/>
    <s v="Panthers"/>
    <n v="19"/>
    <n v="21"/>
    <d v="2022-08-15T00:00:00"/>
    <d v="2022-05-11T00:00:00"/>
    <s v="0-0"/>
    <s v="0-1"/>
    <n v="140"/>
    <n v="261"/>
    <n v="157"/>
    <n v="131"/>
    <n v="297"/>
    <n v="392"/>
    <s v="15-28"/>
    <s v="16-24"/>
    <d v="2022-04-27T00:00:00"/>
    <d v="2022-02-12T00:00:00"/>
    <n v="28"/>
    <n v="36"/>
    <n v="0"/>
    <n v="0"/>
    <n v="1"/>
    <n v="0"/>
    <n v="1"/>
    <n v="0"/>
    <d v="2022-03-20T00:00:00"/>
    <d v="2022-06-01T00:00:00"/>
    <d v="2022-02-03T00:00:00"/>
    <d v="2022-01-05T00:00:00"/>
    <n v="10"/>
    <n v="9"/>
    <n v="0"/>
    <n v="2"/>
    <d v="1899-12-31T02:59:00"/>
    <d v="1899-12-31T09:01:00"/>
    <n v="20"/>
    <n v="30"/>
    <x v="13"/>
    <x v="0"/>
  </r>
  <r>
    <x v="619"/>
    <s v="Packers"/>
    <s v="Cowboys"/>
    <n v="26"/>
    <n v="27"/>
    <d v="2022-07-13T00:00:00"/>
    <d v="2022-02-09T00:00:00"/>
    <s v="0-0"/>
    <s v="0-0"/>
    <n v="283"/>
    <n v="332"/>
    <n v="150"/>
    <n v="134"/>
    <n v="433"/>
    <n v="466"/>
    <s v="26-39"/>
    <s v="29-48"/>
    <d v="2022-02-16T00:00:00"/>
    <d v="2022-03-26T00:00:00"/>
    <n v="27"/>
    <n v="18"/>
    <n v="0"/>
    <n v="0"/>
    <n v="1"/>
    <n v="2"/>
    <n v="1"/>
    <n v="2"/>
    <d v="2022-07-01T00:00:00"/>
    <d v="2022-07-01T00:00:00"/>
    <d v="2022-05-05T00:00:00"/>
    <d v="2022-02-03T00:00:00"/>
    <n v="14"/>
    <n v="12"/>
    <n v="0"/>
    <n v="0"/>
    <d v="1899-12-31T04:18:00"/>
    <d v="1899-12-31T07:42:00"/>
    <n v="37"/>
    <n v="36"/>
    <x v="13"/>
    <x v="0"/>
  </r>
  <r>
    <x v="619"/>
    <s v="Saints"/>
    <s v="Rams"/>
    <n v="30"/>
    <n v="17"/>
    <d v="2022-05-15T00:00:00"/>
    <d v="2022-07-14T00:00:00"/>
    <d v="2022-04-04T00:00:00"/>
    <s v="0-0"/>
    <n v="371"/>
    <n v="158"/>
    <n v="61"/>
    <n v="144"/>
    <n v="432"/>
    <n v="302"/>
    <s v="39-56"/>
    <s v="14-20"/>
    <d v="2022-04-22T00:00:00"/>
    <s v="0-0"/>
    <n v="20"/>
    <n v="34"/>
    <n v="1"/>
    <n v="0"/>
    <n v="2"/>
    <n v="0"/>
    <n v="3"/>
    <n v="0"/>
    <d v="2022-08-01T00:00:00"/>
    <d v="2022-04-30T00:00:00"/>
    <d v="2022-02-06T00:00:00"/>
    <d v="2022-01-03T00:00:00"/>
    <n v="10"/>
    <n v="11"/>
    <n v="0"/>
    <n v="0"/>
    <d v="1899-12-31T08:12:00"/>
    <d v="1899-12-31T03:48:00"/>
    <n v="16"/>
    <n v="27"/>
    <x v="13"/>
    <x v="0"/>
  </r>
  <r>
    <x v="619"/>
    <s v="Bengals"/>
    <s v="Steelers"/>
    <n v="19"/>
    <n v="19"/>
    <d v="2022-04-14T00:00:00"/>
    <d v="2022-02-10T00:00:00"/>
    <d v="2022-03-05T00:00:00"/>
    <d v="2022-02-02T00:00:00"/>
    <n v="222"/>
    <n v="184"/>
    <n v="57"/>
    <n v="106"/>
    <n v="279"/>
    <n v="290"/>
    <s v="25-44"/>
    <s v="20-25"/>
    <d v="2022-01-08T00:00:00"/>
    <d v="2022-01-07T00:00:00"/>
    <n v="22"/>
    <n v="36"/>
    <n v="1"/>
    <n v="0"/>
    <n v="0"/>
    <n v="1"/>
    <n v="1"/>
    <n v="1"/>
    <d v="2022-06-01T00:00:00"/>
    <d v="2022-04-25T00:00:00"/>
    <d v="2022-03-03T00:00:00"/>
    <d v="2022-02-04T00:00:00"/>
    <n v="11"/>
    <n v="11"/>
    <n v="0"/>
    <n v="1"/>
    <d v="1899-12-31T04:24:00"/>
    <d v="1899-12-31T07:36:00"/>
    <n v="20"/>
    <n v="30"/>
    <x v="13"/>
    <x v="0"/>
  </r>
  <r>
    <x v="620"/>
    <s v="Ravens"/>
    <s v="Lions"/>
    <n v="18"/>
    <n v="19"/>
    <d v="2022-04-14T00:00:00"/>
    <d v="2022-04-13T00:00:00"/>
    <s v="0-0"/>
    <s v="0-0"/>
    <n v="215"/>
    <n v="230"/>
    <n v="90"/>
    <n v="119"/>
    <n v="305"/>
    <n v="349"/>
    <s v="20-38"/>
    <s v="18-34"/>
    <d v="2022-01-07T00:00:00"/>
    <d v="2022-01-05T00:00:00"/>
    <n v="21"/>
    <n v="28"/>
    <n v="0"/>
    <n v="0"/>
    <n v="0"/>
    <n v="3"/>
    <n v="0"/>
    <n v="3"/>
    <d v="2022-07-01T00:00:00"/>
    <d v="2022-08-01T00:00:00"/>
    <s v="0-3"/>
    <d v="2022-02-02T00:00:00"/>
    <n v="13"/>
    <n v="11"/>
    <n v="0"/>
    <n v="0"/>
    <d v="1899-12-31T03:35:00"/>
    <d v="1899-12-31T08:25:00"/>
    <n v="18"/>
    <n v="16"/>
    <x v="13"/>
    <x v="0"/>
  </r>
  <r>
    <x v="621"/>
    <s v="Dolphins"/>
    <s v="Bills"/>
    <n v="6"/>
    <n v="18"/>
    <d v="2022-02-14T00:00:00"/>
    <d v="2022-07-19T00:00:00"/>
    <s v="0-1"/>
    <s v="0-0"/>
    <n v="89"/>
    <n v="187"/>
    <n v="14"/>
    <n v="203"/>
    <n v="103"/>
    <n v="390"/>
    <d v="2022-12-01T00:00:00"/>
    <s v="15-25"/>
    <d v="2022-07-01T00:00:00"/>
    <d v="2022-01-06T00:00:00"/>
    <n v="12"/>
    <n v="51"/>
    <n v="0"/>
    <n v="0"/>
    <n v="2"/>
    <n v="1"/>
    <n v="2"/>
    <n v="1"/>
    <d v="2022-06-01T00:00:00"/>
    <d v="2022-04-01T00:00:00"/>
    <s v="0-0"/>
    <d v="2022-01-04T00:00:00"/>
    <n v="13"/>
    <n v="14"/>
    <n v="0"/>
    <n v="0"/>
    <d v="1899-12-30T23:29:00"/>
    <d v="1899-12-31T12:31:00"/>
    <n v="0"/>
    <n v="19"/>
    <x v="13"/>
    <x v="0"/>
  </r>
  <r>
    <x v="621"/>
    <s v="Vikings"/>
    <s v="Bengals"/>
    <n v="10"/>
    <n v="24"/>
    <s v="0-9"/>
    <d v="2022-08-14T00:00:00"/>
    <s v="0-2"/>
    <d v="2022-01-02T00:00:00"/>
    <n v="94"/>
    <n v="345"/>
    <n v="115"/>
    <n v="81"/>
    <n v="209"/>
    <n v="426"/>
    <s v="13-27"/>
    <s v="27-38"/>
    <d v="2022-04-20T00:00:00"/>
    <d v="2022-02-18T00:00:00"/>
    <n v="17"/>
    <n v="37"/>
    <n v="1"/>
    <n v="1"/>
    <n v="3"/>
    <n v="0"/>
    <n v="4"/>
    <n v="1"/>
    <d v="2022-05-01T00:00:00"/>
    <d v="2022-06-01T00:00:00"/>
    <s v="0-0"/>
    <d v="2022-04-04T00:00:00"/>
    <n v="13"/>
    <n v="13"/>
    <n v="0"/>
    <n v="2"/>
    <d v="1899-12-30T20:28:00"/>
    <d v="1899-12-31T15:32:00"/>
    <n v="14"/>
    <n v="42"/>
    <x v="13"/>
    <x v="0"/>
  </r>
  <r>
    <x v="621"/>
    <s v="Colts"/>
    <s v="Chiefs"/>
    <n v="19"/>
    <n v="18"/>
    <d v="2022-07-18T00:00:00"/>
    <d v="2022-01-08T00:00:00"/>
    <d v="2022-01-01T00:00:00"/>
    <d v="2022-01-01T00:00:00"/>
    <n v="232"/>
    <n v="132"/>
    <n v="135"/>
    <n v="155"/>
    <n v="367"/>
    <n v="287"/>
    <s v="26-37"/>
    <s v="16-28"/>
    <d v="2022-01-09T00:00:00"/>
    <d v="2022-05-21T00:00:00"/>
    <n v="34"/>
    <n v="20"/>
    <n v="0"/>
    <n v="3"/>
    <n v="0"/>
    <n v="1"/>
    <n v="0"/>
    <n v="4"/>
    <d v="2022-03-31T00:00:00"/>
    <d v="2022-07-01T00:00:00"/>
    <s v="0-2"/>
    <s v="0-1"/>
    <n v="12"/>
    <n v="11"/>
    <n v="0"/>
    <n v="0"/>
    <d v="1899-12-31T14:20:00"/>
    <d v="1899-12-30T21:40:00"/>
    <n v="23"/>
    <n v="7"/>
    <x v="13"/>
    <x v="0"/>
  </r>
  <r>
    <x v="621"/>
    <s v="Buccaneers"/>
    <s v="Rams"/>
    <n v="14"/>
    <n v="18"/>
    <d v="2022-04-14T00:00:00"/>
    <d v="2022-06-14T00:00:00"/>
    <d v="2022-01-02T00:00:00"/>
    <d v="2022-01-02T00:00:00"/>
    <n v="111"/>
    <n v="148"/>
    <n v="59"/>
    <n v="129"/>
    <n v="170"/>
    <n v="277"/>
    <s v="16-26"/>
    <s v="16-20"/>
    <d v="2022-07-01T00:00:00"/>
    <d v="2022-01-10T00:00:00"/>
    <n v="23"/>
    <n v="39"/>
    <n v="2"/>
    <n v="2"/>
    <n v="0"/>
    <n v="0"/>
    <n v="2"/>
    <n v="2"/>
    <d v="2022-03-26T00:00:00"/>
    <d v="2022-07-01T00:00:00"/>
    <d v="2022-01-03T00:00:00"/>
    <d v="2022-01-04T00:00:00"/>
    <n v="12"/>
    <n v="10"/>
    <n v="0"/>
    <n v="0"/>
    <d v="1899-12-31T01:54:00"/>
    <d v="1899-12-31T10:06:00"/>
    <n v="13"/>
    <n v="23"/>
    <x v="13"/>
    <x v="0"/>
  </r>
  <r>
    <x v="621"/>
    <s v="Browns"/>
    <s v="Jets"/>
    <n v="19"/>
    <n v="25"/>
    <d v="2022-05-12T00:00:00"/>
    <d v="2022-12-18T00:00:00"/>
    <d v="2022-01-02T00:00:00"/>
    <s v="0-1"/>
    <n v="168"/>
    <n v="214"/>
    <n v="115"/>
    <n v="208"/>
    <n v="283"/>
    <n v="422"/>
    <s v="18-40"/>
    <s v="20-37"/>
    <d v="2022-03-10T00:00:00"/>
    <s v="0-0"/>
    <n v="21"/>
    <n v="39"/>
    <n v="0"/>
    <n v="0"/>
    <n v="2"/>
    <n v="0"/>
    <n v="2"/>
    <n v="0"/>
    <d v="2022-03-24T00:00:00"/>
    <d v="2022-06-01T00:00:00"/>
    <d v="2022-01-04T00:00:00"/>
    <d v="2022-03-04T00:00:00"/>
    <n v="9"/>
    <n v="11"/>
    <n v="0"/>
    <n v="0"/>
    <d v="1899-12-31T03:17:00"/>
    <d v="1899-12-31T08:43:00"/>
    <n v="13"/>
    <n v="24"/>
    <x v="13"/>
    <x v="0"/>
  </r>
  <r>
    <x v="621"/>
    <s v="Cowboys"/>
    <s v="Washington"/>
    <n v="16"/>
    <n v="17"/>
    <d v="2022-04-10T00:00:00"/>
    <d v="2022-07-16T00:00:00"/>
    <d v="2022-02-02T00:00:00"/>
    <s v="0-1"/>
    <n v="214"/>
    <n v="197"/>
    <n v="95"/>
    <n v="100"/>
    <n v="309"/>
    <n v="297"/>
    <s v="17-27"/>
    <s v="21-36"/>
    <d v="2022-02-12T00:00:00"/>
    <s v="0-0"/>
    <n v="23"/>
    <n v="28"/>
    <n v="1"/>
    <n v="0"/>
    <n v="1"/>
    <n v="1"/>
    <n v="2"/>
    <n v="1"/>
    <d v="2022-06-01T00:00:00"/>
    <d v="2022-08-01T00:00:00"/>
    <d v="2022-03-05T00:00:00"/>
    <d v="2022-02-04T00:00:00"/>
    <n v="11"/>
    <n v="10"/>
    <n v="0"/>
    <n v="0"/>
    <d v="1899-12-31T02:13:00"/>
    <d v="1899-12-31T09:47:00"/>
    <n v="24"/>
    <n v="23"/>
    <x v="13"/>
    <x v="0"/>
  </r>
  <r>
    <x v="621"/>
    <s v="Saints"/>
    <s v="Panthers"/>
    <n v="20"/>
    <n v="10"/>
    <d v="2022-05-18T00:00:00"/>
    <s v="0-9"/>
    <s v="0-1"/>
    <s v="0-0"/>
    <n v="239"/>
    <n v="141"/>
    <n v="126"/>
    <n v="81"/>
    <n v="365"/>
    <n v="222"/>
    <s v="30-45"/>
    <s v="13-22"/>
    <d v="2022-06-01T00:00:00"/>
    <d v="2022-04-01T00:00:00"/>
    <n v="30"/>
    <n v="18"/>
    <n v="0"/>
    <n v="0"/>
    <n v="2"/>
    <n v="1"/>
    <n v="2"/>
    <n v="1"/>
    <d v="2022-04-01T00:00:00"/>
    <d v="2022-03-26T00:00:00"/>
    <d v="2022-01-02T00:00:00"/>
    <d v="2022-01-03T00:00:00"/>
    <n v="14"/>
    <n v="13"/>
    <n v="0"/>
    <n v="0"/>
    <d v="1899-12-31T14:48:00"/>
    <d v="1899-12-30T21:12:00"/>
    <n v="13"/>
    <n v="17"/>
    <x v="13"/>
    <x v="0"/>
  </r>
  <r>
    <x v="621"/>
    <s v="Titans"/>
    <s v="Jaguars"/>
    <n v="22"/>
    <n v="15"/>
    <d v="2022-03-13T00:00:00"/>
    <d v="2022-03-11T00:00:00"/>
    <d v="2022-03-04T00:00:00"/>
    <d v="2022-01-03T00:00:00"/>
    <n v="164"/>
    <n v="226"/>
    <n v="182"/>
    <n v="63"/>
    <n v="346"/>
    <n v="289"/>
    <s v="17-26"/>
    <s v="24-34"/>
    <d v="2022-03-17T00:00:00"/>
    <d v="2022-02-11T00:00:00"/>
    <n v="44"/>
    <n v="21"/>
    <n v="0"/>
    <n v="0"/>
    <n v="1"/>
    <n v="1"/>
    <n v="1"/>
    <n v="1"/>
    <d v="2022-01-04T00:00:00"/>
    <d v="2022-04-15T00:00:00"/>
    <d v="2022-01-02T00:00:00"/>
    <d v="2022-02-03T00:00:00"/>
    <n v="11"/>
    <n v="11"/>
    <n v="0"/>
    <n v="0"/>
    <d v="1899-12-31T11:39:00"/>
    <d v="1899-12-31T00:21:00"/>
    <n v="20"/>
    <n v="16"/>
    <x v="13"/>
    <x v="0"/>
  </r>
  <r>
    <x v="621"/>
    <s v="Broncos"/>
    <s v="Texans"/>
    <n v="25"/>
    <n v="14"/>
    <d v="2022-02-11T00:00:00"/>
    <d v="2022-06-16T00:00:00"/>
    <s v="0-1"/>
    <s v="0-0"/>
    <n v="397"/>
    <n v="153"/>
    <n v="114"/>
    <n v="87"/>
    <n v="511"/>
    <n v="240"/>
    <s v="32-51"/>
    <s v="18-37"/>
    <d v="2022-01-03T00:00:00"/>
    <d v="2022-03-23T00:00:00"/>
    <n v="18"/>
    <n v="26"/>
    <n v="0"/>
    <n v="0"/>
    <n v="0"/>
    <n v="2"/>
    <n v="0"/>
    <n v="2"/>
    <d v="2022-08-01T00:00:00"/>
    <d v="2022-04-01T00:00:00"/>
    <d v="2022-01-03T00:00:00"/>
    <d v="2022-01-02T00:00:00"/>
    <n v="15"/>
    <n v="14"/>
    <n v="0"/>
    <n v="0"/>
    <d v="1899-12-31T04:53:00"/>
    <d v="1899-12-31T07:07:00"/>
    <n v="37"/>
    <n v="13"/>
    <x v="13"/>
    <x v="0"/>
  </r>
  <r>
    <x v="621"/>
    <s v="Giants"/>
    <s v="Lions"/>
    <n v="15"/>
    <n v="24"/>
    <d v="2022-06-17T00:00:00"/>
    <d v="2022-08-17T00:00:00"/>
    <d v="2022-01-01T00:00:00"/>
    <s v="0-0"/>
    <n v="238"/>
    <n v="207"/>
    <n v="41"/>
    <n v="148"/>
    <n v="279"/>
    <n v="355"/>
    <s v="23-42"/>
    <s v="25-42"/>
    <d v="2022-02-18T00:00:00"/>
    <d v="2022-02-15T00:00:00"/>
    <n v="21"/>
    <n v="36"/>
    <n v="1"/>
    <n v="1"/>
    <n v="1"/>
    <n v="2"/>
    <n v="2"/>
    <n v="3"/>
    <d v="2022-05-30T00:00:00"/>
    <d v="2022-07-01T00:00:00"/>
    <d v="2022-01-01T00:00:00"/>
    <d v="2022-02-03T00:00:00"/>
    <n v="13"/>
    <n v="14"/>
    <n v="2"/>
    <n v="0"/>
    <d v="1899-12-31T05:43:00"/>
    <d v="1899-12-31T13:45:00"/>
    <n v="23"/>
    <n v="20"/>
    <x v="13"/>
    <x v="0"/>
  </r>
  <r>
    <x v="621"/>
    <s v="Cardinals"/>
    <s v="Seahawks"/>
    <n v="16"/>
    <n v="10"/>
    <d v="2022-06-19T00:00:00"/>
    <d v="2022-02-13T00:00:00"/>
    <s v="0-0"/>
    <s v="0-0"/>
    <n v="168"/>
    <n v="89"/>
    <n v="139"/>
    <n v="103"/>
    <n v="307"/>
    <n v="192"/>
    <s v="13-25"/>
    <d v="2022-11-27T00:00:00"/>
    <d v="2022-02-10T00:00:00"/>
    <d v="2022-04-19T00:00:00"/>
    <n v="43"/>
    <n v="20"/>
    <n v="0"/>
    <n v="1"/>
    <n v="4"/>
    <n v="1"/>
    <n v="4"/>
    <n v="2"/>
    <d v="2022-07-01T00:00:00"/>
    <s v="9-102"/>
    <d v="2022-01-04T00:00:00"/>
    <d v="2022-01-03T00:00:00"/>
    <n v="15"/>
    <n v="13"/>
    <n v="0"/>
    <n v="0"/>
    <d v="1899-12-31T13:24:00"/>
    <d v="1899-12-30T22:36:00"/>
    <n v="17"/>
    <n v="10"/>
    <x v="13"/>
    <x v="0"/>
  </r>
  <r>
    <x v="621"/>
    <s v="Steelers"/>
    <s v="Packers"/>
    <n v="21"/>
    <n v="26"/>
    <d v="2022-02-10T00:00:00"/>
    <d v="2022-06-14T00:00:00"/>
    <d v="2022-02-02T00:00:00"/>
    <s v="0-0"/>
    <n v="192"/>
    <n v="219"/>
    <n v="151"/>
    <n v="151"/>
    <n v="343"/>
    <n v="370"/>
    <s v="17-29"/>
    <s v="21-39"/>
    <d v="2022-01-05T00:00:00"/>
    <d v="2022-03-13T00:00:00"/>
    <n v="29"/>
    <n v="30"/>
    <n v="1"/>
    <n v="1"/>
    <n v="1"/>
    <n v="1"/>
    <n v="2"/>
    <n v="2"/>
    <d v="2022-07-01T00:00:00"/>
    <d v="2022-09-01T00:00:00"/>
    <d v="2022-04-05T00:00:00"/>
    <d v="2022-04-06T00:00:00"/>
    <n v="13"/>
    <n v="14"/>
    <n v="2"/>
    <n v="0"/>
    <d v="1899-12-31T02:40:00"/>
    <d v="1899-12-31T09:20:00"/>
    <n v="38"/>
    <n v="31"/>
    <x v="13"/>
    <x v="0"/>
  </r>
  <r>
    <x v="621"/>
    <s v="Raiders"/>
    <s v="Chargers"/>
    <n v="14"/>
    <n v="24"/>
    <d v="2022-04-13T00:00:00"/>
    <d v="2022-06-11T00:00:00"/>
    <d v="2022-01-02T00:00:00"/>
    <s v="0-0"/>
    <n v="206"/>
    <n v="196"/>
    <n v="59"/>
    <n v="148"/>
    <n v="265"/>
    <n v="344"/>
    <s v="20-36"/>
    <s v="19-29"/>
    <d v="2022-01-01T00:00:00"/>
    <d v="2022-01-05T00:00:00"/>
    <n v="17"/>
    <n v="37"/>
    <n v="1"/>
    <n v="2"/>
    <n v="1"/>
    <n v="1"/>
    <n v="2"/>
    <n v="3"/>
    <d v="2022-12-01T00:00:00"/>
    <d v="2022-03-24T00:00:00"/>
    <d v="2022-01-03T00:00:00"/>
    <d v="2022-02-05T00:00:00"/>
    <n v="9"/>
    <n v="11"/>
    <n v="0"/>
    <n v="0"/>
    <d v="1899-12-31T01:18:00"/>
    <d v="1899-12-31T10:42:00"/>
    <n v="13"/>
    <n v="26"/>
    <x v="13"/>
    <x v="0"/>
  </r>
  <r>
    <x v="621"/>
    <s v="Patriots"/>
    <s v="Ravens"/>
    <n v="21"/>
    <n v="19"/>
    <d v="2022-04-13T00:00:00"/>
    <d v="2022-05-14T00:00:00"/>
    <s v="0-0"/>
    <s v="0-3"/>
    <n v="158"/>
    <n v="237"/>
    <n v="142"/>
    <n v="121"/>
    <n v="300"/>
    <n v="358"/>
    <s v="14-26"/>
    <s v="23-42"/>
    <d v="2022-02-14T00:00:00"/>
    <d v="2022-04-25T00:00:00"/>
    <n v="34"/>
    <n v="28"/>
    <n v="0"/>
    <n v="1"/>
    <n v="0"/>
    <n v="3"/>
    <n v="0"/>
    <n v="4"/>
    <d v="2022-07-01T00:00:00"/>
    <d v="2022-09-01T00:00:00"/>
    <d v="2022-03-03T00:00:00"/>
    <d v="2022-01-03T00:00:00"/>
    <n v="12"/>
    <n v="15"/>
    <n v="4"/>
    <n v="0"/>
    <d v="1899-12-31T07:58:00"/>
    <d v="1899-12-31T04:02:00"/>
    <n v="41"/>
    <n v="7"/>
    <x v="13"/>
    <x v="0"/>
  </r>
  <r>
    <x v="621"/>
    <s v="Bears"/>
    <s v="Eagles"/>
    <n v="18"/>
    <n v="28"/>
    <d v="2022-05-14T00:00:00"/>
    <d v="2022-05-09T00:00:00"/>
    <d v="2022-02-03T00:00:00"/>
    <d v="2022-01-01T00:00:00"/>
    <n v="196"/>
    <n v="225"/>
    <n v="61"/>
    <n v="289"/>
    <n v="257"/>
    <n v="514"/>
    <s v="22-39"/>
    <s v="21-25"/>
    <d v="2022-05-01T00:00:00"/>
    <d v="2022-02-05T00:00:00"/>
    <n v="19"/>
    <n v="36"/>
    <n v="1"/>
    <n v="1"/>
    <n v="1"/>
    <n v="0"/>
    <n v="2"/>
    <n v="1"/>
    <d v="2022-02-10T00:00:00"/>
    <d v="2022-02-15T00:00:00"/>
    <d v="2022-01-02T00:00:00"/>
    <d v="2022-05-05T00:00:00"/>
    <n v="13"/>
    <n v="12"/>
    <n v="0"/>
    <n v="2"/>
    <d v="1899-12-31T05:40:00"/>
    <d v="1899-12-31T06:20:00"/>
    <n v="11"/>
    <n v="54"/>
    <x v="13"/>
    <x v="0"/>
  </r>
  <r>
    <x v="622"/>
    <s v="Falcons"/>
    <s v="49ers"/>
    <n v="25"/>
    <n v="20"/>
    <d v="2022-08-15T00:00:00"/>
    <d v="2022-04-09T00:00:00"/>
    <d v="2022-01-01T00:00:00"/>
    <s v="0-0"/>
    <n v="341"/>
    <n v="180"/>
    <n v="61"/>
    <n v="199"/>
    <n v="402"/>
    <n v="379"/>
    <s v="37-48"/>
    <s v="13-21"/>
    <d v="2022-01-07T00:00:00"/>
    <d v="2022-03-17T00:00:00"/>
    <n v="20"/>
    <n v="30"/>
    <n v="0"/>
    <n v="0"/>
    <n v="2"/>
    <n v="0"/>
    <n v="2"/>
    <n v="0"/>
    <d v="2022-05-01T00:00:00"/>
    <d v="2022-07-01T00:00:00"/>
    <d v="2022-03-05T00:00:00"/>
    <d v="2022-03-04T00:00:00"/>
    <n v="12"/>
    <n v="8"/>
    <n v="0"/>
    <n v="2"/>
    <d v="1899-12-31T06:28:00"/>
    <d v="1899-12-31T05:32:00"/>
    <n v="24"/>
    <n v="34"/>
    <x v="13"/>
    <x v="0"/>
  </r>
  <r>
    <x v="623"/>
    <s v="Panthers"/>
    <s v="Falcons"/>
    <n v="16"/>
    <n v="20"/>
    <d v="2022-07-15T00:00:00"/>
    <d v="2022-07-16T00:00:00"/>
    <s v="0-0"/>
    <d v="2022-01-01T00:00:00"/>
    <n v="149"/>
    <n v="231"/>
    <n v="134"/>
    <n v="76"/>
    <n v="283"/>
    <n v="307"/>
    <s v="15-27"/>
    <s v="28-40"/>
    <d v="2022-01-01T00:00:00"/>
    <d v="2022-09-01T00:00:00"/>
    <n v="29"/>
    <n v="20"/>
    <n v="1"/>
    <n v="0"/>
    <n v="1"/>
    <n v="1"/>
    <n v="2"/>
    <n v="1"/>
    <d v="2022-04-01T00:00:00"/>
    <d v="2022-05-01T00:00:00"/>
    <d v="2022-02-02T00:00:00"/>
    <d v="2022-01-03T00:00:00"/>
    <n v="10"/>
    <n v="12"/>
    <n v="2"/>
    <n v="0"/>
    <d v="1899-12-31T01:34:00"/>
    <d v="1899-12-31T10:26:00"/>
    <n v="21"/>
    <n v="20"/>
    <x v="13"/>
    <x v="0"/>
  </r>
  <r>
    <x v="623"/>
    <s v="Ravens"/>
    <s v="Bengals"/>
    <n v="17"/>
    <n v="21"/>
    <d v="2022-04-15T00:00:00"/>
    <d v="2022-07-13T00:00:00"/>
    <s v="0-2"/>
    <s v="0-0"/>
    <n v="175"/>
    <n v="281"/>
    <n v="47"/>
    <n v="111"/>
    <n v="222"/>
    <n v="392"/>
    <s v="30-50"/>
    <s v="21-36"/>
    <d v="2022-02-17T00:00:00"/>
    <s v="0-0"/>
    <n v="14"/>
    <n v="30"/>
    <n v="0"/>
    <n v="0"/>
    <n v="3"/>
    <n v="4"/>
    <n v="3"/>
    <n v="4"/>
    <d v="2022-06-01T00:00:00"/>
    <d v="2022-10-01T00:00:00"/>
    <d v="2022-01-04T00:00:00"/>
    <d v="2022-02-03T00:00:00"/>
    <n v="14"/>
    <n v="14"/>
    <n v="0"/>
    <n v="2"/>
    <d v="1899-12-31T02:03:00"/>
    <d v="1899-12-31T09:57:00"/>
    <n v="17"/>
    <n v="34"/>
    <x v="13"/>
    <x v="0"/>
  </r>
  <r>
    <x v="623"/>
    <s v="Texans"/>
    <s v="Titans"/>
    <n v="19"/>
    <n v="17"/>
    <d v="2022-04-10T00:00:00"/>
    <d v="2022-04-14T00:00:00"/>
    <s v="0-0"/>
    <s v="0-0"/>
    <n v="223"/>
    <n v="160"/>
    <n v="65"/>
    <n v="151"/>
    <n v="288"/>
    <n v="311"/>
    <s v="22-34"/>
    <s v="15-24"/>
    <d v="2022-01-06T00:00:00"/>
    <d v="2022-01-06T00:00:00"/>
    <n v="22"/>
    <n v="36"/>
    <n v="2"/>
    <n v="0"/>
    <n v="2"/>
    <n v="1"/>
    <n v="4"/>
    <n v="1"/>
    <d v="2022-05-01T00:00:00"/>
    <d v="2022-07-01T00:00:00"/>
    <d v="2022-01-02T00:00:00"/>
    <d v="2022-01-02T00:00:00"/>
    <n v="11"/>
    <n v="13"/>
    <n v="0"/>
    <n v="0"/>
    <d v="1899-12-31T03:45:00"/>
    <d v="1899-12-31T08:15:00"/>
    <n v="10"/>
    <n v="16"/>
    <x v="13"/>
    <x v="0"/>
  </r>
  <r>
    <x v="623"/>
    <s v="Jaguars"/>
    <s v="Colts"/>
    <n v="19"/>
    <n v="23"/>
    <d v="2022-03-14T00:00:00"/>
    <d v="2022-08-16T00:00:00"/>
    <d v="2022-03-05T00:00:00"/>
    <d v="2022-01-01T00:00:00"/>
    <n v="308"/>
    <n v="299"/>
    <n v="42"/>
    <n v="80"/>
    <n v="350"/>
    <n v="379"/>
    <s v="30-51"/>
    <s v="29-41"/>
    <d v="2022-03-23T00:00:00"/>
    <d v="2022-01-08T00:00:00"/>
    <n v="16"/>
    <n v="28"/>
    <n v="1"/>
    <n v="0"/>
    <n v="1"/>
    <n v="0"/>
    <n v="2"/>
    <n v="0"/>
    <d v="2022-05-01T00:00:00"/>
    <d v="2022-02-10T00:00:00"/>
    <d v="2022-01-02T00:00:00"/>
    <d v="2022-03-05T00:00:00"/>
    <n v="11"/>
    <n v="13"/>
    <n v="0"/>
    <n v="0"/>
    <d v="1899-12-31T02:20:00"/>
    <d v="1899-12-31T09:40:00"/>
    <n v="10"/>
    <n v="30"/>
    <x v="13"/>
    <x v="0"/>
  </r>
  <r>
    <x v="623"/>
    <s v="Jets"/>
    <s v="Dolphins"/>
    <n v="22"/>
    <n v="18"/>
    <d v="2022-06-15T00:00:00"/>
    <d v="2022-06-13T00:00:00"/>
    <s v="0-0"/>
    <s v="0-1"/>
    <n v="220"/>
    <n v="204"/>
    <n v="154"/>
    <n v="92"/>
    <n v="374"/>
    <n v="296"/>
    <s v="18-28"/>
    <s v="20-40"/>
    <s v="0-0"/>
    <s v="0-0"/>
    <n v="42"/>
    <n v="22"/>
    <n v="0"/>
    <n v="0"/>
    <n v="0"/>
    <n v="3"/>
    <n v="0"/>
    <n v="3"/>
    <d v="2022-05-01T00:00:00"/>
    <d v="2022-05-01T00:00:00"/>
    <d v="2022-02-05T00:00:00"/>
    <d v="2022-01-01T00:00:00"/>
    <n v="11"/>
    <n v="11"/>
    <n v="0"/>
    <n v="0"/>
    <d v="1899-12-31T08:24:00"/>
    <d v="1899-12-31T03:36:00"/>
    <n v="20"/>
    <n v="7"/>
    <x v="13"/>
    <x v="0"/>
  </r>
  <r>
    <x v="623"/>
    <s v="Lions"/>
    <s v="Vikings"/>
    <n v="14"/>
    <n v="19"/>
    <d v="2022-05-15T00:00:00"/>
    <d v="2022-03-11T00:00:00"/>
    <s v="0-0"/>
    <s v="0-0"/>
    <n v="182"/>
    <n v="171"/>
    <n v="63"/>
    <n v="174"/>
    <n v="245"/>
    <n v="345"/>
    <s v="22-33"/>
    <s v="20-33"/>
    <d v="2022-05-01T00:00:00"/>
    <d v="2022-03-18T00:00:00"/>
    <n v="22"/>
    <n v="20"/>
    <n v="0"/>
    <n v="1"/>
    <n v="0"/>
    <n v="1"/>
    <n v="0"/>
    <n v="2"/>
    <d v="2022-06-01T00:00:00"/>
    <d v="2022-04-25T00:00:00"/>
    <d v="2022-01-02T00:00:00"/>
    <d v="2022-01-03T00:00:00"/>
    <n v="11"/>
    <n v="11"/>
    <n v="0"/>
    <n v="0"/>
    <d v="1899-12-31T08:37:00"/>
    <d v="1899-12-31T03:23:00"/>
    <n v="13"/>
    <n v="14"/>
    <x v="13"/>
    <x v="0"/>
  </r>
  <r>
    <x v="623"/>
    <s v="Washington"/>
    <s v="Giants"/>
    <n v="12"/>
    <n v="14"/>
    <d v="2022-05-20T00:00:00"/>
    <d v="2022-03-14T00:00:00"/>
    <d v="2022-01-03T00:00:00"/>
    <s v="0-0"/>
    <n v="160"/>
    <n v="156"/>
    <n v="91"/>
    <n v="122"/>
    <n v="251"/>
    <n v="278"/>
    <s v="19-49"/>
    <d v="2022-12-01T00:00:00"/>
    <d v="2022-03-09T00:00:00"/>
    <d v="2022-01-07T00:00:00"/>
    <n v="23"/>
    <n v="35"/>
    <n v="2"/>
    <n v="1"/>
    <n v="2"/>
    <n v="2"/>
    <n v="4"/>
    <n v="3"/>
    <d v="2022-03-30T00:00:00"/>
    <d v="2022-03-20T00:00:00"/>
    <s v="0-2"/>
    <s v="0-3"/>
    <n v="18"/>
    <n v="17"/>
    <n v="0"/>
    <n v="0"/>
    <d v="1899-12-31T04:21:00"/>
    <d v="1899-12-31T07:39:00"/>
    <n v="6"/>
    <n v="20"/>
    <x v="13"/>
    <x v="0"/>
  </r>
  <r>
    <x v="623"/>
    <s v="Browns"/>
    <s v="Steelers"/>
    <n v="15"/>
    <n v="17"/>
    <d v="2022-06-15T00:00:00"/>
    <d v="2022-05-12T00:00:00"/>
    <s v="0-3"/>
    <s v="0-0"/>
    <n v="221"/>
    <n v="172"/>
    <n v="79"/>
    <n v="120"/>
    <n v="300"/>
    <n v="292"/>
    <s v="23-41"/>
    <s v="19-31"/>
    <d v="2022-03-19T00:00:00"/>
    <d v="2022-01-07T00:00:00"/>
    <n v="20"/>
    <n v="29"/>
    <n v="1"/>
    <n v="0"/>
    <n v="1"/>
    <n v="2"/>
    <n v="2"/>
    <n v="2"/>
    <d v="2022-03-30T00:00:00"/>
    <d v="2022-02-15T00:00:00"/>
    <s v="0-1"/>
    <d v="2022-02-04T00:00:00"/>
    <n v="11"/>
    <n v="12"/>
    <n v="0"/>
    <n v="0"/>
    <d v="1899-12-31T05:43:00"/>
    <d v="1899-12-31T06:17:00"/>
    <n v="7"/>
    <n v="20"/>
    <x v="13"/>
    <x v="0"/>
  </r>
  <r>
    <x v="623"/>
    <s v="Packers"/>
    <s v="Bears"/>
    <n v="25"/>
    <n v="17"/>
    <d v="2022-09-18T00:00:00"/>
    <d v="2022-05-10T00:00:00"/>
    <d v="2022-03-03T00:00:00"/>
    <s v="0-0"/>
    <n v="313"/>
    <n v="224"/>
    <n v="160"/>
    <n v="121"/>
    <n v="473"/>
    <n v="345"/>
    <s v="25-39"/>
    <s v="15-24"/>
    <d v="2022-03-05T00:00:00"/>
    <d v="2022-01-02T00:00:00"/>
    <n v="34"/>
    <n v="24"/>
    <n v="0"/>
    <n v="1"/>
    <n v="2"/>
    <n v="1"/>
    <n v="2"/>
    <n v="2"/>
    <d v="2022-01-15T00:00:00"/>
    <d v="2022-05-01T00:00:00"/>
    <d v="2022-04-07T00:00:00"/>
    <d v="2022-04-04T00:00:00"/>
    <n v="11"/>
    <n v="10"/>
    <n v="1"/>
    <n v="0"/>
    <d v="1899-12-31T11:09:00"/>
    <d v="1899-12-31T00:51:00"/>
    <n v="33"/>
    <n v="28"/>
    <x v="13"/>
    <x v="0"/>
  </r>
  <r>
    <x v="623"/>
    <s v="Broncos"/>
    <s v="Raiders"/>
    <n v="28"/>
    <n v="17"/>
    <d v="2022-09-15T00:00:00"/>
    <d v="2022-05-13T00:00:00"/>
    <s v="0-0"/>
    <s v="0-1"/>
    <n v="334"/>
    <n v="191"/>
    <n v="124"/>
    <n v="64"/>
    <n v="458"/>
    <n v="255"/>
    <s v="34-41"/>
    <s v="21-38"/>
    <d v="2022-03-17T00:00:00"/>
    <d v="2022-02-16T00:00:00"/>
    <n v="29"/>
    <n v="20"/>
    <n v="0"/>
    <n v="1"/>
    <n v="0"/>
    <n v="0"/>
    <n v="0"/>
    <n v="1"/>
    <d v="2022-06-01T00:00:00"/>
    <d v="2022-02-10T00:00:00"/>
    <d v="2022-03-04T00:00:00"/>
    <d v="2022-01-02T00:00:00"/>
    <n v="11"/>
    <n v="11"/>
    <n v="0"/>
    <n v="0"/>
    <d v="1899-12-31T11:29:00"/>
    <d v="1899-12-31T00:31:00"/>
    <n v="34"/>
    <n v="14"/>
    <x v="13"/>
    <x v="0"/>
  </r>
  <r>
    <x v="623"/>
    <s v="Bills"/>
    <s v="Patriots"/>
    <n v="19"/>
    <n v="24"/>
    <d v="2022-04-13T00:00:00"/>
    <d v="2022-04-13T00:00:00"/>
    <s v="0-3"/>
    <s v="0-0"/>
    <n v="224"/>
    <n v="115"/>
    <n v="169"/>
    <n v="267"/>
    <n v="393"/>
    <n v="382"/>
    <s v="16-29"/>
    <s v="14-24"/>
    <d v="2022-04-23T00:00:00"/>
    <d v="2022-01-07T00:00:00"/>
    <n v="35"/>
    <n v="43"/>
    <n v="0"/>
    <n v="0"/>
    <n v="0"/>
    <n v="1"/>
    <n v="0"/>
    <n v="1"/>
    <d v="2022-06-01T00:00:00"/>
    <d v="2022-04-01T00:00:00"/>
    <d v="2022-02-04T00:00:00"/>
    <d v="2022-01-04T00:00:00"/>
    <n v="11"/>
    <n v="13"/>
    <n v="0"/>
    <n v="0"/>
    <d v="1899-12-31T03:13:00"/>
    <d v="1899-12-31T08:47:00"/>
    <n v="20"/>
    <n v="34"/>
    <x v="13"/>
    <x v="0"/>
  </r>
  <r>
    <x v="623"/>
    <s v="Buccaneers"/>
    <s v="Saints"/>
    <n v="18"/>
    <n v="21"/>
    <d v="2022-03-13T00:00:00"/>
    <d v="2022-07-13T00:00:00"/>
    <d v="2022-01-03T00:00:00"/>
    <d v="2022-01-02T00:00:00"/>
    <n v="215"/>
    <n v="370"/>
    <n v="75"/>
    <n v="98"/>
    <n v="290"/>
    <n v="468"/>
    <s v="22-42"/>
    <s v="24-31"/>
    <d v="2022-02-04T00:00:00"/>
    <d v="2022-01-11T00:00:00"/>
    <n v="18"/>
    <n v="30"/>
    <n v="0"/>
    <n v="0"/>
    <n v="1"/>
    <n v="0"/>
    <n v="1"/>
    <n v="0"/>
    <d v="2022-08-01T00:00:00"/>
    <d v="2022-09-01T00:00:00"/>
    <d v="2022-01-01T00:00:00"/>
    <d v="2022-03-03T00:00:00"/>
    <n v="12"/>
    <n v="12"/>
    <n v="0"/>
    <n v="0"/>
    <d v="1899-12-31T01:48:00"/>
    <d v="1899-12-31T10:12:00"/>
    <n v="17"/>
    <n v="42"/>
    <x v="13"/>
    <x v="0"/>
  </r>
  <r>
    <x v="623"/>
    <s v="49ers"/>
    <s v="Cardinals"/>
    <n v="19"/>
    <n v="19"/>
    <d v="2022-03-13T00:00:00"/>
    <d v="2022-04-15T00:00:00"/>
    <s v="0-1"/>
    <d v="2022-03-04T00:00:00"/>
    <n v="292"/>
    <n v="399"/>
    <n v="83"/>
    <n v="83"/>
    <n v="375"/>
    <n v="482"/>
    <s v="21-34"/>
    <s v="28-49"/>
    <d v="2022-02-18T00:00:00"/>
    <d v="2022-01-08T00:00:00"/>
    <n v="23"/>
    <n v="22"/>
    <n v="0"/>
    <n v="1"/>
    <n v="0"/>
    <n v="1"/>
    <n v="0"/>
    <n v="2"/>
    <d v="2022-04-20T00:00:00"/>
    <d v="2022-03-30T00:00:00"/>
    <d v="2022-02-05T00:00:00"/>
    <d v="2022-01-02T00:00:00"/>
    <n v="14"/>
    <n v="13"/>
    <n v="0"/>
    <n v="0"/>
    <d v="1899-12-31T03:40:00"/>
    <d v="1899-12-31T08:20:00"/>
    <n v="23"/>
    <n v="20"/>
    <x v="13"/>
    <x v="0"/>
  </r>
  <r>
    <x v="623"/>
    <s v="Chiefs"/>
    <s v="Chargers"/>
    <n v="22"/>
    <n v="19"/>
    <d v="2022-06-14T00:00:00"/>
    <d v="2022-09-17T00:00:00"/>
    <s v="0-1"/>
    <d v="2022-01-01T00:00:00"/>
    <n v="189"/>
    <n v="219"/>
    <n v="143"/>
    <n v="186"/>
    <n v="332"/>
    <n v="405"/>
    <s v="21-30"/>
    <s v="22-33"/>
    <d v="2022-02-11T00:00:00"/>
    <d v="2022-03-10T00:00:00"/>
    <n v="37"/>
    <n v="36"/>
    <n v="0"/>
    <n v="0"/>
    <n v="0"/>
    <n v="1"/>
    <n v="0"/>
    <n v="1"/>
    <d v="2022-01-05T00:00:00"/>
    <d v="2022-04-22T00:00:00"/>
    <d v="2022-03-03T00:00:00"/>
    <d v="2022-02-04T00:00:00"/>
    <n v="12"/>
    <n v="12"/>
    <n v="0"/>
    <n v="0"/>
    <d v="1899-12-31T10:36:00"/>
    <d v="1899-12-31T13:08:00"/>
    <n v="24"/>
    <n v="27"/>
    <x v="13"/>
    <x v="0"/>
  </r>
  <r>
    <x v="623"/>
    <s v="Rams"/>
    <s v="Seahawks"/>
    <n v="11"/>
    <n v="20"/>
    <d v="2022-02-11T00:00:00"/>
    <d v="2022-04-13T00:00:00"/>
    <s v="0-0"/>
    <d v="2022-01-01T00:00:00"/>
    <n v="145"/>
    <n v="158"/>
    <n v="13"/>
    <n v="111"/>
    <n v="158"/>
    <n v="269"/>
    <s v="21-30"/>
    <s v="15-23"/>
    <d v="2022-02-12T00:00:00"/>
    <d v="2022-04-14T00:00:00"/>
    <n v="18"/>
    <n v="36"/>
    <n v="0"/>
    <n v="0"/>
    <n v="2"/>
    <n v="0"/>
    <n v="2"/>
    <n v="0"/>
    <d v="2022-12-01T00:00:00"/>
    <d v="2022-07-01T00:00:00"/>
    <d v="2022-01-02T00:00:00"/>
    <d v="2022-01-03T00:00:00"/>
    <n v="12"/>
    <n v="11"/>
    <n v="0"/>
    <n v="2"/>
    <d v="1899-12-31T02:20:00"/>
    <d v="1899-12-31T09:40:00"/>
    <n v="9"/>
    <n v="27"/>
    <x v="13"/>
    <x v="0"/>
  </r>
  <r>
    <x v="623"/>
    <s v="Eagles"/>
    <s v="Cowboys"/>
    <n v="21"/>
    <n v="21"/>
    <d v="2022-05-13T00:00:00"/>
    <d v="2022-03-11T00:00:00"/>
    <s v="0-1"/>
    <d v="2022-01-02T00:00:00"/>
    <n v="229"/>
    <n v="358"/>
    <n v="137"/>
    <n v="56"/>
    <n v="366"/>
    <n v="414"/>
    <s v="17-27"/>
    <s v="30-46"/>
    <d v="2022-05-01T00:00:00"/>
    <s v="0-0"/>
    <n v="34"/>
    <n v="18"/>
    <n v="1"/>
    <n v="1"/>
    <n v="0"/>
    <n v="2"/>
    <n v="1"/>
    <n v="3"/>
    <d v="2022-06-01T00:00:00"/>
    <d v="2022-01-05T00:00:00"/>
    <d v="2022-03-04T00:00:00"/>
    <d v="2022-02-03T00:00:00"/>
    <n v="13"/>
    <n v="12"/>
    <n v="0"/>
    <n v="0"/>
    <d v="1899-12-31T05:43:00"/>
    <d v="1899-12-31T06:17:00"/>
    <n v="24"/>
    <n v="22"/>
    <x v="13"/>
    <x v="0"/>
  </r>
  <r>
    <x v="624"/>
    <s v="Chiefs"/>
    <s v="Colts"/>
    <n v="30"/>
    <n v="28"/>
    <d v="2022-09-16T00:00:00"/>
    <d v="2022-04-08T00:00:00"/>
    <s v="0-1"/>
    <d v="2022-01-01T00:00:00"/>
    <n v="363"/>
    <n v="436"/>
    <n v="150"/>
    <n v="100"/>
    <n v="513"/>
    <n v="536"/>
    <s v="30-46"/>
    <s v="29-45"/>
    <d v="2022-02-15T00:00:00"/>
    <d v="2022-01-07T00:00:00"/>
    <n v="32"/>
    <n v="19"/>
    <n v="1"/>
    <n v="1"/>
    <n v="0"/>
    <n v="3"/>
    <n v="1"/>
    <n v="4"/>
    <d v="2022-02-15T00:00:00"/>
    <d v="2022-04-19T00:00:00"/>
    <d v="2022-04-05T00:00:00"/>
    <d v="2022-05-06T00:00:00"/>
    <n v="13"/>
    <n v="14"/>
    <n v="0"/>
    <n v="1"/>
    <d v="1899-12-31T13:33:00"/>
    <d v="1899-12-30T22:27:00"/>
    <n v="44"/>
    <n v="45"/>
    <x v="13"/>
    <x v="1"/>
  </r>
  <r>
    <x v="624"/>
    <s v="Saints"/>
    <s v="Eagles"/>
    <n v="26"/>
    <n v="17"/>
    <d v="2022-07-13T00:00:00"/>
    <d v="2022-03-12T00:00:00"/>
    <s v="0-0"/>
    <d v="2022-02-02T00:00:00"/>
    <n v="249"/>
    <n v="176"/>
    <n v="185"/>
    <n v="80"/>
    <n v="434"/>
    <n v="256"/>
    <s v="20-30"/>
    <s v="23-33"/>
    <d v="2022-02-01T00:00:00"/>
    <d v="2022-02-19T00:00:00"/>
    <n v="36"/>
    <n v="22"/>
    <n v="0"/>
    <n v="0"/>
    <n v="2"/>
    <n v="0"/>
    <n v="2"/>
    <n v="0"/>
    <d v="2022-07-01T00:00:00"/>
    <d v="2022-04-01T00:00:00"/>
    <d v="2022-01-04T00:00:00"/>
    <d v="2022-02-05T00:00:00"/>
    <n v="13"/>
    <n v="11"/>
    <n v="0"/>
    <n v="0"/>
    <d v="1899-12-31T10:53:00"/>
    <d v="1899-12-31T01:07:00"/>
    <n v="26"/>
    <n v="24"/>
    <x v="13"/>
    <x v="1"/>
  </r>
  <r>
    <x v="625"/>
    <s v="Chargers"/>
    <s v="Bengals"/>
    <n v="16"/>
    <n v="27"/>
    <d v="2022-04-12T00:00:00"/>
    <d v="2022-03-12T00:00:00"/>
    <s v="0-0"/>
    <d v="2022-01-03T00:00:00"/>
    <n v="122"/>
    <n v="326"/>
    <n v="196"/>
    <n v="113"/>
    <n v="318"/>
    <n v="439"/>
    <d v="2022-12-16T00:00:00"/>
    <s v="29-51"/>
    <d v="2022-01-06T00:00:00"/>
    <d v="2022-03-08T00:00:00"/>
    <n v="40"/>
    <n v="25"/>
    <n v="0"/>
    <n v="2"/>
    <n v="0"/>
    <n v="2"/>
    <n v="0"/>
    <n v="4"/>
    <d v="2022-05-28T00:00:00"/>
    <d v="2022-04-01T00:00:00"/>
    <d v="2022-02-04T00:00:00"/>
    <d v="2022-01-03T00:00:00"/>
    <n v="11"/>
    <n v="13"/>
    <n v="0"/>
    <n v="0"/>
    <d v="1899-12-31T05:28:00"/>
    <d v="1899-12-31T06:32:00"/>
    <n v="27"/>
    <n v="10"/>
    <x v="13"/>
    <x v="1"/>
  </r>
  <r>
    <x v="625"/>
    <s v="49ers"/>
    <s v="Packers"/>
    <n v="22"/>
    <n v="18"/>
    <d v="2022-06-12T00:00:00"/>
    <d v="2022-03-11T00:00:00"/>
    <d v="2022-01-01T00:00:00"/>
    <d v="2022-01-01T00:00:00"/>
    <n v="214"/>
    <n v="157"/>
    <n v="167"/>
    <n v="124"/>
    <n v="381"/>
    <n v="281"/>
    <s v="16-30"/>
    <s v="17-26"/>
    <d v="2022-03-13T00:00:00"/>
    <d v="2022-04-20T00:00:00"/>
    <n v="30"/>
    <n v="31"/>
    <n v="0"/>
    <n v="0"/>
    <n v="1"/>
    <n v="0"/>
    <n v="1"/>
    <n v="0"/>
    <d v="2022-02-10T00:00:00"/>
    <d v="2022-03-20T00:00:00"/>
    <d v="2022-01-04T00:00:00"/>
    <d v="2022-02-04T00:00:00"/>
    <n v="10"/>
    <n v="10"/>
    <n v="0"/>
    <n v="0"/>
    <d v="1899-12-31T05:06:00"/>
    <d v="1899-12-31T06:54:00"/>
    <n v="23"/>
    <n v="20"/>
    <x v="13"/>
    <x v="1"/>
  </r>
  <r>
    <x v="626"/>
    <s v="Saints"/>
    <s v="Seahawks"/>
    <n v="25"/>
    <n v="13"/>
    <d v="2022-03-12T00:00:00"/>
    <d v="2022-05-14T00:00:00"/>
    <d v="2022-01-03T00:00:00"/>
    <s v="0-0"/>
    <n v="301"/>
    <n v="103"/>
    <n v="108"/>
    <n v="174"/>
    <n v="409"/>
    <n v="277"/>
    <s v="24-43"/>
    <d v="2022-09-18T00:00:00"/>
    <d v="2022-01-08T00:00:00"/>
    <d v="2022-03-01T00:00:00"/>
    <n v="26"/>
    <n v="35"/>
    <n v="1"/>
    <n v="0"/>
    <n v="0"/>
    <n v="0"/>
    <n v="1"/>
    <n v="0"/>
    <d v="2022-08-01T00:00:00"/>
    <d v="2022-06-01T00:00:00"/>
    <d v="2022-02-02T00:00:00"/>
    <d v="2022-01-02T00:00:00"/>
    <n v="13"/>
    <n v="11"/>
    <n v="0"/>
    <n v="0"/>
    <d v="1899-12-31T06:30:00"/>
    <d v="1899-12-31T05:30:00"/>
    <n v="15"/>
    <n v="23"/>
    <x v="13"/>
    <x v="1"/>
  </r>
  <r>
    <x v="626"/>
    <s v="Colts"/>
    <s v="Patriots"/>
    <n v="16"/>
    <n v="23"/>
    <d v="2022-06-15T00:00:00"/>
    <d v="2022-11-18T00:00:00"/>
    <d v="2022-01-01T00:00:00"/>
    <s v="0-1"/>
    <n v="317"/>
    <n v="185"/>
    <n v="69"/>
    <n v="234"/>
    <n v="386"/>
    <n v="419"/>
    <s v="20-41"/>
    <s v="13-25"/>
    <d v="2022-03-14T00:00:00"/>
    <d v="2022-02-13T00:00:00"/>
    <n v="21"/>
    <n v="46"/>
    <n v="0"/>
    <n v="0"/>
    <n v="4"/>
    <n v="0"/>
    <n v="4"/>
    <n v="0"/>
    <d v="2022-04-01T00:00:00"/>
    <d v="2022-04-01T00:00:00"/>
    <s v="0-2"/>
    <d v="2022-05-06T00:00:00"/>
    <n v="14"/>
    <n v="14"/>
    <n v="0"/>
    <n v="0"/>
    <d v="1899-12-31T01:00:00"/>
    <d v="1899-12-31T11:00:00"/>
    <n v="22"/>
    <n v="43"/>
    <x v="13"/>
    <x v="1"/>
  </r>
  <r>
    <x v="627"/>
    <s v="Chargers"/>
    <s v="Broncos"/>
    <n v="13"/>
    <n v="26"/>
    <d v="2022-04-12T00:00:00"/>
    <d v="2022-09-13T00:00:00"/>
    <d v="2022-01-01T00:00:00"/>
    <s v="0-0"/>
    <n v="194"/>
    <n v="230"/>
    <n v="65"/>
    <n v="133"/>
    <n v="259"/>
    <n v="363"/>
    <s v="18-27"/>
    <s v="25-36"/>
    <d v="2022-04-23T00:00:00"/>
    <s v="0-0"/>
    <n v="18"/>
    <n v="34"/>
    <n v="0"/>
    <n v="1"/>
    <n v="0"/>
    <n v="1"/>
    <n v="0"/>
    <n v="2"/>
    <d v="2022-08-01T00:00:00"/>
    <d v="2022-06-01T00:00:00"/>
    <d v="2022-02-03T00:00:00"/>
    <d v="2022-03-04T00:00:00"/>
    <n v="9"/>
    <n v="8"/>
    <n v="0"/>
    <n v="0"/>
    <d v="1899-12-31T00:33:00"/>
    <d v="1899-12-31T11:27:00"/>
    <n v="17"/>
    <n v="24"/>
    <x v="13"/>
    <x v="1"/>
  </r>
  <r>
    <x v="627"/>
    <s v="49ers"/>
    <s v="Panthers"/>
    <n v="21"/>
    <n v="18"/>
    <d v="2022-06-14T00:00:00"/>
    <d v="2022-06-10T00:00:00"/>
    <s v="0-1"/>
    <s v="0-1"/>
    <n v="189"/>
    <n v="232"/>
    <n v="126"/>
    <n v="93"/>
    <n v="315"/>
    <n v="325"/>
    <s v="15-30"/>
    <s v="16-25"/>
    <d v="2022-01-07T00:00:00"/>
    <d v="2022-05-01T00:00:00"/>
    <n v="34"/>
    <n v="24"/>
    <n v="0"/>
    <n v="0"/>
    <n v="0"/>
    <n v="2"/>
    <n v="0"/>
    <n v="2"/>
    <d v="2022-05-01T00:00:00"/>
    <d v="2022-08-01T00:00:00"/>
    <d v="2022-02-04T00:00:00"/>
    <s v="0-3"/>
    <n v="9"/>
    <n v="8"/>
    <n v="0"/>
    <n v="0"/>
    <d v="1899-12-31T05:55:00"/>
    <d v="1899-12-31T06:05:00"/>
    <n v="23"/>
    <n v="10"/>
    <x v="13"/>
    <x v="1"/>
  </r>
  <r>
    <x v="628"/>
    <s v="Patriots"/>
    <s v="Broncos"/>
    <n v="19"/>
    <n v="27"/>
    <d v="2022-06-12T00:00:00"/>
    <d v="2022-07-13T00:00:00"/>
    <d v="2022-01-02T00:00:00"/>
    <d v="2022-01-01T00:00:00"/>
    <n v="256"/>
    <n v="400"/>
    <n v="64"/>
    <n v="107"/>
    <n v="320"/>
    <n v="507"/>
    <s v="24-38"/>
    <s v="32-43"/>
    <d v="2022-02-21T00:00:00"/>
    <s v="0-0"/>
    <n v="16"/>
    <n v="28"/>
    <n v="0"/>
    <n v="0"/>
    <n v="0"/>
    <n v="0"/>
    <n v="0"/>
    <n v="0"/>
    <d v="2022-02-15T00:00:00"/>
    <d v="2022-04-01T00:00:00"/>
    <d v="2022-02-03T00:00:00"/>
    <d v="2022-02-06T00:00:00"/>
    <n v="8"/>
    <n v="8"/>
    <n v="0"/>
    <n v="0"/>
    <d v="1899-12-31T00:16:00"/>
    <d v="1899-12-31T11:44:00"/>
    <n v="16"/>
    <n v="26"/>
    <x v="13"/>
    <x v="1"/>
  </r>
  <r>
    <x v="628"/>
    <s v="49ers"/>
    <s v="Seahawks"/>
    <n v="16"/>
    <n v="14"/>
    <d v="2022-03-11T00:00:00"/>
    <d v="2022-05-14T00:00:00"/>
    <d v="2022-02-02T00:00:00"/>
    <d v="2022-01-03T00:00:00"/>
    <n v="147"/>
    <n v="193"/>
    <n v="161"/>
    <n v="115"/>
    <n v="308"/>
    <n v="308"/>
    <s v="14-24"/>
    <s v="16-25"/>
    <d v="2022-02-06T00:00:00"/>
    <d v="2022-04-22T00:00:00"/>
    <n v="28"/>
    <n v="29"/>
    <n v="1"/>
    <n v="1"/>
    <n v="2"/>
    <n v="0"/>
    <n v="3"/>
    <n v="1"/>
    <d v="2022-07-01T00:00:00"/>
    <d v="2022-08-01T00:00:00"/>
    <d v="2022-01-03T00:00:00"/>
    <s v="0-3"/>
    <n v="11"/>
    <n v="11"/>
    <n v="0"/>
    <n v="0"/>
    <d v="1899-12-31T04:32:00"/>
    <d v="1899-12-31T07:28:00"/>
    <n v="17"/>
    <n v="23"/>
    <x v="13"/>
    <x v="1"/>
  </r>
  <r>
    <x v="629"/>
    <s v="Seahawks"/>
    <s v="Broncos"/>
    <n v="17"/>
    <n v="18"/>
    <d v="2022-07-12T00:00:00"/>
    <d v="2022-06-13T00:00:00"/>
    <s v="0-2"/>
    <s v="0-3"/>
    <n v="206"/>
    <n v="279"/>
    <n v="135"/>
    <n v="27"/>
    <n v="341"/>
    <n v="306"/>
    <s v="18-26"/>
    <s v="34-49"/>
    <s v="0-0"/>
    <d v="2022-01-01T00:00:00"/>
    <n v="29"/>
    <n v="14"/>
    <n v="0"/>
    <n v="2"/>
    <n v="0"/>
    <n v="2"/>
    <n v="0"/>
    <n v="4"/>
    <s v="10-104"/>
    <d v="2022-05-01T00:00:00"/>
    <d v="2022-02-04T00:00:00"/>
    <d v="2022-01-02T00:00:00"/>
    <n v="10"/>
    <n v="11"/>
    <n v="3"/>
    <n v="0"/>
    <d v="1899-12-31T07:53:00"/>
    <d v="1899-12-31T04:07:00"/>
    <n v="43"/>
    <n v="8"/>
    <x v="13"/>
    <x v="2"/>
  </r>
  <r>
    <x v="630"/>
    <s v="Packers"/>
    <s v="Seahawks"/>
    <n v="19"/>
    <n v="25"/>
    <d v="2022-06-12T00:00:00"/>
    <d v="2022-04-11T00:00:00"/>
    <s v="0-1"/>
    <d v="2022-01-01T00:00:00"/>
    <n v="175"/>
    <n v="191"/>
    <n v="80"/>
    <n v="207"/>
    <n v="255"/>
    <n v="398"/>
    <s v="23-33"/>
    <s v="19-28"/>
    <d v="2022-03-14T00:00:00"/>
    <d v="2022-01-01T00:00:00"/>
    <n v="21"/>
    <n v="37"/>
    <n v="0"/>
    <n v="1"/>
    <n v="1"/>
    <n v="0"/>
    <n v="1"/>
    <n v="1"/>
    <d v="2022-08-01T00:00:00"/>
    <d v="2022-04-01T00:00:00"/>
    <d v="2022-02-03T00:00:00"/>
    <d v="2022-03-05T00:00:00"/>
    <n v="10"/>
    <n v="10"/>
    <n v="0"/>
    <n v="0"/>
    <d v="1899-12-31T02:40:00"/>
    <d v="1899-12-31T09:20:00"/>
    <n v="16"/>
    <n v="36"/>
    <x v="9"/>
    <x v="0"/>
  </r>
  <r>
    <x v="631"/>
    <s v="Saints"/>
    <s v="Falcons"/>
    <n v="30"/>
    <n v="28"/>
    <d v="2022-08-13T00:00:00"/>
    <d v="2022-06-11T00:00:00"/>
    <s v="0-0"/>
    <s v="0-0"/>
    <n v="333"/>
    <n v="445"/>
    <n v="139"/>
    <n v="123"/>
    <n v="472"/>
    <n v="568"/>
    <s v="29-42"/>
    <s v="31-43"/>
    <s v="0-0"/>
    <d v="2022-01-03T00:00:00"/>
    <n v="28"/>
    <n v="25"/>
    <n v="1"/>
    <n v="1"/>
    <n v="1"/>
    <n v="0"/>
    <n v="2"/>
    <n v="1"/>
    <d v="2022-03-27T00:00:00"/>
    <d v="2022-10-01T00:00:00"/>
    <d v="2022-04-06T00:00:00"/>
    <d v="2022-03-03T00:00:00"/>
    <n v="10"/>
    <n v="11"/>
    <n v="0"/>
    <n v="0"/>
    <d v="1899-12-31T06:25:00"/>
    <d v="1899-12-31T07:18:00"/>
    <n v="34"/>
    <n v="37"/>
    <x v="9"/>
    <x v="0"/>
  </r>
  <r>
    <x v="631"/>
    <s v="Bills"/>
    <s v="Bears"/>
    <n v="15"/>
    <n v="29"/>
    <d v="2022-04-12T00:00:00"/>
    <d v="2022-05-12T00:00:00"/>
    <s v="0-0"/>
    <s v="0-0"/>
    <n v="167"/>
    <n v="341"/>
    <n v="193"/>
    <n v="86"/>
    <n v="360"/>
    <n v="427"/>
    <s v="16-22"/>
    <s v="34-49"/>
    <d v="2022-01-06T00:00:00"/>
    <d v="2022-02-08T00:00:00"/>
    <n v="33"/>
    <n v="18"/>
    <n v="0"/>
    <n v="1"/>
    <n v="1"/>
    <n v="2"/>
    <n v="1"/>
    <n v="3"/>
    <s v="9-108"/>
    <d v="2022-04-01T00:00:00"/>
    <d v="2022-02-04T00:00:00"/>
    <d v="2022-02-03T00:00:00"/>
    <n v="12"/>
    <n v="12"/>
    <n v="0"/>
    <n v="0"/>
    <d v="1899-12-31T06:32:00"/>
    <d v="1899-12-31T10:42:00"/>
    <n v="23"/>
    <n v="20"/>
    <x v="9"/>
    <x v="0"/>
  </r>
  <r>
    <x v="631"/>
    <s v="Titans"/>
    <s v="Chiefs"/>
    <n v="24"/>
    <n v="15"/>
    <d v="2022-07-16T00:00:00"/>
    <d v="2022-01-12T00:00:00"/>
    <s v="0-0"/>
    <d v="2022-01-02T00:00:00"/>
    <n v="243"/>
    <n v="178"/>
    <n v="162"/>
    <n v="67"/>
    <n v="405"/>
    <n v="245"/>
    <s v="22-33"/>
    <s v="19-35"/>
    <d v="2022-04-23T00:00:00"/>
    <d v="2022-04-24T00:00:00"/>
    <n v="38"/>
    <n v="17"/>
    <n v="0"/>
    <n v="0"/>
    <n v="0"/>
    <n v="3"/>
    <n v="0"/>
    <n v="3"/>
    <s v="12-110"/>
    <d v="2022-03-25T00:00:00"/>
    <d v="2022-02-04T00:00:00"/>
    <d v="2022-01-02T00:00:00"/>
    <n v="13"/>
    <n v="13"/>
    <n v="0"/>
    <n v="0"/>
    <d v="1899-12-31T13:44:00"/>
    <d v="1899-12-30T22:16:00"/>
    <n v="26"/>
    <n v="10"/>
    <x v="9"/>
    <x v="0"/>
  </r>
  <r>
    <x v="631"/>
    <s v="Vikings"/>
    <s v="Rams"/>
    <n v="18"/>
    <n v="15"/>
    <d v="2022-03-12T00:00:00"/>
    <d v="2022-04-14T00:00:00"/>
    <s v="0-0"/>
    <s v="0-0"/>
    <n v="170"/>
    <n v="246"/>
    <n v="185"/>
    <n v="72"/>
    <n v="355"/>
    <n v="318"/>
    <s v="17-25"/>
    <s v="24-36"/>
    <s v="0-0"/>
    <d v="2022-05-27T00:00:00"/>
    <n v="32"/>
    <n v="22"/>
    <n v="0"/>
    <n v="0"/>
    <n v="0"/>
    <n v="2"/>
    <n v="0"/>
    <n v="2"/>
    <d v="2022-07-01T00:00:00"/>
    <s v="13-121"/>
    <d v="2022-02-02T00:00:00"/>
    <s v="0-1"/>
    <n v="11"/>
    <n v="12"/>
    <n v="2"/>
    <n v="0"/>
    <d v="1899-12-31T04:17:00"/>
    <d v="1899-12-31T07:43:00"/>
    <n v="34"/>
    <n v="6"/>
    <x v="9"/>
    <x v="0"/>
  </r>
  <r>
    <x v="631"/>
    <s v="Patriots"/>
    <s v="Dolphins"/>
    <n v="20"/>
    <n v="25"/>
    <d v="2022-05-17T00:00:00"/>
    <d v="2022-07-13T00:00:00"/>
    <d v="2022-02-04T00:00:00"/>
    <s v="0-0"/>
    <n v="226"/>
    <n v="169"/>
    <n v="89"/>
    <n v="191"/>
    <n v="315"/>
    <n v="360"/>
    <s v="29-56"/>
    <s v="18-32"/>
    <d v="2022-04-23T00:00:00"/>
    <d v="2022-01-09T00:00:00"/>
    <n v="20"/>
    <n v="38"/>
    <n v="2"/>
    <n v="2"/>
    <n v="0"/>
    <n v="1"/>
    <n v="2"/>
    <n v="3"/>
    <s v="9-100"/>
    <d v="2022-04-26T00:00:00"/>
    <d v="2022-02-02T00:00:00"/>
    <d v="2022-03-06T00:00:00"/>
    <n v="13"/>
    <n v="14"/>
    <n v="0"/>
    <n v="0"/>
    <d v="1899-12-31T05:33:00"/>
    <d v="1899-12-31T06:27:00"/>
    <n v="20"/>
    <n v="33"/>
    <x v="9"/>
    <x v="0"/>
  </r>
  <r>
    <x v="631"/>
    <s v="Raiders"/>
    <s v="Jets"/>
    <n v="11"/>
    <n v="20"/>
    <d v="2022-03-12T00:00:00"/>
    <d v="2022-05-12T00:00:00"/>
    <s v="0-0"/>
    <s v="0-0"/>
    <n v="133"/>
    <n v="190"/>
    <n v="25"/>
    <n v="212"/>
    <n v="158"/>
    <n v="402"/>
    <s v="20-32"/>
    <s v="23-29"/>
    <d v="2022-02-18T00:00:00"/>
    <d v="2022-02-01T00:00:00"/>
    <n v="15"/>
    <n v="34"/>
    <n v="0"/>
    <n v="1"/>
    <n v="0"/>
    <n v="1"/>
    <n v="0"/>
    <n v="2"/>
    <d v="2022-04-20T00:00:00"/>
    <s v="11-105"/>
    <d v="2022-01-01T00:00:00"/>
    <d v="2022-01-04T00:00:00"/>
    <n v="12"/>
    <n v="12"/>
    <n v="0"/>
    <n v="0"/>
    <d v="1899-12-31T01:10:00"/>
    <d v="1899-12-31T10:50:00"/>
    <n v="14"/>
    <n v="19"/>
    <x v="9"/>
    <x v="0"/>
  </r>
  <r>
    <x v="631"/>
    <s v="Jaguars"/>
    <s v="Eagles"/>
    <n v="18"/>
    <n v="24"/>
    <d v="2022-02-14T00:00:00"/>
    <d v="2022-08-19T00:00:00"/>
    <s v="0-1"/>
    <d v="2022-01-01T00:00:00"/>
    <n v="242"/>
    <n v="275"/>
    <n v="64"/>
    <n v="145"/>
    <n v="306"/>
    <n v="420"/>
    <s v="24-43"/>
    <s v="27-45"/>
    <d v="2022-03-24T00:00:00"/>
    <d v="2022-05-01T00:00:00"/>
    <n v="24"/>
    <n v="32"/>
    <n v="1"/>
    <n v="2"/>
    <n v="0"/>
    <n v="1"/>
    <n v="1"/>
    <n v="3"/>
    <d v="2022-07-01T00:00:00"/>
    <d v="2022-06-01T00:00:00"/>
    <s v="0-1"/>
    <s v="0-2"/>
    <n v="16"/>
    <n v="15"/>
    <n v="0"/>
    <n v="2"/>
    <d v="1899-12-31T05:14:00"/>
    <d v="1899-12-31T06:46:00"/>
    <n v="17"/>
    <n v="34"/>
    <x v="9"/>
    <x v="0"/>
  </r>
  <r>
    <x v="631"/>
    <s v="Browns"/>
    <s v="Steelers"/>
    <n v="23"/>
    <n v="24"/>
    <d v="2022-02-11T00:00:00"/>
    <d v="2022-04-12T00:00:00"/>
    <s v="0-0"/>
    <d v="2022-01-01T00:00:00"/>
    <n v="198"/>
    <n v="376"/>
    <n v="191"/>
    <n v="127"/>
    <n v="389"/>
    <n v="503"/>
    <s v="18-30"/>
    <s v="24-35"/>
    <d v="2022-03-24T00:00:00"/>
    <d v="2022-03-14T00:00:00"/>
    <n v="31"/>
    <n v="29"/>
    <n v="0"/>
    <n v="0"/>
    <n v="0"/>
    <n v="1"/>
    <n v="0"/>
    <n v="1"/>
    <d v="2022-08-01T00:00:00"/>
    <d v="2022-11-01T00:00:00"/>
    <d v="2022-03-05T00:00:00"/>
    <d v="2022-01-03T00:00:00"/>
    <n v="12"/>
    <n v="13"/>
    <n v="0"/>
    <n v="0"/>
    <d v="1899-12-31T03:33:00"/>
    <d v="1899-12-31T08:27:00"/>
    <n v="27"/>
    <n v="30"/>
    <x v="9"/>
    <x v="0"/>
  </r>
  <r>
    <x v="631"/>
    <s v="Bengals"/>
    <s v="Ravens"/>
    <n v="16"/>
    <n v="26"/>
    <d v="2022-04-14T00:00:00"/>
    <d v="2022-08-17T00:00:00"/>
    <s v="0-0"/>
    <d v="2022-01-02T00:00:00"/>
    <n v="301"/>
    <n v="329"/>
    <n v="79"/>
    <n v="94"/>
    <n v="380"/>
    <n v="423"/>
    <s v="25-38"/>
    <s v="35-62"/>
    <s v="0-0"/>
    <d v="2022-03-16T00:00:00"/>
    <n v="26"/>
    <n v="20"/>
    <n v="0"/>
    <n v="1"/>
    <n v="0"/>
    <n v="1"/>
    <n v="0"/>
    <n v="2"/>
    <d v="2022-04-01T00:00:00"/>
    <d v="2022-03-29T00:00:00"/>
    <s v="0-2"/>
    <d v="2022-01-03T00:00:00"/>
    <n v="12"/>
    <n v="12"/>
    <n v="0"/>
    <n v="0"/>
    <d v="1899-12-31T06:30:00"/>
    <d v="1899-12-31T05:30:00"/>
    <n v="23"/>
    <n v="16"/>
    <x v="9"/>
    <x v="0"/>
  </r>
  <r>
    <x v="631"/>
    <s v="Washington"/>
    <s v="Texans"/>
    <n v="20"/>
    <n v="16"/>
    <d v="2022-03-12T00:00:00"/>
    <d v="2022-07-14T00:00:00"/>
    <s v="0-1"/>
    <s v="0-0"/>
    <n v="241"/>
    <n v="206"/>
    <n v="131"/>
    <n v="115"/>
    <n v="372"/>
    <n v="321"/>
    <s v="29-37"/>
    <s v="14-22"/>
    <d v="2022-03-26T00:00:00"/>
    <s v="0-0"/>
    <n v="23"/>
    <n v="34"/>
    <n v="2"/>
    <n v="1"/>
    <n v="0"/>
    <n v="0"/>
    <n v="2"/>
    <n v="1"/>
    <d v="2022-07-01T00:00:00"/>
    <d v="2022-06-01T00:00:00"/>
    <d v="2022-01-02T00:00:00"/>
    <s v="0-2"/>
    <n v="11"/>
    <n v="10"/>
    <n v="0"/>
    <n v="1"/>
    <d v="1899-12-31T06:54:00"/>
    <d v="1899-12-31T05:06:00"/>
    <n v="6"/>
    <n v="17"/>
    <x v="9"/>
    <x v="0"/>
  </r>
  <r>
    <x v="631"/>
    <s v="49ers"/>
    <s v="Cowboys"/>
    <n v="19"/>
    <n v="26"/>
    <d v="2022-07-12T00:00:00"/>
    <d v="2022-05-09T00:00:00"/>
    <s v="0-0"/>
    <d v="2022-01-01T00:00:00"/>
    <n v="192"/>
    <n v="255"/>
    <n v="127"/>
    <n v="127"/>
    <n v="319"/>
    <n v="382"/>
    <s v="16-23"/>
    <s v="23-37"/>
    <d v="2022-01-09T00:00:00"/>
    <d v="2022-03-26T00:00:00"/>
    <n v="30"/>
    <n v="23"/>
    <n v="0"/>
    <n v="1"/>
    <n v="0"/>
    <n v="3"/>
    <n v="0"/>
    <n v="4"/>
    <d v="2022-11-01T00:00:00"/>
    <d v="2022-10-01T00:00:00"/>
    <d v="2022-02-03T00:00:00"/>
    <d v="2022-02-04T00:00:00"/>
    <n v="9"/>
    <n v="10"/>
    <n v="2"/>
    <n v="0"/>
    <d v="1899-12-31T04:36:00"/>
    <d v="1899-12-31T07:24:00"/>
    <n v="28"/>
    <n v="17"/>
    <x v="9"/>
    <x v="0"/>
  </r>
  <r>
    <x v="631"/>
    <s v="Panthers"/>
    <s v="Buccaneers"/>
    <n v="19"/>
    <n v="17"/>
    <d v="2022-06-15T00:00:00"/>
    <d v="2022-06-12T00:00:00"/>
    <d v="2022-01-01T00:00:00"/>
    <s v="0-0"/>
    <n v="221"/>
    <n v="162"/>
    <n v="113"/>
    <n v="102"/>
    <n v="334"/>
    <n v="264"/>
    <s v="24-34"/>
    <s v="22-35"/>
    <d v="2022-01-09T00:00:00"/>
    <d v="2022-03-21T00:00:00"/>
    <n v="33"/>
    <n v="17"/>
    <n v="0"/>
    <n v="1"/>
    <n v="0"/>
    <n v="2"/>
    <n v="0"/>
    <n v="3"/>
    <d v="2022-06-01T00:00:00"/>
    <d v="2022-03-15T00:00:00"/>
    <d v="2022-01-03T00:00:00"/>
    <d v="2022-02-02T00:00:00"/>
    <n v="11"/>
    <n v="11"/>
    <n v="0"/>
    <n v="0"/>
    <d v="1899-12-31T11:12:00"/>
    <d v="1899-12-31T00:48:00"/>
    <n v="20"/>
    <n v="14"/>
    <x v="9"/>
    <x v="0"/>
  </r>
  <r>
    <x v="631"/>
    <s v="Colts"/>
    <s v="Broncos"/>
    <n v="24"/>
    <n v="24"/>
    <d v="2022-04-13T00:00:00"/>
    <d v="2022-07-14T00:00:00"/>
    <d v="2022-02-04T00:00:00"/>
    <s v="0-0"/>
    <n v="354"/>
    <n v="259"/>
    <n v="54"/>
    <n v="102"/>
    <n v="408"/>
    <n v="361"/>
    <s v="35-53"/>
    <s v="22-36"/>
    <d v="2022-03-16T00:00:00"/>
    <d v="2022-01-10T00:00:00"/>
    <n v="14"/>
    <n v="32"/>
    <n v="0"/>
    <n v="0"/>
    <n v="2"/>
    <n v="0"/>
    <n v="2"/>
    <n v="0"/>
    <d v="2022-09-01T00:00:00"/>
    <d v="2022-07-01T00:00:00"/>
    <d v="2022-02-04T00:00:00"/>
    <d v="2022-03-04T00:00:00"/>
    <n v="12"/>
    <n v="12"/>
    <n v="0"/>
    <n v="0"/>
    <d v="1899-12-31T03:36:00"/>
    <d v="1899-12-31T08:24:00"/>
    <n v="24"/>
    <n v="31"/>
    <x v="9"/>
    <x v="0"/>
  </r>
  <r>
    <x v="632"/>
    <s v="Giants"/>
    <s v="Lions"/>
    <n v="16"/>
    <n v="20"/>
    <d v="2022-03-13T00:00:00"/>
    <d v="2022-10-15T00:00:00"/>
    <d v="2022-02-03T00:00:00"/>
    <s v="0-0"/>
    <n v="144"/>
    <n v="341"/>
    <n v="53"/>
    <n v="76"/>
    <n v="197"/>
    <n v="417"/>
    <s v="18-33"/>
    <s v="22-32"/>
    <d v="2022-02-19T00:00:00"/>
    <d v="2022-01-05T00:00:00"/>
    <n v="22"/>
    <n v="30"/>
    <n v="0"/>
    <n v="0"/>
    <n v="2"/>
    <n v="0"/>
    <n v="2"/>
    <n v="0"/>
    <d v="2022-04-25T00:00:00"/>
    <d v="2022-08-01T00:00:00"/>
    <d v="2022-02-02T00:00:00"/>
    <d v="2022-03-05T00:00:00"/>
    <n v="10"/>
    <n v="11"/>
    <n v="0"/>
    <n v="0"/>
    <d v="1899-12-30T23:56:00"/>
    <d v="1899-12-31T12:04:00"/>
    <n v="14"/>
    <n v="35"/>
    <x v="9"/>
    <x v="0"/>
  </r>
  <r>
    <x v="632"/>
    <s v="Chargers"/>
    <s v="Cardinals"/>
    <n v="15"/>
    <n v="22"/>
    <d v="2022-06-15T00:00:00"/>
    <d v="2022-06-13T00:00:00"/>
    <s v="0-1"/>
    <s v="0-0"/>
    <n v="238"/>
    <n v="294"/>
    <n v="52"/>
    <n v="109"/>
    <n v="290"/>
    <n v="403"/>
    <s v="21-36"/>
    <s v="24-37"/>
    <s v="0-0"/>
    <d v="2022-02-10T00:00:00"/>
    <n v="24"/>
    <n v="26"/>
    <n v="0"/>
    <n v="2"/>
    <n v="1"/>
    <n v="0"/>
    <n v="1"/>
    <n v="2"/>
    <d v="2022-06-01T00:00:00"/>
    <d v="2022-05-23T00:00:00"/>
    <d v="2022-01-02T00:00:00"/>
    <d v="2022-02-03T00:00:00"/>
    <n v="11"/>
    <n v="12"/>
    <n v="0"/>
    <n v="0"/>
    <d v="1899-12-31T04:11:00"/>
    <d v="1899-12-31T07:49:00"/>
    <n v="17"/>
    <n v="18"/>
    <x v="9"/>
    <x v="0"/>
  </r>
  <r>
    <x v="633"/>
    <s v="Steelers"/>
    <s v="Ravens"/>
    <n v="17"/>
    <n v="25"/>
    <d v="2022-06-12T00:00:00"/>
    <d v="2022-05-12T00:00:00"/>
    <s v="0-0"/>
    <d v="2022-01-01T00:00:00"/>
    <n v="202"/>
    <n v="166"/>
    <n v="99"/>
    <n v="157"/>
    <n v="301"/>
    <n v="323"/>
    <s v="22-37"/>
    <s v="21-29"/>
    <d v="2022-02-15T00:00:00"/>
    <s v="0-0"/>
    <n v="18"/>
    <n v="36"/>
    <n v="2"/>
    <n v="0"/>
    <n v="1"/>
    <n v="0"/>
    <n v="3"/>
    <n v="0"/>
    <d v="2022-09-01T00:00:00"/>
    <d v="2022-04-01T00:00:00"/>
    <s v="0-2"/>
    <d v="2022-02-06T00:00:00"/>
    <n v="9"/>
    <n v="10"/>
    <n v="0"/>
    <n v="0"/>
    <d v="1899-12-31T00:52:00"/>
    <d v="1899-12-31T11:08:00"/>
    <n v="6"/>
    <n v="26"/>
    <x v="9"/>
    <x v="0"/>
  </r>
  <r>
    <x v="634"/>
    <s v="Jaguars"/>
    <s v="Washington"/>
    <n v="8"/>
    <n v="32"/>
    <d v="2022-03-13T00:00:00"/>
    <d v="2022-06-14T00:00:00"/>
    <s v="0-1"/>
    <d v="2022-01-02T00:00:00"/>
    <n v="123"/>
    <n v="258"/>
    <n v="25"/>
    <n v="191"/>
    <n v="148"/>
    <n v="449"/>
    <s v="14-28"/>
    <s v="24-36"/>
    <d v="1970-10-01T00:00:00"/>
    <d v="2022-03-30T00:00:00"/>
    <n v="10"/>
    <n v="42"/>
    <n v="0"/>
    <n v="0"/>
    <n v="1"/>
    <n v="0"/>
    <n v="1"/>
    <n v="0"/>
    <d v="2022-06-01T00:00:00"/>
    <d v="2022-11-01T00:00:00"/>
    <s v="0-1"/>
    <d v="2022-04-06T00:00:00"/>
    <n v="12"/>
    <n v="13"/>
    <n v="0"/>
    <n v="0"/>
    <d v="1899-12-30T20:59:00"/>
    <d v="1899-12-31T15:01:00"/>
    <n v="10"/>
    <n v="41"/>
    <x v="9"/>
    <x v="0"/>
  </r>
  <r>
    <x v="634"/>
    <s v="Dolphins"/>
    <s v="Bills"/>
    <n v="23"/>
    <n v="13"/>
    <d v="2022-05-16T00:00:00"/>
    <d v="2022-05-15T00:00:00"/>
    <d v="2022-01-04T00:00:00"/>
    <s v="0-0"/>
    <n v="210"/>
    <n v="202"/>
    <n v="80"/>
    <n v="113"/>
    <n v="290"/>
    <n v="315"/>
    <s v="31-49"/>
    <s v="16-26"/>
    <d v="2022-04-01T00:00:00"/>
    <s v="0-0"/>
    <n v="21"/>
    <n v="33"/>
    <n v="1"/>
    <n v="0"/>
    <n v="1"/>
    <n v="0"/>
    <n v="2"/>
    <n v="0"/>
    <d v="2022-03-20T00:00:00"/>
    <d v="2022-06-01T00:00:00"/>
    <d v="2022-01-02T00:00:00"/>
    <d v="2022-01-06T00:00:00"/>
    <n v="12"/>
    <n v="13"/>
    <n v="0"/>
    <n v="1"/>
    <d v="1899-12-31T07:17:00"/>
    <d v="1899-12-31T04:43:00"/>
    <n v="10"/>
    <n v="29"/>
    <x v="9"/>
    <x v="0"/>
  </r>
  <r>
    <x v="634"/>
    <s v="Falcons"/>
    <s v="Bengals"/>
    <n v="19"/>
    <n v="21"/>
    <d v="2022-03-12T00:00:00"/>
    <d v="2022-06-14T00:00:00"/>
    <d v="2022-01-02T00:00:00"/>
    <s v="0-0"/>
    <n v="212"/>
    <n v="302"/>
    <n v="97"/>
    <n v="170"/>
    <n v="309"/>
    <n v="472"/>
    <s v="24-44"/>
    <s v="16-24"/>
    <d v="2022-02-19T00:00:00"/>
    <s v="0-0"/>
    <n v="19"/>
    <n v="45"/>
    <n v="0"/>
    <n v="0"/>
    <n v="3"/>
    <n v="0"/>
    <n v="3"/>
    <n v="0"/>
    <d v="2022-07-01T00:00:00"/>
    <d v="2022-07-01T00:00:00"/>
    <d v="2022-01-01T00:00:00"/>
    <d v="2022-02-03T00:00:00"/>
    <n v="11"/>
    <n v="12"/>
    <n v="0"/>
    <n v="0"/>
    <d v="1899-12-31T03:01:00"/>
    <d v="1899-12-31T08:59:00"/>
    <n v="10"/>
    <n v="24"/>
    <x v="9"/>
    <x v="0"/>
  </r>
  <r>
    <x v="634"/>
    <s v="Saints"/>
    <s v="Browns"/>
    <n v="26"/>
    <n v="23"/>
    <d v="2022-07-13T00:00:00"/>
    <d v="2022-07-16T00:00:00"/>
    <s v="0-0"/>
    <d v="2022-02-02T00:00:00"/>
    <n v="223"/>
    <n v="202"/>
    <n v="174"/>
    <n v="122"/>
    <n v="397"/>
    <n v="324"/>
    <s v="27-40"/>
    <s v="24-41"/>
    <d v="2022-02-14T00:00:00"/>
    <d v="2022-01-02T00:00:00"/>
    <n v="27"/>
    <n v="30"/>
    <n v="1"/>
    <n v="0"/>
    <n v="1"/>
    <n v="0"/>
    <n v="2"/>
    <n v="0"/>
    <d v="2022-05-01T00:00:00"/>
    <d v="2022-04-30T00:00:00"/>
    <d v="2022-03-04T00:00:00"/>
    <d v="2022-02-04T00:00:00"/>
    <n v="11"/>
    <n v="10"/>
    <n v="0"/>
    <n v="2"/>
    <d v="1899-12-31T07:50:00"/>
    <d v="1899-12-31T04:10:00"/>
    <n v="24"/>
    <n v="26"/>
    <x v="9"/>
    <x v="0"/>
  </r>
  <r>
    <x v="634"/>
    <s v="Cowboys"/>
    <s v="Titans"/>
    <n v="26"/>
    <n v="13"/>
    <d v="2022-09-16T00:00:00"/>
    <d v="2022-02-10T00:00:00"/>
    <s v="0-0"/>
    <s v="0-1"/>
    <n v="148"/>
    <n v="232"/>
    <n v="220"/>
    <n v="82"/>
    <n v="368"/>
    <n v="314"/>
    <s v="19-29"/>
    <s v="18-34"/>
    <d v="2022-04-28T00:00:00"/>
    <d v="2022-02-02T00:00:00"/>
    <n v="43"/>
    <n v="13"/>
    <n v="1"/>
    <n v="0"/>
    <n v="0"/>
    <n v="2"/>
    <n v="1"/>
    <n v="2"/>
    <d v="2022-04-25T00:00:00"/>
    <d v="2022-05-30T00:00:00"/>
    <d v="2022-02-03T00:00:00"/>
    <s v="0-1"/>
    <n v="11"/>
    <n v="12"/>
    <n v="0"/>
    <n v="0"/>
    <d v="1899-12-31T17:11:00"/>
    <d v="1899-12-30T18:49:00"/>
    <n v="26"/>
    <n v="10"/>
    <x v="9"/>
    <x v="0"/>
  </r>
  <r>
    <x v="634"/>
    <s v="Patriots"/>
    <s v="Vikings"/>
    <n v="16"/>
    <n v="17"/>
    <d v="2022-05-14T00:00:00"/>
    <d v="2022-04-11T00:00:00"/>
    <s v="0-1"/>
    <s v="0-1"/>
    <n v="142"/>
    <n v="163"/>
    <n v="150"/>
    <n v="54"/>
    <n v="292"/>
    <n v="217"/>
    <s v="14-21"/>
    <s v="19-36"/>
    <d v="2022-01-07T00:00:00"/>
    <d v="2022-06-01T00:00:00"/>
    <n v="37"/>
    <n v="19"/>
    <n v="0"/>
    <n v="0"/>
    <n v="0"/>
    <n v="4"/>
    <n v="0"/>
    <n v="4"/>
    <s v="15-163"/>
    <d v="2022-07-01T00:00:00"/>
    <d v="2022-02-04T00:00:00"/>
    <s v="0-1"/>
    <n v="11"/>
    <n v="13"/>
    <n v="1"/>
    <n v="0"/>
    <d v="1899-12-31T07:34:00"/>
    <d v="1899-12-31T04:26:00"/>
    <n v="30"/>
    <n v="7"/>
    <x v="9"/>
    <x v="0"/>
  </r>
  <r>
    <x v="634"/>
    <s v="Cardinals"/>
    <s v="Giants"/>
    <n v="21"/>
    <n v="24"/>
    <d v="2022-05-13T00:00:00"/>
    <d v="2022-06-12T00:00:00"/>
    <s v="0-0"/>
    <s v="0-1"/>
    <n v="142"/>
    <n v="260"/>
    <n v="124"/>
    <n v="81"/>
    <n v="266"/>
    <n v="341"/>
    <s v="14-29"/>
    <s v="26-39"/>
    <d v="2022-04-25T00:00:00"/>
    <d v="2022-02-17T00:00:00"/>
    <n v="28"/>
    <n v="27"/>
    <n v="0"/>
    <n v="2"/>
    <n v="0"/>
    <n v="2"/>
    <n v="0"/>
    <n v="4"/>
    <d v="2022-07-01T00:00:00"/>
    <d v="2022-09-01T00:00:00"/>
    <d v="2022-01-04T00:00:00"/>
    <d v="2022-02-03T00:00:00"/>
    <n v="11"/>
    <n v="11"/>
    <n v="1"/>
    <n v="0"/>
    <d v="1899-12-31T03:31:00"/>
    <d v="1899-12-31T08:29:00"/>
    <n v="25"/>
    <n v="14"/>
    <x v="9"/>
    <x v="0"/>
  </r>
  <r>
    <x v="634"/>
    <s v="Lions"/>
    <s v="Panthers"/>
    <n v="21"/>
    <n v="20"/>
    <d v="2022-06-15T00:00:00"/>
    <d v="2022-03-12T00:00:00"/>
    <d v="2022-01-02T00:00:00"/>
    <s v="0-0"/>
    <n v="253"/>
    <n v="251"/>
    <n v="70"/>
    <n v="62"/>
    <n v="323"/>
    <n v="313"/>
    <s v="27-48"/>
    <s v="22-34"/>
    <d v="2022-04-01T00:00:00"/>
    <d v="2022-04-30T00:00:00"/>
    <n v="18"/>
    <n v="24"/>
    <n v="2"/>
    <n v="0"/>
    <n v="1"/>
    <n v="0"/>
    <n v="3"/>
    <n v="0"/>
    <d v="2022-05-01T00:00:00"/>
    <d v="2022-04-01T00:00:00"/>
    <d v="2022-01-01T00:00:00"/>
    <d v="2022-02-04T00:00:00"/>
    <n v="12"/>
    <n v="13"/>
    <n v="0"/>
    <n v="0"/>
    <d v="1899-12-31T06:41:00"/>
    <d v="1899-12-31T05:19:00"/>
    <n v="7"/>
    <n v="24"/>
    <x v="9"/>
    <x v="0"/>
  </r>
  <r>
    <x v="634"/>
    <s v="Seahawks"/>
    <s v="Chargers"/>
    <n v="14"/>
    <n v="26"/>
    <d v="2022-03-08T00:00:00"/>
    <d v="2022-10-17T00:00:00"/>
    <s v="0-1"/>
    <s v="0-0"/>
    <n v="180"/>
    <n v="276"/>
    <n v="108"/>
    <n v="101"/>
    <n v="288"/>
    <n v="377"/>
    <s v="17-25"/>
    <s v="28-37"/>
    <d v="2022-02-22T00:00:00"/>
    <d v="2022-01-08T00:00:00"/>
    <n v="13"/>
    <n v="37"/>
    <n v="1"/>
    <n v="0"/>
    <n v="0"/>
    <n v="0"/>
    <n v="1"/>
    <n v="0"/>
    <d v="2022-08-01T00:00:00"/>
    <d v="2022-06-01T00:00:00"/>
    <d v="2022-02-02T00:00:00"/>
    <d v="2022-03-04T00:00:00"/>
    <n v="10"/>
    <n v="10"/>
    <n v="0"/>
    <n v="0"/>
    <d v="1899-12-30T17:45:00"/>
    <d v="1899-12-31T18:15:00"/>
    <n v="21"/>
    <n v="30"/>
    <x v="9"/>
    <x v="0"/>
  </r>
  <r>
    <x v="634"/>
    <s v="Rams"/>
    <s v="Buccaneers"/>
    <n v="20"/>
    <n v="18"/>
    <d v="2022-05-11T00:00:00"/>
    <d v="2022-04-08T00:00:00"/>
    <s v="0-0"/>
    <s v="0-0"/>
    <n v="220"/>
    <n v="175"/>
    <n v="119"/>
    <n v="157"/>
    <n v="339"/>
    <n v="332"/>
    <s v="22-29"/>
    <s v="16-21"/>
    <d v="2022-02-15T00:00:00"/>
    <d v="2022-01-04T00:00:00"/>
    <n v="29"/>
    <n v="30"/>
    <n v="1"/>
    <n v="0"/>
    <n v="0"/>
    <n v="1"/>
    <n v="1"/>
    <n v="1"/>
    <d v="2022-05-01T00:00:00"/>
    <d v="2022-04-30T00:00:00"/>
    <d v="2022-01-03T00:00:00"/>
    <d v="2022-02-05T00:00:00"/>
    <n v="8"/>
    <n v="9"/>
    <n v="0"/>
    <n v="0"/>
    <d v="1899-12-31T08:05:00"/>
    <d v="1899-12-31T03:55:00"/>
    <n v="19"/>
    <n v="17"/>
    <x v="9"/>
    <x v="0"/>
  </r>
  <r>
    <x v="634"/>
    <s v="Chiefs"/>
    <s v="Broncos"/>
    <n v="28"/>
    <n v="19"/>
    <d v="2022-11-16T00:00:00"/>
    <d v="2022-03-08T00:00:00"/>
    <s v="0-1"/>
    <d v="2022-01-01T00:00:00"/>
    <n v="247"/>
    <n v="237"/>
    <n v="133"/>
    <n v="88"/>
    <n v="380"/>
    <n v="325"/>
    <s v="26-42"/>
    <s v="21-26"/>
    <d v="2022-02-08T00:00:00"/>
    <d v="2022-01-05T00:00:00"/>
    <n v="31"/>
    <n v="19"/>
    <n v="0"/>
    <n v="0"/>
    <n v="0"/>
    <n v="0"/>
    <n v="0"/>
    <n v="0"/>
    <d v="2022-07-01T00:00:00"/>
    <d v="2022-11-01T00:00:00"/>
    <d v="2022-02-04T00:00:00"/>
    <d v="2022-03-04T00:00:00"/>
    <n v="8"/>
    <n v="8"/>
    <n v="0"/>
    <n v="0"/>
    <d v="1899-12-31T12:14:00"/>
    <d v="1899-12-30T23:46:00"/>
    <n v="17"/>
    <n v="24"/>
    <x v="9"/>
    <x v="0"/>
  </r>
  <r>
    <x v="634"/>
    <s v="Jets"/>
    <s v="Packers"/>
    <n v="19"/>
    <n v="25"/>
    <d v="2022-08-17T00:00:00"/>
    <d v="2022-07-14T00:00:00"/>
    <d v="2022-02-03T00:00:00"/>
    <s v="0-0"/>
    <n v="166"/>
    <n v="310"/>
    <n v="147"/>
    <n v="80"/>
    <n v="313"/>
    <n v="390"/>
    <s v="16-32"/>
    <s v="25-42"/>
    <d v="2022-02-10T00:00:00"/>
    <d v="2022-04-01T00:00:00"/>
    <n v="37"/>
    <n v="22"/>
    <n v="0"/>
    <n v="1"/>
    <n v="1"/>
    <n v="0"/>
    <n v="1"/>
    <n v="1"/>
    <d v="2022-07-01T00:00:00"/>
    <d v="2022-03-01T00:00:00"/>
    <d v="2022-02-02T00:00:00"/>
    <d v="2022-02-04T00:00:00"/>
    <n v="12"/>
    <n v="12"/>
    <n v="0"/>
    <n v="0"/>
    <d v="1899-12-31T06:26:00"/>
    <d v="1899-12-31T05:34:00"/>
    <n v="24"/>
    <n v="31"/>
    <x v="9"/>
    <x v="0"/>
  </r>
  <r>
    <x v="634"/>
    <s v="Texans"/>
    <s v="Raiders"/>
    <n v="20"/>
    <n v="22"/>
    <d v="2022-09-15T00:00:00"/>
    <d v="2022-02-09T00:00:00"/>
    <s v="0-0"/>
    <d v="2022-02-02T00:00:00"/>
    <n v="139"/>
    <n v="263"/>
    <n v="188"/>
    <n v="101"/>
    <n v="327"/>
    <n v="364"/>
    <s v="14-19"/>
    <s v="27-42"/>
    <s v="0-0"/>
    <s v="0-0"/>
    <n v="46"/>
    <n v="17"/>
    <n v="0"/>
    <n v="2"/>
    <n v="0"/>
    <n v="2"/>
    <n v="0"/>
    <n v="4"/>
    <d v="2022-07-01T00:00:00"/>
    <d v="2022-05-24T00:00:00"/>
    <d v="2022-03-05T00:00:00"/>
    <d v="2022-02-02T00:00:00"/>
    <n v="10"/>
    <n v="10"/>
    <n v="0"/>
    <n v="0"/>
    <d v="1899-12-31T14:36:00"/>
    <d v="1899-12-30T21:24:00"/>
    <n v="30"/>
    <n v="14"/>
    <x v="9"/>
    <x v="0"/>
  </r>
  <r>
    <x v="634"/>
    <s v="Bears"/>
    <s v="49ers"/>
    <n v="19"/>
    <n v="19"/>
    <d v="2022-03-09T00:00:00"/>
    <d v="2022-07-13T00:00:00"/>
    <s v="0-0"/>
    <d v="2022-01-02T00:00:00"/>
    <n v="170"/>
    <n v="232"/>
    <n v="46"/>
    <n v="127"/>
    <n v="216"/>
    <n v="359"/>
    <s v="23-34"/>
    <s v="21-34"/>
    <d v="2022-01-06T00:00:00"/>
    <d v="2022-04-16T00:00:00"/>
    <n v="17"/>
    <n v="27"/>
    <n v="0"/>
    <n v="1"/>
    <n v="0"/>
    <n v="3"/>
    <n v="0"/>
    <n v="4"/>
    <d v="2022-10-01T00:00:00"/>
    <s v="16-118"/>
    <d v="2022-04-04T00:00:00"/>
    <d v="2022-02-05T00:00:00"/>
    <n v="11"/>
    <n v="11"/>
    <n v="0"/>
    <n v="0"/>
    <d v="1899-12-31T02:09:00"/>
    <d v="1899-12-31T09:51:00"/>
    <n v="28"/>
    <n v="20"/>
    <x v="9"/>
    <x v="0"/>
  </r>
  <r>
    <x v="635"/>
    <s v="Eagles"/>
    <s v="Colts"/>
    <n v="24"/>
    <n v="25"/>
    <d v="2022-05-12T00:00:00"/>
    <d v="2022-04-12T00:00:00"/>
    <s v="0-0"/>
    <d v="2022-01-01T00:00:00"/>
    <n v="331"/>
    <n v="172"/>
    <n v="127"/>
    <n v="169"/>
    <n v="458"/>
    <n v="341"/>
    <s v="21-37"/>
    <s v="20-34"/>
    <s v="0-0"/>
    <s v="0-0"/>
    <n v="27"/>
    <n v="38"/>
    <n v="0"/>
    <n v="1"/>
    <n v="1"/>
    <n v="1"/>
    <n v="1"/>
    <n v="2"/>
    <d v="2022-11-01T00:00:00"/>
    <d v="2022-04-01T00:00:00"/>
    <d v="2022-03-06T00:00:00"/>
    <d v="2022-03-04T00:00:00"/>
    <n v="12"/>
    <n v="12"/>
    <n v="0"/>
    <n v="0"/>
    <d v="1899-12-30T23:45:00"/>
    <d v="1899-12-31T12:15:00"/>
    <n v="30"/>
    <n v="27"/>
    <x v="9"/>
    <x v="0"/>
  </r>
  <r>
    <x v="636"/>
    <s v="Buccaneers"/>
    <s v="Falcons"/>
    <n v="10"/>
    <n v="26"/>
    <d v="2022-03-13T00:00:00"/>
    <d v="2022-08-11T00:00:00"/>
    <d v="2022-01-01T00:00:00"/>
    <s v="0-0"/>
    <n v="153"/>
    <n v="344"/>
    <n v="64"/>
    <n v="144"/>
    <n v="217"/>
    <n v="488"/>
    <s v="22-36"/>
    <s v="24-28"/>
    <d v="2022-03-26T00:00:00"/>
    <d v="2022-01-06T00:00:00"/>
    <n v="18"/>
    <n v="36"/>
    <n v="4"/>
    <n v="3"/>
    <n v="1"/>
    <n v="1"/>
    <n v="5"/>
    <n v="4"/>
    <s v="11-110"/>
    <d v="2022-05-01T00:00:00"/>
    <d v="2022-01-01T00:00:00"/>
    <d v="2022-03-04T00:00:00"/>
    <n v="14"/>
    <n v="13"/>
    <n v="2"/>
    <n v="3"/>
    <d v="1899-12-31T03:21:00"/>
    <d v="1899-12-31T08:39:00"/>
    <n v="14"/>
    <n v="56"/>
    <x v="9"/>
    <x v="0"/>
  </r>
  <r>
    <x v="637"/>
    <s v="Vikings"/>
    <s v="Saints"/>
    <n v="13"/>
    <n v="27"/>
    <d v="2022-06-15T00:00:00"/>
    <d v="2022-09-13T00:00:00"/>
    <s v="0-0"/>
    <s v="0-0"/>
    <n v="188"/>
    <n v="288"/>
    <n v="59"/>
    <n v="108"/>
    <n v="247"/>
    <n v="396"/>
    <s v="17-30"/>
    <s v="27-35"/>
    <d v="2022-02-15T00:00:00"/>
    <d v="2022-01-05T00:00:00"/>
    <n v="22"/>
    <n v="32"/>
    <n v="0"/>
    <n v="0"/>
    <n v="0"/>
    <n v="0"/>
    <n v="0"/>
    <n v="0"/>
    <d v="2022-05-01T00:00:00"/>
    <d v="2022-04-30T00:00:00"/>
    <s v="0-2"/>
    <d v="2022-02-03T00:00:00"/>
    <n v="8"/>
    <n v="8"/>
    <n v="0"/>
    <n v="0"/>
    <d v="1899-12-31T02:27:00"/>
    <d v="1899-12-31T09:33:00"/>
    <n v="9"/>
    <n v="20"/>
    <x v="9"/>
    <x v="0"/>
  </r>
  <r>
    <x v="637"/>
    <s v="Chargers"/>
    <s v="Bills"/>
    <n v="20"/>
    <n v="18"/>
    <d v="2022-05-13T00:00:00"/>
    <d v="2022-06-14T00:00:00"/>
    <s v="0-0"/>
    <s v="0-2"/>
    <n v="250"/>
    <n v="205"/>
    <n v="83"/>
    <n v="87"/>
    <n v="333"/>
    <n v="292"/>
    <s v="18-25"/>
    <s v="23-40"/>
    <d v="2022-02-06T00:00:00"/>
    <d v="2022-03-01T00:00:00"/>
    <n v="36"/>
    <n v="22"/>
    <n v="0"/>
    <n v="0"/>
    <n v="0"/>
    <n v="0"/>
    <n v="0"/>
    <n v="0"/>
    <d v="2022-06-01T00:00:00"/>
    <s v="11-110"/>
    <d v="2022-02-04T00:00:00"/>
    <d v="2022-01-02T00:00:00"/>
    <n v="10"/>
    <n v="11"/>
    <n v="0"/>
    <n v="0"/>
    <d v="1899-12-31T07:34:00"/>
    <d v="1899-12-31T04:26:00"/>
    <n v="22"/>
    <n v="10"/>
    <x v="9"/>
    <x v="0"/>
  </r>
  <r>
    <x v="637"/>
    <s v="Titans"/>
    <s v="Bengals"/>
    <n v="22"/>
    <n v="25"/>
    <d v="2022-02-12T00:00:00"/>
    <d v="2022-03-09T00:00:00"/>
    <d v="2022-01-02T00:00:00"/>
    <s v="0-1"/>
    <n v="177"/>
    <n v="184"/>
    <n v="149"/>
    <n v="116"/>
    <n v="326"/>
    <n v="300"/>
    <s v="17-34"/>
    <s v="17-26"/>
    <d v="2022-02-08T00:00:00"/>
    <s v="0-0"/>
    <n v="28"/>
    <n v="31"/>
    <n v="0"/>
    <n v="0"/>
    <n v="2"/>
    <n v="1"/>
    <n v="2"/>
    <n v="1"/>
    <d v="2022-11-01T00:00:00"/>
    <d v="2022-07-01T00:00:00"/>
    <d v="2022-01-02T00:00:00"/>
    <d v="2022-04-05T00:00:00"/>
    <n v="12"/>
    <n v="12"/>
    <n v="0"/>
    <n v="0"/>
    <d v="1899-12-31T07:16:00"/>
    <d v="1899-12-31T04:44:00"/>
    <n v="7"/>
    <n v="33"/>
    <x v="9"/>
    <x v="0"/>
  </r>
  <r>
    <x v="637"/>
    <s v="Ravens"/>
    <s v="Browns"/>
    <n v="23"/>
    <n v="19"/>
    <d v="2022-04-12T00:00:00"/>
    <d v="2022-05-11T00:00:00"/>
    <s v="0-1"/>
    <s v="0-0"/>
    <n v="217"/>
    <n v="290"/>
    <n v="160"/>
    <n v="85"/>
    <n v="377"/>
    <n v="375"/>
    <s v="19-31"/>
    <s v="19-25"/>
    <s v="0-0"/>
    <s v="0-0"/>
    <n v="33"/>
    <n v="30"/>
    <n v="0"/>
    <n v="0"/>
    <n v="1"/>
    <n v="0"/>
    <n v="1"/>
    <n v="0"/>
    <d v="2022-05-01T00:00:00"/>
    <d v="2022-12-01T00:00:00"/>
    <d v="2022-02-05T00:00:00"/>
    <d v="2022-03-04T00:00:00"/>
    <n v="10"/>
    <n v="10"/>
    <n v="0"/>
    <n v="0"/>
    <d v="1899-12-31T06:55:00"/>
    <d v="1899-12-31T05:05:00"/>
    <n v="23"/>
    <n v="21"/>
    <x v="9"/>
    <x v="0"/>
  </r>
  <r>
    <x v="637"/>
    <s v="Packers"/>
    <s v="Lions"/>
    <n v="14"/>
    <n v="21"/>
    <d v="2022-04-10T00:00:00"/>
    <d v="2022-11-18T00:00:00"/>
    <s v="0-1"/>
    <s v="0-0"/>
    <n v="147"/>
    <n v="238"/>
    <n v="76"/>
    <n v="115"/>
    <n v="223"/>
    <n v="353"/>
    <s v="16-27"/>
    <s v="22-34"/>
    <d v="2022-02-15T00:00:00"/>
    <d v="2022-02-08T00:00:00"/>
    <n v="22"/>
    <n v="38"/>
    <n v="1"/>
    <n v="1"/>
    <n v="0"/>
    <n v="2"/>
    <n v="1"/>
    <n v="3"/>
    <d v="2022-05-30T00:00:00"/>
    <d v="2022-06-01T00:00:00"/>
    <d v="2022-01-02T00:00:00"/>
    <s v="0-2"/>
    <n v="9"/>
    <n v="9"/>
    <n v="0"/>
    <n v="2"/>
    <d v="1899-12-30T21:47:00"/>
    <d v="1899-12-31T14:13:00"/>
    <n v="7"/>
    <n v="19"/>
    <x v="9"/>
    <x v="0"/>
  </r>
  <r>
    <x v="637"/>
    <s v="Cowboys"/>
    <s v="Rams"/>
    <n v="19"/>
    <n v="26"/>
    <d v="2022-05-10T00:00:00"/>
    <d v="2022-08-13T00:00:00"/>
    <s v="0-0"/>
    <d v="2022-01-02T00:00:00"/>
    <n v="217"/>
    <n v="327"/>
    <n v="123"/>
    <n v="121"/>
    <n v="340"/>
    <n v="448"/>
    <s v="18-23"/>
    <s v="30-42"/>
    <s v="0-0"/>
    <s v="0-0"/>
    <n v="29"/>
    <n v="30"/>
    <n v="1"/>
    <n v="1"/>
    <n v="1"/>
    <n v="2"/>
    <n v="2"/>
    <n v="3"/>
    <d v="2022-03-15T00:00:00"/>
    <s v="8-119"/>
    <d v="2022-02-04T00:00:00"/>
    <d v="2022-02-04T00:00:00"/>
    <n v="10"/>
    <n v="10"/>
    <n v="2"/>
    <n v="2"/>
    <d v="1899-12-31T03:10:00"/>
    <d v="1899-12-31T08:50:00"/>
    <n v="34"/>
    <n v="31"/>
    <x v="9"/>
    <x v="0"/>
  </r>
  <r>
    <x v="637"/>
    <s v="Raiders"/>
    <s v="Patriots"/>
    <n v="14"/>
    <n v="21"/>
    <d v="2022-05-13T00:00:00"/>
    <d v="2022-09-18T00:00:00"/>
    <s v="0-0"/>
    <s v="0-1"/>
    <n v="174"/>
    <n v="221"/>
    <n v="67"/>
    <n v="76"/>
    <n v="241"/>
    <n v="297"/>
    <s v="21-34"/>
    <s v="24-37"/>
    <s v="0-0"/>
    <d v="2022-02-13T00:00:00"/>
    <n v="22"/>
    <n v="32"/>
    <n v="0"/>
    <n v="0"/>
    <n v="1"/>
    <n v="0"/>
    <n v="1"/>
    <n v="0"/>
    <d v="2022-06-01T00:00:00"/>
    <d v="2022-06-01T00:00:00"/>
    <s v="0-2"/>
    <d v="2022-01-04T00:00:00"/>
    <n v="9"/>
    <n v="10"/>
    <n v="0"/>
    <n v="0"/>
    <d v="1899-12-31T04:25:00"/>
    <d v="1899-12-31T07:35:00"/>
    <n v="9"/>
    <n v="16"/>
    <x v="9"/>
    <x v="0"/>
  </r>
  <r>
    <x v="637"/>
    <s v="Texans"/>
    <s v="Giants"/>
    <n v="20"/>
    <n v="26"/>
    <d v="2022-02-12T00:00:00"/>
    <d v="2022-04-12T00:00:00"/>
    <d v="2022-01-02T00:00:00"/>
    <s v="0-1"/>
    <n v="292"/>
    <n v="226"/>
    <n v="119"/>
    <n v="193"/>
    <n v="411"/>
    <n v="419"/>
    <s v="21-35"/>
    <s v="21-28"/>
    <d v="2022-02-07T00:00:00"/>
    <d v="2022-01-08T00:00:00"/>
    <n v="25"/>
    <n v="42"/>
    <n v="0"/>
    <n v="1"/>
    <n v="3"/>
    <n v="0"/>
    <n v="3"/>
    <n v="1"/>
    <d v="2022-05-01T00:00:00"/>
    <d v="2022-04-01T00:00:00"/>
    <d v="2022-01-02T00:00:00"/>
    <d v="2022-02-07T00:00:00"/>
    <n v="13"/>
    <n v="13"/>
    <n v="0"/>
    <n v="0"/>
    <d v="1899-12-31T03:26:00"/>
    <d v="1899-12-31T08:34:00"/>
    <n v="17"/>
    <n v="30"/>
    <x v="9"/>
    <x v="0"/>
  </r>
  <r>
    <x v="637"/>
    <s v="Washington"/>
    <s v="Eagles"/>
    <n v="27"/>
    <n v="22"/>
    <d v="2022-08-15T00:00:00"/>
    <d v="2022-04-11T00:00:00"/>
    <s v="0-1"/>
    <s v="0-0"/>
    <n v="427"/>
    <n v="325"/>
    <n v="84"/>
    <n v="54"/>
    <n v="511"/>
    <n v="379"/>
    <s v="30-48"/>
    <s v="27-41"/>
    <s v="0-0"/>
    <s v="0-0"/>
    <n v="28"/>
    <n v="25"/>
    <n v="0"/>
    <n v="1"/>
    <n v="1"/>
    <n v="0"/>
    <n v="1"/>
    <n v="1"/>
    <s v="10-131"/>
    <d v="2022-09-01T00:00:00"/>
    <d v="2022-03-04T00:00:00"/>
    <d v="2022-02-04T00:00:00"/>
    <n v="13"/>
    <n v="13"/>
    <n v="0"/>
    <n v="1"/>
    <d v="1899-12-31T10:48:00"/>
    <d v="1899-12-31T01:12:00"/>
    <n v="34"/>
    <n v="37"/>
    <x v="9"/>
    <x v="0"/>
  </r>
  <r>
    <x v="637"/>
    <s v="Colts"/>
    <s v="Jaguars"/>
    <n v="27"/>
    <n v="18"/>
    <d v="2022-08-14T00:00:00"/>
    <d v="2022-04-10T00:00:00"/>
    <s v="0-1"/>
    <s v="0-0"/>
    <n v="385"/>
    <n v="239"/>
    <n v="144"/>
    <n v="105"/>
    <n v="529"/>
    <n v="344"/>
    <s v="33-43"/>
    <s v="18-31"/>
    <d v="2022-02-05T00:00:00"/>
    <d v="2022-04-17T00:00:00"/>
    <n v="29"/>
    <n v="20"/>
    <n v="0"/>
    <n v="1"/>
    <n v="0"/>
    <n v="2"/>
    <n v="0"/>
    <n v="3"/>
    <d v="2022-08-01T00:00:00"/>
    <d v="2022-02-15T00:00:00"/>
    <d v="2022-04-06T00:00:00"/>
    <d v="2022-01-01T00:00:00"/>
    <n v="11"/>
    <n v="12"/>
    <n v="2"/>
    <n v="0"/>
    <d v="1899-12-31T13:03:00"/>
    <d v="1899-12-30T22:57:00"/>
    <n v="44"/>
    <n v="17"/>
    <x v="9"/>
    <x v="0"/>
  </r>
  <r>
    <x v="637"/>
    <s v="49ers"/>
    <s v="Cardinals"/>
    <n v="20"/>
    <n v="24"/>
    <d v="2022-06-12T00:00:00"/>
    <d v="2022-08-13T00:00:00"/>
    <d v="2022-01-01T00:00:00"/>
    <d v="2022-01-01T00:00:00"/>
    <n v="236"/>
    <n v="254"/>
    <n v="82"/>
    <n v="84"/>
    <n v="318"/>
    <n v="338"/>
    <s v="29-37"/>
    <s v="19-34"/>
    <d v="2022-01-09T00:00:00"/>
    <s v="0-0"/>
    <n v="23"/>
    <n v="27"/>
    <n v="0"/>
    <n v="1"/>
    <n v="0"/>
    <n v="0"/>
    <n v="0"/>
    <n v="1"/>
    <s v="9-107"/>
    <d v="2022-05-01T00:00:00"/>
    <d v="2022-02-03T00:00:00"/>
    <d v="2022-01-04T00:00:00"/>
    <n v="8"/>
    <n v="8"/>
    <n v="0"/>
    <n v="0"/>
    <d v="1899-12-31T08:20:00"/>
    <d v="1899-12-31T03:40:00"/>
    <n v="14"/>
    <n v="23"/>
    <x v="9"/>
    <x v="0"/>
  </r>
  <r>
    <x v="637"/>
    <s v="Chiefs"/>
    <s v="Dolphins"/>
    <n v="23"/>
    <n v="18"/>
    <d v="2022-09-16T00:00:00"/>
    <d v="2022-04-15T00:00:00"/>
    <d v="2022-01-01T00:00:00"/>
    <s v="0-2"/>
    <n v="168"/>
    <n v="191"/>
    <n v="174"/>
    <n v="141"/>
    <n v="342"/>
    <n v="332"/>
    <s v="19-25"/>
    <s v="21-43"/>
    <d v="2022-05-18T00:00:00"/>
    <d v="2022-04-14T00:00:00"/>
    <n v="41"/>
    <n v="20"/>
    <n v="2"/>
    <n v="0"/>
    <n v="0"/>
    <n v="0"/>
    <n v="2"/>
    <n v="0"/>
    <d v="2022-04-23T00:00:00"/>
    <d v="2022-06-01T00:00:00"/>
    <d v="2022-03-03T00:00:00"/>
    <d v="2022-01-02T00:00:00"/>
    <n v="13"/>
    <n v="14"/>
    <n v="0"/>
    <n v="0"/>
    <d v="1899-12-31T09:42:00"/>
    <d v="1899-12-31T02:18:00"/>
    <n v="34"/>
    <n v="15"/>
    <x v="9"/>
    <x v="0"/>
  </r>
  <r>
    <x v="637"/>
    <s v="Broncos"/>
    <s v="Seahawks"/>
    <n v="20"/>
    <n v="26"/>
    <d v="2022-06-16T00:00:00"/>
    <d v="2022-07-17T00:00:00"/>
    <s v="0-0"/>
    <s v="0-0"/>
    <n v="296"/>
    <n v="255"/>
    <n v="36"/>
    <n v="129"/>
    <n v="332"/>
    <n v="384"/>
    <s v="31-49"/>
    <s v="25-35"/>
    <d v="2022-01-07T00:00:00"/>
    <d v="2022-03-20T00:00:00"/>
    <n v="20"/>
    <n v="37"/>
    <n v="1"/>
    <n v="0"/>
    <n v="1"/>
    <n v="1"/>
    <n v="2"/>
    <n v="1"/>
    <d v="2022-04-27T00:00:00"/>
    <d v="2022-07-01T00:00:00"/>
    <d v="2022-01-02T00:00:00"/>
    <d v="2022-02-04T00:00:00"/>
    <n v="14"/>
    <n v="15"/>
    <n v="0"/>
    <n v="0"/>
    <d v="1899-12-31T03:42:00"/>
    <d v="1899-12-31T14:04:00"/>
    <n v="20"/>
    <n v="26"/>
    <x v="9"/>
    <x v="0"/>
  </r>
  <r>
    <x v="637"/>
    <s v="Steelers"/>
    <s v="Panthers"/>
    <n v="24"/>
    <n v="20"/>
    <d v="2022-03-11T00:00:00"/>
    <d v="2022-04-12T00:00:00"/>
    <d v="2022-01-01T00:00:00"/>
    <d v="2022-01-01T00:00:00"/>
    <n v="190"/>
    <n v="307"/>
    <n v="264"/>
    <n v="42"/>
    <n v="454"/>
    <n v="349"/>
    <s v="22-30"/>
    <s v="29-41"/>
    <d v="2022-01-06T00:00:00"/>
    <d v="2022-03-23T00:00:00"/>
    <n v="34"/>
    <n v="10"/>
    <n v="0"/>
    <n v="2"/>
    <n v="0"/>
    <n v="0"/>
    <n v="0"/>
    <n v="2"/>
    <d v="2022-11-01T00:00:00"/>
    <s v="7-105"/>
    <d v="2022-03-04T00:00:00"/>
    <s v="0-0"/>
    <n v="10"/>
    <n v="9"/>
    <n v="1"/>
    <n v="0"/>
    <d v="1899-12-31T10:39:00"/>
    <d v="1899-12-31T01:21:00"/>
    <n v="37"/>
    <n v="19"/>
    <x v="9"/>
    <x v="0"/>
  </r>
  <r>
    <x v="638"/>
    <s v="Bears"/>
    <s v="Jets"/>
    <n v="17"/>
    <n v="21"/>
    <d v="2022-07-15T00:00:00"/>
    <d v="2022-06-15T00:00:00"/>
    <s v="0-0"/>
    <d v="2022-01-02T00:00:00"/>
    <n v="197"/>
    <n v="300"/>
    <n v="60"/>
    <n v="114"/>
    <n v="257"/>
    <n v="414"/>
    <s v="23-38"/>
    <s v="26-43"/>
    <d v="2022-04-28T00:00:00"/>
    <d v="2022-03-16T00:00:00"/>
    <n v="21"/>
    <n v="26"/>
    <n v="1"/>
    <n v="1"/>
    <n v="0"/>
    <n v="2"/>
    <n v="1"/>
    <n v="3"/>
    <d v="2022-09-01T00:00:00"/>
    <d v="2022-06-01T00:00:00"/>
    <d v="2022-02-03T00:00:00"/>
    <d v="2022-01-06T00:00:00"/>
    <n v="12"/>
    <n v="11"/>
    <n v="2"/>
    <n v="0"/>
    <d v="1899-12-31T04:08:00"/>
    <d v="1899-12-31T07:52:00"/>
    <n v="27"/>
    <n v="19"/>
    <x v="9"/>
    <x v="0"/>
  </r>
  <r>
    <x v="639"/>
    <s v="Giants"/>
    <s v="Washington"/>
    <n v="31"/>
    <n v="17"/>
    <d v="2022-11-16T00:00:00"/>
    <d v="2022-01-08T00:00:00"/>
    <s v="0-0"/>
    <s v="0-0"/>
    <n v="295"/>
    <n v="243"/>
    <n v="154"/>
    <n v="86"/>
    <n v="449"/>
    <n v="329"/>
    <s v="28-39"/>
    <s v="19-33"/>
    <d v="2022-01-05T00:00:00"/>
    <d v="2022-02-14T00:00:00"/>
    <n v="38"/>
    <n v="17"/>
    <n v="0"/>
    <n v="2"/>
    <n v="1"/>
    <n v="4"/>
    <n v="1"/>
    <n v="6"/>
    <d v="2022-07-01T00:00:00"/>
    <d v="2022-11-01T00:00:00"/>
    <d v="2022-06-08T00:00:00"/>
    <d v="2022-01-01T00:00:00"/>
    <n v="13"/>
    <n v="13"/>
    <n v="0"/>
    <n v="0"/>
    <d v="1899-12-31T13:17:00"/>
    <d v="1899-12-30T22:43:00"/>
    <n v="45"/>
    <n v="14"/>
    <x v="9"/>
    <x v="0"/>
  </r>
  <r>
    <x v="640"/>
    <s v="Packers"/>
    <s v="Bears"/>
    <n v="21"/>
    <n v="33"/>
    <d v="2022-04-08T00:00:00"/>
    <d v="2022-07-11T00:00:00"/>
    <s v="0-0"/>
    <d v="2022-02-03T00:00:00"/>
    <n v="302"/>
    <n v="261"/>
    <n v="56"/>
    <n v="235"/>
    <n v="358"/>
    <n v="496"/>
    <s v="22-28"/>
    <s v="23-35"/>
    <d v="2022-01-01T00:00:00"/>
    <d v="2022-01-04T00:00:00"/>
    <n v="18"/>
    <n v="41"/>
    <n v="0"/>
    <n v="0"/>
    <n v="0"/>
    <n v="2"/>
    <n v="0"/>
    <n v="2"/>
    <d v="2022-09-01T00:00:00"/>
    <d v="2022-06-01T00:00:00"/>
    <d v="2022-04-05T00:00:00"/>
    <d v="2022-02-04T00:00:00"/>
    <n v="7"/>
    <n v="8"/>
    <n v="0"/>
    <n v="0"/>
    <d v="1899-12-30T23:38:00"/>
    <d v="1899-12-31T12:22:00"/>
    <n v="38"/>
    <n v="17"/>
    <x v="9"/>
    <x v="0"/>
  </r>
  <r>
    <x v="640"/>
    <s v="Titans"/>
    <s v="Colts"/>
    <n v="16"/>
    <n v="31"/>
    <d v="2022-01-09T00:00:00"/>
    <d v="2022-07-14T00:00:00"/>
    <s v="0-0"/>
    <s v="0-0"/>
    <n v="176"/>
    <n v="393"/>
    <n v="85"/>
    <n v="105"/>
    <n v="261"/>
    <n v="498"/>
    <s v="14-28"/>
    <s v="29-41"/>
    <d v="2022-03-18T00:00:00"/>
    <s v="0-0"/>
    <n v="16"/>
    <n v="41"/>
    <n v="1"/>
    <n v="0"/>
    <n v="2"/>
    <n v="1"/>
    <n v="3"/>
    <n v="1"/>
    <d v="2022-06-01T00:00:00"/>
    <d v="2022-11-01T00:00:00"/>
    <d v="2022-02-03T00:00:00"/>
    <d v="2022-04-06T00:00:00"/>
    <n v="12"/>
    <n v="14"/>
    <n v="0"/>
    <n v="0"/>
    <d v="1899-12-30T17:39:00"/>
    <d v="1899-12-31T18:21:00"/>
    <n v="17"/>
    <n v="41"/>
    <x v="9"/>
    <x v="0"/>
  </r>
  <r>
    <x v="640"/>
    <s v="Dolphins"/>
    <s v="Raiders"/>
    <n v="24"/>
    <n v="17"/>
    <d v="2022-05-11T00:00:00"/>
    <d v="2022-06-14T00:00:00"/>
    <d v="2022-01-02T00:00:00"/>
    <s v="0-1"/>
    <n v="278"/>
    <n v="264"/>
    <n v="157"/>
    <n v="53"/>
    <n v="435"/>
    <n v="317"/>
    <s v="23-31"/>
    <s v="28-44"/>
    <s v="0-0"/>
    <d v="2022-02-11T00:00:00"/>
    <n v="35"/>
    <n v="18"/>
    <n v="2"/>
    <n v="1"/>
    <n v="1"/>
    <n v="3"/>
    <n v="3"/>
    <n v="4"/>
    <d v="2022-05-01T00:00:00"/>
    <d v="2022-09-01T00:00:00"/>
    <d v="2022-04-08T00:00:00"/>
    <d v="2022-01-01T00:00:00"/>
    <n v="12"/>
    <n v="13"/>
    <n v="2"/>
    <n v="0"/>
    <d v="1899-12-31T06:54:00"/>
    <d v="1899-12-31T05:06:00"/>
    <n v="38"/>
    <n v="14"/>
    <x v="9"/>
    <x v="0"/>
  </r>
  <r>
    <x v="640"/>
    <s v="Lions"/>
    <s v="Jets"/>
    <n v="17"/>
    <n v="17"/>
    <d v="2022-06-15T00:00:00"/>
    <d v="2022-07-15T00:00:00"/>
    <s v="0-0"/>
    <s v="0-0"/>
    <n v="272"/>
    <n v="204"/>
    <n v="88"/>
    <n v="132"/>
    <n v="360"/>
    <n v="336"/>
    <s v="24-34"/>
    <s v="17-33"/>
    <d v="2022-04-21T00:00:00"/>
    <d v="2022-02-05T00:00:00"/>
    <n v="27"/>
    <n v="27"/>
    <n v="0"/>
    <n v="1"/>
    <n v="0"/>
    <n v="1"/>
    <n v="0"/>
    <n v="2"/>
    <d v="2022-05-01T00:00:00"/>
    <d v="2022-06-01T00:00:00"/>
    <d v="2022-02-02T00:00:00"/>
    <d v="2022-01-02T00:00:00"/>
    <n v="12"/>
    <n v="12"/>
    <n v="0"/>
    <n v="0"/>
    <d v="1899-12-31T10:53:00"/>
    <d v="1899-12-31T01:07:00"/>
    <n v="24"/>
    <n v="17"/>
    <x v="9"/>
    <x v="0"/>
  </r>
  <r>
    <x v="640"/>
    <s v="Buccaneers"/>
    <s v="Steelers"/>
    <n v="21"/>
    <n v="27"/>
    <d v="2022-07-13T00:00:00"/>
    <d v="2022-06-14T00:00:00"/>
    <s v="0-1"/>
    <d v="2022-01-01T00:00:00"/>
    <n v="287"/>
    <n v="305"/>
    <n v="63"/>
    <n v="85"/>
    <n v="350"/>
    <n v="390"/>
    <s v="21-43"/>
    <s v="30-41"/>
    <d v="2022-01-15T00:00:00"/>
    <d v="2022-05-26T00:00:00"/>
    <n v="19"/>
    <n v="27"/>
    <n v="0"/>
    <n v="1"/>
    <n v="1"/>
    <n v="0"/>
    <n v="1"/>
    <n v="1"/>
    <d v="2022-09-01T00:00:00"/>
    <s v="13-125"/>
    <d v="2022-03-05T00:00:00"/>
    <d v="2022-02-03T00:00:00"/>
    <n v="10"/>
    <n v="11"/>
    <n v="0"/>
    <n v="0"/>
    <d v="1899-12-31T01:45:00"/>
    <d v="1899-12-31T10:15:00"/>
    <n v="27"/>
    <n v="24"/>
    <x v="9"/>
    <x v="0"/>
  </r>
  <r>
    <x v="640"/>
    <s v="Panthers"/>
    <s v="Ravens"/>
    <n v="20"/>
    <n v="25"/>
    <d v="2022-10-15T00:00:00"/>
    <d v="2022-10-13T00:00:00"/>
    <s v="0-0"/>
    <s v="0-0"/>
    <n v="248"/>
    <n v="327"/>
    <n v="67"/>
    <n v="127"/>
    <n v="315"/>
    <n v="454"/>
    <s v="20-34"/>
    <s v="22-31"/>
    <d v="2022-02-20T00:00:00"/>
    <s v="0-0"/>
    <n v="26"/>
    <n v="30"/>
    <n v="1"/>
    <n v="0"/>
    <n v="0"/>
    <n v="0"/>
    <n v="1"/>
    <n v="0"/>
    <d v="2022-07-01T00:00:00"/>
    <d v="2022-04-01T00:00:00"/>
    <s v="0-3"/>
    <d v="2022-02-03T00:00:00"/>
    <n v="8"/>
    <n v="8"/>
    <n v="0"/>
    <n v="0"/>
    <d v="1899-12-31T05:36:00"/>
    <d v="1899-12-31T06:24:00"/>
    <n v="10"/>
    <n v="38"/>
    <x v="9"/>
    <x v="0"/>
  </r>
  <r>
    <x v="640"/>
    <s v="Bills"/>
    <s v="Texans"/>
    <n v="17"/>
    <n v="19"/>
    <d v="2022-05-16T00:00:00"/>
    <d v="2022-05-14T00:00:00"/>
    <s v="0-0"/>
    <s v="0-0"/>
    <n v="220"/>
    <n v="264"/>
    <n v="96"/>
    <n v="37"/>
    <n v="316"/>
    <n v="301"/>
    <s v="21-44"/>
    <s v="25-37"/>
    <d v="2022-02-05T00:00:00"/>
    <d v="2022-03-04T00:00:00"/>
    <n v="23"/>
    <n v="23"/>
    <n v="0"/>
    <n v="1"/>
    <n v="2"/>
    <n v="2"/>
    <n v="2"/>
    <n v="3"/>
    <d v="2022-08-01T00:00:00"/>
    <d v="2022-08-01T00:00:00"/>
    <d v="2022-01-03T00:00:00"/>
    <s v="0-1"/>
    <n v="15"/>
    <n v="14"/>
    <n v="0"/>
    <n v="2"/>
    <d v="1899-12-31T05:04:00"/>
    <d v="1899-12-31T06:56:00"/>
    <n v="17"/>
    <n v="23"/>
    <x v="9"/>
    <x v="0"/>
  </r>
  <r>
    <x v="640"/>
    <s v="Jaguars"/>
    <s v="Chargers"/>
    <n v="21"/>
    <n v="19"/>
    <d v="2022-09-14T00:00:00"/>
    <d v="2022-09-16T00:00:00"/>
    <s v="0-2"/>
    <s v="0-0"/>
    <n v="235"/>
    <n v="365"/>
    <n v="85"/>
    <n v="42"/>
    <n v="320"/>
    <n v="407"/>
    <s v="29-37"/>
    <s v="29-39"/>
    <d v="2022-03-19T00:00:00"/>
    <d v="2022-02-12T00:00:00"/>
    <n v="25"/>
    <n v="20"/>
    <n v="1"/>
    <n v="0"/>
    <n v="2"/>
    <n v="0"/>
    <n v="3"/>
    <n v="0"/>
    <d v="2022-03-01T00:00:00"/>
    <d v="2022-07-01T00:00:00"/>
    <d v="2022-02-02T00:00:00"/>
    <s v="0-4"/>
    <n v="11"/>
    <n v="10"/>
    <n v="0"/>
    <n v="0"/>
    <d v="1899-12-31T06:34:00"/>
    <d v="1899-12-31T05:26:00"/>
    <n v="14"/>
    <n v="33"/>
    <x v="9"/>
    <x v="0"/>
  </r>
  <r>
    <x v="640"/>
    <s v="Falcons"/>
    <s v="Vikings"/>
    <n v="23"/>
    <n v="26"/>
    <d v="2022-10-15T00:00:00"/>
    <d v="2022-06-13T00:00:00"/>
    <s v="0-0"/>
    <d v="2022-01-01T00:00:00"/>
    <n v="288"/>
    <n v="317"/>
    <n v="123"/>
    <n v="241"/>
    <n v="411"/>
    <n v="558"/>
    <s v="25-41"/>
    <s v="19-30"/>
    <d v="2022-01-10T00:00:00"/>
    <s v="0-0"/>
    <n v="22"/>
    <n v="44"/>
    <n v="0"/>
    <n v="0"/>
    <n v="2"/>
    <n v="0"/>
    <n v="2"/>
    <n v="0"/>
    <d v="2022-05-01T00:00:00"/>
    <d v="2022-06-01T00:00:00"/>
    <d v="2022-01-01T00:00:00"/>
    <d v="2022-04-06T00:00:00"/>
    <n v="12"/>
    <n v="11"/>
    <n v="0"/>
    <n v="0"/>
    <d v="1899-12-31T03:08:00"/>
    <d v="1899-12-31T08:52:00"/>
    <n v="28"/>
    <n v="41"/>
    <x v="9"/>
    <x v="0"/>
  </r>
  <r>
    <x v="640"/>
    <s v="Eagles"/>
    <s v="49ers"/>
    <n v="11"/>
    <n v="20"/>
    <d v="2022-05-13T00:00:00"/>
    <d v="2022-08-19T00:00:00"/>
    <s v="0-2"/>
    <s v="0-0"/>
    <n v="191"/>
    <n v="189"/>
    <n v="22"/>
    <n v="218"/>
    <n v="213"/>
    <n v="407"/>
    <s v="21-43"/>
    <s v="17-30"/>
    <d v="2022-01-04T00:00:00"/>
    <d v="2022-04-29T00:00:00"/>
    <n v="12"/>
    <n v="42"/>
    <n v="2"/>
    <n v="0"/>
    <n v="2"/>
    <n v="1"/>
    <n v="4"/>
    <n v="1"/>
    <d v="2022-10-01T00:00:00"/>
    <d v="2022-10-01T00:00:00"/>
    <s v="0-1"/>
    <d v="2022-01-03T00:00:00"/>
    <n v="11"/>
    <n v="15"/>
    <n v="4"/>
    <n v="0"/>
    <d v="1899-12-30T17:43:00"/>
    <d v="1899-12-31T18:17:00"/>
    <n v="21"/>
    <n v="26"/>
    <x v="9"/>
    <x v="0"/>
  </r>
  <r>
    <x v="640"/>
    <s v="Saints"/>
    <s v="Cowboys"/>
    <n v="20"/>
    <n v="24"/>
    <d v="2022-04-10T00:00:00"/>
    <d v="2022-08-14T00:00:00"/>
    <d v="2022-01-02T00:00:00"/>
    <s v="0-0"/>
    <n v="334"/>
    <n v="255"/>
    <n v="104"/>
    <n v="190"/>
    <n v="438"/>
    <n v="445"/>
    <s v="32-44"/>
    <s v="22-29"/>
    <d v="2022-02-06T00:00:00"/>
    <d v="2022-01-07T00:00:00"/>
    <n v="13"/>
    <n v="35"/>
    <n v="2"/>
    <n v="0"/>
    <n v="1"/>
    <n v="0"/>
    <n v="3"/>
    <n v="0"/>
    <d v="2022-03-20T00:00:00"/>
    <d v="2022-06-01T00:00:00"/>
    <d v="2022-02-03T00:00:00"/>
    <d v="2022-03-03T00:00:00"/>
    <n v="11"/>
    <n v="11"/>
    <n v="0"/>
    <n v="0"/>
    <d v="1899-12-31T01:15:00"/>
    <d v="1899-12-31T10:45:00"/>
    <n v="17"/>
    <n v="38"/>
    <x v="9"/>
    <x v="0"/>
  </r>
  <r>
    <x v="641"/>
    <s v="Patriots"/>
    <s v="Chiefs"/>
    <n v="13"/>
    <n v="26"/>
    <d v="2022-02-09T00:00:00"/>
    <d v="2022-07-12T00:00:00"/>
    <s v="0-0"/>
    <s v="0-0"/>
    <n v="215"/>
    <n v="236"/>
    <n v="75"/>
    <n v="207"/>
    <n v="290"/>
    <n v="443"/>
    <s v="20-30"/>
    <s v="20-26"/>
    <d v="2022-03-14T00:00:00"/>
    <d v="2022-02-12T00:00:00"/>
    <n v="16"/>
    <n v="38"/>
    <n v="1"/>
    <n v="0"/>
    <n v="2"/>
    <n v="0"/>
    <n v="3"/>
    <n v="0"/>
    <d v="2022-03-30T00:00:00"/>
    <d v="2022-04-01T00:00:00"/>
    <d v="2022-01-01T00:00:00"/>
    <d v="2022-04-06T00:00:00"/>
    <n v="11"/>
    <n v="11"/>
    <n v="0"/>
    <n v="2"/>
    <d v="1899-12-30T23:33:00"/>
    <d v="1899-12-31T12:27:00"/>
    <n v="14"/>
    <n v="41"/>
    <x v="9"/>
    <x v="0"/>
  </r>
  <r>
    <x v="642"/>
    <s v="Vikings"/>
    <s v="Packers"/>
    <n v="20"/>
    <n v="15"/>
    <d v="2022-05-15T00:00:00"/>
    <d v="2022-04-11T00:00:00"/>
    <d v="2022-01-02T00:00:00"/>
    <s v="0-0"/>
    <n v="188"/>
    <n v="164"/>
    <n v="111"/>
    <n v="156"/>
    <n v="299"/>
    <n v="320"/>
    <s v="22-44"/>
    <s v="15-22"/>
    <d v="2022-06-01T00:00:00"/>
    <d v="2022-02-14T00:00:00"/>
    <n v="25"/>
    <n v="28"/>
    <n v="1"/>
    <n v="0"/>
    <n v="2"/>
    <n v="1"/>
    <n v="3"/>
    <n v="1"/>
    <d v="2022-09-01T00:00:00"/>
    <d v="2022-05-30T00:00:00"/>
    <d v="2022-01-03T00:00:00"/>
    <d v="2022-04-04T00:00:00"/>
    <n v="14"/>
    <n v="13"/>
    <n v="0"/>
    <n v="2"/>
    <d v="1899-12-31T08:09:00"/>
    <d v="1899-12-31T03:51:00"/>
    <n v="10"/>
    <n v="42"/>
    <x v="9"/>
    <x v="0"/>
  </r>
  <r>
    <x v="643"/>
    <s v="Texans"/>
    <s v="Cowboys"/>
    <n v="15"/>
    <n v="24"/>
    <d v="2022-04-13T00:00:00"/>
    <d v="2022-08-14T00:00:00"/>
    <d v="2022-01-01T00:00:00"/>
    <s v="0-0"/>
    <n v="154"/>
    <n v="316"/>
    <n v="176"/>
    <n v="140"/>
    <n v="330"/>
    <n v="456"/>
    <s v="16-25"/>
    <s v="28-41"/>
    <s v="0-0"/>
    <d v="2022-01-08T00:00:00"/>
    <n v="31"/>
    <n v="33"/>
    <n v="0"/>
    <n v="2"/>
    <n v="1"/>
    <n v="1"/>
    <n v="1"/>
    <n v="3"/>
    <d v="2022-05-01T00:00:00"/>
    <d v="2022-07-01T00:00:00"/>
    <d v="2022-02-03T00:00:00"/>
    <d v="2022-01-03T00:00:00"/>
    <n v="12"/>
    <n v="11"/>
    <n v="0"/>
    <n v="0"/>
    <d v="1899-12-31T07:08:00"/>
    <d v="1899-12-31T12:07:00"/>
    <n v="17"/>
    <n v="20"/>
    <x v="9"/>
    <x v="0"/>
  </r>
  <r>
    <x v="643"/>
    <s v="Bills"/>
    <s v="Lions"/>
    <n v="19"/>
    <n v="13"/>
    <d v="2022-05-16T00:00:00"/>
    <d v="2022-01-11T00:00:00"/>
    <s v="0-0"/>
    <s v="0-0"/>
    <n v="294"/>
    <n v="204"/>
    <n v="49"/>
    <n v="69"/>
    <n v="343"/>
    <n v="273"/>
    <s v="30-43"/>
    <s v="18-31"/>
    <d v="2022-02-14T00:00:00"/>
    <d v="2022-06-27T00:00:00"/>
    <n v="22"/>
    <n v="20"/>
    <n v="0"/>
    <n v="1"/>
    <n v="1"/>
    <n v="1"/>
    <n v="1"/>
    <n v="2"/>
    <d v="2022-11-01T00:00:00"/>
    <d v="2022-08-01T00:00:00"/>
    <d v="2022-01-03T00:00:00"/>
    <d v="2022-01-01T00:00:00"/>
    <n v="14"/>
    <n v="14"/>
    <n v="0"/>
    <n v="2"/>
    <d v="1899-12-31T08:19:00"/>
    <d v="1899-12-31T03:41:00"/>
    <n v="17"/>
    <n v="14"/>
    <x v="9"/>
    <x v="0"/>
  </r>
  <r>
    <x v="643"/>
    <s v="Browns"/>
    <s v="Titans"/>
    <n v="27"/>
    <n v="22"/>
    <d v="2022-04-12T00:00:00"/>
    <d v="2022-08-14T00:00:00"/>
    <s v="0-2"/>
    <s v="0-1"/>
    <n v="284"/>
    <n v="261"/>
    <n v="176"/>
    <n v="149"/>
    <n v="460"/>
    <n v="410"/>
    <s v="21-37"/>
    <s v="21-32"/>
    <d v="2022-01-07T00:00:00"/>
    <d v="2022-03-12T00:00:00"/>
    <n v="36"/>
    <n v="30"/>
    <n v="0"/>
    <n v="0"/>
    <n v="1"/>
    <n v="0"/>
    <n v="1"/>
    <n v="0"/>
    <d v="2022-07-01T00:00:00"/>
    <d v="2022-07-01T00:00:00"/>
    <d v="2022-03-04T00:00:00"/>
    <d v="2022-03-03T00:00:00"/>
    <n v="11"/>
    <n v="12"/>
    <n v="0"/>
    <n v="0"/>
    <d v="1899-12-31T05:17:00"/>
    <d v="1899-12-31T06:43:00"/>
    <n v="29"/>
    <n v="28"/>
    <x v="9"/>
    <x v="0"/>
  </r>
  <r>
    <x v="643"/>
    <s v="Ravens"/>
    <s v="Colts"/>
    <n v="15"/>
    <n v="26"/>
    <d v="2022-01-11T00:00:00"/>
    <d v="2022-07-15T00:00:00"/>
    <d v="2022-01-03T00:00:00"/>
    <s v="0-1"/>
    <n v="197"/>
    <n v="305"/>
    <n v="90"/>
    <n v="127"/>
    <n v="287"/>
    <n v="432"/>
    <s v="22-38"/>
    <s v="32-49"/>
    <d v="2022-04-01T00:00:00"/>
    <d v="2022-01-07T00:00:00"/>
    <n v="15"/>
    <n v="30"/>
    <n v="2"/>
    <n v="2"/>
    <n v="1"/>
    <n v="2"/>
    <n v="3"/>
    <n v="4"/>
    <d v="2022-05-01T00:00:00"/>
    <d v="2022-06-01T00:00:00"/>
    <d v="2022-01-03T00:00:00"/>
    <d v="2022-02-05T00:00:00"/>
    <n v="12"/>
    <n v="12"/>
    <n v="0"/>
    <n v="0"/>
    <d v="1899-12-30T21:17:00"/>
    <d v="1899-12-31T14:43:00"/>
    <n v="13"/>
    <n v="20"/>
    <x v="9"/>
    <x v="0"/>
  </r>
  <r>
    <x v="643"/>
    <s v="Buccaneers"/>
    <s v="Saints"/>
    <n v="20"/>
    <n v="34"/>
    <d v="2022-03-09T00:00:00"/>
    <d v="2022-06-13T00:00:00"/>
    <s v="0-0"/>
    <s v="0-0"/>
    <n v="248"/>
    <n v="371"/>
    <n v="66"/>
    <n v="140"/>
    <n v="314"/>
    <n v="511"/>
    <s v="19-32"/>
    <s v="35-57"/>
    <d v="2022-01-01T00:00:00"/>
    <s v="0-0"/>
    <n v="21"/>
    <n v="29"/>
    <n v="0"/>
    <n v="0"/>
    <n v="1"/>
    <n v="3"/>
    <n v="1"/>
    <n v="3"/>
    <s v="15-113"/>
    <d v="2022-06-01T00:00:00"/>
    <d v="2022-02-02T00:00:00"/>
    <d v="2022-03-05T00:00:00"/>
    <n v="11"/>
    <n v="13"/>
    <n v="2"/>
    <n v="0"/>
    <d v="1899-12-31T03:04:00"/>
    <d v="1899-12-31T14:32:00"/>
    <n v="31"/>
    <n v="37"/>
    <x v="9"/>
    <x v="0"/>
  </r>
  <r>
    <x v="643"/>
    <s v="Falcons"/>
    <s v="Giants"/>
    <n v="20"/>
    <n v="22"/>
    <d v="2022-02-13T00:00:00"/>
    <d v="2022-09-15T00:00:00"/>
    <d v="2022-01-02T00:00:00"/>
    <s v="0-0"/>
    <n v="307"/>
    <n v="193"/>
    <n v="90"/>
    <n v="124"/>
    <n v="397"/>
    <n v="317"/>
    <s v="29-45"/>
    <s v="19-30"/>
    <d v="2022-01-09T00:00:00"/>
    <d v="2022-01-07T00:00:00"/>
    <n v="21"/>
    <n v="34"/>
    <n v="0"/>
    <n v="2"/>
    <n v="1"/>
    <n v="0"/>
    <n v="1"/>
    <n v="2"/>
    <d v="2022-08-01T00:00:00"/>
    <d v="2022-03-15T00:00:00"/>
    <d v="2022-01-03T00:00:00"/>
    <d v="2022-03-04T00:00:00"/>
    <n v="12"/>
    <n v="11"/>
    <n v="0"/>
    <n v="0"/>
    <d v="1899-12-31T04:19:00"/>
    <d v="1899-12-31T07:41:00"/>
    <n v="20"/>
    <n v="30"/>
    <x v="9"/>
    <x v="0"/>
  </r>
  <r>
    <x v="643"/>
    <s v="Rams"/>
    <s v="Eagles"/>
    <n v="29"/>
    <n v="22"/>
    <d v="2022-07-14T00:00:00"/>
    <d v="2022-08-15T00:00:00"/>
    <s v="0-1"/>
    <s v="0-0"/>
    <n v="341"/>
    <n v="207"/>
    <n v="125"/>
    <n v="145"/>
    <n v="466"/>
    <n v="352"/>
    <s v="29-49"/>
    <s v="24-37"/>
    <d v="2022-04-01T00:00:00"/>
    <s v="0-0"/>
    <n v="23"/>
    <n v="33"/>
    <n v="3"/>
    <n v="2"/>
    <n v="0"/>
    <n v="1"/>
    <n v="3"/>
    <n v="3"/>
    <d v="2022-10-01T00:00:00"/>
    <d v="2022-04-01T00:00:00"/>
    <d v="2022-03-04T00:00:00"/>
    <d v="2022-01-03T00:00:00"/>
    <n v="14"/>
    <n v="12"/>
    <n v="0"/>
    <n v="3"/>
    <d v="1899-12-31T08:59:00"/>
    <d v="1899-12-31T03:01:00"/>
    <n v="28"/>
    <n v="34"/>
    <x v="9"/>
    <x v="0"/>
  </r>
  <r>
    <x v="643"/>
    <s v="Bears"/>
    <s v="Panthers"/>
    <n v="17"/>
    <n v="22"/>
    <d v="2022-05-13T00:00:00"/>
    <d v="2022-05-12T00:00:00"/>
    <s v="0-1"/>
    <s v="0-0"/>
    <n v="262"/>
    <n v="231"/>
    <n v="85"/>
    <n v="91"/>
    <n v="347"/>
    <n v="322"/>
    <s v="28-36"/>
    <s v="19-35"/>
    <d v="2022-04-27T00:00:00"/>
    <d v="2022-02-24T00:00:00"/>
    <n v="22"/>
    <n v="26"/>
    <n v="2"/>
    <n v="2"/>
    <n v="2"/>
    <n v="1"/>
    <n v="4"/>
    <n v="3"/>
    <d v="2022-10-01T00:00:00"/>
    <d v="2022-03-30T00:00:00"/>
    <d v="2022-02-03T00:00:00"/>
    <d v="2022-03-03T00:00:00"/>
    <n v="14"/>
    <n v="13"/>
    <n v="0"/>
    <n v="1"/>
    <d v="1899-12-31T08:59:00"/>
    <d v="1899-12-31T03:01:00"/>
    <n v="24"/>
    <n v="31"/>
    <x v="9"/>
    <x v="0"/>
  </r>
  <r>
    <x v="643"/>
    <s v="Steelers"/>
    <s v="Jaguars"/>
    <n v="20"/>
    <n v="12"/>
    <d v="2022-08-16T00:00:00"/>
    <d v="2022-03-12T00:00:00"/>
    <s v="0-0"/>
    <d v="2022-01-01T00:00:00"/>
    <n v="261"/>
    <n v="187"/>
    <n v="111"/>
    <n v="56"/>
    <n v="372"/>
    <n v="243"/>
    <s v="26-36"/>
    <s v="22-36"/>
    <d v="2022-04-12T00:00:00"/>
    <d v="2022-01-04T00:00:00"/>
    <n v="28"/>
    <n v="15"/>
    <n v="1"/>
    <n v="0"/>
    <n v="0"/>
    <n v="2"/>
    <n v="1"/>
    <n v="2"/>
    <d v="2022-07-01T00:00:00"/>
    <d v="2022-04-01T00:00:00"/>
    <d v="2022-01-04T00:00:00"/>
    <s v="0-2"/>
    <n v="10"/>
    <n v="10"/>
    <n v="2"/>
    <n v="0"/>
    <d v="1899-12-31T11:17:00"/>
    <d v="1899-12-31T00:43:00"/>
    <n v="17"/>
    <n v="9"/>
    <x v="9"/>
    <x v="0"/>
  </r>
  <r>
    <x v="643"/>
    <s v="Cardinals"/>
    <s v="Broncos"/>
    <n v="9"/>
    <n v="24"/>
    <d v="2022-03-16T00:00:00"/>
    <d v="2022-07-16T00:00:00"/>
    <s v="0-0"/>
    <s v="0-0"/>
    <n v="178"/>
    <n v="476"/>
    <n v="37"/>
    <n v="92"/>
    <n v="215"/>
    <n v="568"/>
    <d v="2022-12-01T00:00:00"/>
    <s v="31-47"/>
    <d v="2022-03-21T00:00:00"/>
    <d v="2022-01-03T00:00:00"/>
    <n v="19"/>
    <n v="28"/>
    <n v="0"/>
    <n v="0"/>
    <n v="0"/>
    <n v="2"/>
    <n v="0"/>
    <n v="2"/>
    <d v="2022-03-15T00:00:00"/>
    <d v="2022-07-01T00:00:00"/>
    <d v="2022-01-02T00:00:00"/>
    <d v="2022-03-03T00:00:00"/>
    <n v="15"/>
    <n v="16"/>
    <n v="0"/>
    <n v="0"/>
    <d v="1899-12-31T00:43:00"/>
    <d v="1899-12-31T11:17:00"/>
    <n v="20"/>
    <n v="41"/>
    <x v="9"/>
    <x v="0"/>
  </r>
  <r>
    <x v="643"/>
    <s v="Jets"/>
    <s v="Chargers"/>
    <n v="11"/>
    <n v="21"/>
    <d v="2022-01-12T00:00:00"/>
    <d v="2022-12-18T00:00:00"/>
    <s v="0-1"/>
    <s v="0-0"/>
    <n v="60"/>
    <n v="277"/>
    <n v="91"/>
    <n v="162"/>
    <n v="151"/>
    <n v="439"/>
    <d v="2022-12-31T00:00:00"/>
    <s v="20-28"/>
    <d v="2022-02-14T00:00:00"/>
    <d v="2022-03-11T00:00:00"/>
    <n v="21"/>
    <n v="40"/>
    <n v="1"/>
    <n v="0"/>
    <n v="1"/>
    <n v="1"/>
    <n v="2"/>
    <n v="1"/>
    <d v="2022-12-01T00:00:00"/>
    <d v="2022-05-01T00:00:00"/>
    <s v="0-1"/>
    <d v="2022-04-05T00:00:00"/>
    <n v="12"/>
    <n v="12"/>
    <n v="0"/>
    <n v="0"/>
    <d v="1899-12-30T21:06:00"/>
    <d v="1899-12-31T14:54:00"/>
    <n v="0"/>
    <n v="31"/>
    <x v="9"/>
    <x v="0"/>
  </r>
  <r>
    <x v="643"/>
    <s v="Chiefs"/>
    <s v="49ers"/>
    <n v="14"/>
    <n v="22"/>
    <d v="2022-06-11T00:00:00"/>
    <d v="2022-06-16T00:00:00"/>
    <s v="0-0"/>
    <d v="2022-01-01T00:00:00"/>
    <n v="158"/>
    <n v="186"/>
    <n v="107"/>
    <n v="171"/>
    <n v="265"/>
    <n v="357"/>
    <s v="16-30"/>
    <s v="14-27"/>
    <s v="0-0"/>
    <d v="2022-03-15T00:00:00"/>
    <n v="20"/>
    <n v="40"/>
    <n v="0"/>
    <n v="0"/>
    <n v="1"/>
    <n v="0"/>
    <n v="1"/>
    <n v="0"/>
    <d v="2022-04-29T00:00:00"/>
    <d v="2022-02-10T00:00:00"/>
    <d v="2022-02-02T00:00:00"/>
    <d v="2022-01-04T00:00:00"/>
    <n v="9"/>
    <n v="9"/>
    <n v="0"/>
    <n v="0"/>
    <d v="1899-12-30T23:56:00"/>
    <d v="1899-12-31T12:04:00"/>
    <n v="17"/>
    <n v="22"/>
    <x v="9"/>
    <x v="0"/>
  </r>
  <r>
    <x v="643"/>
    <s v="Bengals"/>
    <s v="Patriots"/>
    <n v="17"/>
    <n v="30"/>
    <s v="0-7"/>
    <d v="2022-06-16T00:00:00"/>
    <s v="0-1"/>
    <d v="2022-01-01T00:00:00"/>
    <n v="241"/>
    <n v="285"/>
    <n v="79"/>
    <n v="220"/>
    <n v="320"/>
    <n v="505"/>
    <s v="18-29"/>
    <s v="23-35"/>
    <d v="2022-01-08T00:00:00"/>
    <d v="2022-01-07T00:00:00"/>
    <n v="18"/>
    <n v="46"/>
    <n v="3"/>
    <n v="0"/>
    <n v="0"/>
    <n v="0"/>
    <n v="3"/>
    <n v="0"/>
    <d v="2022-04-01T00:00:00"/>
    <s v="12-114"/>
    <d v="2022-01-02T00:00:00"/>
    <d v="2022-03-06T00:00:00"/>
    <n v="13"/>
    <n v="12"/>
    <n v="0"/>
    <n v="1"/>
    <d v="1899-12-30T21:04:00"/>
    <d v="1899-12-31T14:56:00"/>
    <n v="17"/>
    <n v="43"/>
    <x v="9"/>
    <x v="0"/>
  </r>
  <r>
    <x v="644"/>
    <s v="Seahawks"/>
    <s v="Washington"/>
    <n v="20"/>
    <n v="14"/>
    <d v="2022-05-14T00:00:00"/>
    <d v="2022-03-12T00:00:00"/>
    <d v="2022-01-01T00:00:00"/>
    <s v="0-0"/>
    <n v="178"/>
    <n v="275"/>
    <n v="225"/>
    <n v="32"/>
    <n v="403"/>
    <n v="307"/>
    <s v="18-24"/>
    <s v="21-36"/>
    <d v="2022-03-23T00:00:00"/>
    <d v="2022-01-08T00:00:00"/>
    <n v="36"/>
    <n v="17"/>
    <n v="0"/>
    <n v="0"/>
    <n v="0"/>
    <n v="0"/>
    <n v="0"/>
    <n v="0"/>
    <s v="13-90"/>
    <d v="2022-03-30T00:00:00"/>
    <d v="2022-03-05T00:00:00"/>
    <d v="2022-01-02T00:00:00"/>
    <n v="12"/>
    <n v="12"/>
    <n v="0"/>
    <n v="0"/>
    <d v="1899-12-31T10:56:00"/>
    <d v="1899-12-31T01:04:00"/>
    <n v="27"/>
    <n v="17"/>
    <x v="9"/>
    <x v="0"/>
  </r>
  <r>
    <x v="645"/>
    <s v="Colts"/>
    <s v="Texans"/>
    <n v="27"/>
    <n v="18"/>
    <d v="2022-08-16T00:00:00"/>
    <d v="2022-01-08T00:00:00"/>
    <s v="0-0"/>
    <s v="0-1"/>
    <n v="363"/>
    <n v="196"/>
    <n v="93"/>
    <n v="136"/>
    <n v="456"/>
    <n v="332"/>
    <s v="25-44"/>
    <s v="15-23"/>
    <d v="2022-03-07T00:00:00"/>
    <d v="2022-05-16T00:00:00"/>
    <n v="35"/>
    <n v="24"/>
    <n v="1"/>
    <n v="2"/>
    <n v="1"/>
    <n v="0"/>
    <n v="2"/>
    <n v="2"/>
    <d v="2022-05-01T00:00:00"/>
    <d v="2022-05-01T00:00:00"/>
    <d v="2022-03-05T00:00:00"/>
    <d v="2022-03-03T00:00:00"/>
    <n v="13"/>
    <n v="11"/>
    <n v="0"/>
    <n v="2"/>
    <d v="1899-12-31T12:49:00"/>
    <d v="1899-12-30T23:11:00"/>
    <n v="33"/>
    <n v="28"/>
    <x v="9"/>
    <x v="0"/>
  </r>
  <r>
    <x v="646"/>
    <s v="Patriots"/>
    <s v="Bills"/>
    <n v="22"/>
    <n v="19"/>
    <d v="2022-07-15T00:00:00"/>
    <d v="2022-08-15T00:00:00"/>
    <s v="0-0"/>
    <d v="2022-01-02T00:00:00"/>
    <n v="346"/>
    <n v="268"/>
    <n v="50"/>
    <n v="68"/>
    <n v="396"/>
    <n v="336"/>
    <s v="27-37"/>
    <s v="24-38"/>
    <d v="2022-02-15T00:00:00"/>
    <d v="2022-05-31T00:00:00"/>
    <n v="27"/>
    <n v="23"/>
    <n v="0"/>
    <n v="2"/>
    <n v="0"/>
    <n v="1"/>
    <n v="0"/>
    <n v="3"/>
    <d v="2022-09-01T00:00:00"/>
    <s v="8-107"/>
    <d v="2022-02-03T00:00:00"/>
    <d v="2022-03-03T00:00:00"/>
    <n v="13"/>
    <n v="12"/>
    <n v="0"/>
    <n v="0"/>
    <d v="1899-12-31T06:20:00"/>
    <d v="1899-12-31T05:40:00"/>
    <n v="37"/>
    <n v="22"/>
    <x v="9"/>
    <x v="0"/>
  </r>
  <r>
    <x v="646"/>
    <s v="Panthers"/>
    <s v="Bengals"/>
    <n v="29"/>
    <n v="29"/>
    <d v="2022-08-17T00:00:00"/>
    <d v="2022-10-16T00:00:00"/>
    <d v="2022-02-02T00:00:00"/>
    <s v="0-0"/>
    <n v="284"/>
    <n v="320"/>
    <n v="147"/>
    <n v="193"/>
    <n v="431"/>
    <n v="513"/>
    <s v="29-46"/>
    <s v="33-43"/>
    <s v="0-0"/>
    <d v="2022-01-03T00:00:00"/>
    <n v="34"/>
    <n v="31"/>
    <n v="0"/>
    <n v="0"/>
    <n v="1"/>
    <n v="2"/>
    <n v="1"/>
    <n v="2"/>
    <d v="2022-08-01T00:00:00"/>
    <s v="13-119"/>
    <d v="2022-04-07T00:00:00"/>
    <d v="2022-02-04T00:00:00"/>
    <n v="11"/>
    <n v="11"/>
    <n v="0"/>
    <n v="0"/>
    <d v="1899-12-31T15:30:00"/>
    <d v="1899-12-31T11:30:00"/>
    <n v="37"/>
    <n v="37"/>
    <x v="9"/>
    <x v="0"/>
  </r>
  <r>
    <x v="646"/>
    <s v="Steelers"/>
    <s v="Browns"/>
    <n v="22"/>
    <n v="19"/>
    <d v="2022-06-16T00:00:00"/>
    <d v="2022-04-11T00:00:00"/>
    <s v="0-2"/>
    <s v="0-0"/>
    <n v="221"/>
    <n v="210"/>
    <n v="138"/>
    <n v="158"/>
    <n v="359"/>
    <n v="368"/>
    <s v="21-42"/>
    <d v="2022-08-17T00:00:00"/>
    <d v="2022-02-07T00:00:00"/>
    <d v="2022-01-07T00:00:00"/>
    <n v="32"/>
    <n v="38"/>
    <n v="0"/>
    <n v="1"/>
    <n v="1"/>
    <n v="0"/>
    <n v="1"/>
    <n v="1"/>
    <d v="2022-06-01T00:00:00"/>
    <d v="2022-06-01T00:00:00"/>
    <s v="0-3"/>
    <d v="2022-03-03T00:00:00"/>
    <n v="13"/>
    <n v="12"/>
    <n v="0"/>
    <n v="0"/>
    <d v="1899-12-31T09:05:00"/>
    <d v="1899-12-31T02:55:00"/>
    <n v="10"/>
    <n v="31"/>
    <x v="9"/>
    <x v="0"/>
  </r>
  <r>
    <x v="646"/>
    <s v="Jaguars"/>
    <s v="Titans"/>
    <n v="27"/>
    <n v="14"/>
    <d v="2022-08-15T00:00:00"/>
    <d v="2022-03-11T00:00:00"/>
    <s v="0-0"/>
    <s v="0-0"/>
    <n v="297"/>
    <n v="220"/>
    <n v="82"/>
    <n v="70"/>
    <n v="379"/>
    <n v="290"/>
    <s v="32-46"/>
    <s v="17-28"/>
    <d v="2022-06-01T00:00:00"/>
    <d v="2022-03-13T00:00:00"/>
    <n v="23"/>
    <n v="24"/>
    <n v="1"/>
    <n v="0"/>
    <n v="1"/>
    <n v="0"/>
    <n v="2"/>
    <n v="0"/>
    <d v="2022-06-01T00:00:00"/>
    <d v="2022-05-01T00:00:00"/>
    <d v="2022-02-02T00:00:00"/>
    <d v="2022-01-03T00:00:00"/>
    <n v="11"/>
    <n v="11"/>
    <n v="0"/>
    <n v="0"/>
    <d v="1899-12-31T07:07:00"/>
    <d v="1899-12-31T04:53:00"/>
    <n v="14"/>
    <n v="16"/>
    <x v="9"/>
    <x v="0"/>
  </r>
  <r>
    <x v="646"/>
    <s v="Packers"/>
    <s v="Dolphins"/>
    <n v="27"/>
    <n v="19"/>
    <d v="2022-08-17T00:00:00"/>
    <d v="2022-04-10T00:00:00"/>
    <d v="2022-01-01T00:00:00"/>
    <s v="0-1"/>
    <n v="248"/>
    <n v="237"/>
    <n v="121"/>
    <n v="112"/>
    <n v="369"/>
    <n v="349"/>
    <s v="24-42"/>
    <s v="20-31"/>
    <d v="2022-03-16T00:00:00"/>
    <d v="2022-01-07T00:00:00"/>
    <n v="34"/>
    <n v="23"/>
    <n v="0"/>
    <n v="1"/>
    <n v="0"/>
    <n v="2"/>
    <n v="0"/>
    <n v="3"/>
    <d v="2022-04-01T00:00:00"/>
    <d v="2022-05-25T00:00:00"/>
    <d v="2022-03-05T00:00:00"/>
    <d v="2022-03-04T00:00:00"/>
    <n v="11"/>
    <n v="11"/>
    <n v="0"/>
    <n v="0"/>
    <d v="1899-12-31T13:12:00"/>
    <d v="1899-12-30T22:48:00"/>
    <n v="27"/>
    <n v="24"/>
    <x v="9"/>
    <x v="0"/>
  </r>
  <r>
    <x v="646"/>
    <s v="Lions"/>
    <s v="Vikings"/>
    <n v="18"/>
    <n v="15"/>
    <d v="2022-01-13T00:00:00"/>
    <d v="2022-03-14T00:00:00"/>
    <d v="2022-01-02T00:00:00"/>
    <s v="0-1"/>
    <n v="155"/>
    <n v="143"/>
    <n v="100"/>
    <n v="69"/>
    <n v="255"/>
    <n v="212"/>
    <s v="19-33"/>
    <s v="23-37"/>
    <d v="2022-04-30T00:00:00"/>
    <d v="2022-08-01T00:00:00"/>
    <n v="28"/>
    <n v="18"/>
    <n v="0"/>
    <n v="0"/>
    <n v="0"/>
    <n v="3"/>
    <n v="0"/>
    <n v="3"/>
    <d v="2022-05-01T00:00:00"/>
    <d v="2022-09-01T00:00:00"/>
    <d v="2022-02-03T00:00:00"/>
    <s v="0-2"/>
    <n v="13"/>
    <n v="14"/>
    <n v="0"/>
    <n v="0"/>
    <d v="1899-12-31T08:21:00"/>
    <d v="1899-12-31T03:39:00"/>
    <n v="17"/>
    <n v="3"/>
    <x v="9"/>
    <x v="0"/>
  </r>
  <r>
    <x v="646"/>
    <s v="Broncos"/>
    <s v="Jets"/>
    <n v="21"/>
    <n v="15"/>
    <d v="2022-07-16T00:00:00"/>
    <d v="2022-05-14T00:00:00"/>
    <s v="0-0"/>
    <s v="0-0"/>
    <n v="221"/>
    <n v="173"/>
    <n v="138"/>
    <n v="31"/>
    <n v="359"/>
    <n v="204"/>
    <s v="22-33"/>
    <s v="23-43"/>
    <d v="2022-02-16T00:00:00"/>
    <d v="2022-04-17T00:00:00"/>
    <n v="33"/>
    <n v="15"/>
    <n v="0"/>
    <n v="1"/>
    <n v="0"/>
    <n v="1"/>
    <n v="0"/>
    <n v="2"/>
    <s v="11-101"/>
    <d v="2022-02-09T00:00:00"/>
    <d v="2022-02-03T00:00:00"/>
    <d v="2022-02-03T00:00:00"/>
    <n v="12"/>
    <n v="13"/>
    <n v="2"/>
    <n v="0"/>
    <d v="1899-12-31T09:34:00"/>
    <d v="1899-12-31T02:26:00"/>
    <n v="31"/>
    <n v="17"/>
    <x v="9"/>
    <x v="0"/>
  </r>
  <r>
    <x v="646"/>
    <s v="Ravens"/>
    <s v="Buccaneers"/>
    <n v="23"/>
    <n v="22"/>
    <d v="2022-07-13T00:00:00"/>
    <d v="2022-02-12T00:00:00"/>
    <s v="0-0"/>
    <s v="0-2"/>
    <n v="306"/>
    <n v="277"/>
    <n v="169"/>
    <n v="87"/>
    <n v="475"/>
    <n v="364"/>
    <s v="21-28"/>
    <s v="24-44"/>
    <s v="0-0"/>
    <d v="2022-05-01T00:00:00"/>
    <n v="35"/>
    <n v="18"/>
    <n v="1"/>
    <n v="0"/>
    <n v="0"/>
    <n v="1"/>
    <n v="1"/>
    <n v="1"/>
    <d v="2022-08-01T00:00:00"/>
    <d v="2022-05-01T00:00:00"/>
    <d v="2022-05-05T00:00:00"/>
    <d v="2022-02-04T00:00:00"/>
    <n v="13"/>
    <n v="12"/>
    <n v="0"/>
    <n v="0"/>
    <d v="1899-12-31T08:14:00"/>
    <d v="1899-12-31T03:46:00"/>
    <n v="48"/>
    <n v="17"/>
    <x v="9"/>
    <x v="0"/>
  </r>
  <r>
    <x v="646"/>
    <s v="Chargers"/>
    <s v="Raiders"/>
    <n v="24"/>
    <n v="17"/>
    <d v="2022-08-14T00:00:00"/>
    <d v="2022-08-13T00:00:00"/>
    <s v="0-1"/>
    <s v="0-0"/>
    <n v="307"/>
    <n v="282"/>
    <n v="116"/>
    <n v="114"/>
    <n v="423"/>
    <n v="396"/>
    <s v="22-35"/>
    <s v="18-34"/>
    <d v="2022-01-06T00:00:00"/>
    <s v="0-0"/>
    <n v="33"/>
    <n v="20"/>
    <n v="0"/>
    <n v="0"/>
    <n v="0"/>
    <n v="1"/>
    <n v="0"/>
    <n v="1"/>
    <d v="2022-07-01T00:00:00"/>
    <d v="2022-11-01T00:00:00"/>
    <d v="2022-03-04T00:00:00"/>
    <d v="2022-02-02T00:00:00"/>
    <n v="10"/>
    <n v="10"/>
    <n v="0"/>
    <n v="0"/>
    <d v="1899-12-31T13:02:00"/>
    <d v="1899-12-30T22:58:00"/>
    <n v="31"/>
    <n v="28"/>
    <x v="9"/>
    <x v="0"/>
  </r>
  <r>
    <x v="646"/>
    <s v="Bears"/>
    <s v="Falcons"/>
    <n v="23"/>
    <n v="12"/>
    <d v="2022-07-15T00:00:00"/>
    <d v="2022-04-13T00:00:00"/>
    <s v="0-0"/>
    <s v="0-2"/>
    <n v="375"/>
    <n v="245"/>
    <n v="103"/>
    <n v="42"/>
    <n v="478"/>
    <n v="287"/>
    <s v="26-38"/>
    <s v="19-37"/>
    <d v="2022-02-06T00:00:00"/>
    <d v="2022-04-26T00:00:00"/>
    <n v="29"/>
    <n v="13"/>
    <n v="0"/>
    <n v="0"/>
    <n v="0"/>
    <n v="1"/>
    <n v="0"/>
    <n v="1"/>
    <d v="2022-07-01T00:00:00"/>
    <d v="2022-06-01T00:00:00"/>
    <d v="2022-03-05T00:00:00"/>
    <s v="0-0"/>
    <n v="11"/>
    <n v="11"/>
    <n v="0"/>
    <n v="0"/>
    <d v="1899-12-31T12:15:00"/>
    <d v="1899-12-30T23:45:00"/>
    <n v="27"/>
    <n v="13"/>
    <x v="9"/>
    <x v="0"/>
  </r>
  <r>
    <x v="646"/>
    <s v="Washington"/>
    <s v="Cardinals"/>
    <n v="21"/>
    <n v="19"/>
    <d v="2022-02-10T00:00:00"/>
    <d v="2022-07-17T00:00:00"/>
    <d v="2022-01-01T00:00:00"/>
    <s v="0-0"/>
    <n v="335"/>
    <n v="243"/>
    <n v="72"/>
    <n v="74"/>
    <n v="407"/>
    <n v="317"/>
    <s v="24-38"/>
    <s v="28-44"/>
    <d v="2022-02-19T00:00:00"/>
    <d v="2022-01-07T00:00:00"/>
    <n v="17"/>
    <n v="23"/>
    <n v="1"/>
    <n v="0"/>
    <n v="3"/>
    <n v="0"/>
    <n v="4"/>
    <n v="0"/>
    <d v="2022-06-01T00:00:00"/>
    <s v="14-108"/>
    <d v="2022-01-02T00:00:00"/>
    <s v="0-2"/>
    <n v="14"/>
    <n v="13"/>
    <n v="0"/>
    <n v="2"/>
    <d v="1899-12-31T01:41:00"/>
    <d v="1899-12-31T10:19:00"/>
    <n v="20"/>
    <n v="30"/>
    <x v="9"/>
    <x v="0"/>
  </r>
  <r>
    <x v="646"/>
    <s v="Cowboys"/>
    <s v="Seahawks"/>
    <n v="23"/>
    <n v="9"/>
    <d v="2022-10-17T00:00:00"/>
    <d v="2022-05-13T00:00:00"/>
    <s v="0-0"/>
    <s v="0-1"/>
    <n v="239"/>
    <n v="126"/>
    <n v="162"/>
    <n v="80"/>
    <n v="401"/>
    <n v="206"/>
    <s v="21-32"/>
    <s v="14-28"/>
    <d v="2022-01-11T00:00:00"/>
    <d v="2022-02-01T00:00:00"/>
    <n v="36"/>
    <n v="18"/>
    <n v="2"/>
    <n v="0"/>
    <n v="0"/>
    <n v="1"/>
    <n v="2"/>
    <n v="1"/>
    <d v="2022-06-01T00:00:00"/>
    <d v="2022-09-01T00:00:00"/>
    <d v="2022-03-04T00:00:00"/>
    <d v="2022-01-03T00:00:00"/>
    <n v="11"/>
    <n v="11"/>
    <n v="0"/>
    <n v="1"/>
    <d v="1899-12-31T13:39:00"/>
    <d v="1899-12-30T22:21:00"/>
    <n v="30"/>
    <n v="23"/>
    <x v="9"/>
    <x v="0"/>
  </r>
  <r>
    <x v="646"/>
    <s v="Giants"/>
    <s v="Eagles"/>
    <n v="12"/>
    <n v="24"/>
    <d v="2022-02-14T00:00:00"/>
    <d v="2022-04-13T00:00:00"/>
    <s v="0-1"/>
    <s v="0-0"/>
    <n v="168"/>
    <n v="245"/>
    <n v="86"/>
    <n v="203"/>
    <n v="254"/>
    <n v="448"/>
    <s v="17-28"/>
    <s v="21-34"/>
    <d v="2022-08-01T00:00:00"/>
    <d v="2022-01-03T00:00:00"/>
    <n v="24"/>
    <n v="36"/>
    <n v="1"/>
    <n v="0"/>
    <n v="0"/>
    <n v="2"/>
    <n v="1"/>
    <n v="2"/>
    <d v="2022-10-01T00:00:00"/>
    <d v="2022-03-25T00:00:00"/>
    <s v="0-1"/>
    <d v="2022-02-04T00:00:00"/>
    <n v="14"/>
    <n v="13"/>
    <n v="0"/>
    <n v="0"/>
    <d v="1899-12-31T03:34:00"/>
    <d v="1899-12-31T08:26:00"/>
    <n v="0"/>
    <n v="27"/>
    <x v="9"/>
    <x v="0"/>
  </r>
  <r>
    <x v="647"/>
    <s v="49ers"/>
    <s v="Rams"/>
    <n v="17"/>
    <n v="19"/>
    <d v="2022-06-14T00:00:00"/>
    <d v="2022-05-14T00:00:00"/>
    <s v="0-2"/>
    <s v="0-0"/>
    <n v="343"/>
    <n v="216"/>
    <n v="89"/>
    <n v="93"/>
    <n v="432"/>
    <n v="309"/>
    <s v="22-35"/>
    <s v="21-42"/>
    <s v="0-0"/>
    <d v="2022-05-20T00:00:00"/>
    <n v="30"/>
    <n v="24"/>
    <n v="1"/>
    <n v="0"/>
    <n v="0"/>
    <n v="1"/>
    <n v="1"/>
    <n v="1"/>
    <d v="2022-05-23T00:00:00"/>
    <d v="2022-08-01T00:00:00"/>
    <d v="2022-01-02T00:00:00"/>
    <d v="2022-01-01T00:00:00"/>
    <n v="12"/>
    <n v="14"/>
    <n v="2"/>
    <n v="0"/>
    <d v="1899-12-31T04:38:00"/>
    <d v="1899-12-31T07:22:00"/>
    <n v="31"/>
    <n v="17"/>
    <x v="9"/>
    <x v="0"/>
  </r>
  <r>
    <x v="648"/>
    <s v="Jets"/>
    <s v="Patriots"/>
    <n v="28"/>
    <n v="16"/>
    <d v="2022-09-16T00:00:00"/>
    <d v="2022-06-13T00:00:00"/>
    <s v="0-0"/>
    <s v="0-0"/>
    <n v="205"/>
    <n v="260"/>
    <n v="218"/>
    <n v="63"/>
    <n v="423"/>
    <n v="323"/>
    <s v="20-34"/>
    <s v="20-37"/>
    <d v="2022-03-21T00:00:00"/>
    <d v="2022-01-01T00:00:00"/>
    <n v="43"/>
    <n v="15"/>
    <n v="0"/>
    <n v="0"/>
    <n v="0"/>
    <n v="0"/>
    <n v="0"/>
    <n v="0"/>
    <d v="2022-07-01T00:00:00"/>
    <d v="2022-09-01T00:00:00"/>
    <d v="2022-02-04T00:00:00"/>
    <d v="2022-02-04T00:00:00"/>
    <n v="10"/>
    <n v="10"/>
    <n v="0"/>
    <n v="0"/>
    <d v="1899-12-31T16:54:00"/>
    <d v="1899-12-30T19:06:00"/>
    <n v="25"/>
    <n v="27"/>
    <x v="9"/>
    <x v="0"/>
  </r>
  <r>
    <x v="649"/>
    <s v="Browns"/>
    <s v="Jaguars"/>
    <n v="13"/>
    <n v="20"/>
    <d v="2022-04-17T00:00:00"/>
    <d v="2022-05-16T00:00:00"/>
    <s v="0-3"/>
    <s v="0-0"/>
    <n v="197"/>
    <n v="151"/>
    <n v="69"/>
    <n v="185"/>
    <n v="266"/>
    <n v="336"/>
    <s v="16-41"/>
    <s v="17-31"/>
    <d v="2022-03-18T00:00:00"/>
    <d v="2022-02-08T00:00:00"/>
    <n v="30"/>
    <n v="35"/>
    <n v="2"/>
    <n v="0"/>
    <n v="1"/>
    <n v="3"/>
    <n v="3"/>
    <n v="3"/>
    <d v="2022-08-01T00:00:00"/>
    <d v="2022-03-25T00:00:00"/>
    <s v="0-2"/>
    <d v="2022-02-05T00:00:00"/>
    <n v="15"/>
    <n v="16"/>
    <n v="0"/>
    <n v="0"/>
    <d v="1899-12-31T04:27:00"/>
    <d v="1899-12-31T07:33:00"/>
    <n v="6"/>
    <n v="24"/>
    <x v="9"/>
    <x v="0"/>
  </r>
  <r>
    <x v="649"/>
    <s v="Vikings"/>
    <s v="Bills"/>
    <n v="16"/>
    <n v="22"/>
    <d v="2022-05-16T00:00:00"/>
    <d v="2022-04-12T00:00:00"/>
    <s v="0-0"/>
    <d v="2022-01-01T00:00:00"/>
    <n v="118"/>
    <n v="255"/>
    <n v="158"/>
    <n v="118"/>
    <n v="276"/>
    <n v="373"/>
    <s v="15-26"/>
    <s v="31-43"/>
    <d v="2022-05-01T00:00:00"/>
    <d v="2022-06-28T00:00:00"/>
    <n v="29"/>
    <n v="19"/>
    <n v="0"/>
    <n v="3"/>
    <n v="2"/>
    <n v="1"/>
    <n v="2"/>
    <n v="4"/>
    <d v="2022-07-01T00:00:00"/>
    <d v="2022-08-01T00:00:00"/>
    <d v="2022-01-02T00:00:00"/>
    <d v="2022-01-03T00:00:00"/>
    <n v="13"/>
    <n v="13"/>
    <n v="0"/>
    <n v="0"/>
    <d v="1899-12-31T08:23:00"/>
    <d v="1899-12-31T03:37:00"/>
    <n v="16"/>
    <n v="17"/>
    <x v="9"/>
    <x v="0"/>
  </r>
  <r>
    <x v="649"/>
    <s v="Dolphins"/>
    <s v="Bears"/>
    <n v="24"/>
    <n v="14"/>
    <d v="2022-04-11T00:00:00"/>
    <d v="2022-05-12T00:00:00"/>
    <d v="2022-01-01T00:00:00"/>
    <d v="2022-02-03T00:00:00"/>
    <n v="256"/>
    <n v="172"/>
    <n v="137"/>
    <n v="52"/>
    <n v="393"/>
    <n v="224"/>
    <s v="25-32"/>
    <s v="21-34"/>
    <d v="2022-04-21T00:00:00"/>
    <d v="2022-03-18T00:00:00"/>
    <n v="33"/>
    <n v="14"/>
    <n v="0"/>
    <n v="2"/>
    <n v="0"/>
    <n v="1"/>
    <n v="0"/>
    <n v="3"/>
    <d v="2022-07-01T00:00:00"/>
    <d v="2022-02-15T00:00:00"/>
    <d v="2022-03-06T00:00:00"/>
    <d v="2022-02-03T00:00:00"/>
    <n v="10"/>
    <n v="9"/>
    <n v="0"/>
    <n v="0"/>
    <d v="1899-12-31T13:22:00"/>
    <d v="1899-12-30T22:38:00"/>
    <n v="27"/>
    <n v="14"/>
    <x v="9"/>
    <x v="0"/>
  </r>
  <r>
    <x v="649"/>
    <s v="Saints"/>
    <s v="Lions"/>
    <n v="25"/>
    <n v="21"/>
    <d v="2022-03-12T00:00:00"/>
    <d v="2022-07-15T00:00:00"/>
    <d v="2022-01-02T00:00:00"/>
    <s v="0-0"/>
    <n v="335"/>
    <n v="285"/>
    <n v="73"/>
    <n v="59"/>
    <n v="408"/>
    <n v="344"/>
    <s v="28-45"/>
    <s v="27-40"/>
    <d v="2022-01-07T00:00:00"/>
    <d v="2022-03-14T00:00:00"/>
    <n v="21"/>
    <n v="24"/>
    <n v="1"/>
    <n v="0"/>
    <n v="1"/>
    <n v="2"/>
    <n v="2"/>
    <n v="2"/>
    <s v="12-134"/>
    <d v="2022-09-01T00:00:00"/>
    <d v="2022-01-03T00:00:00"/>
    <d v="2022-02-04T00:00:00"/>
    <n v="12"/>
    <n v="12"/>
    <n v="0"/>
    <n v="0"/>
    <d v="1899-12-31T03:42:00"/>
    <d v="1899-12-31T08:18:00"/>
    <n v="23"/>
    <n v="24"/>
    <x v="9"/>
    <x v="0"/>
  </r>
  <r>
    <x v="649"/>
    <s v="Panthers"/>
    <s v="Packers"/>
    <n v="23"/>
    <n v="22"/>
    <d v="2022-04-12T00:00:00"/>
    <d v="2022-04-11T00:00:00"/>
    <s v="0-1"/>
    <s v="0-0"/>
    <n v="223"/>
    <n v="241"/>
    <n v="108"/>
    <n v="122"/>
    <n v="331"/>
    <n v="363"/>
    <s v="22-39"/>
    <s v="19-24"/>
    <d v="2022-03-25T00:00:00"/>
    <d v="2022-02-14T00:00:00"/>
    <n v="25"/>
    <n v="30"/>
    <n v="0"/>
    <n v="0"/>
    <n v="1"/>
    <n v="0"/>
    <n v="1"/>
    <n v="0"/>
    <d v="2022-09-01T00:00:00"/>
    <d v="2022-05-29T00:00:00"/>
    <d v="2022-02-03T00:00:00"/>
    <d v="2022-03-04T00:00:00"/>
    <n v="12"/>
    <n v="12"/>
    <n v="0"/>
    <n v="0"/>
    <d v="1899-12-31T06:11:00"/>
    <d v="1899-12-31T05:49:00"/>
    <n v="17"/>
    <n v="38"/>
    <x v="9"/>
    <x v="0"/>
  </r>
  <r>
    <x v="649"/>
    <s v="Bengals"/>
    <s v="Colts"/>
    <n v="8"/>
    <n v="27"/>
    <d v="2022-01-13T00:00:00"/>
    <d v="2022-05-13T00:00:00"/>
    <s v="0-1"/>
    <s v="0-0"/>
    <n v="103"/>
    <n v="335"/>
    <n v="32"/>
    <n v="171"/>
    <n v="135"/>
    <n v="506"/>
    <s v="18-38"/>
    <s v="27-42"/>
    <d v="2022-04-23T00:00:00"/>
    <d v="2022-02-09T00:00:00"/>
    <n v="12"/>
    <n v="34"/>
    <n v="0"/>
    <n v="2"/>
    <n v="0"/>
    <n v="0"/>
    <n v="0"/>
    <n v="2"/>
    <d v="2022-04-20T00:00:00"/>
    <d v="2022-08-01T00:00:00"/>
    <s v="0-1"/>
    <d v="2022-02-04T00:00:00"/>
    <n v="14"/>
    <n v="13"/>
    <n v="0"/>
    <n v="0"/>
    <d v="1899-12-30T20:17:00"/>
    <d v="1899-12-31T15:43:00"/>
    <n v="0"/>
    <n v="27"/>
    <x v="9"/>
    <x v="0"/>
  </r>
  <r>
    <x v="649"/>
    <s v="Seahawks"/>
    <s v="Rams"/>
    <n v="25"/>
    <n v="18"/>
    <d v="2022-06-12T00:00:00"/>
    <d v="2022-04-09T00:00:00"/>
    <s v="0-0"/>
    <d v="2022-01-01T00:00:00"/>
    <n v="292"/>
    <n v="173"/>
    <n v="171"/>
    <n v="102"/>
    <n v="463"/>
    <n v="275"/>
    <s v="23-36"/>
    <s v="18-21"/>
    <d v="2022-03-21T00:00:00"/>
    <s v="0-0"/>
    <n v="29"/>
    <n v="27"/>
    <n v="0"/>
    <n v="0"/>
    <n v="0"/>
    <n v="0"/>
    <n v="0"/>
    <n v="0"/>
    <d v="2022-10-01T00:00:00"/>
    <d v="2022-02-20T00:00:00"/>
    <d v="2022-03-05T00:00:00"/>
    <d v="2022-03-03T00:00:00"/>
    <n v="9"/>
    <n v="9"/>
    <n v="0"/>
    <n v="1"/>
    <d v="1899-12-31T08:24:00"/>
    <d v="1899-12-31T03:36:00"/>
    <n v="26"/>
    <n v="28"/>
    <x v="9"/>
    <x v="0"/>
  </r>
  <r>
    <x v="649"/>
    <s v="Titans"/>
    <s v="Washington"/>
    <n v="14"/>
    <n v="16"/>
    <d v="2022-03-11T00:00:00"/>
    <d v="2022-03-11T00:00:00"/>
    <d v="2022-01-01T00:00:00"/>
    <s v="0-0"/>
    <n v="160"/>
    <n v="251"/>
    <n v="76"/>
    <n v="100"/>
    <n v="236"/>
    <n v="351"/>
    <s v="17-26"/>
    <s v="21-28"/>
    <d v="2022-01-01T00:00:00"/>
    <d v="2022-03-16T00:00:00"/>
    <n v="22"/>
    <n v="26"/>
    <n v="1"/>
    <n v="1"/>
    <n v="1"/>
    <n v="1"/>
    <n v="2"/>
    <n v="2"/>
    <d v="2022-11-01T00:00:00"/>
    <d v="2022-07-01T00:00:00"/>
    <d v="2022-01-02T00:00:00"/>
    <s v="0-4"/>
    <n v="9"/>
    <n v="11"/>
    <n v="0"/>
    <n v="0"/>
    <d v="1899-12-31T06:56:00"/>
    <d v="1899-12-31T05:04:00"/>
    <n v="17"/>
    <n v="19"/>
    <x v="9"/>
    <x v="0"/>
  </r>
  <r>
    <x v="649"/>
    <s v="Falcons"/>
    <s v="Ravens"/>
    <n v="16"/>
    <n v="23"/>
    <d v="2022-04-15T00:00:00"/>
    <d v="2022-04-11T00:00:00"/>
    <d v="2022-01-03T00:00:00"/>
    <d v="2022-01-01T00:00:00"/>
    <n v="186"/>
    <n v="248"/>
    <n v="68"/>
    <n v="123"/>
    <n v="254"/>
    <n v="371"/>
    <s v="29-44"/>
    <s v="16-25"/>
    <d v="2022-05-01T00:00:00"/>
    <d v="2022-01-10T00:00:00"/>
    <n v="16"/>
    <n v="36"/>
    <n v="1"/>
    <n v="1"/>
    <n v="0"/>
    <n v="2"/>
    <n v="1"/>
    <n v="3"/>
    <d v="2022-07-01T00:00:00"/>
    <d v="2022-09-01T00:00:00"/>
    <d v="2022-01-02T00:00:00"/>
    <d v="2022-02-04T00:00:00"/>
    <n v="12"/>
    <n v="11"/>
    <n v="0"/>
    <n v="0"/>
    <d v="1899-12-31T02:47:00"/>
    <d v="1899-12-31T09:13:00"/>
    <n v="7"/>
    <n v="29"/>
    <x v="9"/>
    <x v="0"/>
  </r>
  <r>
    <x v="649"/>
    <s v="Chiefs"/>
    <s v="Chargers"/>
    <n v="22"/>
    <n v="19"/>
    <d v="2022-07-14T00:00:00"/>
    <d v="2022-03-10T00:00:00"/>
    <s v="0-0"/>
    <s v="0-0"/>
    <n v="211"/>
    <n v="182"/>
    <n v="154"/>
    <n v="69"/>
    <n v="365"/>
    <n v="251"/>
    <s v="19-28"/>
    <s v="17-31"/>
    <d v="2022-03-10T00:00:00"/>
    <d v="2022-02-23T00:00:00"/>
    <n v="39"/>
    <n v="16"/>
    <n v="0"/>
    <n v="0"/>
    <n v="0"/>
    <n v="1"/>
    <n v="0"/>
    <n v="1"/>
    <d v="2022-07-01T00:00:00"/>
    <d v="2022-04-01T00:00:00"/>
    <d v="2022-02-03T00:00:00"/>
    <d v="2022-01-02T00:00:00"/>
    <n v="11"/>
    <n v="10"/>
    <n v="0"/>
    <n v="0"/>
    <d v="1899-12-31T15:00:00"/>
    <d v="1899-12-30T21:00:00"/>
    <n v="23"/>
    <n v="20"/>
    <x v="9"/>
    <x v="0"/>
  </r>
  <r>
    <x v="649"/>
    <s v="Giants"/>
    <s v="Cowboys"/>
    <n v="20"/>
    <n v="20"/>
    <d v="2022-05-13T00:00:00"/>
    <d v="2022-09-14T00:00:00"/>
    <d v="2022-01-01T00:00:00"/>
    <s v="0-0"/>
    <n v="248"/>
    <n v="267"/>
    <n v="104"/>
    <n v="156"/>
    <n v="352"/>
    <n v="423"/>
    <s v="21-33"/>
    <s v="17-23"/>
    <s v="0-0"/>
    <d v="2022-02-12T00:00:00"/>
    <n v="26"/>
    <n v="35"/>
    <n v="2"/>
    <n v="0"/>
    <n v="0"/>
    <n v="1"/>
    <n v="2"/>
    <n v="1"/>
    <d v="2022-06-01T00:00:00"/>
    <d v="2022-06-01T00:00:00"/>
    <d v="2022-02-02T00:00:00"/>
    <d v="2022-03-03T00:00:00"/>
    <n v="11"/>
    <n v="11"/>
    <n v="0"/>
    <n v="0"/>
    <d v="1899-12-31T02:11:00"/>
    <d v="1899-12-31T09:49:00"/>
    <n v="21"/>
    <n v="31"/>
    <x v="9"/>
    <x v="0"/>
  </r>
  <r>
    <x v="649"/>
    <s v="Cardinals"/>
    <s v="Raiders"/>
    <n v="25"/>
    <n v="13"/>
    <d v="2022-09-15T00:00:00"/>
    <d v="2022-04-12T00:00:00"/>
    <s v="0-1"/>
    <s v="0-0"/>
    <n v="242"/>
    <n v="164"/>
    <n v="123"/>
    <n v="56"/>
    <n v="365"/>
    <n v="220"/>
    <s v="22-31"/>
    <s v="16-28"/>
    <d v="2022-01-11T00:00:00"/>
    <d v="2022-01-09T00:00:00"/>
    <n v="37"/>
    <n v="19"/>
    <n v="0"/>
    <n v="0"/>
    <n v="1"/>
    <n v="0"/>
    <n v="1"/>
    <n v="0"/>
    <d v="2022-06-01T00:00:00"/>
    <d v="2022-08-01T00:00:00"/>
    <d v="2022-02-02T00:00:00"/>
    <d v="2022-01-02T00:00:00"/>
    <n v="10"/>
    <n v="11"/>
    <n v="0"/>
    <n v="0"/>
    <d v="1899-12-31T12:57:00"/>
    <d v="1899-12-30T23:03:00"/>
    <n v="24"/>
    <n v="13"/>
    <x v="9"/>
    <x v="0"/>
  </r>
  <r>
    <x v="649"/>
    <s v="49ers"/>
    <s v="Broncos"/>
    <n v="22"/>
    <n v="23"/>
    <d v="2022-03-13T00:00:00"/>
    <d v="2022-05-09T00:00:00"/>
    <d v="2022-01-02T00:00:00"/>
    <s v="0-0"/>
    <n v="248"/>
    <n v="304"/>
    <n v="62"/>
    <n v="115"/>
    <n v="310"/>
    <n v="419"/>
    <s v="27-46"/>
    <s v="22-27"/>
    <d v="2022-06-01T00:00:00"/>
    <d v="2022-02-14T00:00:00"/>
    <n v="18"/>
    <n v="27"/>
    <n v="0"/>
    <n v="0"/>
    <n v="1"/>
    <n v="0"/>
    <n v="1"/>
    <n v="0"/>
    <d v="2022-06-01T00:00:00"/>
    <d v="2022-08-01T00:00:00"/>
    <d v="2022-01-03T00:00:00"/>
    <d v="2022-03-03T00:00:00"/>
    <n v="11"/>
    <n v="12"/>
    <n v="0"/>
    <n v="0"/>
    <d v="1899-12-31T08:01:00"/>
    <d v="1899-12-31T03:59:00"/>
    <n v="17"/>
    <n v="42"/>
    <x v="9"/>
    <x v="0"/>
  </r>
  <r>
    <x v="650"/>
    <s v="Texans"/>
    <s v="Steelers"/>
    <n v="20"/>
    <n v="18"/>
    <d v="2022-04-12T00:00:00"/>
    <d v="2022-05-14T00:00:00"/>
    <d v="2022-02-02T00:00:00"/>
    <s v="0-0"/>
    <n v="261"/>
    <n v="252"/>
    <n v="132"/>
    <n v="76"/>
    <n v="393"/>
    <n v="328"/>
    <s v="21-32"/>
    <s v="24-34"/>
    <d v="2022-01-01T00:00:00"/>
    <d v="2022-03-16T00:00:00"/>
    <n v="30"/>
    <n v="25"/>
    <n v="2"/>
    <n v="1"/>
    <n v="1"/>
    <n v="0"/>
    <n v="3"/>
    <n v="1"/>
    <d v="2022-04-20T00:00:00"/>
    <d v="2022-06-01T00:00:00"/>
    <d v="2022-02-03T00:00:00"/>
    <d v="2022-02-03T00:00:00"/>
    <n v="12"/>
    <n v="12"/>
    <n v="0"/>
    <n v="0"/>
    <d v="1899-12-31T03:54:00"/>
    <d v="1899-12-31T08:06:00"/>
    <n v="23"/>
    <n v="30"/>
    <x v="9"/>
    <x v="0"/>
  </r>
  <r>
    <x v="651"/>
    <s v="Chargers"/>
    <s v="Broncos"/>
    <n v="22"/>
    <n v="27"/>
    <d v="2022-04-10T00:00:00"/>
    <d v="2022-08-13T00:00:00"/>
    <d v="2022-01-01T00:00:00"/>
    <s v="0-0"/>
    <n v="245"/>
    <n v="286"/>
    <n v="61"/>
    <n v="139"/>
    <n v="306"/>
    <n v="425"/>
    <s v="30-41"/>
    <s v="25-35"/>
    <d v="2022-02-07T00:00:00"/>
    <s v="0-0"/>
    <n v="15"/>
    <n v="30"/>
    <n v="0"/>
    <n v="0"/>
    <n v="2"/>
    <n v="0"/>
    <n v="2"/>
    <n v="0"/>
    <d v="2022-07-01T00:00:00"/>
    <d v="2022-09-01T00:00:00"/>
    <d v="2022-03-03T00:00:00"/>
    <d v="2022-04-04T00:00:00"/>
    <n v="11"/>
    <n v="10"/>
    <n v="0"/>
    <n v="0"/>
    <d v="1899-12-31T05:14:00"/>
    <d v="1899-12-31T06:46:00"/>
    <n v="21"/>
    <n v="35"/>
    <x v="9"/>
    <x v="0"/>
  </r>
  <r>
    <x v="652"/>
    <s v="Rams"/>
    <s v="Chiefs"/>
    <n v="13"/>
    <n v="23"/>
    <d v="2022-03-11T00:00:00"/>
    <d v="2022-06-12T00:00:00"/>
    <s v="0-1"/>
    <s v="0-0"/>
    <n v="116"/>
    <n v="215"/>
    <n v="84"/>
    <n v="140"/>
    <n v="200"/>
    <n v="355"/>
    <s v="15-25"/>
    <s v="25-29"/>
    <d v="2022-07-01T00:00:00"/>
    <d v="2022-02-08T00:00:00"/>
    <n v="19"/>
    <n v="33"/>
    <n v="0"/>
    <n v="1"/>
    <n v="1"/>
    <n v="0"/>
    <n v="1"/>
    <n v="1"/>
    <d v="2022-08-01T00:00:00"/>
    <d v="2022-07-01T00:00:00"/>
    <d v="2022-01-03T00:00:00"/>
    <d v="2022-02-03T00:00:00"/>
    <n v="12"/>
    <n v="11"/>
    <n v="0"/>
    <n v="1"/>
    <d v="1899-12-31T00:22:00"/>
    <d v="1899-12-31T11:38:00"/>
    <n v="7"/>
    <n v="34"/>
    <x v="9"/>
    <x v="0"/>
  </r>
  <r>
    <x v="652"/>
    <s v="Bears"/>
    <s v="Patriots"/>
    <n v="27"/>
    <n v="32"/>
    <d v="2022-04-11T00:00:00"/>
    <d v="2022-07-11T00:00:00"/>
    <d v="2022-01-03T00:00:00"/>
    <s v="0-0"/>
    <n v="231"/>
    <n v="365"/>
    <n v="153"/>
    <n v="122"/>
    <n v="384"/>
    <n v="487"/>
    <s v="21-35"/>
    <s v="33-38"/>
    <d v="2022-03-18T00:00:00"/>
    <d v="2022-01-11T00:00:00"/>
    <n v="26"/>
    <n v="32"/>
    <n v="1"/>
    <n v="0"/>
    <n v="1"/>
    <n v="0"/>
    <n v="2"/>
    <n v="0"/>
    <d v="2022-05-01T00:00:00"/>
    <d v="2022-07-01T00:00:00"/>
    <d v="2022-01-01T00:00:00"/>
    <d v="2022-04-07T00:00:00"/>
    <n v="11"/>
    <n v="10"/>
    <n v="0"/>
    <n v="2"/>
    <d v="1899-12-31T03:17:00"/>
    <d v="1899-12-31T08:43:00"/>
    <n v="23"/>
    <n v="51"/>
    <x v="9"/>
    <x v="0"/>
  </r>
  <r>
    <x v="652"/>
    <s v="Lions"/>
    <s v="Falcons"/>
    <n v="22"/>
    <n v="22"/>
    <d v="2022-08-15T00:00:00"/>
    <d v="2022-04-08T00:00:00"/>
    <s v="0-0"/>
    <s v="0-0"/>
    <n v="325"/>
    <n v="213"/>
    <n v="60"/>
    <n v="78"/>
    <n v="385"/>
    <n v="291"/>
    <s v="24-47"/>
    <s v="20-27"/>
    <s v="0-0"/>
    <d v="2022-02-15T00:00:00"/>
    <n v="23"/>
    <n v="26"/>
    <n v="0"/>
    <n v="0"/>
    <n v="1"/>
    <n v="1"/>
    <n v="1"/>
    <n v="1"/>
    <d v="2022-08-01T00:00:00"/>
    <d v="2022-05-01T00:00:00"/>
    <d v="2022-01-03T00:00:00"/>
    <d v="2022-03-03T00:00:00"/>
    <n v="9"/>
    <n v="9"/>
    <n v="0"/>
    <n v="0"/>
    <d v="1899-12-31T06:55:00"/>
    <d v="1899-12-31T05:05:00"/>
    <n v="22"/>
    <n v="21"/>
    <x v="9"/>
    <x v="0"/>
  </r>
  <r>
    <x v="652"/>
    <s v="Ravens"/>
    <s v="Bengals"/>
    <n v="18"/>
    <n v="19"/>
    <d v="2022-05-13T00:00:00"/>
    <d v="2022-08-14T00:00:00"/>
    <d v="2022-01-03T00:00:00"/>
    <d v="2022-01-01T00:00:00"/>
    <n v="187"/>
    <n v="239"/>
    <n v="107"/>
    <n v="111"/>
    <n v="294"/>
    <n v="350"/>
    <s v="17-34"/>
    <s v="21-28"/>
    <d v="2022-01-08T00:00:00"/>
    <d v="2022-02-27T00:00:00"/>
    <n v="26"/>
    <n v="34"/>
    <n v="0"/>
    <n v="1"/>
    <n v="2"/>
    <n v="1"/>
    <n v="2"/>
    <n v="2"/>
    <d v="2022-07-01T00:00:00"/>
    <d v="2022-06-01T00:00:00"/>
    <d v="2022-02-04T00:00:00"/>
    <d v="2022-03-05T00:00:00"/>
    <n v="11"/>
    <n v="11"/>
    <n v="0"/>
    <n v="0"/>
    <d v="1899-12-31T05:16:00"/>
    <d v="1899-12-31T06:44:00"/>
    <n v="24"/>
    <n v="27"/>
    <x v="9"/>
    <x v="0"/>
  </r>
  <r>
    <x v="652"/>
    <s v="Texans"/>
    <s v="Titans"/>
    <n v="24"/>
    <n v="13"/>
    <d v="2022-07-16T00:00:00"/>
    <d v="2022-02-12T00:00:00"/>
    <s v="0-0"/>
    <d v="2022-01-02T00:00:00"/>
    <n v="193"/>
    <n v="290"/>
    <n v="212"/>
    <n v="36"/>
    <n v="405"/>
    <n v="326"/>
    <s v="19-35"/>
    <s v="27-41"/>
    <d v="2022-05-01T00:00:00"/>
    <d v="2022-02-09T00:00:00"/>
    <n v="40"/>
    <n v="13"/>
    <n v="0"/>
    <n v="1"/>
    <n v="0"/>
    <n v="1"/>
    <n v="0"/>
    <n v="2"/>
    <d v="2022-04-01T00:00:00"/>
    <d v="2022-06-01T00:00:00"/>
    <d v="2022-02-04T00:00:00"/>
    <d v="2022-02-04T00:00:00"/>
    <n v="13"/>
    <n v="13"/>
    <n v="0"/>
    <n v="0"/>
    <d v="1899-12-31T11:22:00"/>
    <d v="1899-12-31T00:38:00"/>
    <n v="30"/>
    <n v="16"/>
    <x v="9"/>
    <x v="0"/>
  </r>
  <r>
    <x v="652"/>
    <s v="Bills"/>
    <s v="Jets"/>
    <n v="12"/>
    <n v="22"/>
    <d v="2022-03-12T00:00:00"/>
    <d v="2022-09-19T00:00:00"/>
    <s v="0-0"/>
    <d v="2022-01-01T00:00:00"/>
    <n v="213"/>
    <n v="137"/>
    <n v="67"/>
    <n v="175"/>
    <n v="280"/>
    <n v="312"/>
    <d v="2022-10-17T00:00:00"/>
    <s v="20-44"/>
    <d v="2022-04-25T00:00:00"/>
    <d v="2022-04-21T00:00:00"/>
    <n v="32"/>
    <n v="33"/>
    <n v="0"/>
    <n v="2"/>
    <n v="0"/>
    <n v="4"/>
    <n v="0"/>
    <n v="6"/>
    <d v="2022-07-01T00:00:00"/>
    <d v="2022-10-01T00:00:00"/>
    <d v="2022-04-06T00:00:00"/>
    <d v="2022-03-03T00:00:00"/>
    <n v="15"/>
    <n v="15"/>
    <n v="0"/>
    <n v="0"/>
    <d v="1899-12-31T03:43:00"/>
    <d v="1899-12-31T08:17:00"/>
    <n v="43"/>
    <n v="23"/>
    <x v="9"/>
    <x v="0"/>
  </r>
  <r>
    <x v="652"/>
    <s v="Vikings"/>
    <s v="Buccaneers"/>
    <n v="22"/>
    <n v="15"/>
    <d v="2022-06-15T00:00:00"/>
    <d v="2022-01-12T00:00:00"/>
    <s v="0-0"/>
    <d v="2022-02-02T00:00:00"/>
    <n v="235"/>
    <n v="159"/>
    <n v="97"/>
    <n v="66"/>
    <n v="332"/>
    <n v="225"/>
    <s v="24-42"/>
    <s v="19-28"/>
    <d v="2022-01-06T00:00:00"/>
    <d v="2022-05-12T00:00:00"/>
    <n v="22"/>
    <n v="23"/>
    <n v="0"/>
    <n v="1"/>
    <n v="0"/>
    <n v="1"/>
    <n v="0"/>
    <n v="2"/>
    <d v="2022-06-01T00:00:00"/>
    <d v="2022-08-01T00:00:00"/>
    <d v="2022-01-02T00:00:00"/>
    <d v="2022-01-01T00:00:00"/>
    <n v="12"/>
    <n v="12"/>
    <n v="2"/>
    <n v="0"/>
    <d v="1899-12-31T06:34:00"/>
    <d v="1899-12-31T05:43:00"/>
    <n v="19"/>
    <n v="13"/>
    <x v="9"/>
    <x v="0"/>
  </r>
  <r>
    <x v="652"/>
    <s v="Seahawks"/>
    <s v="Panthers"/>
    <n v="19"/>
    <n v="17"/>
    <d v="2022-04-11T00:00:00"/>
    <d v="2022-02-10T00:00:00"/>
    <s v="0-0"/>
    <d v="2022-01-02T00:00:00"/>
    <n v="191"/>
    <n v="152"/>
    <n v="119"/>
    <n v="114"/>
    <n v="310"/>
    <n v="266"/>
    <s v="20-32"/>
    <d v="2022-12-22T00:00:00"/>
    <d v="2022-01-08T00:00:00"/>
    <d v="2022-03-19T00:00:00"/>
    <n v="26"/>
    <n v="31"/>
    <n v="1"/>
    <n v="1"/>
    <n v="1"/>
    <n v="1"/>
    <n v="2"/>
    <n v="2"/>
    <d v="2022-07-01T00:00:00"/>
    <d v="2022-04-20T00:00:00"/>
    <s v="0-3"/>
    <s v="0-3"/>
    <n v="9"/>
    <n v="9"/>
    <n v="0"/>
    <n v="0"/>
    <d v="1899-12-31T05:00:00"/>
    <d v="1899-12-31T07:00:00"/>
    <n v="13"/>
    <n v="9"/>
    <x v="9"/>
    <x v="0"/>
  </r>
  <r>
    <x v="652"/>
    <s v="Dolphins"/>
    <s v="Jaguars"/>
    <n v="17"/>
    <n v="19"/>
    <d v="2022-05-12T00:00:00"/>
    <d v="2022-06-15T00:00:00"/>
    <s v="0-0"/>
    <d v="2022-02-02T00:00:00"/>
    <n v="178"/>
    <n v="201"/>
    <n v="148"/>
    <n v="176"/>
    <n v="326"/>
    <n v="377"/>
    <s v="16-29"/>
    <s v="18-34"/>
    <d v="2022-03-18T00:00:00"/>
    <d v="2022-04-20T00:00:00"/>
    <n v="24"/>
    <n v="30"/>
    <n v="0"/>
    <n v="1"/>
    <n v="1"/>
    <n v="2"/>
    <n v="1"/>
    <n v="3"/>
    <d v="2022-07-01T00:00:00"/>
    <d v="2022-06-01T00:00:00"/>
    <d v="2022-01-04T00:00:00"/>
    <s v="0-1"/>
    <n v="10"/>
    <n v="12"/>
    <n v="4"/>
    <n v="0"/>
    <d v="1899-12-31T03:37:00"/>
    <d v="1899-12-31T08:23:00"/>
    <n v="27"/>
    <n v="13"/>
    <x v="9"/>
    <x v="0"/>
  </r>
  <r>
    <x v="652"/>
    <s v="Eagles"/>
    <s v="Cardinals"/>
    <n v="27"/>
    <n v="17"/>
    <d v="2022-09-20T00:00:00"/>
    <d v="2022-07-17T00:00:00"/>
    <d v="2022-01-01T00:00:00"/>
    <d v="2022-01-01T00:00:00"/>
    <n v="411"/>
    <n v="329"/>
    <n v="110"/>
    <n v="71"/>
    <n v="521"/>
    <n v="400"/>
    <s v="36-62"/>
    <s v="20-42"/>
    <s v="0-0"/>
    <s v="0-0"/>
    <n v="25"/>
    <n v="23"/>
    <n v="1"/>
    <n v="1"/>
    <n v="2"/>
    <n v="0"/>
    <n v="3"/>
    <n v="1"/>
    <s v="11-103"/>
    <d v="2022-10-01T00:00:00"/>
    <s v="0-3"/>
    <d v="2022-01-02T00:00:00"/>
    <n v="14"/>
    <n v="13"/>
    <n v="0"/>
    <n v="0"/>
    <d v="1899-12-31T07:10:00"/>
    <d v="1899-12-31T04:50:00"/>
    <n v="20"/>
    <n v="24"/>
    <x v="9"/>
    <x v="0"/>
  </r>
  <r>
    <x v="652"/>
    <s v="Raiders"/>
    <s v="Browns"/>
    <n v="19"/>
    <n v="15"/>
    <d v="2022-06-19T00:00:00"/>
    <d v="2022-02-12T00:00:00"/>
    <d v="2022-03-04T00:00:00"/>
    <s v="0-0"/>
    <n v="311"/>
    <n v="267"/>
    <n v="76"/>
    <n v="39"/>
    <n v="387"/>
    <n v="306"/>
    <s v="34-56"/>
    <s v="19-28"/>
    <d v="2022-04-17T00:00:00"/>
    <d v="2022-01-08T00:00:00"/>
    <n v="21"/>
    <n v="25"/>
    <n v="2"/>
    <n v="0"/>
    <n v="1"/>
    <n v="0"/>
    <n v="3"/>
    <n v="0"/>
    <d v="2022-08-01T00:00:00"/>
    <d v="2022-06-30T00:00:00"/>
    <d v="2022-01-01T00:00:00"/>
    <d v="2022-02-04T00:00:00"/>
    <n v="13"/>
    <n v="13"/>
    <n v="0"/>
    <n v="0"/>
    <d v="1899-12-31T10:52:00"/>
    <d v="1899-12-31T01:08:00"/>
    <n v="13"/>
    <n v="23"/>
    <x v="9"/>
    <x v="0"/>
  </r>
  <r>
    <x v="652"/>
    <s v="Colts"/>
    <s v="Steelers"/>
    <n v="26"/>
    <n v="34"/>
    <d v="2022-05-10T00:00:00"/>
    <d v="2022-08-13T00:00:00"/>
    <s v="0-0"/>
    <d v="2022-01-01T00:00:00"/>
    <n v="385"/>
    <n v="522"/>
    <n v="63"/>
    <n v="117"/>
    <n v="448"/>
    <n v="639"/>
    <s v="26-45"/>
    <s v="40-49"/>
    <d v="2022-02-15T00:00:00"/>
    <s v="0-0"/>
    <n v="10"/>
    <n v="32"/>
    <n v="0"/>
    <n v="2"/>
    <n v="2"/>
    <n v="0"/>
    <n v="2"/>
    <n v="2"/>
    <d v="2022-05-01T00:00:00"/>
    <d v="2022-10-01T00:00:00"/>
    <d v="2022-01-03T00:00:00"/>
    <d v="2022-05-06T00:00:00"/>
    <n v="13"/>
    <n v="11"/>
    <n v="0"/>
    <n v="2"/>
    <d v="1899-12-30T20:17:00"/>
    <d v="1899-12-31T15:43:00"/>
    <n v="34"/>
    <n v="51"/>
    <x v="9"/>
    <x v="0"/>
  </r>
  <r>
    <x v="652"/>
    <s v="Packers"/>
    <s v="Saints"/>
    <n v="23"/>
    <n v="28"/>
    <d v="2022-01-07T00:00:00"/>
    <d v="2022-06-10T00:00:00"/>
    <d v="2022-01-02T00:00:00"/>
    <s v="0-1"/>
    <n v="402"/>
    <n v="302"/>
    <n v="89"/>
    <n v="193"/>
    <n v="491"/>
    <n v="495"/>
    <s v="29-40"/>
    <s v="27-32"/>
    <d v="2022-04-24T00:00:00"/>
    <d v="2022-02-09T00:00:00"/>
    <n v="19"/>
    <n v="31"/>
    <n v="1"/>
    <n v="1"/>
    <n v="2"/>
    <n v="0"/>
    <n v="3"/>
    <n v="1"/>
    <d v="2022-08-01T00:00:00"/>
    <d v="2022-04-01T00:00:00"/>
    <d v="2022-01-04T00:00:00"/>
    <d v="2022-02-06T00:00:00"/>
    <n v="10"/>
    <n v="10"/>
    <n v="0"/>
    <n v="0"/>
    <d v="1899-12-31T04:21:00"/>
    <d v="1899-12-31T07:39:00"/>
    <n v="23"/>
    <n v="44"/>
    <x v="9"/>
    <x v="0"/>
  </r>
  <r>
    <x v="653"/>
    <s v="Washington"/>
    <s v="Cowboys"/>
    <n v="19"/>
    <n v="20"/>
    <d v="2022-06-14T00:00:00"/>
    <d v="2022-05-12T00:00:00"/>
    <d v="2022-01-01T00:00:00"/>
    <s v="0-1"/>
    <n v="286"/>
    <n v="224"/>
    <n v="123"/>
    <n v="171"/>
    <n v="409"/>
    <n v="395"/>
    <s v="25-30"/>
    <s v="21-34"/>
    <d v="2022-03-13T00:00:00"/>
    <d v="2022-05-01T00:00:00"/>
    <n v="31"/>
    <n v="25"/>
    <n v="0"/>
    <n v="2"/>
    <n v="1"/>
    <n v="0"/>
    <n v="1"/>
    <n v="2"/>
    <d v="2022-06-01T00:00:00"/>
    <d v="2022-03-01T00:00:00"/>
    <d v="2022-02-02T00:00:00"/>
    <d v="2022-01-02T00:00:00"/>
    <n v="11"/>
    <n v="11"/>
    <n v="0"/>
    <n v="0"/>
    <d v="1899-12-31T14:12:00"/>
    <d v="1899-12-31T04:37:00"/>
    <n v="20"/>
    <n v="17"/>
    <x v="9"/>
    <x v="0"/>
  </r>
  <r>
    <x v="654"/>
    <s v="Saints"/>
    <s v="Panthers"/>
    <n v="27"/>
    <n v="15"/>
    <d v="2022-07-13T00:00:00"/>
    <d v="2022-06-14T00:00:00"/>
    <d v="2022-01-01T00:00:00"/>
    <s v="0-0"/>
    <n v="270"/>
    <n v="122"/>
    <n v="105"/>
    <n v="109"/>
    <n v="375"/>
    <n v="231"/>
    <s v="24-34"/>
    <d v="2022-10-28T00:00:00"/>
    <d v="2022-04-27T00:00:00"/>
    <d v="2022-04-29T00:00:00"/>
    <n v="37"/>
    <n v="22"/>
    <n v="1"/>
    <n v="1"/>
    <n v="1"/>
    <n v="1"/>
    <n v="2"/>
    <n v="2"/>
    <d v="2022-04-01T00:00:00"/>
    <d v="2022-06-01T00:00:00"/>
    <d v="2022-04-05T00:00:00"/>
    <d v="2022-01-02T00:00:00"/>
    <n v="11"/>
    <n v="11"/>
    <n v="0"/>
    <n v="0"/>
    <d v="1899-12-31T11:18:00"/>
    <d v="1899-12-31T00:42:00"/>
    <n v="28"/>
    <n v="10"/>
    <x v="9"/>
    <x v="0"/>
  </r>
  <r>
    <x v="655"/>
    <s v="Rams"/>
    <s v="49ers"/>
    <n v="13"/>
    <n v="20"/>
    <d v="2022-04-12T00:00:00"/>
    <d v="2022-03-12T00:00:00"/>
    <s v="0-0"/>
    <s v="0-0"/>
    <n v="102"/>
    <n v="183"/>
    <n v="91"/>
    <n v="80"/>
    <n v="193"/>
    <n v="263"/>
    <s v="13-24"/>
    <s v="22-33"/>
    <d v="2022-01-03T00:00:00"/>
    <d v="2022-08-01T00:00:00"/>
    <n v="27"/>
    <n v="21"/>
    <n v="0"/>
    <n v="2"/>
    <n v="2"/>
    <n v="0"/>
    <n v="2"/>
    <n v="2"/>
    <d v="2022-09-01T00:00:00"/>
    <d v="2022-09-01T00:00:00"/>
    <d v="2022-01-02T00:00:00"/>
    <s v="0-2"/>
    <n v="12"/>
    <n v="12"/>
    <n v="0"/>
    <n v="0"/>
    <d v="1899-12-31T03:34:00"/>
    <d v="1899-12-31T08:26:00"/>
    <n v="13"/>
    <n v="10"/>
    <x v="9"/>
    <x v="0"/>
  </r>
  <r>
    <x v="655"/>
    <s v="Jaguars"/>
    <s v="Bengals"/>
    <n v="19"/>
    <n v="23"/>
    <d v="2022-04-12T00:00:00"/>
    <d v="2022-06-13T00:00:00"/>
    <s v="0-0"/>
    <s v="0-0"/>
    <n v="233"/>
    <n v="232"/>
    <n v="132"/>
    <n v="191"/>
    <n v="365"/>
    <n v="423"/>
    <s v="22-33"/>
    <s v="19-31"/>
    <d v="2022-02-14T00:00:00"/>
    <d v="2022-02-01T00:00:00"/>
    <n v="25"/>
    <n v="34"/>
    <n v="0"/>
    <n v="0"/>
    <n v="1"/>
    <n v="2"/>
    <n v="1"/>
    <n v="2"/>
    <d v="2022-03-01T00:00:00"/>
    <d v="2022-06-01T00:00:00"/>
    <d v="2022-02-04T00:00:00"/>
    <d v="2022-03-04T00:00:00"/>
    <n v="13"/>
    <n v="12"/>
    <n v="0"/>
    <n v="0"/>
    <d v="1899-12-31T03:16:00"/>
    <d v="1899-12-31T08:44:00"/>
    <n v="23"/>
    <n v="33"/>
    <x v="9"/>
    <x v="0"/>
  </r>
  <r>
    <x v="655"/>
    <s v="Buccaneers"/>
    <s v="Browns"/>
    <n v="20"/>
    <n v="19"/>
    <d v="2022-04-12T00:00:00"/>
    <d v="2022-05-14T00:00:00"/>
    <s v="0-1"/>
    <d v="2022-01-02T00:00:00"/>
    <n v="252"/>
    <n v="274"/>
    <n v="113"/>
    <n v="56"/>
    <n v="365"/>
    <n v="330"/>
    <s v="17-33"/>
    <s v="21-34"/>
    <d v="2022-02-08T00:00:00"/>
    <d v="2022-04-26T00:00:00"/>
    <n v="26"/>
    <n v="27"/>
    <n v="0"/>
    <n v="0"/>
    <n v="2"/>
    <n v="2"/>
    <n v="2"/>
    <n v="2"/>
    <d v="2022-04-01T00:00:00"/>
    <d v="2022-07-01T00:00:00"/>
    <s v="0-2"/>
    <d v="2022-01-02T00:00:00"/>
    <n v="12"/>
    <n v="13"/>
    <n v="0"/>
    <n v="0"/>
    <d v="1899-12-31T06:32:00"/>
    <d v="1899-12-31T05:28:00"/>
    <n v="17"/>
    <n v="22"/>
    <x v="9"/>
    <x v="0"/>
  </r>
  <r>
    <x v="655"/>
    <s v="Cardinals"/>
    <s v="Cowboys"/>
    <n v="22"/>
    <n v="18"/>
    <d v="2022-09-15T00:00:00"/>
    <d v="2022-03-11T00:00:00"/>
    <s v="0-0"/>
    <s v="0-1"/>
    <n v="237"/>
    <n v="174"/>
    <n v="102"/>
    <n v="92"/>
    <n v="339"/>
    <n v="266"/>
    <s v="22-34"/>
    <s v="18-33"/>
    <d v="2022-02-12T00:00:00"/>
    <d v="2022-01-09T00:00:00"/>
    <n v="29"/>
    <n v="25"/>
    <n v="0"/>
    <n v="0"/>
    <n v="1"/>
    <n v="2"/>
    <n v="1"/>
    <n v="2"/>
    <d v="2022-06-01T00:00:00"/>
    <d v="2022-05-01T00:00:00"/>
    <d v="2022-04-04T00:00:00"/>
    <d v="2022-01-03T00:00:00"/>
    <n v="11"/>
    <n v="10"/>
    <n v="0"/>
    <n v="2"/>
    <d v="1899-12-31T07:28:00"/>
    <d v="1899-12-31T04:32:00"/>
    <n v="28"/>
    <n v="17"/>
    <x v="9"/>
    <x v="0"/>
  </r>
  <r>
    <x v="655"/>
    <s v="Jets"/>
    <s v="Chiefs"/>
    <n v="22"/>
    <n v="23"/>
    <d v="2022-04-12T00:00:00"/>
    <d v="2022-08-13T00:00:00"/>
    <d v="2022-02-05T00:00:00"/>
    <s v="0-0"/>
    <n v="225"/>
    <n v="196"/>
    <n v="139"/>
    <n v="113"/>
    <n v="364"/>
    <n v="309"/>
    <s v="24-36"/>
    <s v="21-31"/>
    <d v="2022-03-10T00:00:00"/>
    <d v="2022-01-03T00:00:00"/>
    <n v="30"/>
    <n v="24"/>
    <n v="0"/>
    <n v="0"/>
    <n v="0"/>
    <n v="0"/>
    <n v="0"/>
    <n v="0"/>
    <d v="2022-05-01T00:00:00"/>
    <d v="2022-03-20T00:00:00"/>
    <d v="2022-01-02T00:00:00"/>
    <d v="2022-03-04T00:00:00"/>
    <n v="9"/>
    <n v="8"/>
    <n v="0"/>
    <n v="0"/>
    <d v="1899-12-31T07:35:00"/>
    <d v="1899-12-31T04:25:00"/>
    <n v="10"/>
    <n v="24"/>
    <x v="9"/>
    <x v="0"/>
  </r>
  <r>
    <x v="655"/>
    <s v="Chargers"/>
    <s v="Dolphins"/>
    <n v="10"/>
    <n v="28"/>
    <d v="2022-03-11T00:00:00"/>
    <d v="2022-08-14T00:00:00"/>
    <s v="0-1"/>
    <s v="0-1"/>
    <n v="128"/>
    <n v="309"/>
    <n v="50"/>
    <n v="132"/>
    <n v="178"/>
    <n v="441"/>
    <s v="13-26"/>
    <s v="26-39"/>
    <d v="2022-04-20T00:00:00"/>
    <s v="0-0"/>
    <n v="19"/>
    <n v="35"/>
    <n v="1"/>
    <n v="0"/>
    <n v="3"/>
    <n v="0"/>
    <n v="4"/>
    <n v="0"/>
    <d v="2022-07-01T00:00:00"/>
    <d v="2022-03-25T00:00:00"/>
    <s v="0-0"/>
    <d v="2022-03-07T00:00:00"/>
    <n v="11"/>
    <n v="11"/>
    <n v="0"/>
    <n v="0"/>
    <d v="1899-12-30T23:53:00"/>
    <d v="1899-12-31T12:07:00"/>
    <n v="0"/>
    <n v="37"/>
    <x v="9"/>
    <x v="0"/>
  </r>
  <r>
    <x v="655"/>
    <s v="Washington"/>
    <s v="Vikings"/>
    <n v="21"/>
    <n v="24"/>
    <d v="2022-06-13T00:00:00"/>
    <d v="2022-08-15T00:00:00"/>
    <s v="0-1"/>
    <s v="0-1"/>
    <n v="225"/>
    <n v="252"/>
    <n v="122"/>
    <n v="100"/>
    <n v="347"/>
    <n v="352"/>
    <s v="18-28"/>
    <s v="26-42"/>
    <d v="2022-05-26T00:00:00"/>
    <d v="2022-02-16T00:00:00"/>
    <n v="29"/>
    <n v="27"/>
    <n v="0"/>
    <n v="0"/>
    <n v="1"/>
    <n v="0"/>
    <n v="1"/>
    <n v="0"/>
    <d v="2022-06-01T00:00:00"/>
    <d v="2022-09-01T00:00:00"/>
    <d v="2022-03-05T00:00:00"/>
    <d v="2022-03-03T00:00:00"/>
    <n v="12"/>
    <n v="11"/>
    <n v="0"/>
    <n v="0"/>
    <d v="1899-12-31T05:34:00"/>
    <d v="1899-12-31T06:26:00"/>
    <n v="26"/>
    <n v="29"/>
    <x v="9"/>
    <x v="0"/>
  </r>
  <r>
    <x v="655"/>
    <s v="Eagles"/>
    <s v="Texans"/>
    <n v="30"/>
    <n v="15"/>
    <d v="2022-09-16T00:00:00"/>
    <d v="2022-05-13T00:00:00"/>
    <d v="2022-02-02T00:00:00"/>
    <s v="0-1"/>
    <n v="293"/>
    <n v="182"/>
    <n v="190"/>
    <n v="118"/>
    <n v="483"/>
    <n v="300"/>
    <s v="24-34"/>
    <s v="13-27"/>
    <d v="2022-04-01T00:00:00"/>
    <d v="2022-04-21T00:00:00"/>
    <n v="41"/>
    <n v="28"/>
    <n v="1"/>
    <n v="0"/>
    <n v="3"/>
    <n v="1"/>
    <n v="4"/>
    <n v="1"/>
    <d v="2022-07-01T00:00:00"/>
    <d v="2022-09-01T00:00:00"/>
    <d v="2022-03-03T00:00:00"/>
    <d v="2022-01-02T00:00:00"/>
    <n v="12"/>
    <n v="11"/>
    <n v="0"/>
    <n v="2"/>
    <d v="1899-12-31T08:13:00"/>
    <d v="1899-12-31T03:47:00"/>
    <n v="31"/>
    <n v="21"/>
    <x v="9"/>
    <x v="0"/>
  </r>
  <r>
    <x v="655"/>
    <s v="Broncos"/>
    <s v="Patriots"/>
    <n v="26"/>
    <n v="29"/>
    <d v="2022-03-11T00:00:00"/>
    <d v="2022-06-16T00:00:00"/>
    <s v="0-4"/>
    <d v="2022-01-01T00:00:00"/>
    <n v="429"/>
    <n v="332"/>
    <n v="43"/>
    <n v="66"/>
    <n v="472"/>
    <n v="398"/>
    <s v="34-57"/>
    <s v="33-53"/>
    <d v="2022-01-09T00:00:00"/>
    <d v="2022-01-01T00:00:00"/>
    <n v="17"/>
    <n v="25"/>
    <n v="0"/>
    <n v="0"/>
    <n v="2"/>
    <n v="1"/>
    <n v="2"/>
    <n v="1"/>
    <d v="2022-10-01T00:00:00"/>
    <d v="2022-09-01T00:00:00"/>
    <d v="2022-03-04T00:00:00"/>
    <d v="2022-04-05T00:00:00"/>
    <n v="15"/>
    <n v="13"/>
    <n v="0"/>
    <n v="1"/>
    <d v="1899-12-31T06:33:00"/>
    <d v="1899-12-31T05:27:00"/>
    <n v="21"/>
    <n v="43"/>
    <x v="9"/>
    <x v="0"/>
  </r>
  <r>
    <x v="655"/>
    <s v="Raiders"/>
    <s v="Seahawks"/>
    <n v="17"/>
    <n v="21"/>
    <d v="2022-05-15T00:00:00"/>
    <d v="2022-07-18T00:00:00"/>
    <d v="2022-02-02T00:00:00"/>
    <s v="0-0"/>
    <n v="189"/>
    <n v="177"/>
    <n v="37"/>
    <n v="149"/>
    <n v="226"/>
    <n v="326"/>
    <s v="24-41"/>
    <s v="17-35"/>
    <d v="2022-01-05T00:00:00"/>
    <d v="2022-01-02T00:00:00"/>
    <n v="18"/>
    <n v="38"/>
    <n v="1"/>
    <n v="0"/>
    <n v="2"/>
    <n v="0"/>
    <n v="3"/>
    <n v="0"/>
    <d v="2022-05-01T00:00:00"/>
    <d v="2022-09-01T00:00:00"/>
    <d v="2022-02-02T00:00:00"/>
    <d v="2022-02-04T00:00:00"/>
    <n v="13"/>
    <n v="13"/>
    <n v="0"/>
    <n v="1"/>
    <d v="1899-12-31T00:54:00"/>
    <d v="1899-12-31T11:06:00"/>
    <n v="24"/>
    <n v="30"/>
    <x v="9"/>
    <x v="0"/>
  </r>
  <r>
    <x v="655"/>
    <s v="Ravens"/>
    <s v="Steelers"/>
    <n v="22"/>
    <n v="22"/>
    <d v="2022-03-13T00:00:00"/>
    <d v="2022-06-14T00:00:00"/>
    <d v="2022-02-02T00:00:00"/>
    <d v="2022-01-01T00:00:00"/>
    <n v="269"/>
    <n v="321"/>
    <n v="63"/>
    <n v="55"/>
    <n v="332"/>
    <n v="376"/>
    <s v="30-45"/>
    <s v="25-37"/>
    <d v="2022-04-01T00:00:00"/>
    <d v="2022-03-19T00:00:00"/>
    <n v="18"/>
    <n v="25"/>
    <n v="1"/>
    <n v="1"/>
    <n v="1"/>
    <n v="0"/>
    <n v="2"/>
    <n v="1"/>
    <s v="10-108"/>
    <d v="2022-07-01T00:00:00"/>
    <d v="2022-01-01T00:00:00"/>
    <d v="2022-03-03T00:00:00"/>
    <n v="14"/>
    <n v="13"/>
    <n v="1"/>
    <n v="0"/>
    <d v="1899-12-31T04:34:00"/>
    <d v="1899-12-31T07:26:00"/>
    <n v="23"/>
    <n v="43"/>
    <x v="9"/>
    <x v="0"/>
  </r>
  <r>
    <x v="656"/>
    <s v="Colts"/>
    <s v="Giants"/>
    <n v="22"/>
    <n v="22"/>
    <d v="2022-05-15T00:00:00"/>
    <d v="2022-04-16T00:00:00"/>
    <s v="0-0"/>
    <d v="2022-01-02T00:00:00"/>
    <n v="345"/>
    <n v="349"/>
    <n v="98"/>
    <n v="89"/>
    <n v="443"/>
    <n v="438"/>
    <s v="25-46"/>
    <s v="27-52"/>
    <d v="2022-01-09T00:00:00"/>
    <d v="2022-03-10T00:00:00"/>
    <n v="24"/>
    <n v="20"/>
    <n v="0"/>
    <n v="1"/>
    <n v="0"/>
    <n v="0"/>
    <n v="0"/>
    <n v="1"/>
    <d v="2022-04-30T00:00:00"/>
    <d v="2022-04-30T00:00:00"/>
    <d v="2022-01-02T00:00:00"/>
    <d v="2022-03-03T00:00:00"/>
    <n v="15"/>
    <n v="15"/>
    <n v="0"/>
    <n v="0"/>
    <d v="1899-12-31T09:03:00"/>
    <d v="1899-12-31T02:57:00"/>
    <n v="40"/>
    <n v="24"/>
    <x v="9"/>
    <x v="0"/>
  </r>
  <r>
    <x v="657"/>
    <s v="Browns"/>
    <s v="Bengals"/>
    <n v="21"/>
    <n v="11"/>
    <d v="2022-07-16T00:00:00"/>
    <d v="2022-03-17T00:00:00"/>
    <s v="0-0"/>
    <d v="2022-01-01T00:00:00"/>
    <n v="198"/>
    <n v="79"/>
    <n v="170"/>
    <n v="86"/>
    <n v="368"/>
    <n v="165"/>
    <s v="15-23"/>
    <s v="13-39"/>
    <s v="0-0"/>
    <d v="2022-02-14T00:00:00"/>
    <n v="52"/>
    <n v="22"/>
    <n v="1"/>
    <n v="1"/>
    <n v="0"/>
    <n v="3"/>
    <n v="1"/>
    <n v="4"/>
    <d v="2022-06-01T00:00:00"/>
    <d v="2022-07-01T00:00:00"/>
    <d v="2022-03-04T00:00:00"/>
    <s v="0-1"/>
    <n v="12"/>
    <n v="14"/>
    <n v="0"/>
    <n v="0"/>
    <d v="1899-12-31T11:49:00"/>
    <d v="1899-12-31T00:11:00"/>
    <n v="24"/>
    <n v="3"/>
    <x v="9"/>
    <x v="0"/>
  </r>
  <r>
    <x v="658"/>
    <s v="Giants"/>
    <s v="Seahawks"/>
    <n v="20"/>
    <n v="27"/>
    <d v="2022-06-12T00:00:00"/>
    <d v="2022-07-12T00:00:00"/>
    <s v="0-1"/>
    <d v="2022-01-01T00:00:00"/>
    <n v="270"/>
    <n v="160"/>
    <n v="54"/>
    <n v="350"/>
    <n v="510"/>
    <n v="510"/>
    <s v="29-44"/>
    <d v="2022-10-17T00:00:00"/>
    <d v="2022-02-13T00:00:00"/>
    <d v="2022-02-12T00:00:00"/>
    <n v="17"/>
    <n v="45"/>
    <n v="1"/>
    <n v="1"/>
    <n v="1"/>
    <n v="2"/>
    <n v="2"/>
    <n v="3"/>
    <d v="2022-04-01T00:00:00"/>
    <d v="2022-06-01T00:00:00"/>
    <d v="2022-02-02T00:00:00"/>
    <d v="2022-05-07T00:00:00"/>
    <n v="11"/>
    <n v="11"/>
    <n v="0"/>
    <n v="0"/>
    <d v="1899-12-31T02:48:00"/>
    <d v="1899-12-31T09:12:00"/>
    <n v="17"/>
    <n v="38"/>
    <x v="9"/>
    <x v="0"/>
  </r>
  <r>
    <x v="658"/>
    <s v="Chiefs"/>
    <s v="Bills"/>
    <n v="16"/>
    <n v="21"/>
    <d v="2022-03-13T00:00:00"/>
    <d v="2022-07-16T00:00:00"/>
    <d v="2022-01-01T00:00:00"/>
    <s v="0-1"/>
    <n v="151"/>
    <n v="253"/>
    <n v="127"/>
    <n v="111"/>
    <n v="278"/>
    <n v="364"/>
    <s v="17-29"/>
    <s v="29-48"/>
    <d v="2022-06-26T00:00:00"/>
    <d v="2022-01-06T00:00:00"/>
    <n v="24"/>
    <n v="22"/>
    <n v="1"/>
    <n v="3"/>
    <n v="0"/>
    <n v="0"/>
    <n v="1"/>
    <n v="3"/>
    <d v="2022-03-19T00:00:00"/>
    <d v="2022-06-01T00:00:00"/>
    <d v="2022-01-02T00:00:00"/>
    <s v="0-4"/>
    <n v="13"/>
    <n v="12"/>
    <n v="0"/>
    <n v="0"/>
    <d v="1899-12-31T05:18:00"/>
    <d v="1899-12-31T06:42:00"/>
    <n v="17"/>
    <n v="13"/>
    <x v="9"/>
    <x v="0"/>
  </r>
  <r>
    <x v="658"/>
    <s v="Dolphins"/>
    <s v="Lions"/>
    <n v="20"/>
    <n v="19"/>
    <d v="2022-05-14T00:00:00"/>
    <d v="2022-03-12T00:00:00"/>
    <s v="0-0"/>
    <d v="2022-02-03T00:00:00"/>
    <n v="178"/>
    <n v="288"/>
    <n v="50"/>
    <n v="63"/>
    <n v="228"/>
    <n v="351"/>
    <s v="27-38"/>
    <s v="27-42"/>
    <d v="2022-03-29T00:00:00"/>
    <d v="2022-03-19T00:00:00"/>
    <n v="19"/>
    <n v="19"/>
    <n v="1"/>
    <n v="0"/>
    <n v="1"/>
    <n v="1"/>
    <n v="2"/>
    <n v="1"/>
    <d v="2022-05-01T00:00:00"/>
    <d v="2022-10-01T00:00:00"/>
    <d v="2022-01-04T00:00:00"/>
    <d v="2022-01-03T00:00:00"/>
    <n v="11"/>
    <n v="11"/>
    <n v="0"/>
    <n v="0"/>
    <d v="1899-12-31T04:26:00"/>
    <d v="1899-12-31T07:34:00"/>
    <n v="16"/>
    <n v="20"/>
    <x v="9"/>
    <x v="0"/>
  </r>
  <r>
    <x v="658"/>
    <s v="49ers"/>
    <s v="Saints"/>
    <n v="21"/>
    <n v="23"/>
    <d v="2022-06-15T00:00:00"/>
    <d v="2022-08-18T00:00:00"/>
    <d v="2022-01-01T00:00:00"/>
    <d v="2022-02-02T00:00:00"/>
    <n v="186"/>
    <n v="287"/>
    <n v="144"/>
    <n v="136"/>
    <n v="330"/>
    <n v="423"/>
    <s v="14-32"/>
    <s v="28-47"/>
    <d v="2022-04-24T00:00:00"/>
    <d v="2022-02-05T00:00:00"/>
    <n v="32"/>
    <n v="31"/>
    <n v="1"/>
    <n v="1"/>
    <n v="0"/>
    <n v="2"/>
    <n v="1"/>
    <n v="3"/>
    <d v="2022-02-15T00:00:00"/>
    <d v="2022-06-01T00:00:00"/>
    <d v="2022-03-04T00:00:00"/>
    <d v="2022-02-02T00:00:00"/>
    <n v="14"/>
    <n v="14"/>
    <n v="0"/>
    <n v="0"/>
    <d v="1899-12-31T09:46:00"/>
    <d v="1899-12-31T12:00:00"/>
    <n v="27"/>
    <n v="24"/>
    <x v="9"/>
    <x v="0"/>
  </r>
  <r>
    <x v="658"/>
    <s v="Steelers"/>
    <s v="Jets"/>
    <n v="22"/>
    <n v="15"/>
    <d v="2022-06-11T00:00:00"/>
    <d v="2022-06-15T00:00:00"/>
    <s v="0-1"/>
    <s v="0-0"/>
    <n v="326"/>
    <n v="125"/>
    <n v="36"/>
    <n v="150"/>
    <n v="362"/>
    <n v="275"/>
    <s v="30-43"/>
    <d v="2022-10-18T00:00:00"/>
    <d v="2022-02-17T00:00:00"/>
    <d v="2022-04-07T00:00:00"/>
    <n v="17"/>
    <n v="36"/>
    <n v="2"/>
    <n v="0"/>
    <n v="2"/>
    <n v="0"/>
    <n v="4"/>
    <n v="0"/>
    <d v="2022-03-20T00:00:00"/>
    <d v="2022-09-01T00:00:00"/>
    <s v="0-3"/>
    <d v="2022-01-03T00:00:00"/>
    <n v="10"/>
    <n v="11"/>
    <n v="0"/>
    <n v="0"/>
    <d v="1899-12-31T05:27:00"/>
    <d v="1899-12-31T06:33:00"/>
    <n v="13"/>
    <n v="20"/>
    <x v="9"/>
    <x v="0"/>
  </r>
  <r>
    <x v="658"/>
    <s v="Falcons"/>
    <s v="Buccaneers"/>
    <n v="19"/>
    <n v="23"/>
    <d v="2022-06-12T00:00:00"/>
    <d v="2022-12-17T00:00:00"/>
    <s v="0-0"/>
    <s v="0-1"/>
    <n v="212"/>
    <n v="281"/>
    <n v="110"/>
    <n v="92"/>
    <n v="322"/>
    <n v="373"/>
    <s v="20-31"/>
    <s v="27-43"/>
    <d v="2022-01-07T00:00:00"/>
    <d v="2022-04-20T00:00:00"/>
    <n v="28"/>
    <n v="23"/>
    <n v="0"/>
    <n v="1"/>
    <n v="0"/>
    <n v="2"/>
    <n v="0"/>
    <n v="3"/>
    <d v="2022-05-30T00:00:00"/>
    <d v="2022-10-01T00:00:00"/>
    <d v="2022-02-04T00:00:00"/>
    <d v="2022-01-02T00:00:00"/>
    <n v="10"/>
    <n v="9"/>
    <n v="0"/>
    <n v="0"/>
    <d v="1899-12-31T05:48:00"/>
    <d v="1899-12-31T06:12:00"/>
    <n v="27"/>
    <n v="17"/>
    <x v="9"/>
    <x v="0"/>
  </r>
  <r>
    <x v="658"/>
    <s v="Cowboys"/>
    <s v="Jaguars"/>
    <n v="16"/>
    <n v="20"/>
    <d v="2022-04-13T00:00:00"/>
    <d v="2022-04-14T00:00:00"/>
    <s v="0-0"/>
    <d v="2022-02-04T00:00:00"/>
    <n v="248"/>
    <n v="262"/>
    <n v="151"/>
    <n v="71"/>
    <n v="399"/>
    <n v="333"/>
    <s v="21-28"/>
    <s v="22-37"/>
    <d v="2022-01-06T00:00:00"/>
    <d v="2022-04-28T00:00:00"/>
    <n v="30"/>
    <n v="24"/>
    <n v="1"/>
    <n v="2"/>
    <n v="0"/>
    <n v="1"/>
    <n v="1"/>
    <n v="3"/>
    <d v="2022-09-01T00:00:00"/>
    <d v="2022-02-19T00:00:00"/>
    <d v="2022-01-01T00:00:00"/>
    <d v="2022-01-02T00:00:00"/>
    <n v="14"/>
    <n v="13"/>
    <n v="0"/>
    <n v="0"/>
    <d v="1899-12-31T07:32:00"/>
    <d v="1899-12-31T04:28:00"/>
    <n v="31"/>
    <n v="17"/>
    <x v="9"/>
    <x v="0"/>
  </r>
  <r>
    <x v="658"/>
    <s v="Titans"/>
    <s v="Ravens"/>
    <n v="14"/>
    <n v="18"/>
    <d v="2022-04-12T00:00:00"/>
    <d v="2022-04-13T00:00:00"/>
    <s v="0-0"/>
    <d v="2022-01-01T00:00:00"/>
    <n v="143"/>
    <n v="161"/>
    <n v="67"/>
    <n v="151"/>
    <n v="210"/>
    <n v="312"/>
    <s v="16-27"/>
    <s v="16-27"/>
    <d v="2022-05-01T00:00:00"/>
    <d v="2022-01-08T00:00:00"/>
    <n v="22"/>
    <n v="34"/>
    <n v="1"/>
    <n v="0"/>
    <n v="1"/>
    <n v="0"/>
    <n v="2"/>
    <n v="0"/>
    <d v="2022-09-01T00:00:00"/>
    <d v="2022-05-01T00:00:00"/>
    <d v="2022-01-02T00:00:00"/>
    <d v="2022-02-03T00:00:00"/>
    <n v="11"/>
    <n v="12"/>
    <n v="0"/>
    <n v="0"/>
    <d v="1899-12-31T05:13:00"/>
    <d v="1899-12-31T06:47:00"/>
    <n v="7"/>
    <n v="21"/>
    <x v="9"/>
    <x v="0"/>
  </r>
  <r>
    <x v="658"/>
    <s v="Broncos"/>
    <s v="Raiders"/>
    <n v="25"/>
    <n v="10"/>
    <d v="2022-07-15T00:00:00"/>
    <d v="2022-05-18T00:00:00"/>
    <d v="2022-01-01T00:00:00"/>
    <s v="0-0"/>
    <n v="353"/>
    <n v="192"/>
    <n v="118"/>
    <n v="30"/>
    <n v="471"/>
    <n v="222"/>
    <s v="33-49"/>
    <s v="30-47"/>
    <s v="0-0"/>
    <s v="0-0"/>
    <n v="27"/>
    <n v="15"/>
    <n v="0"/>
    <n v="1"/>
    <n v="2"/>
    <n v="2"/>
    <n v="2"/>
    <n v="3"/>
    <d v="2022-12-01T00:00:00"/>
    <d v="2022-04-01T00:00:00"/>
    <d v="2022-02-04T00:00:00"/>
    <d v="2022-02-02T00:00:00"/>
    <n v="15"/>
    <n v="15"/>
    <n v="0"/>
    <n v="0"/>
    <d v="1899-12-31T08:22:00"/>
    <d v="1899-12-31T03:38:00"/>
    <n v="41"/>
    <n v="17"/>
    <x v="9"/>
    <x v="0"/>
  </r>
  <r>
    <x v="658"/>
    <s v="Rams"/>
    <s v="Cardinals"/>
    <n v="16"/>
    <n v="21"/>
    <d v="2022-01-10T00:00:00"/>
    <d v="2022-06-15T00:00:00"/>
    <d v="2022-01-02T00:00:00"/>
    <s v="0-0"/>
    <n v="174"/>
    <n v="307"/>
    <n v="70"/>
    <n v="28"/>
    <n v="244"/>
    <n v="335"/>
    <s v="17-30"/>
    <s v="28-41"/>
    <d v="2022-06-01T00:00:00"/>
    <d v="2022-03-19T00:00:00"/>
    <n v="22"/>
    <n v="22"/>
    <n v="1"/>
    <n v="0"/>
    <n v="2"/>
    <n v="1"/>
    <n v="3"/>
    <n v="1"/>
    <d v="2022-08-01T00:00:00"/>
    <d v="2022-05-01T00:00:00"/>
    <d v="2022-01-01T00:00:00"/>
    <d v="2022-01-02T00:00:00"/>
    <n v="14"/>
    <n v="12"/>
    <n v="0"/>
    <n v="4"/>
    <d v="1899-12-31T02:40:00"/>
    <d v="1899-12-31T09:20:00"/>
    <n v="14"/>
    <n v="31"/>
    <x v="9"/>
    <x v="0"/>
  </r>
  <r>
    <x v="658"/>
    <s v="Bears"/>
    <s v="Packers"/>
    <n v="21"/>
    <n v="21"/>
    <d v="2022-03-12T00:00:00"/>
    <d v="2022-06-13T00:00:00"/>
    <s v="0-4"/>
    <d v="2022-02-02T00:00:00"/>
    <n v="256"/>
    <n v="319"/>
    <n v="55"/>
    <n v="132"/>
    <n v="311"/>
    <n v="451"/>
    <s v="23-40"/>
    <s v="19-32"/>
    <d v="2022-04-27T00:00:00"/>
    <s v="0-0"/>
    <n v="24"/>
    <n v="32"/>
    <n v="1"/>
    <n v="1"/>
    <n v="2"/>
    <n v="0"/>
    <n v="3"/>
    <n v="1"/>
    <s v="11-163"/>
    <d v="2022-05-01T00:00:00"/>
    <s v="0-2"/>
    <d v="2022-03-06T00:00:00"/>
    <n v="14"/>
    <n v="13"/>
    <n v="1"/>
    <n v="2"/>
    <d v="1899-12-31T06:19:00"/>
    <d v="1899-12-31T05:41:00"/>
    <n v="14"/>
    <n v="55"/>
    <x v="9"/>
    <x v="0"/>
  </r>
  <r>
    <x v="659"/>
    <s v="Panthers"/>
    <s v="Eagles"/>
    <n v="21"/>
    <n v="17"/>
    <d v="2022-10-20T00:00:00"/>
    <d v="2022-05-15T00:00:00"/>
    <s v="0-1"/>
    <s v="0-1"/>
    <n v="215"/>
    <n v="328"/>
    <n v="102"/>
    <n v="37"/>
    <n v="317"/>
    <n v="365"/>
    <s v="25-40"/>
    <s v="20-38"/>
    <d v="2022-09-01T00:00:00"/>
    <d v="2022-01-04T00:00:00"/>
    <n v="32"/>
    <n v="23"/>
    <n v="2"/>
    <n v="0"/>
    <n v="3"/>
    <n v="0"/>
    <n v="5"/>
    <n v="0"/>
    <d v="2022-04-30T00:00:00"/>
    <d v="2022-05-01T00:00:00"/>
    <d v="2022-01-01T00:00:00"/>
    <d v="2022-04-04T00:00:00"/>
    <n v="16"/>
    <n v="15"/>
    <n v="0"/>
    <n v="3"/>
    <d v="1899-12-31T14:05:00"/>
    <d v="1899-12-30T21:55:00"/>
    <n v="21"/>
    <n v="45"/>
    <x v="9"/>
    <x v="0"/>
  </r>
  <r>
    <x v="660"/>
    <s v="Bills"/>
    <s v="Dolphins"/>
    <n v="13"/>
    <n v="24"/>
    <d v="2022-06-15T00:00:00"/>
    <d v="2022-04-09T00:00:00"/>
    <s v="0-2"/>
    <s v="0-0"/>
    <n v="183"/>
    <n v="205"/>
    <n v="54"/>
    <n v="125"/>
    <n v="237"/>
    <n v="330"/>
    <s v="22-39"/>
    <s v="26-34"/>
    <d v="2022-02-10T00:00:00"/>
    <d v="2022-05-01T00:00:00"/>
    <n v="19"/>
    <n v="24"/>
    <n v="0"/>
    <n v="2"/>
    <n v="0"/>
    <n v="0"/>
    <n v="0"/>
    <n v="2"/>
    <d v="2022-07-01T00:00:00"/>
    <d v="2022-04-30T00:00:00"/>
    <s v="0-2"/>
    <d v="2022-02-06T00:00:00"/>
    <n v="10"/>
    <n v="10"/>
    <n v="0"/>
    <n v="0"/>
    <d v="1899-12-31T03:38:00"/>
    <d v="1899-12-31T08:22:00"/>
    <n v="9"/>
    <n v="22"/>
    <x v="9"/>
    <x v="0"/>
  </r>
  <r>
    <x v="661"/>
    <s v="Vikings"/>
    <s v="Bears"/>
    <n v="10"/>
    <n v="24"/>
    <d v="2022-02-11T00:00:00"/>
    <d v="2022-10-17T00:00:00"/>
    <d v="2022-02-02T00:00:00"/>
    <d v="2022-02-03T00:00:00"/>
    <n v="147"/>
    <n v="330"/>
    <n v="96"/>
    <n v="138"/>
    <n v="243"/>
    <n v="468"/>
    <s v="18-28"/>
    <s v="31-43"/>
    <d v="2022-02-11T00:00:00"/>
    <s v="0-0"/>
    <n v="16"/>
    <n v="31"/>
    <n v="0"/>
    <n v="0"/>
    <n v="1"/>
    <n v="2"/>
    <n v="1"/>
    <n v="2"/>
    <d v="2022-02-18T00:00:00"/>
    <d v="2022-07-01T00:00:00"/>
    <d v="2022-01-02T00:00:00"/>
    <d v="2022-01-02T00:00:00"/>
    <n v="10"/>
    <n v="10"/>
    <n v="0"/>
    <n v="0"/>
    <d v="1899-12-30T21:22:00"/>
    <d v="1899-12-31T14:38:00"/>
    <n v="13"/>
    <n v="21"/>
    <x v="9"/>
    <x v="0"/>
  </r>
  <r>
    <x v="661"/>
    <s v="Texans"/>
    <s v="Browns"/>
    <n v="29"/>
    <n v="24"/>
    <d v="2022-07-18T00:00:00"/>
    <d v="2022-03-15T00:00:00"/>
    <d v="2022-01-01T00:00:00"/>
    <s v="0-2"/>
    <n v="211"/>
    <n v="310"/>
    <n v="213"/>
    <n v="65"/>
    <n v="424"/>
    <n v="375"/>
    <s v="20-30"/>
    <s v="20-50"/>
    <s v="0-0"/>
    <d v="2022-03-20T00:00:00"/>
    <n v="54"/>
    <n v="23"/>
    <n v="0"/>
    <n v="1"/>
    <n v="1"/>
    <n v="1"/>
    <n v="1"/>
    <n v="2"/>
    <d v="2022-05-01T00:00:00"/>
    <d v="2022-08-01T00:00:00"/>
    <d v="2022-01-02T00:00:00"/>
    <s v="0-2"/>
    <n v="13"/>
    <n v="13"/>
    <n v="0"/>
    <n v="0"/>
    <d v="1899-12-31T09:53:00"/>
    <d v="1899-12-31T02:07:00"/>
    <n v="23"/>
    <n v="7"/>
    <x v="9"/>
    <x v="0"/>
  </r>
  <r>
    <x v="661"/>
    <s v="Seahawks"/>
    <s v="Chiefs"/>
    <n v="25"/>
    <n v="20"/>
    <d v="2022-05-12T00:00:00"/>
    <d v="2022-02-06T00:00:00"/>
    <s v="0-3"/>
    <s v="0-0"/>
    <n v="168"/>
    <n v="108"/>
    <n v="204"/>
    <n v="190"/>
    <n v="372"/>
    <n v="298"/>
    <s v="20-32"/>
    <d v="2022-11-16T00:00:00"/>
    <d v="2022-02-10T00:00:00"/>
    <s v="0-0"/>
    <n v="37"/>
    <n v="30"/>
    <n v="0"/>
    <n v="2"/>
    <n v="0"/>
    <n v="0"/>
    <n v="0"/>
    <n v="2"/>
    <d v="2022-08-01T00:00:00"/>
    <d v="2022-03-06T00:00:00"/>
    <d v="2022-02-05T00:00:00"/>
    <d v="2022-03-04T00:00:00"/>
    <n v="9"/>
    <n v="9"/>
    <n v="0"/>
    <n v="0"/>
    <d v="1899-12-31T11:57:00"/>
    <d v="1899-12-31T00:03:00"/>
    <n v="20"/>
    <n v="24"/>
    <x v="9"/>
    <x v="0"/>
  </r>
  <r>
    <x v="661"/>
    <s v="Broncos"/>
    <s v="Rams"/>
    <n v="21"/>
    <n v="16"/>
    <d v="2022-04-12T00:00:00"/>
    <d v="2022-06-17T00:00:00"/>
    <s v="0-3"/>
    <s v="0-0"/>
    <n v="369"/>
    <n v="206"/>
    <n v="28"/>
    <n v="131"/>
    <n v="397"/>
    <n v="337"/>
    <s v="34-54"/>
    <s v="20-29"/>
    <d v="2022-02-20T00:00:00"/>
    <d v="2022-03-14T00:00:00"/>
    <n v="10"/>
    <n v="33"/>
    <n v="0"/>
    <n v="0"/>
    <n v="2"/>
    <n v="0"/>
    <n v="2"/>
    <n v="0"/>
    <d v="2022-08-01T00:00:00"/>
    <d v="2022-03-25T00:00:00"/>
    <s v="0-0"/>
    <s v="0-3"/>
    <n v="13"/>
    <n v="12"/>
    <n v="0"/>
    <n v="0"/>
    <d v="1899-12-31T00:10:00"/>
    <d v="1899-12-31T11:50:00"/>
    <n v="7"/>
    <n v="22"/>
    <x v="9"/>
    <x v="0"/>
  </r>
  <r>
    <x v="661"/>
    <s v="Bengals"/>
    <s v="Saints"/>
    <n v="22"/>
    <n v="24"/>
    <d v="2022-09-13T00:00:00"/>
    <d v="2022-08-13T00:00:00"/>
    <s v="0-0"/>
    <s v="0-1"/>
    <n v="219"/>
    <n v="255"/>
    <n v="186"/>
    <n v="75"/>
    <n v="405"/>
    <n v="330"/>
    <s v="16-22"/>
    <s v="33-41"/>
    <d v="2022-01-01T00:00:00"/>
    <s v="0-0"/>
    <n v="36"/>
    <n v="26"/>
    <n v="0"/>
    <n v="1"/>
    <n v="0"/>
    <n v="0"/>
    <n v="0"/>
    <n v="1"/>
    <d v="2022-04-01T00:00:00"/>
    <d v="2022-05-01T00:00:00"/>
    <d v="2022-02-03T00:00:00"/>
    <d v="2022-01-03T00:00:00"/>
    <n v="8"/>
    <n v="7"/>
    <n v="0"/>
    <n v="0"/>
    <d v="1899-12-31T05:14:00"/>
    <d v="1899-12-31T06:46:00"/>
    <n v="27"/>
    <n v="10"/>
    <x v="9"/>
    <x v="0"/>
  </r>
  <r>
    <x v="661"/>
    <s v="49ers"/>
    <s v="Giants"/>
    <n v="20"/>
    <n v="17"/>
    <d v="2022-06-14T00:00:00"/>
    <d v="2022-06-15T00:00:00"/>
    <s v="0-1"/>
    <s v="0-3"/>
    <n v="185"/>
    <n v="265"/>
    <n v="148"/>
    <n v="65"/>
    <n v="333"/>
    <n v="330"/>
    <s v="15-30"/>
    <s v="22-45"/>
    <d v="2022-01-08T00:00:00"/>
    <d v="2022-02-15T00:00:00"/>
    <n v="37"/>
    <n v="21"/>
    <n v="1"/>
    <n v="0"/>
    <n v="0"/>
    <n v="5"/>
    <n v="1"/>
    <n v="5"/>
    <d v="2022-04-01T00:00:00"/>
    <d v="2022-03-01T00:00:00"/>
    <s v="0-4"/>
    <d v="2022-01-03T00:00:00"/>
    <n v="12"/>
    <n v="12"/>
    <n v="0"/>
    <n v="0"/>
    <d v="1899-12-31T10:59:00"/>
    <d v="1899-12-31T01:01:00"/>
    <n v="16"/>
    <n v="10"/>
    <x v="9"/>
    <x v="0"/>
  </r>
  <r>
    <x v="661"/>
    <s v="Buccaneers"/>
    <s v="Washington"/>
    <n v="12"/>
    <n v="20"/>
    <d v="2022-03-10T00:00:00"/>
    <d v="2022-04-13T00:00:00"/>
    <s v="0-0"/>
    <d v="2022-01-01T00:00:00"/>
    <n v="281"/>
    <n v="167"/>
    <n v="48"/>
    <n v="155"/>
    <n v="329"/>
    <n v="322"/>
    <s v="15-23"/>
    <s v="23-32"/>
    <d v="2022-02-07T00:00:00"/>
    <d v="2022-06-01T00:00:00"/>
    <n v="21"/>
    <n v="31"/>
    <n v="1"/>
    <n v="1"/>
    <n v="0"/>
    <n v="2"/>
    <n v="1"/>
    <n v="3"/>
    <s v="11-101"/>
    <d v="2022-09-01T00:00:00"/>
    <s v="0-1"/>
    <s v="0-1"/>
    <n v="9"/>
    <n v="11"/>
    <n v="2"/>
    <n v="0"/>
    <d v="1899-12-31T01:49:00"/>
    <d v="1899-12-31T10:11:00"/>
    <n v="27"/>
    <n v="7"/>
    <x v="9"/>
    <x v="0"/>
  </r>
  <r>
    <x v="661"/>
    <s v="Falcons"/>
    <s v="Panthers"/>
    <n v="22"/>
    <n v="22"/>
    <d v="2022-05-15T00:00:00"/>
    <d v="2022-03-13T00:00:00"/>
    <s v="0-0"/>
    <s v="0-0"/>
    <n v="260"/>
    <n v="285"/>
    <n v="86"/>
    <n v="106"/>
    <n v="346"/>
    <n v="391"/>
    <s v="31-45"/>
    <s v="23-37"/>
    <d v="2022-02-08T00:00:00"/>
    <d v="2022-02-07T00:00:00"/>
    <n v="27"/>
    <n v="25"/>
    <n v="1"/>
    <n v="0"/>
    <n v="0"/>
    <n v="2"/>
    <n v="1"/>
    <n v="2"/>
    <d v="2022-05-01T00:00:00"/>
    <d v="2022-01-15T00:00:00"/>
    <d v="2022-01-03T00:00:00"/>
    <s v="0-1"/>
    <n v="13"/>
    <n v="14"/>
    <n v="0"/>
    <n v="0"/>
    <d v="1899-12-31T07:58:00"/>
    <d v="1899-12-31T04:02:00"/>
    <n v="19"/>
    <n v="17"/>
    <x v="9"/>
    <x v="0"/>
  </r>
  <r>
    <x v="661"/>
    <s v="Raiders"/>
    <s v="Chargers"/>
    <n v="9"/>
    <n v="18"/>
    <d v="2022-03-15T00:00:00"/>
    <d v="2022-04-15T00:00:00"/>
    <d v="2022-01-01T00:00:00"/>
    <s v="0-0"/>
    <n v="162"/>
    <n v="180"/>
    <n v="71"/>
    <n v="120"/>
    <n v="233"/>
    <n v="300"/>
    <s v="16-34"/>
    <s v="22-34"/>
    <d v="2022-02-10T00:00:00"/>
    <d v="2022-02-13T00:00:00"/>
    <n v="19"/>
    <n v="32"/>
    <n v="1"/>
    <n v="0"/>
    <n v="0"/>
    <n v="0"/>
    <n v="1"/>
    <n v="0"/>
    <d v="2022-08-01T00:00:00"/>
    <d v="2022-06-01T00:00:00"/>
    <s v="0-1"/>
    <s v="0-1"/>
    <n v="13"/>
    <n v="13"/>
    <n v="0"/>
    <n v="0"/>
    <d v="1899-12-31T01:14:00"/>
    <d v="1899-12-31T10:46:00"/>
    <n v="6"/>
    <n v="13"/>
    <x v="9"/>
    <x v="0"/>
  </r>
  <r>
    <x v="661"/>
    <s v="Eagles"/>
    <s v="Packers"/>
    <n v="22"/>
    <n v="25"/>
    <d v="2022-05-15T00:00:00"/>
    <d v="2022-08-14T00:00:00"/>
    <d v="2022-02-03T00:00:00"/>
    <s v="0-0"/>
    <n v="320"/>
    <n v="365"/>
    <n v="109"/>
    <n v="110"/>
    <n v="429"/>
    <n v="475"/>
    <s v="26-44"/>
    <s v="24-38"/>
    <d v="2022-03-26T00:00:00"/>
    <d v="2022-01-02T00:00:00"/>
    <n v="31"/>
    <n v="25"/>
    <n v="2"/>
    <n v="0"/>
    <n v="2"/>
    <n v="0"/>
    <n v="4"/>
    <n v="0"/>
    <d v="2022-06-01T00:00:00"/>
    <d v="2022-04-01T00:00:00"/>
    <d v="2022-01-04T00:00:00"/>
    <d v="2022-02-04T00:00:00"/>
    <n v="13"/>
    <n v="10"/>
    <n v="0"/>
    <n v="5"/>
    <d v="1899-12-31T03:18:00"/>
    <d v="1899-12-31T08:42:00"/>
    <n v="20"/>
    <n v="53"/>
    <x v="9"/>
    <x v="0"/>
  </r>
  <r>
    <x v="661"/>
    <s v="Lions"/>
    <s v="Cardinals"/>
    <n v="11"/>
    <n v="18"/>
    <d v="2022-05-15T00:00:00"/>
    <d v="2022-08-14T00:00:00"/>
    <s v="0-1"/>
    <s v="0-0"/>
    <n v="164"/>
    <n v="306"/>
    <n v="98"/>
    <n v="46"/>
    <n v="262"/>
    <n v="352"/>
    <s v="18-30"/>
    <s v="21-32"/>
    <d v="2022-04-19T00:00:00"/>
    <s v="0-0"/>
    <n v="19"/>
    <n v="26"/>
    <n v="0"/>
    <n v="0"/>
    <n v="1"/>
    <n v="2"/>
    <n v="1"/>
    <n v="2"/>
    <d v="2022-09-01T00:00:00"/>
    <d v="2022-04-01T00:00:00"/>
    <s v="0-1"/>
    <d v="2022-01-02T00:00:00"/>
    <n v="10"/>
    <n v="11"/>
    <n v="0"/>
    <n v="0"/>
    <d v="1899-12-31T05:17:00"/>
    <d v="1899-12-31T06:43:00"/>
    <n v="6"/>
    <n v="14"/>
    <x v="9"/>
    <x v="0"/>
  </r>
  <r>
    <x v="661"/>
    <s v="Patriots"/>
    <s v="Colts"/>
    <n v="33"/>
    <n v="17"/>
    <d v="2022-09-11T00:00:00"/>
    <d v="2022-05-13T00:00:00"/>
    <s v="0-0"/>
    <d v="2022-01-03T00:00:00"/>
    <n v="257"/>
    <n v="303"/>
    <n v="246"/>
    <n v="19"/>
    <n v="503"/>
    <n v="322"/>
    <s v="19-30"/>
    <s v="23-39"/>
    <s v="0-0"/>
    <d v="2022-01-01T00:00:00"/>
    <n v="44"/>
    <n v="16"/>
    <n v="0"/>
    <n v="0"/>
    <n v="2"/>
    <n v="1"/>
    <n v="2"/>
    <n v="1"/>
    <d v="2022-05-01T00:00:00"/>
    <d v="2022-04-27T00:00:00"/>
    <d v="2022-05-05T00:00:00"/>
    <d v="2022-02-03T00:00:00"/>
    <n v="11"/>
    <n v="10"/>
    <n v="0"/>
    <n v="0"/>
    <d v="1899-12-31T10:21:00"/>
    <d v="1899-12-31T01:39:00"/>
    <n v="42"/>
    <n v="20"/>
    <x v="9"/>
    <x v="0"/>
  </r>
  <r>
    <x v="662"/>
    <s v="Steelers"/>
    <s v="Titans"/>
    <n v="29"/>
    <n v="14"/>
    <d v="2022-07-13T00:00:00"/>
    <d v="2022-03-08T00:00:00"/>
    <s v="0-0"/>
    <s v="0-0"/>
    <n v="180"/>
    <n v="263"/>
    <n v="206"/>
    <n v="49"/>
    <n v="386"/>
    <n v="312"/>
    <s v="21-32"/>
    <s v="15-24"/>
    <d v="2022-05-27T00:00:00"/>
    <s v="0-0"/>
    <n v="36"/>
    <n v="15"/>
    <n v="0"/>
    <n v="0"/>
    <n v="1"/>
    <n v="1"/>
    <n v="1"/>
    <n v="1"/>
    <d v="2022-04-01T00:00:00"/>
    <d v="2022-01-10T00:00:00"/>
    <d v="2022-02-04T00:00:00"/>
    <d v="2022-02-03T00:00:00"/>
    <n v="9"/>
    <n v="9"/>
    <n v="2"/>
    <n v="0"/>
    <d v="1899-12-31T15:49:00"/>
    <d v="1899-12-30T20:11:00"/>
    <n v="27"/>
    <n v="24"/>
    <x v="9"/>
    <x v="0"/>
  </r>
  <r>
    <x v="663"/>
    <s v="Chiefs"/>
    <s v="Raiders"/>
    <n v="16"/>
    <n v="18"/>
    <d v="2022-02-14T00:00:00"/>
    <d v="2022-08-16T00:00:00"/>
    <s v="0-1"/>
    <d v="2022-01-01T00:00:00"/>
    <n v="217"/>
    <n v="172"/>
    <n v="96"/>
    <n v="179"/>
    <n v="313"/>
    <n v="351"/>
    <s v="20-36"/>
    <s v="18-35"/>
    <d v="2022-02-17T00:00:00"/>
    <d v="2022-01-02T00:00:00"/>
    <n v="24"/>
    <n v="30"/>
    <n v="0"/>
    <n v="1"/>
    <n v="0"/>
    <n v="0"/>
    <n v="0"/>
    <n v="1"/>
    <d v="2022-07-01T00:00:00"/>
    <d v="2022-07-01T00:00:00"/>
    <d v="2022-01-03T00:00:00"/>
    <d v="2022-02-02T00:00:00"/>
    <n v="12"/>
    <n v="12"/>
    <n v="0"/>
    <n v="0"/>
    <d v="1899-12-31T05:56:00"/>
    <d v="1899-12-31T06:04:00"/>
    <n v="20"/>
    <n v="24"/>
    <x v="9"/>
    <x v="0"/>
  </r>
  <r>
    <x v="664"/>
    <s v="Browns"/>
    <s v="Falcons"/>
    <n v="29"/>
    <n v="21"/>
    <d v="2022-04-10T00:00:00"/>
    <d v="2022-09-16T00:00:00"/>
    <s v="0-0"/>
    <s v="0-0"/>
    <n v="313"/>
    <n v="252"/>
    <n v="162"/>
    <n v="63"/>
    <n v="475"/>
    <n v="315"/>
    <s v="23-41"/>
    <s v="27-43"/>
    <d v="2022-01-09T00:00:00"/>
    <d v="2022-03-21T00:00:00"/>
    <n v="29"/>
    <n v="23"/>
    <n v="0"/>
    <n v="1"/>
    <n v="3"/>
    <n v="1"/>
    <n v="3"/>
    <n v="2"/>
    <d v="2022-05-30T00:00:00"/>
    <d v="2022-07-01T00:00:00"/>
    <d v="2022-01-06T00:00:00"/>
    <d v="2022-02-02T00:00:00"/>
    <n v="11"/>
    <n v="10"/>
    <n v="0"/>
    <n v="0"/>
    <d v="1899-12-31T06:37:00"/>
    <d v="1899-12-31T05:23:00"/>
    <n v="26"/>
    <n v="24"/>
    <x v="9"/>
    <x v="0"/>
  </r>
  <r>
    <x v="664"/>
    <s v="Buccaneers"/>
    <s v="Bears"/>
    <n v="17"/>
    <n v="12"/>
    <d v="2022-07-17T00:00:00"/>
    <d v="2022-04-16T00:00:00"/>
    <s v="0-1"/>
    <s v="0-0"/>
    <n v="301"/>
    <n v="112"/>
    <n v="66"/>
    <n v="92"/>
    <n v="367"/>
    <n v="204"/>
    <s v="25-48"/>
    <s v="17-27"/>
    <d v="2022-05-01T00:00:00"/>
    <d v="2022-03-18T00:00:00"/>
    <n v="22"/>
    <n v="26"/>
    <n v="2"/>
    <n v="1"/>
    <n v="2"/>
    <n v="0"/>
    <n v="4"/>
    <n v="1"/>
    <d v="2022-09-01T00:00:00"/>
    <d v="2022-06-01T00:00:00"/>
    <d v="2022-01-03T00:00:00"/>
    <d v="2022-03-03T00:00:00"/>
    <n v="15"/>
    <n v="15"/>
    <n v="0"/>
    <n v="0"/>
    <d v="1899-12-31T06:10:00"/>
    <d v="1899-12-31T05:50:00"/>
    <n v="13"/>
    <n v="21"/>
    <x v="9"/>
    <x v="0"/>
  </r>
  <r>
    <x v="664"/>
    <s v="Jaguars"/>
    <s v="Colts"/>
    <n v="11"/>
    <n v="24"/>
    <d v="2022-03-12T00:00:00"/>
    <d v="2022-09-17T00:00:00"/>
    <s v="0-1"/>
    <s v="0-0"/>
    <n v="114"/>
    <n v="214"/>
    <n v="80"/>
    <n v="175"/>
    <n v="194"/>
    <n v="389"/>
    <s v="15-27"/>
    <s v="21-32"/>
    <d v="2022-04-01T00:00:00"/>
    <d v="2022-05-01T00:00:00"/>
    <n v="23"/>
    <n v="35"/>
    <n v="1"/>
    <n v="3"/>
    <n v="1"/>
    <n v="0"/>
    <n v="2"/>
    <n v="3"/>
    <d v="2022-06-01T00:00:00"/>
    <d v="2022-06-01T00:00:00"/>
    <s v="0-2"/>
    <d v="2022-01-05T00:00:00"/>
    <n v="12"/>
    <n v="12"/>
    <n v="0"/>
    <n v="0"/>
    <d v="1899-12-31T01:55:00"/>
    <d v="1899-12-31T10:05:00"/>
    <n v="3"/>
    <n v="23"/>
    <x v="9"/>
    <x v="0"/>
  </r>
  <r>
    <x v="664"/>
    <s v="Packers"/>
    <s v="Vikings"/>
    <n v="24"/>
    <n v="20"/>
    <d v="2022-06-11T00:00:00"/>
    <d v="2022-05-13T00:00:00"/>
    <s v="0-0"/>
    <d v="2022-01-01T00:00:00"/>
    <n v="207"/>
    <n v="196"/>
    <n v="155"/>
    <n v="112"/>
    <n v="362"/>
    <n v="308"/>
    <s v="19-29"/>
    <s v="21-37"/>
    <d v="2022-01-02T00:00:00"/>
    <d v="2022-02-14T00:00:00"/>
    <n v="32"/>
    <n v="25"/>
    <n v="0"/>
    <n v="0"/>
    <n v="0"/>
    <n v="1"/>
    <n v="0"/>
    <n v="1"/>
    <d v="2022-08-01T00:00:00"/>
    <d v="2022-07-01T00:00:00"/>
    <d v="2022-03-03T00:00:00"/>
    <d v="2022-01-01T00:00:00"/>
    <n v="10"/>
    <n v="9"/>
    <n v="0"/>
    <n v="0"/>
    <d v="1899-12-31T07:45:00"/>
    <d v="1899-12-31T04:15:00"/>
    <n v="24"/>
    <n v="21"/>
    <x v="9"/>
    <x v="0"/>
  </r>
  <r>
    <x v="664"/>
    <s v="Lions"/>
    <s v="Patriots"/>
    <n v="21"/>
    <n v="29"/>
    <d v="2022-05-17T00:00:00"/>
    <d v="2022-06-14T00:00:00"/>
    <d v="2022-02-03T00:00:00"/>
    <d v="2022-01-01T00:00:00"/>
    <n v="244"/>
    <n v="349"/>
    <n v="91"/>
    <n v="90"/>
    <n v="335"/>
    <n v="439"/>
    <s v="18-46"/>
    <s v="38-53"/>
    <d v="2022-02-20T00:00:00"/>
    <s v="0-0"/>
    <n v="25"/>
    <n v="20"/>
    <n v="0"/>
    <n v="0"/>
    <n v="1"/>
    <n v="1"/>
    <n v="1"/>
    <n v="1"/>
    <d v="2022-09-01T00:00:00"/>
    <d v="2022-11-01T00:00:00"/>
    <s v="0-1"/>
    <d v="2022-04-06T00:00:00"/>
    <n v="12"/>
    <n v="12"/>
    <n v="0"/>
    <n v="0"/>
    <d v="1899-12-31T06:11:00"/>
    <d v="1899-12-31T05:49:00"/>
    <n v="9"/>
    <n v="34"/>
    <x v="9"/>
    <x v="0"/>
  </r>
  <r>
    <x v="664"/>
    <s v="Titans"/>
    <s v="Eagles"/>
    <n v="16"/>
    <n v="26"/>
    <d v="2022-02-12T00:00:00"/>
    <d v="2022-10-19T00:00:00"/>
    <d v="2022-01-02T00:00:00"/>
    <s v="0-0"/>
    <n v="299"/>
    <n v="298"/>
    <n v="52"/>
    <n v="164"/>
    <n v="351"/>
    <n v="462"/>
    <s v="20-39"/>
    <s v="30-43"/>
    <d v="2022-05-01T00:00:00"/>
    <d v="2022-02-09T00:00:00"/>
    <n v="19"/>
    <n v="38"/>
    <n v="2"/>
    <n v="0"/>
    <n v="1"/>
    <n v="2"/>
    <n v="3"/>
    <n v="2"/>
    <d v="2022-07-01T00:00:00"/>
    <d v="2022-09-01T00:00:00"/>
    <d v="2022-02-04T00:00:00"/>
    <d v="2022-03-07T00:00:00"/>
    <n v="16"/>
    <n v="15"/>
    <n v="0"/>
    <n v="1"/>
    <d v="1899-12-31T02:48:00"/>
    <d v="1899-12-31T09:12:00"/>
    <n v="24"/>
    <n v="43"/>
    <x v="9"/>
    <x v="0"/>
  </r>
  <r>
    <x v="664"/>
    <s v="Bengals"/>
    <s v="Texans"/>
    <n v="24"/>
    <n v="18"/>
    <d v="2022-11-20T00:00:00"/>
    <d v="2022-04-14T00:00:00"/>
    <s v="0-1"/>
    <d v="2022-02-03T00:00:00"/>
    <n v="233"/>
    <n v="184"/>
    <n v="139"/>
    <n v="64"/>
    <n v="372"/>
    <n v="248"/>
    <s v="24-35"/>
    <s v="21-45"/>
    <s v="0-0"/>
    <d v="2022-01-05T00:00:00"/>
    <n v="43"/>
    <n v="19"/>
    <n v="0"/>
    <n v="0"/>
    <n v="1"/>
    <n v="1"/>
    <n v="1"/>
    <n v="1"/>
    <d v="2022-06-01T00:00:00"/>
    <d v="2022-03-15T00:00:00"/>
    <d v="2022-02-04T00:00:00"/>
    <s v="0-3"/>
    <n v="11"/>
    <n v="10"/>
    <n v="0"/>
    <n v="2"/>
    <d v="1899-12-31T15:10:00"/>
    <d v="1899-12-30T20:50:00"/>
    <n v="22"/>
    <n v="13"/>
    <x v="9"/>
    <x v="0"/>
  </r>
  <r>
    <x v="664"/>
    <s v="Rams"/>
    <s v="Chargers"/>
    <n v="16"/>
    <n v="19"/>
    <d v="2022-06-14T00:00:00"/>
    <d v="2022-04-12T00:00:00"/>
    <d v="2022-01-01T00:00:00"/>
    <s v="0-0"/>
    <n v="210"/>
    <n v="282"/>
    <n v="107"/>
    <n v="128"/>
    <n v="317"/>
    <n v="410"/>
    <s v="19-36"/>
    <s v="29-35"/>
    <d v="2022-01-07T00:00:00"/>
    <d v="2022-03-09T00:00:00"/>
    <n v="24"/>
    <n v="22"/>
    <n v="1"/>
    <n v="2"/>
    <n v="2"/>
    <n v="1"/>
    <n v="3"/>
    <n v="3"/>
    <d v="2022-09-01T00:00:00"/>
    <d v="2022-08-01T00:00:00"/>
    <d v="2022-02-04T00:00:00"/>
    <s v="0-2"/>
    <n v="12"/>
    <n v="11"/>
    <n v="2"/>
    <n v="2"/>
    <d v="1899-12-31T04:51:00"/>
    <d v="1899-12-31T07:09:00"/>
    <n v="24"/>
    <n v="27"/>
    <x v="9"/>
    <x v="0"/>
  </r>
  <r>
    <x v="664"/>
    <s v="Cardinals"/>
    <s v="Seahawks"/>
    <n v="12"/>
    <n v="16"/>
    <d v="2022-03-12T00:00:00"/>
    <d v="2022-05-13T00:00:00"/>
    <s v="0-0"/>
    <s v="0-0"/>
    <n v="140"/>
    <n v="169"/>
    <n v="64"/>
    <n v="124"/>
    <n v="204"/>
    <n v="293"/>
    <s v="14-26"/>
    <s v="17-22"/>
    <d v="2022-03-09T00:00:00"/>
    <d v="2022-07-01T00:00:00"/>
    <n v="20"/>
    <n v="29"/>
    <n v="0"/>
    <n v="0"/>
    <n v="1"/>
    <n v="0"/>
    <n v="1"/>
    <n v="0"/>
    <d v="2022-03-25T00:00:00"/>
    <d v="2022-07-01T00:00:00"/>
    <s v="0-1"/>
    <d v="2022-01-05T00:00:00"/>
    <n v="10"/>
    <n v="11"/>
    <n v="0"/>
    <n v="0"/>
    <d v="1899-12-31T00:33:00"/>
    <d v="1899-12-31T11:27:00"/>
    <n v="3"/>
    <n v="19"/>
    <x v="9"/>
    <x v="0"/>
  </r>
  <r>
    <x v="664"/>
    <s v="Dolphins"/>
    <s v="Broncos"/>
    <n v="25"/>
    <n v="29"/>
    <d v="2022-04-08T00:00:00"/>
    <d v="2022-09-13T00:00:00"/>
    <d v="2022-01-01T00:00:00"/>
    <d v="2022-01-01T00:00:00"/>
    <n v="216"/>
    <n v="249"/>
    <n v="97"/>
    <n v="201"/>
    <n v="313"/>
    <n v="450"/>
    <s v="26-36"/>
    <s v="28-35"/>
    <d v="2022-01-12T00:00:00"/>
    <d v="2022-01-08T00:00:00"/>
    <n v="21"/>
    <n v="35"/>
    <n v="0"/>
    <n v="1"/>
    <n v="1"/>
    <n v="0"/>
    <n v="1"/>
    <n v="1"/>
    <d v="2022-06-01T00:00:00"/>
    <d v="2022-09-01T00:00:00"/>
    <d v="2022-05-05T00:00:00"/>
    <d v="2022-05-08T00:00:00"/>
    <n v="10"/>
    <n v="9"/>
    <n v="0"/>
    <n v="0"/>
    <d v="1899-12-31T01:43:00"/>
    <d v="1899-12-31T10:17:00"/>
    <n v="36"/>
    <n v="39"/>
    <x v="9"/>
    <x v="0"/>
  </r>
  <r>
    <x v="664"/>
    <s v="Washington"/>
    <s v="49ers"/>
    <n v="12"/>
    <n v="16"/>
    <d v="2022-02-13T00:00:00"/>
    <d v="2022-05-13T00:00:00"/>
    <s v="0-0"/>
    <d v="2022-02-02T00:00:00"/>
    <n v="77"/>
    <n v="246"/>
    <n v="136"/>
    <n v="66"/>
    <n v="213"/>
    <n v="312"/>
    <d v="2022-11-20T00:00:00"/>
    <s v="20-29"/>
    <d v="2022-05-29T00:00:00"/>
    <d v="2022-02-10T00:00:00"/>
    <n v="27"/>
    <n v="29"/>
    <n v="1"/>
    <n v="2"/>
    <n v="0"/>
    <n v="1"/>
    <n v="1"/>
    <n v="3"/>
    <d v="2022-07-01T00:00:00"/>
    <d v="2022-05-01T00:00:00"/>
    <d v="2022-01-02T00:00:00"/>
    <d v="2022-01-02T00:00:00"/>
    <n v="12"/>
    <n v="13"/>
    <n v="0"/>
    <n v="0"/>
    <d v="1899-12-31T05:55:00"/>
    <d v="1899-12-31T06:05:00"/>
    <n v="13"/>
    <n v="17"/>
    <x v="9"/>
    <x v="0"/>
  </r>
  <r>
    <x v="664"/>
    <s v="Cowboys"/>
    <s v="Giants"/>
    <n v="18"/>
    <n v="27"/>
    <d v="2022-04-10T00:00:00"/>
    <d v="2022-11-16T00:00:00"/>
    <s v="0-0"/>
    <s v="0-1"/>
    <n v="266"/>
    <n v="328"/>
    <n v="119"/>
    <n v="89"/>
    <n v="385"/>
    <n v="417"/>
    <s v="18-26"/>
    <s v="29-40"/>
    <d v="2022-02-09T00:00:00"/>
    <d v="2022-02-10T00:00:00"/>
    <n v="25"/>
    <n v="32"/>
    <n v="1"/>
    <n v="0"/>
    <n v="0"/>
    <n v="1"/>
    <n v="1"/>
    <n v="1"/>
    <d v="2022-07-01T00:00:00"/>
    <d v="2022-05-30T00:00:00"/>
    <d v="2022-02-02T00:00:00"/>
    <d v="2022-03-04T00:00:00"/>
    <n v="11"/>
    <n v="11"/>
    <n v="0"/>
    <n v="0"/>
    <d v="1899-12-31T00:53:00"/>
    <d v="1899-12-31T11:07:00"/>
    <n v="31"/>
    <n v="28"/>
    <x v="9"/>
    <x v="0"/>
  </r>
  <r>
    <x v="665"/>
    <s v="Jets"/>
    <s v="Bills"/>
    <n v="11"/>
    <n v="21"/>
    <d v="2022-03-15T00:00:00"/>
    <d v="2022-07-13T00:00:00"/>
    <d v="2022-01-01T00:00:00"/>
    <s v="0-1"/>
    <n v="126"/>
    <n v="220"/>
    <n v="92"/>
    <n v="116"/>
    <n v="218"/>
    <n v="336"/>
    <s v="17-31"/>
    <s v="24-32"/>
    <d v="2022-07-01T00:00:00"/>
    <d v="2022-01-10T00:00:00"/>
    <n v="19"/>
    <n v="29"/>
    <n v="0"/>
    <n v="0"/>
    <n v="1"/>
    <n v="0"/>
    <n v="1"/>
    <n v="0"/>
    <d v="2022-09-01T00:00:00"/>
    <d v="2022-04-24T00:00:00"/>
    <s v="0-1"/>
    <d v="2022-03-03T00:00:00"/>
    <n v="12"/>
    <n v="10"/>
    <n v="0"/>
    <n v="1"/>
    <d v="1899-12-31T05:06:00"/>
    <d v="1899-12-31T06:54:00"/>
    <n v="3"/>
    <n v="38"/>
    <x v="9"/>
    <x v="0"/>
  </r>
  <r>
    <x v="665"/>
    <s v="Ravens"/>
    <s v="Saints"/>
    <n v="23"/>
    <n v="26"/>
    <d v="2022-09-13T00:00:00"/>
    <d v="2022-05-12T00:00:00"/>
    <s v="0-0"/>
    <s v="0-1"/>
    <n v="234"/>
    <n v="399"/>
    <n v="215"/>
    <n v="126"/>
    <n v="449"/>
    <n v="525"/>
    <s v="18-24"/>
    <s v="35-45"/>
    <d v="2022-01-09T00:00:00"/>
    <d v="2022-04-21T00:00:00"/>
    <n v="32"/>
    <n v="21"/>
    <n v="1"/>
    <n v="0"/>
    <n v="0"/>
    <n v="1"/>
    <n v="1"/>
    <n v="1"/>
    <d v="2022-06-01T00:00:00"/>
    <d v="2022-05-01T00:00:00"/>
    <d v="2022-02-04T00:00:00"/>
    <d v="2022-02-05T00:00:00"/>
    <n v="10"/>
    <n v="10"/>
    <n v="2"/>
    <n v="0"/>
    <d v="1899-12-31T06:15:00"/>
    <d v="1899-12-31T05:45:00"/>
    <n v="34"/>
    <n v="27"/>
    <x v="9"/>
    <x v="0"/>
  </r>
  <r>
    <x v="666"/>
    <s v="Bears"/>
    <s v="Lions"/>
    <n v="18"/>
    <n v="28"/>
    <d v="2022-05-12T00:00:00"/>
    <d v="2022-05-12T00:00:00"/>
    <s v="0-0"/>
    <d v="2022-01-02T00:00:00"/>
    <n v="256"/>
    <n v="383"/>
    <n v="13"/>
    <n v="91"/>
    <n v="269"/>
    <n v="474"/>
    <s v="31-48"/>
    <s v="34-45"/>
    <d v="2022-03-24T00:00:00"/>
    <d v="2022-02-07T00:00:00"/>
    <n v="8"/>
    <n v="23"/>
    <n v="0"/>
    <n v="1"/>
    <n v="2"/>
    <n v="0"/>
    <n v="2"/>
    <n v="1"/>
    <d v="2022-05-01T00:00:00"/>
    <d v="2022-05-01T00:00:00"/>
    <d v="2022-02-04T00:00:00"/>
    <d v="2022-03-04T00:00:00"/>
    <n v="12"/>
    <n v="11"/>
    <n v="0"/>
    <n v="0"/>
    <d v="1899-12-31T02:35:00"/>
    <d v="1899-12-31T09:25:00"/>
    <n v="17"/>
    <n v="34"/>
    <x v="9"/>
    <x v="0"/>
  </r>
  <r>
    <x v="666"/>
    <s v="Eagles"/>
    <s v="Cowboys"/>
    <n v="26"/>
    <n v="16"/>
    <d v="2022-08-15T00:00:00"/>
    <d v="2022-04-12T00:00:00"/>
    <s v="0-0"/>
    <s v="0-1"/>
    <n v="208"/>
    <n v="174"/>
    <n v="256"/>
    <n v="93"/>
    <n v="464"/>
    <n v="267"/>
    <s v="20-29"/>
    <s v="18-29"/>
    <d v="2022-01-09T00:00:00"/>
    <d v="2022-04-25T00:00:00"/>
    <n v="45"/>
    <n v="25"/>
    <n v="1"/>
    <n v="1"/>
    <n v="0"/>
    <n v="2"/>
    <n v="1"/>
    <n v="3"/>
    <d v="2022-04-20T00:00:00"/>
    <d v="2022-06-01T00:00:00"/>
    <d v="2022-01-05T00:00:00"/>
    <d v="2022-01-02T00:00:00"/>
    <n v="12"/>
    <n v="12"/>
    <n v="0"/>
    <n v="0"/>
    <d v="1899-12-31T06:25:00"/>
    <d v="1899-12-31T05:35:00"/>
    <n v="33"/>
    <n v="10"/>
    <x v="9"/>
    <x v="0"/>
  </r>
  <r>
    <x v="666"/>
    <s v="Seahawks"/>
    <s v="49ers"/>
    <n v="16"/>
    <n v="16"/>
    <d v="2022-05-14T00:00:00"/>
    <d v="2022-04-11T00:00:00"/>
    <s v="0-1"/>
    <s v="0-0"/>
    <n v="222"/>
    <n v="100"/>
    <n v="157"/>
    <n v="64"/>
    <n v="379"/>
    <n v="164"/>
    <s v="15-22"/>
    <s v="16-29"/>
    <d v="2022-04-14T00:00:00"/>
    <d v="2022-04-21T00:00:00"/>
    <n v="34"/>
    <n v="18"/>
    <n v="0"/>
    <n v="1"/>
    <n v="0"/>
    <n v="2"/>
    <n v="0"/>
    <n v="3"/>
    <s v="14-105"/>
    <d v="2022-03-20T00:00:00"/>
    <d v="2022-01-05T00:00:00"/>
    <s v="0-1"/>
    <n v="10"/>
    <n v="10"/>
    <n v="0"/>
    <n v="0"/>
    <d v="1899-12-31T11:19:00"/>
    <d v="1899-12-31T00:41:00"/>
    <n v="19"/>
    <n v="3"/>
    <x v="9"/>
    <x v="0"/>
  </r>
  <r>
    <x v="667"/>
    <s v="Chargers"/>
    <s v="Ravens"/>
    <n v="31"/>
    <n v="24"/>
    <d v="2022-09-11T00:00:00"/>
    <d v="2022-07-12T00:00:00"/>
    <s v="0-0"/>
    <s v="0-0"/>
    <n v="376"/>
    <n v="225"/>
    <n v="64"/>
    <n v="125"/>
    <n v="350"/>
    <n v="350"/>
    <s v="34-45"/>
    <s v="19-31"/>
    <d v="2022-02-07T00:00:00"/>
    <s v="0-0"/>
    <n v="18"/>
    <n v="32"/>
    <n v="1"/>
    <n v="0"/>
    <n v="1"/>
    <n v="0"/>
    <n v="2"/>
    <n v="0"/>
    <d v="2022-08-01T00:00:00"/>
    <s v="14-98"/>
    <d v="2022-03-05T00:00:00"/>
    <d v="2022-03-07T00:00:00"/>
    <n v="9"/>
    <n v="10"/>
    <n v="0"/>
    <n v="0"/>
    <d v="1899-12-31T05:49:00"/>
    <d v="1899-12-31T06:11:00"/>
    <n v="34"/>
    <n v="33"/>
    <x v="9"/>
    <x v="0"/>
  </r>
  <r>
    <x v="667"/>
    <s v="Browns"/>
    <s v="Bills"/>
    <n v="19"/>
    <n v="15"/>
    <d v="2022-03-12T00:00:00"/>
    <d v="2022-02-15T00:00:00"/>
    <s v="0-1"/>
    <d v="2022-02-02T00:00:00"/>
    <n v="241"/>
    <n v="181"/>
    <n v="74"/>
    <n v="106"/>
    <n v="315"/>
    <n v="287"/>
    <s v="23-38"/>
    <s v="17-31"/>
    <d v="2022-02-14T00:00:00"/>
    <d v="2022-01-09T00:00:00"/>
    <n v="26"/>
    <n v="30"/>
    <n v="1"/>
    <n v="0"/>
    <n v="2"/>
    <n v="2"/>
    <n v="3"/>
    <n v="2"/>
    <d v="2022-10-01T00:00:00"/>
    <d v="2022-06-01T00:00:00"/>
    <d v="2022-01-03T00:00:00"/>
    <d v="2022-01-05T00:00:00"/>
    <n v="14"/>
    <n v="13"/>
    <n v="0"/>
    <n v="2"/>
    <d v="1899-12-31T05:05:00"/>
    <d v="1899-12-31T06:55:00"/>
    <n v="10"/>
    <n v="26"/>
    <x v="9"/>
    <x v="0"/>
  </r>
  <r>
    <x v="667"/>
    <s v="Washington"/>
    <s v="Colts"/>
    <n v="24"/>
    <n v="19"/>
    <d v="2022-05-15T00:00:00"/>
    <d v="2022-05-08T00:00:00"/>
    <s v="0-2"/>
    <s v="0-0"/>
    <n v="341"/>
    <n v="361"/>
    <n v="84"/>
    <n v="126"/>
    <n v="425"/>
    <n v="487"/>
    <s v="31-47"/>
    <s v="19-27"/>
    <d v="2022-06-01T00:00:00"/>
    <d v="2022-01-09T00:00:00"/>
    <n v="21"/>
    <n v="21"/>
    <n v="1"/>
    <n v="2"/>
    <n v="0"/>
    <n v="1"/>
    <n v="1"/>
    <n v="3"/>
    <d v="2022-10-01T00:00:00"/>
    <d v="2022-10-01T00:00:00"/>
    <d v="2022-02-05T00:00:00"/>
    <d v="2022-01-01T00:00:00"/>
    <n v="14"/>
    <n v="13"/>
    <n v="0"/>
    <n v="1"/>
    <d v="1899-12-31T12:05:00"/>
    <d v="1899-12-30T23:55:00"/>
    <n v="27"/>
    <n v="49"/>
    <x v="9"/>
    <x v="0"/>
  </r>
  <r>
    <x v="667"/>
    <s v="Raiders"/>
    <s v="Rams"/>
    <n v="17"/>
    <n v="17"/>
    <d v="2022-04-18T00:00:00"/>
    <d v="2022-01-08T00:00:00"/>
    <s v="0-1"/>
    <s v="0-0"/>
    <n v="183"/>
    <n v="176"/>
    <n v="61"/>
    <n v="172"/>
    <n v="244"/>
    <n v="348"/>
    <s v="29-48"/>
    <s v="13-22"/>
    <d v="2022-06-01T00:00:00"/>
    <d v="2022-01-07T00:00:00"/>
    <n v="21"/>
    <n v="26"/>
    <n v="2"/>
    <n v="0"/>
    <n v="3"/>
    <n v="0"/>
    <n v="5"/>
    <n v="0"/>
    <d v="2022-08-01T00:00:00"/>
    <d v="2022-08-01T00:00:00"/>
    <s v="0-0"/>
    <d v="2022-04-05T00:00:00"/>
    <n v="15"/>
    <n v="14"/>
    <n v="0"/>
    <n v="2"/>
    <d v="1899-12-31T12:56:00"/>
    <d v="1899-12-30T23:04:00"/>
    <n v="0"/>
    <n v="52"/>
    <x v="9"/>
    <x v="0"/>
  </r>
  <r>
    <x v="667"/>
    <s v="Panthers"/>
    <s v="Vikings"/>
    <n v="23"/>
    <n v="12"/>
    <d v="2022-07-16T00:00:00"/>
    <d v="2022-04-11T00:00:00"/>
    <d v="2022-01-01T00:00:00"/>
    <s v="0-0"/>
    <n v="170"/>
    <n v="118"/>
    <n v="178"/>
    <n v="92"/>
    <n v="348"/>
    <n v="210"/>
    <s v="18-35"/>
    <s v="15-21"/>
    <d v="2022-04-24T00:00:00"/>
    <d v="2022-03-20T00:00:00"/>
    <n v="33"/>
    <n v="24"/>
    <n v="0"/>
    <n v="0"/>
    <n v="1"/>
    <n v="0"/>
    <n v="1"/>
    <n v="0"/>
    <d v="2022-04-01T00:00:00"/>
    <d v="2022-05-25T00:00:00"/>
    <s v="0-2"/>
    <d v="2022-02-02T00:00:00"/>
    <n v="12"/>
    <n v="9"/>
    <n v="0"/>
    <n v="2"/>
    <d v="1899-12-31T11:48:00"/>
    <d v="1899-12-31T00:12:00"/>
    <n v="13"/>
    <n v="31"/>
    <x v="9"/>
    <x v="0"/>
  </r>
  <r>
    <x v="667"/>
    <s v="Saints"/>
    <s v="Steelers"/>
    <n v="20"/>
    <n v="36"/>
    <d v="2022-04-10T00:00:00"/>
    <d v="2022-06-14T00:00:00"/>
    <s v="0-0"/>
    <s v="0-1"/>
    <n v="250"/>
    <n v="435"/>
    <n v="143"/>
    <n v="103"/>
    <n v="393"/>
    <n v="538"/>
    <s v="19-27"/>
    <s v="32-58"/>
    <d v="2022-01-07T00:00:00"/>
    <d v="2022-01-01T00:00:00"/>
    <n v="26"/>
    <n v="23"/>
    <n v="0"/>
    <n v="0"/>
    <n v="0"/>
    <n v="2"/>
    <n v="0"/>
    <n v="2"/>
    <d v="2022-11-01T00:00:00"/>
    <d v="2022-05-28T00:00:00"/>
    <d v="2022-04-04T00:00:00"/>
    <d v="2022-03-04T00:00:00"/>
    <n v="11"/>
    <n v="12"/>
    <n v="0"/>
    <n v="0"/>
    <d v="1899-12-31T02:01:00"/>
    <d v="1899-12-31T09:59:00"/>
    <n v="35"/>
    <n v="32"/>
    <x v="9"/>
    <x v="0"/>
  </r>
  <r>
    <x v="667"/>
    <s v="Bengals"/>
    <s v="Buccaneers"/>
    <n v="19"/>
    <n v="14"/>
    <d v="2022-05-11T00:00:00"/>
    <d v="2022-02-11T00:00:00"/>
    <s v="0-0"/>
    <s v="0-1"/>
    <n v="176"/>
    <n v="188"/>
    <n v="112"/>
    <n v="75"/>
    <n v="288"/>
    <n v="263"/>
    <s v="20-28"/>
    <s v="15-29"/>
    <d v="2022-02-11T00:00:00"/>
    <d v="2022-01-02T00:00:00"/>
    <n v="28"/>
    <n v="25"/>
    <n v="0"/>
    <n v="0"/>
    <n v="3"/>
    <n v="1"/>
    <n v="3"/>
    <n v="1"/>
    <d v="2022-10-01T00:00:00"/>
    <s v="13-94"/>
    <d v="2022-02-02T00:00:00"/>
    <d v="2022-01-03T00:00:00"/>
    <n v="12"/>
    <n v="12"/>
    <n v="0"/>
    <n v="0"/>
    <d v="1899-12-31T06:37:00"/>
    <d v="1899-12-31T05:23:00"/>
    <n v="14"/>
    <n v="13"/>
    <x v="9"/>
    <x v="0"/>
  </r>
  <r>
    <x v="667"/>
    <s v="Giants"/>
    <s v="Jaguars"/>
    <n v="22"/>
    <n v="18"/>
    <d v="2022-07-15T00:00:00"/>
    <d v="2022-03-12T00:00:00"/>
    <s v="0-0"/>
    <s v="0-0"/>
    <n v="213"/>
    <n v="140"/>
    <n v="116"/>
    <n v="118"/>
    <n v="329"/>
    <n v="258"/>
    <s v="24-34"/>
    <s v="21-35"/>
    <d v="2022-04-01T00:00:00"/>
    <d v="2022-07-01T00:00:00"/>
    <n v="35"/>
    <n v="22"/>
    <n v="3"/>
    <n v="0"/>
    <n v="0"/>
    <n v="0"/>
    <n v="3"/>
    <n v="0"/>
    <d v="2022-06-01T00:00:00"/>
    <d v="2022-07-01T00:00:00"/>
    <d v="2022-03-04T00:00:00"/>
    <s v="0-2"/>
    <n v="13"/>
    <n v="12"/>
    <n v="0"/>
    <n v="4"/>
    <d v="1899-12-31T10:39:00"/>
    <d v="1899-12-31T01:21:00"/>
    <n v="24"/>
    <n v="25"/>
    <x v="9"/>
    <x v="0"/>
  </r>
  <r>
    <x v="667"/>
    <s v="Titans"/>
    <s v="Texans"/>
    <n v="19"/>
    <n v="24"/>
    <d v="2022-03-09T00:00:00"/>
    <d v="2022-11-17T00:00:00"/>
    <s v="0-0"/>
    <d v="2022-01-01T00:00:00"/>
    <n v="237"/>
    <n v="358"/>
    <n v="83"/>
    <n v="99"/>
    <n v="320"/>
    <n v="457"/>
    <s v="19-31"/>
    <s v="24-33"/>
    <d v="2022-03-01T00:00:00"/>
    <s v="0-0"/>
    <n v="22"/>
    <n v="36"/>
    <n v="1"/>
    <n v="1"/>
    <n v="3"/>
    <n v="0"/>
    <n v="4"/>
    <n v="1"/>
    <d v="2022-06-01T00:00:00"/>
    <d v="2022-05-01T00:00:00"/>
    <s v="0-1"/>
    <d v="2022-04-05T00:00:00"/>
    <n v="12"/>
    <n v="13"/>
    <n v="2"/>
    <n v="0"/>
    <d v="1899-12-31T02:44:00"/>
    <d v="1899-12-31T09:16:00"/>
    <n v="21"/>
    <n v="45"/>
    <x v="9"/>
    <x v="0"/>
  </r>
  <r>
    <x v="667"/>
    <s v="Cardinals"/>
    <s v="Falcons"/>
    <n v="18"/>
    <n v="22"/>
    <d v="2022-01-07T00:00:00"/>
    <d v="2022-07-16T00:00:00"/>
    <s v="0-0"/>
    <d v="2022-01-01T00:00:00"/>
    <n v="294"/>
    <n v="358"/>
    <n v="35"/>
    <n v="142"/>
    <n v="329"/>
    <n v="500"/>
    <s v="24-39"/>
    <s v="30-41"/>
    <s v="0-0"/>
    <d v="2022-01-03T00:00:00"/>
    <n v="11"/>
    <n v="34"/>
    <n v="1"/>
    <n v="0"/>
    <n v="2"/>
    <n v="1"/>
    <n v="3"/>
    <n v="1"/>
    <d v="2022-05-01T00:00:00"/>
    <d v="2022-09-01T00:00:00"/>
    <d v="2022-01-01T00:00:00"/>
    <d v="2022-01-05T00:00:00"/>
    <n v="10"/>
    <n v="12"/>
    <n v="2"/>
    <n v="0"/>
    <d v="1899-12-30T22:57:00"/>
    <d v="1899-12-31T13:03:00"/>
    <n v="18"/>
    <n v="29"/>
    <x v="9"/>
    <x v="0"/>
  </r>
  <r>
    <x v="667"/>
    <s v="Patriots"/>
    <s v="Packers"/>
    <n v="20"/>
    <n v="24"/>
    <d v="2022-04-10T00:00:00"/>
    <d v="2022-10-17T00:00:00"/>
    <d v="2022-01-01T00:00:00"/>
    <s v="0-0"/>
    <n v="236"/>
    <n v="348"/>
    <n v="84"/>
    <n v="130"/>
    <n v="320"/>
    <n v="478"/>
    <s v="22-35"/>
    <s v="24-38"/>
    <d v="2022-01-09T00:00:00"/>
    <d v="2022-03-20T00:00:00"/>
    <n v="18"/>
    <n v="29"/>
    <n v="0"/>
    <n v="0"/>
    <n v="0"/>
    <n v="0"/>
    <n v="0"/>
    <n v="0"/>
    <d v="2022-04-25T00:00:00"/>
    <d v="2022-04-22T00:00:00"/>
    <d v="2022-03-03T00:00:00"/>
    <s v="0-4"/>
    <n v="9"/>
    <n v="9"/>
    <n v="0"/>
    <n v="0"/>
    <d v="1899-12-30T23:25:00"/>
    <d v="1899-12-31T12:35:00"/>
    <n v="21"/>
    <n v="26"/>
    <x v="9"/>
    <x v="0"/>
  </r>
  <r>
    <x v="667"/>
    <s v="Broncos"/>
    <s v="Chiefs"/>
    <n v="21"/>
    <n v="11"/>
    <d v="2022-09-21T00:00:00"/>
    <d v="2022-01-09T00:00:00"/>
    <d v="2022-02-02T00:00:00"/>
    <d v="2022-01-02T00:00:00"/>
    <n v="174"/>
    <n v="110"/>
    <n v="214"/>
    <n v="41"/>
    <n v="388"/>
    <n v="151"/>
    <s v="17-34"/>
    <s v="15-23"/>
    <d v="2022-01-05T00:00:00"/>
    <d v="2022-06-01T00:00:00"/>
    <n v="45"/>
    <n v="15"/>
    <n v="1"/>
    <n v="2"/>
    <n v="0"/>
    <n v="1"/>
    <n v="1"/>
    <n v="3"/>
    <d v="2022-05-01T00:00:00"/>
    <d v="2022-05-01T00:00:00"/>
    <d v="2022-01-07T00:00:00"/>
    <d v="2022-01-01T00:00:00"/>
    <n v="13"/>
    <n v="12"/>
    <n v="0"/>
    <n v="0"/>
    <d v="1899-12-31T14:47:00"/>
    <d v="1899-12-30T21:13:00"/>
    <n v="29"/>
    <n v="16"/>
    <x v="9"/>
    <x v="0"/>
  </r>
  <r>
    <x v="668"/>
    <s v="Dolphins"/>
    <s v="Jets"/>
    <n v="16"/>
    <n v="18"/>
    <d v="2022-05-13T00:00:00"/>
    <d v="2022-07-15T00:00:00"/>
    <s v="0-0"/>
    <s v="0-0"/>
    <n v="217"/>
    <n v="49"/>
    <n v="74"/>
    <n v="277"/>
    <n v="291"/>
    <n v="326"/>
    <s v="25-35"/>
    <d v="2022-07-13T00:00:00"/>
    <d v="2022-02-18T00:00:00"/>
    <d v="2022-02-16T00:00:00"/>
    <n v="18"/>
    <n v="49"/>
    <n v="0"/>
    <n v="0"/>
    <n v="1"/>
    <n v="1"/>
    <n v="1"/>
    <n v="1"/>
    <d v="2022-03-20T00:00:00"/>
    <d v="2022-07-01T00:00:00"/>
    <d v="2022-01-02T00:00:00"/>
    <s v="0-1"/>
    <n v="11"/>
    <n v="10"/>
    <n v="0"/>
    <n v="0"/>
    <d v="1899-12-31T03:25:00"/>
    <d v="1899-12-31T08:35:00"/>
    <n v="16"/>
    <n v="13"/>
    <x v="9"/>
    <x v="0"/>
  </r>
  <r>
    <x v="669"/>
    <s v="Cowboys"/>
    <s v="Bears"/>
    <n v="21"/>
    <n v="23"/>
    <d v="2022-07-14T00:00:00"/>
    <d v="2022-02-10T00:00:00"/>
    <d v="2022-02-02T00:00:00"/>
    <d v="2022-03-03T00:00:00"/>
    <n v="203"/>
    <n v="341"/>
    <n v="194"/>
    <n v="35"/>
    <n v="397"/>
    <n v="376"/>
    <s v="21-26"/>
    <s v="32-46"/>
    <d v="2022-01-02T00:00:00"/>
    <s v="0-0"/>
    <n v="35"/>
    <n v="15"/>
    <n v="0"/>
    <n v="1"/>
    <n v="0"/>
    <n v="1"/>
    <n v="0"/>
    <n v="2"/>
    <d v="2022-08-01T00:00:00"/>
    <d v="2022-09-01T00:00:00"/>
    <d v="2022-04-06T00:00:00"/>
    <d v="2022-03-04T00:00:00"/>
    <n v="10"/>
    <n v="11"/>
    <n v="0"/>
    <n v="0"/>
    <d v="1899-12-31T08:28:00"/>
    <d v="1899-12-31T03:32:00"/>
    <n v="41"/>
    <n v="28"/>
    <x v="9"/>
    <x v="0"/>
  </r>
  <r>
    <x v="670"/>
    <s v="Steelers"/>
    <s v="Bengals"/>
    <n v="25"/>
    <n v="16"/>
    <d v="2022-08-16T00:00:00"/>
    <d v="2022-03-11T00:00:00"/>
    <s v="0-0"/>
    <s v="0-1"/>
    <n v="350"/>
    <n v="322"/>
    <n v="193"/>
    <n v="86"/>
    <n v="543"/>
    <n v="408"/>
    <s v="25-39"/>
    <s v="25-35"/>
    <s v="0-0"/>
    <d v="2022-03-05T00:00:00"/>
    <n v="31"/>
    <n v="21"/>
    <n v="0"/>
    <n v="2"/>
    <n v="0"/>
    <n v="0"/>
    <n v="0"/>
    <n v="2"/>
    <d v="2022-03-20T00:00:00"/>
    <d v="2022-07-01T00:00:00"/>
    <d v="2022-03-04T00:00:00"/>
    <d v="2022-01-01T00:00:00"/>
    <n v="14"/>
    <n v="14"/>
    <n v="0"/>
    <n v="0"/>
    <d v="1899-12-31T08:45:00"/>
    <d v="1899-12-31T03:15:00"/>
    <n v="42"/>
    <n v="21"/>
    <x v="9"/>
    <x v="0"/>
  </r>
  <r>
    <x v="670"/>
    <s v="Colts"/>
    <s v="Browns"/>
    <n v="23"/>
    <n v="14"/>
    <d v="2022-05-16T00:00:00"/>
    <d v="2022-04-15T00:00:00"/>
    <d v="2022-01-01T00:00:00"/>
    <s v="0-0"/>
    <n v="269"/>
    <n v="133"/>
    <n v="93"/>
    <n v="115"/>
    <n v="362"/>
    <n v="248"/>
    <s v="24-53"/>
    <s v="13-30"/>
    <d v="2022-03-25T00:00:00"/>
    <d v="2022-01-03T00:00:00"/>
    <n v="20"/>
    <n v="32"/>
    <n v="2"/>
    <n v="0"/>
    <n v="2"/>
    <n v="2"/>
    <n v="4"/>
    <n v="2"/>
    <d v="2022-06-01T00:00:00"/>
    <d v="2022-07-01T00:00:00"/>
    <d v="2022-02-03T00:00:00"/>
    <d v="2022-01-02T00:00:00"/>
    <n v="17"/>
    <n v="15"/>
    <n v="0"/>
    <n v="4"/>
    <d v="1899-12-31T04:04:00"/>
    <d v="1899-12-31T07:56:00"/>
    <n v="25"/>
    <n v="24"/>
    <x v="9"/>
    <x v="0"/>
  </r>
  <r>
    <x v="670"/>
    <s v="Buccaneers"/>
    <s v="Lions"/>
    <n v="15"/>
    <n v="22"/>
    <d v="2022-04-14T00:00:00"/>
    <d v="2022-07-15T00:00:00"/>
    <s v="0-1"/>
    <s v="0-2"/>
    <n v="207"/>
    <n v="294"/>
    <n v="26"/>
    <n v="113"/>
    <n v="233"/>
    <n v="407"/>
    <s v="20-39"/>
    <s v="26-34"/>
    <d v="2022-06-01T00:00:00"/>
    <d v="2022-04-17T00:00:00"/>
    <n v="14"/>
    <n v="31"/>
    <n v="1"/>
    <n v="1"/>
    <n v="2"/>
    <n v="0"/>
    <n v="3"/>
    <n v="1"/>
    <d v="2022-05-01T00:00:00"/>
    <s v="9-122"/>
    <d v="2022-01-03T00:00:00"/>
    <d v="2022-04-05T00:00:00"/>
    <n v="13"/>
    <n v="13"/>
    <n v="0"/>
    <n v="0"/>
    <d v="1899-12-30T23:25:00"/>
    <d v="1899-12-31T12:35:00"/>
    <n v="17"/>
    <n v="34"/>
    <x v="9"/>
    <x v="0"/>
  </r>
  <r>
    <x v="670"/>
    <s v="Giants"/>
    <s v="Titans"/>
    <n v="19"/>
    <n v="12"/>
    <d v="2022-08-18T00:00:00"/>
    <d v="2022-02-13T00:00:00"/>
    <s v="0-0"/>
    <d v="2022-01-03T00:00:00"/>
    <n v="260"/>
    <n v="146"/>
    <n v="142"/>
    <n v="61"/>
    <n v="402"/>
    <n v="207"/>
    <s v="26-43"/>
    <s v="23-35"/>
    <s v="0-0"/>
    <d v="2022-08-01T00:00:00"/>
    <n v="30"/>
    <n v="14"/>
    <n v="0"/>
    <n v="1"/>
    <n v="1"/>
    <n v="2"/>
    <n v="1"/>
    <n v="3"/>
    <d v="2022-07-01T00:00:00"/>
    <d v="2022-05-01T00:00:00"/>
    <d v="2022-01-05T00:00:00"/>
    <s v="0-1"/>
    <n v="13"/>
    <n v="13"/>
    <n v="2"/>
    <n v="2"/>
    <d v="1899-12-31T10:43:00"/>
    <d v="1899-12-31T01:17:00"/>
    <n v="36"/>
    <n v="7"/>
    <x v="9"/>
    <x v="0"/>
  </r>
  <r>
    <x v="670"/>
    <s v="Ravens"/>
    <s v="Dolphins"/>
    <n v="26"/>
    <n v="16"/>
    <d v="2022-05-12T00:00:00"/>
    <d v="2022-04-12T00:00:00"/>
    <d v="2022-01-01T00:00:00"/>
    <s v="0-1"/>
    <n v="264"/>
    <n v="186"/>
    <n v="183"/>
    <n v="63"/>
    <n v="447"/>
    <n v="249"/>
    <s v="25-33"/>
    <s v="23-33"/>
    <d v="2022-01-05T00:00:00"/>
    <d v="2022-06-01T00:00:00"/>
    <n v="31"/>
    <n v="16"/>
    <n v="0"/>
    <n v="0"/>
    <n v="1"/>
    <n v="0"/>
    <n v="1"/>
    <n v="0"/>
    <d v="2022-07-01T00:00:00"/>
    <d v="2022-06-30T00:00:00"/>
    <d v="2022-04-05T00:00:00"/>
    <d v="2022-01-02T00:00:00"/>
    <n v="10"/>
    <n v="10"/>
    <n v="0"/>
    <n v="0"/>
    <d v="1899-12-31T06:18:00"/>
    <d v="1899-12-31T05:42:00"/>
    <n v="28"/>
    <n v="13"/>
    <x v="9"/>
    <x v="0"/>
  </r>
  <r>
    <x v="670"/>
    <s v="Jets"/>
    <s v="Vikings"/>
    <n v="19"/>
    <n v="19"/>
    <d v="2022-08-17T00:00:00"/>
    <d v="2022-06-12T00:00:00"/>
    <s v="0-0"/>
    <s v="0-0"/>
    <n v="242"/>
    <n v="297"/>
    <n v="168"/>
    <n v="114"/>
    <n v="410"/>
    <n v="411"/>
    <s v="18-29"/>
    <s v="19-27"/>
    <d v="2022-03-12T00:00:00"/>
    <d v="2022-03-12T00:00:00"/>
    <n v="42"/>
    <n v="28"/>
    <n v="1"/>
    <n v="1"/>
    <n v="1"/>
    <n v="1"/>
    <n v="2"/>
    <n v="2"/>
    <d v="2022-04-01T00:00:00"/>
    <d v="2022-06-01T00:00:00"/>
    <s v="0-5"/>
    <s v="0-1"/>
    <n v="12"/>
    <n v="12"/>
    <n v="0"/>
    <n v="3"/>
    <d v="1899-12-31T11:52:00"/>
    <d v="1899-12-31T04:47:00"/>
    <n v="24"/>
    <n v="30"/>
    <x v="9"/>
    <x v="0"/>
  </r>
  <r>
    <x v="670"/>
    <s v="Panthers"/>
    <s v="Saints"/>
    <n v="24"/>
    <n v="18"/>
    <d v="2022-07-15T00:00:00"/>
    <d v="2022-05-14T00:00:00"/>
    <s v="0-0"/>
    <d v="2022-01-02T00:00:00"/>
    <n v="226"/>
    <n v="218"/>
    <n v="271"/>
    <n v="92"/>
    <n v="497"/>
    <n v="310"/>
    <s v="21-33"/>
    <s v="29-49"/>
    <s v="0-0"/>
    <d v="2022-02-17T00:00:00"/>
    <n v="40"/>
    <n v="17"/>
    <n v="0"/>
    <n v="1"/>
    <n v="0"/>
    <n v="1"/>
    <n v="0"/>
    <n v="2"/>
    <d v="2022-06-01T00:00:00"/>
    <d v="2022-04-30T00:00:00"/>
    <d v="2022-03-05T00:00:00"/>
    <d v="2022-01-03T00:00:00"/>
    <n v="12"/>
    <n v="12"/>
    <n v="0"/>
    <n v="0"/>
    <d v="1899-12-31T12:00:00"/>
    <d v="1899-12-31T00:00:00"/>
    <n v="41"/>
    <n v="10"/>
    <x v="9"/>
    <x v="0"/>
  </r>
  <r>
    <x v="670"/>
    <s v="Rams"/>
    <s v="Washington"/>
    <n v="19"/>
    <n v="13"/>
    <d v="2022-06-12T00:00:00"/>
    <d v="2022-03-12T00:00:00"/>
    <s v="0-0"/>
    <s v="0-3"/>
    <n v="198"/>
    <n v="179"/>
    <n v="131"/>
    <n v="27"/>
    <n v="329"/>
    <n v="206"/>
    <s v="16-22"/>
    <s v="23-36"/>
    <d v="2022-04-15T00:00:00"/>
    <d v="2022-07-01T00:00:00"/>
    <n v="30"/>
    <n v="12"/>
    <n v="0"/>
    <n v="0"/>
    <n v="0"/>
    <n v="2"/>
    <n v="0"/>
    <n v="2"/>
    <d v="2022-11-01T00:00:00"/>
    <d v="2022-05-01T00:00:00"/>
    <d v="2022-01-03T00:00:00"/>
    <s v="0-0"/>
    <n v="10"/>
    <n v="10"/>
    <n v="1"/>
    <n v="0"/>
    <d v="1899-12-31T08:49:00"/>
    <d v="1899-12-31T03:11:00"/>
    <n v="24"/>
    <n v="0"/>
    <x v="9"/>
    <x v="0"/>
  </r>
  <r>
    <x v="670"/>
    <s v="Texans"/>
    <s v="Jaguars"/>
    <n v="19"/>
    <n v="17"/>
    <d v="2022-03-14T00:00:00"/>
    <d v="2022-05-15T00:00:00"/>
    <d v="2022-02-02T00:00:00"/>
    <s v="0-2"/>
    <n v="135"/>
    <n v="188"/>
    <n v="169"/>
    <n v="74"/>
    <n v="304"/>
    <n v="262"/>
    <s v="13-19"/>
    <s v="20-40"/>
    <d v="2022-01-01T00:00:00"/>
    <d v="2022-04-17T00:00:00"/>
    <n v="43"/>
    <n v="22"/>
    <n v="0"/>
    <n v="0"/>
    <n v="0"/>
    <n v="1"/>
    <n v="0"/>
    <n v="1"/>
    <d v="2022-07-01T00:00:00"/>
    <d v="2022-06-01T00:00:00"/>
    <d v="2022-03-03T00:00:00"/>
    <d v="2022-01-03T00:00:00"/>
    <n v="11"/>
    <n v="11"/>
    <n v="0"/>
    <n v="0"/>
    <d v="1899-12-31T08:29:00"/>
    <d v="1899-12-31T03:31:00"/>
    <n v="27"/>
    <n v="13"/>
    <x v="9"/>
    <x v="0"/>
  </r>
  <r>
    <x v="670"/>
    <s v="Bills"/>
    <s v="Broncos"/>
    <n v="24"/>
    <n v="15"/>
    <d v="2022-09-16T00:00:00"/>
    <d v="2022-04-10T00:00:00"/>
    <d v="2022-02-03T00:00:00"/>
    <s v="0-0"/>
    <n v="341"/>
    <n v="173"/>
    <n v="74"/>
    <n v="133"/>
    <n v="415"/>
    <n v="306"/>
    <s v="38-57"/>
    <s v="14-20"/>
    <d v="2022-04-14T00:00:00"/>
    <s v="0-0"/>
    <n v="16"/>
    <n v="29"/>
    <n v="1"/>
    <n v="1"/>
    <n v="2"/>
    <n v="2"/>
    <n v="3"/>
    <n v="3"/>
    <d v="2022-11-01T00:00:00"/>
    <d v="2022-05-01T00:00:00"/>
    <d v="2022-02-03T00:00:00"/>
    <d v="2022-03-03T00:00:00"/>
    <n v="11"/>
    <n v="11"/>
    <n v="0"/>
    <n v="0"/>
    <d v="1899-12-31T09:29:00"/>
    <d v="1899-12-31T02:31:00"/>
    <n v="17"/>
    <n v="24"/>
    <x v="9"/>
    <x v="0"/>
  </r>
  <r>
    <x v="670"/>
    <s v="Chiefs"/>
    <s v="Cardinals"/>
    <n v="19"/>
    <n v="18"/>
    <d v="2022-06-14T00:00:00"/>
    <d v="2022-06-15T00:00:00"/>
    <s v="0-2"/>
    <s v="0-0"/>
    <n v="264"/>
    <n v="225"/>
    <n v="126"/>
    <n v="141"/>
    <n v="390"/>
    <n v="366"/>
    <s v="26-39"/>
    <s v="15-30"/>
    <d v="2022-05-29T00:00:00"/>
    <d v="2022-02-14T00:00:00"/>
    <n v="17"/>
    <n v="33"/>
    <n v="1"/>
    <n v="0"/>
    <n v="1"/>
    <n v="0"/>
    <n v="2"/>
    <n v="0"/>
    <d v="2022-09-01T00:00:00"/>
    <d v="2022-06-01T00:00:00"/>
    <d v="2022-01-02T00:00:00"/>
    <d v="2022-01-05T00:00:00"/>
    <n v="11"/>
    <n v="11"/>
    <n v="0"/>
    <n v="0"/>
    <d v="1899-12-31T05:59:00"/>
    <d v="1899-12-31T06:01:00"/>
    <n v="14"/>
    <n v="17"/>
    <x v="9"/>
    <x v="0"/>
  </r>
  <r>
    <x v="670"/>
    <s v="49ers"/>
    <s v="Raiders"/>
    <n v="18"/>
    <n v="19"/>
    <d v="2022-03-11T00:00:00"/>
    <d v="2022-06-13T00:00:00"/>
    <d v="2022-01-01T00:00:00"/>
    <s v="0-1"/>
    <n v="151"/>
    <n v="245"/>
    <n v="97"/>
    <n v="85"/>
    <n v="248"/>
    <n v="330"/>
    <s v="18-33"/>
    <s v="22-28"/>
    <d v="2022-05-23T00:00:00"/>
    <d v="2022-01-09T00:00:00"/>
    <n v="18"/>
    <n v="31"/>
    <n v="0"/>
    <n v="0"/>
    <n v="2"/>
    <n v="0"/>
    <n v="2"/>
    <n v="0"/>
    <d v="2022-07-01T00:00:00"/>
    <d v="2022-10-01T00:00:00"/>
    <d v="2022-01-02T00:00:00"/>
    <d v="2022-03-04T00:00:00"/>
    <n v="11"/>
    <n v="11"/>
    <n v="0"/>
    <n v="0"/>
    <d v="1899-12-31T03:05:00"/>
    <d v="1899-12-31T08:55:00"/>
    <n v="13"/>
    <n v="24"/>
    <x v="9"/>
    <x v="0"/>
  </r>
  <r>
    <x v="670"/>
    <s v="Seahawks"/>
    <s v="Eagles"/>
    <n v="28"/>
    <n v="9"/>
    <d v="2022-07-16T00:00:00"/>
    <d v="2022-02-11T00:00:00"/>
    <s v="0-1"/>
    <d v="2022-01-01T00:00:00"/>
    <n v="252"/>
    <n v="82"/>
    <n v="188"/>
    <n v="57"/>
    <n v="440"/>
    <n v="139"/>
    <s v="22-37"/>
    <d v="2022-10-20T00:00:00"/>
    <d v="2022-02-11T00:00:00"/>
    <d v="2022-03-14T00:00:00"/>
    <n v="46"/>
    <n v="22"/>
    <n v="2"/>
    <n v="1"/>
    <n v="0"/>
    <n v="1"/>
    <n v="2"/>
    <n v="2"/>
    <d v="2022-08-01T00:00:00"/>
    <d v="2022-04-01T00:00:00"/>
    <d v="2022-01-01T00:00:00"/>
    <d v="2022-01-01T00:00:00"/>
    <n v="13"/>
    <n v="13"/>
    <n v="0"/>
    <n v="0"/>
    <d v="1899-12-31T17:56:00"/>
    <d v="1899-12-30T18:04:00"/>
    <n v="24"/>
    <n v="14"/>
    <x v="9"/>
    <x v="0"/>
  </r>
  <r>
    <x v="670"/>
    <s v="Patriots"/>
    <s v="Chargers"/>
    <n v="24"/>
    <n v="13"/>
    <d v="2022-07-16T00:00:00"/>
    <d v="2022-04-13T00:00:00"/>
    <s v="0-0"/>
    <s v="0-1"/>
    <n v="310"/>
    <n v="163"/>
    <n v="87"/>
    <n v="53"/>
    <n v="397"/>
    <n v="216"/>
    <s v="28-44"/>
    <s v="20-33"/>
    <d v="2022-01-07T00:00:00"/>
    <d v="2022-04-26T00:00:00"/>
    <n v="28"/>
    <n v="17"/>
    <n v="1"/>
    <n v="0"/>
    <n v="1"/>
    <n v="1"/>
    <n v="2"/>
    <n v="1"/>
    <d v="2022-06-01T00:00:00"/>
    <d v="2022-08-01T00:00:00"/>
    <d v="2022-01-04T00:00:00"/>
    <d v="2022-01-01T00:00:00"/>
    <n v="13"/>
    <n v="12"/>
    <n v="0"/>
    <n v="2"/>
    <d v="1899-12-31T10:33:00"/>
    <d v="1899-12-31T01:27:00"/>
    <n v="23"/>
    <n v="14"/>
    <x v="9"/>
    <x v="0"/>
  </r>
  <r>
    <x v="671"/>
    <s v="Falcons"/>
    <s v="Packers"/>
    <n v="26"/>
    <n v="28"/>
    <d v="2022-05-11T00:00:00"/>
    <d v="2022-07-12T00:00:00"/>
    <d v="2022-03-03T00:00:00"/>
    <s v="0-1"/>
    <n v="374"/>
    <n v="323"/>
    <n v="91"/>
    <n v="179"/>
    <n v="502"/>
    <n v="502"/>
    <s v="24-39"/>
    <s v="24-36"/>
    <d v="2022-01-01T00:00:00"/>
    <d v="2022-01-04T00:00:00"/>
    <n v="24"/>
    <n v="30"/>
    <n v="0"/>
    <n v="0"/>
    <n v="1"/>
    <n v="0"/>
    <n v="1"/>
    <n v="0"/>
    <d v="2022-03-11T00:00:00"/>
    <d v="2022-05-01T00:00:00"/>
    <d v="2022-05-05T00:00:00"/>
    <d v="2022-04-06T00:00:00"/>
    <n v="10"/>
    <n v="10"/>
    <n v="0"/>
    <n v="0"/>
    <d v="1899-12-31T02:59:00"/>
    <d v="1899-12-31T09:01:00"/>
    <n v="37"/>
    <n v="43"/>
    <x v="9"/>
    <x v="0"/>
  </r>
  <r>
    <x v="672"/>
    <s v="Cardinals"/>
    <s v="Rams"/>
    <n v="13"/>
    <n v="13"/>
    <d v="2022-05-17T00:00:00"/>
    <d v="2022-04-15T00:00:00"/>
    <s v="0-0"/>
    <s v="0-1"/>
    <n v="131"/>
    <n v="211"/>
    <n v="143"/>
    <n v="69"/>
    <n v="274"/>
    <n v="280"/>
    <s v="16-30"/>
    <s v="20-39"/>
    <d v="2022-01-08T00:00:00"/>
    <d v="2022-02-18T00:00:00"/>
    <n v="33"/>
    <n v="20"/>
    <n v="0"/>
    <n v="1"/>
    <n v="0"/>
    <n v="1"/>
    <n v="0"/>
    <n v="2"/>
    <d v="2022-08-01T00:00:00"/>
    <d v="2022-06-01T00:00:00"/>
    <s v="0-1"/>
    <s v="0-2"/>
    <n v="13"/>
    <n v="13"/>
    <n v="0"/>
    <n v="0"/>
    <d v="1899-12-31T10:24:00"/>
    <d v="1899-12-31T01:36:00"/>
    <n v="12"/>
    <n v="6"/>
    <x v="9"/>
    <x v="0"/>
  </r>
  <r>
    <x v="673"/>
    <s v="Jaguars"/>
    <s v="Ravens"/>
    <n v="13"/>
    <n v="17"/>
    <d v="2022-05-18T00:00:00"/>
    <d v="2022-04-12T00:00:00"/>
    <d v="2022-01-03T00:00:00"/>
    <s v="0-0"/>
    <n v="166"/>
    <n v="221"/>
    <n v="82"/>
    <n v="93"/>
    <n v="248"/>
    <n v="314"/>
    <s v="22-38"/>
    <s v="20-30"/>
    <d v="2022-08-01T00:00:00"/>
    <s v="0-0"/>
    <n v="23"/>
    <n v="26"/>
    <n v="0"/>
    <n v="1"/>
    <n v="1"/>
    <n v="0"/>
    <n v="1"/>
    <n v="1"/>
    <d v="2022-05-01T00:00:00"/>
    <d v="2022-09-01T00:00:00"/>
    <s v="0-1"/>
    <d v="2022-01-03T00:00:00"/>
    <n v="13"/>
    <n v="12"/>
    <n v="0"/>
    <n v="1"/>
    <d v="1899-12-31T07:42:00"/>
    <d v="1899-12-31T04:18:00"/>
    <n v="12"/>
    <n v="20"/>
    <x v="9"/>
    <x v="0"/>
  </r>
  <r>
    <x v="673"/>
    <s v="Steelers"/>
    <s v="Falcons"/>
    <n v="22"/>
    <n v="20"/>
    <d v="2022-06-11T00:00:00"/>
    <d v="2022-06-11T00:00:00"/>
    <s v="0-0"/>
    <s v="0-0"/>
    <n v="353"/>
    <n v="310"/>
    <n v="45"/>
    <n v="97"/>
    <n v="398"/>
    <n v="407"/>
    <s v="27-35"/>
    <s v="26-37"/>
    <d v="2022-01-07T00:00:00"/>
    <s v="0-0"/>
    <n v="22"/>
    <n v="20"/>
    <n v="0"/>
    <n v="0"/>
    <n v="0"/>
    <n v="1"/>
    <n v="0"/>
    <n v="1"/>
    <d v="2022-03-01T00:00:00"/>
    <d v="2022-03-25T00:00:00"/>
    <d v="2022-02-03T00:00:00"/>
    <d v="2022-02-04T00:00:00"/>
    <n v="8"/>
    <n v="9"/>
    <n v="2"/>
    <n v="0"/>
    <d v="1899-12-31T06:43:00"/>
    <d v="1899-12-31T05:17:00"/>
    <n v="27"/>
    <n v="20"/>
    <x v="9"/>
    <x v="0"/>
  </r>
  <r>
    <x v="673"/>
    <s v="Packers"/>
    <s v="Bills"/>
    <n v="21"/>
    <n v="13"/>
    <d v="2022-04-14T00:00:00"/>
    <d v="2022-04-16T00:00:00"/>
    <s v="0-0"/>
    <s v="0-0"/>
    <n v="175"/>
    <n v="140"/>
    <n v="158"/>
    <n v="113"/>
    <n v="333"/>
    <n v="253"/>
    <s v="17-42"/>
    <s v="14-27"/>
    <d v="2022-01-10T00:00:00"/>
    <d v="2022-03-18T00:00:00"/>
    <n v="24"/>
    <n v="33"/>
    <n v="0"/>
    <n v="0"/>
    <n v="2"/>
    <n v="1"/>
    <n v="2"/>
    <n v="1"/>
    <d v="2022-09-01T00:00:00"/>
    <d v="2022-10-01T00:00:00"/>
    <d v="2022-01-02T00:00:00"/>
    <s v="0-2"/>
    <n v="13"/>
    <n v="13"/>
    <n v="0"/>
    <n v="1"/>
    <d v="1899-12-31T03:02:00"/>
    <d v="1899-12-31T08:58:00"/>
    <n v="13"/>
    <n v="21"/>
    <x v="9"/>
    <x v="0"/>
  </r>
  <r>
    <x v="673"/>
    <s v="Bengals"/>
    <s v="Browns"/>
    <n v="24"/>
    <n v="5"/>
    <d v="2022-07-14T00:00:00"/>
    <d v="2022-01-10T00:00:00"/>
    <d v="2022-02-02T00:00:00"/>
    <d v="2022-01-01T00:00:00"/>
    <n v="103"/>
    <n v="54"/>
    <n v="244"/>
    <n v="53"/>
    <n v="347"/>
    <n v="107"/>
    <s v="14-24"/>
    <d v="2022-10-18T00:00:00"/>
    <d v="2022-02-14T00:00:00"/>
    <d v="2022-03-26T00:00:00"/>
    <n v="45"/>
    <n v="17"/>
    <n v="0"/>
    <n v="0"/>
    <n v="1"/>
    <n v="2"/>
    <n v="1"/>
    <n v="2"/>
    <d v="2022-05-01T00:00:00"/>
    <d v="2022-09-01T00:00:00"/>
    <d v="2022-03-05T00:00:00"/>
    <s v="0-1"/>
    <n v="10"/>
    <n v="10"/>
    <n v="0"/>
    <n v="0"/>
    <d v="1899-12-31T14:52:00"/>
    <d v="1899-12-30T21:08:00"/>
    <n v="30"/>
    <n v="0"/>
    <x v="9"/>
    <x v="0"/>
  </r>
  <r>
    <x v="673"/>
    <s v="Texans"/>
    <s v="Colts"/>
    <n v="14"/>
    <n v="20"/>
    <d v="2022-05-16T00:00:00"/>
    <d v="2022-02-12T00:00:00"/>
    <s v="0-3"/>
    <s v="0-0"/>
    <n v="152"/>
    <n v="168"/>
    <n v="137"/>
    <n v="110"/>
    <n v="289"/>
    <n v="278"/>
    <s v="13-25"/>
    <s v="18-34"/>
    <d v="2022-01-05T00:00:00"/>
    <d v="2022-02-19T00:00:00"/>
    <n v="41"/>
    <n v="28"/>
    <n v="1"/>
    <n v="1"/>
    <n v="1"/>
    <n v="1"/>
    <n v="2"/>
    <n v="2"/>
    <d v="2022-08-01T00:00:00"/>
    <d v="2022-07-01T00:00:00"/>
    <s v="0-0"/>
    <d v="2022-01-02T00:00:00"/>
    <n v="12"/>
    <n v="14"/>
    <n v="2"/>
    <n v="0"/>
    <d v="1899-12-31T07:05:00"/>
    <d v="1899-12-31T04:55:00"/>
    <n v="10"/>
    <n v="17"/>
    <x v="9"/>
    <x v="0"/>
  </r>
  <r>
    <x v="673"/>
    <s v="Raiders"/>
    <s v="Chiefs"/>
    <n v="17"/>
    <n v="16"/>
    <d v="2022-05-18T00:00:00"/>
    <d v="2022-03-13T00:00:00"/>
    <s v="0-1"/>
    <s v="0-0"/>
    <n v="202"/>
    <n v="295"/>
    <n v="78"/>
    <n v="93"/>
    <n v="280"/>
    <n v="388"/>
    <s v="27-56"/>
    <s v="18-31"/>
    <d v="2022-04-20T00:00:00"/>
    <d v="2022-01-02T00:00:00"/>
    <n v="17"/>
    <n v="27"/>
    <n v="1"/>
    <n v="1"/>
    <n v="0"/>
    <n v="0"/>
    <n v="1"/>
    <n v="1"/>
    <d v="2022-10-01T00:00:00"/>
    <d v="2022-11-01T00:00:00"/>
    <d v="2022-01-02T00:00:00"/>
    <d v="2022-01-01T00:00:00"/>
    <n v="16"/>
    <n v="15"/>
    <n v="0"/>
    <n v="1"/>
    <d v="1899-12-31T06:00:00"/>
    <d v="1899-12-31T06:00:00"/>
    <n v="13"/>
    <n v="31"/>
    <x v="9"/>
    <x v="0"/>
  </r>
  <r>
    <x v="673"/>
    <s v="Dolphins"/>
    <s v="Patriots"/>
    <n v="23"/>
    <n v="23"/>
    <d v="2022-03-16T00:00:00"/>
    <d v="2022-08-13T00:00:00"/>
    <d v="2022-03-05T00:00:00"/>
    <s v="0-0"/>
    <n v="308"/>
    <n v="287"/>
    <n v="76"/>
    <n v="108"/>
    <n v="384"/>
    <n v="395"/>
    <s v="29-47"/>
    <s v="21-35"/>
    <d v="2022-04-01T00:00:00"/>
    <s v="0-0"/>
    <n v="23"/>
    <n v="29"/>
    <n v="0"/>
    <n v="0"/>
    <n v="2"/>
    <n v="1"/>
    <n v="2"/>
    <n v="1"/>
    <d v="2022-05-01T00:00:00"/>
    <d v="2022-05-01T00:00:00"/>
    <s v="0-3"/>
    <d v="2022-03-05T00:00:00"/>
    <n v="12"/>
    <n v="12"/>
    <n v="0"/>
    <n v="1"/>
    <d v="1899-12-31T09:46:00"/>
    <d v="1899-12-31T02:14:00"/>
    <n v="13"/>
    <n v="41"/>
    <x v="9"/>
    <x v="0"/>
  </r>
  <r>
    <x v="673"/>
    <s v="Washington"/>
    <s v="Giants"/>
    <n v="21"/>
    <n v="17"/>
    <d v="2022-04-14T00:00:00"/>
    <d v="2022-04-13T00:00:00"/>
    <s v="0-1"/>
    <d v="2022-01-02T00:00:00"/>
    <n v="228"/>
    <n v="238"/>
    <n v="144"/>
    <n v="49"/>
    <n v="372"/>
    <n v="287"/>
    <s v="22-34"/>
    <s v="23-34"/>
    <d v="2022-07-01T00:00:00"/>
    <d v="2022-01-12T00:00:00"/>
    <n v="27"/>
    <n v="22"/>
    <n v="1"/>
    <n v="1"/>
    <n v="0"/>
    <n v="0"/>
    <n v="1"/>
    <n v="1"/>
    <s v="10-135"/>
    <d v="2022-09-01T00:00:00"/>
    <d v="2022-01-04T00:00:00"/>
    <d v="2022-02-03T00:00:00"/>
    <n v="12"/>
    <n v="11"/>
    <n v="0"/>
    <n v="0"/>
    <d v="1899-12-31T08:31:00"/>
    <d v="1899-12-31T03:29:00"/>
    <n v="13"/>
    <n v="24"/>
    <x v="9"/>
    <x v="0"/>
  </r>
  <r>
    <x v="673"/>
    <s v="Buccaneers"/>
    <s v="Panthers"/>
    <n v="15"/>
    <n v="28"/>
    <d v="2022-05-12T00:00:00"/>
    <d v="2022-05-13T00:00:00"/>
    <s v="0-0"/>
    <s v="0-0"/>
    <n v="136"/>
    <n v="269"/>
    <n v="151"/>
    <n v="123"/>
    <n v="287"/>
    <n v="392"/>
    <s v="13-28"/>
    <s v="25-40"/>
    <d v="2022-03-18T00:00:00"/>
    <d v="2022-03-08T00:00:00"/>
    <n v="23"/>
    <n v="32"/>
    <n v="2"/>
    <n v="1"/>
    <n v="1"/>
    <n v="0"/>
    <n v="3"/>
    <n v="1"/>
    <d v="2022-04-29T00:00:00"/>
    <d v="2022-04-25T00:00:00"/>
    <d v="2022-02-02T00:00:00"/>
    <d v="2022-01-03T00:00:00"/>
    <n v="11"/>
    <n v="12"/>
    <n v="0"/>
    <n v="0"/>
    <d v="1899-12-30T22:37:00"/>
    <d v="1899-12-31T13:23:00"/>
    <n v="17"/>
    <n v="19"/>
    <x v="9"/>
    <x v="0"/>
  </r>
  <r>
    <x v="673"/>
    <s v="Jets"/>
    <s v="Titans"/>
    <n v="17"/>
    <n v="17"/>
    <d v="2022-02-13T00:00:00"/>
    <d v="2022-06-16T00:00:00"/>
    <d v="2022-01-01T00:00:00"/>
    <s v="0-1"/>
    <n v="163"/>
    <n v="253"/>
    <n v="114"/>
    <n v="89"/>
    <n v="277"/>
    <n v="342"/>
    <s v="16-28"/>
    <s v="16-35"/>
    <d v="2022-03-16T00:00:00"/>
    <d v="2022-01-07T00:00:00"/>
    <n v="29"/>
    <n v="28"/>
    <n v="0"/>
    <n v="1"/>
    <n v="0"/>
    <n v="0"/>
    <n v="0"/>
    <n v="1"/>
    <d v="2022-07-01T00:00:00"/>
    <d v="2022-09-01T00:00:00"/>
    <d v="2022-02-02T00:00:00"/>
    <s v="0-2"/>
    <n v="12"/>
    <n v="12"/>
    <n v="0"/>
    <n v="0"/>
    <d v="1899-12-31T06:03:00"/>
    <d v="1899-12-31T05:57:00"/>
    <n v="16"/>
    <n v="11"/>
    <x v="9"/>
    <x v="0"/>
  </r>
  <r>
    <x v="673"/>
    <s v="Broncos"/>
    <s v="Chargers"/>
    <n v="18"/>
    <n v="20"/>
    <d v="2022-03-12T00:00:00"/>
    <d v="2022-06-13T00:00:00"/>
    <s v="0-0"/>
    <s v="0-0"/>
    <n v="226"/>
    <n v="232"/>
    <n v="111"/>
    <n v="56"/>
    <n v="337"/>
    <n v="288"/>
    <s v="14-22"/>
    <s v="24-41"/>
    <d v="2022-01-07T00:00:00"/>
    <s v="0-0"/>
    <n v="38"/>
    <n v="20"/>
    <n v="0"/>
    <n v="0"/>
    <n v="0"/>
    <n v="2"/>
    <n v="0"/>
    <n v="2"/>
    <d v="2022-07-01T00:00:00"/>
    <d v="2022-08-01T00:00:00"/>
    <s v="0-3"/>
    <d v="2022-01-05T00:00:00"/>
    <n v="11"/>
    <n v="10"/>
    <n v="0"/>
    <n v="0"/>
    <d v="1899-12-31T08:44:00"/>
    <d v="1899-12-31T03:16:00"/>
    <n v="22"/>
    <n v="10"/>
    <x v="9"/>
    <x v="0"/>
  </r>
  <r>
    <x v="673"/>
    <s v="Vikings"/>
    <s v="Lions"/>
    <n v="21"/>
    <n v="11"/>
    <d v="2022-04-11T00:00:00"/>
    <d v="2022-02-11T00:00:00"/>
    <d v="2022-01-02T00:00:00"/>
    <s v="0-0"/>
    <n v="284"/>
    <n v="153"/>
    <n v="76"/>
    <n v="80"/>
    <n v="360"/>
    <n v="233"/>
    <s v="31-41"/>
    <s v="17-28"/>
    <d v="2022-04-01T00:00:00"/>
    <s v="0-0"/>
    <n v="21"/>
    <n v="22"/>
    <n v="0"/>
    <n v="0"/>
    <n v="2"/>
    <n v="0"/>
    <n v="2"/>
    <n v="0"/>
    <d v="2022-03-25T00:00:00"/>
    <d v="2022-05-01T00:00:00"/>
    <d v="2022-02-03T00:00:00"/>
    <d v="2022-01-04T00:00:00"/>
    <n v="10"/>
    <n v="10"/>
    <n v="0"/>
    <n v="0"/>
    <d v="1899-12-31T10:43:00"/>
    <d v="1899-12-31T01:17:00"/>
    <n v="14"/>
    <n v="16"/>
    <x v="9"/>
    <x v="0"/>
  </r>
  <r>
    <x v="673"/>
    <s v="49ers"/>
    <s v="Seahawks"/>
    <n v="14"/>
    <n v="18"/>
    <d v="2022-06-15T00:00:00"/>
    <d v="2022-08-14T00:00:00"/>
    <d v="2022-02-04T00:00:00"/>
    <s v="0-0"/>
    <n v="105"/>
    <n v="138"/>
    <n v="140"/>
    <n v="152"/>
    <n v="245"/>
    <n v="290"/>
    <d v="2022-11-19T00:00:00"/>
    <d v="2022-12-24T00:00:00"/>
    <d v="2022-06-01T00:00:00"/>
    <d v="2022-05-30T00:00:00"/>
    <n v="32"/>
    <n v="32"/>
    <n v="0"/>
    <n v="0"/>
    <n v="0"/>
    <n v="1"/>
    <n v="0"/>
    <n v="1"/>
    <d v="2022-08-01T00:00:00"/>
    <d v="2022-07-01T00:00:00"/>
    <d v="2022-01-01T00:00:00"/>
    <d v="2022-02-03T00:00:00"/>
    <n v="8"/>
    <n v="9"/>
    <n v="0"/>
    <n v="0"/>
    <d v="1899-12-31T07:02:00"/>
    <d v="1899-12-31T04:58:00"/>
    <n v="7"/>
    <n v="17"/>
    <x v="9"/>
    <x v="0"/>
  </r>
  <r>
    <x v="673"/>
    <s v="Cowboys"/>
    <s v="Eagles"/>
    <n v="26"/>
    <n v="19"/>
    <d v="2022-05-13T00:00:00"/>
    <d v="2022-05-11T00:00:00"/>
    <s v="0-0"/>
    <s v="0-0"/>
    <n v="249"/>
    <n v="219"/>
    <n v="115"/>
    <n v="75"/>
    <n v="364"/>
    <n v="294"/>
    <s v="22-31"/>
    <s v="17-28"/>
    <d v="2022-03-16T00:00:00"/>
    <d v="2022-04-01T00:00:00"/>
    <n v="42"/>
    <n v="21"/>
    <n v="1"/>
    <n v="1"/>
    <n v="0"/>
    <n v="2"/>
    <n v="1"/>
    <n v="3"/>
    <d v="2022-11-01T00:00:00"/>
    <d v="2022-08-01T00:00:00"/>
    <d v="2022-03-03T00:00:00"/>
    <d v="2022-03-03T00:00:00"/>
    <n v="13"/>
    <n v="11"/>
    <n v="0"/>
    <n v="0"/>
    <d v="1899-12-31T17:55:00"/>
    <d v="1899-12-30T18:05:00"/>
    <n v="38"/>
    <n v="27"/>
    <x v="9"/>
    <x v="0"/>
  </r>
  <r>
    <x v="674"/>
    <s v="Saints"/>
    <s v="Bears"/>
    <n v="25"/>
    <n v="16"/>
    <d v="2022-04-11T00:00:00"/>
    <d v="2022-02-12T00:00:00"/>
    <s v="0-0"/>
    <s v="0-2"/>
    <n v="360"/>
    <n v="153"/>
    <n v="83"/>
    <n v="125"/>
    <n v="443"/>
    <n v="278"/>
    <s v="29-36"/>
    <s v="17-31"/>
    <d v="2022-02-15T00:00:00"/>
    <d v="2022-07-01T00:00:00"/>
    <n v="26"/>
    <n v="20"/>
    <n v="1"/>
    <n v="0"/>
    <n v="0"/>
    <n v="3"/>
    <n v="1"/>
    <n v="3"/>
    <d v="2022-03-25T00:00:00"/>
    <d v="2022-09-01T00:00:00"/>
    <d v="2022-04-06T00:00:00"/>
    <d v="2022-02-02T00:00:00"/>
    <n v="13"/>
    <n v="13"/>
    <n v="0"/>
    <n v="0"/>
    <d v="1899-12-31T09:31:00"/>
    <d v="1899-12-31T02:29:00"/>
    <n v="31"/>
    <n v="15"/>
    <x v="9"/>
    <x v="0"/>
  </r>
  <r>
    <x v="675"/>
    <s v="Titans"/>
    <s v="Jaguars"/>
    <n v="19"/>
    <n v="17"/>
    <d v="2022-07-15T00:00:00"/>
    <d v="2022-05-13T00:00:00"/>
    <s v="0-1"/>
    <s v="0-0"/>
    <n v="262"/>
    <n v="111"/>
    <n v="95"/>
    <n v="177"/>
    <n v="357"/>
    <n v="288"/>
    <s v="24-35"/>
    <s v="14-27"/>
    <d v="2022-04-25T00:00:00"/>
    <d v="2022-04-13T00:00:00"/>
    <n v="28"/>
    <n v="25"/>
    <n v="0"/>
    <n v="0"/>
    <n v="0"/>
    <n v="0"/>
    <n v="0"/>
    <n v="0"/>
    <d v="2022-07-01T00:00:00"/>
    <d v="2022-03-25T00:00:00"/>
    <d v="2022-01-02T00:00:00"/>
    <d v="2022-02-02T00:00:00"/>
    <n v="11"/>
    <n v="10"/>
    <n v="0"/>
    <n v="0"/>
    <d v="1899-12-31T10:52:00"/>
    <d v="1899-12-31T01:08:00"/>
    <n v="13"/>
    <n v="21"/>
    <x v="9"/>
    <x v="0"/>
  </r>
  <r>
    <x v="676"/>
    <s v="Eagles"/>
    <s v="Washington"/>
    <n v="30"/>
    <n v="21"/>
    <d v="2022-09-16T00:00:00"/>
    <d v="2022-02-09T00:00:00"/>
    <s v="0-0"/>
    <s v="0-0"/>
    <n v="361"/>
    <n v="205"/>
    <n v="134"/>
    <n v="100"/>
    <n v="495"/>
    <n v="305"/>
    <s v="37-50"/>
    <s v="16-23"/>
    <d v="2022-03-13T00:00:00"/>
    <d v="2022-02-15T00:00:00"/>
    <n v="31"/>
    <n v="29"/>
    <n v="1"/>
    <n v="1"/>
    <n v="1"/>
    <n v="1"/>
    <n v="2"/>
    <n v="2"/>
    <s v="13-102"/>
    <d v="2022-03-15T00:00:00"/>
    <d v="2022-03-05T00:00:00"/>
    <d v="2022-02-04T00:00:00"/>
    <n v="0"/>
    <n v="0"/>
    <n v="0"/>
    <n v="0"/>
    <d v="1899-12-31T08:04:00"/>
    <d v="1899-12-31T03:56:00"/>
    <n v="24"/>
    <n v="27"/>
    <x v="9"/>
    <x v="0"/>
  </r>
  <r>
    <x v="676"/>
    <s v="Chargers"/>
    <s v="49ers"/>
    <n v="28"/>
    <n v="21"/>
    <d v="2022-08-16T00:00:00"/>
    <d v="2022-05-11T00:00:00"/>
    <d v="2022-03-03T00:00:00"/>
    <s v="0-1"/>
    <n v="348"/>
    <n v="92"/>
    <n v="98"/>
    <n v="355"/>
    <n v="446"/>
    <n v="447"/>
    <s v="33-54"/>
    <s v="15-24"/>
    <d v="2022-02-08T00:00:00"/>
    <d v="2022-02-22T00:00:00"/>
    <n v="24"/>
    <n v="40"/>
    <n v="0"/>
    <n v="3"/>
    <n v="3"/>
    <n v="0"/>
    <n v="3"/>
    <n v="3"/>
    <d v="2022-08-01T00:00:00"/>
    <d v="2022-09-01T00:00:00"/>
    <d v="2022-03-03T00:00:00"/>
    <d v="2022-02-03T00:00:00"/>
    <n v="13"/>
    <n v="13"/>
    <n v="2"/>
    <n v="2"/>
    <d v="1899-12-31T10:19:00"/>
    <d v="1899-12-31T06:35:00"/>
    <n v="38"/>
    <n v="35"/>
    <x v="9"/>
    <x v="0"/>
  </r>
  <r>
    <x v="677"/>
    <s v="Lions"/>
    <s v="Bears"/>
    <n v="22"/>
    <n v="17"/>
    <d v="2022-05-13T00:00:00"/>
    <d v="2022-05-15T00:00:00"/>
    <d v="2022-02-02T00:00:00"/>
    <d v="2022-01-03T00:00:00"/>
    <n v="229"/>
    <n v="170"/>
    <n v="138"/>
    <n v="64"/>
    <n v="367"/>
    <n v="234"/>
    <s v="22-39"/>
    <s v="23-39"/>
    <d v="2022-04-14T00:00:00"/>
    <d v="2022-02-11T00:00:00"/>
    <n v="26"/>
    <n v="22"/>
    <n v="1"/>
    <n v="0"/>
    <n v="2"/>
    <n v="1"/>
    <n v="3"/>
    <n v="1"/>
    <d v="2022-07-01T00:00:00"/>
    <d v="2022-05-01T00:00:00"/>
    <d v="2022-02-06T00:00:00"/>
    <d v="2022-01-02T00:00:00"/>
    <n v="10"/>
    <n v="10"/>
    <n v="0"/>
    <n v="0"/>
    <d v="1899-12-31T07:56:00"/>
    <d v="1899-12-31T04:04:00"/>
    <n v="20"/>
    <n v="14"/>
    <x v="9"/>
    <x v="0"/>
  </r>
  <r>
    <x v="677"/>
    <s v="Vikings"/>
    <s v="Dolphins"/>
    <n v="20"/>
    <n v="36"/>
    <d v="2022-07-12T00:00:00"/>
    <d v="2022-09-13T00:00:00"/>
    <s v="0-0"/>
    <s v="0-0"/>
    <n v="238"/>
    <n v="383"/>
    <n v="119"/>
    <n v="110"/>
    <n v="357"/>
    <n v="493"/>
    <s v="19-26"/>
    <s v="35-47"/>
    <d v="2022-04-21T00:00:00"/>
    <d v="2022-01-13T00:00:00"/>
    <n v="28"/>
    <n v="29"/>
    <n v="0"/>
    <n v="1"/>
    <n v="1"/>
    <n v="1"/>
    <n v="1"/>
    <n v="2"/>
    <d v="2022-08-01T00:00:00"/>
    <d v="2022-07-01T00:00:00"/>
    <d v="2022-03-05T00:00:00"/>
    <d v="2022-05-05T00:00:00"/>
    <n v="11"/>
    <n v="12"/>
    <n v="0"/>
    <n v="0"/>
    <d v="1899-12-31T02:54:00"/>
    <d v="1899-12-31T09:06:00"/>
    <n v="35"/>
    <n v="37"/>
    <x v="9"/>
    <x v="0"/>
  </r>
  <r>
    <x v="677"/>
    <s v="Falcons"/>
    <s v="Saints"/>
    <n v="18"/>
    <n v="22"/>
    <d v="2022-07-15T00:00:00"/>
    <d v="2022-07-14T00:00:00"/>
    <s v="0-0"/>
    <d v="2022-01-02T00:00:00"/>
    <n v="322"/>
    <n v="271"/>
    <n v="81"/>
    <n v="57"/>
    <n v="403"/>
    <n v="328"/>
    <s v="30-40"/>
    <s v="30-47"/>
    <s v="0-0"/>
    <d v="2022-05-01T00:00:00"/>
    <n v="22"/>
    <n v="18"/>
    <n v="0"/>
    <n v="2"/>
    <n v="0"/>
    <n v="2"/>
    <n v="0"/>
    <n v="4"/>
    <d v="2022-06-01T00:00:00"/>
    <d v="2022-03-25T00:00:00"/>
    <d v="2022-01-02T00:00:00"/>
    <d v="2022-02-04T00:00:00"/>
    <n v="10"/>
    <n v="11"/>
    <n v="2"/>
    <n v="0"/>
    <d v="1899-12-31T08:09:00"/>
    <d v="1899-12-31T03:51:00"/>
    <n v="30"/>
    <n v="14"/>
    <x v="9"/>
    <x v="0"/>
  </r>
  <r>
    <x v="677"/>
    <s v="Patriots"/>
    <s v="Jets"/>
    <n v="19"/>
    <n v="16"/>
    <d v="2022-06-13T00:00:00"/>
    <d v="2022-05-13T00:00:00"/>
    <s v="0-0"/>
    <s v="0-0"/>
    <n v="146"/>
    <n v="191"/>
    <n v="85"/>
    <n v="116"/>
    <n v="231"/>
    <n v="307"/>
    <s v="23-35"/>
    <s v="17-27"/>
    <d v="2022-04-01T00:00:00"/>
    <d v="2022-02-19T00:00:00"/>
    <n v="24"/>
    <n v="32"/>
    <n v="0"/>
    <n v="0"/>
    <n v="1"/>
    <n v="1"/>
    <n v="1"/>
    <n v="1"/>
    <d v="2022-05-01T00:00:00"/>
    <d v="2022-02-14T00:00:00"/>
    <d v="2022-02-04T00:00:00"/>
    <s v="0-3"/>
    <n v="11"/>
    <n v="10"/>
    <n v="0"/>
    <n v="0"/>
    <d v="1899-12-31T03:39:00"/>
    <d v="1899-12-31T08:21:00"/>
    <n v="17"/>
    <n v="16"/>
    <x v="9"/>
    <x v="0"/>
  </r>
  <r>
    <x v="677"/>
    <s v="Chiefs"/>
    <s v="Steelers"/>
    <n v="22"/>
    <n v="19"/>
    <d v="2022-06-14T00:00:00"/>
    <d v="2022-05-10T00:00:00"/>
    <d v="2022-01-02T00:00:00"/>
    <s v="0-0"/>
    <n v="288"/>
    <n v="214"/>
    <n v="39"/>
    <n v="68"/>
    <n v="327"/>
    <n v="282"/>
    <s v="32-46"/>
    <s v="18-25"/>
    <d v="2022-06-29T00:00:00"/>
    <d v="2022-01-06T00:00:00"/>
    <n v="14"/>
    <n v="26"/>
    <n v="1"/>
    <n v="0"/>
    <n v="0"/>
    <n v="0"/>
    <n v="1"/>
    <n v="0"/>
    <d v="2022-04-01T00:00:00"/>
    <d v="2022-04-01T00:00:00"/>
    <s v="0-4"/>
    <d v="2022-02-04T00:00:00"/>
    <n v="7"/>
    <n v="8"/>
    <n v="0"/>
    <n v="0"/>
    <d v="1899-12-31T07:07:00"/>
    <d v="1899-12-31T04:53:00"/>
    <n v="12"/>
    <n v="20"/>
    <x v="9"/>
    <x v="0"/>
  </r>
  <r>
    <x v="677"/>
    <s v="Packers"/>
    <s v="Buccaneers"/>
    <n v="23"/>
    <n v="6"/>
    <d v="2022-06-13T00:00:00"/>
    <d v="2022-04-14T00:00:00"/>
    <s v="0-1"/>
    <d v="2022-01-01T00:00:00"/>
    <n v="310"/>
    <n v="93"/>
    <n v="121"/>
    <n v="16"/>
    <n v="431"/>
    <n v="109"/>
    <s v="31-40"/>
    <d v="2022-12-26T00:00:00"/>
    <d v="2022-01-08T00:00:00"/>
    <d v="2022-07-01T00:00:00"/>
    <n v="31"/>
    <n v="14"/>
    <n v="1"/>
    <n v="0"/>
    <n v="0"/>
    <n v="1"/>
    <n v="1"/>
    <n v="1"/>
    <d v="2022-05-01T00:00:00"/>
    <d v="2022-03-30T00:00:00"/>
    <d v="2022-01-04T00:00:00"/>
    <s v="0-0"/>
    <n v="10"/>
    <n v="10"/>
    <n v="0"/>
    <n v="0"/>
    <d v="1899-12-31T14:38:00"/>
    <d v="1899-12-30T21:22:00"/>
    <n v="20"/>
    <n v="3"/>
    <x v="9"/>
    <x v="0"/>
  </r>
  <r>
    <x v="677"/>
    <s v="Browns"/>
    <s v="Panthers"/>
    <n v="8"/>
    <n v="27"/>
    <d v="2022-03-12T00:00:00"/>
    <d v="2022-09-16T00:00:00"/>
    <s v="0-0"/>
    <s v="0-0"/>
    <n v="144"/>
    <n v="195"/>
    <n v="84"/>
    <n v="209"/>
    <n v="228"/>
    <n v="404"/>
    <d v="2022-10-21T00:00:00"/>
    <s v="18-31"/>
    <d v="2022-03-22T00:00:00"/>
    <d v="2022-01-06T00:00:00"/>
    <n v="22"/>
    <n v="45"/>
    <n v="0"/>
    <n v="1"/>
    <n v="1"/>
    <n v="1"/>
    <n v="1"/>
    <n v="2"/>
    <d v="2022-06-01T00:00:00"/>
    <d v="2022-05-01T00:00:00"/>
    <s v="0-1"/>
    <d v="2022-02-04T00:00:00"/>
    <n v="11"/>
    <n v="10"/>
    <n v="0"/>
    <n v="0"/>
    <d v="1899-12-30T21:57:00"/>
    <d v="1899-12-31T14:03:00"/>
    <n v="13"/>
    <n v="17"/>
    <x v="9"/>
    <x v="0"/>
  </r>
  <r>
    <x v="677"/>
    <s v="Ravens"/>
    <s v="Texans"/>
    <n v="15"/>
    <n v="18"/>
    <d v="2022-04-15T00:00:00"/>
    <d v="2022-07-21T00:00:00"/>
    <s v="0-2"/>
    <s v="0-0"/>
    <n v="178"/>
    <n v="190"/>
    <n v="33"/>
    <n v="123"/>
    <n v="211"/>
    <n v="313"/>
    <s v="21-50"/>
    <s v="21-43"/>
    <d v="2022-02-17T00:00:00"/>
    <s v="0-0"/>
    <n v="16"/>
    <n v="38"/>
    <n v="0"/>
    <n v="0"/>
    <n v="3"/>
    <n v="1"/>
    <n v="3"/>
    <n v="1"/>
    <d v="2022-07-01T00:00:00"/>
    <d v="2022-07-01T00:00:00"/>
    <d v="2022-01-01T00:00:00"/>
    <d v="2022-01-07T00:00:00"/>
    <n v="17"/>
    <n v="16"/>
    <n v="0"/>
    <n v="0"/>
    <d v="1899-12-31T01:02:00"/>
    <d v="1899-12-31T10:58:00"/>
    <n v="13"/>
    <n v="25"/>
    <x v="9"/>
    <x v="0"/>
  </r>
  <r>
    <x v="677"/>
    <s v="Giants"/>
    <s v="Rams"/>
    <n v="19"/>
    <n v="23"/>
    <d v="2022-08-17T00:00:00"/>
    <d v="2022-01-06T00:00:00"/>
    <s v="0-0"/>
    <s v="0-0"/>
    <n v="386"/>
    <n v="281"/>
    <n v="128"/>
    <n v="106"/>
    <n v="514"/>
    <n v="387"/>
    <s v="25-32"/>
    <s v="24-32"/>
    <d v="2022-01-05T00:00:00"/>
    <d v="2022-02-09T00:00:00"/>
    <n v="34"/>
    <n v="20"/>
    <n v="0"/>
    <n v="2"/>
    <n v="0"/>
    <n v="1"/>
    <n v="0"/>
    <n v="3"/>
    <s v="12-149"/>
    <d v="2022-09-01T00:00:00"/>
    <d v="2022-03-07T00:00:00"/>
    <d v="2022-02-03T00:00:00"/>
    <n v="12"/>
    <n v="12"/>
    <n v="0"/>
    <n v="0"/>
    <d v="1899-12-31T10:47:00"/>
    <d v="1899-12-31T01:13:00"/>
    <n v="37"/>
    <n v="27"/>
    <x v="9"/>
    <x v="0"/>
  </r>
  <r>
    <x v="677"/>
    <s v="Colts"/>
    <s v="Cowboys"/>
    <n v="17"/>
    <n v="25"/>
    <d v="2022-05-13T00:00:00"/>
    <d v="2022-05-10T00:00:00"/>
    <s v="0-1"/>
    <s v="0-0"/>
    <n v="228"/>
    <n v="250"/>
    <n v="1"/>
    <n v="127"/>
    <n v="229"/>
    <n v="377"/>
    <s v="30-44"/>
    <s v="19-21"/>
    <d v="2022-02-07T00:00:00"/>
    <d v="2022-01-11T00:00:00"/>
    <n v="10"/>
    <n v="40"/>
    <n v="1"/>
    <n v="1"/>
    <n v="2"/>
    <n v="0"/>
    <n v="3"/>
    <n v="1"/>
    <d v="2022-08-01T00:00:00"/>
    <d v="2022-07-01T00:00:00"/>
    <d v="2022-01-02T00:00:00"/>
    <d v="2022-03-04T00:00:00"/>
    <n v="11"/>
    <n v="10"/>
    <n v="0"/>
    <n v="0"/>
    <d v="1899-12-31T00:31:00"/>
    <d v="1899-12-31T11:29:00"/>
    <n v="7"/>
    <n v="42"/>
    <x v="9"/>
    <x v="0"/>
  </r>
  <r>
    <x v="677"/>
    <s v="Bills"/>
    <s v="Raiders"/>
    <n v="15"/>
    <n v="18"/>
    <d v="2022-04-15T00:00:00"/>
    <d v="2022-05-16T00:00:00"/>
    <s v="0-0"/>
    <s v="0-0"/>
    <n v="308"/>
    <n v="207"/>
    <n v="13"/>
    <n v="140"/>
    <n v="321"/>
    <n v="347"/>
    <s v="32-49"/>
    <s v="17-34"/>
    <d v="2022-02-21T00:00:00"/>
    <d v="2022-01-07T00:00:00"/>
    <n v="13"/>
    <n v="36"/>
    <n v="0"/>
    <n v="0"/>
    <n v="2"/>
    <n v="0"/>
    <n v="2"/>
    <n v="0"/>
    <d v="2022-07-01T00:00:00"/>
    <d v="2022-04-01T00:00:00"/>
    <s v="0-0"/>
    <d v="2022-02-04T00:00:00"/>
    <n v="14"/>
    <n v="14"/>
    <n v="0"/>
    <n v="0"/>
    <d v="1899-12-31T02:13:00"/>
    <d v="1899-12-31T09:47:00"/>
    <n v="24"/>
    <n v="26"/>
    <x v="9"/>
    <x v="0"/>
  </r>
  <r>
    <x v="677"/>
    <s v="Seahawks"/>
    <s v="Cardinals"/>
    <n v="23"/>
    <n v="17"/>
    <d v="2022-05-12T00:00:00"/>
    <d v="2022-03-15T00:00:00"/>
    <s v="0-0"/>
    <d v="2022-01-01T00:00:00"/>
    <n v="329"/>
    <n v="187"/>
    <n v="267"/>
    <n v="29"/>
    <n v="596"/>
    <n v="216"/>
    <s v="21-32"/>
    <s v="18-45"/>
    <d v="2022-01-10T00:00:00"/>
    <d v="2022-04-29T00:00:00"/>
    <n v="34"/>
    <n v="15"/>
    <n v="0"/>
    <n v="0"/>
    <n v="0"/>
    <n v="1"/>
    <n v="0"/>
    <n v="1"/>
    <d v="2022-11-01T00:00:00"/>
    <d v="2022-01-05T00:00:00"/>
    <d v="2022-02-02T00:00:00"/>
    <s v="0-2"/>
    <n v="13"/>
    <n v="13"/>
    <n v="0"/>
    <n v="0"/>
    <d v="1899-12-31T09:03:00"/>
    <d v="1899-12-31T02:57:00"/>
    <n v="35"/>
    <n v="6"/>
    <x v="9"/>
    <x v="0"/>
  </r>
  <r>
    <x v="678"/>
    <s v="Broncos"/>
    <s v="Bengals"/>
    <n v="22"/>
    <n v="20"/>
    <d v="2022-05-12T00:00:00"/>
    <d v="2022-02-11T00:00:00"/>
    <s v="0-0"/>
    <d v="2022-01-01T00:00:00"/>
    <n v="300"/>
    <n v="146"/>
    <n v="85"/>
    <n v="207"/>
    <n v="385"/>
    <n v="353"/>
    <s v="28-44"/>
    <s v="17-25"/>
    <d v="2022-02-11T00:00:00"/>
    <s v="0-0"/>
    <n v="19"/>
    <n v="37"/>
    <n v="0"/>
    <n v="1"/>
    <n v="4"/>
    <n v="1"/>
    <n v="4"/>
    <n v="2"/>
    <d v="2022-06-01T00:00:00"/>
    <d v="2022-07-01T00:00:00"/>
    <d v="2022-03-04T00:00:00"/>
    <d v="2022-01-04T00:00:00"/>
    <n v="14"/>
    <n v="14"/>
    <n v="2"/>
    <n v="2"/>
    <d v="1899-12-31T04:22:00"/>
    <d v="1899-12-31T07:38:00"/>
    <n v="28"/>
    <n v="37"/>
    <x v="9"/>
    <x v="0"/>
  </r>
  <r>
    <x v="679"/>
    <s v="Jaguars"/>
    <s v="Texans"/>
    <n v="13"/>
    <n v="24"/>
    <s v="0-11"/>
    <d v="2022-10-18T00:00:00"/>
    <d v="2022-01-02T00:00:00"/>
    <s v="0-0"/>
    <n v="112"/>
    <n v="235"/>
    <n v="121"/>
    <n v="123"/>
    <n v="233"/>
    <n v="358"/>
    <s v="15-34"/>
    <s v="25-35"/>
    <d v="2022-05-28T00:00:00"/>
    <d v="2022-03-15T00:00:00"/>
    <n v="14"/>
    <n v="39"/>
    <n v="0"/>
    <n v="1"/>
    <n v="0"/>
    <n v="1"/>
    <n v="0"/>
    <n v="2"/>
    <d v="2022-04-25T00:00:00"/>
    <d v="2022-06-01T00:00:00"/>
    <s v="0-1"/>
    <d v="2022-03-03T00:00:00"/>
    <n v="11"/>
    <n v="13"/>
    <n v="2"/>
    <n v="0"/>
    <d v="1899-12-30T20:12:00"/>
    <d v="1899-12-31T15:48:00"/>
    <n v="17"/>
    <n v="23"/>
    <x v="9"/>
    <x v="0"/>
  </r>
  <r>
    <x v="679"/>
    <s v="Colts"/>
    <s v="Titans"/>
    <n v="16"/>
    <n v="9"/>
    <d v="2022-05-16T00:00:00"/>
    <d v="2022-04-16T00:00:00"/>
    <d v="2022-01-03T00:00:00"/>
    <d v="2022-01-03T00:00:00"/>
    <n v="314"/>
    <n v="50"/>
    <n v="64"/>
    <n v="142"/>
    <n v="378"/>
    <n v="192"/>
    <s v="23-35"/>
    <s v="13-31"/>
    <d v="2022-01-01T00:00:00"/>
    <d v="2022-04-29T00:00:00"/>
    <n v="30"/>
    <n v="24"/>
    <n v="0"/>
    <n v="1"/>
    <n v="0"/>
    <n v="0"/>
    <n v="0"/>
    <n v="1"/>
    <d v="2022-04-20T00:00:00"/>
    <d v="2022-04-20T00:00:00"/>
    <d v="2022-03-05T00:00:00"/>
    <d v="2022-01-02T00:00:00"/>
    <n v="13"/>
    <n v="14"/>
    <n v="0"/>
    <n v="0"/>
    <d v="1899-12-31T09:26:00"/>
    <d v="1899-12-31T02:34:00"/>
    <n v="27"/>
    <n v="10"/>
    <x v="9"/>
    <x v="0"/>
  </r>
  <r>
    <x v="679"/>
    <s v="Chargers"/>
    <s v="Chiefs"/>
    <n v="21"/>
    <n v="15"/>
    <d v="2022-02-11T00:00:00"/>
    <d v="2022-02-12T00:00:00"/>
    <d v="2022-01-03T00:00:00"/>
    <s v="0-0"/>
    <n v="249"/>
    <n v="140"/>
    <n v="112"/>
    <n v="111"/>
    <n v="361"/>
    <n v="251"/>
    <s v="20-34"/>
    <s v="16-27"/>
    <d v="2022-07-01T00:00:00"/>
    <d v="2022-04-17T00:00:00"/>
    <n v="25"/>
    <n v="26"/>
    <n v="1"/>
    <n v="0"/>
    <n v="2"/>
    <n v="0"/>
    <n v="3"/>
    <n v="0"/>
    <d v="2022-10-01T00:00:00"/>
    <d v="2022-07-01T00:00:00"/>
    <d v="2022-01-03T00:00:00"/>
    <d v="2022-01-04T00:00:00"/>
    <n v="12"/>
    <n v="12"/>
    <n v="0"/>
    <n v="1"/>
    <d v="1899-12-31T07:21:00"/>
    <d v="1899-12-31T04:39:00"/>
    <n v="7"/>
    <n v="19"/>
    <x v="9"/>
    <x v="0"/>
  </r>
  <r>
    <x v="679"/>
    <s v="Jets"/>
    <s v="Dolphins"/>
    <n v="18"/>
    <n v="23"/>
    <d v="2022-06-14T00:00:00"/>
    <d v="2022-04-13T00:00:00"/>
    <d v="2022-01-02T00:00:00"/>
    <s v="0-1"/>
    <n v="390"/>
    <n v="208"/>
    <n v="104"/>
    <n v="179"/>
    <n v="494"/>
    <n v="387"/>
    <s v="21-27"/>
    <s v="23-39"/>
    <d v="2022-01-06T00:00:00"/>
    <d v="2022-07-01T00:00:00"/>
    <n v="34"/>
    <n v="20"/>
    <n v="1"/>
    <n v="1"/>
    <n v="0"/>
    <n v="0"/>
    <n v="1"/>
    <n v="1"/>
    <d v="2022-05-01T00:00:00"/>
    <d v="2022-05-01T00:00:00"/>
    <d v="2022-01-05T00:00:00"/>
    <d v="2022-01-02T00:00:00"/>
    <n v="13"/>
    <n v="13"/>
    <n v="0"/>
    <n v="0"/>
    <d v="1899-12-31T07:16:00"/>
    <d v="1899-12-31T04:44:00"/>
    <n v="37"/>
    <n v="24"/>
    <x v="9"/>
    <x v="0"/>
  </r>
  <r>
    <x v="679"/>
    <s v="Bears"/>
    <s v="Vikings"/>
    <n v="12"/>
    <n v="15"/>
    <d v="2022-04-15T00:00:00"/>
    <d v="2022-08-15T00:00:00"/>
    <d v="2022-02-03T00:00:00"/>
    <s v="0-1"/>
    <n v="165"/>
    <n v="190"/>
    <n v="99"/>
    <n v="121"/>
    <n v="264"/>
    <n v="311"/>
    <s v="23-36"/>
    <s v="17-25"/>
    <d v="2022-02-07T00:00:00"/>
    <d v="2022-03-19T00:00:00"/>
    <n v="21"/>
    <n v="33"/>
    <n v="0"/>
    <n v="0"/>
    <n v="0"/>
    <n v="1"/>
    <n v="0"/>
    <n v="1"/>
    <d v="2022-08-01T00:00:00"/>
    <d v="2022-04-25T00:00:00"/>
    <s v="0-2"/>
    <s v="0-2"/>
    <n v="9"/>
    <n v="10"/>
    <n v="0"/>
    <n v="0"/>
    <d v="1899-12-31T07:33:00"/>
    <d v="1899-12-31T04:27:00"/>
    <n v="9"/>
    <n v="13"/>
    <x v="9"/>
    <x v="0"/>
  </r>
  <r>
    <x v="679"/>
    <s v="Bills"/>
    <s v="Patriots"/>
    <n v="16"/>
    <n v="14"/>
    <d v="2022-05-11T00:00:00"/>
    <d v="2022-05-15T00:00:00"/>
    <s v="0-0"/>
    <d v="2022-01-03T00:00:00"/>
    <n v="164"/>
    <n v="144"/>
    <n v="104"/>
    <n v="116"/>
    <n v="268"/>
    <n v="260"/>
    <s v="16-23"/>
    <s v="18-33"/>
    <d v="2022-02-12T00:00:00"/>
    <d v="2022-04-26T00:00:00"/>
    <n v="33"/>
    <n v="25"/>
    <n v="1"/>
    <n v="0"/>
    <n v="0"/>
    <n v="0"/>
    <n v="1"/>
    <n v="0"/>
    <d v="2022-05-01T00:00:00"/>
    <d v="2022-05-01T00:00:00"/>
    <d v="2022-02-02T00:00:00"/>
    <s v="0-4"/>
    <n v="10"/>
    <n v="10"/>
    <n v="0"/>
    <n v="0"/>
    <d v="1899-12-31T05:03:00"/>
    <d v="1899-12-31T06:57:00"/>
    <n v="17"/>
    <n v="9"/>
    <x v="9"/>
    <x v="0"/>
  </r>
  <r>
    <x v="679"/>
    <s v="Eagles"/>
    <s v="Giants"/>
    <n v="23"/>
    <n v="22"/>
    <d v="2022-07-16T00:00:00"/>
    <d v="2022-07-18T00:00:00"/>
    <s v="0-0"/>
    <s v="0-0"/>
    <n v="262"/>
    <n v="429"/>
    <n v="164"/>
    <n v="76"/>
    <n v="426"/>
    <n v="505"/>
    <s v="23-36"/>
    <s v="28-53"/>
    <d v="2022-04-30T00:00:00"/>
    <s v="0-0"/>
    <n v="32"/>
    <n v="25"/>
    <n v="0"/>
    <n v="0"/>
    <n v="1"/>
    <n v="1"/>
    <n v="1"/>
    <n v="1"/>
    <d v="2022-05-01T00:00:00"/>
    <s v="8-106"/>
    <d v="2022-02-04T00:00:00"/>
    <d v="2022-01-03T00:00:00"/>
    <n v="14"/>
    <n v="14"/>
    <n v="1"/>
    <n v="0"/>
    <d v="1899-12-31T01:23:00"/>
    <d v="1899-12-31T10:37:00"/>
    <n v="34"/>
    <n v="26"/>
    <x v="9"/>
    <x v="0"/>
  </r>
  <r>
    <x v="679"/>
    <s v="Saints"/>
    <s v="Buccaneers"/>
    <n v="20"/>
    <n v="18"/>
    <d v="2022-07-14T00:00:00"/>
    <d v="2022-09-17T00:00:00"/>
    <d v="2022-01-01T00:00:00"/>
    <s v="0-0"/>
    <n v="268"/>
    <n v="97"/>
    <n v="70"/>
    <n v="183"/>
    <n v="338"/>
    <n v="280"/>
    <s v="24-38"/>
    <s v="14-23"/>
    <d v="2022-02-13T00:00:00"/>
    <d v="2022-03-18T00:00:00"/>
    <n v="23"/>
    <n v="39"/>
    <n v="0"/>
    <n v="0"/>
    <n v="3"/>
    <n v="1"/>
    <n v="3"/>
    <n v="1"/>
    <d v="2022-02-15T00:00:00"/>
    <d v="2022-04-23T00:00:00"/>
    <d v="2022-02-03T00:00:00"/>
    <d v="2022-02-03T00:00:00"/>
    <n v="12"/>
    <n v="10"/>
    <n v="0"/>
    <n v="0"/>
    <d v="1899-12-31T03:13:00"/>
    <d v="1899-12-31T08:47:00"/>
    <n v="23"/>
    <n v="20"/>
    <x v="9"/>
    <x v="0"/>
  </r>
  <r>
    <x v="679"/>
    <s v="Cowboys"/>
    <s v="Washington"/>
    <n v="20"/>
    <n v="20"/>
    <d v="2022-04-12T00:00:00"/>
    <d v="2022-04-12T00:00:00"/>
    <s v="0-0"/>
    <s v="0-2"/>
    <n v="299"/>
    <n v="309"/>
    <n v="174"/>
    <n v="104"/>
    <n v="473"/>
    <n v="413"/>
    <s v="22-34"/>
    <s v="27-41"/>
    <s v="0-0"/>
    <d v="2022-03-27T00:00:00"/>
    <n v="27"/>
    <n v="24"/>
    <n v="0"/>
    <n v="2"/>
    <n v="1"/>
    <n v="2"/>
    <n v="1"/>
    <n v="4"/>
    <d v="2022-07-01T00:00:00"/>
    <s v="9-101"/>
    <d v="2022-01-04T00:00:00"/>
    <d v="2022-01-04T00:00:00"/>
    <n v="13"/>
    <n v="13"/>
    <n v="2"/>
    <n v="0"/>
    <d v="1899-12-31T06:24:00"/>
    <d v="1899-12-31T05:36:00"/>
    <n v="44"/>
    <n v="17"/>
    <x v="9"/>
    <x v="0"/>
  </r>
  <r>
    <x v="679"/>
    <s v="Browns"/>
    <s v="Ravens"/>
    <n v="16"/>
    <n v="22"/>
    <d v="2022-03-13T00:00:00"/>
    <d v="2022-04-13T00:00:00"/>
    <d v="2022-01-01T00:00:00"/>
    <s v="0-1"/>
    <n v="150"/>
    <n v="290"/>
    <n v="109"/>
    <n v="129"/>
    <n v="259"/>
    <n v="419"/>
    <s v="14-28"/>
    <s v="22-36"/>
    <d v="2022-04-27T00:00:00"/>
    <d v="2022-01-22T00:00:00"/>
    <n v="29"/>
    <n v="28"/>
    <n v="1"/>
    <n v="0"/>
    <n v="1"/>
    <n v="0"/>
    <n v="2"/>
    <n v="0"/>
    <d v="2022-07-01T00:00:00"/>
    <d v="2022-08-01T00:00:00"/>
    <d v="2022-01-02T00:00:00"/>
    <d v="2022-02-06T00:00:00"/>
    <n v="12"/>
    <n v="12"/>
    <n v="0"/>
    <n v="0"/>
    <d v="1899-12-31T06:43:00"/>
    <d v="1899-12-31T05:17:00"/>
    <n v="10"/>
    <n v="20"/>
    <x v="9"/>
    <x v="0"/>
  </r>
  <r>
    <x v="679"/>
    <s v="Panthers"/>
    <s v="Falcons"/>
    <n v="17"/>
    <n v="16"/>
    <d v="2022-04-10T00:00:00"/>
    <d v="2022-07-16T00:00:00"/>
    <s v="0-1"/>
    <d v="2022-01-03T00:00:00"/>
    <n v="112"/>
    <n v="225"/>
    <n v="194"/>
    <n v="63"/>
    <n v="306"/>
    <n v="288"/>
    <d v="2022-10-16T00:00:00"/>
    <s v="29-47"/>
    <d v="2022-01-02T00:00:00"/>
    <d v="2022-06-01T00:00:00"/>
    <n v="35"/>
    <n v="16"/>
    <n v="0"/>
    <n v="1"/>
    <n v="0"/>
    <n v="2"/>
    <n v="0"/>
    <n v="3"/>
    <d v="2022-05-01T00:00:00"/>
    <d v="2022-06-01T00:00:00"/>
    <d v="2022-02-03T00:00:00"/>
    <s v="0-2"/>
    <n v="9"/>
    <n v="11"/>
    <n v="4"/>
    <n v="0"/>
    <d v="1899-12-31T07:13:00"/>
    <d v="1899-12-31T04:47:00"/>
    <n v="34"/>
    <n v="3"/>
    <x v="9"/>
    <x v="0"/>
  </r>
  <r>
    <x v="679"/>
    <s v="Raiders"/>
    <s v="Broncos"/>
    <n v="10"/>
    <n v="25"/>
    <d v="2022-05-15T00:00:00"/>
    <d v="2022-07-15T00:00:00"/>
    <s v="0-1"/>
    <d v="2022-01-01T00:00:00"/>
    <n v="132"/>
    <n v="309"/>
    <n v="67"/>
    <n v="142"/>
    <n v="199"/>
    <n v="451"/>
    <s v="18-36"/>
    <s v="23-39"/>
    <d v="2022-03-26T00:00:00"/>
    <d v="2022-01-03T00:00:00"/>
    <n v="18"/>
    <n v="34"/>
    <n v="1"/>
    <n v="1"/>
    <n v="1"/>
    <n v="0"/>
    <n v="2"/>
    <n v="1"/>
    <d v="2022-09-01T00:00:00"/>
    <d v="2022-01-16T00:00:00"/>
    <d v="2022-01-01T00:00:00"/>
    <d v="2022-03-06T00:00:00"/>
    <n v="13"/>
    <n v="13"/>
    <n v="2"/>
    <n v="2"/>
    <d v="1899-12-31T02:59:00"/>
    <d v="1899-12-31T09:01:00"/>
    <n v="14"/>
    <n v="47"/>
    <x v="9"/>
    <x v="0"/>
  </r>
  <r>
    <x v="679"/>
    <s v="Lions"/>
    <s v="Packers"/>
    <n v="23"/>
    <n v="24"/>
    <d v="2022-04-11T00:00:00"/>
    <d v="2022-08-13T00:00:00"/>
    <d v="2022-01-03T00:00:00"/>
    <s v="0-1"/>
    <n v="202"/>
    <n v="225"/>
    <n v="111"/>
    <n v="152"/>
    <n v="313"/>
    <n v="377"/>
    <s v="20-41"/>
    <s v="18-23"/>
    <d v="2022-02-15T00:00:00"/>
    <d v="2022-01-07T00:00:00"/>
    <n v="23"/>
    <n v="38"/>
    <n v="1"/>
    <n v="2"/>
    <n v="0"/>
    <n v="0"/>
    <n v="1"/>
    <n v="2"/>
    <d v="2022-10-01T00:00:00"/>
    <d v="2022-05-01T00:00:00"/>
    <d v="2022-02-02T00:00:00"/>
    <d v="2022-03-04T00:00:00"/>
    <n v="12"/>
    <n v="10"/>
    <n v="0"/>
    <n v="1"/>
    <d v="1899-12-31T01:42:00"/>
    <d v="1899-12-31T10:18:00"/>
    <n v="20"/>
    <n v="30"/>
    <x v="9"/>
    <x v="0"/>
  </r>
  <r>
    <x v="679"/>
    <s v="Cardinals"/>
    <s v="49ers"/>
    <n v="26"/>
    <n v="18"/>
    <d v="2022-04-10T00:00:00"/>
    <d v="2022-05-12T00:00:00"/>
    <s v="0-0"/>
    <s v="0-0"/>
    <n v="299"/>
    <n v="189"/>
    <n v="98"/>
    <n v="206"/>
    <n v="397"/>
    <n v="395"/>
    <s v="23-40"/>
    <s v="15-26"/>
    <d v="2022-02-17T00:00:00"/>
    <d v="2022-01-15T00:00:00"/>
    <n v="25"/>
    <n v="33"/>
    <n v="0"/>
    <n v="0"/>
    <n v="3"/>
    <n v="0"/>
    <n v="3"/>
    <n v="0"/>
    <d v="2022-03-21T00:00:00"/>
    <d v="2022-10-01T00:00:00"/>
    <s v="0-1"/>
    <d v="2022-01-02T00:00:00"/>
    <n v="9"/>
    <n v="10"/>
    <n v="0"/>
    <n v="0"/>
    <d v="1899-12-31T06:36:00"/>
    <d v="1899-12-31T05:24:00"/>
    <n v="17"/>
    <n v="20"/>
    <x v="9"/>
    <x v="0"/>
  </r>
  <r>
    <x v="679"/>
    <s v="Rams"/>
    <s v="Seahawks"/>
    <n v="15"/>
    <n v="16"/>
    <d v="2022-03-12T00:00:00"/>
    <d v="2022-07-15T00:00:00"/>
    <s v="0-1"/>
    <s v="0-1"/>
    <n v="203"/>
    <n v="222"/>
    <n v="42"/>
    <n v="132"/>
    <n v="245"/>
    <n v="354"/>
    <s v="26-37"/>
    <s v="17-25"/>
    <d v="2022-04-01T00:00:00"/>
    <d v="2022-03-17T00:00:00"/>
    <n v="19"/>
    <n v="34"/>
    <n v="1"/>
    <n v="1"/>
    <n v="2"/>
    <n v="1"/>
    <n v="3"/>
    <n v="2"/>
    <d v="2022-06-01T00:00:00"/>
    <d v="2022-02-20T00:00:00"/>
    <s v="0-2"/>
    <d v="2022-01-01T00:00:00"/>
    <n v="11"/>
    <n v="11"/>
    <n v="0"/>
    <n v="2"/>
    <d v="1899-12-31T04:49:00"/>
    <d v="1899-12-31T07:11:00"/>
    <n v="6"/>
    <n v="20"/>
    <x v="9"/>
    <x v="0"/>
  </r>
  <r>
    <x v="679"/>
    <s v="Bengals"/>
    <s v="Steelers"/>
    <n v="19"/>
    <n v="18"/>
    <d v="2022-06-14T00:00:00"/>
    <d v="2022-03-11T00:00:00"/>
    <d v="2022-02-03T00:00:00"/>
    <s v="0-1"/>
    <n v="221"/>
    <n v="317"/>
    <n v="116"/>
    <n v="29"/>
    <n v="337"/>
    <n v="346"/>
    <s v="27-38"/>
    <s v="24-39"/>
    <d v="2022-03-23T00:00:00"/>
    <s v="0-0"/>
    <n v="29"/>
    <n v="18"/>
    <n v="1"/>
    <n v="1"/>
    <n v="2"/>
    <n v="2"/>
    <n v="3"/>
    <n v="3"/>
    <d v="2022-05-01T00:00:00"/>
    <d v="2022-01-10T00:00:00"/>
    <d v="2022-02-03T00:00:00"/>
    <s v="0-2"/>
    <n v="12"/>
    <n v="11"/>
    <n v="0"/>
    <n v="1"/>
    <d v="1899-12-31T10:58:00"/>
    <d v="1899-12-31T01:02:00"/>
    <n v="17"/>
    <n v="27"/>
    <x v="9"/>
    <x v="0"/>
  </r>
  <r>
    <x v="680"/>
    <s v="Lions"/>
    <s v="Bears"/>
    <n v="22"/>
    <n v="16"/>
    <d v="2022-04-10T00:00:00"/>
    <d v="2022-07-12T00:00:00"/>
    <s v="0-1"/>
    <s v="0-0"/>
    <n v="282"/>
    <n v="234"/>
    <n v="67"/>
    <n v="108"/>
    <n v="342"/>
    <n v="342"/>
    <s v="28-39"/>
    <s v="17-23"/>
    <d v="2022-04-16T00:00:00"/>
    <d v="2022-04-11T00:00:00"/>
    <n v="21"/>
    <n v="25"/>
    <n v="0"/>
    <n v="0"/>
    <n v="0"/>
    <n v="3"/>
    <n v="0"/>
    <n v="3"/>
    <d v="2022-04-21T00:00:00"/>
    <d v="2022-01-15T00:00:00"/>
    <d v="2022-02-02T00:00:00"/>
    <s v="0-2"/>
    <n v="10"/>
    <n v="9"/>
    <n v="0"/>
    <n v="0"/>
    <d v="1899-12-31T08:30:00"/>
    <d v="1899-12-31T03:30:00"/>
    <n v="24"/>
    <n v="20"/>
    <x v="10"/>
    <x v="1"/>
  </r>
  <r>
    <x v="680"/>
    <s v="Saints"/>
    <s v="Falcons"/>
    <n v="24"/>
    <n v="25"/>
    <d v="2022-06-10T00:00:00"/>
    <d v="2022-08-12T00:00:00"/>
    <s v="0-1"/>
    <s v="0-0"/>
    <n v="323"/>
    <n v="327"/>
    <n v="67"/>
    <n v="92"/>
    <n v="390"/>
    <n v="419"/>
    <s v="32-43"/>
    <s v="24-36"/>
    <s v="0-0"/>
    <d v="2022-01-07T00:00:00"/>
    <n v="22"/>
    <n v="26"/>
    <n v="1"/>
    <n v="1"/>
    <n v="0"/>
    <n v="1"/>
    <n v="1"/>
    <n v="2"/>
    <d v="2022-04-01T00:00:00"/>
    <d v="2022-04-01T00:00:00"/>
    <d v="2022-02-05T00:00:00"/>
    <d v="2022-01-02T00:00:00"/>
    <n v="9"/>
    <n v="8"/>
    <n v="0"/>
    <n v="0"/>
    <d v="1899-12-31T05:34:00"/>
    <d v="1899-12-31T06:26:00"/>
    <n v="20"/>
    <n v="17"/>
    <x v="10"/>
    <x v="1"/>
  </r>
  <r>
    <x v="680"/>
    <s v="Jets"/>
    <s v="Bills"/>
    <n v="15"/>
    <n v="18"/>
    <d v="2022-03-11T00:00:00"/>
    <d v="2022-09-20T00:00:00"/>
    <s v="0-0"/>
    <d v="2022-02-02T00:00:00"/>
    <n v="178"/>
    <n v="182"/>
    <n v="122"/>
    <n v="113"/>
    <n v="300"/>
    <n v="295"/>
    <s v="16-37"/>
    <s v="18-28"/>
    <d v="2022-01-03T00:00:00"/>
    <d v="2022-02-01T00:00:00"/>
    <n v="17"/>
    <n v="43"/>
    <n v="0"/>
    <n v="1"/>
    <n v="3"/>
    <n v="0"/>
    <n v="3"/>
    <n v="1"/>
    <d v="2022-06-01T00:00:00"/>
    <d v="2022-04-01T00:00:00"/>
    <d v="2022-01-02T00:00:00"/>
    <d v="2022-02-04T00:00:00"/>
    <n v="12"/>
    <n v="12"/>
    <n v="0"/>
    <n v="0"/>
    <d v="1899-12-30T20:47:00"/>
    <d v="1899-12-31T15:13:00"/>
    <n v="17"/>
    <n v="22"/>
    <x v="10"/>
    <x v="1"/>
  </r>
  <r>
    <x v="680"/>
    <s v="Ravens"/>
    <s v="Bengals"/>
    <n v="22"/>
    <n v="17"/>
    <d v="2022-12-20T00:00:00"/>
    <s v="0-9"/>
    <s v="0-2"/>
    <d v="2022-01-01T00:00:00"/>
    <n v="282"/>
    <n v="147"/>
    <n v="59"/>
    <n v="145"/>
    <n v="341"/>
    <n v="292"/>
    <s v="30-56"/>
    <s v="17-27"/>
    <d v="2022-01-10T00:00:00"/>
    <d v="2022-03-13T00:00:00"/>
    <n v="21"/>
    <n v="27"/>
    <n v="0"/>
    <n v="0"/>
    <n v="2"/>
    <n v="0"/>
    <n v="2"/>
    <n v="0"/>
    <d v="2022-04-01T00:00:00"/>
    <d v="2022-11-01T00:00:00"/>
    <d v="2022-01-02T00:00:00"/>
    <d v="2022-01-02T00:00:00"/>
    <n v="12"/>
    <n v="12"/>
    <n v="0"/>
    <n v="0"/>
    <d v="1899-12-31T05:13:00"/>
    <d v="1899-12-31T06:47:00"/>
    <n v="16"/>
    <n v="24"/>
    <x v="10"/>
    <x v="1"/>
  </r>
  <r>
    <x v="680"/>
    <s v="Steelers"/>
    <s v="Browns"/>
    <n v="16"/>
    <n v="22"/>
    <d v="2022-02-08T00:00:00"/>
    <d v="2022-04-16T00:00:00"/>
    <s v="0-0"/>
    <d v="2022-01-04T00:00:00"/>
    <n v="349"/>
    <n v="177"/>
    <n v="30"/>
    <n v="86"/>
    <n v="379"/>
    <n v="263"/>
    <s v="24-36"/>
    <s v="24-46"/>
    <s v="0-0"/>
    <d v="2022-07-01T00:00:00"/>
    <n v="19"/>
    <n v="23"/>
    <n v="1"/>
    <n v="2"/>
    <n v="2"/>
    <n v="2"/>
    <n v="3"/>
    <n v="4"/>
    <d v="2022-09-01T00:00:00"/>
    <d v="2022-08-01T00:00:00"/>
    <d v="2022-03-04T00:00:00"/>
    <s v="0-5"/>
    <n v="13"/>
    <n v="13"/>
    <n v="0"/>
    <n v="0"/>
    <d v="1899-12-31T02:03:00"/>
    <d v="1899-12-31T09:57:00"/>
    <n v="28"/>
    <n v="12"/>
    <x v="10"/>
    <x v="1"/>
  </r>
  <r>
    <x v="680"/>
    <s v="Washington"/>
    <s v="Cowboys"/>
    <n v="19"/>
    <n v="27"/>
    <d v="2022-07-14T00:00:00"/>
    <d v="2022-02-10T00:00:00"/>
    <d v="2022-01-01T00:00:00"/>
    <d v="2022-01-01T00:00:00"/>
    <n v="291"/>
    <n v="412"/>
    <n v="146"/>
    <n v="100"/>
    <n v="437"/>
    <n v="512"/>
    <s v="19-26"/>
    <s v="33-48"/>
    <d v="2022-01-13T00:00:00"/>
    <d v="2022-04-23T00:00:00"/>
    <n v="36"/>
    <n v="16"/>
    <n v="0"/>
    <n v="2"/>
    <n v="0"/>
    <n v="2"/>
    <n v="0"/>
    <n v="4"/>
    <d v="2022-03-20T00:00:00"/>
    <d v="2022-04-01T00:00:00"/>
    <d v="2022-02-05T00:00:00"/>
    <d v="2022-03-04T00:00:00"/>
    <n v="13"/>
    <n v="12"/>
    <n v="0"/>
    <n v="0"/>
    <d v="1899-12-31T09:57:00"/>
    <d v="1899-12-31T02:03:00"/>
    <n v="34"/>
    <n v="23"/>
    <x v="10"/>
    <x v="1"/>
  </r>
  <r>
    <x v="680"/>
    <s v="Titans"/>
    <s v="Colts"/>
    <n v="14"/>
    <n v="20"/>
    <d v="2022-04-14T00:00:00"/>
    <d v="2022-07-17T00:00:00"/>
    <d v="2022-01-02T00:00:00"/>
    <s v="0-0"/>
    <n v="94"/>
    <n v="200"/>
    <n v="137"/>
    <n v="127"/>
    <n v="231"/>
    <n v="327"/>
    <s v="15-27"/>
    <s v="21-38"/>
    <d v="2022-04-01T00:00:00"/>
    <d v="2022-01-07T00:00:00"/>
    <n v="27"/>
    <n v="32"/>
    <n v="0"/>
    <n v="0"/>
    <n v="1"/>
    <n v="1"/>
    <n v="1"/>
    <n v="1"/>
    <d v="2022-06-01T00:00:00"/>
    <d v="2022-06-01T00:00:00"/>
    <d v="2022-03-03T00:00:00"/>
    <d v="2022-01-02T00:00:00"/>
    <n v="13"/>
    <n v="12"/>
    <n v="0"/>
    <n v="2"/>
    <d v="1899-12-31T02:43:00"/>
    <d v="1899-12-31T09:17:00"/>
    <n v="24"/>
    <n v="30"/>
    <x v="10"/>
    <x v="1"/>
  </r>
  <r>
    <x v="680"/>
    <s v="Patriots"/>
    <s v="Dolphins"/>
    <n v="12"/>
    <n v="20"/>
    <d v="2022-04-14T00:00:00"/>
    <d v="2022-08-17T00:00:00"/>
    <s v="0-1"/>
    <s v="0-1"/>
    <n v="126"/>
    <n v="342"/>
    <n v="70"/>
    <n v="96"/>
    <n v="196"/>
    <n v="438"/>
    <s v="13-25"/>
    <s v="25-38"/>
    <d v="2022-02-14T00:00:00"/>
    <d v="2022-01-08T00:00:00"/>
    <n v="27"/>
    <n v="34"/>
    <n v="0"/>
    <n v="0"/>
    <n v="0"/>
    <n v="0"/>
    <n v="0"/>
    <n v="0"/>
    <d v="2022-07-01T00:00:00"/>
    <d v="2022-10-01T00:00:00"/>
    <d v="2022-01-02T00:00:00"/>
    <d v="2022-02-04T00:00:00"/>
    <n v="12"/>
    <n v="12"/>
    <n v="0"/>
    <n v="0"/>
    <d v="1899-12-31T04:55:00"/>
    <d v="1899-12-31T07:05:00"/>
    <n v="10"/>
    <n v="20"/>
    <x v="10"/>
    <x v="1"/>
  </r>
  <r>
    <x v="680"/>
    <s v="Eagles"/>
    <s v="Giants"/>
    <n v="23"/>
    <n v="30"/>
    <d v="2022-10-13T00:00:00"/>
    <d v="2022-07-15T00:00:00"/>
    <s v="0-0"/>
    <d v="2022-01-02T00:00:00"/>
    <n v="315"/>
    <n v="294"/>
    <n v="120"/>
    <n v="208"/>
    <n v="435"/>
    <n v="502"/>
    <s v="30-38"/>
    <s v="24-43"/>
    <d v="2022-01-05T00:00:00"/>
    <d v="2022-02-08T00:00:00"/>
    <n v="26"/>
    <n v="36"/>
    <n v="1"/>
    <n v="1"/>
    <n v="1"/>
    <n v="0"/>
    <n v="2"/>
    <n v="1"/>
    <d v="2022-03-11T00:00:00"/>
    <d v="2022-02-10T00:00:00"/>
    <d v="2022-03-03T00:00:00"/>
    <d v="2022-02-05T00:00:00"/>
    <n v="11"/>
    <n v="11"/>
    <n v="2"/>
    <n v="0"/>
    <d v="1899-12-31T04:06:00"/>
    <d v="1899-12-31T07:54:00"/>
    <n v="35"/>
    <n v="30"/>
    <x v="10"/>
    <x v="1"/>
  </r>
  <r>
    <x v="680"/>
    <s v="Jaguars"/>
    <s v="Texans"/>
    <n v="11"/>
    <n v="25"/>
    <d v="2022-01-12T00:00:00"/>
    <d v="2022-08-17T00:00:00"/>
    <d v="2022-01-02T00:00:00"/>
    <s v="0-1"/>
    <n v="183"/>
    <n v="242"/>
    <n v="32"/>
    <n v="160"/>
    <n v="215"/>
    <n v="402"/>
    <s v="17-32"/>
    <s v="25-41"/>
    <d v="2022-08-01T00:00:00"/>
    <d v="2022-02-07T00:00:00"/>
    <n v="14"/>
    <n v="31"/>
    <n v="2"/>
    <n v="0"/>
    <n v="2"/>
    <n v="1"/>
    <n v="4"/>
    <n v="1"/>
    <d v="2022-07-01T00:00:00"/>
    <d v="2022-09-01T00:00:00"/>
    <s v="0-3"/>
    <d v="2022-02-03T00:00:00"/>
    <n v="14"/>
    <n v="12"/>
    <n v="0"/>
    <n v="2"/>
    <d v="1899-12-31T00:23:00"/>
    <d v="1899-12-31T11:37:00"/>
    <n v="6"/>
    <n v="30"/>
    <x v="10"/>
    <x v="1"/>
  </r>
  <r>
    <x v="680"/>
    <s v="Chargers"/>
    <s v="Broncos"/>
    <n v="15"/>
    <n v="21"/>
    <d v="2022-06-18T00:00:00"/>
    <d v="2022-05-11T00:00:00"/>
    <s v="0-2"/>
    <s v="0-0"/>
    <n v="207"/>
    <n v="293"/>
    <n v="110"/>
    <n v="210"/>
    <n v="317"/>
    <n v="503"/>
    <s v="21-35"/>
    <s v="19-31"/>
    <d v="2022-03-21T00:00:00"/>
    <d v="2022-02-08T00:00:00"/>
    <n v="29"/>
    <n v="32"/>
    <n v="0"/>
    <n v="3"/>
    <n v="1"/>
    <n v="2"/>
    <n v="1"/>
    <n v="5"/>
    <d v="2022-07-01T00:00:00"/>
    <d v="2022-06-01T00:00:00"/>
    <d v="2022-01-01T00:00:00"/>
    <d v="2022-01-02T00:00:00"/>
    <n v="14"/>
    <n v="15"/>
    <n v="0"/>
    <n v="0"/>
    <d v="1899-12-31T10:32:00"/>
    <d v="1899-12-31T01:28:00"/>
    <n v="20"/>
    <n v="27"/>
    <x v="10"/>
    <x v="1"/>
  </r>
  <r>
    <x v="680"/>
    <s v="Raiders"/>
    <s v="Chiefs"/>
    <n v="14"/>
    <n v="23"/>
    <d v="2022-03-14T00:00:00"/>
    <d v="2022-06-13T00:00:00"/>
    <d v="2022-01-01T00:00:00"/>
    <d v="2022-01-02T00:00:00"/>
    <n v="157"/>
    <n v="150"/>
    <n v="48"/>
    <n v="189"/>
    <n v="205"/>
    <n v="339"/>
    <s v="21-33"/>
    <s v="15-25"/>
    <d v="2022-06-01T00:00:00"/>
    <d v="2022-01-09T00:00:00"/>
    <n v="16"/>
    <n v="39"/>
    <n v="0"/>
    <n v="0"/>
    <n v="1"/>
    <n v="2"/>
    <n v="1"/>
    <n v="2"/>
    <d v="2022-07-01T00:00:00"/>
    <d v="2022-05-01T00:00:00"/>
    <s v="0-1"/>
    <d v="2022-02-03T00:00:00"/>
    <n v="11"/>
    <n v="12"/>
    <n v="2"/>
    <n v="0"/>
    <d v="1899-12-31T01:05:00"/>
    <d v="1899-12-31T10:55:00"/>
    <n v="17"/>
    <n v="23"/>
    <x v="10"/>
    <x v="1"/>
  </r>
  <r>
    <x v="680"/>
    <s v="Seahawks"/>
    <s v="Cardinals"/>
    <n v="22"/>
    <n v="16"/>
    <d v="2022-08-15T00:00:00"/>
    <d v="2022-05-12T00:00:00"/>
    <d v="2022-01-01T00:00:00"/>
    <s v="0-1"/>
    <n v="209"/>
    <n v="205"/>
    <n v="145"/>
    <n v="27"/>
    <n v="354"/>
    <n v="232"/>
    <s v="22-32"/>
    <s v="20-43"/>
    <d v="2022-01-16T00:00:00"/>
    <d v="2022-02-08T00:00:00"/>
    <n v="37"/>
    <n v="13"/>
    <n v="0"/>
    <n v="0"/>
    <n v="0"/>
    <n v="3"/>
    <n v="0"/>
    <n v="3"/>
    <d v="2022-06-01T00:00:00"/>
    <d v="2022-06-01T00:00:00"/>
    <d v="2022-03-06T00:00:00"/>
    <d v="2022-01-02T00:00:00"/>
    <n v="11"/>
    <n v="11"/>
    <n v="0"/>
    <n v="0"/>
    <d v="1899-12-31T12:37:00"/>
    <d v="1899-12-30T23:23:00"/>
    <n v="36"/>
    <n v="6"/>
    <x v="10"/>
    <x v="1"/>
  </r>
  <r>
    <x v="680"/>
    <s v="Rams"/>
    <s v="49ers"/>
    <n v="21"/>
    <n v="21"/>
    <d v="2022-03-13T00:00:00"/>
    <d v="2022-08-18T00:00:00"/>
    <s v="0-1"/>
    <s v="0-1"/>
    <n v="231"/>
    <n v="350"/>
    <n v="133"/>
    <n v="108"/>
    <n v="364"/>
    <n v="458"/>
    <s v="22-38"/>
    <s v="28-44"/>
    <s v="0-0"/>
    <d v="2022-01-04T00:00:00"/>
    <n v="33"/>
    <n v="33"/>
    <n v="0"/>
    <n v="0"/>
    <n v="0"/>
    <n v="1"/>
    <n v="0"/>
    <n v="1"/>
    <s v="11-105"/>
    <d v="2022-07-01T00:00:00"/>
    <d v="2022-01-03T00:00:00"/>
    <s v="0-4"/>
    <n v="12"/>
    <n v="14"/>
    <n v="0"/>
    <n v="0"/>
    <d v="1899-12-31T14:30:00"/>
    <d v="1899-12-31T09:03:00"/>
    <n v="16"/>
    <n v="19"/>
    <x v="10"/>
    <x v="1"/>
  </r>
  <r>
    <x v="680"/>
    <s v="Buccaneers"/>
    <s v="Panthers"/>
    <n v="21"/>
    <n v="23"/>
    <d v="2022-08-16T00:00:00"/>
    <d v="2022-07-10T00:00:00"/>
    <d v="2022-01-02T00:00:00"/>
    <s v="0-0"/>
    <n v="309"/>
    <n v="255"/>
    <n v="77"/>
    <n v="111"/>
    <n v="386"/>
    <n v="366"/>
    <s v="29-47"/>
    <s v="21-26"/>
    <d v="2022-02-16T00:00:00"/>
    <d v="2022-04-01T00:00:00"/>
    <n v="22"/>
    <n v="32"/>
    <n v="1"/>
    <n v="2"/>
    <n v="2"/>
    <n v="0"/>
    <n v="3"/>
    <n v="2"/>
    <d v="2022-05-01T00:00:00"/>
    <d v="2022-07-01T00:00:00"/>
    <d v="2022-01-03T00:00:00"/>
    <d v="2022-04-04T00:00:00"/>
    <n v="10"/>
    <n v="11"/>
    <n v="0"/>
    <n v="0"/>
    <d v="1899-12-31T04:10:00"/>
    <d v="1899-12-31T07:50:00"/>
    <n v="10"/>
    <n v="38"/>
    <x v="10"/>
    <x v="1"/>
  </r>
  <r>
    <x v="680"/>
    <s v="Vikings"/>
    <s v="Packers"/>
    <n v="14"/>
    <n v="19"/>
    <d v="2022-02-11T00:00:00"/>
    <d v="2022-02-15T00:00:00"/>
    <d v="2022-01-01T00:00:00"/>
    <d v="2022-03-06T00:00:00"/>
    <n v="91"/>
    <n v="274"/>
    <n v="151"/>
    <n v="76"/>
    <n v="242"/>
    <n v="350"/>
    <d v="2022-10-19T00:00:00"/>
    <s v="28-44"/>
    <d v="2022-03-08T00:00:00"/>
    <d v="2022-05-17T00:00:00"/>
    <n v="27"/>
    <n v="26"/>
    <n v="1"/>
    <n v="1"/>
    <n v="1"/>
    <n v="1"/>
    <n v="2"/>
    <n v="2"/>
    <d v="2022-05-01T00:00:00"/>
    <d v="2022-07-01T00:00:00"/>
    <d v="2022-01-02T00:00:00"/>
    <d v="2022-01-04T00:00:00"/>
    <n v="10"/>
    <n v="12"/>
    <n v="2"/>
    <n v="0"/>
    <d v="1899-12-31T00:18:00"/>
    <d v="1899-12-31T11:42:00"/>
    <n v="20"/>
    <n v="13"/>
    <x v="10"/>
    <x v="1"/>
  </r>
  <r>
    <x v="681"/>
    <s v="Chiefs"/>
    <s v="Texans"/>
    <n v="18"/>
    <n v="14"/>
    <d v="2022-04-11T00:00:00"/>
    <d v="2022-06-14T00:00:00"/>
    <s v="0-0"/>
    <s v="0-1"/>
    <n v="173"/>
    <n v="112"/>
    <n v="141"/>
    <n v="114"/>
    <n v="314"/>
    <n v="226"/>
    <s v="17-22"/>
    <s v="15-34"/>
    <d v="2022-03-17T00:00:00"/>
    <d v="2022-03-24T00:00:00"/>
    <n v="37"/>
    <n v="25"/>
    <n v="0"/>
    <n v="1"/>
    <n v="1"/>
    <n v="4"/>
    <n v="1"/>
    <n v="5"/>
    <d v="2022-05-01T00:00:00"/>
    <d v="2022-04-29T00:00:00"/>
    <d v="2022-02-03T00:00:00"/>
    <s v="0-1"/>
    <n v="12"/>
    <n v="12"/>
    <n v="1"/>
    <n v="0"/>
    <d v="1899-12-31T10:25:00"/>
    <d v="1899-12-31T01:35:00"/>
    <n v="30"/>
    <n v="0"/>
    <x v="10"/>
    <x v="1"/>
  </r>
  <r>
    <x v="681"/>
    <s v="Steelers"/>
    <s v="Bengals"/>
    <n v="21"/>
    <n v="19"/>
    <d v="2022-02-13T00:00:00"/>
    <d v="2022-05-15T00:00:00"/>
    <d v="2022-01-01T00:00:00"/>
    <d v="2022-01-01T00:00:00"/>
    <n v="202"/>
    <n v="188"/>
    <n v="167"/>
    <n v="91"/>
    <n v="369"/>
    <n v="279"/>
    <s v="20-36"/>
    <s v="23-41"/>
    <d v="2022-04-01T00:00:00"/>
    <d v="2022-03-24T00:00:00"/>
    <n v="29"/>
    <n v="24"/>
    <n v="1"/>
    <n v="3"/>
    <n v="1"/>
    <n v="1"/>
    <n v="2"/>
    <n v="4"/>
    <s v="10-142"/>
    <d v="2022-08-01T00:00:00"/>
    <d v="2022-01-04T00:00:00"/>
    <d v="2022-01-02T00:00:00"/>
    <n v="14"/>
    <n v="15"/>
    <n v="0"/>
    <n v="0"/>
    <d v="1899-12-31T06:37:00"/>
    <d v="1899-12-31T05:23:00"/>
    <n v="18"/>
    <n v="16"/>
    <x v="10"/>
    <x v="1"/>
  </r>
  <r>
    <x v="682"/>
    <s v="Seahawks"/>
    <s v="Vikings"/>
    <n v="13"/>
    <n v="14"/>
    <d v="2022-05-14T00:00:00"/>
    <d v="2022-03-13T00:00:00"/>
    <s v="0-3"/>
    <d v="2022-01-01T00:00:00"/>
    <n v="129"/>
    <n v="125"/>
    <n v="97"/>
    <n v="58"/>
    <n v="226"/>
    <n v="183"/>
    <s v="13-26"/>
    <s v="17-24"/>
    <d v="2022-02-13T00:00:00"/>
    <d v="2022-03-21T00:00:00"/>
    <n v="28"/>
    <n v="29"/>
    <n v="0"/>
    <n v="1"/>
    <n v="1"/>
    <n v="0"/>
    <n v="1"/>
    <n v="1"/>
    <d v="2022-06-01T00:00:00"/>
    <d v="2022-02-01T00:00:00"/>
    <d v="2022-01-01T00:00:00"/>
    <s v="0-2"/>
    <n v="11"/>
    <n v="11"/>
    <n v="0"/>
    <n v="0"/>
    <d v="1899-12-31T03:34:00"/>
    <d v="1899-12-31T08:26:00"/>
    <n v="10"/>
    <n v="9"/>
    <x v="10"/>
    <x v="1"/>
  </r>
  <r>
    <x v="682"/>
    <s v="Packers"/>
    <s v="Washington"/>
    <n v="24"/>
    <n v="20"/>
    <d v="2022-03-11T00:00:00"/>
    <d v="2022-05-15T00:00:00"/>
    <d v="2022-01-01T00:00:00"/>
    <d v="2022-01-04T00:00:00"/>
    <n v="205"/>
    <n v="270"/>
    <n v="141"/>
    <n v="84"/>
    <n v="346"/>
    <n v="354"/>
    <s v="21-36"/>
    <s v="29-46"/>
    <d v="2022-01-05T00:00:00"/>
    <d v="2022-06-01T00:00:00"/>
    <n v="32"/>
    <n v="18"/>
    <n v="1"/>
    <n v="1"/>
    <n v="0"/>
    <n v="0"/>
    <n v="1"/>
    <n v="1"/>
    <d v="2022-03-23T00:00:00"/>
    <d v="2022-07-01T00:00:00"/>
    <d v="2022-04-05T00:00:00"/>
    <d v="2022-01-04T00:00:00"/>
    <n v="13"/>
    <n v="13"/>
    <n v="0"/>
    <n v="0"/>
    <d v="1899-12-31T05:33:00"/>
    <d v="1899-12-31T06:27:00"/>
    <n v="35"/>
    <n v="18"/>
    <x v="10"/>
    <x v="1"/>
  </r>
  <r>
    <x v="683"/>
    <s v="Chiefs"/>
    <s v="Patriots"/>
    <n v="27"/>
    <n v="21"/>
    <d v="2022-12-20T00:00:00"/>
    <d v="2022-06-12T00:00:00"/>
    <d v="2022-01-02T00:00:00"/>
    <s v="0-0"/>
    <n v="243"/>
    <n v="302"/>
    <n v="135"/>
    <n v="38"/>
    <n v="378"/>
    <n v="340"/>
    <s v="29-50"/>
    <s v="28-42"/>
    <d v="2022-01-03T00:00:00"/>
    <s v="0-0"/>
    <n v="32"/>
    <n v="14"/>
    <n v="1"/>
    <n v="0"/>
    <n v="0"/>
    <n v="0"/>
    <n v="1"/>
    <n v="0"/>
    <d v="2022-05-01T00:00:00"/>
    <d v="2022-06-24T00:00:00"/>
    <d v="2022-02-04T00:00:00"/>
    <d v="2022-03-04T00:00:00"/>
    <n v="9"/>
    <n v="10"/>
    <n v="0"/>
    <n v="0"/>
    <d v="1899-12-31T13:51:00"/>
    <d v="1899-12-30T22:09:00"/>
    <n v="20"/>
    <n v="27"/>
    <x v="10"/>
    <x v="1"/>
  </r>
  <r>
    <x v="683"/>
    <s v="Packers"/>
    <s v="Cardinals"/>
    <n v="18"/>
    <n v="20"/>
    <d v="2022-07-15T00:00:00"/>
    <d v="2022-05-13T00:00:00"/>
    <d v="2022-01-02T00:00:00"/>
    <d v="2022-01-01T00:00:00"/>
    <n v="251"/>
    <n v="328"/>
    <n v="135"/>
    <n v="40"/>
    <n v="386"/>
    <n v="368"/>
    <s v="24-44"/>
    <s v="25-41"/>
    <d v="2022-01-10T00:00:00"/>
    <d v="2022-03-21T00:00:00"/>
    <n v="22"/>
    <n v="19"/>
    <n v="0"/>
    <n v="0"/>
    <n v="1"/>
    <n v="2"/>
    <n v="1"/>
    <n v="2"/>
    <d v="2022-08-01T00:00:00"/>
    <d v="2022-03-26T00:00:00"/>
    <d v="2022-01-03T00:00:00"/>
    <d v="2022-03-06T00:00:00"/>
    <n v="10"/>
    <n v="11"/>
    <n v="0"/>
    <n v="0"/>
    <d v="1899-12-31T06:14:00"/>
    <d v="1899-12-31T06:51:00"/>
    <n v="20"/>
    <n v="26"/>
    <x v="10"/>
    <x v="1"/>
  </r>
  <r>
    <x v="684"/>
    <s v="Seahawks"/>
    <s v="Panthers"/>
    <n v="23"/>
    <n v="19"/>
    <d v="2022-05-11T00:00:00"/>
    <d v="2022-08-15T00:00:00"/>
    <d v="2022-01-02T00:00:00"/>
    <s v="0-0"/>
    <n v="325"/>
    <n v="151"/>
    <n v="78"/>
    <n v="144"/>
    <n v="403"/>
    <n v="295"/>
    <s v="31-48"/>
    <s v="16-22"/>
    <d v="2022-05-01T00:00:00"/>
    <d v="2022-01-10T00:00:00"/>
    <n v="12"/>
    <n v="41"/>
    <n v="0"/>
    <n v="0"/>
    <n v="2"/>
    <n v="0"/>
    <n v="2"/>
    <n v="0"/>
    <d v="2022-03-20T00:00:00"/>
    <d v="2022-03-25T00:00:00"/>
    <d v="2022-02-04T00:00:00"/>
    <d v="2022-03-03T00:00:00"/>
    <n v="11"/>
    <n v="10"/>
    <n v="0"/>
    <n v="2"/>
    <d v="1899-12-31T00:22:00"/>
    <d v="1899-12-31T11:38:00"/>
    <n v="24"/>
    <n v="31"/>
    <x v="10"/>
    <x v="1"/>
  </r>
  <r>
    <x v="684"/>
    <s v="Steelers"/>
    <s v="Broncos"/>
    <n v="16"/>
    <n v="19"/>
    <d v="2022-02-12T00:00:00"/>
    <d v="2022-03-15T00:00:00"/>
    <s v="0-2"/>
    <s v="0-1"/>
    <n v="311"/>
    <n v="215"/>
    <n v="85"/>
    <n v="109"/>
    <n v="396"/>
    <n v="324"/>
    <s v="24-37"/>
    <s v="21-37"/>
    <d v="2022-03-28T00:00:00"/>
    <d v="2022-01-07T00:00:00"/>
    <n v="19"/>
    <n v="33"/>
    <n v="1"/>
    <n v="0"/>
    <n v="0"/>
    <n v="0"/>
    <n v="1"/>
    <n v="0"/>
    <d v="2022-05-01T00:00:00"/>
    <d v="2022-04-01T00:00:00"/>
    <d v="2022-01-03T00:00:00"/>
    <d v="2022-01-02T00:00:00"/>
    <n v="13"/>
    <n v="14"/>
    <n v="0"/>
    <n v="0"/>
    <d v="1899-12-31T04:27:00"/>
    <d v="1899-12-31T07:33:00"/>
    <n v="16"/>
    <n v="23"/>
    <x v="10"/>
    <x v="1"/>
  </r>
  <r>
    <x v="685"/>
    <s v="Patriots"/>
    <s v="Broncos"/>
    <n v="20"/>
    <n v="12"/>
    <d v="2022-02-15T00:00:00"/>
    <d v="2022-06-17T00:00:00"/>
    <d v="2022-02-04T00:00:00"/>
    <s v="0-0"/>
    <n v="292"/>
    <n v="145"/>
    <n v="44"/>
    <n v="99"/>
    <n v="336"/>
    <n v="244"/>
    <s v="27-56"/>
    <s v="17-32"/>
    <d v="2022-04-18T00:00:00"/>
    <d v="2022-03-31T00:00:00"/>
    <n v="17"/>
    <n v="30"/>
    <n v="0"/>
    <n v="1"/>
    <n v="2"/>
    <n v="0"/>
    <n v="2"/>
    <n v="1"/>
    <d v="2022-07-01T00:00:00"/>
    <d v="2022-07-01T00:00:00"/>
    <d v="2022-02-04T00:00:00"/>
    <d v="2022-01-02T00:00:00"/>
    <n v="15"/>
    <n v="15"/>
    <n v="0"/>
    <n v="0"/>
    <d v="1899-12-31T06:12:00"/>
    <d v="1899-12-31T05:48:00"/>
    <n v="18"/>
    <n v="20"/>
    <x v="10"/>
    <x v="1"/>
  </r>
  <r>
    <x v="685"/>
    <s v="Cardinals"/>
    <s v="Panthers"/>
    <n v="21"/>
    <n v="21"/>
    <d v="2022-03-10T00:00:00"/>
    <d v="2022-08-14T00:00:00"/>
    <d v="2022-02-02T00:00:00"/>
    <s v="0-1"/>
    <n v="227"/>
    <n v="324"/>
    <n v="60"/>
    <n v="152"/>
    <n v="287"/>
    <n v="476"/>
    <s v="23-41"/>
    <s v="19-28"/>
    <d v="2022-03-08T00:00:00"/>
    <d v="2022-01-11T00:00:00"/>
    <n v="16"/>
    <n v="37"/>
    <n v="3"/>
    <n v="0"/>
    <n v="4"/>
    <n v="1"/>
    <n v="7"/>
    <n v="1"/>
    <d v="2022-08-01T00:00:00"/>
    <d v="2022-05-01T00:00:00"/>
    <d v="2022-01-01T00:00:00"/>
    <d v="2022-03-04T00:00:00"/>
    <n v="13"/>
    <n v="13"/>
    <n v="0"/>
    <n v="2"/>
    <d v="1899-12-30T23:21:00"/>
    <d v="1899-12-31T12:39:00"/>
    <n v="15"/>
    <n v="49"/>
    <x v="10"/>
    <x v="1"/>
  </r>
  <r>
    <x v="686"/>
    <s v="Panthers"/>
    <s v="Broncos"/>
    <n v="21"/>
    <n v="11"/>
    <d v="2022-03-15T00:00:00"/>
    <d v="2022-01-14T00:00:00"/>
    <s v="0-0"/>
    <s v="0-0"/>
    <n v="197"/>
    <n v="104"/>
    <n v="118"/>
    <n v="90"/>
    <n v="315"/>
    <n v="194"/>
    <s v="18-41"/>
    <s v="13-23"/>
    <d v="2022-07-01T00:00:00"/>
    <d v="2022-05-01T00:00:00"/>
    <n v="27"/>
    <n v="28"/>
    <n v="3"/>
    <n v="1"/>
    <n v="1"/>
    <n v="1"/>
    <n v="4"/>
    <n v="2"/>
    <s v="12-102"/>
    <d v="2022-06-01T00:00:00"/>
    <d v="2022-01-02T00:00:00"/>
    <d v="2022-01-04T00:00:00"/>
    <n v="16"/>
    <n v="14"/>
    <n v="0"/>
    <n v="2"/>
    <d v="1899-12-31T08:47:00"/>
    <d v="1899-12-31T03:13:00"/>
    <n v="10"/>
    <n v="24"/>
    <x v="10"/>
    <x v="2"/>
  </r>
  <r>
    <x v="687"/>
    <s v="Panthers"/>
    <s v="Broncos"/>
    <n v="21"/>
    <n v="21"/>
    <d v="2022-09-15T00:00:00"/>
    <d v="2022-05-10T00:00:00"/>
    <s v="0-0"/>
    <d v="2022-01-01T00:00:00"/>
    <n v="176"/>
    <n v="159"/>
    <n v="157"/>
    <n v="148"/>
    <n v="333"/>
    <n v="307"/>
    <s v="18-33"/>
    <s v="18-26"/>
    <d v="2022-03-18T00:00:00"/>
    <d v="2022-02-19T00:00:00"/>
    <n v="32"/>
    <n v="29"/>
    <n v="0"/>
    <n v="1"/>
    <n v="1"/>
    <n v="2"/>
    <n v="1"/>
    <n v="3"/>
    <d v="2022-08-01T00:00:00"/>
    <d v="2022-04-22T00:00:00"/>
    <d v="2022-02-03T00:00:00"/>
    <d v="2022-01-02T00:00:00"/>
    <n v="10"/>
    <n v="11"/>
    <n v="0"/>
    <n v="0"/>
    <d v="1899-12-31T08:19:00"/>
    <d v="1899-12-31T03:41:00"/>
    <n v="20"/>
    <n v="21"/>
    <x v="14"/>
    <x v="0"/>
  </r>
  <r>
    <x v="688"/>
    <s v="Buccaneers"/>
    <s v="Falcons"/>
    <n v="20"/>
    <n v="19"/>
    <d v="2022-03-09T00:00:00"/>
    <d v="2022-03-13T00:00:00"/>
    <s v="0-0"/>
    <d v="2022-01-02T00:00:00"/>
    <n v="281"/>
    <n v="322"/>
    <n v="90"/>
    <n v="52"/>
    <n v="371"/>
    <n v="374"/>
    <s v="23-32"/>
    <s v="27-39"/>
    <s v="0-0"/>
    <d v="2022-03-12T00:00:00"/>
    <n v="28"/>
    <n v="22"/>
    <n v="0"/>
    <n v="0"/>
    <n v="1"/>
    <n v="0"/>
    <n v="1"/>
    <n v="0"/>
    <d v="2022-06-01T00:00:00"/>
    <d v="2022-07-01T00:00:00"/>
    <d v="2022-01-02T00:00:00"/>
    <d v="2022-01-04T00:00:00"/>
    <n v="12"/>
    <n v="12"/>
    <n v="0"/>
    <n v="0"/>
    <d v="1899-12-31T03:37:00"/>
    <d v="1899-12-31T08:23:00"/>
    <n v="31"/>
    <n v="24"/>
    <x v="14"/>
    <x v="0"/>
  </r>
  <r>
    <x v="688"/>
    <s v="Vikings"/>
    <s v="Titans"/>
    <n v="15"/>
    <n v="19"/>
    <d v="2022-06-14T00:00:00"/>
    <d v="2022-08-14T00:00:00"/>
    <s v="0-0"/>
    <s v="0-0"/>
    <n v="236"/>
    <n v="252"/>
    <n v="65"/>
    <n v="64"/>
    <n v="301"/>
    <n v="316"/>
    <s v="18-33"/>
    <s v="25-41"/>
    <s v="0-0"/>
    <d v="2022-02-19T00:00:00"/>
    <n v="28"/>
    <n v="22"/>
    <n v="0"/>
    <n v="2"/>
    <n v="0"/>
    <n v="1"/>
    <n v="0"/>
    <n v="3"/>
    <d v="2022-03-01T00:00:00"/>
    <d v="2022-02-10T00:00:00"/>
    <s v="0-3"/>
    <d v="2022-02-03T00:00:00"/>
    <n v="10"/>
    <n v="11"/>
    <n v="4"/>
    <n v="0"/>
    <d v="1899-12-31T05:35:00"/>
    <d v="1899-12-31T06:25:00"/>
    <n v="25"/>
    <n v="16"/>
    <x v="14"/>
    <x v="0"/>
  </r>
  <r>
    <x v="688"/>
    <s v="Chargers"/>
    <s v="Chiefs"/>
    <n v="25"/>
    <n v="26"/>
    <d v="2022-07-15T00:00:00"/>
    <d v="2022-05-14T00:00:00"/>
    <s v="0-0"/>
    <d v="2022-02-02T00:00:00"/>
    <n v="233"/>
    <n v="330"/>
    <n v="155"/>
    <n v="83"/>
    <n v="388"/>
    <n v="413"/>
    <s v="25-36"/>
    <s v="34-48"/>
    <d v="2022-01-10T00:00:00"/>
    <d v="2022-03-01T00:00:00"/>
    <n v="32"/>
    <n v="19"/>
    <n v="0"/>
    <n v="0"/>
    <n v="0"/>
    <n v="1"/>
    <n v="0"/>
    <n v="1"/>
    <d v="2022-05-30T00:00:00"/>
    <d v="2022-06-01T00:00:00"/>
    <d v="2022-03-05T00:00:00"/>
    <d v="2022-04-05T00:00:00"/>
    <n v="12"/>
    <n v="12"/>
    <n v="0"/>
    <n v="0"/>
    <d v="1899-12-31T10:01:00"/>
    <d v="1899-12-31T07:06:00"/>
    <n v="27"/>
    <n v="33"/>
    <x v="14"/>
    <x v="0"/>
  </r>
  <r>
    <x v="688"/>
    <s v="Raiders"/>
    <s v="Saints"/>
    <n v="25"/>
    <n v="27"/>
    <d v="2022-04-11T00:00:00"/>
    <d v="2022-04-11T00:00:00"/>
    <s v="0-0"/>
    <d v="2022-01-01T00:00:00"/>
    <n v="319"/>
    <n v="419"/>
    <n v="167"/>
    <n v="88"/>
    <n v="486"/>
    <n v="507"/>
    <s v="24-38"/>
    <s v="28-42"/>
    <s v="0-0"/>
    <d v="2022-01-04T00:00:00"/>
    <n v="26"/>
    <n v="22"/>
    <n v="0"/>
    <n v="1"/>
    <n v="0"/>
    <n v="0"/>
    <n v="0"/>
    <n v="1"/>
    <s v="14-141"/>
    <d v="2022-07-01T00:00:00"/>
    <d v="2022-03-04T00:00:00"/>
    <d v="2022-03-05T00:00:00"/>
    <n v="11"/>
    <n v="11"/>
    <n v="0"/>
    <n v="0"/>
    <d v="1899-12-31T06:25:00"/>
    <d v="1899-12-31T05:35:00"/>
    <n v="35"/>
    <n v="34"/>
    <x v="14"/>
    <x v="0"/>
  </r>
  <r>
    <x v="688"/>
    <s v="Bengals"/>
    <s v="Jets"/>
    <n v="18"/>
    <n v="22"/>
    <d v="2022-03-11T00:00:00"/>
    <d v="2022-04-12T00:00:00"/>
    <s v="0-0"/>
    <s v="0-0"/>
    <n v="324"/>
    <n v="188"/>
    <n v="57"/>
    <n v="152"/>
    <n v="381"/>
    <n v="340"/>
    <s v="23-30"/>
    <s v="19-35"/>
    <d v="2022-07-01T00:00:00"/>
    <d v="2022-01-01T00:00:00"/>
    <n v="19"/>
    <n v="30"/>
    <n v="0"/>
    <n v="0"/>
    <n v="1"/>
    <n v="1"/>
    <n v="1"/>
    <n v="1"/>
    <d v="2022-05-01T00:00:00"/>
    <d v="2022-07-01T00:00:00"/>
    <d v="2022-01-03T00:00:00"/>
    <d v="2022-02-05T00:00:00"/>
    <n v="11"/>
    <n v="10"/>
    <n v="0"/>
    <n v="0"/>
    <d v="1899-12-31T01:07:00"/>
    <d v="1899-12-31T10:53:00"/>
    <n v="23"/>
    <n v="22"/>
    <x v="14"/>
    <x v="0"/>
  </r>
  <r>
    <x v="688"/>
    <s v="Browns"/>
    <s v="Eagles"/>
    <n v="14"/>
    <n v="23"/>
    <d v="2022-02-10T00:00:00"/>
    <d v="2022-05-15T00:00:00"/>
    <s v="0-2"/>
    <d v="2022-01-01T00:00:00"/>
    <n v="168"/>
    <n v="270"/>
    <n v="120"/>
    <n v="133"/>
    <n v="288"/>
    <n v="403"/>
    <d v="2022-12-26T00:00:00"/>
    <s v="22-37"/>
    <d v="2022-03-22T00:00:00"/>
    <d v="2022-02-08T00:00:00"/>
    <n v="21"/>
    <n v="34"/>
    <n v="0"/>
    <n v="0"/>
    <n v="1"/>
    <n v="0"/>
    <n v="1"/>
    <n v="0"/>
    <d v="2022-04-15T00:00:00"/>
    <d v="2022-07-01T00:00:00"/>
    <d v="2022-01-02T00:00:00"/>
    <d v="2022-02-04T00:00:00"/>
    <n v="13"/>
    <n v="12"/>
    <n v="0"/>
    <n v="0"/>
    <d v="1899-12-30T20:40:00"/>
    <d v="1899-12-31T15:20:00"/>
    <n v="10"/>
    <n v="29"/>
    <x v="14"/>
    <x v="0"/>
  </r>
  <r>
    <x v="688"/>
    <s v="Packers"/>
    <s v="Jaguars"/>
    <n v="18"/>
    <n v="20"/>
    <d v="2022-07-14T00:00:00"/>
    <d v="2022-04-15T00:00:00"/>
    <d v="2022-01-01T00:00:00"/>
    <d v="2022-03-04T00:00:00"/>
    <n v="199"/>
    <n v="300"/>
    <n v="95"/>
    <n v="48"/>
    <n v="294"/>
    <n v="348"/>
    <s v="20-34"/>
    <s v="24-39"/>
    <d v="2022-01-01T00:00:00"/>
    <d v="2022-03-20T00:00:00"/>
    <n v="25"/>
    <n v="26"/>
    <n v="0"/>
    <n v="0"/>
    <n v="0"/>
    <n v="1"/>
    <n v="0"/>
    <n v="1"/>
    <d v="2022-05-24T00:00:00"/>
    <d v="2022-09-01T00:00:00"/>
    <d v="2022-02-04T00:00:00"/>
    <d v="2022-01-03T00:00:00"/>
    <n v="10"/>
    <n v="10"/>
    <n v="0"/>
    <n v="0"/>
    <d v="1899-12-31T04:37:00"/>
    <d v="1899-12-31T07:23:00"/>
    <n v="27"/>
    <n v="23"/>
    <x v="14"/>
    <x v="0"/>
  </r>
  <r>
    <x v="688"/>
    <s v="Bills"/>
    <s v="Ravens"/>
    <n v="11"/>
    <n v="18"/>
    <d v="2022-03-13T00:00:00"/>
    <d v="2022-06-15T00:00:00"/>
    <d v="2022-02-02T00:00:00"/>
    <s v="0-1"/>
    <n v="95"/>
    <n v="225"/>
    <n v="65"/>
    <n v="83"/>
    <n v="160"/>
    <n v="308"/>
    <s v="15-22"/>
    <s v="22-33"/>
    <d v="2022-02-16T00:00:00"/>
    <d v="2022-04-01T00:00:00"/>
    <n v="24"/>
    <n v="28"/>
    <n v="0"/>
    <n v="1"/>
    <n v="0"/>
    <n v="0"/>
    <n v="0"/>
    <n v="1"/>
    <d v="2022-08-01T00:00:00"/>
    <d v="2022-06-01T00:00:00"/>
    <d v="2022-01-01T00:00:00"/>
    <s v="0-1"/>
    <n v="9"/>
    <n v="10"/>
    <n v="0"/>
    <n v="0"/>
    <d v="1899-12-31T03:07:00"/>
    <d v="1899-12-31T08:53:00"/>
    <n v="7"/>
    <n v="13"/>
    <x v="14"/>
    <x v="0"/>
  </r>
  <r>
    <x v="688"/>
    <s v="Bears"/>
    <s v="Texans"/>
    <n v="14"/>
    <n v="17"/>
    <d v="2022-04-13T00:00:00"/>
    <d v="2022-12-20T00:00:00"/>
    <s v="0-2"/>
    <s v="0-0"/>
    <n v="185"/>
    <n v="215"/>
    <n v="73"/>
    <n v="129"/>
    <n v="258"/>
    <n v="344"/>
    <s v="16-29"/>
    <s v="22-35"/>
    <d v="2022-05-31T00:00:00"/>
    <d v="2022-02-16T00:00:00"/>
    <n v="20"/>
    <n v="35"/>
    <n v="0"/>
    <n v="0"/>
    <n v="1"/>
    <n v="1"/>
    <n v="1"/>
    <n v="1"/>
    <d v="2022-04-30T00:00:00"/>
    <d v="2022-06-01T00:00:00"/>
    <d v="2022-02-02T00:00:00"/>
    <d v="2022-01-03T00:00:00"/>
    <n v="12"/>
    <n v="13"/>
    <n v="0"/>
    <n v="0"/>
    <d v="1899-12-30T23:41:00"/>
    <d v="1899-12-31T12:19:00"/>
    <n v="14"/>
    <n v="23"/>
    <x v="14"/>
    <x v="0"/>
  </r>
  <r>
    <x v="688"/>
    <s v="Dolphins"/>
    <s v="Seahawks"/>
    <n v="11"/>
    <n v="21"/>
    <d v="2022-03-14T00:00:00"/>
    <d v="2022-05-16T00:00:00"/>
    <s v="0-1"/>
    <d v="2022-02-03T00:00:00"/>
    <n v="150"/>
    <n v="240"/>
    <n v="64"/>
    <n v="112"/>
    <n v="214"/>
    <n v="352"/>
    <s v="16-29"/>
    <s v="27-43"/>
    <d v="2022-05-01T00:00:00"/>
    <d v="2022-03-18T00:00:00"/>
    <n v="20"/>
    <n v="32"/>
    <n v="0"/>
    <n v="1"/>
    <n v="0"/>
    <n v="1"/>
    <n v="0"/>
    <n v="2"/>
    <d v="2022-04-01T00:00:00"/>
    <d v="2022-08-01T00:00:00"/>
    <d v="2022-01-03T00:00:00"/>
    <d v="2022-01-02T00:00:00"/>
    <n v="12"/>
    <n v="12"/>
    <n v="0"/>
    <n v="0"/>
    <d v="1899-12-31T01:28:00"/>
    <d v="1899-12-31T10:32:00"/>
    <n v="10"/>
    <n v="12"/>
    <x v="14"/>
    <x v="0"/>
  </r>
  <r>
    <x v="688"/>
    <s v="Giants"/>
    <s v="Cowboys"/>
    <n v="18"/>
    <n v="24"/>
    <d v="2022-05-10T00:00:00"/>
    <d v="2022-10-17T00:00:00"/>
    <s v="0-0"/>
    <s v="0-0"/>
    <n v="203"/>
    <n v="227"/>
    <n v="113"/>
    <n v="101"/>
    <n v="316"/>
    <n v="328"/>
    <s v="19-28"/>
    <s v="25-45"/>
    <d v="2022-02-04T00:00:00"/>
    <s v="0-0"/>
    <n v="24"/>
    <n v="30"/>
    <n v="0"/>
    <n v="0"/>
    <n v="1"/>
    <n v="0"/>
    <n v="1"/>
    <n v="0"/>
    <d v="2022-04-01T00:00:00"/>
    <d v="2022-06-01T00:00:00"/>
    <d v="2022-03-03T00:00:00"/>
    <d v="2022-01-03T00:00:00"/>
    <n v="9"/>
    <n v="10"/>
    <n v="0"/>
    <n v="0"/>
    <d v="1899-12-30T23:17:00"/>
    <d v="1899-12-31T12:43:00"/>
    <n v="20"/>
    <n v="19"/>
    <x v="14"/>
    <x v="0"/>
  </r>
  <r>
    <x v="688"/>
    <s v="Lions"/>
    <s v="Colts"/>
    <n v="28"/>
    <n v="25"/>
    <d v="2022-05-09T00:00:00"/>
    <d v="2022-09-16T00:00:00"/>
    <s v="0-0"/>
    <s v="0-0"/>
    <n v="332"/>
    <n v="368"/>
    <n v="116"/>
    <n v="82"/>
    <n v="448"/>
    <n v="450"/>
    <s v="31-39"/>
    <s v="31-47"/>
    <d v="2022-01-08T00:00:00"/>
    <d v="2022-02-17T00:00:00"/>
    <n v="24"/>
    <n v="19"/>
    <n v="0"/>
    <n v="0"/>
    <n v="0"/>
    <n v="0"/>
    <n v="0"/>
    <n v="0"/>
    <d v="2022-08-01T00:00:00"/>
    <d v="2022-05-01T00:00:00"/>
    <d v="2022-04-04T00:00:00"/>
    <d v="2022-04-04T00:00:00"/>
    <n v="11"/>
    <n v="11"/>
    <n v="0"/>
    <n v="0"/>
    <d v="1899-12-31T06:36:00"/>
    <d v="1899-12-31T05:24:00"/>
    <n v="39"/>
    <n v="35"/>
    <x v="14"/>
    <x v="0"/>
  </r>
  <r>
    <x v="688"/>
    <s v="Patriots"/>
    <s v="Cardinals"/>
    <n v="19"/>
    <n v="21"/>
    <d v="2022-10-16T00:00:00"/>
    <d v="2022-06-12T00:00:00"/>
    <s v="0-0"/>
    <s v="0-0"/>
    <n v="257"/>
    <n v="252"/>
    <n v="106"/>
    <n v="92"/>
    <n v="363"/>
    <n v="344"/>
    <s v="24-33"/>
    <s v="24-37"/>
    <d v="2022-02-07T00:00:00"/>
    <d v="2022-03-19T00:00:00"/>
    <n v="31"/>
    <n v="19"/>
    <n v="2"/>
    <n v="0"/>
    <n v="0"/>
    <n v="0"/>
    <n v="2"/>
    <n v="0"/>
    <d v="2022-08-01T00:00:00"/>
    <d v="2022-06-01T00:00:00"/>
    <d v="2022-01-02T00:00:00"/>
    <d v="2022-03-03T00:00:00"/>
    <n v="10"/>
    <n v="10"/>
    <n v="0"/>
    <n v="0"/>
    <d v="1899-12-31T09:59:00"/>
    <d v="1899-12-31T02:01:00"/>
    <n v="23"/>
    <n v="21"/>
    <x v="14"/>
    <x v="0"/>
  </r>
  <r>
    <x v="689"/>
    <s v="Steelers"/>
    <s v="Washington"/>
    <n v="23"/>
    <n v="18"/>
    <d v="2022-09-14T00:00:00"/>
    <d v="2022-03-10T00:00:00"/>
    <d v="2022-02-02T00:00:00"/>
    <s v="0-2"/>
    <n v="290"/>
    <n v="329"/>
    <n v="147"/>
    <n v="55"/>
    <n v="437"/>
    <n v="384"/>
    <s v="27-37"/>
    <s v="30-43"/>
    <d v="2022-01-10T00:00:00"/>
    <s v="0-0"/>
    <n v="30"/>
    <n v="12"/>
    <n v="0"/>
    <n v="0"/>
    <n v="1"/>
    <n v="2"/>
    <n v="1"/>
    <n v="2"/>
    <d v="2022-04-01T00:00:00"/>
    <d v="2022-09-01T00:00:00"/>
    <d v="2022-03-03T00:00:00"/>
    <d v="2022-01-04T00:00:00"/>
    <n v="10"/>
    <n v="10"/>
    <n v="0"/>
    <n v="0"/>
    <d v="1899-12-31T09:18:00"/>
    <d v="1899-12-31T02:42:00"/>
    <n v="38"/>
    <n v="16"/>
    <x v="14"/>
    <x v="0"/>
  </r>
  <r>
    <x v="689"/>
    <s v="Rams"/>
    <s v="49ers"/>
    <n v="10"/>
    <n v="28"/>
    <d v="2022-03-15T00:00:00"/>
    <d v="2022-08-17T00:00:00"/>
    <d v="2022-01-02T00:00:00"/>
    <d v="2022-01-02T00:00:00"/>
    <n v="120"/>
    <n v="170"/>
    <n v="65"/>
    <n v="150"/>
    <n v="185"/>
    <n v="320"/>
    <s v="17-35"/>
    <s v="22-35"/>
    <d v="2022-02-10T00:00:00"/>
    <s v="0-0"/>
    <n v="23"/>
    <n v="42"/>
    <n v="0"/>
    <n v="1"/>
    <n v="2"/>
    <n v="0"/>
    <n v="2"/>
    <n v="1"/>
    <s v="10-102"/>
    <d v="2022-02-10T00:00:00"/>
    <s v="0-0"/>
    <d v="2022-04-04T00:00:00"/>
    <n v="14"/>
    <n v="14"/>
    <n v="0"/>
    <n v="0"/>
    <d v="1899-12-31T03:50:00"/>
    <d v="1899-12-31T08:10:00"/>
    <n v="0"/>
    <n v="28"/>
    <x v="14"/>
    <x v="0"/>
  </r>
  <r>
    <x v="690"/>
    <s v="Jets"/>
    <s v="Bills"/>
    <n v="28"/>
    <n v="16"/>
    <d v="2022-08-13T00:00:00"/>
    <d v="2022-03-10T00:00:00"/>
    <s v="0-0"/>
    <d v="2022-01-02T00:00:00"/>
    <n v="370"/>
    <n v="307"/>
    <n v="123"/>
    <n v="86"/>
    <n v="493"/>
    <n v="393"/>
    <s v="24-34"/>
    <s v="19-31"/>
    <d v="2022-01-04T00:00:00"/>
    <s v="0-0"/>
    <n v="36"/>
    <n v="19"/>
    <n v="1"/>
    <n v="0"/>
    <n v="0"/>
    <n v="1"/>
    <n v="1"/>
    <n v="1"/>
    <d v="2022-07-01T00:00:00"/>
    <d v="2022-06-01T00:00:00"/>
    <d v="2022-04-07T00:00:00"/>
    <d v="2022-01-01T00:00:00"/>
    <n v="11"/>
    <n v="10"/>
    <n v="0"/>
    <n v="2"/>
    <d v="1899-12-31T15:12:00"/>
    <d v="1899-12-30T20:48:00"/>
    <n v="37"/>
    <n v="31"/>
    <x v="14"/>
    <x v="0"/>
  </r>
  <r>
    <x v="691"/>
    <s v="Ravens"/>
    <s v="Browns"/>
    <n v="22"/>
    <n v="17"/>
    <d v="2022-10-16T00:00:00"/>
    <d v="2022-08-15T00:00:00"/>
    <s v="0-1"/>
    <d v="2022-01-01T00:00:00"/>
    <n v="302"/>
    <n v="242"/>
    <n v="80"/>
    <n v="145"/>
    <n v="382"/>
    <n v="387"/>
    <s v="25-45"/>
    <s v="20-33"/>
    <s v="0-0"/>
    <d v="2022-03-18T00:00:00"/>
    <n v="26"/>
    <n v="23"/>
    <n v="0"/>
    <n v="0"/>
    <n v="2"/>
    <n v="2"/>
    <n v="2"/>
    <n v="2"/>
    <d v="2022-04-29T00:00:00"/>
    <d v="2022-08-01T00:00:00"/>
    <d v="2022-02-02T00:00:00"/>
    <d v="2022-01-02T00:00:00"/>
    <n v="12"/>
    <n v="11"/>
    <n v="0"/>
    <n v="0"/>
    <d v="1899-12-31T06:59:00"/>
    <d v="1899-12-31T05:01:00"/>
    <n v="25"/>
    <n v="20"/>
    <x v="14"/>
    <x v="0"/>
  </r>
  <r>
    <x v="691"/>
    <s v="Titans"/>
    <s v="Lions"/>
    <n v="22"/>
    <n v="22"/>
    <d v="2022-05-12T00:00:00"/>
    <d v="2022-07-16T00:00:00"/>
    <d v="2022-01-01T00:00:00"/>
    <s v="0-0"/>
    <n v="224"/>
    <n v="238"/>
    <n v="139"/>
    <n v="137"/>
    <n v="363"/>
    <n v="375"/>
    <s v="25-33"/>
    <s v="22-40"/>
    <d v="2022-03-14T00:00:00"/>
    <d v="2022-04-22T00:00:00"/>
    <n v="24"/>
    <n v="23"/>
    <n v="0"/>
    <n v="0"/>
    <n v="1"/>
    <n v="1"/>
    <n v="1"/>
    <n v="1"/>
    <d v="2022-12-01T00:00:00"/>
    <s v="17-138"/>
    <d v="2022-01-01T00:00:00"/>
    <d v="2022-01-03T00:00:00"/>
    <n v="10"/>
    <n v="10"/>
    <n v="0"/>
    <n v="0"/>
    <d v="1899-12-31T06:51:00"/>
    <d v="1899-12-31T05:09:00"/>
    <n v="16"/>
    <n v="15"/>
    <x v="14"/>
    <x v="0"/>
  </r>
  <r>
    <x v="691"/>
    <s v="Dolphins"/>
    <s v="Patriots"/>
    <n v="23"/>
    <n v="29"/>
    <d v="2022-05-10T00:00:00"/>
    <d v="2022-07-14T00:00:00"/>
    <s v="0-1"/>
    <s v="0-0"/>
    <n v="387"/>
    <n v="302"/>
    <n v="70"/>
    <n v="161"/>
    <n v="457"/>
    <n v="463"/>
    <s v="32-45"/>
    <s v="24-35"/>
    <s v="0-0"/>
    <d v="2022-02-22T00:00:00"/>
    <n v="16"/>
    <n v="38"/>
    <n v="2"/>
    <n v="1"/>
    <n v="2"/>
    <n v="0"/>
    <n v="4"/>
    <n v="1"/>
    <d v="2022-05-01T00:00:00"/>
    <d v="2022-07-01T00:00:00"/>
    <d v="2022-02-03T00:00:00"/>
    <d v="2022-03-04T00:00:00"/>
    <n v="12"/>
    <n v="12"/>
    <n v="0"/>
    <n v="0"/>
    <d v="1899-12-30T23:14:00"/>
    <d v="1899-12-31T12:46:00"/>
    <n v="24"/>
    <n v="31"/>
    <x v="14"/>
    <x v="0"/>
  </r>
  <r>
    <x v="691"/>
    <s v="Saints"/>
    <s v="Giants"/>
    <n v="16"/>
    <n v="22"/>
    <d v="2022-03-13T00:00:00"/>
    <d v="2022-07-15T00:00:00"/>
    <s v="0-0"/>
    <s v="0-1"/>
    <n v="247"/>
    <n v="353"/>
    <n v="41"/>
    <n v="64"/>
    <n v="288"/>
    <n v="417"/>
    <s v="29-44"/>
    <s v="32-41"/>
    <d v="2022-02-16T00:00:00"/>
    <d v="2022-02-15T00:00:00"/>
    <n v="13"/>
    <n v="32"/>
    <n v="0"/>
    <n v="3"/>
    <n v="0"/>
    <n v="0"/>
    <n v="0"/>
    <n v="3"/>
    <d v="2022-07-01T00:00:00"/>
    <d v="2022-03-25T00:00:00"/>
    <d v="2022-01-01T00:00:00"/>
    <s v="0-3"/>
    <n v="11"/>
    <n v="11"/>
    <n v="0"/>
    <n v="1"/>
    <d v="1899-12-31T01:53:00"/>
    <d v="1899-12-31T10:07:00"/>
    <n v="13"/>
    <n v="16"/>
    <x v="14"/>
    <x v="0"/>
  </r>
  <r>
    <x v="691"/>
    <s v="Bengals"/>
    <s v="Steelers"/>
    <n v="21"/>
    <n v="19"/>
    <d v="2022-04-16T00:00:00"/>
    <d v="2022-07-17T00:00:00"/>
    <d v="2022-01-01T00:00:00"/>
    <s v="0-1"/>
    <n v="366"/>
    <n v="250"/>
    <n v="46"/>
    <n v="124"/>
    <n v="412"/>
    <n v="374"/>
    <s v="31-54"/>
    <s v="19-37"/>
    <d v="2022-01-01T00:00:00"/>
    <d v="2022-01-09T00:00:00"/>
    <n v="18"/>
    <n v="36"/>
    <n v="2"/>
    <n v="0"/>
    <n v="0"/>
    <n v="2"/>
    <n v="2"/>
    <n v="2"/>
    <d v="2022-05-31T00:00:00"/>
    <d v="2022-05-01T00:00:00"/>
    <s v="0-3"/>
    <d v="2022-02-02T00:00:00"/>
    <n v="15"/>
    <n v="14"/>
    <n v="0"/>
    <n v="0"/>
    <d v="1899-12-31T03:05:00"/>
    <d v="1899-12-31T08:55:00"/>
    <n v="16"/>
    <n v="24"/>
    <x v="14"/>
    <x v="0"/>
  </r>
  <r>
    <x v="691"/>
    <s v="Cowboys"/>
    <s v="Washington"/>
    <n v="24"/>
    <n v="24"/>
    <d v="2022-06-12T00:00:00"/>
    <d v="2022-05-12T00:00:00"/>
    <d v="2022-01-01T00:00:00"/>
    <s v="0-1"/>
    <n v="278"/>
    <n v="350"/>
    <n v="102"/>
    <n v="82"/>
    <n v="380"/>
    <n v="432"/>
    <s v="22-30"/>
    <s v="28-46"/>
    <d v="2022-04-14T00:00:00"/>
    <d v="2022-02-14T00:00:00"/>
    <n v="30"/>
    <n v="17"/>
    <n v="1"/>
    <n v="0"/>
    <n v="0"/>
    <n v="1"/>
    <n v="1"/>
    <n v="1"/>
    <d v="2022-06-01T00:00:00"/>
    <d v="2022-08-01T00:00:00"/>
    <d v="2022-03-05T00:00:00"/>
    <d v="2022-02-06T00:00:00"/>
    <n v="10"/>
    <n v="10"/>
    <n v="0"/>
    <n v="0"/>
    <d v="1899-12-31T08:51:00"/>
    <d v="1899-12-31T03:09:00"/>
    <n v="27"/>
    <n v="23"/>
    <x v="14"/>
    <x v="0"/>
  </r>
  <r>
    <x v="691"/>
    <s v="49ers"/>
    <s v="Panthers"/>
    <n v="16"/>
    <n v="26"/>
    <d v="2022-04-14T00:00:00"/>
    <d v="2022-07-15T00:00:00"/>
    <s v="0-1"/>
    <s v="0-0"/>
    <n v="237"/>
    <n v="353"/>
    <n v="65"/>
    <n v="176"/>
    <n v="302"/>
    <n v="529"/>
    <s v="17-36"/>
    <s v="24-40"/>
    <d v="2022-02-06T00:00:00"/>
    <d v="2022-01-01T00:00:00"/>
    <n v="26"/>
    <n v="37"/>
    <n v="1"/>
    <n v="3"/>
    <n v="2"/>
    <n v="1"/>
    <n v="3"/>
    <n v="4"/>
    <d v="2022-06-01T00:00:00"/>
    <d v="2022-08-01T00:00:00"/>
    <d v="2022-01-03T00:00:00"/>
    <d v="2022-03-05T00:00:00"/>
    <n v="17"/>
    <n v="14"/>
    <n v="0"/>
    <n v="2"/>
    <d v="1899-12-31T00:06:00"/>
    <d v="1899-12-31T11:54:00"/>
    <n v="27"/>
    <n v="46"/>
    <x v="14"/>
    <x v="0"/>
  </r>
  <r>
    <x v="691"/>
    <s v="Chiefs"/>
    <s v="Texans"/>
    <n v="14"/>
    <n v="15"/>
    <d v="2022-03-14T00:00:00"/>
    <d v="2022-04-15T00:00:00"/>
    <s v="0-0"/>
    <d v="2022-01-01T00:00:00"/>
    <n v="172"/>
    <n v="254"/>
    <n v="119"/>
    <n v="97"/>
    <n v="291"/>
    <n v="351"/>
    <s v="20-37"/>
    <s v="19-33"/>
    <d v="2022-04-14T00:00:00"/>
    <d v="2022-02-14T00:00:00"/>
    <n v="19"/>
    <n v="34"/>
    <n v="3"/>
    <n v="0"/>
    <n v="0"/>
    <n v="2"/>
    <n v="3"/>
    <n v="2"/>
    <d v="2022-09-01T00:00:00"/>
    <d v="2022-05-01T00:00:00"/>
    <s v="0-2"/>
    <s v="0-4"/>
    <n v="13"/>
    <n v="14"/>
    <n v="0"/>
    <n v="0"/>
    <d v="1899-12-31T02:01:00"/>
    <d v="1899-12-31T09:59:00"/>
    <n v="12"/>
    <n v="19"/>
    <x v="14"/>
    <x v="0"/>
  </r>
  <r>
    <x v="691"/>
    <s v="Seahawks"/>
    <s v="Rams"/>
    <n v="17"/>
    <n v="17"/>
    <d v="2022-04-13T00:00:00"/>
    <d v="2022-03-12T00:00:00"/>
    <s v="0-0"/>
    <s v="0-0"/>
    <n v="239"/>
    <n v="219"/>
    <n v="67"/>
    <n v="64"/>
    <n v="306"/>
    <n v="283"/>
    <s v="22-35"/>
    <s v="18-30"/>
    <d v="2022-02-15T00:00:00"/>
    <d v="2022-03-20T00:00:00"/>
    <n v="24"/>
    <n v="25"/>
    <n v="1"/>
    <n v="0"/>
    <n v="0"/>
    <n v="0"/>
    <n v="1"/>
    <n v="0"/>
    <s v="10-114"/>
    <d v="2022-09-01T00:00:00"/>
    <s v="0-1"/>
    <s v="0-1"/>
    <n v="10"/>
    <n v="10"/>
    <n v="0"/>
    <n v="0"/>
    <d v="1899-12-31T06:03:00"/>
    <d v="1899-12-31T05:57:00"/>
    <n v="3"/>
    <n v="9"/>
    <x v="14"/>
    <x v="0"/>
  </r>
  <r>
    <x v="691"/>
    <s v="Buccaneers"/>
    <s v="Cardinals"/>
    <n v="21"/>
    <n v="20"/>
    <d v="2022-05-13T00:00:00"/>
    <d v="2022-06-14T00:00:00"/>
    <s v="0-1"/>
    <s v="0-0"/>
    <n v="221"/>
    <n v="311"/>
    <n v="85"/>
    <n v="105"/>
    <n v="306"/>
    <n v="416"/>
    <s v="27-52"/>
    <s v="18-34"/>
    <d v="2022-03-22T00:00:00"/>
    <d v="2022-01-04T00:00:00"/>
    <n v="21"/>
    <n v="30"/>
    <n v="1"/>
    <n v="0"/>
    <n v="4"/>
    <n v="0"/>
    <n v="5"/>
    <n v="0"/>
    <d v="2022-05-01T00:00:00"/>
    <d v="2022-03-30T00:00:00"/>
    <d v="2022-01-01T00:00:00"/>
    <d v="2022-03-05T00:00:00"/>
    <n v="14"/>
    <n v="12"/>
    <n v="0"/>
    <n v="2"/>
    <d v="1899-12-31T06:57:00"/>
    <d v="1899-12-31T05:03:00"/>
    <n v="7"/>
    <n v="40"/>
    <x v="14"/>
    <x v="0"/>
  </r>
  <r>
    <x v="691"/>
    <s v="Colts"/>
    <s v="Broncos"/>
    <n v="19"/>
    <n v="24"/>
    <d v="2022-06-14T00:00:00"/>
    <d v="2022-05-11T00:00:00"/>
    <d v="2022-01-01T00:00:00"/>
    <s v="0-0"/>
    <n v="170"/>
    <n v="266"/>
    <n v="83"/>
    <n v="134"/>
    <n v="253"/>
    <n v="400"/>
    <s v="21-40"/>
    <s v="22-33"/>
    <d v="2022-05-27T00:00:00"/>
    <d v="2022-01-01T00:00:00"/>
    <n v="21"/>
    <n v="31"/>
    <n v="1"/>
    <n v="0"/>
    <n v="1"/>
    <n v="1"/>
    <n v="2"/>
    <n v="1"/>
    <d v="2022-08-01T00:00:00"/>
    <d v="2022-08-01T00:00:00"/>
    <d v="2022-02-02T00:00:00"/>
    <d v="2022-01-04T00:00:00"/>
    <n v="12"/>
    <n v="9"/>
    <n v="0"/>
    <n v="4"/>
    <d v="1899-12-31T05:19:00"/>
    <d v="1899-12-31T06:41:00"/>
    <n v="20"/>
    <n v="34"/>
    <x v="14"/>
    <x v="0"/>
  </r>
  <r>
    <x v="691"/>
    <s v="Falcons"/>
    <s v="Raiders"/>
    <n v="27"/>
    <n v="29"/>
    <d v="2022-05-10T00:00:00"/>
    <d v="2022-05-12T00:00:00"/>
    <s v="0-0"/>
    <d v="2022-01-02T00:00:00"/>
    <n v="389"/>
    <n v="299"/>
    <n v="139"/>
    <n v="155"/>
    <n v="528"/>
    <n v="454"/>
    <s v="26-34"/>
    <s v="34-45"/>
    <d v="2022-01-07T00:00:00"/>
    <d v="2022-01-01T00:00:00"/>
    <n v="29"/>
    <n v="25"/>
    <n v="0"/>
    <n v="0"/>
    <n v="1"/>
    <n v="0"/>
    <n v="1"/>
    <n v="0"/>
    <d v="2022-07-01T00:00:00"/>
    <d v="2022-09-01T00:00:00"/>
    <d v="2022-03-06T00:00:00"/>
    <d v="2022-03-03T00:00:00"/>
    <n v="10"/>
    <n v="11"/>
    <n v="0"/>
    <n v="0"/>
    <d v="1899-12-31T03:15:00"/>
    <d v="1899-12-31T08:45:00"/>
    <n v="35"/>
    <n v="28"/>
    <x v="14"/>
    <x v="0"/>
  </r>
  <r>
    <x v="691"/>
    <s v="Jaguars"/>
    <s v="Chargers"/>
    <n v="20"/>
    <n v="25"/>
    <d v="2022-02-11T00:00:00"/>
    <d v="2022-07-13T00:00:00"/>
    <d v="2022-01-02T00:00:00"/>
    <s v="0-0"/>
    <n v="319"/>
    <n v="207"/>
    <n v="69"/>
    <n v="150"/>
    <n v="388"/>
    <n v="357"/>
    <s v="31-50"/>
    <s v="17-25"/>
    <d v="2022-02-10T00:00:00"/>
    <d v="2022-03-13T00:00:00"/>
    <n v="11"/>
    <n v="35"/>
    <n v="1"/>
    <n v="1"/>
    <n v="2"/>
    <n v="0"/>
    <n v="3"/>
    <n v="1"/>
    <s v="14-93"/>
    <d v="2022-03-23T00:00:00"/>
    <d v="2022-02-03T00:00:00"/>
    <d v="2022-03-05T00:00:00"/>
    <n v="12"/>
    <n v="12"/>
    <n v="0"/>
    <n v="0"/>
    <d v="1899-12-31T01:08:00"/>
    <d v="1899-12-31T10:52:00"/>
    <n v="14"/>
    <n v="38"/>
    <x v="14"/>
    <x v="0"/>
  </r>
  <r>
    <x v="691"/>
    <s v="Packers"/>
    <s v="Vikings"/>
    <n v="20"/>
    <n v="15"/>
    <d v="2022-06-13T00:00:00"/>
    <d v="2022-04-14T00:00:00"/>
    <s v="0-1"/>
    <d v="2022-01-02T00:00:00"/>
    <n v="180"/>
    <n v="254"/>
    <n v="83"/>
    <n v="30"/>
    <n v="263"/>
    <n v="284"/>
    <s v="20-36"/>
    <s v="22-31"/>
    <d v="2022-05-01T00:00:00"/>
    <d v="2022-04-01T00:00:00"/>
    <n v="23"/>
    <n v="22"/>
    <n v="2"/>
    <n v="1"/>
    <n v="1"/>
    <n v="0"/>
    <n v="3"/>
    <n v="1"/>
    <d v="2022-06-01T00:00:00"/>
    <s v="13-137"/>
    <d v="2022-02-03T00:00:00"/>
    <d v="2022-01-01T00:00:00"/>
    <n v="12"/>
    <n v="11"/>
    <n v="0"/>
    <n v="0"/>
    <d v="1899-12-31T05:42:00"/>
    <d v="1899-12-31T06:18:00"/>
    <n v="14"/>
    <n v="17"/>
    <x v="14"/>
    <x v="0"/>
  </r>
  <r>
    <x v="692"/>
    <s v="Eagles"/>
    <s v="Bears"/>
    <n v="21"/>
    <n v="16"/>
    <d v="2022-03-15T00:00:00"/>
    <d v="2022-04-10T00:00:00"/>
    <d v="2022-03-03T00:00:00"/>
    <s v="0-1"/>
    <n v="180"/>
    <n v="220"/>
    <n v="100"/>
    <n v="64"/>
    <n v="280"/>
    <n v="284"/>
    <s v="21-34"/>
    <s v="21-29"/>
    <d v="2022-02-10T00:00:00"/>
    <d v="2022-03-15T00:00:00"/>
    <n v="32"/>
    <n v="18"/>
    <n v="0"/>
    <n v="2"/>
    <n v="0"/>
    <n v="1"/>
    <n v="0"/>
    <n v="3"/>
    <d v="2022-05-01T00:00:00"/>
    <d v="2022-07-01T00:00:00"/>
    <d v="2022-03-06T00:00:00"/>
    <d v="2022-01-03T00:00:00"/>
    <n v="12"/>
    <n v="11"/>
    <n v="0"/>
    <n v="1"/>
    <d v="1899-12-31T12:05:00"/>
    <d v="1899-12-30T23:55:00"/>
    <n v="29"/>
    <n v="14"/>
    <x v="14"/>
    <x v="0"/>
  </r>
  <r>
    <x v="693"/>
    <s v="Texans"/>
    <s v="Patriots"/>
    <n v="19"/>
    <n v="15"/>
    <d v="2022-06-15T00:00:00"/>
    <d v="2022-04-14T00:00:00"/>
    <s v="0-3"/>
    <s v="0-0"/>
    <n v="175"/>
    <n v="97"/>
    <n v="109"/>
    <n v="185"/>
    <n v="284"/>
    <n v="282"/>
    <s v="24-41"/>
    <d v="2022-11-19T00:00:00"/>
    <d v="2022-02-21T00:00:00"/>
    <d v="2022-01-06T00:00:00"/>
    <n v="27"/>
    <n v="39"/>
    <n v="2"/>
    <n v="0"/>
    <n v="1"/>
    <n v="0"/>
    <n v="3"/>
    <n v="0"/>
    <d v="2022-06-01T00:00:00"/>
    <d v="2022-03-15T00:00:00"/>
    <s v="0-0"/>
    <d v="2022-01-03T00:00:00"/>
    <n v="13"/>
    <n v="13"/>
    <n v="0"/>
    <n v="0"/>
    <d v="1899-12-31T07:22:00"/>
    <d v="1899-12-31T04:38:00"/>
    <n v="0"/>
    <n v="27"/>
    <x v="14"/>
    <x v="0"/>
  </r>
  <r>
    <x v="694"/>
    <s v="Vikings"/>
    <s v="Panthers"/>
    <n v="13"/>
    <n v="18"/>
    <d v="2022-03-12T00:00:00"/>
    <d v="2022-06-16T00:00:00"/>
    <s v="0-0"/>
    <s v="0-2"/>
    <n v="153"/>
    <n v="201"/>
    <n v="58"/>
    <n v="105"/>
    <n v="211"/>
    <n v="306"/>
    <s v="18-28"/>
    <s v="22-36"/>
    <d v="2022-02-18T00:00:00"/>
    <d v="2022-08-01T00:00:00"/>
    <n v="24"/>
    <n v="28"/>
    <n v="0"/>
    <n v="0"/>
    <n v="0"/>
    <n v="3"/>
    <n v="0"/>
    <n v="3"/>
    <d v="2022-06-01T00:00:00"/>
    <d v="2022-10-01T00:00:00"/>
    <d v="2022-01-03T00:00:00"/>
    <d v="2022-01-01T00:00:00"/>
    <n v="12"/>
    <n v="12"/>
    <n v="1"/>
    <n v="0"/>
    <d v="1899-12-31T01:08:00"/>
    <d v="1899-12-31T10:52:00"/>
    <n v="22"/>
    <n v="10"/>
    <x v="14"/>
    <x v="0"/>
  </r>
  <r>
    <x v="694"/>
    <s v="Cardinals"/>
    <s v="Bills"/>
    <n v="25"/>
    <n v="16"/>
    <d v="2022-05-15T00:00:00"/>
    <d v="2022-04-13T00:00:00"/>
    <s v="0-1"/>
    <s v="0-0"/>
    <n v="260"/>
    <n v="89"/>
    <n v="88"/>
    <n v="208"/>
    <n v="348"/>
    <n v="297"/>
    <s v="26-50"/>
    <s v="14-25"/>
    <d v="2022-05-27T00:00:00"/>
    <d v="2022-04-30T00:00:00"/>
    <n v="22"/>
    <n v="32"/>
    <n v="1"/>
    <n v="0"/>
    <n v="4"/>
    <n v="1"/>
    <n v="5"/>
    <n v="1"/>
    <d v="2022-08-01T00:00:00"/>
    <d v="2022-09-01T00:00:00"/>
    <d v="2022-01-03T00:00:00"/>
    <d v="2022-01-02T00:00:00"/>
    <n v="14"/>
    <n v="14"/>
    <n v="0"/>
    <n v="1"/>
    <d v="1899-12-31T10:00:00"/>
    <d v="1899-12-31T02:00:00"/>
    <n v="18"/>
    <n v="33"/>
    <x v="14"/>
    <x v="0"/>
  </r>
  <r>
    <x v="694"/>
    <s v="Broncos"/>
    <s v="Bengals"/>
    <n v="21"/>
    <n v="20"/>
    <d v="2022-06-12T00:00:00"/>
    <d v="2022-05-12T00:00:00"/>
    <s v="0-0"/>
    <s v="0-1"/>
    <n v="303"/>
    <n v="189"/>
    <n v="52"/>
    <n v="143"/>
    <n v="355"/>
    <n v="332"/>
    <s v="23-35"/>
    <s v="21-31"/>
    <d v="2022-02-09T00:00:00"/>
    <d v="2022-04-17T00:00:00"/>
    <n v="23"/>
    <n v="29"/>
    <n v="1"/>
    <n v="1"/>
    <n v="0"/>
    <n v="1"/>
    <n v="1"/>
    <n v="2"/>
    <d v="2022-05-01T00:00:00"/>
    <d v="2022-09-01T00:00:00"/>
    <d v="2022-02-03T00:00:00"/>
    <d v="2022-02-04T00:00:00"/>
    <n v="12"/>
    <n v="11"/>
    <n v="0"/>
    <n v="0"/>
    <d v="1899-12-31T03:54:00"/>
    <d v="1899-12-31T08:06:00"/>
    <n v="29"/>
    <n v="17"/>
    <x v="14"/>
    <x v="0"/>
  </r>
  <r>
    <x v="694"/>
    <s v="Lions"/>
    <s v="Packers"/>
    <n v="22"/>
    <n v="17"/>
    <d v="2022-08-14T00:00:00"/>
    <d v="2022-05-10T00:00:00"/>
    <d v="2022-01-01T00:00:00"/>
    <s v="0-0"/>
    <n v="368"/>
    <n v="201"/>
    <n v="50"/>
    <n v="123"/>
    <n v="418"/>
    <n v="324"/>
    <s v="28-41"/>
    <s v="15-24"/>
    <d v="2022-03-17T00:00:00"/>
    <d v="2022-02-04T00:00:00"/>
    <n v="23"/>
    <n v="24"/>
    <n v="0"/>
    <n v="0"/>
    <n v="1"/>
    <n v="0"/>
    <n v="1"/>
    <n v="0"/>
    <d v="2022-04-01T00:00:00"/>
    <d v="2022-04-01T00:00:00"/>
    <d v="2022-01-03T00:00:00"/>
    <d v="2022-04-05T00:00:00"/>
    <n v="9"/>
    <n v="10"/>
    <n v="0"/>
    <n v="0"/>
    <d v="1899-12-31T11:07:00"/>
    <d v="1899-12-31T00:53:00"/>
    <n v="27"/>
    <n v="34"/>
    <x v="14"/>
    <x v="0"/>
  </r>
  <r>
    <x v="694"/>
    <s v="Raiders"/>
    <s v="Titans"/>
    <n v="17"/>
    <n v="19"/>
    <d v="2022-05-13T00:00:00"/>
    <d v="2022-02-12T00:00:00"/>
    <s v="0-0"/>
    <s v="0-1"/>
    <n v="245"/>
    <n v="212"/>
    <n v="123"/>
    <n v="181"/>
    <n v="368"/>
    <n v="393"/>
    <s v="21-35"/>
    <s v="17-33"/>
    <d v="2022-01-04T00:00:00"/>
    <d v="2022-01-02T00:00:00"/>
    <n v="25"/>
    <n v="29"/>
    <n v="0"/>
    <n v="1"/>
    <n v="1"/>
    <n v="2"/>
    <n v="1"/>
    <n v="3"/>
    <d v="2022-08-01T00:00:00"/>
    <d v="2022-08-01T00:00:00"/>
    <d v="2022-01-01T00:00:00"/>
    <d v="2022-01-03T00:00:00"/>
    <n v="12"/>
    <n v="12"/>
    <n v="0"/>
    <n v="0"/>
    <d v="1899-12-31T05:03:00"/>
    <d v="1899-12-31T06:57:00"/>
    <n v="17"/>
    <n v="10"/>
    <x v="14"/>
    <x v="0"/>
  </r>
  <r>
    <x v="694"/>
    <s v="Browns"/>
    <s v="Dolphins"/>
    <n v="21"/>
    <n v="23"/>
    <d v="2022-04-15T00:00:00"/>
    <d v="2022-02-10T00:00:00"/>
    <s v="0-0"/>
    <s v="0-0"/>
    <n v="261"/>
    <n v="311"/>
    <n v="169"/>
    <n v="115"/>
    <n v="430"/>
    <n v="426"/>
    <s v="24-38"/>
    <s v="25-39"/>
    <d v="2022-04-18T00:00:00"/>
    <d v="2022-01-08T00:00:00"/>
    <n v="32"/>
    <n v="25"/>
    <n v="1"/>
    <n v="1"/>
    <n v="0"/>
    <n v="2"/>
    <n v="1"/>
    <n v="3"/>
    <s v="13-91"/>
    <d v="2022-08-01T00:00:00"/>
    <d v="2022-01-03T00:00:00"/>
    <d v="2022-02-03T00:00:00"/>
    <n v="13"/>
    <n v="15"/>
    <n v="2"/>
    <n v="0"/>
    <d v="1899-12-31T13:22:00"/>
    <d v="1899-12-31T05:12:00"/>
    <n v="24"/>
    <n v="30"/>
    <x v="14"/>
    <x v="0"/>
  </r>
  <r>
    <x v="694"/>
    <s v="Washington"/>
    <s v="Giants"/>
    <n v="20"/>
    <n v="28"/>
    <d v="2022-07-16T00:00:00"/>
    <d v="2022-04-09T00:00:00"/>
    <d v="2022-01-01T00:00:00"/>
    <s v="0-0"/>
    <n v="313"/>
    <n v="337"/>
    <n v="90"/>
    <n v="120"/>
    <n v="403"/>
    <n v="457"/>
    <s v="22-36"/>
    <s v="25-38"/>
    <d v="2022-02-14T00:00:00"/>
    <d v="2022-02-13T00:00:00"/>
    <n v="30"/>
    <n v="21"/>
    <n v="1"/>
    <n v="1"/>
    <n v="0"/>
    <n v="2"/>
    <n v="1"/>
    <n v="3"/>
    <d v="2022-08-01T00:00:00"/>
    <s v="11-128"/>
    <s v="0-4"/>
    <d v="2022-02-05T00:00:00"/>
    <n v="11"/>
    <n v="11"/>
    <n v="0"/>
    <n v="0"/>
    <d v="1899-12-31T09:26:00"/>
    <d v="1899-12-31T02:34:00"/>
    <n v="29"/>
    <n v="27"/>
    <x v="14"/>
    <x v="0"/>
  </r>
  <r>
    <x v="694"/>
    <s v="Ravens"/>
    <s v="Jaguars"/>
    <n v="18"/>
    <n v="14"/>
    <d v="2022-03-13T00:00:00"/>
    <d v="2022-06-16T00:00:00"/>
    <d v="2022-01-01T00:00:00"/>
    <s v="0-0"/>
    <n v="199"/>
    <n v="168"/>
    <n v="84"/>
    <n v="48"/>
    <n v="283"/>
    <n v="216"/>
    <s v="29-40"/>
    <s v="24-38"/>
    <d v="2022-02-15T00:00:00"/>
    <d v="2022-04-26T00:00:00"/>
    <n v="22"/>
    <n v="21"/>
    <n v="1"/>
    <n v="0"/>
    <n v="2"/>
    <n v="3"/>
    <n v="3"/>
    <n v="3"/>
    <d v="2022-08-01T00:00:00"/>
    <d v="2022-07-01T00:00:00"/>
    <d v="2022-01-02T00:00:00"/>
    <d v="2022-02-02T00:00:00"/>
    <n v="13"/>
    <n v="13"/>
    <n v="0"/>
    <n v="0"/>
    <d v="1899-12-31T07:06:00"/>
    <d v="1899-12-31T04:54:00"/>
    <n v="19"/>
    <n v="17"/>
    <x v="14"/>
    <x v="0"/>
  </r>
  <r>
    <x v="694"/>
    <s v="49ers"/>
    <s v="Seahawks"/>
    <n v="12"/>
    <n v="18"/>
    <d v="2022-04-15T00:00:00"/>
    <d v="2022-09-14T00:00:00"/>
    <d v="2022-01-01T00:00:00"/>
    <s v="0-0"/>
    <n v="119"/>
    <n v="291"/>
    <n v="135"/>
    <n v="127"/>
    <n v="254"/>
    <n v="418"/>
    <s v="14-25"/>
    <s v="22-32"/>
    <s v="0-0"/>
    <d v="2022-02-17T00:00:00"/>
    <n v="31"/>
    <n v="31"/>
    <n v="0"/>
    <n v="1"/>
    <n v="1"/>
    <n v="1"/>
    <n v="1"/>
    <n v="2"/>
    <d v="2022-04-01T00:00:00"/>
    <d v="2022-06-01T00:00:00"/>
    <d v="2022-02-03T00:00:00"/>
    <d v="2022-03-06T00:00:00"/>
    <n v="12"/>
    <n v="13"/>
    <n v="0"/>
    <n v="0"/>
    <d v="1899-12-31T00:03:00"/>
    <d v="1899-12-31T11:57:00"/>
    <n v="18"/>
    <n v="37"/>
    <x v="14"/>
    <x v="0"/>
  </r>
  <r>
    <x v="694"/>
    <s v="Rams"/>
    <s v="Buccaneers"/>
    <n v="18"/>
    <n v="30"/>
    <d v="2022-06-13T00:00:00"/>
    <d v="2022-08-16T00:00:00"/>
    <s v="0-0"/>
    <d v="2022-02-02T00:00:00"/>
    <n v="183"/>
    <n v="389"/>
    <n v="137"/>
    <n v="83"/>
    <n v="320"/>
    <n v="472"/>
    <s v="14-26"/>
    <s v="36-58"/>
    <d v="2022-01-07T00:00:00"/>
    <d v="2022-02-16T00:00:00"/>
    <n v="33"/>
    <n v="22"/>
    <n v="1"/>
    <n v="1"/>
    <n v="1"/>
    <n v="1"/>
    <n v="2"/>
    <n v="2"/>
    <d v="2022-08-01T00:00:00"/>
    <d v="2022-09-01T00:00:00"/>
    <d v="2022-02-02T00:00:00"/>
    <d v="2022-04-06T00:00:00"/>
    <n v="12"/>
    <n v="13"/>
    <n v="2"/>
    <n v="2"/>
    <d v="1899-12-31T02:24:00"/>
    <d v="1899-12-31T09:36:00"/>
    <n v="37"/>
    <n v="32"/>
    <x v="14"/>
    <x v="0"/>
  </r>
  <r>
    <x v="694"/>
    <s v="Chargers"/>
    <s v="Colts"/>
    <n v="17"/>
    <n v="24"/>
    <d v="2022-04-11T00:00:00"/>
    <d v="2022-02-09T00:00:00"/>
    <s v="0-0"/>
    <d v="2022-01-01T00:00:00"/>
    <n v="315"/>
    <n v="317"/>
    <n v="37"/>
    <n v="93"/>
    <n v="352"/>
    <n v="410"/>
    <s v="26-39"/>
    <s v="24-37"/>
    <d v="2022-02-11T00:00:00"/>
    <d v="2022-02-14T00:00:00"/>
    <n v="17"/>
    <n v="26"/>
    <n v="3"/>
    <n v="1"/>
    <n v="0"/>
    <n v="1"/>
    <n v="3"/>
    <n v="2"/>
    <d v="2022-10-01T00:00:00"/>
    <d v="2022-10-01T00:00:00"/>
    <d v="2022-01-04T00:00:00"/>
    <d v="2022-02-03T00:00:00"/>
    <n v="10"/>
    <n v="11"/>
    <n v="2"/>
    <n v="0"/>
    <d v="1899-12-31T03:17:00"/>
    <d v="1899-12-31T08:43:00"/>
    <n v="22"/>
    <n v="26"/>
    <x v="14"/>
    <x v="0"/>
  </r>
  <r>
    <x v="694"/>
    <s v="Jets"/>
    <s v="Chiefs"/>
    <n v="17"/>
    <n v="18"/>
    <d v="2022-07-14T00:00:00"/>
    <d v="2022-07-15T00:00:00"/>
    <d v="2022-01-02T00:00:00"/>
    <s v="0-1"/>
    <n v="188"/>
    <n v="221"/>
    <n v="117"/>
    <n v="72"/>
    <n v="305"/>
    <n v="293"/>
    <s v="20-44"/>
    <s v="25-33"/>
    <s v="0-0"/>
    <d v="2022-02-16T00:00:00"/>
    <n v="22"/>
    <n v="27"/>
    <n v="2"/>
    <n v="1"/>
    <n v="6"/>
    <n v="0"/>
    <n v="8"/>
    <n v="1"/>
    <d v="2022-03-15T00:00:00"/>
    <d v="2022-05-01T00:00:00"/>
    <s v="0-4"/>
    <d v="2022-01-03T00:00:00"/>
    <n v="11"/>
    <n v="10"/>
    <n v="0"/>
    <n v="3"/>
    <d v="1899-12-31T03:55:00"/>
    <d v="1899-12-31T08:05:00"/>
    <n v="3"/>
    <n v="24"/>
    <x v="14"/>
    <x v="0"/>
  </r>
  <r>
    <x v="694"/>
    <s v="Steelers"/>
    <s v="Eagles"/>
    <n v="15"/>
    <n v="25"/>
    <d v="2022-04-11T00:00:00"/>
    <d v="2022-04-10T00:00:00"/>
    <s v="0-2"/>
    <s v="0-0"/>
    <n v="222"/>
    <n v="301"/>
    <n v="29"/>
    <n v="125"/>
    <n v="251"/>
    <n v="426"/>
    <s v="24-44"/>
    <s v="23-31"/>
    <d v="2022-04-01T00:00:00"/>
    <s v="0-0"/>
    <n v="10"/>
    <n v="30"/>
    <n v="1"/>
    <n v="0"/>
    <n v="1"/>
    <n v="0"/>
    <n v="2"/>
    <n v="0"/>
    <d v="2022-07-01T00:00:00"/>
    <d v="2022-10-01T00:00:00"/>
    <s v="0-2"/>
    <d v="2022-03-05T00:00:00"/>
    <n v="11"/>
    <n v="10"/>
    <n v="0"/>
    <n v="0"/>
    <d v="1899-12-31T01:04:00"/>
    <d v="1899-12-31T10:56:00"/>
    <n v="3"/>
    <n v="34"/>
    <x v="14"/>
    <x v="0"/>
  </r>
  <r>
    <x v="694"/>
    <s v="Bears"/>
    <s v="Cowboys"/>
    <n v="21"/>
    <n v="25"/>
    <d v="2022-02-10T00:00:00"/>
    <d v="2022-05-11T00:00:00"/>
    <d v="2022-01-01T00:00:00"/>
    <d v="2022-01-01T00:00:00"/>
    <n v="312"/>
    <n v="248"/>
    <n v="78"/>
    <n v="199"/>
    <n v="390"/>
    <n v="447"/>
    <s v="30-49"/>
    <s v="19-24"/>
    <d v="2022-01-05T00:00:00"/>
    <s v="0-0"/>
    <n v="14"/>
    <n v="41"/>
    <n v="2"/>
    <n v="1"/>
    <n v="0"/>
    <n v="0"/>
    <n v="2"/>
    <n v="1"/>
    <d v="2022-06-01T00:00:00"/>
    <d v="2022-04-01T00:00:00"/>
    <d v="2022-02-04T00:00:00"/>
    <d v="2022-04-04T00:00:00"/>
    <n v="11"/>
    <n v="10"/>
    <n v="0"/>
    <n v="0"/>
    <d v="1899-12-31T00:41:00"/>
    <d v="1899-12-31T11:19:00"/>
    <n v="17"/>
    <n v="31"/>
    <x v="14"/>
    <x v="0"/>
  </r>
  <r>
    <x v="695"/>
    <s v="Falcons"/>
    <s v="Saints"/>
    <n v="26"/>
    <n v="32"/>
    <d v="2022-05-11T00:00:00"/>
    <d v="2022-07-13T00:00:00"/>
    <d v="2022-02-02T00:00:00"/>
    <d v="2022-01-02T00:00:00"/>
    <n v="225"/>
    <n v="359"/>
    <n v="217"/>
    <n v="115"/>
    <n v="442"/>
    <n v="474"/>
    <s v="20-30"/>
    <s v="36-54"/>
    <d v="2022-02-15T00:00:00"/>
    <d v="2022-02-17T00:00:00"/>
    <n v="31"/>
    <n v="23"/>
    <n v="0"/>
    <n v="1"/>
    <n v="0"/>
    <n v="1"/>
    <n v="0"/>
    <n v="2"/>
    <d v="2022-04-01T00:00:00"/>
    <d v="2022-05-01T00:00:00"/>
    <d v="2022-05-07T00:00:00"/>
    <d v="2022-04-05T00:00:00"/>
    <n v="9"/>
    <n v="9"/>
    <n v="2"/>
    <n v="0"/>
    <d v="1899-12-31T03:26:00"/>
    <d v="1899-12-31T08:34:00"/>
    <n v="45"/>
    <n v="32"/>
    <x v="14"/>
    <x v="0"/>
  </r>
  <r>
    <x v="696"/>
    <s v="Dolphins"/>
    <s v="Bengals"/>
    <n v="8"/>
    <n v="19"/>
    <d v="2022-02-11T00:00:00"/>
    <d v="2022-03-15T00:00:00"/>
    <s v="0-1"/>
    <d v="2022-01-01T00:00:00"/>
    <n v="160"/>
    <n v="285"/>
    <n v="62"/>
    <n v="77"/>
    <n v="222"/>
    <n v="362"/>
    <s v="15-25"/>
    <s v="22-31"/>
    <d v="2022-05-29T00:00:00"/>
    <d v="2022-01-11T00:00:00"/>
    <n v="13"/>
    <n v="37"/>
    <n v="1"/>
    <n v="0"/>
    <n v="1"/>
    <n v="0"/>
    <n v="2"/>
    <n v="0"/>
    <d v="2022-07-01T00:00:00"/>
    <d v="2022-06-01T00:00:00"/>
    <s v="0-0"/>
    <d v="2022-01-03T00:00:00"/>
    <n v="11"/>
    <n v="12"/>
    <n v="0"/>
    <n v="0"/>
    <d v="1899-12-30T21:58:00"/>
    <d v="1899-12-31T14:02:00"/>
    <n v="7"/>
    <n v="22"/>
    <x v="14"/>
    <x v="0"/>
  </r>
  <r>
    <x v="697"/>
    <s v="Raiders"/>
    <s v="Ravens"/>
    <n v="13"/>
    <n v="25"/>
    <d v="2022-03-12T00:00:00"/>
    <d v="2022-05-17T00:00:00"/>
    <s v="0-0"/>
    <d v="2022-01-02T00:00:00"/>
    <n v="199"/>
    <n v="282"/>
    <n v="62"/>
    <n v="130"/>
    <n v="261"/>
    <n v="412"/>
    <s v="25-35"/>
    <s v="32-52"/>
    <s v="0-0"/>
    <d v="2022-02-16T00:00:00"/>
    <n v="19"/>
    <n v="26"/>
    <n v="1"/>
    <n v="1"/>
    <n v="0"/>
    <n v="0"/>
    <n v="1"/>
    <n v="1"/>
    <d v="2022-12-01T00:00:00"/>
    <s v="10-105"/>
    <d v="2022-03-03T00:00:00"/>
    <d v="2022-02-03T00:00:00"/>
    <n v="15"/>
    <n v="14"/>
    <n v="0"/>
    <n v="0"/>
    <d v="1899-12-31T01:16:00"/>
    <d v="1899-12-31T10:44:00"/>
    <n v="28"/>
    <n v="27"/>
    <x v="14"/>
    <x v="0"/>
  </r>
  <r>
    <x v="697"/>
    <s v="Colts"/>
    <s v="Jaguars"/>
    <n v="23"/>
    <n v="23"/>
    <d v="2022-09-17T00:00:00"/>
    <d v="2022-03-11T00:00:00"/>
    <s v="0-2"/>
    <d v="2022-01-01T00:00:00"/>
    <n v="190"/>
    <n v="195"/>
    <n v="94"/>
    <n v="136"/>
    <n v="284"/>
    <n v="331"/>
    <s v="27-42"/>
    <s v="19-33"/>
    <d v="2022-06-01T00:00:00"/>
    <d v="2022-03-12T00:00:00"/>
    <n v="25"/>
    <n v="29"/>
    <n v="0"/>
    <n v="0"/>
    <n v="1"/>
    <n v="0"/>
    <n v="1"/>
    <n v="0"/>
    <d v="2022-07-01T00:00:00"/>
    <s v="11-145"/>
    <d v="2022-02-02T00:00:00"/>
    <d v="2022-02-03T00:00:00"/>
    <n v="11"/>
    <n v="11"/>
    <n v="0"/>
    <n v="0"/>
    <d v="1899-12-31T08:39:00"/>
    <d v="1899-12-31T03:21:00"/>
    <n v="27"/>
    <n v="30"/>
    <x v="14"/>
    <x v="0"/>
  </r>
  <r>
    <x v="697"/>
    <s v="Panthers"/>
    <s v="Falcons"/>
    <n v="20"/>
    <n v="25"/>
    <d v="2022-07-16T00:00:00"/>
    <d v="2022-08-13T00:00:00"/>
    <d v="2022-01-01T00:00:00"/>
    <s v="0-0"/>
    <n v="329"/>
    <n v="481"/>
    <n v="49"/>
    <n v="90"/>
    <n v="378"/>
    <n v="571"/>
    <s v="31-48"/>
    <s v="28-37"/>
    <d v="2022-01-08T00:00:00"/>
    <d v="2022-03-22T00:00:00"/>
    <n v="15"/>
    <n v="25"/>
    <n v="0"/>
    <n v="0"/>
    <n v="2"/>
    <n v="1"/>
    <n v="2"/>
    <n v="1"/>
    <d v="2022-06-01T00:00:00"/>
    <d v="2022-08-01T00:00:00"/>
    <d v="2022-03-03T00:00:00"/>
    <d v="2022-02-03T00:00:00"/>
    <n v="12"/>
    <n v="13"/>
    <n v="1"/>
    <n v="1"/>
    <d v="1899-12-31T02:11:00"/>
    <d v="1899-12-31T09:49:00"/>
    <n v="33"/>
    <n v="48"/>
    <x v="14"/>
    <x v="0"/>
  </r>
  <r>
    <x v="697"/>
    <s v="Lions"/>
    <s v="Bears"/>
    <n v="16"/>
    <n v="23"/>
    <d v="2022-04-12T00:00:00"/>
    <d v="2022-05-13T00:00:00"/>
    <s v="0-0"/>
    <s v="0-1"/>
    <n v="197"/>
    <n v="294"/>
    <n v="66"/>
    <n v="114"/>
    <n v="263"/>
    <n v="408"/>
    <s v="23-36"/>
    <s v="28-36"/>
    <d v="2022-02-16T00:00:00"/>
    <d v="2022-02-08T00:00:00"/>
    <n v="18"/>
    <n v="29"/>
    <n v="0"/>
    <n v="0"/>
    <n v="2"/>
    <n v="0"/>
    <n v="2"/>
    <n v="0"/>
    <d v="2022-10-01T00:00:00"/>
    <d v="2022-08-01T00:00:00"/>
    <s v="0-1"/>
    <d v="2022-02-03T00:00:00"/>
    <n v="9"/>
    <n v="11"/>
    <n v="0"/>
    <n v="0"/>
    <d v="1899-12-31T02:46:00"/>
    <d v="1899-12-31T09:14:00"/>
    <n v="14"/>
    <n v="17"/>
    <x v="14"/>
    <x v="0"/>
  </r>
  <r>
    <x v="697"/>
    <s v="Bills"/>
    <s v="Patriots"/>
    <n v="24"/>
    <n v="13"/>
    <d v="2022-07-15T00:00:00"/>
    <d v="2022-01-12T00:00:00"/>
    <s v="0-0"/>
    <d v="2022-02-03T00:00:00"/>
    <n v="244"/>
    <n v="187"/>
    <n v="134"/>
    <n v="90"/>
    <n v="378"/>
    <n v="277"/>
    <s v="27-39"/>
    <s v="17-27"/>
    <d v="2022-02-02T00:00:00"/>
    <d v="2022-03-18T00:00:00"/>
    <n v="32"/>
    <n v="22"/>
    <n v="0"/>
    <n v="1"/>
    <n v="0"/>
    <n v="0"/>
    <n v="0"/>
    <n v="1"/>
    <d v="2022-06-01T00:00:00"/>
    <d v="2022-09-01T00:00:00"/>
    <d v="2022-01-02T00:00:00"/>
    <s v="0-1"/>
    <n v="9"/>
    <n v="10"/>
    <n v="0"/>
    <n v="0"/>
    <d v="1899-12-31T12:11:00"/>
    <d v="1899-12-30T23:49:00"/>
    <n v="16"/>
    <n v="0"/>
    <x v="14"/>
    <x v="0"/>
  </r>
  <r>
    <x v="697"/>
    <s v="Seahawks"/>
    <s v="Jets"/>
    <n v="21"/>
    <n v="20"/>
    <d v="2022-03-10T00:00:00"/>
    <d v="2022-07-15T00:00:00"/>
    <s v="0-0"/>
    <d v="2022-01-01T00:00:00"/>
    <n v="288"/>
    <n v="247"/>
    <n v="66"/>
    <n v="58"/>
    <n v="354"/>
    <n v="305"/>
    <s v="23-32"/>
    <s v="23-41"/>
    <d v="2022-02-21T00:00:00"/>
    <d v="2022-04-14T00:00:00"/>
    <n v="26"/>
    <n v="20"/>
    <n v="0"/>
    <n v="0"/>
    <n v="0"/>
    <n v="3"/>
    <n v="0"/>
    <n v="3"/>
    <d v="2022-07-01T00:00:00"/>
    <d v="2022-07-01T00:00:00"/>
    <d v="2022-02-03T00:00:00"/>
    <d v="2022-01-02T00:00:00"/>
    <n v="12"/>
    <n v="11"/>
    <n v="0"/>
    <n v="1"/>
    <d v="1899-12-31T06:45:00"/>
    <d v="1899-12-31T05:15:00"/>
    <n v="27"/>
    <n v="17"/>
    <x v="14"/>
    <x v="0"/>
  </r>
  <r>
    <x v="697"/>
    <s v="Browns"/>
    <s v="Washington"/>
    <n v="26"/>
    <n v="24"/>
    <d v="2022-08-12T00:00:00"/>
    <d v="2022-04-08T00:00:00"/>
    <s v="0-1"/>
    <s v="0-0"/>
    <n v="217"/>
    <n v="156"/>
    <n v="163"/>
    <n v="145"/>
    <n v="380"/>
    <n v="301"/>
    <s v="28-40"/>
    <s v="21-27"/>
    <d v="2022-01-06T00:00:00"/>
    <d v="2022-03-27T00:00:00"/>
    <n v="28"/>
    <n v="26"/>
    <n v="2"/>
    <n v="0"/>
    <n v="1"/>
    <n v="1"/>
    <n v="3"/>
    <n v="1"/>
    <s v="7-101"/>
    <d v="2022-09-01T00:00:00"/>
    <d v="2022-02-03T00:00:00"/>
    <d v="2022-04-05T00:00:00"/>
    <n v="10"/>
    <n v="9"/>
    <n v="0"/>
    <n v="0"/>
    <d v="1899-12-31T04:57:00"/>
    <d v="1899-12-31T07:03:00"/>
    <n v="20"/>
    <n v="31"/>
    <x v="14"/>
    <x v="0"/>
  </r>
  <r>
    <x v="697"/>
    <s v="Titans"/>
    <s v="Texans"/>
    <n v="16"/>
    <n v="21"/>
    <d v="2022-07-15T00:00:00"/>
    <d v="2022-05-12T00:00:00"/>
    <s v="0-1"/>
    <s v="0-1"/>
    <n v="196"/>
    <n v="244"/>
    <n v="124"/>
    <n v="115"/>
    <n v="320"/>
    <n v="359"/>
    <s v="13-29"/>
    <s v="25-37"/>
    <d v="2022-01-06T00:00:00"/>
    <d v="2022-01-10T00:00:00"/>
    <n v="32"/>
    <n v="24"/>
    <n v="0"/>
    <n v="0"/>
    <n v="1"/>
    <n v="2"/>
    <n v="1"/>
    <n v="2"/>
    <d v="2022-11-01T00:00:00"/>
    <d v="2022-06-01T00:00:00"/>
    <d v="2022-02-03T00:00:00"/>
    <d v="2022-02-02T00:00:00"/>
    <n v="13"/>
    <n v="11"/>
    <n v="0"/>
    <n v="1"/>
    <d v="1899-12-31T07:42:00"/>
    <d v="1899-12-31T04:18:00"/>
    <n v="20"/>
    <n v="27"/>
    <x v="14"/>
    <x v="0"/>
  </r>
  <r>
    <x v="697"/>
    <s v="Broncos"/>
    <s v="Buccaneers"/>
    <n v="22"/>
    <n v="15"/>
    <d v="2022-03-13T00:00:00"/>
    <d v="2022-05-16T00:00:00"/>
    <s v="0-0"/>
    <s v="0-1"/>
    <n v="218"/>
    <n v="143"/>
    <n v="89"/>
    <n v="72"/>
    <n v="307"/>
    <n v="215"/>
    <s v="19-31"/>
    <s v="17-35"/>
    <d v="2022-04-20T00:00:00"/>
    <d v="2022-05-01T00:00:00"/>
    <n v="32"/>
    <n v="26"/>
    <n v="0"/>
    <n v="1"/>
    <n v="0"/>
    <n v="2"/>
    <n v="0"/>
    <n v="3"/>
    <d v="2022-09-01T00:00:00"/>
    <d v="2022-09-01T00:00:00"/>
    <d v="2022-03-04T00:00:00"/>
    <d v="2022-01-01T00:00:00"/>
    <n v="13"/>
    <n v="13"/>
    <n v="0"/>
    <n v="0"/>
    <d v="1899-12-31T07:24:00"/>
    <d v="1899-12-31T04:36:00"/>
    <n v="27"/>
    <n v="7"/>
    <x v="14"/>
    <x v="0"/>
  </r>
  <r>
    <x v="697"/>
    <s v="Rams"/>
    <s v="Cardinals"/>
    <n v="12"/>
    <n v="26"/>
    <d v="2022-06-14T00:00:00"/>
    <d v="2022-06-13T00:00:00"/>
    <s v="0-1"/>
    <s v="0-0"/>
    <n v="247"/>
    <n v="302"/>
    <n v="41"/>
    <n v="118"/>
    <n v="288"/>
    <n v="420"/>
    <s v="18-30"/>
    <s v="27-47"/>
    <d v="2022-02-19T00:00:00"/>
    <d v="2022-03-23T00:00:00"/>
    <n v="23"/>
    <n v="25"/>
    <n v="1"/>
    <n v="2"/>
    <n v="0"/>
    <n v="3"/>
    <n v="1"/>
    <n v="5"/>
    <d v="2022-09-01T00:00:00"/>
    <d v="2022-06-01T00:00:00"/>
    <d v="2022-01-02T00:00:00"/>
    <d v="2022-01-03T00:00:00"/>
    <n v="12"/>
    <n v="12"/>
    <n v="0"/>
    <n v="0"/>
    <d v="1899-12-31T03:51:00"/>
    <d v="1899-12-31T08:09:00"/>
    <n v="17"/>
    <n v="13"/>
    <x v="14"/>
    <x v="0"/>
  </r>
  <r>
    <x v="697"/>
    <s v="Saints"/>
    <s v="Chargers"/>
    <n v="21"/>
    <n v="21"/>
    <d v="2022-11-18T00:00:00"/>
    <d v="2022-06-13T00:00:00"/>
    <d v="2022-01-01T00:00:00"/>
    <s v="0-1"/>
    <n v="192"/>
    <n v="308"/>
    <n v="83"/>
    <n v="38"/>
    <n v="275"/>
    <n v="346"/>
    <s v="23-36"/>
    <s v="28-43"/>
    <d v="2022-02-15T00:00:00"/>
    <d v="2022-03-13T00:00:00"/>
    <n v="34"/>
    <n v="21"/>
    <n v="0"/>
    <n v="2"/>
    <n v="2"/>
    <n v="1"/>
    <n v="2"/>
    <n v="3"/>
    <d v="2022-06-01T00:00:00"/>
    <d v="2022-05-01T00:00:00"/>
    <d v="2022-05-05T00:00:00"/>
    <d v="2022-02-04T00:00:00"/>
    <n v="14"/>
    <n v="13"/>
    <n v="0"/>
    <n v="0"/>
    <d v="1899-12-31T08:39:00"/>
    <d v="1899-12-31T03:21:00"/>
    <n v="35"/>
    <n v="34"/>
    <x v="14"/>
    <x v="0"/>
  </r>
  <r>
    <x v="697"/>
    <s v="Cowboys"/>
    <s v="49ers"/>
    <n v="26"/>
    <n v="14"/>
    <d v="2022-06-14T00:00:00"/>
    <d v="2022-08-14T00:00:00"/>
    <s v="0-0"/>
    <s v="0-1"/>
    <n v="234"/>
    <n v="189"/>
    <n v="194"/>
    <n v="106"/>
    <n v="428"/>
    <n v="295"/>
    <s v="23-32"/>
    <s v="16-23"/>
    <d v="2022-02-11T00:00:00"/>
    <d v="2022-01-07T00:00:00"/>
    <n v="39"/>
    <n v="29"/>
    <n v="0"/>
    <n v="0"/>
    <n v="0"/>
    <n v="1"/>
    <n v="0"/>
    <n v="1"/>
    <d v="2022-06-01T00:00:00"/>
    <d v="2022-05-01T00:00:00"/>
    <d v="2022-02-03T00:00:00"/>
    <d v="2022-01-02T00:00:00"/>
    <n v="10"/>
    <n v="10"/>
    <n v="0"/>
    <n v="0"/>
    <d v="1899-12-31T12:27:00"/>
    <d v="1899-12-30T23:33:00"/>
    <n v="24"/>
    <n v="17"/>
    <x v="14"/>
    <x v="0"/>
  </r>
  <r>
    <x v="697"/>
    <s v="Chiefs"/>
    <s v="Steelers"/>
    <n v="22"/>
    <n v="18"/>
    <d v="2022-08-17T00:00:00"/>
    <d v="2022-06-11T00:00:00"/>
    <d v="2022-02-03T00:00:00"/>
    <s v="0-0"/>
    <n v="270"/>
    <n v="287"/>
    <n v="87"/>
    <n v="149"/>
    <n v="357"/>
    <n v="436"/>
    <s v="30-50"/>
    <s v="22-27"/>
    <d v="2022-04-17T00:00:00"/>
    <d v="2022-02-13T00:00:00"/>
    <n v="18"/>
    <n v="26"/>
    <n v="1"/>
    <n v="0"/>
    <n v="1"/>
    <n v="0"/>
    <n v="2"/>
    <n v="0"/>
    <d v="2022-07-01T00:00:00"/>
    <d v="2022-09-01T00:00:00"/>
    <d v="2022-02-03T00:00:00"/>
    <d v="2022-03-03T00:00:00"/>
    <n v="12"/>
    <n v="13"/>
    <n v="0"/>
    <n v="0"/>
    <d v="1899-12-31T06:36:00"/>
    <d v="1899-12-31T05:24:00"/>
    <n v="14"/>
    <n v="43"/>
    <x v="14"/>
    <x v="0"/>
  </r>
  <r>
    <x v="698"/>
    <s v="Giants"/>
    <s v="Vikings"/>
    <n v="18"/>
    <n v="22"/>
    <d v="2022-02-12T00:00:00"/>
    <d v="2022-08-16T00:00:00"/>
    <s v="0-2"/>
    <s v="0-0"/>
    <n v="261"/>
    <n v="262"/>
    <n v="78"/>
    <n v="104"/>
    <n v="339"/>
    <n v="366"/>
    <s v="25-45"/>
    <s v="26-36"/>
    <s v="0-0"/>
    <s v="0-0"/>
    <n v="18"/>
    <n v="33"/>
    <n v="1"/>
    <n v="0"/>
    <n v="1"/>
    <n v="0"/>
    <n v="2"/>
    <n v="0"/>
    <d v="2022-08-01T00:00:00"/>
    <d v="2022-06-01T00:00:00"/>
    <d v="2022-01-02T00:00:00"/>
    <d v="2022-03-03T00:00:00"/>
    <n v="11"/>
    <n v="13"/>
    <n v="0"/>
    <n v="0"/>
    <d v="1899-12-31T00:28:00"/>
    <d v="1899-12-31T11:32:00"/>
    <n v="10"/>
    <n v="24"/>
    <x v="14"/>
    <x v="0"/>
  </r>
  <r>
    <x v="699"/>
    <s v="Cardinals"/>
    <s v="49ers"/>
    <n v="17"/>
    <n v="25"/>
    <d v="2022-05-16T00:00:00"/>
    <d v="2022-04-14T00:00:00"/>
    <s v="0-0"/>
    <d v="2022-01-01T00:00:00"/>
    <n v="116"/>
    <n v="135"/>
    <n v="172"/>
    <n v="151"/>
    <n v="288"/>
    <n v="286"/>
    <d v="2022-11-28T00:00:00"/>
    <s v="18-31"/>
    <d v="2022-01-08T00:00:00"/>
    <d v="2022-07-27T00:00:00"/>
    <n v="37"/>
    <n v="36"/>
    <n v="0"/>
    <n v="1"/>
    <n v="0"/>
    <n v="2"/>
    <n v="0"/>
    <n v="3"/>
    <d v="2022-07-01T00:00:00"/>
    <d v="2022-04-01T00:00:00"/>
    <d v="2022-02-03T00:00:00"/>
    <d v="2022-03-03T00:00:00"/>
    <n v="15"/>
    <n v="15"/>
    <n v="0"/>
    <n v="0"/>
    <d v="1899-12-31T07:44:00"/>
    <d v="1899-12-31T04:16:00"/>
    <n v="33"/>
    <n v="21"/>
    <x v="14"/>
    <x v="0"/>
  </r>
  <r>
    <x v="700"/>
    <s v="Patriots"/>
    <s v="Browns"/>
    <n v="24"/>
    <n v="17"/>
    <d v="2022-09-17T00:00:00"/>
    <d v="2022-05-13T00:00:00"/>
    <s v="0-1"/>
    <s v="0-1"/>
    <n v="403"/>
    <n v="235"/>
    <n v="98"/>
    <n v="27"/>
    <n v="501"/>
    <n v="262"/>
    <s v="28-41"/>
    <s v="20-35"/>
    <d v="2022-01-03T00:00:00"/>
    <d v="2022-02-14T00:00:00"/>
    <n v="35"/>
    <n v="22"/>
    <n v="0"/>
    <n v="0"/>
    <n v="0"/>
    <n v="1"/>
    <n v="0"/>
    <n v="1"/>
    <d v="2022-05-01T00:00:00"/>
    <d v="2022-05-01T00:00:00"/>
    <d v="2022-03-05T00:00:00"/>
    <d v="2022-02-02T00:00:00"/>
    <n v="12"/>
    <n v="13"/>
    <n v="0"/>
    <n v="0"/>
    <d v="1899-12-31T10:39:00"/>
    <d v="1899-12-31T01:21:00"/>
    <n v="33"/>
    <n v="13"/>
    <x v="14"/>
    <x v="0"/>
  </r>
  <r>
    <x v="700"/>
    <s v="Eagles"/>
    <s v="Lions"/>
    <n v="18"/>
    <n v="21"/>
    <d v="2022-05-11T00:00:00"/>
    <d v="2022-03-09T00:00:00"/>
    <s v="0-0"/>
    <d v="2022-02-02T00:00:00"/>
    <n v="230"/>
    <n v="164"/>
    <n v="116"/>
    <n v="80"/>
    <n v="346"/>
    <n v="244"/>
    <s v="25-33"/>
    <s v="19-25"/>
    <d v="2022-03-08T00:00:00"/>
    <d v="2022-04-16T00:00:00"/>
    <n v="21"/>
    <n v="27"/>
    <n v="1"/>
    <n v="1"/>
    <n v="1"/>
    <n v="0"/>
    <n v="2"/>
    <n v="1"/>
    <s v="14-111"/>
    <d v="2022-02-18T00:00:00"/>
    <d v="2022-02-03T00:00:00"/>
    <d v="2022-03-04T00:00:00"/>
    <n v="9"/>
    <n v="9"/>
    <n v="0"/>
    <n v="0"/>
    <d v="1899-12-31T05:36:00"/>
    <d v="1899-12-31T06:24:00"/>
    <n v="23"/>
    <n v="24"/>
    <x v="14"/>
    <x v="0"/>
  </r>
  <r>
    <x v="700"/>
    <s v="Bears"/>
    <s v="Colts"/>
    <n v="25"/>
    <n v="20"/>
    <d v="2022-02-09T00:00:00"/>
    <d v="2022-03-12T00:00:00"/>
    <s v="0-1"/>
    <d v="2022-01-01T00:00:00"/>
    <n v="397"/>
    <n v="298"/>
    <n v="125"/>
    <n v="98"/>
    <n v="522"/>
    <n v="396"/>
    <s v="33-43"/>
    <s v="28-39"/>
    <s v="0-0"/>
    <d v="2022-05-24T00:00:00"/>
    <n v="19"/>
    <n v="21"/>
    <n v="1"/>
    <n v="0"/>
    <n v="0"/>
    <n v="0"/>
    <n v="1"/>
    <n v="0"/>
    <d v="2022-10-01T00:00:00"/>
    <d v="2022-09-01T00:00:00"/>
    <d v="2022-01-03T00:00:00"/>
    <d v="2022-01-02T00:00:00"/>
    <n v="11"/>
    <n v="11"/>
    <n v="0"/>
    <n v="0"/>
    <d v="1899-12-31T06:05:00"/>
    <d v="1899-12-31T05:55:00"/>
    <n v="23"/>
    <n v="29"/>
    <x v="14"/>
    <x v="0"/>
  </r>
  <r>
    <x v="700"/>
    <s v="Titans"/>
    <s v="Dolphins"/>
    <n v="23"/>
    <n v="8"/>
    <d v="2022-05-12T00:00:00"/>
    <d v="2022-04-11T00:00:00"/>
    <s v="0-1"/>
    <s v="0-0"/>
    <n v="163"/>
    <n v="149"/>
    <n v="235"/>
    <n v="51"/>
    <n v="398"/>
    <n v="200"/>
    <s v="20-29"/>
    <d v="2022-12-18T00:00:00"/>
    <s v="0-0"/>
    <d v="2022-06-01T00:00:00"/>
    <n v="41"/>
    <n v="17"/>
    <n v="0"/>
    <n v="0"/>
    <n v="0"/>
    <n v="2"/>
    <n v="0"/>
    <n v="2"/>
    <d v="2022-05-01T00:00:00"/>
    <d v="2022-08-01T00:00:00"/>
    <d v="2022-03-03T00:00:00"/>
    <d v="2022-01-02T00:00:00"/>
    <n v="12"/>
    <n v="10"/>
    <n v="0"/>
    <n v="1"/>
    <d v="1899-12-31T12:44:00"/>
    <d v="1899-12-30T23:16:00"/>
    <n v="30"/>
    <n v="17"/>
    <x v="14"/>
    <x v="0"/>
  </r>
  <r>
    <x v="700"/>
    <s v="Texans"/>
    <s v="Vikings"/>
    <n v="16"/>
    <n v="22"/>
    <d v="2022-01-13T00:00:00"/>
    <d v="2022-07-14T00:00:00"/>
    <s v="0-1"/>
    <s v="0-0"/>
    <n v="155"/>
    <n v="255"/>
    <n v="59"/>
    <n v="96"/>
    <n v="214"/>
    <n v="351"/>
    <s v="19-42"/>
    <s v="22-30"/>
    <d v="2022-04-29T00:00:00"/>
    <d v="2022-02-16T00:00:00"/>
    <n v="14"/>
    <n v="37"/>
    <n v="0"/>
    <n v="0"/>
    <n v="1"/>
    <n v="0"/>
    <n v="1"/>
    <n v="0"/>
    <d v="2022-04-15T00:00:00"/>
    <d v="2022-09-01T00:00:00"/>
    <d v="2022-01-02T00:00:00"/>
    <d v="2022-02-03T00:00:00"/>
    <n v="11"/>
    <n v="11"/>
    <n v="0"/>
    <n v="1"/>
    <d v="1899-12-30T22:32:00"/>
    <d v="1899-12-31T13:28:00"/>
    <n v="13"/>
    <n v="31"/>
    <x v="14"/>
    <x v="0"/>
  </r>
  <r>
    <x v="700"/>
    <s v="Jets"/>
    <s v="Steelers"/>
    <n v="16"/>
    <n v="30"/>
    <d v="2022-02-11T00:00:00"/>
    <d v="2022-05-10T00:00:00"/>
    <s v="0-1"/>
    <s v="0-1"/>
    <n v="244"/>
    <n v="375"/>
    <n v="72"/>
    <n v="61"/>
    <n v="316"/>
    <n v="436"/>
    <s v="25-38"/>
    <s v="34-47"/>
    <d v="2022-03-11T00:00:00"/>
    <d v="2022-01-05T00:00:00"/>
    <n v="17"/>
    <n v="24"/>
    <n v="0"/>
    <n v="1"/>
    <n v="0"/>
    <n v="0"/>
    <n v="0"/>
    <n v="1"/>
    <d v="2022-04-18T00:00:00"/>
    <d v="2022-01-10T00:00:00"/>
    <d v="2022-01-02T00:00:00"/>
    <d v="2022-03-04T00:00:00"/>
    <n v="11"/>
    <n v="11"/>
    <n v="0"/>
    <n v="0"/>
    <d v="1899-12-31T04:10:00"/>
    <d v="1899-12-31T07:50:00"/>
    <n v="13"/>
    <n v="31"/>
    <x v="14"/>
    <x v="0"/>
  </r>
  <r>
    <x v="700"/>
    <s v="Washington"/>
    <s v="Ravens"/>
    <n v="18"/>
    <n v="18"/>
    <d v="2022-03-12T00:00:00"/>
    <d v="2022-03-15T00:00:00"/>
    <d v="2022-01-02T00:00:00"/>
    <d v="2022-01-03T00:00:00"/>
    <n v="250"/>
    <n v="188"/>
    <n v="60"/>
    <n v="118"/>
    <n v="310"/>
    <n v="306"/>
    <s v="29-41"/>
    <s v="30-47"/>
    <d v="2022-01-10T00:00:00"/>
    <d v="2022-03-22T00:00:00"/>
    <n v="20"/>
    <n v="19"/>
    <n v="1"/>
    <n v="1"/>
    <n v="1"/>
    <n v="0"/>
    <n v="2"/>
    <n v="1"/>
    <d v="2022-04-01T00:00:00"/>
    <d v="2022-09-01T00:00:00"/>
    <s v="0-1"/>
    <d v="2022-01-03T00:00:00"/>
    <n v="13"/>
    <n v="13"/>
    <n v="1"/>
    <n v="0"/>
    <d v="1899-12-31T05:35:00"/>
    <d v="1899-12-31T06:25:00"/>
    <n v="16"/>
    <n v="10"/>
    <x v="14"/>
    <x v="0"/>
  </r>
  <r>
    <x v="700"/>
    <s v="Falcons"/>
    <s v="Broncos"/>
    <n v="19"/>
    <n v="18"/>
    <d v="2022-02-12T00:00:00"/>
    <d v="2022-04-16T00:00:00"/>
    <d v="2022-02-03T00:00:00"/>
    <d v="2022-04-04T00:00:00"/>
    <n v="250"/>
    <n v="183"/>
    <n v="122"/>
    <n v="84"/>
    <n v="372"/>
    <n v="267"/>
    <s v="15-28"/>
    <s v="23-35"/>
    <d v="2022-02-17T00:00:00"/>
    <d v="2022-06-01T00:00:00"/>
    <n v="32"/>
    <n v="24"/>
    <n v="1"/>
    <n v="0"/>
    <n v="0"/>
    <n v="1"/>
    <n v="1"/>
    <n v="1"/>
    <d v="2022-07-01T00:00:00"/>
    <d v="2022-08-01T00:00:00"/>
    <d v="2022-01-03T00:00:00"/>
    <d v="2022-01-02T00:00:00"/>
    <n v="11"/>
    <n v="11"/>
    <n v="0"/>
    <n v="0"/>
    <d v="1899-12-31T04:52:00"/>
    <d v="1899-12-31T07:08:00"/>
    <n v="23"/>
    <n v="16"/>
    <x v="14"/>
    <x v="0"/>
  </r>
  <r>
    <x v="700"/>
    <s v="Bengals"/>
    <s v="Cowboys"/>
    <n v="27"/>
    <n v="21"/>
    <d v="2022-05-12T00:00:00"/>
    <d v="2022-04-08T00:00:00"/>
    <d v="2022-01-01T00:00:00"/>
    <s v="0-0"/>
    <n v="249"/>
    <n v="222"/>
    <n v="96"/>
    <n v="180"/>
    <n v="345"/>
    <n v="402"/>
    <s v="29-41"/>
    <s v="18-24"/>
    <d v="2022-04-20T00:00:00"/>
    <d v="2022-01-05T00:00:00"/>
    <n v="19"/>
    <n v="29"/>
    <n v="0"/>
    <n v="1"/>
    <n v="0"/>
    <n v="0"/>
    <n v="0"/>
    <n v="1"/>
    <d v="2022-06-01T00:00:00"/>
    <d v="2022-07-01T00:00:00"/>
    <d v="2022-02-02T00:00:00"/>
    <d v="2022-03-04T00:00:00"/>
    <n v="8"/>
    <n v="9"/>
    <n v="0"/>
    <n v="0"/>
    <d v="1899-12-31T08:17:00"/>
    <d v="1899-12-31T03:43:00"/>
    <n v="14"/>
    <n v="28"/>
    <x v="14"/>
    <x v="0"/>
  </r>
  <r>
    <x v="700"/>
    <s v="Chargers"/>
    <s v="Raiders"/>
    <n v="17"/>
    <n v="20"/>
    <d v="2022-02-08T00:00:00"/>
    <d v="2022-05-14T00:00:00"/>
    <s v="0-1"/>
    <d v="2022-01-01T00:00:00"/>
    <n v="351"/>
    <n v="300"/>
    <n v="72"/>
    <n v="89"/>
    <n v="423"/>
    <n v="389"/>
    <s v="21-30"/>
    <s v="25-40"/>
    <d v="2022-02-08T00:00:00"/>
    <d v="2022-03-17T00:00:00"/>
    <n v="19"/>
    <n v="25"/>
    <n v="2"/>
    <n v="0"/>
    <n v="2"/>
    <n v="1"/>
    <n v="4"/>
    <n v="1"/>
    <d v="2022-04-01T00:00:00"/>
    <d v="2022-06-01T00:00:00"/>
    <d v="2022-03-05T00:00:00"/>
    <d v="2022-01-03T00:00:00"/>
    <n v="12"/>
    <n v="12"/>
    <n v="0"/>
    <n v="0"/>
    <d v="1899-12-30T23:42:00"/>
    <d v="1899-12-31T12:18:00"/>
    <n v="31"/>
    <n v="34"/>
    <x v="14"/>
    <x v="0"/>
  </r>
  <r>
    <x v="700"/>
    <s v="Bills"/>
    <s v="Rams"/>
    <n v="15"/>
    <n v="23"/>
    <d v="2022-04-12T00:00:00"/>
    <d v="2022-04-12T00:00:00"/>
    <s v="0-0"/>
    <s v="0-2"/>
    <n v="112"/>
    <n v="243"/>
    <n v="193"/>
    <n v="102"/>
    <n v="305"/>
    <n v="345"/>
    <d v="2022-12-23T00:00:00"/>
    <s v="21-31"/>
    <d v="2022-02-12T00:00:00"/>
    <d v="2022-04-28T00:00:00"/>
    <n v="27"/>
    <n v="29"/>
    <n v="0"/>
    <n v="1"/>
    <n v="0"/>
    <n v="2"/>
    <n v="0"/>
    <n v="3"/>
    <d v="2022-07-01T00:00:00"/>
    <d v="2022-06-01T00:00:00"/>
    <d v="2022-03-05T00:00:00"/>
    <d v="2022-01-04T00:00:00"/>
    <n v="11"/>
    <n v="11"/>
    <n v="2"/>
    <n v="0"/>
    <d v="1899-12-31T00:26:00"/>
    <d v="1899-12-31T11:34:00"/>
    <n v="30"/>
    <n v="19"/>
    <x v="14"/>
    <x v="0"/>
  </r>
  <r>
    <x v="700"/>
    <s v="Giants"/>
    <s v="Packers"/>
    <n v="14"/>
    <n v="23"/>
    <d v="2022-04-13T00:00:00"/>
    <d v="2022-09-19T00:00:00"/>
    <s v="0-0"/>
    <s v="0-0"/>
    <n v="178"/>
    <n v="259"/>
    <n v="43"/>
    <n v="147"/>
    <n v="221"/>
    <n v="406"/>
    <s v="18-35"/>
    <s v="23-45"/>
    <d v="2022-04-21T00:00:00"/>
    <s v="0-0"/>
    <n v="15"/>
    <n v="32"/>
    <n v="1"/>
    <n v="0"/>
    <n v="0"/>
    <n v="2"/>
    <n v="1"/>
    <n v="2"/>
    <d v="2022-06-01T00:00:00"/>
    <d v="2022-06-01T00:00:00"/>
    <d v="2022-01-02T00:00:00"/>
    <d v="2022-01-03T00:00:00"/>
    <n v="11"/>
    <n v="12"/>
    <n v="0"/>
    <n v="0"/>
    <d v="1899-12-30T23:22:00"/>
    <d v="1899-12-31T12:38:00"/>
    <n v="16"/>
    <n v="23"/>
    <x v="14"/>
    <x v="0"/>
  </r>
  <r>
    <x v="701"/>
    <s v="Buccaneers"/>
    <s v="Panthers"/>
    <n v="20"/>
    <n v="20"/>
    <d v="2022-06-15T00:00:00"/>
    <d v="2022-01-08T00:00:00"/>
    <s v="0-0"/>
    <d v="2022-01-01T00:00:00"/>
    <n v="202"/>
    <n v="278"/>
    <n v="113"/>
    <n v="136"/>
    <n v="315"/>
    <n v="414"/>
    <s v="18-30"/>
    <s v="18-28"/>
    <d v="2022-02-17T00:00:00"/>
    <s v="0-0"/>
    <n v="37"/>
    <n v="25"/>
    <n v="0"/>
    <n v="2"/>
    <n v="0"/>
    <n v="2"/>
    <n v="0"/>
    <n v="4"/>
    <d v="2022-05-01T00:00:00"/>
    <d v="2022-07-01T00:00:00"/>
    <s v="0-4"/>
    <d v="2022-02-03T00:00:00"/>
    <n v="12"/>
    <n v="10"/>
    <n v="0"/>
    <n v="0"/>
    <d v="1899-12-31T10:09:00"/>
    <d v="1899-12-31T01:51:00"/>
    <n v="17"/>
    <n v="14"/>
    <x v="14"/>
    <x v="0"/>
  </r>
  <r>
    <x v="702"/>
    <s v="Broncos"/>
    <s v="Chargers"/>
    <n v="16"/>
    <n v="16"/>
    <d v="2022-06-15T00:00:00"/>
    <d v="2022-03-13T00:00:00"/>
    <s v="0-1"/>
    <d v="2022-01-01T00:00:00"/>
    <n v="220"/>
    <n v="166"/>
    <n v="84"/>
    <n v="99"/>
    <n v="304"/>
    <n v="265"/>
    <s v="30-50"/>
    <s v="18-29"/>
    <d v="2022-02-10T00:00:00"/>
    <d v="2022-02-12T00:00:00"/>
    <n v="16"/>
    <n v="29"/>
    <n v="2"/>
    <n v="2"/>
    <n v="0"/>
    <n v="0"/>
    <n v="2"/>
    <n v="2"/>
    <s v="12-103"/>
    <d v="2022-03-20T00:00:00"/>
    <d v="2022-01-02T00:00:00"/>
    <d v="2022-01-05T00:00:00"/>
    <n v="14"/>
    <n v="10"/>
    <n v="0"/>
    <n v="0"/>
    <d v="1899-12-31T02:32:00"/>
    <d v="1899-12-31T09:28:00"/>
    <n v="13"/>
    <n v="21"/>
    <x v="14"/>
    <x v="0"/>
  </r>
  <r>
    <x v="703"/>
    <s v="49ers"/>
    <s v="Bills"/>
    <n v="16"/>
    <n v="29"/>
    <d v="2022-03-13T00:00:00"/>
    <d v="2022-08-13T00:00:00"/>
    <s v="0-2"/>
    <s v="0-0"/>
    <n v="167"/>
    <n v="179"/>
    <n v="133"/>
    <n v="313"/>
    <n v="300"/>
    <n v="492"/>
    <s v="13-29"/>
    <s v="16-27"/>
    <d v="2022-03-20T00:00:00"/>
    <d v="2022-03-01T00:00:00"/>
    <n v="28"/>
    <n v="44"/>
    <n v="1"/>
    <n v="2"/>
    <n v="0"/>
    <n v="0"/>
    <n v="1"/>
    <n v="2"/>
    <d v="2022-06-01T00:00:00"/>
    <d v="2022-07-01T00:00:00"/>
    <s v="0-2"/>
    <d v="2022-04-04T00:00:00"/>
    <n v="13"/>
    <n v="13"/>
    <n v="0"/>
    <n v="0"/>
    <d v="1899-12-31T00:49:00"/>
    <d v="1899-12-31T11:11:00"/>
    <n v="16"/>
    <n v="45"/>
    <x v="14"/>
    <x v="0"/>
  </r>
  <r>
    <x v="703"/>
    <s v="Jaguars"/>
    <s v="Bears"/>
    <n v="20"/>
    <n v="22"/>
    <d v="2022-02-10T00:00:00"/>
    <d v="2022-07-17T00:00:00"/>
    <s v="0-0"/>
    <s v="0-1"/>
    <n v="263"/>
    <n v="297"/>
    <n v="54"/>
    <n v="92"/>
    <n v="317"/>
    <n v="389"/>
    <s v="20-33"/>
    <s v="30-49"/>
    <d v="2022-02-08T00:00:00"/>
    <d v="2022-01-05T00:00:00"/>
    <n v="20"/>
    <n v="27"/>
    <n v="1"/>
    <n v="0"/>
    <n v="1"/>
    <n v="0"/>
    <n v="2"/>
    <n v="0"/>
    <d v="2022-05-01T00:00:00"/>
    <d v="2022-10-01T00:00:00"/>
    <d v="2022-01-03T00:00:00"/>
    <d v="2022-01-04T00:00:00"/>
    <n v="12"/>
    <n v="11"/>
    <n v="0"/>
    <n v="0"/>
    <d v="1899-12-31T00:13:00"/>
    <d v="1899-12-31T11:47:00"/>
    <n v="17"/>
    <n v="16"/>
    <x v="14"/>
    <x v="0"/>
  </r>
  <r>
    <x v="703"/>
    <s v="Rams"/>
    <s v="Lions"/>
    <n v="23"/>
    <n v="20"/>
    <d v="2022-06-09T00:00:00"/>
    <d v="2022-06-11T00:00:00"/>
    <s v="0-1"/>
    <d v="2022-02-02T00:00:00"/>
    <n v="311"/>
    <n v="265"/>
    <n v="76"/>
    <n v="83"/>
    <n v="387"/>
    <n v="348"/>
    <s v="27-32"/>
    <s v="23-31"/>
    <d v="2022-01-10T00:00:00"/>
    <d v="2022-01-05T00:00:00"/>
    <n v="22"/>
    <n v="26"/>
    <n v="0"/>
    <n v="0"/>
    <n v="1"/>
    <n v="0"/>
    <n v="1"/>
    <n v="0"/>
    <d v="2022-08-01T00:00:00"/>
    <d v="2022-07-01T00:00:00"/>
    <d v="2022-03-04T00:00:00"/>
    <d v="2022-03-04T00:00:00"/>
    <n v="8"/>
    <n v="8"/>
    <n v="0"/>
    <n v="0"/>
    <d v="1899-12-31T03:48:00"/>
    <d v="1899-12-31T08:12:00"/>
    <n v="28"/>
    <n v="31"/>
    <x v="14"/>
    <x v="0"/>
  </r>
  <r>
    <x v="703"/>
    <s v="Browns"/>
    <s v="Titans"/>
    <n v="16"/>
    <n v="19"/>
    <d v="2022-03-14T00:00:00"/>
    <d v="2022-07-13T00:00:00"/>
    <d v="2022-02-02T00:00:00"/>
    <s v="0-0"/>
    <n v="301"/>
    <n v="270"/>
    <n v="40"/>
    <n v="137"/>
    <n v="341"/>
    <n v="407"/>
    <s v="27-42"/>
    <s v="17-24"/>
    <d v="2022-06-01T00:00:00"/>
    <d v="2022-02-14T00:00:00"/>
    <n v="15"/>
    <n v="31"/>
    <n v="0"/>
    <n v="0"/>
    <n v="0"/>
    <n v="1"/>
    <n v="0"/>
    <n v="1"/>
    <d v="2022-11-01T00:00:00"/>
    <d v="2022-07-01T00:00:00"/>
    <d v="2022-03-04T00:00:00"/>
    <d v="2022-03-03T00:00:00"/>
    <n v="12"/>
    <n v="12"/>
    <n v="0"/>
    <n v="0"/>
    <d v="1899-12-31T04:59:00"/>
    <d v="1899-12-31T07:01:00"/>
    <n v="26"/>
    <n v="28"/>
    <x v="14"/>
    <x v="0"/>
  </r>
  <r>
    <x v="703"/>
    <s v="Steelers"/>
    <s v="Dolphins"/>
    <n v="15"/>
    <n v="24"/>
    <d v="2022-03-11T00:00:00"/>
    <d v="2022-07-14T00:00:00"/>
    <s v="0-1"/>
    <s v="0-0"/>
    <n v="169"/>
    <n v="252"/>
    <n v="128"/>
    <n v="222"/>
    <n v="297"/>
    <n v="474"/>
    <s v="19-35"/>
    <s v="24-32"/>
    <d v="2022-02-20T00:00:00"/>
    <s v="0-0"/>
    <n v="16"/>
    <n v="36"/>
    <n v="0"/>
    <n v="0"/>
    <n v="2"/>
    <n v="0"/>
    <n v="2"/>
    <n v="0"/>
    <d v="2022-06-01T00:00:00"/>
    <d v="2022-08-01T00:00:00"/>
    <s v="0-0"/>
    <d v="2022-02-06T00:00:00"/>
    <n v="11"/>
    <n v="11"/>
    <n v="0"/>
    <n v="0"/>
    <d v="1899-12-30T23:30:00"/>
    <d v="1899-12-31T12:30:00"/>
    <n v="15"/>
    <n v="30"/>
    <x v="14"/>
    <x v="0"/>
  </r>
  <r>
    <x v="703"/>
    <s v="Bengals"/>
    <s v="Patriots"/>
    <n v="20"/>
    <n v="25"/>
    <d v="2022-05-12T00:00:00"/>
    <d v="2022-04-10T00:00:00"/>
    <d v="2022-01-02T00:00:00"/>
    <d v="2022-01-01T00:00:00"/>
    <n v="237"/>
    <n v="358"/>
    <n v="120"/>
    <n v="79"/>
    <n v="357"/>
    <n v="437"/>
    <s v="21-31"/>
    <s v="29-35"/>
    <d v="2022-02-17T00:00:00"/>
    <d v="2022-03-18T00:00:00"/>
    <n v="32"/>
    <n v="23"/>
    <n v="0"/>
    <n v="0"/>
    <n v="0"/>
    <n v="0"/>
    <n v="0"/>
    <n v="0"/>
    <d v="2022-07-01T00:00:00"/>
    <d v="2022-06-01T00:00:00"/>
    <d v="2022-02-04T00:00:00"/>
    <d v="2022-04-05T00:00:00"/>
    <n v="10"/>
    <n v="9"/>
    <n v="0"/>
    <n v="0"/>
    <d v="1899-12-31T08:03:00"/>
    <d v="1899-12-31T03:57:00"/>
    <n v="17"/>
    <n v="35"/>
    <x v="14"/>
    <x v="0"/>
  </r>
  <r>
    <x v="703"/>
    <s v="Panthers"/>
    <s v="Saints"/>
    <n v="32"/>
    <n v="23"/>
    <d v="2022-03-11T00:00:00"/>
    <d v="2022-08-16T00:00:00"/>
    <d v="2022-01-01T00:00:00"/>
    <d v="2022-01-01T00:00:00"/>
    <n v="303"/>
    <n v="460"/>
    <n v="103"/>
    <n v="63"/>
    <n v="406"/>
    <n v="523"/>
    <s v="27-47"/>
    <s v="34-49"/>
    <d v="2022-02-19T00:00:00"/>
    <d v="2022-01-05T00:00:00"/>
    <n v="27"/>
    <n v="21"/>
    <n v="1"/>
    <n v="0"/>
    <n v="1"/>
    <n v="1"/>
    <n v="2"/>
    <n v="1"/>
    <d v="2022-05-01T00:00:00"/>
    <s v="10-126"/>
    <d v="2022-05-06T00:00:00"/>
    <d v="2022-03-04T00:00:00"/>
    <n v="14"/>
    <n v="13"/>
    <n v="0"/>
    <n v="0"/>
    <d v="1899-12-31T07:05:00"/>
    <d v="1899-12-31T04:55:00"/>
    <n v="38"/>
    <n v="41"/>
    <x v="14"/>
    <x v="0"/>
  </r>
  <r>
    <x v="703"/>
    <s v="Ravens"/>
    <s v="Giants"/>
    <n v="22"/>
    <n v="19"/>
    <d v="2022-05-18T00:00:00"/>
    <d v="2022-04-14T00:00:00"/>
    <d v="2022-01-02T00:00:00"/>
    <d v="2022-03-03T00:00:00"/>
    <n v="293"/>
    <n v="397"/>
    <n v="98"/>
    <n v="38"/>
    <n v="391"/>
    <n v="435"/>
    <s v="26-48"/>
    <s v="32-46"/>
    <d v="2022-02-14T00:00:00"/>
    <d v="2022-01-06T00:00:00"/>
    <n v="26"/>
    <n v="17"/>
    <n v="0"/>
    <n v="1"/>
    <n v="0"/>
    <n v="2"/>
    <n v="0"/>
    <n v="3"/>
    <s v="15-111"/>
    <s v="7-119"/>
    <d v="2022-02-05T00:00:00"/>
    <s v="0-2"/>
    <n v="12"/>
    <n v="12"/>
    <n v="0"/>
    <n v="0"/>
    <d v="1899-12-31T11:04:00"/>
    <d v="1899-12-31T00:56:00"/>
    <n v="23"/>
    <n v="27"/>
    <x v="14"/>
    <x v="0"/>
  </r>
  <r>
    <x v="703"/>
    <s v="Eagles"/>
    <s v="Washington"/>
    <n v="12"/>
    <n v="26"/>
    <d v="2022-04-12T00:00:00"/>
    <d v="2022-07-13T00:00:00"/>
    <s v="0-0"/>
    <s v="0-0"/>
    <n v="145"/>
    <n v="263"/>
    <n v="94"/>
    <n v="230"/>
    <n v="239"/>
    <n v="493"/>
    <d v="2022-11-22T00:00:00"/>
    <s v="18-34"/>
    <d v="2022-05-01T00:00:00"/>
    <s v="0-0"/>
    <n v="21"/>
    <n v="33"/>
    <n v="0"/>
    <n v="0"/>
    <n v="0"/>
    <n v="1"/>
    <n v="0"/>
    <n v="1"/>
    <s v="13-114"/>
    <d v="2022-09-01T00:00:00"/>
    <s v="0-1"/>
    <d v="2022-03-05T00:00:00"/>
    <n v="10"/>
    <n v="11"/>
    <n v="1"/>
    <n v="0"/>
    <d v="1899-12-31T01:47:00"/>
    <d v="1899-12-31T10:13:00"/>
    <n v="20"/>
    <n v="27"/>
    <x v="14"/>
    <x v="0"/>
  </r>
  <r>
    <x v="703"/>
    <s v="Chiefs"/>
    <s v="Raiders"/>
    <n v="22"/>
    <n v="16"/>
    <d v="2022-07-13T00:00:00"/>
    <d v="2022-04-10T00:00:00"/>
    <s v="0-0"/>
    <s v="0-2"/>
    <n v="223"/>
    <n v="221"/>
    <n v="183"/>
    <n v="64"/>
    <n v="406"/>
    <n v="285"/>
    <s v="19-23"/>
    <s v="22-34"/>
    <d v="2022-01-01T00:00:00"/>
    <d v="2022-02-04T00:00:00"/>
    <n v="40"/>
    <n v="17"/>
    <n v="0"/>
    <n v="1"/>
    <n v="0"/>
    <n v="1"/>
    <n v="0"/>
    <n v="2"/>
    <d v="2022-02-10T00:00:00"/>
    <d v="2022-03-25T00:00:00"/>
    <d v="2022-03-06T00:00:00"/>
    <d v="2022-01-01T00:00:00"/>
    <n v="10"/>
    <n v="10"/>
    <n v="0"/>
    <n v="0"/>
    <d v="1899-12-31T12:45:00"/>
    <d v="1899-12-30T23:15:00"/>
    <n v="26"/>
    <n v="10"/>
    <x v="14"/>
    <x v="0"/>
  </r>
  <r>
    <x v="703"/>
    <s v="Cowboys"/>
    <s v="Packers"/>
    <n v="24"/>
    <n v="24"/>
    <d v="2022-03-11T00:00:00"/>
    <d v="2022-07-13T00:00:00"/>
    <d v="2022-01-01T00:00:00"/>
    <s v="0-1"/>
    <n v="233"/>
    <n v="294"/>
    <n v="191"/>
    <n v="78"/>
    <n v="424"/>
    <n v="372"/>
    <s v="18-27"/>
    <s v="31-42"/>
    <d v="2022-02-14T00:00:00"/>
    <d v="2022-01-01T00:00:00"/>
    <n v="33"/>
    <n v="24"/>
    <n v="1"/>
    <n v="3"/>
    <n v="1"/>
    <n v="1"/>
    <n v="2"/>
    <n v="4"/>
    <d v="2022-07-01T00:00:00"/>
    <d v="2022-05-23T00:00:00"/>
    <d v="2022-02-04T00:00:00"/>
    <d v="2022-01-04T00:00:00"/>
    <n v="11"/>
    <n v="11"/>
    <n v="0"/>
    <n v="0"/>
    <d v="1899-12-31T05:50:00"/>
    <d v="1899-12-31T06:10:00"/>
    <n v="30"/>
    <n v="16"/>
    <x v="14"/>
    <x v="0"/>
  </r>
  <r>
    <x v="703"/>
    <s v="Falcons"/>
    <s v="Seahawks"/>
    <n v="22"/>
    <n v="22"/>
    <d v="2022-03-11T00:00:00"/>
    <d v="2022-05-14T00:00:00"/>
    <d v="2022-01-02T00:00:00"/>
    <s v="0-0"/>
    <n v="310"/>
    <n v="261"/>
    <n v="52"/>
    <n v="72"/>
    <n v="362"/>
    <n v="333"/>
    <s v="27-42"/>
    <s v="25-37"/>
    <d v="2022-04-25T00:00:00"/>
    <d v="2022-01-09T00:00:00"/>
    <n v="18"/>
    <n v="27"/>
    <n v="1"/>
    <n v="0"/>
    <n v="1"/>
    <n v="0"/>
    <n v="2"/>
    <n v="0"/>
    <d v="2022-08-01T00:00:00"/>
    <d v="2022-03-30T00:00:00"/>
    <d v="2022-01-02T00:00:00"/>
    <d v="2022-03-04T00:00:00"/>
    <n v="12"/>
    <n v="12"/>
    <n v="0"/>
    <n v="0"/>
    <d v="1899-12-31T05:51:00"/>
    <d v="1899-12-31T06:09:00"/>
    <n v="24"/>
    <n v="26"/>
    <x v="14"/>
    <x v="0"/>
  </r>
  <r>
    <x v="703"/>
    <s v="Colts"/>
    <s v="Texans"/>
    <n v="19"/>
    <n v="26"/>
    <d v="2022-05-14T00:00:00"/>
    <d v="2022-05-11T00:00:00"/>
    <s v="0-1"/>
    <s v="0-0"/>
    <n v="231"/>
    <n v="256"/>
    <n v="161"/>
    <n v="158"/>
    <n v="392"/>
    <n v="414"/>
    <s v="21-32"/>
    <s v="25-39"/>
    <d v="2022-03-21T00:00:00"/>
    <d v="2022-01-13T00:00:00"/>
    <n v="32"/>
    <n v="28"/>
    <n v="0"/>
    <n v="0"/>
    <n v="1"/>
    <n v="1"/>
    <n v="1"/>
    <n v="1"/>
    <d v="2022-07-01T00:00:00"/>
    <d v="2022-07-01T00:00:00"/>
    <d v="2022-02-06T00:00:00"/>
    <d v="2022-02-04T00:00:00"/>
    <n v="12"/>
    <n v="13"/>
    <n v="0"/>
    <n v="0"/>
    <d v="1899-12-31T12:33:00"/>
    <d v="1899-12-31T06:17:00"/>
    <n v="23"/>
    <n v="26"/>
    <x v="14"/>
    <x v="0"/>
  </r>
  <r>
    <x v="704"/>
    <s v="Jets"/>
    <s v="Cardinals"/>
    <n v="11"/>
    <n v="28"/>
    <d v="2022-02-13T00:00:00"/>
    <d v="2022-06-11T00:00:00"/>
    <d v="2022-01-02T00:00:00"/>
    <s v="0-0"/>
    <n v="197"/>
    <n v="225"/>
    <n v="33"/>
    <n v="171"/>
    <n v="230"/>
    <n v="396"/>
    <s v="20-37"/>
    <s v="24-35"/>
    <d v="2022-01-08T00:00:00"/>
    <s v="0-0"/>
    <n v="14"/>
    <n v="35"/>
    <n v="0"/>
    <n v="0"/>
    <n v="2"/>
    <n v="0"/>
    <n v="2"/>
    <n v="0"/>
    <d v="2022-10-01T00:00:00"/>
    <d v="2022-09-01T00:00:00"/>
    <s v="0-2"/>
    <d v="2022-03-03T00:00:00"/>
    <n v="10"/>
    <n v="11"/>
    <n v="0"/>
    <n v="0"/>
    <d v="1899-12-30T23:58:00"/>
    <d v="1899-12-31T12:02:00"/>
    <n v="3"/>
    <n v="28"/>
    <x v="14"/>
    <x v="0"/>
  </r>
  <r>
    <x v="705"/>
    <s v="Bears"/>
    <s v="Packers"/>
    <n v="13"/>
    <n v="32"/>
    <d v="2022-02-08T00:00:00"/>
    <d v="2022-09-16T00:00:00"/>
    <s v="0-0"/>
    <d v="2022-01-02T00:00:00"/>
    <n v="120"/>
    <n v="303"/>
    <n v="69"/>
    <n v="103"/>
    <n v="189"/>
    <n v="406"/>
    <d v="2022-10-26T00:00:00"/>
    <s v="39-56"/>
    <d v="2022-01-10T00:00:00"/>
    <d v="2022-02-23T00:00:00"/>
    <n v="18"/>
    <n v="23"/>
    <n v="0"/>
    <n v="1"/>
    <n v="2"/>
    <n v="0"/>
    <n v="2"/>
    <n v="1"/>
    <s v="10-108"/>
    <d v="2022-09-01T00:00:00"/>
    <s v="0-0"/>
    <d v="2022-03-06T00:00:00"/>
    <n v="9"/>
    <n v="10"/>
    <n v="2"/>
    <n v="0"/>
    <d v="1899-12-30T20:24:00"/>
    <d v="1899-12-31T15:36:00"/>
    <n v="10"/>
    <n v="26"/>
    <x v="14"/>
    <x v="0"/>
  </r>
  <r>
    <x v="706"/>
    <s v="Giants"/>
    <s v="Rams"/>
    <n v="13"/>
    <n v="20"/>
    <d v="2022-04-13T00:00:00"/>
    <d v="2022-09-19T00:00:00"/>
    <s v="0-0"/>
    <d v="2022-01-01T00:00:00"/>
    <n v="196"/>
    <n v="271"/>
    <n v="36"/>
    <n v="74"/>
    <n v="232"/>
    <n v="345"/>
    <s v="24-37"/>
    <s v="32-53"/>
    <s v="0-0"/>
    <d v="2022-03-20T00:00:00"/>
    <n v="20"/>
    <n v="20"/>
    <n v="1"/>
    <n v="0"/>
    <n v="0"/>
    <n v="4"/>
    <n v="1"/>
    <n v="4"/>
    <d v="2022-03-01T00:00:00"/>
    <d v="2022-08-01T00:00:00"/>
    <d v="2022-01-02T00:00:00"/>
    <d v="2022-01-03T00:00:00"/>
    <n v="13"/>
    <n v="13"/>
    <n v="2"/>
    <n v="0"/>
    <d v="1899-12-31T00:57:00"/>
    <d v="1899-12-31T11:03:00"/>
    <n v="17"/>
    <n v="10"/>
    <x v="14"/>
    <x v="0"/>
  </r>
  <r>
    <x v="706"/>
    <s v="Browns"/>
    <s v="Bengals"/>
    <n v="22"/>
    <n v="23"/>
    <d v="2022-06-14T00:00:00"/>
    <d v="2022-05-10T00:00:00"/>
    <s v="0-0"/>
    <s v="0-0"/>
    <n v="172"/>
    <n v="288"/>
    <n v="180"/>
    <n v="271"/>
    <n v="352"/>
    <n v="559"/>
    <s v="21-35"/>
    <s v="19-28"/>
    <d v="2022-02-10T00:00:00"/>
    <d v="2022-03-20T00:00:00"/>
    <n v="26"/>
    <n v="30"/>
    <n v="0"/>
    <n v="1"/>
    <n v="2"/>
    <n v="0"/>
    <n v="2"/>
    <n v="1"/>
    <d v="2022-05-01T00:00:00"/>
    <d v="2022-03-30T00:00:00"/>
    <d v="2022-01-02T00:00:00"/>
    <d v="2022-01-02T00:00:00"/>
    <n v="10"/>
    <n v="10"/>
    <n v="0"/>
    <n v="0"/>
    <d v="1899-12-31T07:48:00"/>
    <d v="1899-12-31T04:12:00"/>
    <n v="17"/>
    <n v="31"/>
    <x v="14"/>
    <x v="0"/>
  </r>
  <r>
    <x v="706"/>
    <s v="Washington"/>
    <s v="Lions"/>
    <n v="26"/>
    <n v="19"/>
    <d v="2022-09-15T00:00:00"/>
    <d v="2022-03-09T00:00:00"/>
    <s v="0-0"/>
    <s v="0-0"/>
    <n v="283"/>
    <n v="250"/>
    <n v="130"/>
    <n v="94"/>
    <n v="413"/>
    <n v="344"/>
    <s v="30-39"/>
    <s v="18-29"/>
    <d v="2022-02-18T00:00:00"/>
    <d v="2022-03-16T00:00:00"/>
    <n v="29"/>
    <n v="19"/>
    <n v="2"/>
    <n v="0"/>
    <n v="0"/>
    <n v="0"/>
    <n v="2"/>
    <n v="0"/>
    <d v="2022-04-20T00:00:00"/>
    <d v="2022-04-30T00:00:00"/>
    <d v="2022-02-03T00:00:00"/>
    <d v="2022-02-03T00:00:00"/>
    <n v="9"/>
    <n v="8"/>
    <n v="0"/>
    <n v="0"/>
    <d v="1899-12-31T10:59:00"/>
    <d v="1899-12-31T01:01:00"/>
    <n v="17"/>
    <n v="20"/>
    <x v="14"/>
    <x v="0"/>
  </r>
  <r>
    <x v="706"/>
    <s v="Colts"/>
    <s v="Titans"/>
    <n v="26"/>
    <n v="26"/>
    <d v="2022-04-10T00:00:00"/>
    <d v="2022-09-15T00:00:00"/>
    <s v="0-0"/>
    <s v="0-0"/>
    <n v="341"/>
    <n v="207"/>
    <n v="81"/>
    <n v="124"/>
    <n v="422"/>
    <n v="331"/>
    <s v="27-39"/>
    <s v="22-37"/>
    <d v="2022-02-12T00:00:00"/>
    <d v="2022-03-25T00:00:00"/>
    <n v="24"/>
    <n v="28"/>
    <n v="0"/>
    <n v="1"/>
    <n v="0"/>
    <n v="0"/>
    <n v="0"/>
    <n v="1"/>
    <s v="12-131"/>
    <d v="2022-06-01T00:00:00"/>
    <d v="2022-02-04T00:00:00"/>
    <d v="2022-03-03T00:00:00"/>
    <n v="11"/>
    <n v="10"/>
    <n v="2"/>
    <n v="0"/>
    <d v="1899-12-31T08:30:00"/>
    <d v="1899-12-31T03:30:00"/>
    <n v="34"/>
    <n v="26"/>
    <x v="14"/>
    <x v="0"/>
  </r>
  <r>
    <x v="706"/>
    <s v="Saints"/>
    <s v="Chiefs"/>
    <n v="27"/>
    <n v="20"/>
    <d v="2022-09-14T00:00:00"/>
    <d v="2022-03-09T00:00:00"/>
    <s v="0-0"/>
    <s v="0-0"/>
    <n v="359"/>
    <n v="214"/>
    <n v="104"/>
    <n v="112"/>
    <n v="463"/>
    <n v="326"/>
    <s v="37-48"/>
    <s v="17-24"/>
    <d v="2022-01-08T00:00:00"/>
    <s v="0-0"/>
    <n v="22"/>
    <n v="28"/>
    <n v="1"/>
    <n v="0"/>
    <n v="1"/>
    <n v="0"/>
    <n v="2"/>
    <n v="0"/>
    <d v="2022-10-01T00:00:00"/>
    <d v="2022-04-30T00:00:00"/>
    <d v="2022-03-04T00:00:00"/>
    <s v="0-0"/>
    <n v="10"/>
    <n v="9"/>
    <n v="0"/>
    <n v="2"/>
    <d v="1899-12-31T08:38:00"/>
    <d v="1899-12-31T03:22:00"/>
    <n v="21"/>
    <n v="27"/>
    <x v="14"/>
    <x v="0"/>
  </r>
  <r>
    <x v="706"/>
    <s v="Bills"/>
    <s v="Dolphins"/>
    <n v="16"/>
    <n v="26"/>
    <d v="2022-03-13T00:00:00"/>
    <d v="2022-05-12T00:00:00"/>
    <s v="0-0"/>
    <s v="0-0"/>
    <n v="200"/>
    <n v="198"/>
    <n v="67"/>
    <n v="256"/>
    <n v="267"/>
    <n v="454"/>
    <s v="14-28"/>
    <s v="15-25"/>
    <d v="2022-04-21T00:00:00"/>
    <d v="2022-01-06T00:00:00"/>
    <n v="22"/>
    <n v="41"/>
    <n v="0"/>
    <n v="0"/>
    <n v="0"/>
    <n v="0"/>
    <n v="0"/>
    <n v="0"/>
    <d v="2022-06-01T00:00:00"/>
    <s v="13-116"/>
    <d v="2022-02-03T00:00:00"/>
    <d v="2022-02-04T00:00:00"/>
    <n v="11"/>
    <n v="12"/>
    <n v="0"/>
    <n v="0"/>
    <d v="1899-12-30T22:58:00"/>
    <d v="1899-12-31T13:02:00"/>
    <n v="25"/>
    <n v="28"/>
    <x v="14"/>
    <x v="0"/>
  </r>
  <r>
    <x v="706"/>
    <s v="Ravens"/>
    <s v="Jets"/>
    <n v="11"/>
    <n v="16"/>
    <d v="2022-03-14T00:00:00"/>
    <d v="2022-06-16T00:00:00"/>
    <s v="0-1"/>
    <s v="0-1"/>
    <n v="234"/>
    <n v="189"/>
    <n v="11"/>
    <n v="155"/>
    <n v="245"/>
    <n v="344"/>
    <s v="25-44"/>
    <s v="13-22"/>
    <d v="2022-02-14T00:00:00"/>
    <d v="2022-05-26T00:00:00"/>
    <n v="11"/>
    <n v="39"/>
    <n v="1"/>
    <n v="2"/>
    <n v="2"/>
    <n v="0"/>
    <n v="3"/>
    <n v="2"/>
    <d v="2022-04-01T00:00:00"/>
    <d v="2022-04-25T00:00:00"/>
    <s v="0-0"/>
    <d v="2022-02-04T00:00:00"/>
    <n v="12"/>
    <n v="14"/>
    <n v="1"/>
    <n v="0"/>
    <d v="1899-12-30T23:23:00"/>
    <d v="1899-12-31T12:37:00"/>
    <n v="16"/>
    <n v="24"/>
    <x v="14"/>
    <x v="0"/>
  </r>
  <r>
    <x v="706"/>
    <s v="Vikings"/>
    <s v="Eagles"/>
    <n v="18"/>
    <n v="15"/>
    <d v="2022-09-19T00:00:00"/>
    <d v="2022-04-11T00:00:00"/>
    <d v="2022-01-03T00:00:00"/>
    <d v="2022-01-01T00:00:00"/>
    <n v="189"/>
    <n v="138"/>
    <n v="93"/>
    <n v="101"/>
    <n v="282"/>
    <n v="239"/>
    <s v="24-41"/>
    <s v="16-28"/>
    <d v="2022-06-01T00:00:00"/>
    <s v="0-0"/>
    <n v="27"/>
    <n v="26"/>
    <n v="3"/>
    <n v="2"/>
    <n v="1"/>
    <n v="2"/>
    <n v="4"/>
    <n v="4"/>
    <d v="2022-07-01T00:00:00"/>
    <d v="2022-07-01T00:00:00"/>
    <d v="2022-01-04T00:00:00"/>
    <d v="2022-01-03T00:00:00"/>
    <n v="12"/>
    <n v="13"/>
    <n v="0"/>
    <n v="1"/>
    <d v="1899-12-31T08:08:00"/>
    <d v="1899-12-31T03:52:00"/>
    <n v="10"/>
    <n v="21"/>
    <x v="14"/>
    <x v="0"/>
  </r>
  <r>
    <x v="706"/>
    <s v="Raiders"/>
    <s v="Jaguars"/>
    <n v="21"/>
    <n v="19"/>
    <d v="2022-08-18T00:00:00"/>
    <d v="2022-04-13T00:00:00"/>
    <d v="2022-01-01T00:00:00"/>
    <s v="0-0"/>
    <n v="200"/>
    <n v="239"/>
    <n v="144"/>
    <n v="105"/>
    <n v="344"/>
    <n v="344"/>
    <s v="23-37"/>
    <s v="23-43"/>
    <s v="0-0"/>
    <d v="2022-01-07T00:00:00"/>
    <n v="34"/>
    <n v="16"/>
    <n v="0"/>
    <n v="1"/>
    <n v="0"/>
    <n v="2"/>
    <n v="0"/>
    <n v="3"/>
    <s v="11-117"/>
    <s v="13-112"/>
    <d v="2022-03-05T00:00:00"/>
    <d v="2022-01-04T00:00:00"/>
    <n v="13"/>
    <n v="12"/>
    <n v="0"/>
    <n v="0"/>
    <d v="1899-12-31T09:27:00"/>
    <d v="1899-12-31T02:33:00"/>
    <n v="33"/>
    <n v="16"/>
    <x v="14"/>
    <x v="0"/>
  </r>
  <r>
    <x v="706"/>
    <s v="Chargers"/>
    <s v="Falcons"/>
    <n v="26"/>
    <n v="21"/>
    <d v="2022-09-16T00:00:00"/>
    <d v="2022-06-12T00:00:00"/>
    <d v="2022-01-01T00:00:00"/>
    <s v="0-1"/>
    <n v="348"/>
    <n v="256"/>
    <n v="78"/>
    <n v="130"/>
    <n v="426"/>
    <n v="386"/>
    <s v="27-45"/>
    <s v="22-34"/>
    <d v="2022-04-23T00:00:00"/>
    <d v="2022-03-17T00:00:00"/>
    <n v="26"/>
    <n v="26"/>
    <n v="1"/>
    <n v="0"/>
    <n v="1"/>
    <n v="1"/>
    <n v="2"/>
    <n v="1"/>
    <d v="2022-03-14T00:00:00"/>
    <d v="2022-09-01T00:00:00"/>
    <d v="2022-03-05T00:00:00"/>
    <d v="2022-01-03T00:00:00"/>
    <n v="11"/>
    <n v="11"/>
    <n v="0"/>
    <n v="2"/>
    <d v="1899-12-31T11:29:00"/>
    <d v="1899-12-31T06:30:00"/>
    <n v="33"/>
    <n v="30"/>
    <x v="14"/>
    <x v="0"/>
  </r>
  <r>
    <x v="706"/>
    <s v="Buccaneers"/>
    <s v="49ers"/>
    <n v="27"/>
    <n v="20"/>
    <d v="2022-06-14T00:00:00"/>
    <d v="2022-06-15T00:00:00"/>
    <s v="0-1"/>
    <d v="2022-01-01T00:00:00"/>
    <n v="264"/>
    <n v="113"/>
    <n v="249"/>
    <n v="160"/>
    <n v="513"/>
    <n v="273"/>
    <s v="21-30"/>
    <s v="16-34"/>
    <d v="2022-02-05T00:00:00"/>
    <d v="2022-04-30T00:00:00"/>
    <n v="41"/>
    <n v="28"/>
    <n v="0"/>
    <n v="2"/>
    <n v="1"/>
    <n v="1"/>
    <n v="1"/>
    <n v="3"/>
    <d v="2022-07-01T00:00:00"/>
    <d v="2022-04-01T00:00:00"/>
    <d v="2022-03-05T00:00:00"/>
    <d v="2022-02-03T00:00:00"/>
    <n v="13"/>
    <n v="12"/>
    <n v="0"/>
    <n v="0"/>
    <d v="1899-12-31T09:49:00"/>
    <d v="1899-12-31T02:11:00"/>
    <n v="34"/>
    <n v="17"/>
    <x v="14"/>
    <x v="0"/>
  </r>
  <r>
    <x v="706"/>
    <s v="Patriots"/>
    <s v="Steelers"/>
    <n v="21"/>
    <n v="17"/>
    <d v="2022-07-12T00:00:00"/>
    <d v="2022-05-16T00:00:00"/>
    <s v="0-0"/>
    <d v="2022-01-02T00:00:00"/>
    <n v="222"/>
    <n v="281"/>
    <n v="140"/>
    <n v="94"/>
    <n v="362"/>
    <n v="375"/>
    <s v="19-26"/>
    <s v="29-47"/>
    <s v="0-0"/>
    <s v="0-0"/>
    <n v="29"/>
    <n v="22"/>
    <n v="2"/>
    <n v="0"/>
    <n v="0"/>
    <n v="1"/>
    <n v="2"/>
    <n v="1"/>
    <d v="2022-04-01T00:00:00"/>
    <d v="2022-10-01T00:00:00"/>
    <d v="2022-03-03T00:00:00"/>
    <d v="2022-01-04T00:00:00"/>
    <n v="12"/>
    <n v="12"/>
    <n v="0"/>
    <n v="0"/>
    <d v="1899-12-31T03:31:00"/>
    <d v="1899-12-31T08:29:00"/>
    <n v="27"/>
    <n v="16"/>
    <x v="14"/>
    <x v="0"/>
  </r>
  <r>
    <x v="706"/>
    <s v="Seahawks"/>
    <s v="Cardinals"/>
    <n v="11"/>
    <n v="23"/>
    <d v="2022-03-14T00:00:00"/>
    <d v="2022-10-21T00:00:00"/>
    <s v="0-0"/>
    <s v="0-1"/>
    <n v="205"/>
    <n v="311"/>
    <n v="52"/>
    <n v="132"/>
    <n v="257"/>
    <n v="443"/>
    <s v="24-37"/>
    <s v="29-49"/>
    <d v="2022-01-20T00:00:00"/>
    <d v="2022-04-01T00:00:00"/>
    <n v="19"/>
    <n v="37"/>
    <n v="0"/>
    <n v="0"/>
    <n v="0"/>
    <n v="0"/>
    <n v="0"/>
    <n v="0"/>
    <d v="2022-10-01T00:00:00"/>
    <d v="2022-06-01T00:00:00"/>
    <s v="0-2"/>
    <s v="0-2"/>
    <n v="13"/>
    <n v="14"/>
    <n v="0"/>
    <n v="0"/>
    <d v="1899-12-31T04:39:00"/>
    <d v="1899-12-31T22:21:00"/>
    <n v="6"/>
    <n v="6"/>
    <x v="14"/>
    <x v="0"/>
  </r>
  <r>
    <x v="707"/>
    <s v="Texans"/>
    <s v="Broncos"/>
    <n v="14"/>
    <n v="19"/>
    <d v="2022-07-18T00:00:00"/>
    <d v="2022-03-11T00:00:00"/>
    <s v="0-2"/>
    <s v="0-0"/>
    <n v="131"/>
    <n v="157"/>
    <n v="140"/>
    <n v="190"/>
    <n v="271"/>
    <n v="347"/>
    <s v="22-41"/>
    <s v="14-25"/>
    <d v="2022-01-01T00:00:00"/>
    <s v="0-0"/>
    <n v="25"/>
    <n v="35"/>
    <n v="2"/>
    <n v="0"/>
    <n v="0"/>
    <n v="0"/>
    <n v="2"/>
    <n v="0"/>
    <d v="2022-02-15T00:00:00"/>
    <d v="2022-07-01T00:00:00"/>
    <s v="0-1"/>
    <d v="2022-03-05T00:00:00"/>
    <n v="12"/>
    <n v="13"/>
    <n v="0"/>
    <n v="0"/>
    <d v="1899-12-31T05:22:00"/>
    <d v="1899-12-31T06:38:00"/>
    <n v="9"/>
    <n v="27"/>
    <x v="14"/>
    <x v="0"/>
  </r>
  <r>
    <x v="708"/>
    <s v="Jaguars"/>
    <s v="Titans"/>
    <n v="27"/>
    <n v="25"/>
    <d v="2022-06-13T00:00:00"/>
    <d v="2022-09-15T00:00:00"/>
    <s v="0-1"/>
    <s v="0-0"/>
    <n v="322"/>
    <n v="280"/>
    <n v="48"/>
    <n v="214"/>
    <n v="370"/>
    <n v="494"/>
    <s v="33-54"/>
    <s v="19-23"/>
    <d v="2022-02-15T00:00:00"/>
    <s v="0-0"/>
    <n v="11"/>
    <n v="43"/>
    <n v="1"/>
    <n v="0"/>
    <n v="0"/>
    <n v="0"/>
    <n v="1"/>
    <n v="0"/>
    <d v="2022-07-01T00:00:00"/>
    <d v="2022-07-01T00:00:00"/>
    <d v="2022-03-04T00:00:00"/>
    <d v="2022-03-06T00:00:00"/>
    <n v="10"/>
    <n v="12"/>
    <n v="0"/>
    <n v="0"/>
    <d v="1899-12-31T01:35:00"/>
    <d v="1899-12-31T10:25:00"/>
    <n v="22"/>
    <n v="36"/>
    <x v="14"/>
    <x v="0"/>
  </r>
  <r>
    <x v="709"/>
    <s v="Washington"/>
    <s v="Bengals"/>
    <n v="30"/>
    <n v="35"/>
    <d v="2022-08-17T00:00:00"/>
    <d v="2022-08-15T00:00:00"/>
    <s v="0-2"/>
    <s v="0-0"/>
    <n v="446"/>
    <n v="263"/>
    <n v="100"/>
    <n v="152"/>
    <n v="546"/>
    <n v="415"/>
    <s v="38-56"/>
    <s v="27-42"/>
    <d v="2022-01-12T00:00:00"/>
    <d v="2022-03-21T00:00:00"/>
    <n v="31"/>
    <n v="36"/>
    <n v="0"/>
    <n v="1"/>
    <n v="1"/>
    <n v="1"/>
    <n v="1"/>
    <n v="2"/>
    <s v="15-106"/>
    <d v="2022-07-01T00:00:00"/>
    <d v="2022-01-04T00:00:00"/>
    <d v="2022-04-04T00:00:00"/>
    <n v="14"/>
    <n v="12"/>
    <n v="0"/>
    <n v="0"/>
    <d v="1899-12-31T15:42:00"/>
    <d v="1899-12-31T11:18:00"/>
    <n v="27"/>
    <n v="27"/>
    <x v="14"/>
    <x v="0"/>
  </r>
  <r>
    <x v="709"/>
    <s v="Patriots"/>
    <s v="Bills"/>
    <n v="23"/>
    <n v="25"/>
    <d v="2022-09-13T00:00:00"/>
    <d v="2022-04-13T00:00:00"/>
    <s v="0-0"/>
    <d v="2022-02-04T00:00:00"/>
    <n v="285"/>
    <n v="209"/>
    <n v="72"/>
    <n v="167"/>
    <n v="357"/>
    <n v="376"/>
    <s v="22-33"/>
    <s v="20-40"/>
    <d v="2022-05-30T00:00:00"/>
    <d v="2022-02-09T00:00:00"/>
    <n v="23"/>
    <n v="26"/>
    <n v="0"/>
    <n v="0"/>
    <n v="0"/>
    <n v="0"/>
    <n v="0"/>
    <n v="0"/>
    <s v="10-116"/>
    <d v="2022-12-01T00:00:00"/>
    <d v="2022-03-04T00:00:00"/>
    <d v="2022-02-04T00:00:00"/>
    <n v="11"/>
    <n v="10"/>
    <n v="0"/>
    <n v="0"/>
    <d v="1899-12-31T05:51:00"/>
    <d v="1899-12-31T06:09:00"/>
    <n v="41"/>
    <n v="25"/>
    <x v="14"/>
    <x v="0"/>
  </r>
  <r>
    <x v="709"/>
    <s v="Jets"/>
    <s v="Browns"/>
    <n v="21"/>
    <n v="22"/>
    <d v="2022-07-15T00:00:00"/>
    <d v="2022-08-16T00:00:00"/>
    <d v="2022-01-01T00:00:00"/>
    <s v="0-0"/>
    <n v="222"/>
    <n v="339"/>
    <n v="171"/>
    <n v="68"/>
    <n v="393"/>
    <n v="407"/>
    <s v="16-34"/>
    <s v="27-51"/>
    <d v="2022-02-06T00:00:00"/>
    <d v="2022-01-06T00:00:00"/>
    <n v="35"/>
    <n v="18"/>
    <n v="0"/>
    <n v="0"/>
    <n v="0"/>
    <n v="2"/>
    <n v="0"/>
    <n v="2"/>
    <d v="2022-05-01T00:00:00"/>
    <d v="2022-02-10T00:00:00"/>
    <d v="2022-02-03T00:00:00"/>
    <d v="2022-03-04T00:00:00"/>
    <n v="12"/>
    <n v="12"/>
    <n v="0"/>
    <n v="0"/>
    <d v="1899-12-31T09:41:00"/>
    <d v="1899-12-31T02:19:00"/>
    <n v="31"/>
    <n v="28"/>
    <x v="14"/>
    <x v="0"/>
  </r>
  <r>
    <x v="709"/>
    <s v="Chiefs"/>
    <s v="Colts"/>
    <n v="20"/>
    <n v="18"/>
    <d v="2022-07-16T00:00:00"/>
    <d v="2022-04-13T00:00:00"/>
    <s v="0-0"/>
    <d v="2022-01-02T00:00:00"/>
    <n v="334"/>
    <n v="172"/>
    <n v="88"/>
    <n v="105"/>
    <n v="422"/>
    <n v="277"/>
    <s v="25-41"/>
    <s v="19-35"/>
    <d v="2022-03-16T00:00:00"/>
    <d v="2022-06-01T00:00:00"/>
    <n v="27"/>
    <n v="21"/>
    <n v="0"/>
    <n v="1"/>
    <n v="0"/>
    <n v="1"/>
    <n v="0"/>
    <n v="2"/>
    <d v="2022-06-01T00:00:00"/>
    <d v="2022-05-01T00:00:00"/>
    <d v="2022-02-05T00:00:00"/>
    <d v="2022-02-02T00:00:00"/>
    <n v="13"/>
    <n v="13"/>
    <n v="0"/>
    <n v="0"/>
    <d v="1899-12-31T09:36:00"/>
    <d v="1899-12-31T02:24:00"/>
    <n v="30"/>
    <n v="14"/>
    <x v="14"/>
    <x v="0"/>
  </r>
  <r>
    <x v="709"/>
    <s v="Seahawks"/>
    <s v="Saints"/>
    <n v="15"/>
    <n v="28"/>
    <d v="2022-05-11T00:00:00"/>
    <d v="2022-09-15T00:00:00"/>
    <s v="0-1"/>
    <s v="0-0"/>
    <n v="285"/>
    <n v="252"/>
    <n v="74"/>
    <n v="123"/>
    <n v="359"/>
    <n v="375"/>
    <s v="23-36"/>
    <s v="27-35"/>
    <d v="2022-01-11T00:00:00"/>
    <d v="2022-02-13T00:00:00"/>
    <n v="17"/>
    <n v="35"/>
    <n v="0"/>
    <n v="1"/>
    <n v="1"/>
    <n v="0"/>
    <n v="1"/>
    <n v="1"/>
    <d v="2022-11-01T00:00:00"/>
    <d v="2022-02-10T00:00:00"/>
    <d v="2022-01-03T00:00:00"/>
    <d v="2022-02-05T00:00:00"/>
    <n v="9"/>
    <n v="9"/>
    <n v="2"/>
    <n v="0"/>
    <d v="1899-12-30T23:48:00"/>
    <d v="1899-12-31T12:12:00"/>
    <n v="20"/>
    <n v="25"/>
    <x v="14"/>
    <x v="0"/>
  </r>
  <r>
    <x v="709"/>
    <s v="Raiders"/>
    <s v="Buccaneers"/>
    <n v="27"/>
    <n v="18"/>
    <d v="2022-07-18T00:00:00"/>
    <d v="2022-04-13T00:00:00"/>
    <d v="2022-01-01T00:00:00"/>
    <s v="0-0"/>
    <n v="498"/>
    <n v="168"/>
    <n v="128"/>
    <n v="102"/>
    <n v="626"/>
    <n v="270"/>
    <s v="40-59"/>
    <s v="16-32"/>
    <d v="2022-02-15T00:00:00"/>
    <d v="2022-02-12T00:00:00"/>
    <n v="24"/>
    <n v="27"/>
    <n v="1"/>
    <n v="0"/>
    <n v="0"/>
    <n v="0"/>
    <n v="1"/>
    <n v="0"/>
    <s v="23-200"/>
    <d v="2022-06-01T00:00:00"/>
    <d v="2022-02-03T00:00:00"/>
    <d v="2022-03-04T00:00:00"/>
    <n v="14"/>
    <n v="13"/>
    <n v="0"/>
    <n v="0"/>
    <d v="1899-12-31T20:12:00"/>
    <d v="1899-12-31T05:03:00"/>
    <n v="30"/>
    <n v="24"/>
    <x v="14"/>
    <x v="0"/>
  </r>
  <r>
    <x v="709"/>
    <s v="Cardinals"/>
    <s v="Panthers"/>
    <n v="22"/>
    <n v="19"/>
    <d v="2022-04-12T00:00:00"/>
    <d v="2022-06-14T00:00:00"/>
    <d v="2022-01-01T00:00:00"/>
    <d v="2022-01-02T00:00:00"/>
    <n v="316"/>
    <n v="208"/>
    <n v="24"/>
    <n v="141"/>
    <n v="340"/>
    <n v="349"/>
    <s v="35-46"/>
    <s v="14-27"/>
    <d v="2022-08-01T00:00:00"/>
    <d v="2022-01-04T00:00:00"/>
    <n v="10"/>
    <n v="36"/>
    <n v="1"/>
    <n v="1"/>
    <n v="1"/>
    <n v="0"/>
    <n v="2"/>
    <n v="1"/>
    <d v="2022-10-01T00:00:00"/>
    <d v="2022-05-01T00:00:00"/>
    <d v="2022-03-03T00:00:00"/>
    <d v="2022-02-04T00:00:00"/>
    <n v="12"/>
    <n v="11"/>
    <n v="0"/>
    <n v="2"/>
    <d v="1899-12-31T05:12:00"/>
    <d v="1899-12-31T06:48:00"/>
    <n v="20"/>
    <n v="30"/>
    <x v="14"/>
    <x v="0"/>
  </r>
  <r>
    <x v="709"/>
    <s v="Lions"/>
    <s v="Texans"/>
    <n v="19"/>
    <n v="20"/>
    <d v="2022-03-11T00:00:00"/>
    <d v="2022-06-15T00:00:00"/>
    <s v="0-1"/>
    <d v="2022-01-01T00:00:00"/>
    <n v="231"/>
    <n v="164"/>
    <n v="58"/>
    <n v="105"/>
    <n v="289"/>
    <n v="269"/>
    <s v="27-41"/>
    <s v="20-29"/>
    <d v="2022-01-09T00:00:00"/>
    <d v="2022-03-22T00:00:00"/>
    <n v="14"/>
    <n v="31"/>
    <n v="0"/>
    <n v="0"/>
    <n v="0"/>
    <n v="1"/>
    <n v="0"/>
    <n v="1"/>
    <d v="2022-08-01T00:00:00"/>
    <d v="2022-06-01T00:00:00"/>
    <d v="2022-01-02T00:00:00"/>
    <d v="2022-02-05T00:00:00"/>
    <n v="10"/>
    <n v="11"/>
    <n v="0"/>
    <n v="0"/>
    <d v="1899-12-31T02:02:00"/>
    <d v="1899-12-31T09:58:00"/>
    <n v="13"/>
    <n v="20"/>
    <x v="14"/>
    <x v="0"/>
  </r>
  <r>
    <x v="709"/>
    <s v="Chargers"/>
    <s v="Broncos"/>
    <n v="21"/>
    <n v="15"/>
    <d v="2022-07-17T00:00:00"/>
    <d v="2022-05-15T00:00:00"/>
    <s v="0-2"/>
    <s v="0-1"/>
    <n v="246"/>
    <n v="267"/>
    <n v="123"/>
    <n v="57"/>
    <n v="369"/>
    <n v="324"/>
    <s v="20-47"/>
    <s v="20-38"/>
    <d v="2022-04-21T00:00:00"/>
    <d v="2022-01-09T00:00:00"/>
    <n v="26"/>
    <n v="25"/>
    <n v="0"/>
    <n v="2"/>
    <n v="3"/>
    <n v="1"/>
    <n v="3"/>
    <n v="3"/>
    <d v="2022-08-01T00:00:00"/>
    <d v="2022-06-01T00:00:00"/>
    <d v="2022-02-03T00:00:00"/>
    <d v="2022-02-06T00:00:00"/>
    <n v="14"/>
    <n v="14"/>
    <n v="2"/>
    <n v="2"/>
    <d v="1899-12-31T09:08:00"/>
    <d v="1899-12-31T02:52:00"/>
    <n v="19"/>
    <n v="27"/>
    <x v="14"/>
    <x v="0"/>
  </r>
  <r>
    <x v="709"/>
    <s v="Packers"/>
    <s v="Falcons"/>
    <n v="24"/>
    <n v="25"/>
    <d v="2022-06-10T00:00:00"/>
    <d v="2022-04-09T00:00:00"/>
    <s v="0-1"/>
    <d v="2022-01-01T00:00:00"/>
    <n v="223"/>
    <n v="277"/>
    <n v="108"/>
    <n v="90"/>
    <n v="331"/>
    <n v="367"/>
    <s v="28-38"/>
    <s v="28-35"/>
    <d v="2022-03-23T00:00:00"/>
    <d v="2022-02-11T00:00:00"/>
    <n v="19"/>
    <n v="19"/>
    <n v="0"/>
    <n v="0"/>
    <n v="0"/>
    <n v="0"/>
    <n v="0"/>
    <n v="0"/>
    <d v="2022-06-01T00:00:00"/>
    <d v="2022-07-01T00:00:00"/>
    <d v="2022-04-05T00:00:00"/>
    <d v="2022-03-04T00:00:00"/>
    <n v="9"/>
    <n v="9"/>
    <n v="0"/>
    <n v="0"/>
    <d v="1899-12-31T07:17:00"/>
    <d v="1899-12-31T04:43:00"/>
    <n v="32"/>
    <n v="33"/>
    <x v="14"/>
    <x v="0"/>
  </r>
  <r>
    <x v="709"/>
    <s v="Eagles"/>
    <s v="Cowboys"/>
    <n v="21"/>
    <n v="26"/>
    <d v="2022-06-15T00:00:00"/>
    <d v="2022-04-14T00:00:00"/>
    <s v="0-0"/>
    <d v="2022-02-02T00:00:00"/>
    <n v="194"/>
    <n v="273"/>
    <n v="97"/>
    <n v="187"/>
    <n v="291"/>
    <n v="460"/>
    <s v="32-44"/>
    <s v="19-40"/>
    <d v="2022-03-08T00:00:00"/>
    <d v="2022-02-14T00:00:00"/>
    <n v="24"/>
    <n v="34"/>
    <n v="1"/>
    <n v="0"/>
    <n v="0"/>
    <n v="1"/>
    <n v="1"/>
    <n v="1"/>
    <d v="2022-05-01T00:00:00"/>
    <d v="2022-11-01T00:00:00"/>
    <d v="2022-02-04T00:00:00"/>
    <d v="2022-02-05T00:00:00"/>
    <n v="12"/>
    <n v="13"/>
    <n v="0"/>
    <n v="0"/>
    <d v="1899-12-31T09:15:00"/>
    <d v="1899-12-31T09:57:00"/>
    <n v="23"/>
    <n v="29"/>
    <x v="14"/>
    <x v="0"/>
  </r>
  <r>
    <x v="710"/>
    <s v="Vikings"/>
    <s v="Bears"/>
    <n v="15"/>
    <n v="19"/>
    <d v="2022-02-13T00:00:00"/>
    <d v="2022-07-14T00:00:00"/>
    <d v="2022-02-02T00:00:00"/>
    <s v="0-0"/>
    <n v="201"/>
    <n v="245"/>
    <n v="57"/>
    <n v="158"/>
    <n v="258"/>
    <n v="403"/>
    <s v="23-37"/>
    <s v="20-31"/>
    <d v="2022-05-27T00:00:00"/>
    <d v="2022-01-07T00:00:00"/>
    <n v="18"/>
    <n v="29"/>
    <n v="0"/>
    <n v="0"/>
    <n v="0"/>
    <n v="0"/>
    <n v="0"/>
    <n v="0"/>
    <d v="2022-01-10T00:00:00"/>
    <d v="2022-02-20T00:00:00"/>
    <s v="0-1"/>
    <d v="2022-02-04T00:00:00"/>
    <n v="10"/>
    <n v="10"/>
    <n v="0"/>
    <n v="0"/>
    <d v="1899-12-31T03:19:00"/>
    <d v="1899-12-31T08:41:00"/>
    <n v="10"/>
    <n v="20"/>
    <x v="14"/>
    <x v="0"/>
  </r>
  <r>
    <x v="711"/>
    <s v="Falcons"/>
    <s v="Buccaneers"/>
    <n v="31"/>
    <n v="23"/>
    <d v="2022-06-10T00:00:00"/>
    <d v="2022-08-14T00:00:00"/>
    <s v="0-0"/>
    <d v="2022-01-02T00:00:00"/>
    <n v="325"/>
    <n v="326"/>
    <n v="136"/>
    <n v="70"/>
    <n v="461"/>
    <n v="396"/>
    <s v="25-34"/>
    <s v="33-48"/>
    <d v="2022-02-19T00:00:00"/>
    <d v="2022-02-10T00:00:00"/>
    <n v="34"/>
    <n v="20"/>
    <n v="1"/>
    <n v="2"/>
    <n v="0"/>
    <n v="0"/>
    <n v="1"/>
    <n v="2"/>
    <d v="2022-06-01T00:00:00"/>
    <d v="2022-11-01T00:00:00"/>
    <d v="2022-04-05T00:00:00"/>
    <d v="2022-04-04T00:00:00"/>
    <n v="11"/>
    <n v="10"/>
    <n v="0"/>
    <n v="0"/>
    <d v="1899-12-31T09:28:00"/>
    <d v="1899-12-31T02:32:00"/>
    <n v="43"/>
    <n v="28"/>
    <x v="14"/>
    <x v="0"/>
  </r>
  <r>
    <x v="712"/>
    <s v="Broncos"/>
    <s v="Raiders"/>
    <n v="13"/>
    <n v="30"/>
    <d v="2022-03-11T00:00:00"/>
    <d v="2022-05-14T00:00:00"/>
    <s v="0-1"/>
    <s v="0-0"/>
    <n v="266"/>
    <n v="179"/>
    <n v="33"/>
    <n v="218"/>
    <n v="299"/>
    <n v="397"/>
    <s v="18-37"/>
    <s v="20-31"/>
    <d v="2022-02-17T00:00:00"/>
    <d v="2022-02-05T00:00:00"/>
    <n v="12"/>
    <n v="43"/>
    <n v="1"/>
    <n v="0"/>
    <n v="1"/>
    <n v="0"/>
    <n v="2"/>
    <n v="0"/>
    <s v="12-104"/>
    <d v="2022-08-01T00:00:00"/>
    <s v="0-0"/>
    <d v="2022-03-06T00:00:00"/>
    <n v="12"/>
    <n v="12"/>
    <n v="0"/>
    <n v="0"/>
    <d v="1899-12-30T18:32:00"/>
    <d v="1899-12-31T17:28:00"/>
    <n v="20"/>
    <n v="30"/>
    <x v="14"/>
    <x v="0"/>
  </r>
  <r>
    <x v="712"/>
    <s v="Cowboys"/>
    <s v="Browns"/>
    <n v="29"/>
    <n v="13"/>
    <d v="2022-08-12T00:00:00"/>
    <d v="2022-01-09T00:00:00"/>
    <d v="2022-02-02T00:00:00"/>
    <d v="2022-01-01T00:00:00"/>
    <n v="255"/>
    <n v="177"/>
    <n v="168"/>
    <n v="45"/>
    <n v="423"/>
    <n v="222"/>
    <s v="22-28"/>
    <s v="19-27"/>
    <s v="0-0"/>
    <d v="2022-04-26T00:00:00"/>
    <n v="42"/>
    <n v="13"/>
    <n v="0"/>
    <n v="0"/>
    <n v="0"/>
    <n v="0"/>
    <n v="0"/>
    <n v="0"/>
    <d v="2022-04-01T00:00:00"/>
    <d v="2022-05-01T00:00:00"/>
    <d v="2022-04-05T00:00:00"/>
    <d v="2022-01-02T00:00:00"/>
    <n v="9"/>
    <n v="8"/>
    <n v="0"/>
    <n v="0"/>
    <d v="1899-12-31T15:39:00"/>
    <d v="1899-12-30T20:21:00"/>
    <n v="35"/>
    <n v="10"/>
    <x v="14"/>
    <x v="0"/>
  </r>
  <r>
    <x v="712"/>
    <s v="Jaguars"/>
    <s v="Chiefs"/>
    <n v="25"/>
    <n v="10"/>
    <d v="2022-05-13T00:00:00"/>
    <d v="2022-01-14T00:00:00"/>
    <s v="0-2"/>
    <d v="2022-01-01T00:00:00"/>
    <n v="244"/>
    <n v="169"/>
    <n v="205"/>
    <n v="62"/>
    <n v="449"/>
    <n v="231"/>
    <s v="22-41"/>
    <s v="20-33"/>
    <d v="2022-02-08T00:00:00"/>
    <d v="2022-02-18T00:00:00"/>
    <n v="32"/>
    <n v="22"/>
    <n v="3"/>
    <n v="0"/>
    <n v="1"/>
    <n v="0"/>
    <n v="4"/>
    <n v="0"/>
    <d v="2022-05-01T00:00:00"/>
    <d v="2022-08-01T00:00:00"/>
    <d v="2022-02-03T00:00:00"/>
    <s v="0-3"/>
    <n v="12"/>
    <n v="14"/>
    <n v="0"/>
    <n v="0"/>
    <d v="1899-12-31T05:39:00"/>
    <d v="1899-12-31T06:21:00"/>
    <n v="14"/>
    <n v="19"/>
    <x v="14"/>
    <x v="0"/>
  </r>
  <r>
    <x v="712"/>
    <s v="Jets"/>
    <s v="Dolphins"/>
    <n v="18"/>
    <n v="20"/>
    <d v="2022-03-10T00:00:00"/>
    <d v="2022-05-11T00:00:00"/>
    <s v="0-0"/>
    <s v="0-1"/>
    <n v="191"/>
    <n v="137"/>
    <n v="140"/>
    <n v="137"/>
    <n v="331"/>
    <n v="274"/>
    <s v="18-29"/>
    <s v="17-29"/>
    <d v="2022-03-22T00:00:00"/>
    <d v="2022-01-12T00:00:00"/>
    <n v="21"/>
    <n v="32"/>
    <n v="0"/>
    <n v="0"/>
    <n v="2"/>
    <n v="0"/>
    <n v="2"/>
    <n v="0"/>
    <d v="2022-10-01T00:00:00"/>
    <d v="2022-08-01T00:00:00"/>
    <d v="2022-01-05T00:00:00"/>
    <d v="2022-01-04T00:00:00"/>
    <n v="10"/>
    <n v="11"/>
    <n v="0"/>
    <n v="1"/>
    <d v="1899-12-31T05:38:00"/>
    <d v="1899-12-31T06:22:00"/>
    <n v="23"/>
    <n v="27"/>
    <x v="14"/>
    <x v="0"/>
  </r>
  <r>
    <x v="712"/>
    <s v="Lions"/>
    <s v="Vikings"/>
    <n v="18"/>
    <n v="22"/>
    <d v="2022-07-14T00:00:00"/>
    <d v="2022-06-14T00:00:00"/>
    <s v="0-0"/>
    <d v="2022-01-02T00:00:00"/>
    <n v="214"/>
    <n v="259"/>
    <n v="97"/>
    <n v="78"/>
    <n v="311"/>
    <n v="337"/>
    <s v="23-36"/>
    <s v="31-40"/>
    <d v="2022-01-05T00:00:00"/>
    <d v="2022-02-14T00:00:00"/>
    <n v="25"/>
    <n v="25"/>
    <n v="0"/>
    <n v="0"/>
    <n v="1"/>
    <n v="0"/>
    <n v="1"/>
    <n v="0"/>
    <d v="2022-06-01T00:00:00"/>
    <d v="2022-08-01T00:00:00"/>
    <d v="2022-01-01T00:00:00"/>
    <d v="2022-02-05T00:00:00"/>
    <n v="11"/>
    <n v="10"/>
    <n v="0"/>
    <n v="0"/>
    <d v="1899-12-31T09:31:00"/>
    <d v="1899-12-31T09:08:00"/>
    <n v="22"/>
    <n v="16"/>
    <x v="14"/>
    <x v="0"/>
  </r>
  <r>
    <x v="712"/>
    <s v="Eagles"/>
    <s v="Giants"/>
    <n v="21"/>
    <n v="16"/>
    <d v="2022-03-15T00:00:00"/>
    <d v="2022-04-13T00:00:00"/>
    <d v="2022-01-04T00:00:00"/>
    <s v="0-1"/>
    <n v="347"/>
    <n v="248"/>
    <n v="96"/>
    <n v="54"/>
    <n v="443"/>
    <n v="302"/>
    <s v="27-47"/>
    <s v="22-36"/>
    <d v="2022-02-17T00:00:00"/>
    <d v="2022-01-09T00:00:00"/>
    <n v="25"/>
    <n v="24"/>
    <n v="0"/>
    <n v="0"/>
    <n v="2"/>
    <n v="2"/>
    <n v="2"/>
    <n v="2"/>
    <d v="2022-04-01T00:00:00"/>
    <d v="2022-05-30T00:00:00"/>
    <d v="2022-02-06T00:00:00"/>
    <d v="2022-01-01T00:00:00"/>
    <n v="15"/>
    <n v="15"/>
    <n v="0"/>
    <n v="0"/>
    <d v="1899-12-31T08:40:00"/>
    <d v="1899-12-31T03:20:00"/>
    <n v="23"/>
    <n v="28"/>
    <x v="14"/>
    <x v="0"/>
  </r>
  <r>
    <x v="712"/>
    <s v="Steelers"/>
    <s v="Ravens"/>
    <n v="15"/>
    <n v="13"/>
    <d v="2022-04-16T00:00:00"/>
    <d v="2022-04-17T00:00:00"/>
    <d v="2022-01-02T00:00:00"/>
    <s v="0-0"/>
    <n v="241"/>
    <n v="224"/>
    <n v="36"/>
    <n v="50"/>
    <n v="277"/>
    <n v="274"/>
    <s v="23-45"/>
    <s v="19-31"/>
    <d v="2022-02-23T00:00:00"/>
    <d v="2022-03-26T00:00:00"/>
    <n v="18"/>
    <n v="29"/>
    <n v="0"/>
    <n v="0"/>
    <n v="1"/>
    <n v="1"/>
    <n v="1"/>
    <n v="1"/>
    <s v="14-99"/>
    <d v="2022-10-01T00:00:00"/>
    <d v="2022-01-02T00:00:00"/>
    <s v="0-1"/>
    <n v="15"/>
    <n v="15"/>
    <n v="0"/>
    <n v="1"/>
    <d v="1899-12-31T03:50:00"/>
    <d v="1899-12-31T08:10:00"/>
    <n v="14"/>
    <n v="21"/>
    <x v="14"/>
    <x v="0"/>
  </r>
  <r>
    <x v="712"/>
    <s v="Panthers"/>
    <s v="Rams"/>
    <n v="16"/>
    <n v="18"/>
    <d v="2022-06-15T00:00:00"/>
    <d v="2022-04-14T00:00:00"/>
    <s v="0-0"/>
    <d v="2022-02-03T00:00:00"/>
    <n v="185"/>
    <n v="280"/>
    <n v="59"/>
    <n v="59"/>
    <n v="244"/>
    <n v="339"/>
    <s v="20-32"/>
    <s v="27-46"/>
    <d v="2022-05-01T00:00:00"/>
    <d v="2022-04-16T00:00:00"/>
    <n v="25"/>
    <n v="17"/>
    <n v="0"/>
    <n v="0"/>
    <n v="0"/>
    <n v="1"/>
    <n v="0"/>
    <n v="1"/>
    <d v="2022-05-01T00:00:00"/>
    <s v="10-109"/>
    <d v="2022-01-03T00:00:00"/>
    <d v="2022-01-02T00:00:00"/>
    <n v="11"/>
    <n v="11"/>
    <n v="0"/>
    <n v="0"/>
    <d v="1899-12-31T10:12:00"/>
    <d v="1899-12-31T01:48:00"/>
    <n v="13"/>
    <n v="10"/>
    <x v="14"/>
    <x v="0"/>
  </r>
  <r>
    <x v="712"/>
    <s v="Saints"/>
    <s v="49ers"/>
    <n v="29"/>
    <n v="19"/>
    <d v="2022-11-17T00:00:00"/>
    <d v="2022-02-09T00:00:00"/>
    <s v="0-0"/>
    <s v="0-2"/>
    <n v="323"/>
    <n v="393"/>
    <n v="248"/>
    <n v="93"/>
    <n v="571"/>
    <n v="486"/>
    <s v="28-39"/>
    <s v="24-39"/>
    <d v="2022-01-01T00:00:00"/>
    <d v="2022-01-05T00:00:00"/>
    <n v="42"/>
    <n v="17"/>
    <n v="0"/>
    <n v="3"/>
    <n v="0"/>
    <n v="1"/>
    <n v="0"/>
    <n v="4"/>
    <d v="2022-04-01T00:00:00"/>
    <d v="2022-09-01T00:00:00"/>
    <d v="2022-03-05T00:00:00"/>
    <s v="0-2"/>
    <n v="13"/>
    <n v="12"/>
    <n v="0"/>
    <n v="0"/>
    <d v="1899-12-31T14:53:00"/>
    <d v="1899-12-30T21:07:00"/>
    <n v="41"/>
    <n v="23"/>
    <x v="14"/>
    <x v="0"/>
  </r>
  <r>
    <x v="712"/>
    <s v="Colts"/>
    <s v="Packers"/>
    <n v="22"/>
    <n v="25"/>
    <d v="2022-07-14T00:00:00"/>
    <d v="2022-04-12T00:00:00"/>
    <s v="0-0"/>
    <s v="0-0"/>
    <n v="270"/>
    <n v="289"/>
    <n v="85"/>
    <n v="116"/>
    <n v="355"/>
    <n v="405"/>
    <s v="23-36"/>
    <s v="26-43"/>
    <d v="2022-02-11T00:00:00"/>
    <d v="2022-03-08T00:00:00"/>
    <n v="28"/>
    <n v="19"/>
    <n v="0"/>
    <n v="0"/>
    <n v="2"/>
    <n v="1"/>
    <n v="2"/>
    <n v="1"/>
    <d v="2022-04-01T00:00:00"/>
    <d v="2022-04-25T00:00:00"/>
    <d v="2022-03-04T00:00:00"/>
    <d v="2022-02-04T00:00:00"/>
    <n v="12"/>
    <n v="12"/>
    <n v="1"/>
    <n v="0"/>
    <d v="1899-12-31T06:03:00"/>
    <d v="1899-12-31T05:57:00"/>
    <n v="31"/>
    <n v="26"/>
    <x v="14"/>
    <x v="0"/>
  </r>
  <r>
    <x v="712"/>
    <s v="Titans"/>
    <s v="Chargers"/>
    <n v="24"/>
    <n v="31"/>
    <d v="2022-05-11T00:00:00"/>
    <d v="2022-05-11T00:00:00"/>
    <d v="2022-01-01T00:00:00"/>
    <s v="0-0"/>
    <n v="313"/>
    <n v="268"/>
    <n v="80"/>
    <n v="208"/>
    <n v="393"/>
    <n v="476"/>
    <s v="27-43"/>
    <s v="24-33"/>
    <s v="0-0"/>
    <d v="2022-01-07T00:00:00"/>
    <n v="19"/>
    <n v="39"/>
    <n v="1"/>
    <n v="0"/>
    <n v="2"/>
    <n v="0"/>
    <n v="3"/>
    <n v="0"/>
    <d v="2022-08-01T00:00:00"/>
    <s v="14-107"/>
    <d v="2022-05-05T00:00:00"/>
    <d v="2022-03-07T00:00:00"/>
    <n v="12"/>
    <n v="11"/>
    <n v="0"/>
    <n v="4"/>
    <d v="1899-12-30T23:31:00"/>
    <d v="1899-12-31T12:29:00"/>
    <n v="35"/>
    <n v="43"/>
    <x v="14"/>
    <x v="0"/>
  </r>
  <r>
    <x v="713"/>
    <s v="Bills"/>
    <s v="Seahawks"/>
    <n v="30"/>
    <n v="19"/>
    <d v="2022-12-17T00:00:00"/>
    <d v="2022-02-07T00:00:00"/>
    <s v="0-1"/>
    <s v="0-0"/>
    <n v="263"/>
    <n v="245"/>
    <n v="162"/>
    <n v="33"/>
    <n v="425"/>
    <n v="278"/>
    <s v="27-39"/>
    <s v="20-26"/>
    <d v="2022-05-26T00:00:00"/>
    <d v="2022-04-01T00:00:00"/>
    <n v="38"/>
    <n v="12"/>
    <n v="0"/>
    <n v="0"/>
    <n v="1"/>
    <n v="0"/>
    <n v="1"/>
    <n v="0"/>
    <s v="11-115"/>
    <d v="2022-10-01T00:00:00"/>
    <d v="2022-03-05T00:00:00"/>
    <d v="2022-04-04T00:00:00"/>
    <n v="10"/>
    <n v="10"/>
    <n v="0"/>
    <n v="0"/>
    <d v="1899-12-31T16:17:00"/>
    <d v="1899-12-30T19:43:00"/>
    <n v="25"/>
    <n v="31"/>
    <x v="14"/>
    <x v="0"/>
  </r>
  <r>
    <x v="714"/>
    <s v="Browns"/>
    <s v="Ravens"/>
    <n v="11"/>
    <n v="29"/>
    <d v="2022-02-10T00:00:00"/>
    <d v="2022-07-12T00:00:00"/>
    <s v="0-0"/>
    <s v="0-0"/>
    <n v="111"/>
    <n v="277"/>
    <n v="33"/>
    <n v="119"/>
    <n v="396"/>
    <n v="396"/>
    <s v="17-31"/>
    <s v="30-41"/>
    <d v="2022-04-01T00:00:00"/>
    <d v="2022-02-19T00:00:00"/>
    <n v="13"/>
    <n v="34"/>
    <n v="1"/>
    <n v="0"/>
    <n v="2"/>
    <n v="2"/>
    <n v="3"/>
    <n v="2"/>
    <d v="2022-03-01T00:00:00"/>
    <d v="2022-06-01T00:00:00"/>
    <s v="0-0"/>
    <d v="2022-02-04T00:00:00"/>
    <n v="11"/>
    <n v="12"/>
    <n v="0"/>
    <n v="0"/>
    <d v="1899-12-30T21:24:00"/>
    <d v="1899-12-31T14:36:00"/>
    <n v="7"/>
    <n v="28"/>
    <x v="14"/>
    <x v="0"/>
  </r>
  <r>
    <x v="715"/>
    <s v="Packers"/>
    <s v="Titans"/>
    <n v="21"/>
    <n v="19"/>
    <d v="2022-04-15T00:00:00"/>
    <d v="2022-07-14T00:00:00"/>
    <d v="2022-02-04T00:00:00"/>
    <s v="0-1"/>
    <n v="333"/>
    <n v="292"/>
    <n v="69"/>
    <n v="154"/>
    <n v="402"/>
    <n v="446"/>
    <s v="32-55"/>
    <s v="20-27"/>
    <d v="2022-05-01T00:00:00"/>
    <d v="2022-01-13T00:00:00"/>
    <n v="13"/>
    <n v="31"/>
    <n v="1"/>
    <n v="0"/>
    <n v="2"/>
    <n v="0"/>
    <n v="3"/>
    <n v="0"/>
    <s v="12-107"/>
    <d v="2022-07-01T00:00:00"/>
    <d v="2022-02-04T00:00:00"/>
    <d v="2022-03-04T00:00:00"/>
    <n v="13"/>
    <n v="14"/>
    <n v="0"/>
    <n v="0"/>
    <d v="1899-12-31T06:29:00"/>
    <d v="1899-12-31T05:31:00"/>
    <n v="25"/>
    <n v="47"/>
    <x v="14"/>
    <x v="0"/>
  </r>
  <r>
    <x v="715"/>
    <s v="Broncos"/>
    <s v="Saints"/>
    <n v="24"/>
    <n v="19"/>
    <d v="2022-11-19T00:00:00"/>
    <d v="2022-04-09T00:00:00"/>
    <s v="0-0"/>
    <s v="0-0"/>
    <n v="234"/>
    <n v="293"/>
    <n v="103"/>
    <n v="80"/>
    <n v="337"/>
    <n v="373"/>
    <s v="25-40"/>
    <s v="21-29"/>
    <d v="2022-06-24T00:00:00"/>
    <d v="2022-01-10T00:00:00"/>
    <n v="37"/>
    <n v="21"/>
    <n v="0"/>
    <n v="2"/>
    <n v="2"/>
    <n v="2"/>
    <n v="2"/>
    <n v="4"/>
    <d v="2022-01-10T00:00:00"/>
    <d v="2022-03-25T00:00:00"/>
    <d v="2022-02-05T00:00:00"/>
    <d v="2022-02-03T00:00:00"/>
    <n v="12"/>
    <n v="12"/>
    <n v="0"/>
    <n v="0"/>
    <d v="1899-12-31T15:22:00"/>
    <d v="1899-12-30T20:38:00"/>
    <n v="25"/>
    <n v="23"/>
    <x v="14"/>
    <x v="0"/>
  </r>
  <r>
    <x v="715"/>
    <s v="Rams"/>
    <s v="Jets"/>
    <n v="16"/>
    <n v="17"/>
    <d v="2022-06-17T00:00:00"/>
    <d v="2022-04-12T00:00:00"/>
    <s v="0-0"/>
    <s v="0-0"/>
    <n v="155"/>
    <n v="157"/>
    <n v="125"/>
    <n v="139"/>
    <n v="280"/>
    <n v="296"/>
    <s v="17-30"/>
    <s v="19-32"/>
    <d v="2022-03-10T00:00:00"/>
    <d v="2022-01-06T00:00:00"/>
    <n v="34"/>
    <n v="25"/>
    <n v="0"/>
    <n v="0"/>
    <n v="0"/>
    <n v="1"/>
    <n v="0"/>
    <n v="1"/>
    <d v="2022-07-01T00:00:00"/>
    <d v="2022-04-01T00:00:00"/>
    <s v="0-3"/>
    <d v="2022-01-01T00:00:00"/>
    <n v="11"/>
    <n v="11"/>
    <n v="0"/>
    <n v="0"/>
    <d v="1899-12-31T10:29:00"/>
    <d v="1899-12-31T01:31:00"/>
    <n v="9"/>
    <n v="6"/>
    <x v="14"/>
    <x v="0"/>
  </r>
  <r>
    <x v="715"/>
    <s v="Falcons"/>
    <s v="Eagles"/>
    <n v="11"/>
    <n v="25"/>
    <d v="2022-02-11T00:00:00"/>
    <d v="2022-05-14T00:00:00"/>
    <s v="0-1"/>
    <s v="0-1"/>
    <n v="255"/>
    <n v="221"/>
    <n v="48"/>
    <n v="208"/>
    <n v="303"/>
    <n v="429"/>
    <s v="18-33"/>
    <s v="25-36"/>
    <d v="2022-02-12T00:00:00"/>
    <d v="2022-02-10T00:00:00"/>
    <n v="13"/>
    <n v="38"/>
    <n v="0"/>
    <n v="1"/>
    <n v="1"/>
    <n v="0"/>
    <n v="1"/>
    <n v="1"/>
    <d v="2022-08-01T00:00:00"/>
    <d v="2022-10-01T00:00:00"/>
    <s v="0-1"/>
    <d v="2022-02-04T00:00:00"/>
    <n v="12"/>
    <n v="12"/>
    <n v="0"/>
    <n v="0"/>
    <d v="1899-12-30T21:50:00"/>
    <d v="1899-12-31T14:10:00"/>
    <n v="15"/>
    <n v="24"/>
    <x v="14"/>
    <x v="0"/>
  </r>
  <r>
    <x v="715"/>
    <s v="Bears"/>
    <s v="Buccaneers"/>
    <n v="15"/>
    <n v="22"/>
    <d v="2022-02-11T00:00:00"/>
    <d v="2022-08-15T00:00:00"/>
    <s v="0-0"/>
    <s v="0-0"/>
    <n v="161"/>
    <n v="280"/>
    <n v="122"/>
    <n v="80"/>
    <n v="283"/>
    <n v="360"/>
    <s v="16-30"/>
    <s v="23-33"/>
    <d v="2022-04-21T00:00:00"/>
    <d v="2022-04-01T00:00:00"/>
    <n v="20"/>
    <n v="31"/>
    <n v="2"/>
    <n v="0"/>
    <n v="2"/>
    <n v="1"/>
    <n v="4"/>
    <n v="1"/>
    <d v="2022-09-01T00:00:00"/>
    <d v="2022-09-01T00:00:00"/>
    <s v="0-1"/>
    <d v="2022-02-04T00:00:00"/>
    <n v="13"/>
    <n v="11"/>
    <n v="0"/>
    <n v="2"/>
    <d v="1899-12-30T22:51:00"/>
    <d v="1899-12-31T13:09:00"/>
    <n v="10"/>
    <n v="36"/>
    <x v="14"/>
    <x v="0"/>
  </r>
  <r>
    <x v="715"/>
    <s v="Vikings"/>
    <s v="Washington"/>
    <n v="22"/>
    <n v="23"/>
    <d v="2022-05-11T00:00:00"/>
    <d v="2022-06-12T00:00:00"/>
    <s v="0-1"/>
    <s v="0-0"/>
    <n v="284"/>
    <n v="260"/>
    <n v="47"/>
    <n v="128"/>
    <n v="331"/>
    <n v="388"/>
    <s v="31-40"/>
    <s v="22-33"/>
    <d v="2022-03-23T00:00:00"/>
    <d v="2022-01-02T00:00:00"/>
    <n v="21"/>
    <n v="28"/>
    <n v="0"/>
    <n v="1"/>
    <n v="1"/>
    <n v="0"/>
    <n v="1"/>
    <n v="1"/>
    <d v="2022-04-01T00:00:00"/>
    <d v="2022-04-01T00:00:00"/>
    <d v="2022-02-02T00:00:00"/>
    <d v="2022-01-04T00:00:00"/>
    <n v="10"/>
    <n v="10"/>
    <n v="0"/>
    <n v="0"/>
    <d v="1899-12-31T06:04:00"/>
    <d v="1899-12-31T05:56:00"/>
    <n v="20"/>
    <n v="26"/>
    <x v="14"/>
    <x v="0"/>
  </r>
  <r>
    <x v="715"/>
    <s v="Chiefs"/>
    <s v="Panthers"/>
    <n v="18"/>
    <n v="22"/>
    <d v="2022-02-12T00:00:00"/>
    <d v="2022-06-14T00:00:00"/>
    <d v="2022-01-01T00:00:00"/>
    <d v="2022-01-01T00:00:00"/>
    <n v="165"/>
    <n v="242"/>
    <n v="91"/>
    <n v="99"/>
    <n v="256"/>
    <n v="341"/>
    <s v="25-38"/>
    <s v="23-38"/>
    <d v="2022-03-13T00:00:00"/>
    <d v="2022-02-19T00:00:00"/>
    <n v="20"/>
    <n v="29"/>
    <n v="0"/>
    <n v="1"/>
    <n v="1"/>
    <n v="1"/>
    <n v="1"/>
    <n v="2"/>
    <d v="2022-09-01T00:00:00"/>
    <d v="2022-06-01T00:00:00"/>
    <s v="0-3"/>
    <d v="2022-01-01T00:00:00"/>
    <n v="10"/>
    <n v="11"/>
    <n v="2"/>
    <n v="0"/>
    <d v="1899-12-31T00:48:00"/>
    <d v="1899-12-31T11:12:00"/>
    <n v="20"/>
    <n v="17"/>
    <x v="14"/>
    <x v="0"/>
  </r>
  <r>
    <x v="715"/>
    <s v="Texans"/>
    <s v="Jaguars"/>
    <n v="16"/>
    <n v="23"/>
    <d v="2022-07-15T00:00:00"/>
    <d v="2022-10-17T00:00:00"/>
    <s v="0-1"/>
    <s v="0-1"/>
    <n v="92"/>
    <n v="247"/>
    <n v="181"/>
    <n v="80"/>
    <n v="273"/>
    <n v="327"/>
    <s v="14-27"/>
    <s v="32-49"/>
    <d v="2022-01-07T00:00:00"/>
    <d v="2022-02-18T00:00:00"/>
    <n v="33"/>
    <n v="22"/>
    <n v="0"/>
    <n v="1"/>
    <n v="0"/>
    <n v="1"/>
    <n v="0"/>
    <n v="2"/>
    <d v="2022-04-01T00:00:00"/>
    <d v="2022-04-01T00:00:00"/>
    <d v="2022-02-02T00:00:00"/>
    <d v="2022-02-02T00:00:00"/>
    <n v="10"/>
    <n v="10"/>
    <n v="2"/>
    <n v="0"/>
    <d v="1899-12-31T03:50:00"/>
    <d v="1899-12-31T08:10:00"/>
    <n v="24"/>
    <n v="21"/>
    <x v="14"/>
    <x v="0"/>
  </r>
  <r>
    <x v="715"/>
    <s v="Dolphins"/>
    <s v="Chargers"/>
    <n v="17"/>
    <n v="29"/>
    <d v="2022-04-10T00:00:00"/>
    <d v="2022-06-11T00:00:00"/>
    <s v="0-0"/>
    <s v="0-0"/>
    <n v="231"/>
    <n v="309"/>
    <n v="106"/>
    <n v="70"/>
    <n v="337"/>
    <n v="379"/>
    <s v="17-24"/>
    <s v="23-44"/>
    <d v="2022-01-09T00:00:00"/>
    <d v="2022-03-17T00:00:00"/>
    <n v="25"/>
    <n v="24"/>
    <n v="1"/>
    <n v="0"/>
    <n v="0"/>
    <n v="4"/>
    <n v="1"/>
    <n v="4"/>
    <d v="2022-11-01T00:00:00"/>
    <d v="2022-04-29T00:00:00"/>
    <d v="2022-02-03T00:00:00"/>
    <d v="2022-02-03T00:00:00"/>
    <n v="11"/>
    <n v="12"/>
    <n v="2"/>
    <n v="0"/>
    <d v="1899-12-31T03:01:00"/>
    <d v="1899-12-31T08:59:00"/>
    <n v="31"/>
    <n v="24"/>
    <x v="14"/>
    <x v="0"/>
  </r>
  <r>
    <x v="715"/>
    <s v="49ers"/>
    <s v="Cardinals"/>
    <n v="15"/>
    <n v="26"/>
    <d v="2022-07-17T00:00:00"/>
    <d v="2022-07-14T00:00:00"/>
    <d v="2022-01-01T00:00:00"/>
    <s v="0-0"/>
    <n v="198"/>
    <n v="363"/>
    <n v="83"/>
    <n v="80"/>
    <n v="281"/>
    <n v="443"/>
    <s v="17-30"/>
    <s v="30-49"/>
    <d v="2022-03-12T00:00:00"/>
    <d v="2022-02-13T00:00:00"/>
    <n v="28"/>
    <n v="23"/>
    <n v="1"/>
    <n v="2"/>
    <n v="0"/>
    <n v="2"/>
    <n v="1"/>
    <n v="4"/>
    <s v="9-100"/>
    <d v="2022-02-10T00:00:00"/>
    <d v="2022-02-02T00:00:00"/>
    <d v="2022-02-05T00:00:00"/>
    <n v="11"/>
    <n v="13"/>
    <n v="0"/>
    <n v="0"/>
    <d v="1899-12-31T03:42:00"/>
    <d v="1899-12-31T08:18:00"/>
    <n v="20"/>
    <n v="23"/>
    <x v="14"/>
    <x v="0"/>
  </r>
  <r>
    <x v="715"/>
    <s v="Cowboys"/>
    <s v="Steelers"/>
    <n v="20"/>
    <n v="30"/>
    <d v="2022-07-13T00:00:00"/>
    <d v="2022-04-10T00:00:00"/>
    <s v="0-0"/>
    <s v="0-0"/>
    <n v="295"/>
    <n v="400"/>
    <n v="127"/>
    <n v="48"/>
    <n v="422"/>
    <n v="448"/>
    <s v="22-32"/>
    <s v="37-46"/>
    <d v="2022-02-24T00:00:00"/>
    <d v="2022-01-08T00:00:00"/>
    <n v="25"/>
    <n v="19"/>
    <n v="1"/>
    <n v="0"/>
    <n v="0"/>
    <n v="0"/>
    <n v="1"/>
    <n v="0"/>
    <d v="2022-10-01T00:00:00"/>
    <d v="2022-04-01T00:00:00"/>
    <d v="2022-01-03T00:00:00"/>
    <d v="2022-04-05T00:00:00"/>
    <n v="11"/>
    <n v="12"/>
    <n v="0"/>
    <n v="0"/>
    <d v="1899-12-31T06:24:00"/>
    <d v="1899-12-31T05:36:00"/>
    <n v="35"/>
    <n v="30"/>
    <x v="14"/>
    <x v="0"/>
  </r>
  <r>
    <x v="715"/>
    <s v="Seahawks"/>
    <s v="Patriots"/>
    <n v="23"/>
    <n v="25"/>
    <d v="2022-06-12T00:00:00"/>
    <d v="2022-06-10T00:00:00"/>
    <s v="0-0"/>
    <s v="0-1"/>
    <n v="324"/>
    <n v="304"/>
    <n v="96"/>
    <n v="81"/>
    <n v="420"/>
    <n v="385"/>
    <s v="25-37"/>
    <s v="23-32"/>
    <d v="2022-03-24T00:00:00"/>
    <d v="2022-02-12T00:00:00"/>
    <n v="26"/>
    <n v="28"/>
    <n v="0"/>
    <n v="1"/>
    <n v="0"/>
    <n v="1"/>
    <n v="0"/>
    <n v="2"/>
    <d v="2022-08-01T00:00:00"/>
    <d v="2022-07-01T00:00:00"/>
    <d v="2022-03-07T00:00:00"/>
    <d v="2022-03-05T00:00:00"/>
    <n v="10"/>
    <n v="10"/>
    <n v="0"/>
    <n v="0"/>
    <d v="1899-12-31T06:25:00"/>
    <d v="1899-12-31T05:35:00"/>
    <n v="31"/>
    <n v="24"/>
    <x v="14"/>
    <x v="0"/>
  </r>
  <r>
    <x v="716"/>
    <s v="Bengals"/>
    <s v="Giants"/>
    <n v="12"/>
    <n v="23"/>
    <d v="2022-02-11T00:00:00"/>
    <d v="2022-06-14T00:00:00"/>
    <s v="0-0"/>
    <d v="2022-01-02T00:00:00"/>
    <n v="186"/>
    <n v="229"/>
    <n v="78"/>
    <n v="122"/>
    <n v="264"/>
    <n v="351"/>
    <s v="16-29"/>
    <s v="28-44"/>
    <d v="2022-03-18T00:00:00"/>
    <d v="2022-01-11T00:00:00"/>
    <n v="23"/>
    <n v="27"/>
    <n v="0"/>
    <n v="0"/>
    <n v="1"/>
    <n v="2"/>
    <n v="1"/>
    <n v="2"/>
    <d v="2022-09-01T00:00:00"/>
    <d v="2022-02-15T00:00:00"/>
    <d v="2022-02-03T00:00:00"/>
    <d v="2022-03-03T00:00:00"/>
    <n v="13"/>
    <n v="13"/>
    <n v="0"/>
    <n v="0"/>
    <d v="1899-12-31T04:37:00"/>
    <d v="1899-12-31T07:23:00"/>
    <n v="20"/>
    <n v="21"/>
    <x v="14"/>
    <x v="0"/>
  </r>
  <r>
    <x v="717"/>
    <s v="Saints"/>
    <s v="Panthers"/>
    <n v="28"/>
    <n v="17"/>
    <d v="2022-04-13T00:00:00"/>
    <d v="2022-07-17T00:00:00"/>
    <d v="2022-02-02T00:00:00"/>
    <s v="0-0"/>
    <n v="264"/>
    <n v="173"/>
    <n v="107"/>
    <n v="50"/>
    <n v="371"/>
    <n v="223"/>
    <s v="35-44"/>
    <s v="14-33"/>
    <d v="2022-03-21T00:00:00"/>
    <d v="2022-02-19T00:00:00"/>
    <n v="25"/>
    <n v="27"/>
    <n v="1"/>
    <n v="0"/>
    <n v="1"/>
    <n v="0"/>
    <n v="2"/>
    <n v="0"/>
    <d v="2022-06-01T00:00:00"/>
    <d v="2022-06-01T00:00:00"/>
    <d v="2022-02-05T00:00:00"/>
    <d v="2022-01-02T00:00:00"/>
    <n v="12"/>
    <n v="11"/>
    <n v="0"/>
    <n v="0"/>
    <d v="1899-12-31T08:15:00"/>
    <d v="1899-12-31T03:45:00"/>
    <n v="20"/>
    <n v="23"/>
    <x v="14"/>
    <x v="0"/>
  </r>
  <r>
    <x v="718"/>
    <s v="Ravens"/>
    <s v="Cowboys"/>
    <n v="17"/>
    <n v="27"/>
    <d v="2022-03-09T00:00:00"/>
    <d v="2022-07-12T00:00:00"/>
    <s v="0-0"/>
    <s v="0-0"/>
    <n v="267"/>
    <n v="299"/>
    <n v="101"/>
    <n v="118"/>
    <n v="417"/>
    <n v="417"/>
    <s v="23-35"/>
    <s v="27-36"/>
    <d v="2022-01-02T00:00:00"/>
    <d v="2022-01-02T00:00:00"/>
    <n v="16"/>
    <n v="30"/>
    <n v="0"/>
    <n v="0"/>
    <n v="0"/>
    <n v="0"/>
    <n v="0"/>
    <n v="0"/>
    <s v="12-136"/>
    <d v="2022-05-01T00:00:00"/>
    <d v="2022-02-02T00:00:00"/>
    <d v="2022-03-05T00:00:00"/>
    <n v="10"/>
    <n v="9"/>
    <n v="0"/>
    <n v="0"/>
    <d v="1899-12-31T00:21:00"/>
    <d v="1899-12-31T11:39:00"/>
    <n v="17"/>
    <n v="27"/>
    <x v="14"/>
    <x v="0"/>
  </r>
  <r>
    <x v="718"/>
    <s v="Bills"/>
    <s v="Bengals"/>
    <n v="20"/>
    <n v="23"/>
    <d v="2022-03-12T00:00:00"/>
    <d v="2022-08-15T00:00:00"/>
    <d v="2022-01-01T00:00:00"/>
    <s v="0-0"/>
    <n v="159"/>
    <n v="207"/>
    <n v="183"/>
    <n v="93"/>
    <n v="342"/>
    <n v="300"/>
    <s v="19-27"/>
    <s v="24-43"/>
    <d v="2022-02-07T00:00:00"/>
    <d v="2022-01-01T00:00:00"/>
    <n v="34"/>
    <n v="27"/>
    <n v="0"/>
    <n v="0"/>
    <n v="1"/>
    <n v="2"/>
    <n v="1"/>
    <n v="2"/>
    <d v="2022-09-01T00:00:00"/>
    <d v="2022-04-25T00:00:00"/>
    <d v="2022-01-03T00:00:00"/>
    <d v="2022-02-02T00:00:00"/>
    <n v="11"/>
    <n v="11"/>
    <n v="0"/>
    <n v="0"/>
    <d v="1899-12-31T08:11:00"/>
    <d v="1899-12-31T03:49:00"/>
    <n v="16"/>
    <n v="12"/>
    <x v="14"/>
    <x v="0"/>
  </r>
  <r>
    <x v="718"/>
    <s v="Steelers"/>
    <s v="Browns"/>
    <n v="24"/>
    <n v="17"/>
    <d v="2022-05-12T00:00:00"/>
    <d v="2022-04-15T00:00:00"/>
    <d v="2022-01-01T00:00:00"/>
    <d v="2022-05-05T00:00:00"/>
    <n v="167"/>
    <n v="176"/>
    <n v="146"/>
    <n v="33"/>
    <n v="313"/>
    <n v="209"/>
    <s v="23-36"/>
    <s v="21-41"/>
    <s v="0-0"/>
    <d v="2022-08-01T00:00:00"/>
    <n v="28"/>
    <n v="13"/>
    <n v="0"/>
    <n v="1"/>
    <n v="0"/>
    <n v="1"/>
    <n v="0"/>
    <n v="2"/>
    <d v="2022-08-01T00:00:00"/>
    <d v="2022-09-01T00:00:00"/>
    <d v="2022-01-04T00:00:00"/>
    <d v="2022-01-03T00:00:00"/>
    <n v="7"/>
    <n v="8"/>
    <n v="2"/>
    <n v="0"/>
    <d v="1899-12-31T09:58:00"/>
    <d v="1899-12-31T02:02:00"/>
    <n v="24"/>
    <n v="9"/>
    <x v="14"/>
    <x v="0"/>
  </r>
  <r>
    <x v="718"/>
    <s v="Jaguars"/>
    <s v="Lions"/>
    <n v="16"/>
    <n v="14"/>
    <d v="2022-04-14T00:00:00"/>
    <d v="2022-05-14T00:00:00"/>
    <s v="0-0"/>
    <s v="0-0"/>
    <n v="202"/>
    <n v="263"/>
    <n v="83"/>
    <n v="14"/>
    <n v="285"/>
    <n v="277"/>
    <s v="22-35"/>
    <s v="24-33"/>
    <s v="0-0"/>
    <d v="2022-03-15T00:00:00"/>
    <n v="27"/>
    <n v="21"/>
    <n v="1"/>
    <n v="2"/>
    <n v="2"/>
    <n v="0"/>
    <n v="3"/>
    <n v="2"/>
    <d v="2022-04-25T00:00:00"/>
    <d v="2022-05-01T00:00:00"/>
    <d v="2022-02-03T00:00:00"/>
    <d v="2022-01-02T00:00:00"/>
    <n v="14"/>
    <n v="11"/>
    <n v="0"/>
    <n v="3"/>
    <d v="1899-12-31T08:55:00"/>
    <d v="1899-12-31T03:05:00"/>
    <n v="19"/>
    <n v="26"/>
    <x v="14"/>
    <x v="0"/>
  </r>
  <r>
    <x v="718"/>
    <s v="Titans"/>
    <s v="Colts"/>
    <n v="20"/>
    <n v="18"/>
    <d v="2022-05-14T00:00:00"/>
    <d v="2022-05-12T00:00:00"/>
    <d v="2022-01-03T00:00:00"/>
    <d v="2022-01-01T00:00:00"/>
    <n v="254"/>
    <n v="251"/>
    <n v="97"/>
    <n v="76"/>
    <n v="351"/>
    <n v="327"/>
    <s v="25-38"/>
    <s v="15-28"/>
    <d v="2022-05-01T00:00:00"/>
    <d v="2022-02-11T00:00:00"/>
    <n v="27"/>
    <n v="28"/>
    <n v="0"/>
    <n v="0"/>
    <n v="0"/>
    <n v="1"/>
    <n v="0"/>
    <n v="1"/>
    <s v="11-109"/>
    <d v="2022-08-01T00:00:00"/>
    <d v="2022-01-02T00:00:00"/>
    <d v="2022-03-03T00:00:00"/>
    <n v="10"/>
    <n v="11"/>
    <n v="0"/>
    <n v="0"/>
    <d v="1899-12-31T07:01:00"/>
    <d v="1899-12-31T04:59:00"/>
    <n v="17"/>
    <n v="24"/>
    <x v="14"/>
    <x v="0"/>
  </r>
  <r>
    <x v="718"/>
    <s v="Buccaneers"/>
    <s v="Chiefs"/>
    <n v="27"/>
    <n v="19"/>
    <d v="2022-11-16T00:00:00"/>
    <d v="2022-04-08T00:00:00"/>
    <s v="0-0"/>
    <s v="0-0"/>
    <n v="326"/>
    <n v="261"/>
    <n v="116"/>
    <n v="82"/>
    <n v="442"/>
    <n v="343"/>
    <s v="24-39"/>
    <s v="24-31"/>
    <d v="2022-01-05T00:00:00"/>
    <s v="0-0"/>
    <n v="34"/>
    <n v="21"/>
    <n v="1"/>
    <n v="1"/>
    <n v="0"/>
    <n v="1"/>
    <n v="1"/>
    <n v="2"/>
    <d v="2022-07-01T00:00:00"/>
    <d v="2022-05-30T00:00:00"/>
    <d v="2022-01-05T00:00:00"/>
    <d v="2022-02-04T00:00:00"/>
    <n v="8"/>
    <n v="9"/>
    <n v="0"/>
    <n v="0"/>
    <d v="1899-12-31T11:18:00"/>
    <d v="1899-12-31T00:42:00"/>
    <n v="19"/>
    <n v="17"/>
    <x v="14"/>
    <x v="0"/>
  </r>
  <r>
    <x v="718"/>
    <s v="Cardinals"/>
    <s v="Vikings"/>
    <n v="24"/>
    <n v="16"/>
    <d v="2022-04-13T00:00:00"/>
    <d v="2022-06-13T00:00:00"/>
    <s v="0-1"/>
    <s v="0-1"/>
    <n v="155"/>
    <n v="145"/>
    <n v="135"/>
    <n v="72"/>
    <n v="290"/>
    <n v="217"/>
    <s v="20-38"/>
    <s v="20-28"/>
    <d v="2022-04-01T00:00:00"/>
    <d v="2022-02-24T00:00:00"/>
    <n v="28"/>
    <n v="24"/>
    <n v="0"/>
    <n v="1"/>
    <n v="2"/>
    <n v="0"/>
    <n v="2"/>
    <n v="1"/>
    <d v="2022-08-01T00:00:00"/>
    <d v="2022-10-01T00:00:00"/>
    <d v="2022-02-04T00:00:00"/>
    <d v="2022-02-04T00:00:00"/>
    <n v="12"/>
    <n v="12"/>
    <n v="0"/>
    <n v="3"/>
    <d v="1899-12-31T07:02:00"/>
    <d v="1899-12-31T04:58:00"/>
    <n v="24"/>
    <n v="30"/>
    <x v="14"/>
    <x v="0"/>
  </r>
  <r>
    <x v="718"/>
    <s v="Bears"/>
    <s v="Giants"/>
    <n v="17"/>
    <n v="19"/>
    <d v="2022-04-12T00:00:00"/>
    <d v="2022-05-14T00:00:00"/>
    <s v="0-0"/>
    <d v="2022-02-02T00:00:00"/>
    <n v="222"/>
    <n v="227"/>
    <n v="93"/>
    <n v="102"/>
    <n v="315"/>
    <n v="329"/>
    <s v="17-30"/>
    <s v="21-36"/>
    <d v="2022-04-30T00:00:00"/>
    <s v="0-0"/>
    <n v="25"/>
    <n v="29"/>
    <n v="0"/>
    <n v="0"/>
    <n v="1"/>
    <n v="0"/>
    <n v="1"/>
    <n v="0"/>
    <d v="2022-05-01T00:00:00"/>
    <d v="2022-04-01T00:00:00"/>
    <d v="2022-02-02T00:00:00"/>
    <d v="2022-03-03T00:00:00"/>
    <n v="11"/>
    <n v="12"/>
    <n v="0"/>
    <n v="0"/>
    <d v="1899-12-31T06:29:00"/>
    <d v="1899-12-31T05:31:00"/>
    <n v="16"/>
    <n v="22"/>
    <x v="14"/>
    <x v="0"/>
  </r>
  <r>
    <x v="718"/>
    <s v="Dolphins"/>
    <s v="Rams"/>
    <n v="17"/>
    <n v="12"/>
    <d v="2022-01-11T00:00:00"/>
    <d v="2022-02-13T00:00:00"/>
    <s v="0-0"/>
    <d v="2022-01-01T00:00:00"/>
    <n v="142"/>
    <n v="125"/>
    <n v="98"/>
    <n v="102"/>
    <n v="240"/>
    <n v="227"/>
    <s v="24-34"/>
    <s v="17-31"/>
    <d v="2022-04-30T00:00:00"/>
    <d v="2022-01-09T00:00:00"/>
    <n v="19"/>
    <n v="28"/>
    <n v="0"/>
    <n v="1"/>
    <n v="1"/>
    <n v="0"/>
    <n v="1"/>
    <n v="1"/>
    <d v="2022-08-01T00:00:00"/>
    <d v="2022-08-01T00:00:00"/>
    <d v="2022-02-02T00:00:00"/>
    <s v="0-0"/>
    <n v="13"/>
    <n v="14"/>
    <n v="0"/>
    <n v="0"/>
    <d v="1899-12-31T04:41:00"/>
    <d v="1899-12-31T07:19:00"/>
    <n v="14"/>
    <n v="10"/>
    <x v="14"/>
    <x v="0"/>
  </r>
  <r>
    <x v="718"/>
    <s v="Patriots"/>
    <s v="49ers"/>
    <n v="28"/>
    <n v="20"/>
    <d v="2022-08-16T00:00:00"/>
    <d v="2022-05-14T00:00:00"/>
    <d v="2022-01-01T00:00:00"/>
    <s v="0-0"/>
    <n v="273"/>
    <n v="177"/>
    <n v="171"/>
    <n v="122"/>
    <n v="444"/>
    <n v="299"/>
    <s v="24-40"/>
    <s v="16-30"/>
    <d v="2022-01-07T00:00:00"/>
    <d v="2022-05-29T00:00:00"/>
    <n v="30"/>
    <n v="27"/>
    <n v="0"/>
    <n v="0"/>
    <n v="0"/>
    <n v="0"/>
    <n v="0"/>
    <n v="0"/>
    <d v="2022-05-01T00:00:00"/>
    <d v="2022-10-01T00:00:00"/>
    <d v="2022-03-05T00:00:00"/>
    <d v="2022-02-03T00:00:00"/>
    <n v="12"/>
    <n v="11"/>
    <n v="0"/>
    <n v="0"/>
    <d v="1899-12-31T05:17:00"/>
    <d v="1899-12-31T06:43:00"/>
    <n v="30"/>
    <n v="17"/>
    <x v="14"/>
    <x v="0"/>
  </r>
  <r>
    <x v="718"/>
    <s v="Eagles"/>
    <s v="Seahawks"/>
    <n v="20"/>
    <n v="18"/>
    <d v="2022-06-16T00:00:00"/>
    <d v="2022-05-15T00:00:00"/>
    <d v="2022-01-03T00:00:00"/>
    <s v="0-0"/>
    <n v="195"/>
    <n v="287"/>
    <n v="113"/>
    <n v="152"/>
    <n v="308"/>
    <n v="439"/>
    <s v="23-45"/>
    <s v="19-32"/>
    <d v="2022-02-23T00:00:00"/>
    <d v="2022-01-01T00:00:00"/>
    <n v="26"/>
    <n v="30"/>
    <n v="0"/>
    <n v="0"/>
    <n v="2"/>
    <n v="0"/>
    <n v="2"/>
    <n v="0"/>
    <d v="2022-08-01T00:00:00"/>
    <d v="2022-07-01T00:00:00"/>
    <d v="2022-02-02T00:00:00"/>
    <d v="2022-01-03T00:00:00"/>
    <n v="13"/>
    <n v="14"/>
    <n v="0"/>
    <n v="0"/>
    <d v="1899-12-31T07:06:00"/>
    <d v="1899-12-31T04:54:00"/>
    <n v="15"/>
    <n v="26"/>
    <x v="14"/>
    <x v="0"/>
  </r>
  <r>
    <x v="718"/>
    <s v="Packers"/>
    <s v="Washington"/>
    <n v="19"/>
    <n v="21"/>
    <d v="2022-07-15T00:00:00"/>
    <d v="2022-09-14T00:00:00"/>
    <d v="2022-01-02T00:00:00"/>
    <d v="2022-01-01T00:00:00"/>
    <n v="340"/>
    <n v="364"/>
    <n v="84"/>
    <n v="151"/>
    <n v="424"/>
    <n v="515"/>
    <s v="27-44"/>
    <s v="21-30"/>
    <d v="2022-02-20T00:00:00"/>
    <d v="2022-02-11T00:00:00"/>
    <n v="19"/>
    <n v="30"/>
    <n v="1"/>
    <n v="0"/>
    <n v="1"/>
    <n v="0"/>
    <n v="2"/>
    <n v="0"/>
    <d v="2022-06-01T00:00:00"/>
    <d v="2022-06-01T00:00:00"/>
    <d v="2022-02-04T00:00:00"/>
    <d v="2022-04-05T00:00:00"/>
    <n v="11"/>
    <n v="11"/>
    <n v="0"/>
    <n v="0"/>
    <d v="1899-12-31T06:23:00"/>
    <d v="1899-12-31T05:37:00"/>
    <n v="24"/>
    <n v="42"/>
    <x v="14"/>
    <x v="0"/>
  </r>
  <r>
    <x v="719"/>
    <s v="Texans"/>
    <s v="Raiders"/>
    <n v="22"/>
    <n v="16"/>
    <d v="2022-08-16T00:00:00"/>
    <d v="2022-04-11T00:00:00"/>
    <d v="2022-01-02T00:00:00"/>
    <d v="2022-01-02T00:00:00"/>
    <n v="230"/>
    <n v="295"/>
    <n v="124"/>
    <n v="30"/>
    <n v="354"/>
    <n v="325"/>
    <s v="26-39"/>
    <s v="21-31"/>
    <d v="2022-02-13T00:00:00"/>
    <s v="0-0"/>
    <n v="33"/>
    <n v="20"/>
    <n v="1"/>
    <n v="0"/>
    <n v="1"/>
    <n v="1"/>
    <n v="2"/>
    <n v="1"/>
    <s v="7-101"/>
    <d v="2022-04-21T00:00:00"/>
    <d v="2022-02-05T00:00:00"/>
    <d v="2022-01-04T00:00:00"/>
    <n v="10"/>
    <n v="11"/>
    <n v="0"/>
    <n v="0"/>
    <d v="1899-12-31T12:27:00"/>
    <d v="1899-12-30T23:33:00"/>
    <n v="20"/>
    <n v="27"/>
    <x v="14"/>
    <x v="0"/>
  </r>
  <r>
    <x v="720"/>
    <s v="Vikings"/>
    <s v="Lions"/>
    <n v="17"/>
    <n v="18"/>
    <d v="2022-02-10T00:00:00"/>
    <d v="2022-06-14T00:00:00"/>
    <s v="0-1"/>
    <s v="0-2"/>
    <n v="224"/>
    <n v="214"/>
    <n v="82"/>
    <n v="94"/>
    <n v="306"/>
    <n v="308"/>
    <s v="31-37"/>
    <s v="23-40"/>
    <s v="0-0"/>
    <d v="2022-02-18T00:00:00"/>
    <n v="16"/>
    <n v="19"/>
    <n v="0"/>
    <n v="0"/>
    <n v="1"/>
    <n v="0"/>
    <n v="1"/>
    <n v="0"/>
    <d v="2022-05-01T00:00:00"/>
    <d v="2022-04-16T00:00:00"/>
    <d v="2022-01-03T00:00:00"/>
    <d v="2022-01-02T00:00:00"/>
    <n v="9"/>
    <n v="10"/>
    <n v="0"/>
    <n v="0"/>
    <d v="1899-12-31T07:31:00"/>
    <d v="1899-12-31T04:29:00"/>
    <n v="13"/>
    <n v="16"/>
    <x v="14"/>
    <x v="0"/>
  </r>
  <r>
    <x v="720"/>
    <s v="Washington"/>
    <s v="Cowboys"/>
    <n v="25"/>
    <n v="24"/>
    <d v="2022-08-15T00:00:00"/>
    <d v="2022-04-08T00:00:00"/>
    <d v="2022-02-02T00:00:00"/>
    <s v="0-0"/>
    <n v="449"/>
    <n v="190"/>
    <n v="56"/>
    <n v="163"/>
    <n v="505"/>
    <n v="353"/>
    <s v="41-53"/>
    <s v="17-24"/>
    <s v="0-0"/>
    <d v="2022-01-05T00:00:00"/>
    <n v="19"/>
    <n v="30"/>
    <n v="0"/>
    <n v="0"/>
    <n v="0"/>
    <n v="0"/>
    <n v="0"/>
    <n v="0"/>
    <d v="2022-03-30T00:00:00"/>
    <d v="2022-03-25T00:00:00"/>
    <d v="2022-02-05T00:00:00"/>
    <d v="2022-04-04T00:00:00"/>
    <n v="8"/>
    <n v="9"/>
    <n v="0"/>
    <n v="0"/>
    <d v="1899-12-31T09:24:00"/>
    <d v="1899-12-31T02:36:00"/>
    <n v="26"/>
    <n v="31"/>
    <x v="14"/>
    <x v="0"/>
  </r>
  <r>
    <x v="720"/>
    <s v="Steelers"/>
    <s v="Colts"/>
    <n v="16"/>
    <n v="18"/>
    <d v="2022-07-11T00:00:00"/>
    <d v="2022-08-15T00:00:00"/>
    <s v="0-0"/>
    <d v="2022-02-04T00:00:00"/>
    <n v="221"/>
    <n v="219"/>
    <n v="148"/>
    <n v="91"/>
    <n v="369"/>
    <n v="310"/>
    <s v="14-21"/>
    <s v="23-37"/>
    <s v="0-0"/>
    <d v="2022-03-21T00:00:00"/>
    <n v="29"/>
    <n v="23"/>
    <n v="0"/>
    <n v="0"/>
    <n v="0"/>
    <n v="2"/>
    <n v="0"/>
    <n v="2"/>
    <d v="2022-07-01T00:00:00"/>
    <d v="2022-02-10T00:00:00"/>
    <d v="2022-01-01T00:00:00"/>
    <d v="2022-01-03T00:00:00"/>
    <n v="9"/>
    <n v="9"/>
    <n v="0"/>
    <n v="0"/>
    <d v="1899-12-31T04:15:00"/>
    <d v="1899-12-31T07:45:00"/>
    <n v="28"/>
    <n v="7"/>
    <x v="14"/>
    <x v="0"/>
  </r>
  <r>
    <x v="721"/>
    <s v="Giants"/>
    <s v="Browns"/>
    <n v="13"/>
    <n v="21"/>
    <d v="2022-04-13T00:00:00"/>
    <d v="2022-03-14T00:00:00"/>
    <s v="0-0"/>
    <d v="2022-01-02T00:00:00"/>
    <n v="192"/>
    <n v="285"/>
    <n v="104"/>
    <n v="58"/>
    <n v="296"/>
    <n v="343"/>
    <s v="15-27"/>
    <s v="25-44"/>
    <d v="2022-01-02T00:00:00"/>
    <d v="2022-07-01T00:00:00"/>
    <n v="27"/>
    <n v="21"/>
    <n v="1"/>
    <n v="3"/>
    <n v="0"/>
    <n v="0"/>
    <n v="1"/>
    <n v="3"/>
    <s v="9-100"/>
    <d v="2022-05-01T00:00:00"/>
    <d v="2022-02-02T00:00:00"/>
    <d v="2022-01-03T00:00:00"/>
    <n v="13"/>
    <n v="15"/>
    <n v="2"/>
    <n v="0"/>
    <d v="1899-12-31T02:09:00"/>
    <d v="1899-12-31T09:51:00"/>
    <n v="27"/>
    <n v="13"/>
    <x v="14"/>
    <x v="0"/>
  </r>
  <r>
    <x v="721"/>
    <s v="Rams"/>
    <s v="Saints"/>
    <n v="13"/>
    <n v="27"/>
    <d v="2022-02-10T00:00:00"/>
    <d v="2022-06-13T00:00:00"/>
    <s v="0-1"/>
    <d v="2022-02-02T00:00:00"/>
    <n v="178"/>
    <n v="346"/>
    <n v="69"/>
    <n v="209"/>
    <n v="247"/>
    <n v="555"/>
    <s v="20-32"/>
    <s v="29-37"/>
    <d v="2022-03-01T00:00:00"/>
    <d v="2022-02-14T00:00:00"/>
    <n v="17"/>
    <n v="32"/>
    <n v="1"/>
    <n v="1"/>
    <n v="1"/>
    <n v="0"/>
    <n v="2"/>
    <n v="1"/>
    <d v="2022-06-01T00:00:00"/>
    <d v="2022-06-01T00:00:00"/>
    <d v="2022-02-02T00:00:00"/>
    <d v="2022-05-05T00:00:00"/>
    <n v="13"/>
    <n v="13"/>
    <n v="0"/>
    <n v="0"/>
    <d v="1899-12-31T00:04:00"/>
    <d v="1899-12-31T11:56:00"/>
    <n v="21"/>
    <n v="49"/>
    <x v="14"/>
    <x v="0"/>
  </r>
  <r>
    <x v="721"/>
    <s v="Cardinals"/>
    <s v="Falcons"/>
    <n v="23"/>
    <n v="28"/>
    <d v="2022-04-11T00:00:00"/>
    <d v="2022-04-09T00:00:00"/>
    <d v="2022-01-02T00:00:00"/>
    <d v="2022-01-01T00:00:00"/>
    <n v="274"/>
    <n v="244"/>
    <n v="58"/>
    <n v="116"/>
    <n v="332"/>
    <n v="360"/>
    <s v="25-45"/>
    <s v="26-34"/>
    <d v="2022-02-15T00:00:00"/>
    <d v="2022-03-25T00:00:00"/>
    <n v="14"/>
    <n v="30"/>
    <n v="0"/>
    <n v="0"/>
    <n v="1"/>
    <n v="1"/>
    <n v="1"/>
    <n v="1"/>
    <d v="2022-08-01T00:00:00"/>
    <d v="2022-04-23T00:00:00"/>
    <d v="2022-02-03T00:00:00"/>
    <d v="2022-03-03T00:00:00"/>
    <n v="10"/>
    <n v="10"/>
    <n v="0"/>
    <n v="0"/>
    <d v="1899-12-31T01:38:00"/>
    <d v="1899-12-31T10:22:00"/>
    <n v="19"/>
    <n v="38"/>
    <x v="14"/>
    <x v="0"/>
  </r>
  <r>
    <x v="721"/>
    <s v="Jaguars"/>
    <s v="Bills"/>
    <n v="20"/>
    <n v="15"/>
    <d v="2022-08-15T00:00:00"/>
    <d v="2022-05-12T00:00:00"/>
    <s v="0-1"/>
    <d v="2022-01-01T00:00:00"/>
    <n v="118"/>
    <n v="151"/>
    <n v="183"/>
    <n v="153"/>
    <n v="301"/>
    <n v="304"/>
    <s v="13-26"/>
    <d v="2022-12-18T00:00:00"/>
    <d v="2022-02-08T00:00:00"/>
    <d v="2022-05-15T00:00:00"/>
    <n v="37"/>
    <n v="29"/>
    <n v="0"/>
    <n v="0"/>
    <n v="0"/>
    <n v="0"/>
    <n v="0"/>
    <n v="0"/>
    <d v="2022-06-01T00:00:00"/>
    <d v="2022-06-01T00:00:00"/>
    <d v="2022-02-02T00:00:00"/>
    <d v="2022-03-03T00:00:00"/>
    <n v="11"/>
    <n v="11"/>
    <n v="0"/>
    <n v="0"/>
    <d v="1899-12-31T09:35:00"/>
    <d v="1899-12-31T02:25:00"/>
    <n v="21"/>
    <n v="28"/>
    <x v="14"/>
    <x v="0"/>
  </r>
  <r>
    <x v="721"/>
    <s v="Titans"/>
    <s v="Bears"/>
    <n v="18"/>
    <n v="25"/>
    <d v="2022-05-11T00:00:00"/>
    <d v="2022-09-17T00:00:00"/>
    <s v="0-0"/>
    <d v="2022-01-03T00:00:00"/>
    <n v="226"/>
    <n v="316"/>
    <n v="149"/>
    <n v="95"/>
    <n v="375"/>
    <n v="411"/>
    <s v="15-23"/>
    <s v="28-54"/>
    <s v="0-0"/>
    <s v="0-0"/>
    <n v="29"/>
    <n v="22"/>
    <n v="0"/>
    <n v="0"/>
    <n v="0"/>
    <n v="2"/>
    <n v="0"/>
    <n v="2"/>
    <s v="6-118"/>
    <d v="2022-07-01T00:00:00"/>
    <d v="2022-02-04T00:00:00"/>
    <d v="2022-03-06T00:00:00"/>
    <n v="11"/>
    <n v="11"/>
    <n v="0"/>
    <n v="0"/>
    <d v="1899-12-31T05:25:00"/>
    <d v="1899-12-31T06:35:00"/>
    <n v="27"/>
    <n v="21"/>
    <x v="14"/>
    <x v="0"/>
  </r>
  <r>
    <x v="721"/>
    <s v="49ers"/>
    <s v="Dolphins"/>
    <n v="25"/>
    <n v="19"/>
    <d v="2022-07-14T00:00:00"/>
    <d v="2022-06-12T00:00:00"/>
    <d v="2022-02-02T00:00:00"/>
    <s v="0-0"/>
    <n v="282"/>
    <n v="263"/>
    <n v="193"/>
    <n v="95"/>
    <n v="475"/>
    <n v="358"/>
    <s v="29-46"/>
    <s v="20-30"/>
    <d v="2022-02-14T00:00:00"/>
    <d v="2022-02-22T00:00:00"/>
    <n v="25"/>
    <n v="26"/>
    <n v="1"/>
    <n v="0"/>
    <n v="1"/>
    <n v="0"/>
    <n v="2"/>
    <n v="0"/>
    <d v="2022-07-01T00:00:00"/>
    <d v="2022-04-01T00:00:00"/>
    <d v="2022-03-05T00:00:00"/>
    <d v="2022-03-04T00:00:00"/>
    <n v="11"/>
    <n v="11"/>
    <n v="0"/>
    <n v="0"/>
    <d v="1899-12-31T05:28:00"/>
    <d v="1899-12-31T06:32:00"/>
    <n v="24"/>
    <n v="31"/>
    <x v="14"/>
    <x v="0"/>
  </r>
  <r>
    <x v="721"/>
    <s v="Bengals"/>
    <s v="Ravens"/>
    <n v="22"/>
    <n v="16"/>
    <d v="2022-05-16T00:00:00"/>
    <d v="2022-05-16T00:00:00"/>
    <d v="2022-01-01T00:00:00"/>
    <d v="2022-01-02T00:00:00"/>
    <n v="261"/>
    <n v="219"/>
    <n v="64"/>
    <n v="92"/>
    <n v="325"/>
    <n v="311"/>
    <s v="26-48"/>
    <s v="25-36"/>
    <d v="2022-03-22T00:00:00"/>
    <d v="2022-02-15T00:00:00"/>
    <n v="20"/>
    <n v="30"/>
    <n v="2"/>
    <n v="0"/>
    <n v="0"/>
    <n v="1"/>
    <n v="2"/>
    <n v="1"/>
    <d v="2022-02-15T00:00:00"/>
    <d v="2022-08-01T00:00:00"/>
    <d v="2022-01-05T00:00:00"/>
    <d v="2022-01-03T00:00:00"/>
    <n v="11"/>
    <n v="12"/>
    <n v="0"/>
    <n v="0"/>
    <d v="1899-12-31T04:43:00"/>
    <d v="1899-12-31T07:17:00"/>
    <n v="14"/>
    <n v="19"/>
    <x v="14"/>
    <x v="0"/>
  </r>
  <r>
    <x v="721"/>
    <s v="Chargers"/>
    <s v="Texans"/>
    <n v="18"/>
    <n v="22"/>
    <d v="2022-04-11T00:00:00"/>
    <d v="2022-04-11T00:00:00"/>
    <s v="0-0"/>
    <d v="2022-01-02T00:00:00"/>
    <n v="235"/>
    <n v="239"/>
    <n v="67"/>
    <n v="114"/>
    <n v="302"/>
    <n v="353"/>
    <s v="22-30"/>
    <s v="22-37"/>
    <d v="2022-01-07T00:00:00"/>
    <d v="2022-01-07T00:00:00"/>
    <n v="18"/>
    <n v="27"/>
    <n v="0"/>
    <n v="1"/>
    <n v="1"/>
    <n v="3"/>
    <n v="1"/>
    <n v="4"/>
    <d v="2022-10-01T00:00:00"/>
    <d v="2022-09-01T00:00:00"/>
    <d v="2022-01-01T00:00:00"/>
    <d v="2022-01-02T00:00:00"/>
    <n v="11"/>
    <n v="12"/>
    <n v="0"/>
    <n v="0"/>
    <d v="1899-12-31T05:59:00"/>
    <d v="1899-12-31T06:01:00"/>
    <n v="21"/>
    <n v="13"/>
    <x v="14"/>
    <x v="0"/>
  </r>
  <r>
    <x v="721"/>
    <s v="Seahawks"/>
    <s v="Buccaneers"/>
    <n v="16"/>
    <n v="19"/>
    <d v="2022-01-11T00:00:00"/>
    <d v="2022-04-11T00:00:00"/>
    <d v="2022-01-01T00:00:00"/>
    <s v="0-0"/>
    <n v="118"/>
    <n v="220"/>
    <n v="127"/>
    <n v="118"/>
    <n v="245"/>
    <n v="338"/>
    <s v="17-33"/>
    <s v="21-28"/>
    <d v="2022-06-01T00:00:00"/>
    <s v="0-0"/>
    <n v="22"/>
    <n v="35"/>
    <n v="1"/>
    <n v="1"/>
    <n v="2"/>
    <n v="1"/>
    <n v="3"/>
    <n v="2"/>
    <d v="2022-02-27T00:00:00"/>
    <d v="2022-07-01T00:00:00"/>
    <s v="0-0"/>
    <d v="2022-01-02T00:00:00"/>
    <n v="11"/>
    <n v="12"/>
    <n v="0"/>
    <n v="0"/>
    <d v="1899-12-31T02:21:00"/>
    <d v="1899-12-31T09:39:00"/>
    <n v="5"/>
    <n v="14"/>
    <x v="14"/>
    <x v="0"/>
  </r>
  <r>
    <x v="721"/>
    <s v="Panthers"/>
    <s v="Raiders"/>
    <n v="19"/>
    <n v="22"/>
    <d v="2022-03-10T00:00:00"/>
    <d v="2022-08-15T00:00:00"/>
    <s v="0-1"/>
    <s v="0-0"/>
    <n v="229"/>
    <n v="310"/>
    <n v="129"/>
    <n v="56"/>
    <n v="358"/>
    <n v="366"/>
    <s v="14-29"/>
    <s v="26-39"/>
    <d v="2022-02-17T00:00:00"/>
    <d v="2022-01-05T00:00:00"/>
    <n v="25"/>
    <n v="31"/>
    <n v="1"/>
    <n v="1"/>
    <n v="1"/>
    <n v="1"/>
    <n v="2"/>
    <n v="2"/>
    <d v="2022-07-01T00:00:00"/>
    <d v="2022-07-01T00:00:00"/>
    <d v="2022-03-03T00:00:00"/>
    <d v="2022-03-05T00:00:00"/>
    <n v="14"/>
    <n v="13"/>
    <n v="0"/>
    <n v="2"/>
    <d v="1899-12-31T02:23:00"/>
    <d v="1899-12-31T09:37:00"/>
    <n v="32"/>
    <n v="35"/>
    <x v="14"/>
    <x v="0"/>
  </r>
  <r>
    <x v="721"/>
    <s v="Patriots"/>
    <s v="Jets"/>
    <n v="26"/>
    <n v="16"/>
    <d v="2022-04-14T00:00:00"/>
    <d v="2022-05-11T00:00:00"/>
    <d v="2022-01-01T00:00:00"/>
    <s v="0-0"/>
    <n v="286"/>
    <n v="269"/>
    <n v="91"/>
    <n v="64"/>
    <n v="377"/>
    <n v="333"/>
    <s v="30-50"/>
    <s v="22-32"/>
    <s v="0-0"/>
    <d v="2022-01-01T00:00:00"/>
    <n v="21"/>
    <n v="23"/>
    <n v="0"/>
    <n v="2"/>
    <n v="0"/>
    <n v="0"/>
    <n v="0"/>
    <n v="2"/>
    <d v="2022-02-15T00:00:00"/>
    <d v="2022-06-01T00:00:00"/>
    <d v="2022-02-05T00:00:00"/>
    <d v="2022-01-01T00:00:00"/>
    <n v="11"/>
    <n v="11"/>
    <n v="0"/>
    <n v="0"/>
    <d v="1899-12-31T06:36:00"/>
    <d v="1899-12-31T05:24:00"/>
    <n v="22"/>
    <n v="17"/>
    <x v="14"/>
    <x v="0"/>
  </r>
  <r>
    <x v="721"/>
    <s v="Chiefs"/>
    <s v="Broncos"/>
    <n v="23"/>
    <n v="21"/>
    <d v="2022-05-17T00:00:00"/>
    <d v="2022-09-20T00:00:00"/>
    <d v="2022-01-01T00:00:00"/>
    <d v="2022-01-01T00:00:00"/>
    <n v="190"/>
    <n v="340"/>
    <n v="83"/>
    <n v="124"/>
    <n v="273"/>
    <n v="464"/>
    <s v="26-44"/>
    <s v="20-34"/>
    <d v="2022-06-30T00:00:00"/>
    <d v="2022-05-28T00:00:00"/>
    <n v="26"/>
    <n v="38"/>
    <n v="0"/>
    <n v="1"/>
    <n v="0"/>
    <n v="0"/>
    <n v="0"/>
    <n v="1"/>
    <d v="2022-09-01T00:00:00"/>
    <s v="15-97"/>
    <d v="2022-02-04T00:00:00"/>
    <d v="2022-01-03T00:00:00"/>
    <n v="15"/>
    <n v="14"/>
    <n v="1"/>
    <n v="0"/>
    <d v="1899-12-31T13:39:00"/>
    <d v="1899-12-31T13:19:00"/>
    <n v="30"/>
    <n v="27"/>
    <x v="14"/>
    <x v="0"/>
  </r>
  <r>
    <x v="722"/>
    <s v="Packers"/>
    <s v="Eagles"/>
    <n v="25"/>
    <n v="20"/>
    <d v="2022-10-14T00:00:00"/>
    <d v="2022-05-11T00:00:00"/>
    <d v="2022-01-01T00:00:00"/>
    <s v="0-1"/>
    <n v="313"/>
    <n v="211"/>
    <n v="74"/>
    <n v="81"/>
    <n v="387"/>
    <n v="292"/>
    <s v="30-39"/>
    <s v="24-36"/>
    <s v="0-0"/>
    <d v="2022-04-01T00:00:00"/>
    <n v="28"/>
    <n v="18"/>
    <n v="0"/>
    <n v="0"/>
    <n v="0"/>
    <n v="1"/>
    <n v="0"/>
    <n v="1"/>
    <d v="2022-07-01T00:00:00"/>
    <d v="2022-07-01T00:00:00"/>
    <d v="2022-02-04T00:00:00"/>
    <d v="2022-01-01T00:00:00"/>
    <n v="8"/>
    <n v="7"/>
    <n v="0"/>
    <n v="0"/>
    <d v="1899-12-31T11:23:00"/>
    <d v="1899-12-31T00:37:00"/>
    <n v="27"/>
    <n v="13"/>
    <x v="14"/>
    <x v="0"/>
  </r>
  <r>
    <x v="723"/>
    <s v="Cowboys"/>
    <s v="Vikings"/>
    <n v="13"/>
    <n v="21"/>
    <d v="2022-01-09T00:00:00"/>
    <d v="2022-06-16T00:00:00"/>
    <s v="0-0"/>
    <s v="0-0"/>
    <n v="124"/>
    <n v="231"/>
    <n v="140"/>
    <n v="87"/>
    <n v="264"/>
    <n v="318"/>
    <d v="2022-12-18T00:00:00"/>
    <s v="33-47"/>
    <d v="2022-03-15T00:00:00"/>
    <d v="2022-03-22T00:00:00"/>
    <n v="28"/>
    <n v="19"/>
    <n v="2"/>
    <n v="1"/>
    <n v="0"/>
    <n v="0"/>
    <n v="2"/>
    <n v="1"/>
    <d v="2022-10-01T00:00:00"/>
    <d v="2022-08-01T00:00:00"/>
    <d v="2022-02-02T00:00:00"/>
    <d v="2022-01-03T00:00:00"/>
    <n v="13"/>
    <n v="11"/>
    <n v="0"/>
    <n v="0"/>
    <d v="1899-12-31T02:43:00"/>
    <d v="1899-12-31T09:17:00"/>
    <n v="17"/>
    <n v="15"/>
    <x v="14"/>
    <x v="0"/>
  </r>
  <r>
    <x v="724"/>
    <s v="Chiefs"/>
    <s v="Falcons"/>
    <n v="17"/>
    <n v="32"/>
    <d v="2022-03-10T00:00:00"/>
    <d v="2022-06-10T00:00:00"/>
    <d v="2022-02-02T00:00:00"/>
    <s v="0-1"/>
    <n v="266"/>
    <n v="290"/>
    <n v="123"/>
    <n v="128"/>
    <n v="389"/>
    <n v="418"/>
    <s v="21-25"/>
    <s v="22-34"/>
    <d v="2022-01-04T00:00:00"/>
    <d v="2022-02-07T00:00:00"/>
    <n v="22"/>
    <n v="30"/>
    <n v="1"/>
    <n v="0"/>
    <n v="0"/>
    <n v="1"/>
    <n v="1"/>
    <n v="1"/>
    <s v="13-128"/>
    <d v="2022-05-30T00:00:00"/>
    <d v="2022-02-02T00:00:00"/>
    <d v="2022-03-06T00:00:00"/>
    <n v="8"/>
    <n v="9"/>
    <n v="2"/>
    <n v="0"/>
    <d v="1899-12-31T04:08:00"/>
    <d v="1899-12-31T07:52:00"/>
    <n v="29"/>
    <n v="28"/>
    <x v="14"/>
    <x v="0"/>
  </r>
  <r>
    <x v="724"/>
    <s v="49ers"/>
    <s v="Bears"/>
    <n v="10"/>
    <n v="19"/>
    <d v="2022-04-14T00:00:00"/>
    <d v="2022-06-14T00:00:00"/>
    <s v="0-0"/>
    <s v="0-0"/>
    <n v="6"/>
    <n v="184"/>
    <n v="141"/>
    <n v="142"/>
    <n v="147"/>
    <n v="326"/>
    <d v="2022-05-15T00:00:00"/>
    <d v="2022-11-18T00:00:00"/>
    <d v="2022-06-01T00:00:00"/>
    <d v="2022-01-08T00:00:00"/>
    <n v="34"/>
    <n v="40"/>
    <n v="0"/>
    <n v="1"/>
    <n v="0"/>
    <n v="0"/>
    <n v="0"/>
    <n v="1"/>
    <s v="11-106"/>
    <d v="2022-05-01T00:00:00"/>
    <s v="0-2"/>
    <d v="2022-03-04T00:00:00"/>
    <n v="12"/>
    <n v="12"/>
    <n v="0"/>
    <n v="0"/>
    <d v="1899-12-31T04:42:00"/>
    <d v="1899-12-31T07:18:00"/>
    <n v="6"/>
    <n v="26"/>
    <x v="14"/>
    <x v="0"/>
  </r>
  <r>
    <x v="724"/>
    <s v="Eagles"/>
    <s v="Bengals"/>
    <n v="22"/>
    <n v="21"/>
    <d v="2022-08-17T00:00:00"/>
    <d v="2022-07-14T00:00:00"/>
    <d v="2022-03-05T00:00:00"/>
    <s v="0-0"/>
    <n v="306"/>
    <n v="332"/>
    <n v="53"/>
    <n v="80"/>
    <n v="359"/>
    <n v="412"/>
    <s v="36-60"/>
    <s v="23-31"/>
    <d v="2022-01-02T00:00:00"/>
    <s v="0-0"/>
    <n v="19"/>
    <n v="33"/>
    <n v="0"/>
    <n v="2"/>
    <n v="3"/>
    <n v="0"/>
    <n v="3"/>
    <n v="2"/>
    <d v="2022-10-01T00:00:00"/>
    <d v="2022-03-23T00:00:00"/>
    <d v="2022-02-02T00:00:00"/>
    <d v="2022-03-06T00:00:00"/>
    <n v="11"/>
    <n v="11"/>
    <n v="0"/>
    <n v="0"/>
    <d v="1899-12-31T07:58:00"/>
    <d v="1899-12-31T04:02:00"/>
    <n v="14"/>
    <n v="32"/>
    <x v="14"/>
    <x v="0"/>
  </r>
  <r>
    <x v="724"/>
    <s v="Texans"/>
    <s v="Packers"/>
    <n v="17"/>
    <n v="16"/>
    <d v="2022-06-15T00:00:00"/>
    <d v="2022-04-12T00:00:00"/>
    <d v="2022-01-02T00:00:00"/>
    <d v="2022-01-02T00:00:00"/>
    <n v="184"/>
    <n v="200"/>
    <n v="123"/>
    <n v="109"/>
    <n v="307"/>
    <n v="309"/>
    <s v="22-35"/>
    <s v="20-30"/>
    <d v="2022-02-18T00:00:00"/>
    <d v="2022-01-09T00:00:00"/>
    <n v="27"/>
    <n v="26"/>
    <n v="1"/>
    <n v="1"/>
    <n v="0"/>
    <n v="0"/>
    <n v="1"/>
    <n v="1"/>
    <d v="2022-03-12T00:00:00"/>
    <d v="2022-04-30T00:00:00"/>
    <d v="2022-01-01T00:00:00"/>
    <d v="2022-02-03T00:00:00"/>
    <n v="11"/>
    <n v="10"/>
    <n v="0"/>
    <n v="0"/>
    <d v="1899-12-31T07:31:00"/>
    <d v="1899-12-31T04:29:00"/>
    <n v="13"/>
    <n v="21"/>
    <x v="14"/>
    <x v="0"/>
  </r>
  <r>
    <x v="724"/>
    <s v="Rams"/>
    <s v="Patriots"/>
    <n v="7"/>
    <n v="20"/>
    <d v="2022-01-12T00:00:00"/>
    <d v="2022-04-16T00:00:00"/>
    <d v="2022-01-01T00:00:00"/>
    <d v="2022-02-02T00:00:00"/>
    <n v="126"/>
    <n v="269"/>
    <n v="36"/>
    <n v="133"/>
    <n v="162"/>
    <n v="402"/>
    <s v="14-32"/>
    <s v="33-46"/>
    <d v="2022-04-01T00:00:00"/>
    <s v="0-0"/>
    <n v="13"/>
    <n v="29"/>
    <n v="0"/>
    <n v="0"/>
    <n v="2"/>
    <n v="0"/>
    <n v="2"/>
    <n v="0"/>
    <d v="2022-04-30T00:00:00"/>
    <d v="2022-08-01T00:00:00"/>
    <d v="2022-01-01T00:00:00"/>
    <d v="2022-01-02T00:00:00"/>
    <n v="13"/>
    <n v="13"/>
    <n v="0"/>
    <n v="0"/>
    <d v="1899-12-30T22:03:00"/>
    <d v="1899-12-31T13:57:00"/>
    <n v="10"/>
    <n v="26"/>
    <x v="14"/>
    <x v="0"/>
  </r>
  <r>
    <x v="724"/>
    <s v="Lions"/>
    <s v="Saints"/>
    <n v="24"/>
    <n v="20"/>
    <d v="2022-05-12T00:00:00"/>
    <d v="2022-06-13T00:00:00"/>
    <s v="0-0"/>
    <s v="0-0"/>
    <n v="337"/>
    <n v="319"/>
    <n v="85"/>
    <n v="50"/>
    <n v="422"/>
    <n v="369"/>
    <s v="30-42"/>
    <s v="31-44"/>
    <d v="2022-02-04T00:00:00"/>
    <d v="2022-01-07T00:00:00"/>
    <n v="23"/>
    <n v="12"/>
    <n v="0"/>
    <n v="0"/>
    <n v="0"/>
    <n v="3"/>
    <n v="0"/>
    <n v="3"/>
    <d v="2022-06-01T00:00:00"/>
    <d v="2022-10-01T00:00:00"/>
    <d v="2022-01-05T00:00:00"/>
    <d v="2022-01-03T00:00:00"/>
    <n v="9"/>
    <n v="10"/>
    <n v="0"/>
    <n v="0"/>
    <d v="1899-12-31T12:52:00"/>
    <d v="1899-12-30T23:08:00"/>
    <n v="28"/>
    <n v="13"/>
    <x v="14"/>
    <x v="0"/>
  </r>
  <r>
    <x v="724"/>
    <s v="Broncos"/>
    <s v="Jaguars"/>
    <n v="10"/>
    <n v="19"/>
    <d v="2022-01-13T00:00:00"/>
    <d v="2022-06-18T00:00:00"/>
    <s v="0-0"/>
    <d v="2022-01-02T00:00:00"/>
    <n v="102"/>
    <n v="179"/>
    <n v="104"/>
    <n v="154"/>
    <n v="206"/>
    <n v="333"/>
    <d v="2022-12-24T00:00:00"/>
    <s v="19-42"/>
    <d v="2022-02-02T00:00:00"/>
    <d v="2022-01-02T00:00:00"/>
    <n v="28"/>
    <n v="38"/>
    <n v="0"/>
    <n v="1"/>
    <n v="0"/>
    <n v="2"/>
    <n v="0"/>
    <n v="3"/>
    <d v="2022-04-01T00:00:00"/>
    <d v="2022-06-01T00:00:00"/>
    <d v="2022-01-02T00:00:00"/>
    <s v="0-0"/>
    <n v="14"/>
    <n v="16"/>
    <n v="2"/>
    <n v="0"/>
    <d v="1899-12-31T01:26:00"/>
    <d v="1899-12-31T10:34:00"/>
    <n v="20"/>
    <n v="10"/>
    <x v="14"/>
    <x v="0"/>
  </r>
  <r>
    <x v="724"/>
    <s v="Dolphins"/>
    <s v="Ravens"/>
    <n v="16"/>
    <n v="28"/>
    <d v="2022-04-13T00:00:00"/>
    <d v="2022-05-11T00:00:00"/>
    <s v="0-0"/>
    <d v="2022-02-02T00:00:00"/>
    <n v="215"/>
    <n v="386"/>
    <n v="62"/>
    <n v="110"/>
    <n v="277"/>
    <n v="496"/>
    <s v="29-40"/>
    <s v="37-50"/>
    <d v="2022-02-11T00:00:00"/>
    <s v="0-0"/>
    <n v="16"/>
    <n v="20"/>
    <n v="0"/>
    <n v="1"/>
    <n v="3"/>
    <n v="1"/>
    <n v="3"/>
    <n v="2"/>
    <d v="2022-07-01T00:00:00"/>
    <d v="2022-07-01T00:00:00"/>
    <d v="2022-01-02T00:00:00"/>
    <d v="2022-04-04T00:00:00"/>
    <n v="11"/>
    <n v="12"/>
    <n v="0"/>
    <n v="0"/>
    <d v="1899-12-31T06:46:00"/>
    <d v="1899-12-31T05:14:00"/>
    <n v="6"/>
    <n v="38"/>
    <x v="14"/>
    <x v="0"/>
  </r>
  <r>
    <x v="724"/>
    <s v="Bills"/>
    <s v="Raiders"/>
    <n v="24"/>
    <n v="24"/>
    <d v="2022-09-15T00:00:00"/>
    <d v="2022-05-13T00:00:00"/>
    <s v="0-0"/>
    <s v="0-0"/>
    <n v="170"/>
    <n v="260"/>
    <n v="212"/>
    <n v="139"/>
    <n v="382"/>
    <n v="399"/>
    <s v="18-35"/>
    <s v="19-35"/>
    <d v="2022-04-21T00:00:00"/>
    <s v="0-0"/>
    <n v="30"/>
    <n v="32"/>
    <n v="1"/>
    <n v="0"/>
    <n v="1"/>
    <n v="0"/>
    <n v="2"/>
    <n v="0"/>
    <d v="2022-08-01T00:00:00"/>
    <d v="2022-07-01T00:00:00"/>
    <d v="2022-03-05T00:00:00"/>
    <d v="2022-03-04T00:00:00"/>
    <n v="12"/>
    <n v="12"/>
    <n v="0"/>
    <n v="0"/>
    <d v="1899-12-31T06:15:00"/>
    <d v="1899-12-31T05:45:00"/>
    <n v="24"/>
    <n v="38"/>
    <x v="14"/>
    <x v="0"/>
  </r>
  <r>
    <x v="724"/>
    <s v="Washington"/>
    <s v="Cardinals"/>
    <n v="19"/>
    <n v="24"/>
    <d v="2022-05-11T00:00:00"/>
    <d v="2022-10-16T00:00:00"/>
    <s v="0-0"/>
    <d v="2022-01-01T00:00:00"/>
    <n v="246"/>
    <n v="281"/>
    <n v="87"/>
    <n v="88"/>
    <n v="333"/>
    <n v="369"/>
    <s v="21-37"/>
    <s v="30-46"/>
    <d v="2022-02-25T00:00:00"/>
    <d v="2022-02-19T00:00:00"/>
    <n v="18"/>
    <n v="24"/>
    <n v="1"/>
    <n v="0"/>
    <n v="1"/>
    <n v="0"/>
    <n v="2"/>
    <n v="0"/>
    <d v="2022-07-01T00:00:00"/>
    <d v="2022-06-01T00:00:00"/>
    <d v="2022-01-02T00:00:00"/>
    <d v="2022-02-03T00:00:00"/>
    <n v="10"/>
    <n v="10"/>
    <n v="0"/>
    <n v="0"/>
    <d v="1899-12-31T02:14:00"/>
    <d v="1899-12-31T09:46:00"/>
    <n v="23"/>
    <n v="31"/>
    <x v="14"/>
    <x v="0"/>
  </r>
  <r>
    <x v="724"/>
    <s v="Giants"/>
    <s v="Steelers"/>
    <n v="16"/>
    <n v="20"/>
    <d v="2022-04-11T00:00:00"/>
    <d v="2022-07-15T00:00:00"/>
    <s v="0-3"/>
    <d v="2022-01-01T00:00:00"/>
    <n v="178"/>
    <n v="272"/>
    <n v="56"/>
    <n v="117"/>
    <n v="234"/>
    <n v="389"/>
    <s v="24-39"/>
    <s v="24-37"/>
    <d v="2022-02-17T00:00:00"/>
    <d v="2022-02-17T00:00:00"/>
    <n v="14"/>
    <n v="30"/>
    <n v="0"/>
    <n v="1"/>
    <n v="2"/>
    <n v="1"/>
    <n v="2"/>
    <n v="2"/>
    <d v="2022-04-24T00:00:00"/>
    <s v="12-115"/>
    <d v="2022-02-04T00:00:00"/>
    <s v="0-1"/>
    <n v="12"/>
    <n v="12"/>
    <n v="0"/>
    <n v="0"/>
    <d v="1899-12-31T01:52:00"/>
    <d v="1899-12-31T10:08:00"/>
    <n v="14"/>
    <n v="24"/>
    <x v="14"/>
    <x v="0"/>
  </r>
  <r>
    <x v="724"/>
    <s v="Buccaneers"/>
    <s v="Chargers"/>
    <n v="20"/>
    <n v="18"/>
    <d v="2022-05-13T00:00:00"/>
    <d v="2022-04-08T00:00:00"/>
    <d v="2022-01-01T00:00:00"/>
    <s v="0-0"/>
    <n v="268"/>
    <n v="211"/>
    <n v="81"/>
    <n v="119"/>
    <n v="349"/>
    <n v="330"/>
    <s v="20-30"/>
    <s v="15-26"/>
    <d v="2022-01-12T00:00:00"/>
    <d v="2022-02-14T00:00:00"/>
    <n v="30"/>
    <n v="25"/>
    <n v="0"/>
    <n v="0"/>
    <n v="1"/>
    <n v="2"/>
    <n v="1"/>
    <n v="2"/>
    <d v="2022-06-01T00:00:00"/>
    <d v="2022-06-01T00:00:00"/>
    <d v="2022-02-05T00:00:00"/>
    <d v="2022-01-01T00:00:00"/>
    <n v="9"/>
    <n v="10"/>
    <n v="1"/>
    <n v="0"/>
    <d v="1899-12-31T07:41:00"/>
    <d v="1899-12-31T04:19:00"/>
    <n v="28"/>
    <n v="21"/>
    <x v="14"/>
    <x v="0"/>
  </r>
  <r>
    <x v="724"/>
    <s v="Panthers"/>
    <s v="Seahawks"/>
    <n v="14"/>
    <n v="29"/>
    <d v="2022-05-12T00:00:00"/>
    <d v="2022-07-14T00:00:00"/>
    <s v="0-1"/>
    <s v="0-1"/>
    <n v="182"/>
    <n v="294"/>
    <n v="89"/>
    <n v="240"/>
    <n v="271"/>
    <n v="534"/>
    <s v="14-33"/>
    <s v="28-39"/>
    <s v="0-0"/>
    <d v="2022-03-21T00:00:00"/>
    <n v="21"/>
    <n v="29"/>
    <n v="1"/>
    <n v="0"/>
    <n v="1"/>
    <n v="1"/>
    <n v="2"/>
    <n v="1"/>
    <d v="2022-06-01T00:00:00"/>
    <d v="2022-06-01T00:00:00"/>
    <s v="0-1"/>
    <d v="2022-02-06T00:00:00"/>
    <n v="12"/>
    <n v="11"/>
    <n v="0"/>
    <n v="0"/>
    <d v="1899-12-31T01:59:00"/>
    <d v="1899-12-31T10:01:00"/>
    <n v="7"/>
    <n v="40"/>
    <x v="14"/>
    <x v="0"/>
  </r>
  <r>
    <x v="725"/>
    <s v="Colts"/>
    <s v="Jets"/>
    <n v="27"/>
    <n v="13"/>
    <d v="2022-07-13T00:00:00"/>
    <d v="2022-03-11T00:00:00"/>
    <s v="0-1"/>
    <d v="2022-01-02T00:00:00"/>
    <n v="282"/>
    <n v="214"/>
    <n v="139"/>
    <n v="36"/>
    <n v="421"/>
    <n v="250"/>
    <s v="23-29"/>
    <s v="16-37"/>
    <d v="2022-01-07T00:00:00"/>
    <d v="2022-01-02T00:00:00"/>
    <n v="40"/>
    <n v="14"/>
    <n v="1"/>
    <n v="0"/>
    <n v="0"/>
    <n v="3"/>
    <n v="1"/>
    <n v="3"/>
    <d v="2022-03-28T00:00:00"/>
    <d v="2022-06-01T00:00:00"/>
    <d v="2022-03-06T00:00:00"/>
    <s v="0-1"/>
    <n v="12"/>
    <n v="12"/>
    <n v="0"/>
    <n v="0"/>
    <d v="1899-12-31T14:24:00"/>
    <d v="1899-12-30T21:36:00"/>
    <n v="41"/>
    <n v="10"/>
    <x v="14"/>
    <x v="0"/>
  </r>
  <r>
    <x v="726"/>
    <s v="Raiders"/>
    <s v="Chiefs"/>
    <n v="18"/>
    <n v="14"/>
    <d v="2022-05-18T00:00:00"/>
    <d v="2022-05-11T00:00:00"/>
    <d v="2022-01-03T00:00:00"/>
    <s v="0-1"/>
    <n v="109"/>
    <n v="258"/>
    <n v="135"/>
    <n v="65"/>
    <n v="244"/>
    <n v="323"/>
    <s v="17-41"/>
    <s v="17-26"/>
    <d v="2022-01-08T00:00:00"/>
    <d v="2022-01-06T00:00:00"/>
    <n v="31"/>
    <n v="27"/>
    <n v="0"/>
    <n v="2"/>
    <n v="0"/>
    <n v="1"/>
    <n v="0"/>
    <n v="3"/>
    <d v="2022-10-01T00:00:00"/>
    <d v="2022-09-01T00:00:00"/>
    <d v="2022-01-04T00:00:00"/>
    <d v="2022-01-01T00:00:00"/>
    <n v="13"/>
    <n v="12"/>
    <n v="0"/>
    <n v="1"/>
    <d v="1899-12-31T07:45:00"/>
    <d v="1899-12-31T04:15:00"/>
    <n v="13"/>
    <n v="21"/>
    <x v="14"/>
    <x v="0"/>
  </r>
  <r>
    <x v="727"/>
    <s v="Cowboys"/>
    <s v="Giants"/>
    <n v="13"/>
    <n v="12"/>
    <d v="2022-01-15T00:00:00"/>
    <d v="2022-02-14T00:00:00"/>
    <d v="2022-01-02T00:00:00"/>
    <d v="2022-02-02T00:00:00"/>
    <n v="152"/>
    <n v="167"/>
    <n v="108"/>
    <n v="93"/>
    <n v="260"/>
    <n v="260"/>
    <s v="17-37"/>
    <s v="17-28"/>
    <d v="2022-03-13T00:00:00"/>
    <d v="2022-03-26T00:00:00"/>
    <n v="25"/>
    <n v="33"/>
    <n v="1"/>
    <n v="2"/>
    <n v="2"/>
    <n v="1"/>
    <n v="3"/>
    <n v="3"/>
    <d v="2022-05-01T00:00:00"/>
    <d v="2022-07-01T00:00:00"/>
    <s v="0-0"/>
    <s v="0-1"/>
    <n v="15"/>
    <n v="15"/>
    <n v="0"/>
    <n v="0"/>
    <d v="1899-12-31T05:08:00"/>
    <d v="1899-12-31T06:52:00"/>
    <n v="7"/>
    <n v="10"/>
    <x v="14"/>
    <x v="0"/>
  </r>
  <r>
    <x v="727"/>
    <s v="Steelers"/>
    <s v="Bills"/>
    <n v="24"/>
    <n v="14"/>
    <d v="2022-06-14T00:00:00"/>
    <d v="2022-03-09T00:00:00"/>
    <d v="2022-01-01T00:00:00"/>
    <s v="0-0"/>
    <n v="220"/>
    <n v="208"/>
    <n v="240"/>
    <n v="67"/>
    <n v="460"/>
    <n v="275"/>
    <s v="17-31"/>
    <s v="15-25"/>
    <s v="0-0"/>
    <d v="2022-05-20T00:00:00"/>
    <n v="42"/>
    <n v="18"/>
    <n v="0"/>
    <n v="0"/>
    <n v="3"/>
    <n v="1"/>
    <n v="3"/>
    <n v="1"/>
    <d v="2022-06-01T00:00:00"/>
    <d v="2022-07-01T00:00:00"/>
    <d v="2022-03-06T00:00:00"/>
    <d v="2022-02-02T00:00:00"/>
    <n v="11"/>
    <n v="11"/>
    <n v="0"/>
    <n v="0"/>
    <d v="1899-12-31T14:41:00"/>
    <d v="1899-12-30T21:19:00"/>
    <n v="27"/>
    <n v="20"/>
    <x v="14"/>
    <x v="0"/>
  </r>
  <r>
    <x v="727"/>
    <s v="Bengals"/>
    <s v="Browns"/>
    <n v="21"/>
    <n v="13"/>
    <d v="2022-08-15T00:00:00"/>
    <d v="2022-06-14T00:00:00"/>
    <s v="0-0"/>
    <d v="2022-01-01T00:00:00"/>
    <n v="147"/>
    <n v="85"/>
    <n v="213"/>
    <n v="169"/>
    <n v="360"/>
    <n v="254"/>
    <s v="20-28"/>
    <d v="2022-12-28T00:00:00"/>
    <d v="2022-04-01T00:00:00"/>
    <d v="2022-03-19T00:00:00"/>
    <n v="38"/>
    <n v="22"/>
    <n v="0"/>
    <n v="0"/>
    <n v="0"/>
    <n v="1"/>
    <n v="0"/>
    <n v="1"/>
    <d v="2022-06-01T00:00:00"/>
    <d v="2022-05-01T00:00:00"/>
    <d v="2022-03-04T00:00:00"/>
    <d v="2022-01-02T00:00:00"/>
    <n v="10"/>
    <n v="10"/>
    <n v="0"/>
    <n v="0"/>
    <d v="1899-12-31T10:53:00"/>
    <d v="1899-12-31T01:07:00"/>
    <n v="23"/>
    <n v="10"/>
    <x v="14"/>
    <x v="0"/>
  </r>
  <r>
    <x v="727"/>
    <s v="Bears"/>
    <s v="Lions"/>
    <n v="16"/>
    <n v="25"/>
    <d v="2022-04-10T00:00:00"/>
    <d v="2022-06-12T00:00:00"/>
    <s v="0-1"/>
    <s v="0-0"/>
    <n v="204"/>
    <n v="209"/>
    <n v="92"/>
    <n v="114"/>
    <n v="296"/>
    <n v="323"/>
    <s v="20-32"/>
    <s v="21-35"/>
    <d v="2022-01-08T00:00:00"/>
    <d v="2022-03-14T00:00:00"/>
    <n v="17"/>
    <n v="28"/>
    <n v="0"/>
    <n v="0"/>
    <n v="0"/>
    <n v="2"/>
    <n v="0"/>
    <n v="2"/>
    <s v="11-139"/>
    <d v="2022-07-01T00:00:00"/>
    <s v="0-1"/>
    <d v="2022-02-04T00:00:00"/>
    <n v="8"/>
    <n v="9"/>
    <n v="1"/>
    <n v="0"/>
    <d v="1899-12-31T01:43:00"/>
    <d v="1899-12-31T10:17:00"/>
    <n v="17"/>
    <n v="20"/>
    <x v="14"/>
    <x v="0"/>
  </r>
  <r>
    <x v="727"/>
    <s v="Broncos"/>
    <s v="Titans"/>
    <n v="19"/>
    <n v="16"/>
    <d v="2022-03-11T00:00:00"/>
    <d v="2022-06-16T00:00:00"/>
    <d v="2022-01-02T00:00:00"/>
    <s v="0-0"/>
    <n v="330"/>
    <n v="73"/>
    <n v="18"/>
    <n v="180"/>
    <n v="348"/>
    <n v="253"/>
    <s v="36-52"/>
    <d v="2022-06-21T00:00:00"/>
    <d v="2022-03-20T00:00:00"/>
    <d v="2022-02-15T00:00:00"/>
    <n v="9"/>
    <n v="42"/>
    <n v="2"/>
    <n v="0"/>
    <n v="0"/>
    <n v="0"/>
    <n v="2"/>
    <n v="0"/>
    <d v="2022-09-01T00:00:00"/>
    <d v="2022-05-01T00:00:00"/>
    <d v="2022-01-03T00:00:00"/>
    <d v="2022-01-02T00:00:00"/>
    <n v="11"/>
    <n v="11"/>
    <n v="0"/>
    <n v="0"/>
    <d v="1899-12-31T03:33:00"/>
    <d v="1899-12-31T08:27:00"/>
    <n v="10"/>
    <n v="13"/>
    <x v="14"/>
    <x v="0"/>
  </r>
  <r>
    <x v="727"/>
    <s v="Texans"/>
    <s v="Colts"/>
    <n v="20"/>
    <n v="21"/>
    <d v="2022-05-14T00:00:00"/>
    <d v="2022-05-12T00:00:00"/>
    <s v="0-0"/>
    <s v="0-1"/>
    <n v="131"/>
    <n v="265"/>
    <n v="185"/>
    <n v="83"/>
    <n v="316"/>
    <n v="348"/>
    <s v="14-24"/>
    <s v="24-45"/>
    <d v="2022-02-16T00:00:00"/>
    <d v="2022-01-11T00:00:00"/>
    <n v="41"/>
    <n v="15"/>
    <n v="0"/>
    <n v="1"/>
    <n v="1"/>
    <n v="2"/>
    <n v="1"/>
    <n v="3"/>
    <s v="7-124"/>
    <d v="2022-09-01T00:00:00"/>
    <d v="2022-01-05T00:00:00"/>
    <d v="2022-01-03T00:00:00"/>
    <n v="11"/>
    <n v="11"/>
    <n v="0"/>
    <n v="0"/>
    <d v="1899-12-31T12:05:00"/>
    <d v="1899-12-30T23:55:00"/>
    <n v="22"/>
    <n v="17"/>
    <x v="14"/>
    <x v="0"/>
  </r>
  <r>
    <x v="727"/>
    <s v="Cardinals"/>
    <s v="Dolphins"/>
    <n v="21"/>
    <n v="15"/>
    <d v="2022-04-13T00:00:00"/>
    <d v="2022-04-13T00:00:00"/>
    <s v="0-0"/>
    <s v="0-0"/>
    <n v="125"/>
    <n v="231"/>
    <n v="175"/>
    <n v="83"/>
    <n v="300"/>
    <n v="314"/>
    <s v="18-33"/>
    <s v="18-25"/>
    <d v="2022-03-20T00:00:00"/>
    <d v="2022-01-11T00:00:00"/>
    <n v="27"/>
    <n v="31"/>
    <n v="2"/>
    <n v="2"/>
    <n v="2"/>
    <n v="1"/>
    <n v="4"/>
    <n v="3"/>
    <d v="2022-07-01T00:00:00"/>
    <s v="14-118"/>
    <d v="2022-02-03T00:00:00"/>
    <d v="2022-02-04T00:00:00"/>
    <n v="15"/>
    <n v="14"/>
    <n v="0"/>
    <n v="0"/>
    <d v="1899-12-31T05:56:00"/>
    <d v="1899-12-31T06:04:00"/>
    <n v="23"/>
    <n v="26"/>
    <x v="14"/>
    <x v="0"/>
  </r>
  <r>
    <x v="727"/>
    <s v="Washington"/>
    <s v="Eagles"/>
    <n v="16"/>
    <n v="24"/>
    <d v="2022-02-07T00:00:00"/>
    <d v="2022-09-18T00:00:00"/>
    <d v="2022-01-01T00:00:00"/>
    <d v="2022-02-03T00:00:00"/>
    <n v="227"/>
    <n v="288"/>
    <n v="107"/>
    <n v="95"/>
    <n v="334"/>
    <n v="383"/>
    <s v="14-21"/>
    <s v="32-46"/>
    <d v="2022-02-07T00:00:00"/>
    <d v="2022-04-26T00:00:00"/>
    <n v="23"/>
    <n v="26"/>
    <n v="0"/>
    <n v="1"/>
    <n v="1"/>
    <n v="1"/>
    <n v="1"/>
    <n v="2"/>
    <d v="2022-05-01T00:00:00"/>
    <d v="2022-05-01T00:00:00"/>
    <d v="2022-01-01T00:00:00"/>
    <d v="2022-01-04T00:00:00"/>
    <n v="11"/>
    <n v="9"/>
    <n v="0"/>
    <n v="2"/>
    <d v="1899-12-30T23:22:00"/>
    <d v="1899-12-31T12:38:00"/>
    <n v="27"/>
    <n v="22"/>
    <x v="14"/>
    <x v="0"/>
  </r>
  <r>
    <x v="727"/>
    <s v="Chargers"/>
    <s v="Panthers"/>
    <n v="17"/>
    <n v="17"/>
    <d v="2022-05-13T00:00:00"/>
    <d v="2022-05-15T00:00:00"/>
    <s v="0-1"/>
    <d v="2022-01-01T00:00:00"/>
    <n v="220"/>
    <n v="146"/>
    <n v="58"/>
    <n v="126"/>
    <n v="278"/>
    <n v="272"/>
    <s v="21-39"/>
    <d v="2022-10-27T00:00:00"/>
    <d v="2022-05-16T00:00:00"/>
    <d v="2022-02-14T00:00:00"/>
    <n v="20"/>
    <n v="38"/>
    <n v="2"/>
    <n v="0"/>
    <n v="3"/>
    <n v="1"/>
    <n v="5"/>
    <n v="1"/>
    <d v="2022-07-01T00:00:00"/>
    <d v="2022-05-01T00:00:00"/>
    <d v="2022-02-03T00:00:00"/>
    <d v="2022-02-04T00:00:00"/>
    <n v="13"/>
    <n v="13"/>
    <n v="0"/>
    <n v="0"/>
    <d v="1899-12-31T03:23:00"/>
    <d v="1899-12-31T08:37:00"/>
    <n v="16"/>
    <n v="28"/>
    <x v="14"/>
    <x v="0"/>
  </r>
  <r>
    <x v="727"/>
    <s v="Vikings"/>
    <s v="Jaguars"/>
    <n v="22"/>
    <n v="18"/>
    <d v="2022-03-11T00:00:00"/>
    <d v="2022-07-16T00:00:00"/>
    <s v="0-1"/>
    <d v="2022-01-01T00:00:00"/>
    <n v="292"/>
    <n v="230"/>
    <n v="85"/>
    <n v="85"/>
    <n v="377"/>
    <n v="315"/>
    <s v="24-34"/>
    <s v="23-37"/>
    <s v="0-0"/>
    <d v="2022-04-27T00:00:00"/>
    <n v="29"/>
    <n v="24"/>
    <n v="1"/>
    <n v="0"/>
    <n v="0"/>
    <n v="0"/>
    <n v="1"/>
    <n v="0"/>
    <d v="2022-07-01T00:00:00"/>
    <s v="14-114"/>
    <d v="2022-02-05T00:00:00"/>
    <d v="2022-01-02T00:00:00"/>
    <n v="11"/>
    <n v="10"/>
    <n v="0"/>
    <n v="0"/>
    <d v="1899-12-31T07:07:00"/>
    <d v="1899-12-31T04:53:00"/>
    <n v="25"/>
    <n v="16"/>
    <x v="14"/>
    <x v="0"/>
  </r>
  <r>
    <x v="727"/>
    <s v="Jets"/>
    <s v="49ers"/>
    <n v="24"/>
    <n v="17"/>
    <d v="2022-08-18T00:00:00"/>
    <d v="2022-02-12T00:00:00"/>
    <d v="2022-01-01T00:00:00"/>
    <s v="0-1"/>
    <n v="216"/>
    <n v="116"/>
    <n v="188"/>
    <n v="248"/>
    <n v="404"/>
    <n v="364"/>
    <s v="23-35"/>
    <s v="15-26"/>
    <d v="2022-06-01T00:00:00"/>
    <d v="2022-02-17T00:00:00"/>
    <n v="40"/>
    <n v="27"/>
    <n v="0"/>
    <n v="0"/>
    <n v="1"/>
    <n v="0"/>
    <n v="1"/>
    <n v="0"/>
    <d v="2022-09-01T00:00:00"/>
    <d v="2022-03-25T00:00:00"/>
    <d v="2022-02-04T00:00:00"/>
    <d v="2022-02-02T00:00:00"/>
    <n v="13"/>
    <n v="13"/>
    <n v="0"/>
    <n v="0"/>
    <d v="1899-12-31T17:55:00"/>
    <d v="1899-12-31T00:30:00"/>
    <n v="23"/>
    <n v="17"/>
    <x v="14"/>
    <x v="0"/>
  </r>
  <r>
    <x v="727"/>
    <s v="Seahawks"/>
    <s v="Packers"/>
    <n v="22"/>
    <n v="18"/>
    <d v="2022-06-12T00:00:00"/>
    <d v="2022-04-11T00:00:00"/>
    <s v="0-1"/>
    <s v="0-1"/>
    <n v="218"/>
    <n v="237"/>
    <n v="136"/>
    <n v="93"/>
    <n v="354"/>
    <n v="330"/>
    <s v="22-39"/>
    <s v="18-25"/>
    <d v="2022-03-22T00:00:00"/>
    <d v="2022-01-09T00:00:00"/>
    <n v="26"/>
    <n v="30"/>
    <n v="1"/>
    <n v="0"/>
    <n v="5"/>
    <n v="0"/>
    <n v="6"/>
    <n v="0"/>
    <d v="2022-07-01T00:00:00"/>
    <d v="2022-05-01T00:00:00"/>
    <s v="0-1"/>
    <d v="2022-04-04T00:00:00"/>
    <n v="13"/>
    <n v="14"/>
    <n v="0"/>
    <n v="0"/>
    <d v="1899-12-31T07:50:00"/>
    <d v="1899-12-31T04:10:00"/>
    <n v="10"/>
    <n v="38"/>
    <x v="14"/>
    <x v="0"/>
  </r>
  <r>
    <x v="727"/>
    <s v="Falcons"/>
    <s v="Rams"/>
    <n v="18"/>
    <n v="21"/>
    <d v="2022-04-13T00:00:00"/>
    <d v="2022-06-14T00:00:00"/>
    <s v="0-0"/>
    <s v="0-0"/>
    <n v="220"/>
    <n v="208"/>
    <n v="66"/>
    <n v="104"/>
    <n v="286"/>
    <n v="312"/>
    <s v="18-30"/>
    <s v="24-41"/>
    <d v="2022-02-17T00:00:00"/>
    <d v="2022-03-27T00:00:00"/>
    <n v="25"/>
    <n v="23"/>
    <n v="0"/>
    <n v="3"/>
    <n v="0"/>
    <n v="2"/>
    <n v="0"/>
    <n v="5"/>
    <d v="2022-05-01T00:00:00"/>
    <s v="11-105"/>
    <d v="2022-03-03T00:00:00"/>
    <d v="2022-02-03T00:00:00"/>
    <n v="13"/>
    <n v="14"/>
    <n v="4"/>
    <n v="0"/>
    <d v="1899-12-31T03:08:00"/>
    <d v="1899-12-31T08:52:00"/>
    <n v="42"/>
    <n v="14"/>
    <x v="14"/>
    <x v="0"/>
  </r>
  <r>
    <x v="727"/>
    <s v="Saints"/>
    <s v="Buccaneers"/>
    <n v="14"/>
    <n v="21"/>
    <d v="2022-04-13T00:00:00"/>
    <d v="2022-06-13T00:00:00"/>
    <d v="2022-01-02T00:00:00"/>
    <s v="0-0"/>
    <n v="248"/>
    <n v="166"/>
    <n v="46"/>
    <n v="104"/>
    <n v="294"/>
    <n v="270"/>
    <s v="25-41"/>
    <s v="16-26"/>
    <d v="2022-01-09T00:00:00"/>
    <d v="2022-02-18T00:00:00"/>
    <n v="16"/>
    <n v="35"/>
    <n v="0"/>
    <n v="0"/>
    <n v="3"/>
    <n v="0"/>
    <n v="3"/>
    <n v="0"/>
    <s v="13-104"/>
    <d v="2022-07-01T00:00:00"/>
    <s v="0-2"/>
    <d v="2022-01-02T00:00:00"/>
    <n v="10"/>
    <n v="10"/>
    <n v="0"/>
    <n v="0"/>
    <d v="1899-12-31T02:45:00"/>
    <d v="1899-12-31T09:15:00"/>
    <n v="11"/>
    <n v="16"/>
    <x v="14"/>
    <x v="0"/>
  </r>
  <r>
    <x v="728"/>
    <s v="Ravens"/>
    <s v="Patriots"/>
    <n v="17"/>
    <n v="20"/>
    <d v="2022-06-16T00:00:00"/>
    <d v="2022-08-16T00:00:00"/>
    <s v="0-0"/>
    <d v="2022-01-01T00:00:00"/>
    <n v="306"/>
    <n v="401"/>
    <n v="42"/>
    <n v="95"/>
    <n v="348"/>
    <n v="496"/>
    <s v="37-52"/>
    <s v="25-38"/>
    <d v="2022-02-18T00:00:00"/>
    <d v="2022-01-05T00:00:00"/>
    <n v="14"/>
    <n v="26"/>
    <n v="0"/>
    <n v="2"/>
    <n v="1"/>
    <n v="1"/>
    <n v="1"/>
    <n v="3"/>
    <d v="2022-08-01T00:00:00"/>
    <d v="2022-05-01T00:00:00"/>
    <d v="2022-02-04T00:00:00"/>
    <d v="2022-03-04T00:00:00"/>
    <n v="14"/>
    <n v="14"/>
    <n v="0"/>
    <n v="0"/>
    <d v="1899-12-31T06:46:00"/>
    <d v="1899-12-31T05:14:00"/>
    <n v="23"/>
    <n v="30"/>
    <x v="14"/>
    <x v="0"/>
  </r>
  <r>
    <x v="729"/>
    <s v="Rams"/>
    <s v="Seahawks"/>
    <n v="13"/>
    <n v="19"/>
    <d v="2022-03-12T00:00:00"/>
    <d v="2022-07-15T00:00:00"/>
    <s v="0-4"/>
    <d v="2022-01-01T00:00:00"/>
    <n v="136"/>
    <n v="227"/>
    <n v="47"/>
    <n v="72"/>
    <n v="183"/>
    <n v="299"/>
    <s v="18-35"/>
    <s v="19-26"/>
    <d v="2022-04-01T00:00:00"/>
    <d v="2022-02-02T00:00:00"/>
    <n v="17"/>
    <n v="30"/>
    <n v="0"/>
    <n v="0"/>
    <n v="0"/>
    <n v="1"/>
    <n v="0"/>
    <n v="1"/>
    <d v="2022-08-01T00:00:00"/>
    <s v="13-86"/>
    <s v="0-3"/>
    <d v="2022-02-03T00:00:00"/>
    <n v="9"/>
    <n v="10"/>
    <n v="0"/>
    <n v="0"/>
    <d v="1899-12-31T03:29:00"/>
    <d v="1899-12-31T08:31:00"/>
    <n v="3"/>
    <n v="24"/>
    <x v="14"/>
    <x v="0"/>
  </r>
  <r>
    <x v="730"/>
    <s v="Dolphins"/>
    <s v="Jets"/>
    <n v="13"/>
    <n v="20"/>
    <d v="2022-05-12T00:00:00"/>
    <d v="2022-05-15T00:00:00"/>
    <s v="0-0"/>
    <s v="0-3"/>
    <n v="236"/>
    <n v="244"/>
    <n v="67"/>
    <n v="116"/>
    <n v="303"/>
    <n v="360"/>
    <d v="2022-12-18T00:00:00"/>
    <s v="25-46"/>
    <d v="2022-01-01T00:00:00"/>
    <d v="2022-03-22T00:00:00"/>
    <n v="27"/>
    <n v="23"/>
    <n v="0"/>
    <n v="1"/>
    <n v="1"/>
    <n v="3"/>
    <n v="1"/>
    <n v="4"/>
    <d v="2022-09-01T00:00:00"/>
    <d v="2022-03-01T00:00:00"/>
    <d v="2022-02-02T00:00:00"/>
    <s v="0-4"/>
    <n v="12"/>
    <n v="13"/>
    <n v="1"/>
    <n v="0"/>
    <d v="1899-12-31T03:28:00"/>
    <d v="1899-12-31T08:32:00"/>
    <n v="34"/>
    <n v="13"/>
    <x v="14"/>
    <x v="0"/>
  </r>
  <r>
    <x v="731"/>
    <s v="Browns"/>
    <s v="Bills"/>
    <n v="16"/>
    <n v="29"/>
    <d v="2022-03-11T00:00:00"/>
    <d v="2022-04-09T00:00:00"/>
    <d v="2022-01-01T00:00:00"/>
    <s v="0-1"/>
    <n v="162"/>
    <n v="171"/>
    <n v="107"/>
    <n v="280"/>
    <n v="269"/>
    <n v="451"/>
    <s v="17-28"/>
    <s v="17-25"/>
    <d v="2022-05-01T00:00:00"/>
    <d v="2022-01-03T00:00:00"/>
    <n v="21"/>
    <n v="40"/>
    <n v="0"/>
    <n v="0"/>
    <n v="0"/>
    <n v="0"/>
    <n v="0"/>
    <n v="0"/>
    <d v="2022-04-01T00:00:00"/>
    <d v="2022-05-01T00:00:00"/>
    <d v="2022-01-03T00:00:00"/>
    <d v="2022-04-07T00:00:00"/>
    <n v="10"/>
    <n v="9"/>
    <n v="0"/>
    <n v="0"/>
    <d v="1899-12-31T01:41:00"/>
    <d v="1899-12-31T10:19:00"/>
    <n v="13"/>
    <n v="33"/>
    <x v="14"/>
    <x v="0"/>
  </r>
  <r>
    <x v="731"/>
    <s v="Packers"/>
    <s v="Bears"/>
    <n v="20"/>
    <n v="29"/>
    <d v="2022-03-10T00:00:00"/>
    <d v="2022-03-08T00:00:00"/>
    <s v="0-1"/>
    <s v="0-0"/>
    <n v="225"/>
    <n v="354"/>
    <n v="226"/>
    <n v="95"/>
    <n v="451"/>
    <n v="449"/>
    <s v="19-31"/>
    <s v="30-43"/>
    <d v="2022-04-27T00:00:00"/>
    <d v="2022-01-08T00:00:00"/>
    <n v="23"/>
    <n v="19"/>
    <n v="0"/>
    <n v="1"/>
    <n v="0"/>
    <n v="3"/>
    <n v="0"/>
    <n v="4"/>
    <d v="2022-08-01T00:00:00"/>
    <d v="2022-06-01T00:00:00"/>
    <d v="2022-02-05T00:00:00"/>
    <d v="2022-03-05T00:00:00"/>
    <n v="11"/>
    <n v="11"/>
    <n v="0"/>
    <n v="0"/>
    <d v="1899-12-31T08:47:00"/>
    <d v="1899-12-31T03:13:00"/>
    <n v="30"/>
    <n v="27"/>
    <x v="14"/>
    <x v="0"/>
  </r>
  <r>
    <x v="731"/>
    <s v="Steelers"/>
    <s v="Bengals"/>
    <n v="26"/>
    <n v="19"/>
    <d v="2022-05-13T00:00:00"/>
    <d v="2022-06-12T00:00:00"/>
    <s v="0-0"/>
    <d v="2022-01-01T00:00:00"/>
    <n v="285"/>
    <n v="146"/>
    <n v="97"/>
    <n v="76"/>
    <n v="382"/>
    <n v="222"/>
    <s v="21-36"/>
    <s v="16-27"/>
    <d v="2022-01-01T00:00:00"/>
    <d v="2022-01-11T00:00:00"/>
    <n v="29"/>
    <n v="28"/>
    <n v="0"/>
    <n v="0"/>
    <n v="0"/>
    <n v="1"/>
    <n v="0"/>
    <n v="1"/>
    <s v="7-104"/>
    <d v="2022-08-01T00:00:00"/>
    <d v="2022-01-05T00:00:00"/>
    <d v="2022-02-04T00:00:00"/>
    <n v="9"/>
    <n v="9"/>
    <n v="0"/>
    <n v="0"/>
    <d v="1899-12-31T08:32:00"/>
    <d v="1899-12-31T03:28:00"/>
    <n v="24"/>
    <n v="20"/>
    <x v="14"/>
    <x v="0"/>
  </r>
  <r>
    <x v="731"/>
    <s v="Titans"/>
    <s v="Chiefs"/>
    <n v="21"/>
    <n v="13"/>
    <d v="2022-06-14T00:00:00"/>
    <d v="2022-04-14T00:00:00"/>
    <d v="2022-01-01T00:00:00"/>
    <d v="2022-01-02T00:00:00"/>
    <n v="241"/>
    <n v="159"/>
    <n v="148"/>
    <n v="157"/>
    <n v="389"/>
    <n v="316"/>
    <s v="19-33"/>
    <s v="15-28"/>
    <d v="2022-01-01T00:00:00"/>
    <d v="2022-01-04T00:00:00"/>
    <n v="29"/>
    <n v="28"/>
    <n v="2"/>
    <n v="0"/>
    <n v="1"/>
    <n v="1"/>
    <n v="3"/>
    <n v="1"/>
    <d v="2022-02-25T00:00:00"/>
    <d v="2022-05-01T00:00:00"/>
    <d v="2022-02-02T00:00:00"/>
    <d v="2022-01-04T00:00:00"/>
    <n v="12"/>
    <n v="11"/>
    <n v="0"/>
    <n v="0"/>
    <d v="1899-12-31T06:35:00"/>
    <d v="1899-12-31T05:25:00"/>
    <n v="19"/>
    <n v="17"/>
    <x v="14"/>
    <x v="0"/>
  </r>
  <r>
    <x v="731"/>
    <s v="Colts"/>
    <s v="Vikings"/>
    <n v="27"/>
    <n v="20"/>
    <d v="2022-07-13T00:00:00"/>
    <d v="2022-03-09T00:00:00"/>
    <s v="0-1"/>
    <s v="0-1"/>
    <n v="250"/>
    <n v="248"/>
    <n v="161"/>
    <n v="34"/>
    <n v="411"/>
    <n v="282"/>
    <s v="21-28"/>
    <s v="32-42"/>
    <s v="0-0"/>
    <d v="2022-05-01T00:00:00"/>
    <n v="40"/>
    <n v="9"/>
    <n v="0"/>
    <n v="2"/>
    <n v="0"/>
    <n v="1"/>
    <n v="0"/>
    <n v="3"/>
    <d v="2022-05-01T00:00:00"/>
    <d v="2022-06-27T00:00:00"/>
    <d v="2022-02-03T00:00:00"/>
    <s v="0-2"/>
    <n v="10"/>
    <n v="10"/>
    <n v="0"/>
    <n v="0"/>
    <d v="1899-12-31T13:02:00"/>
    <d v="1899-12-30T22:58:00"/>
    <n v="34"/>
    <n v="6"/>
    <x v="14"/>
    <x v="0"/>
  </r>
  <r>
    <x v="731"/>
    <s v="Lions"/>
    <s v="Giants"/>
    <n v="16"/>
    <n v="17"/>
    <d v="2022-05-14T00:00:00"/>
    <d v="2022-07-15T00:00:00"/>
    <s v="0-0"/>
    <s v="0-0"/>
    <n v="268"/>
    <n v="186"/>
    <n v="56"/>
    <n v="114"/>
    <n v="324"/>
    <n v="300"/>
    <s v="24-39"/>
    <s v="20-28"/>
    <d v="2022-01-05T00:00:00"/>
    <d v="2022-02-15T00:00:00"/>
    <n v="19"/>
    <n v="32"/>
    <n v="1"/>
    <n v="0"/>
    <n v="1"/>
    <n v="0"/>
    <n v="2"/>
    <n v="0"/>
    <d v="2022-02-15T00:00:00"/>
    <d v="2022-05-01T00:00:00"/>
    <s v="0-3"/>
    <d v="2022-02-02T00:00:00"/>
    <n v="11"/>
    <n v="11"/>
    <n v="0"/>
    <n v="0"/>
    <d v="1899-12-31T05:44:00"/>
    <d v="1899-12-31T06:16:00"/>
    <n v="6"/>
    <n v="17"/>
    <x v="14"/>
    <x v="0"/>
  </r>
  <r>
    <x v="731"/>
    <s v="Eagles"/>
    <s v="Ravens"/>
    <n v="27"/>
    <n v="18"/>
    <d v="2022-08-18T00:00:00"/>
    <d v="2022-04-11T00:00:00"/>
    <d v="2022-01-03T00:00:00"/>
    <s v="0-0"/>
    <n v="159"/>
    <n v="189"/>
    <n v="169"/>
    <n v="151"/>
    <n v="328"/>
    <n v="340"/>
    <s v="22-42"/>
    <s v="16-30"/>
    <d v="2022-01-11T00:00:00"/>
    <d v="2022-03-17T00:00:00"/>
    <n v="38"/>
    <n v="24"/>
    <n v="0"/>
    <n v="1"/>
    <n v="1"/>
    <n v="1"/>
    <n v="1"/>
    <n v="2"/>
    <d v="2022-03-30T00:00:00"/>
    <d v="2022-07-01T00:00:00"/>
    <d v="2022-02-05T00:00:00"/>
    <d v="2022-02-03T00:00:00"/>
    <n v="12"/>
    <n v="12"/>
    <n v="0"/>
    <n v="0"/>
    <d v="1899-12-31T12:38:00"/>
    <d v="1899-12-30T23:22:00"/>
    <n v="26"/>
    <n v="27"/>
    <x v="14"/>
    <x v="0"/>
  </r>
  <r>
    <x v="731"/>
    <s v="Jaguars"/>
    <s v="Texans"/>
    <n v="9"/>
    <n v="23"/>
    <d v="2022-03-13T00:00:00"/>
    <d v="2022-04-14T00:00:00"/>
    <s v="0-1"/>
    <s v="0-1"/>
    <n v="83"/>
    <n v="308"/>
    <n v="67"/>
    <n v="79"/>
    <n v="150"/>
    <n v="387"/>
    <d v="2022-12-28T00:00:00"/>
    <s v="29-47"/>
    <d v="2022-02-09T00:00:00"/>
    <s v="0-0"/>
    <n v="20"/>
    <n v="31"/>
    <n v="0"/>
    <n v="0"/>
    <n v="1"/>
    <n v="2"/>
    <n v="1"/>
    <n v="2"/>
    <d v="2022-12-01T00:00:00"/>
    <d v="2022-06-01T00:00:00"/>
    <d v="2022-01-02T00:00:00"/>
    <d v="2022-01-03T00:00:00"/>
    <n v="14"/>
    <n v="14"/>
    <n v="1"/>
    <n v="0"/>
    <d v="1899-12-30T23:18:00"/>
    <d v="1899-12-31T12:42:00"/>
    <n v="20"/>
    <n v="21"/>
    <x v="14"/>
    <x v="0"/>
  </r>
  <r>
    <x v="731"/>
    <s v="49ers"/>
    <s v="Falcons"/>
    <n v="15"/>
    <n v="29"/>
    <d v="2022-06-13T00:00:00"/>
    <d v="2022-05-09T00:00:00"/>
    <s v="0-0"/>
    <s v="0-0"/>
    <n v="165"/>
    <n v="302"/>
    <n v="107"/>
    <n v="248"/>
    <n v="272"/>
    <n v="550"/>
    <s v="20-33"/>
    <s v="18-24"/>
    <d v="2022-02-18T00:00:00"/>
    <d v="2022-01-01T00:00:00"/>
    <n v="20"/>
    <n v="41"/>
    <n v="1"/>
    <n v="1"/>
    <n v="0"/>
    <n v="0"/>
    <n v="1"/>
    <n v="1"/>
    <d v="2022-04-20T00:00:00"/>
    <d v="2022-04-27T00:00:00"/>
    <d v="2022-02-02T00:00:00"/>
    <d v="2022-04-05T00:00:00"/>
    <n v="11"/>
    <n v="11"/>
    <n v="0"/>
    <n v="0"/>
    <d v="1899-12-30T23:59:00"/>
    <d v="1899-12-31T12:01:00"/>
    <n v="13"/>
    <n v="41"/>
    <x v="14"/>
    <x v="0"/>
  </r>
  <r>
    <x v="731"/>
    <s v="Saints"/>
    <s v="Cardinals"/>
    <n v="33"/>
    <n v="26"/>
    <d v="2022-09-14T00:00:00"/>
    <d v="2022-05-10T00:00:00"/>
    <d v="2022-01-01T00:00:00"/>
    <d v="2022-01-01T00:00:00"/>
    <n v="358"/>
    <n v="309"/>
    <n v="130"/>
    <n v="116"/>
    <n v="488"/>
    <n v="425"/>
    <s v="37-48"/>
    <s v="28-40"/>
    <d v="2022-03-31T00:00:00"/>
    <d v="2022-01-09T00:00:00"/>
    <n v="32"/>
    <n v="15"/>
    <n v="1"/>
    <n v="2"/>
    <n v="0"/>
    <n v="0"/>
    <n v="1"/>
    <n v="2"/>
    <d v="2022-05-01T00:00:00"/>
    <d v="2022-07-01T00:00:00"/>
    <d v="2022-04-05T00:00:00"/>
    <d v="2022-03-03T00:00:00"/>
    <n v="12"/>
    <n v="10"/>
    <n v="0"/>
    <n v="2"/>
    <d v="1899-12-31T13:13:00"/>
    <d v="1899-12-30T22:47:00"/>
    <n v="48"/>
    <n v="41"/>
    <x v="14"/>
    <x v="0"/>
  </r>
  <r>
    <x v="731"/>
    <s v="Patriots"/>
    <s v="Broncos"/>
    <n v="20"/>
    <n v="15"/>
    <d v="2022-05-17T00:00:00"/>
    <d v="2022-02-12T00:00:00"/>
    <s v="0-1"/>
    <s v="0-1"/>
    <n v="177"/>
    <n v="251"/>
    <n v="136"/>
    <n v="58"/>
    <n v="313"/>
    <n v="309"/>
    <s v="16-32"/>
    <s v="25-40"/>
    <d v="2022-02-11T00:00:00"/>
    <d v="2022-04-01T00:00:00"/>
    <n v="39"/>
    <n v="17"/>
    <n v="0"/>
    <n v="2"/>
    <n v="0"/>
    <n v="1"/>
    <n v="0"/>
    <n v="3"/>
    <d v="2022-04-30T00:00:00"/>
    <d v="2022-05-01T00:00:00"/>
    <d v="2022-01-02T00:00:00"/>
    <s v="0-2"/>
    <n v="13"/>
    <n v="12"/>
    <n v="0"/>
    <n v="0"/>
    <d v="1899-12-31T09:36:00"/>
    <d v="1899-12-31T02:24:00"/>
    <n v="16"/>
    <n v="3"/>
    <x v="14"/>
    <x v="0"/>
  </r>
  <r>
    <x v="731"/>
    <s v="Raiders"/>
    <s v="Chargers"/>
    <n v="18"/>
    <n v="14"/>
    <d v="2022-04-13T00:00:00"/>
    <d v="2022-08-15T00:00:00"/>
    <s v="0-0"/>
    <s v="0-1"/>
    <n v="200"/>
    <n v="190"/>
    <n v="145"/>
    <n v="73"/>
    <n v="345"/>
    <n v="263"/>
    <s v="19-30"/>
    <s v="17-30"/>
    <d v="2022-02-13T00:00:00"/>
    <d v="2022-03-16T00:00:00"/>
    <n v="29"/>
    <n v="22"/>
    <n v="1"/>
    <n v="1"/>
    <n v="1"/>
    <n v="1"/>
    <n v="2"/>
    <n v="2"/>
    <d v="2022-02-15T00:00:00"/>
    <d v="2022-06-01T00:00:00"/>
    <d v="2022-01-07T00:00:00"/>
    <d v="2022-01-02T00:00:00"/>
    <n v="11"/>
    <n v="11"/>
    <n v="0"/>
    <n v="0"/>
    <d v="1899-12-31T08:17:00"/>
    <d v="1899-12-31T03:43:00"/>
    <n v="19"/>
    <n v="16"/>
    <x v="14"/>
    <x v="0"/>
  </r>
  <r>
    <x v="731"/>
    <s v="Buccaneers"/>
    <s v="Cowboys"/>
    <n v="16"/>
    <n v="24"/>
    <d v="2022-04-12T00:00:00"/>
    <d v="2022-05-13T00:00:00"/>
    <s v="0-1"/>
    <s v="0-0"/>
    <n v="224"/>
    <n v="264"/>
    <n v="52"/>
    <n v="185"/>
    <n v="276"/>
    <n v="449"/>
    <s v="17-35"/>
    <s v="32-36"/>
    <d v="2022-04-23T00:00:00"/>
    <d v="2022-03-15T00:00:00"/>
    <n v="20"/>
    <n v="32"/>
    <n v="1"/>
    <n v="1"/>
    <n v="3"/>
    <n v="0"/>
    <n v="4"/>
    <n v="1"/>
    <d v="2022-03-01T00:00:00"/>
    <d v="2022-08-01T00:00:00"/>
    <d v="2022-01-03T00:00:00"/>
    <d v="2022-02-04T00:00:00"/>
    <n v="12"/>
    <n v="12"/>
    <n v="0"/>
    <n v="0"/>
    <d v="1899-12-30T23:56:00"/>
    <d v="1899-12-31T12:04:00"/>
    <n v="20"/>
    <n v="26"/>
    <x v="14"/>
    <x v="0"/>
  </r>
  <r>
    <x v="732"/>
    <s v="Panthers"/>
    <s v="Washington"/>
    <n v="22"/>
    <n v="18"/>
    <d v="2022-04-15T00:00:00"/>
    <d v="2022-02-12T00:00:00"/>
    <s v="0-0"/>
    <d v="2022-01-01T00:00:00"/>
    <n v="290"/>
    <n v="306"/>
    <n v="148"/>
    <n v="29"/>
    <n v="438"/>
    <n v="335"/>
    <s v="21-37"/>
    <s v="32-47"/>
    <d v="2022-02-10T00:00:00"/>
    <d v="2022-01-09T00:00:00"/>
    <n v="33"/>
    <n v="13"/>
    <n v="0"/>
    <n v="2"/>
    <n v="0"/>
    <n v="1"/>
    <n v="0"/>
    <n v="3"/>
    <d v="2022-06-01T00:00:00"/>
    <d v="2022-07-01T00:00:00"/>
    <d v="2022-01-04T00:00:00"/>
    <d v="2022-01-03T00:00:00"/>
    <n v="14"/>
    <n v="14"/>
    <n v="0"/>
    <n v="0"/>
    <d v="1899-12-31T10:39:00"/>
    <d v="1899-12-31T01:21:00"/>
    <n v="26"/>
    <n v="15"/>
    <x v="14"/>
    <x v="0"/>
  </r>
  <r>
    <x v="733"/>
    <s v="Giants"/>
    <s v="Eagles"/>
    <n v="24"/>
    <n v="15"/>
    <d v="2022-10-22T00:00:00"/>
    <d v="2022-04-12T00:00:00"/>
    <d v="2022-01-02T00:00:00"/>
    <s v="0-1"/>
    <n v="356"/>
    <n v="168"/>
    <n v="114"/>
    <n v="118"/>
    <n v="470"/>
    <n v="286"/>
    <s v="38-63"/>
    <s v="14-25"/>
    <s v="0-0"/>
    <s v="0-0"/>
    <n v="25"/>
    <n v="30"/>
    <n v="0"/>
    <n v="0"/>
    <n v="3"/>
    <n v="1"/>
    <n v="3"/>
    <n v="1"/>
    <d v="2022-05-01T00:00:00"/>
    <d v="2022-01-05T00:00:00"/>
    <d v="2022-01-05T00:00:00"/>
    <s v="0-1"/>
    <n v="12"/>
    <n v="12"/>
    <n v="0"/>
    <n v="2"/>
    <d v="1899-12-31T10:04:00"/>
    <d v="1899-12-31T01:56:00"/>
    <n v="19"/>
    <n v="24"/>
    <x v="14"/>
    <x v="0"/>
  </r>
  <r>
    <x v="734"/>
    <s v="Dolphins"/>
    <s v="Bills"/>
    <n v="22"/>
    <n v="30"/>
    <d v="2022-05-12T00:00:00"/>
    <d v="2022-08-18T00:00:00"/>
    <s v="0-0"/>
    <d v="2022-01-02T00:00:00"/>
    <n v="233"/>
    <n v="317"/>
    <n v="261"/>
    <n v="272"/>
    <n v="494"/>
    <n v="589"/>
    <s v="16-30"/>
    <s v="26-39"/>
    <s v="0-0"/>
    <d v="2022-02-12T00:00:00"/>
    <n v="38"/>
    <n v="49"/>
    <n v="0"/>
    <n v="0"/>
    <n v="1"/>
    <n v="0"/>
    <n v="1"/>
    <n v="0"/>
    <d v="2022-02-15T00:00:00"/>
    <d v="2022-05-01T00:00:00"/>
    <d v="2022-02-03T00:00:00"/>
    <d v="2022-03-05T00:00:00"/>
    <n v="13"/>
    <n v="14"/>
    <n v="0"/>
    <n v="0"/>
    <d v="1899-12-31T09:40:00"/>
    <d v="1899-12-31T16:33:00"/>
    <n v="34"/>
    <n v="31"/>
    <x v="14"/>
    <x v="0"/>
  </r>
  <r>
    <x v="734"/>
    <s v="Washington"/>
    <s v="Bears"/>
    <n v="21"/>
    <n v="31"/>
    <d v="2022-08-13T00:00:00"/>
    <d v="2022-07-10T00:00:00"/>
    <s v="0-1"/>
    <d v="2022-01-01T00:00:00"/>
    <n v="270"/>
    <n v="318"/>
    <n v="208"/>
    <n v="140"/>
    <n v="478"/>
    <n v="458"/>
    <s v="18-29"/>
    <s v="24-40"/>
    <s v="0-0"/>
    <d v="2022-01-05T00:00:00"/>
    <n v="35"/>
    <n v="26"/>
    <n v="0"/>
    <n v="0"/>
    <n v="0"/>
    <n v="5"/>
    <n v="0"/>
    <n v="5"/>
    <d v="2022-07-01T00:00:00"/>
    <d v="2022-04-01T00:00:00"/>
    <d v="2022-04-07T00:00:00"/>
    <d v="2022-02-03T00:00:00"/>
    <n v="11"/>
    <n v="11"/>
    <n v="0"/>
    <n v="0"/>
    <d v="1899-12-31T08:35:00"/>
    <d v="1899-12-31T03:25:00"/>
    <n v="41"/>
    <n v="21"/>
    <x v="14"/>
    <x v="0"/>
  </r>
  <r>
    <x v="734"/>
    <s v="Chargers"/>
    <s v="Browns"/>
    <n v="19"/>
    <n v="23"/>
    <d v="2022-05-15T00:00:00"/>
    <d v="2022-06-15T00:00:00"/>
    <d v="2022-02-02T00:00:00"/>
    <d v="2022-01-01T00:00:00"/>
    <n v="322"/>
    <n v="127"/>
    <n v="34"/>
    <n v="124"/>
    <n v="356"/>
    <n v="251"/>
    <s v="23-46"/>
    <s v="19-28"/>
    <s v="0-0"/>
    <d v="2022-09-01T00:00:00"/>
    <n v="19"/>
    <n v="29"/>
    <n v="0"/>
    <n v="0"/>
    <n v="1"/>
    <n v="0"/>
    <n v="1"/>
    <n v="0"/>
    <d v="2022-09-01T00:00:00"/>
    <d v="2022-04-01T00:00:00"/>
    <d v="2022-02-04T00:00:00"/>
    <d v="2022-02-03T00:00:00"/>
    <n v="11"/>
    <n v="11"/>
    <n v="0"/>
    <n v="0"/>
    <d v="1899-12-31T03:31:00"/>
    <d v="1899-12-31T08:29:00"/>
    <n v="17"/>
    <n v="20"/>
    <x v="14"/>
    <x v="0"/>
  </r>
  <r>
    <x v="734"/>
    <s v="Vikings"/>
    <s v="Packers"/>
    <n v="22"/>
    <n v="19"/>
    <d v="2022-05-15T00:00:00"/>
    <d v="2022-06-13T00:00:00"/>
    <d v="2022-03-03T00:00:00"/>
    <s v="0-0"/>
    <n v="353"/>
    <n v="308"/>
    <n v="93"/>
    <n v="40"/>
    <n v="446"/>
    <n v="348"/>
    <s v="34-50"/>
    <s v="28-39"/>
    <d v="2022-04-29T00:00:00"/>
    <d v="2022-04-01T00:00:00"/>
    <n v="20"/>
    <n v="15"/>
    <n v="2"/>
    <n v="0"/>
    <n v="0"/>
    <n v="0"/>
    <n v="2"/>
    <n v="0"/>
    <d v="2022-08-01T00:00:00"/>
    <d v="2022-03-21T00:00:00"/>
    <d v="2022-02-04T00:00:00"/>
    <d v="2022-03-04T00:00:00"/>
    <n v="14"/>
    <n v="12"/>
    <n v="0"/>
    <n v="0"/>
    <d v="1899-12-31T07:01:00"/>
    <d v="1899-12-31T04:59:00"/>
    <n v="25"/>
    <n v="38"/>
    <x v="14"/>
    <x v="0"/>
  </r>
  <r>
    <x v="734"/>
    <s v="Jets"/>
    <s v="Patriots"/>
    <n v="14"/>
    <n v="21"/>
    <d v="2022-01-11T00:00:00"/>
    <d v="2022-11-18T00:00:00"/>
    <d v="2022-02-03T00:00:00"/>
    <s v="0-0"/>
    <n v="128"/>
    <n v="211"/>
    <n v="111"/>
    <n v="114"/>
    <n v="239"/>
    <n v="325"/>
    <d v="2022-08-24T00:00:00"/>
    <s v="18-29"/>
    <d v="2022-02-08T00:00:00"/>
    <d v="2022-01-09T00:00:00"/>
    <n v="29"/>
    <n v="40"/>
    <n v="1"/>
    <n v="0"/>
    <n v="3"/>
    <n v="0"/>
    <n v="4"/>
    <n v="0"/>
    <d v="2022-06-01T00:00:00"/>
    <d v="2022-03-20T00:00:00"/>
    <s v="0-2"/>
    <d v="2022-04-06T00:00:00"/>
    <n v="12"/>
    <n v="12"/>
    <n v="0"/>
    <n v="0"/>
    <d v="1899-12-31T01:17:00"/>
    <d v="1899-12-31T10:43:00"/>
    <n v="3"/>
    <n v="41"/>
    <x v="14"/>
    <x v="0"/>
  </r>
  <r>
    <x v="734"/>
    <s v="Falcons"/>
    <s v="Panthers"/>
    <n v="21"/>
    <n v="17"/>
    <d v="2022-06-14T00:00:00"/>
    <d v="2022-04-15T00:00:00"/>
    <s v="0-0"/>
    <d v="2022-03-04T00:00:00"/>
    <n v="256"/>
    <n v="183"/>
    <n v="152"/>
    <n v="119"/>
    <n v="408"/>
    <n v="302"/>
    <s v="27-33"/>
    <s v="18-43"/>
    <d v="2022-04-21T00:00:00"/>
    <d v="2022-02-15T00:00:00"/>
    <n v="24"/>
    <n v="23"/>
    <n v="0"/>
    <n v="0"/>
    <n v="0"/>
    <n v="2"/>
    <n v="0"/>
    <n v="2"/>
    <d v="2022-06-01T00:00:00"/>
    <d v="2022-04-24T00:00:00"/>
    <d v="2022-01-03T00:00:00"/>
    <s v="0-2"/>
    <n v="11"/>
    <n v="12"/>
    <n v="0"/>
    <n v="0"/>
    <d v="1899-12-31T08:45:00"/>
    <d v="1899-12-31T03:15:00"/>
    <n v="33"/>
    <n v="16"/>
    <x v="14"/>
    <x v="0"/>
  </r>
  <r>
    <x v="734"/>
    <s v="Titans"/>
    <s v="Jaguars"/>
    <n v="19"/>
    <n v="25"/>
    <d v="2022-05-14T00:00:00"/>
    <d v="2022-04-12T00:00:00"/>
    <s v="0-1"/>
    <s v="0-0"/>
    <n v="205"/>
    <n v="331"/>
    <n v="58"/>
    <n v="84"/>
    <n v="263"/>
    <n v="415"/>
    <s v="21-44"/>
    <s v="27-39"/>
    <d v="2022-03-18T00:00:00"/>
    <d v="2022-02-14T00:00:00"/>
    <n v="20"/>
    <n v="28"/>
    <n v="0"/>
    <n v="1"/>
    <n v="1"/>
    <n v="0"/>
    <n v="1"/>
    <n v="1"/>
    <d v="2022-06-01T00:00:00"/>
    <d v="2022-04-01T00:00:00"/>
    <d v="2022-02-03T00:00:00"/>
    <d v="2022-01-02T00:00:00"/>
    <n v="13"/>
    <n v="12"/>
    <n v="0"/>
    <n v="2"/>
    <d v="1899-12-31T03:29:00"/>
    <d v="1899-12-31T08:31:00"/>
    <n v="17"/>
    <n v="38"/>
    <x v="14"/>
    <x v="0"/>
  </r>
  <r>
    <x v="734"/>
    <s v="Colts"/>
    <s v="Raiders"/>
    <n v="20"/>
    <n v="27"/>
    <d v="2022-04-08T00:00:00"/>
    <d v="2022-09-15T00:00:00"/>
    <s v="0-1"/>
    <s v="0-0"/>
    <n v="288"/>
    <n v="253"/>
    <n v="102"/>
    <n v="210"/>
    <n v="390"/>
    <n v="463"/>
    <s v="19-29"/>
    <s v="23-34"/>
    <s v="0-0"/>
    <d v="2022-01-08T00:00:00"/>
    <n v="24"/>
    <n v="37"/>
    <n v="1"/>
    <n v="0"/>
    <n v="2"/>
    <n v="0"/>
    <n v="3"/>
    <n v="0"/>
    <d v="2022-04-22T00:00:00"/>
    <d v="2022-10-01T00:00:00"/>
    <d v="2022-02-02T00:00:00"/>
    <d v="2022-03-03T00:00:00"/>
    <n v="11"/>
    <n v="11"/>
    <n v="0"/>
    <n v="0"/>
    <d v="1899-12-30T23:55:00"/>
    <d v="1899-12-31T12:05:00"/>
    <n v="25"/>
    <n v="33"/>
    <x v="14"/>
    <x v="0"/>
  </r>
  <r>
    <x v="734"/>
    <s v="49ers"/>
    <s v="Rams"/>
    <n v="21"/>
    <n v="13"/>
    <d v="2022-06-16T00:00:00"/>
    <d v="2022-04-13T00:00:00"/>
    <d v="2022-01-01T00:00:00"/>
    <d v="2022-01-01T00:00:00"/>
    <n v="253"/>
    <n v="78"/>
    <n v="70"/>
    <n v="99"/>
    <n v="323"/>
    <n v="177"/>
    <s v="28-37"/>
    <d v="2022-11-24T00:00:00"/>
    <d v="2022-04-13T00:00:00"/>
    <d v="2022-04-12T00:00:00"/>
    <n v="29"/>
    <n v="29"/>
    <n v="1"/>
    <n v="0"/>
    <n v="1"/>
    <n v="2"/>
    <n v="2"/>
    <n v="2"/>
    <s v="11-100"/>
    <d v="2022-05-01T00:00:00"/>
    <d v="2022-03-03T00:00:00"/>
    <d v="2022-02-02T00:00:00"/>
    <n v="14"/>
    <n v="14"/>
    <n v="0"/>
    <n v="0"/>
    <d v="1899-12-31T07:03:00"/>
    <d v="1899-12-31T04:57:00"/>
    <n v="22"/>
    <n v="21"/>
    <x v="14"/>
    <x v="0"/>
  </r>
  <r>
    <x v="734"/>
    <s v="Buccaneers"/>
    <s v="Saints"/>
    <n v="23"/>
    <n v="25"/>
    <d v="2022-07-12T00:00:00"/>
    <d v="2022-05-12T00:00:00"/>
    <s v="0-0"/>
    <s v="0-0"/>
    <n v="260"/>
    <n v="294"/>
    <n v="89"/>
    <n v="123"/>
    <n v="349"/>
    <n v="417"/>
    <s v="23-35"/>
    <s v="23-34"/>
    <d v="2022-02-17T00:00:00"/>
    <d v="2022-02-05T00:00:00"/>
    <n v="21"/>
    <n v="31"/>
    <n v="0"/>
    <n v="0"/>
    <n v="2"/>
    <n v="0"/>
    <n v="2"/>
    <n v="0"/>
    <d v="2022-07-01T00:00:00"/>
    <d v="2022-07-01T00:00:00"/>
    <d v="2022-02-03T00:00:00"/>
    <d v="2022-03-05T00:00:00"/>
    <n v="9"/>
    <n v="10"/>
    <n v="0"/>
    <n v="0"/>
    <d v="1899-12-31T04:24:00"/>
    <d v="1899-12-31T07:36:00"/>
    <n v="24"/>
    <n v="31"/>
    <x v="14"/>
    <x v="0"/>
  </r>
  <r>
    <x v="734"/>
    <s v="Cardinals"/>
    <s v="Seahawks"/>
    <n v="21"/>
    <n v="24"/>
    <d v="2022-01-09T00:00:00"/>
    <d v="2022-08-17T00:00:00"/>
    <s v="0-0"/>
    <s v="0-2"/>
    <n v="276"/>
    <n v="313"/>
    <n v="94"/>
    <n v="78"/>
    <n v="370"/>
    <n v="391"/>
    <s v="16-27"/>
    <s v="29-45"/>
    <d v="2022-01-08T00:00:00"/>
    <d v="2022-06-01T00:00:00"/>
    <n v="29"/>
    <n v="27"/>
    <n v="1"/>
    <n v="1"/>
    <n v="0"/>
    <n v="0"/>
    <n v="1"/>
    <n v="1"/>
    <d v="2022-07-01T00:00:00"/>
    <d v="2022-05-01T00:00:00"/>
    <d v="2022-03-03T00:00:00"/>
    <d v="2022-02-05T00:00:00"/>
    <n v="14"/>
    <n v="13"/>
    <n v="0"/>
    <n v="0"/>
    <d v="1899-12-31T02:18:00"/>
    <d v="1899-12-31T09:42:00"/>
    <n v="34"/>
    <n v="31"/>
    <x v="14"/>
    <x v="0"/>
  </r>
  <r>
    <x v="734"/>
    <s v="Bengals"/>
    <s v="Texans"/>
    <n v="15"/>
    <n v="17"/>
    <d v="2022-07-16T00:00:00"/>
    <d v="2022-04-14T00:00:00"/>
    <d v="2022-01-01T00:00:00"/>
    <s v="0-0"/>
    <n v="244"/>
    <n v="155"/>
    <n v="50"/>
    <n v="95"/>
    <n v="294"/>
    <n v="250"/>
    <s v="28-41"/>
    <s v="18-29"/>
    <d v="2022-03-24T00:00:00"/>
    <d v="2022-04-21T00:00:00"/>
    <n v="19"/>
    <n v="24"/>
    <n v="0"/>
    <n v="0"/>
    <n v="1"/>
    <n v="0"/>
    <n v="1"/>
    <n v="0"/>
    <d v="2022-06-01T00:00:00"/>
    <d v="2022-03-25T00:00:00"/>
    <s v="0-0"/>
    <s v="0-2"/>
    <n v="12"/>
    <n v="11"/>
    <n v="0"/>
    <n v="0"/>
    <d v="1899-12-31T04:54:00"/>
    <d v="1899-12-31T07:06:00"/>
    <n v="10"/>
    <n v="12"/>
    <x v="14"/>
    <x v="0"/>
  </r>
  <r>
    <x v="735"/>
    <s v="Ravens"/>
    <s v="Steelers"/>
    <n v="22"/>
    <n v="23"/>
    <d v="2022-09-17T00:00:00"/>
    <d v="2022-03-07T00:00:00"/>
    <s v="0-1"/>
    <s v="0-0"/>
    <n v="246"/>
    <n v="279"/>
    <n v="122"/>
    <n v="127"/>
    <n v="368"/>
    <n v="406"/>
    <s v="30-44"/>
    <s v="24-33"/>
    <d v="2022-02-16T00:00:00"/>
    <s v="0-0"/>
    <n v="26"/>
    <n v="22"/>
    <n v="0"/>
    <n v="0"/>
    <n v="1"/>
    <n v="2"/>
    <n v="1"/>
    <n v="2"/>
    <d v="2022-07-01T00:00:00"/>
    <d v="2022-04-01T00:00:00"/>
    <d v="2022-02-05T00:00:00"/>
    <d v="2022-03-04T00:00:00"/>
    <n v="11"/>
    <n v="11"/>
    <n v="0"/>
    <n v="0"/>
    <d v="1899-12-31T10:37:00"/>
    <d v="1899-12-31T01:23:00"/>
    <n v="27"/>
    <n v="31"/>
    <x v="14"/>
    <x v="0"/>
  </r>
  <r>
    <x v="735"/>
    <s v="Broncos"/>
    <s v="Chiefs"/>
    <n v="14"/>
    <n v="23"/>
    <d v="2022-04-15T00:00:00"/>
    <d v="2022-09-17T00:00:00"/>
    <d v="2022-01-02T00:00:00"/>
    <s v="0-0"/>
    <n v="183"/>
    <n v="246"/>
    <n v="63"/>
    <n v="238"/>
    <n v="246"/>
    <n v="484"/>
    <s v="17-43"/>
    <s v="26-37"/>
    <s v="0-0"/>
    <s v="0-0"/>
    <n v="14"/>
    <n v="37"/>
    <n v="2"/>
    <n v="0"/>
    <n v="1"/>
    <n v="1"/>
    <n v="3"/>
    <n v="1"/>
    <d v="2022-09-01T00:00:00"/>
    <d v="2022-08-01T00:00:00"/>
    <d v="2022-01-01T00:00:00"/>
    <d v="2022-02-03T00:00:00"/>
    <n v="13"/>
    <n v="13"/>
    <n v="0"/>
    <n v="0"/>
    <d v="1899-12-30T21:59:00"/>
    <d v="1899-12-31T14:01:00"/>
    <n v="10"/>
    <n v="33"/>
    <x v="14"/>
    <x v="0"/>
  </r>
  <r>
    <x v="736"/>
    <s v="Lions"/>
    <s v="Cowboys"/>
    <n v="23"/>
    <n v="23"/>
    <d v="2022-05-12T00:00:00"/>
    <d v="2022-04-08T00:00:00"/>
    <d v="2022-02-02T00:00:00"/>
    <s v="0-0"/>
    <n v="229"/>
    <n v="211"/>
    <n v="90"/>
    <n v="164"/>
    <n v="319"/>
    <n v="375"/>
    <s v="26-46"/>
    <s v="16-21"/>
    <d v="2022-04-01T00:00:00"/>
    <d v="2022-01-11T00:00:00"/>
    <n v="20"/>
    <n v="30"/>
    <n v="1"/>
    <n v="0"/>
    <n v="1"/>
    <n v="0"/>
    <n v="2"/>
    <n v="0"/>
    <d v="2022-05-01T00:00:00"/>
    <d v="2022-08-01T00:00:00"/>
    <d v="2022-03-04T00:00:00"/>
    <d v="2022-04-04T00:00:00"/>
    <n v="11"/>
    <n v="11"/>
    <n v="0"/>
    <n v="0"/>
    <d v="1899-12-31T06:43:00"/>
    <d v="1899-12-31T05:17:00"/>
    <n v="21"/>
    <n v="42"/>
    <x v="14"/>
    <x v="0"/>
  </r>
  <r>
    <x v="737"/>
    <s v="Patriots"/>
    <s v="Dolphins"/>
    <n v="22"/>
    <n v="16"/>
    <d v="2022-07-12T00:00:00"/>
    <d v="2022-07-12T00:00:00"/>
    <s v="0-0"/>
    <s v="0-0"/>
    <n v="276"/>
    <n v="205"/>
    <n v="120"/>
    <n v="75"/>
    <n v="280"/>
    <n v="280"/>
    <s v="25-34"/>
    <s v="24-34"/>
    <s v="0-0"/>
    <s v="0-0"/>
    <n v="29"/>
    <n v="23"/>
    <n v="0"/>
    <n v="1"/>
    <n v="0"/>
    <n v="1"/>
    <n v="0"/>
    <n v="2"/>
    <d v="2022-07-01T00:00:00"/>
    <d v="2022-09-01T00:00:00"/>
    <d v="2022-03-04T00:00:00"/>
    <d v="2022-01-02T00:00:00"/>
    <n v="10"/>
    <n v="10"/>
    <n v="0"/>
    <n v="0"/>
    <d v="1899-12-31T07:22:00"/>
    <d v="1899-12-31T04:38:00"/>
    <n v="35"/>
    <n v="14"/>
    <x v="14"/>
    <x v="1"/>
  </r>
  <r>
    <x v="737"/>
    <s v="Ravens"/>
    <s v="Bengals"/>
    <n v="22"/>
    <n v="25"/>
    <d v="2022-08-16T00:00:00"/>
    <d v="2022-01-08T00:00:00"/>
    <d v="2022-01-03T00:00:00"/>
    <s v="0-0"/>
    <n v="263"/>
    <n v="218"/>
    <n v="72"/>
    <n v="153"/>
    <n v="335"/>
    <n v="371"/>
    <s v="33-51"/>
    <s v="18-28"/>
    <d v="2022-03-16T00:00:00"/>
    <d v="2022-01-08T00:00:00"/>
    <n v="16"/>
    <n v="38"/>
    <n v="0"/>
    <n v="0"/>
    <n v="2"/>
    <n v="0"/>
    <n v="2"/>
    <n v="0"/>
    <d v="2022-04-01T00:00:00"/>
    <d v="2022-02-20T00:00:00"/>
    <d v="2022-01-04T00:00:00"/>
    <d v="2022-03-05T00:00:00"/>
    <n v="11"/>
    <n v="11"/>
    <n v="0"/>
    <n v="0"/>
    <d v="1899-12-31T05:18:00"/>
    <d v="1899-12-31T06:42:00"/>
    <n v="10"/>
    <n v="27"/>
    <x v="14"/>
    <x v="1"/>
  </r>
  <r>
    <x v="737"/>
    <s v="Texans"/>
    <s v="Titans"/>
    <n v="20"/>
    <n v="16"/>
    <d v="2022-03-15T00:00:00"/>
    <d v="2022-09-15T00:00:00"/>
    <d v="2022-04-06T00:00:00"/>
    <s v="0-0"/>
    <n v="243"/>
    <n v="133"/>
    <n v="46"/>
    <n v="103"/>
    <n v="289"/>
    <n v="236"/>
    <s v="26-48"/>
    <s v="16-26"/>
    <d v="2022-04-01T00:00:00"/>
    <d v="2022-04-17T00:00:00"/>
    <n v="22"/>
    <n v="29"/>
    <n v="1"/>
    <n v="0"/>
    <n v="0"/>
    <n v="1"/>
    <n v="1"/>
    <n v="1"/>
    <d v="2022-06-01T00:00:00"/>
    <d v="2022-07-01T00:00:00"/>
    <d v="2022-02-03T00:00:00"/>
    <d v="2022-02-03T00:00:00"/>
    <n v="11"/>
    <n v="10"/>
    <n v="0"/>
    <n v="2"/>
    <d v="1899-12-31T05:08:00"/>
    <d v="1899-12-31T06:52:00"/>
    <n v="17"/>
    <n v="24"/>
    <x v="14"/>
    <x v="1"/>
  </r>
  <r>
    <x v="737"/>
    <s v="Jaguars"/>
    <s v="Colts"/>
    <n v="23"/>
    <n v="24"/>
    <d v="2022-04-14T00:00:00"/>
    <d v="2022-02-10T00:00:00"/>
    <s v="0-0"/>
    <d v="2022-01-01T00:00:00"/>
    <n v="288"/>
    <n v="290"/>
    <n v="182"/>
    <n v="94"/>
    <n v="470"/>
    <n v="384"/>
    <s v="25-39"/>
    <s v="24-41"/>
    <d v="2022-02-13T00:00:00"/>
    <d v="2022-04-01T00:00:00"/>
    <n v="30"/>
    <n v="22"/>
    <n v="2"/>
    <n v="1"/>
    <n v="0"/>
    <n v="1"/>
    <n v="2"/>
    <n v="2"/>
    <d v="2022-08-01T00:00:00"/>
    <d v="2022-04-01T00:00:00"/>
    <d v="2022-01-02T00:00:00"/>
    <d v="2022-03-04T00:00:00"/>
    <n v="13"/>
    <n v="13"/>
    <n v="0"/>
    <n v="0"/>
    <d v="1899-12-31T05:36:00"/>
    <d v="1899-12-31T06:24:00"/>
    <n v="20"/>
    <n v="24"/>
    <x v="14"/>
    <x v="1"/>
  </r>
  <r>
    <x v="737"/>
    <s v="Bears"/>
    <s v="Vikings"/>
    <n v="19"/>
    <n v="21"/>
    <d v="2022-02-09T00:00:00"/>
    <d v="2022-06-12T00:00:00"/>
    <d v="2022-01-02T00:00:00"/>
    <s v="0-1"/>
    <n v="140"/>
    <n v="250"/>
    <n v="183"/>
    <n v="124"/>
    <n v="323"/>
    <n v="374"/>
    <s v="13-20"/>
    <s v="25-34"/>
    <d v="2022-02-09T00:00:00"/>
    <s v="0-0"/>
    <n v="37"/>
    <n v="28"/>
    <n v="3"/>
    <n v="0"/>
    <n v="2"/>
    <n v="1"/>
    <n v="5"/>
    <n v="1"/>
    <d v="2022-06-01T00:00:00"/>
    <d v="2022-02-15T00:00:00"/>
    <d v="2022-01-04T00:00:00"/>
    <d v="2022-03-04T00:00:00"/>
    <n v="10"/>
    <n v="10"/>
    <n v="0"/>
    <n v="2"/>
    <d v="1899-12-31T05:48:00"/>
    <d v="1899-12-31T06:12:00"/>
    <n v="10"/>
    <n v="38"/>
    <x v="14"/>
    <x v="1"/>
  </r>
  <r>
    <x v="737"/>
    <s v="Bills"/>
    <s v="Jets"/>
    <n v="14"/>
    <n v="18"/>
    <d v="2022-06-16T00:00:00"/>
    <d v="2022-04-13T00:00:00"/>
    <s v="0-1"/>
    <s v="0-2"/>
    <n v="162"/>
    <n v="202"/>
    <n v="68"/>
    <n v="127"/>
    <n v="230"/>
    <n v="329"/>
    <s v="15-31"/>
    <s v="20-30"/>
    <d v="2022-03-20T00:00:00"/>
    <d v="2022-01-08T00:00:00"/>
    <n v="28"/>
    <n v="30"/>
    <n v="2"/>
    <n v="0"/>
    <n v="1"/>
    <n v="0"/>
    <n v="3"/>
    <n v="0"/>
    <s v="0-0"/>
    <d v="2022-02-15T00:00:00"/>
    <d v="2022-01-02T00:00:00"/>
    <d v="2022-02-07T00:00:00"/>
    <n v="12"/>
    <n v="14"/>
    <n v="0"/>
    <n v="0"/>
    <d v="1899-12-31T04:33:00"/>
    <d v="1899-12-31T07:27:00"/>
    <n v="10"/>
    <n v="30"/>
    <x v="14"/>
    <x v="1"/>
  </r>
  <r>
    <x v="737"/>
    <s v="Cowboys"/>
    <s v="Eagles"/>
    <n v="15"/>
    <n v="24"/>
    <d v="2022-05-12T00:00:00"/>
    <d v="2022-06-14T00:00:00"/>
    <s v="0-0"/>
    <s v="0-1"/>
    <n v="126"/>
    <n v="232"/>
    <n v="69"/>
    <n v="114"/>
    <n v="195"/>
    <n v="346"/>
    <s v="16-29"/>
    <s v="27-43"/>
    <d v="2022-03-25T00:00:00"/>
    <d v="2022-02-13T00:00:00"/>
    <n v="21"/>
    <n v="30"/>
    <n v="0"/>
    <n v="0"/>
    <n v="2"/>
    <n v="0"/>
    <n v="2"/>
    <n v="0"/>
    <d v="2022-05-01T00:00:00"/>
    <d v="2022-04-01T00:00:00"/>
    <d v="2022-01-02T00:00:00"/>
    <d v="2022-02-04T00:00:00"/>
    <n v="12"/>
    <n v="11"/>
    <n v="0"/>
    <n v="0"/>
    <d v="1899-12-31T00:18:00"/>
    <d v="1899-12-31T11:42:00"/>
    <n v="13"/>
    <n v="27"/>
    <x v="14"/>
    <x v="1"/>
  </r>
  <r>
    <x v="737"/>
    <s v="Browns"/>
    <s v="Steelers"/>
    <n v="27"/>
    <n v="21"/>
    <d v="2022-08-15T00:00:00"/>
    <d v="2022-03-14T00:00:00"/>
    <s v="0-0"/>
    <d v="2022-02-02T00:00:00"/>
    <n v="206"/>
    <n v="243"/>
    <n v="231"/>
    <n v="69"/>
    <n v="437"/>
    <n v="312"/>
    <s v="29-40"/>
    <s v="24-37"/>
    <d v="2022-04-26T00:00:00"/>
    <d v="2022-04-01T00:00:00"/>
    <n v="33"/>
    <n v="28"/>
    <n v="3"/>
    <n v="0"/>
    <n v="1"/>
    <n v="1"/>
    <n v="4"/>
    <n v="1"/>
    <d v="2022-05-01T00:00:00"/>
    <d v="2022-09-01T00:00:00"/>
    <d v="2022-03-06T00:00:00"/>
    <d v="2022-03-03T00:00:00"/>
    <n v="13"/>
    <n v="14"/>
    <n v="0"/>
    <n v="0"/>
    <d v="1899-12-31T14:54:00"/>
    <d v="1899-12-31T09:09:00"/>
    <n v="24"/>
    <n v="27"/>
    <x v="14"/>
    <x v="1"/>
  </r>
  <r>
    <x v="737"/>
    <s v="Panthers"/>
    <s v="Buccaneers"/>
    <n v="18"/>
    <n v="18"/>
    <d v="2022-04-15T00:00:00"/>
    <d v="2022-04-12T00:00:00"/>
    <d v="2022-02-02T00:00:00"/>
    <s v="0-0"/>
    <n v="207"/>
    <n v="188"/>
    <n v="128"/>
    <n v="112"/>
    <n v="335"/>
    <n v="300"/>
    <s v="18-32"/>
    <s v="20-35"/>
    <d v="2022-03-30T00:00:00"/>
    <d v="2022-03-14T00:00:00"/>
    <n v="32"/>
    <n v="25"/>
    <n v="0"/>
    <n v="1"/>
    <n v="3"/>
    <n v="1"/>
    <n v="3"/>
    <n v="2"/>
    <d v="2022-04-01T00:00:00"/>
    <d v="2022-05-30T00:00:00"/>
    <d v="2022-02-04T00:00:00"/>
    <d v="2022-01-03T00:00:00"/>
    <n v="13"/>
    <n v="12"/>
    <n v="0"/>
    <n v="2"/>
    <d v="1899-12-31T08:24:00"/>
    <d v="1899-12-31T03:36:00"/>
    <n v="16"/>
    <n v="17"/>
    <x v="14"/>
    <x v="1"/>
  </r>
  <r>
    <x v="737"/>
    <s v="Saints"/>
    <s v="Falcons"/>
    <n v="26"/>
    <n v="25"/>
    <d v="2022-07-16T00:00:00"/>
    <d v="2022-06-11T00:00:00"/>
    <d v="2022-03-03T00:00:00"/>
    <s v="0-0"/>
    <n v="341"/>
    <n v="323"/>
    <n v="132"/>
    <n v="142"/>
    <n v="473"/>
    <n v="465"/>
    <s v="29-50"/>
    <s v="27-36"/>
    <d v="2022-02-09T00:00:00"/>
    <d v="2022-01-08T00:00:00"/>
    <n v="23"/>
    <n v="22"/>
    <n v="0"/>
    <n v="0"/>
    <n v="1"/>
    <n v="0"/>
    <n v="1"/>
    <n v="0"/>
    <d v="2022-06-01T00:00:00"/>
    <d v="2022-09-01T00:00:00"/>
    <d v="2022-04-06T00:00:00"/>
    <d v="2022-04-05T00:00:00"/>
    <n v="12"/>
    <n v="11"/>
    <n v="0"/>
    <n v="0"/>
    <d v="1899-12-31T06:15:00"/>
    <d v="1899-12-31T05:45:00"/>
    <n v="32"/>
    <n v="38"/>
    <x v="14"/>
    <x v="1"/>
  </r>
  <r>
    <x v="737"/>
    <s v="Raiders"/>
    <s v="Broncos"/>
    <n v="11"/>
    <n v="18"/>
    <d v="2022-02-11T00:00:00"/>
    <d v="2022-05-15T00:00:00"/>
    <s v="0-1"/>
    <d v="2022-01-03T00:00:00"/>
    <n v="164"/>
    <n v="206"/>
    <n v="57"/>
    <n v="143"/>
    <n v="221"/>
    <n v="349"/>
    <s v="20-32"/>
    <s v="17-27"/>
    <d v="2022-02-07T00:00:00"/>
    <s v="0-0"/>
    <n v="16"/>
    <n v="40"/>
    <n v="2"/>
    <n v="0"/>
    <n v="1"/>
    <n v="1"/>
    <n v="3"/>
    <n v="1"/>
    <s v="13-125"/>
    <d v="2022-05-01T00:00:00"/>
    <s v="0-0"/>
    <d v="2022-02-03T00:00:00"/>
    <n v="13"/>
    <n v="14"/>
    <n v="0"/>
    <n v="0"/>
    <d v="1899-12-31T00:35:00"/>
    <d v="1899-12-31T11:25:00"/>
    <n v="6"/>
    <n v="24"/>
    <x v="14"/>
    <x v="1"/>
  </r>
  <r>
    <x v="737"/>
    <s v="Cardinals"/>
    <s v="Rams"/>
    <n v="21"/>
    <n v="9"/>
    <d v="2022-04-14T00:00:00"/>
    <d v="2022-02-14T00:00:00"/>
    <d v="2022-01-02T00:00:00"/>
    <d v="2022-01-02T00:00:00"/>
    <n v="260"/>
    <n v="71"/>
    <n v="84"/>
    <n v="52"/>
    <n v="344"/>
    <n v="123"/>
    <s v="22-42"/>
    <s v="17-28"/>
    <d v="2022-01-03T00:00:00"/>
    <d v="2022-07-01T00:00:00"/>
    <n v="24"/>
    <n v="22"/>
    <n v="0"/>
    <n v="1"/>
    <n v="2"/>
    <n v="2"/>
    <n v="2"/>
    <n v="3"/>
    <d v="2022-04-01T00:00:00"/>
    <d v="2022-09-01T00:00:00"/>
    <d v="2022-03-05T00:00:00"/>
    <s v="0-2"/>
    <n v="13"/>
    <n v="14"/>
    <n v="2"/>
    <n v="0"/>
    <d v="1899-12-31T03:58:00"/>
    <d v="1899-12-31T08:02:00"/>
    <n v="44"/>
    <n v="6"/>
    <x v="14"/>
    <x v="1"/>
  </r>
  <r>
    <x v="737"/>
    <s v="Chiefs"/>
    <s v="Chargers"/>
    <n v="26"/>
    <n v="26"/>
    <d v="2022-08-12T00:00:00"/>
    <d v="2022-03-10T00:00:00"/>
    <s v="0-0"/>
    <d v="2022-02-02T00:00:00"/>
    <n v="262"/>
    <n v="269"/>
    <n v="103"/>
    <n v="129"/>
    <n v="365"/>
    <n v="398"/>
    <s v="21-28"/>
    <s v="22-38"/>
    <d v="2022-01-02T00:00:00"/>
    <s v="0-0"/>
    <n v="31"/>
    <n v="26"/>
    <n v="0"/>
    <n v="0"/>
    <n v="1"/>
    <n v="2"/>
    <n v="1"/>
    <n v="2"/>
    <d v="2022-04-19T00:00:00"/>
    <d v="2022-10-01T00:00:00"/>
    <d v="2022-03-07T00:00:00"/>
    <d v="2022-02-05T00:00:00"/>
    <n v="8"/>
    <n v="8"/>
    <n v="0"/>
    <n v="1"/>
    <d v="1899-12-31T06:48:00"/>
    <d v="1899-12-31T05:12:00"/>
    <n v="37"/>
    <n v="27"/>
    <x v="14"/>
    <x v="1"/>
  </r>
  <r>
    <x v="737"/>
    <s v="Seahawks"/>
    <s v="49ers"/>
    <n v="18"/>
    <n v="14"/>
    <d v="2022-03-12T00:00:00"/>
    <d v="2022-02-11T00:00:00"/>
    <s v="0-1"/>
    <d v="2022-02-03T00:00:00"/>
    <n v="289"/>
    <n v="191"/>
    <n v="87"/>
    <n v="62"/>
    <n v="376"/>
    <n v="253"/>
    <s v="23-38"/>
    <s v="17-22"/>
    <d v="2022-02-11T00:00:00"/>
    <d v="2022-05-24T00:00:00"/>
    <n v="25"/>
    <n v="31"/>
    <n v="0"/>
    <n v="2"/>
    <n v="0"/>
    <n v="0"/>
    <n v="0"/>
    <n v="2"/>
    <d v="2022-04-01T00:00:00"/>
    <d v="2022-04-25T00:00:00"/>
    <d v="2022-02-06T00:00:00"/>
    <d v="2022-03-03T00:00:00"/>
    <n v="12"/>
    <n v="12"/>
    <n v="0"/>
    <n v="0"/>
    <d v="1899-12-31T05:34:00"/>
    <d v="1899-12-31T06:26:00"/>
    <n v="25"/>
    <n v="23"/>
    <x v="14"/>
    <x v="1"/>
  </r>
  <r>
    <x v="737"/>
    <s v="Giants"/>
    <s v="Washington"/>
    <n v="17"/>
    <n v="16"/>
    <d v="2022-06-17T00:00:00"/>
    <d v="2022-04-12T00:00:00"/>
    <s v="0-1"/>
    <s v="0-0"/>
    <n v="171"/>
    <n v="246"/>
    <n v="161"/>
    <n v="38"/>
    <n v="332"/>
    <n v="284"/>
    <s v="17-27"/>
    <s v="22-35"/>
    <d v="2022-01-09T00:00:00"/>
    <d v="2022-04-01T00:00:00"/>
    <n v="40"/>
    <n v="15"/>
    <n v="0"/>
    <n v="1"/>
    <n v="0"/>
    <n v="2"/>
    <n v="0"/>
    <n v="3"/>
    <d v="2022-05-01T00:00:00"/>
    <d v="2022-05-01T00:00:00"/>
    <d v="2022-01-03T00:00:00"/>
    <d v="2022-01-02T00:00:00"/>
    <n v="12"/>
    <n v="13"/>
    <n v="1"/>
    <n v="0"/>
    <d v="1899-12-31T11:52:00"/>
    <d v="1899-12-31T00:08:00"/>
    <n v="19"/>
    <n v="10"/>
    <x v="14"/>
    <x v="1"/>
  </r>
  <r>
    <x v="737"/>
    <s v="Packers"/>
    <s v="Lions"/>
    <n v="28"/>
    <n v="24"/>
    <d v="2022-07-13T00:00:00"/>
    <d v="2022-05-12T00:00:00"/>
    <s v="0-0"/>
    <s v="0-0"/>
    <n v="295"/>
    <n v="332"/>
    <n v="153"/>
    <n v="76"/>
    <n v="448"/>
    <n v="408"/>
    <s v="27-39"/>
    <s v="26-41"/>
    <d v="2022-01-05T00:00:00"/>
    <d v="2022-02-15T00:00:00"/>
    <n v="31"/>
    <n v="21"/>
    <n v="0"/>
    <n v="0"/>
    <n v="0"/>
    <n v="1"/>
    <n v="0"/>
    <n v="1"/>
    <d v="2022-10-01T00:00:00"/>
    <d v="2022-05-30T00:00:00"/>
    <d v="2022-04-04T00:00:00"/>
    <d v="2022-02-03T00:00:00"/>
    <n v="11"/>
    <n v="10"/>
    <n v="0"/>
    <n v="0"/>
    <d v="1899-12-31T10:09:00"/>
    <d v="1899-12-31T01:51:00"/>
    <n v="31"/>
    <n v="24"/>
    <x v="14"/>
    <x v="1"/>
  </r>
  <r>
    <x v="738"/>
    <s v="Lions"/>
    <s v="Seahawks"/>
    <n v="13"/>
    <n v="24"/>
    <d v="2022-02-11T00:00:00"/>
    <d v="2022-09-16T00:00:00"/>
    <s v="0-2"/>
    <d v="2022-02-02T00:00:00"/>
    <n v="182"/>
    <n v="210"/>
    <n v="49"/>
    <n v="177"/>
    <n v="231"/>
    <n v="387"/>
    <s v="18-32"/>
    <s v="23-30"/>
    <d v="2022-03-23T00:00:00"/>
    <d v="2022-03-14T00:00:00"/>
    <n v="15"/>
    <n v="38"/>
    <n v="0"/>
    <n v="0"/>
    <n v="0"/>
    <n v="0"/>
    <n v="0"/>
    <n v="0"/>
    <d v="2022-07-01T00:00:00"/>
    <d v="2022-06-01T00:00:00"/>
    <s v="0-0"/>
    <d v="2022-03-04T00:00:00"/>
    <n v="9"/>
    <n v="10"/>
    <n v="0"/>
    <n v="0"/>
    <d v="1899-12-30T23:21:00"/>
    <d v="1899-12-31T12:39:00"/>
    <n v="6"/>
    <n v="26"/>
    <x v="14"/>
    <x v="1"/>
  </r>
  <r>
    <x v="738"/>
    <s v="Raiders"/>
    <s v="Texans"/>
    <n v="16"/>
    <n v="19"/>
    <d v="2022-02-16T00:00:00"/>
    <d v="2022-04-15T00:00:00"/>
    <d v="2022-01-02T00:00:00"/>
    <s v="0-0"/>
    <n v="139"/>
    <n v="168"/>
    <n v="64"/>
    <n v="123"/>
    <n v="203"/>
    <n v="291"/>
    <s v="18-45"/>
    <s v="14-25"/>
    <d v="2022-03-22T00:00:00"/>
    <s v="0-0"/>
    <n v="21"/>
    <n v="44"/>
    <n v="0"/>
    <n v="0"/>
    <n v="3"/>
    <n v="0"/>
    <n v="3"/>
    <n v="0"/>
    <d v="2022-08-01T00:00:00"/>
    <d v="2022-07-01T00:00:00"/>
    <d v="2022-02-02T00:00:00"/>
    <d v="2022-03-03T00:00:00"/>
    <n v="15"/>
    <n v="16"/>
    <n v="0"/>
    <n v="0"/>
    <d v="1899-12-31T02:31:00"/>
    <d v="1899-12-31T09:29:00"/>
    <n v="14"/>
    <n v="27"/>
    <x v="14"/>
    <x v="1"/>
  </r>
  <r>
    <x v="739"/>
    <s v="Dolphins"/>
    <s v="Steelers"/>
    <n v="18"/>
    <n v="19"/>
    <d v="2022-06-14T00:00:00"/>
    <d v="2022-04-09T00:00:00"/>
    <d v="2022-02-04T00:00:00"/>
    <s v="0-0"/>
    <n v="253"/>
    <n v="188"/>
    <n v="52"/>
    <n v="179"/>
    <n v="305"/>
    <n v="367"/>
    <s v="29-36"/>
    <s v="13-18"/>
    <d v="2022-05-01T00:00:00"/>
    <d v="2022-01-09T00:00:00"/>
    <n v="21"/>
    <n v="35"/>
    <n v="2"/>
    <n v="0"/>
    <n v="1"/>
    <n v="2"/>
    <n v="3"/>
    <n v="2"/>
    <d v="2022-06-01T00:00:00"/>
    <d v="2022-06-01T00:00:00"/>
    <d v="2022-01-02T00:00:00"/>
    <d v="2022-02-03T00:00:00"/>
    <n v="10"/>
    <n v="11"/>
    <n v="0"/>
    <n v="0"/>
    <d v="1899-12-31T08:02:00"/>
    <d v="1899-12-31T03:58:00"/>
    <n v="12"/>
    <n v="30"/>
    <x v="14"/>
    <x v="1"/>
  </r>
  <r>
    <x v="739"/>
    <s v="Giants"/>
    <s v="Packers"/>
    <n v="15"/>
    <n v="23"/>
    <d v="2022-05-16T00:00:00"/>
    <d v="2022-05-14T00:00:00"/>
    <d v="2022-01-01T00:00:00"/>
    <d v="2022-01-02T00:00:00"/>
    <n v="295"/>
    <n v="331"/>
    <n v="70"/>
    <n v="75"/>
    <n v="365"/>
    <n v="406"/>
    <s v="23-44"/>
    <s v="25-40"/>
    <d v="2022-02-04T00:00:00"/>
    <d v="2022-05-31T00:00:00"/>
    <n v="17"/>
    <n v="25"/>
    <n v="1"/>
    <n v="0"/>
    <n v="1"/>
    <n v="0"/>
    <n v="2"/>
    <n v="0"/>
    <d v="2022-03-01T00:00:00"/>
    <d v="2022-02-21T00:00:00"/>
    <s v="0-2"/>
    <d v="2022-03-04T00:00:00"/>
    <n v="13"/>
    <n v="14"/>
    <n v="0"/>
    <n v="0"/>
    <d v="1899-12-31T01:29:00"/>
    <d v="1899-12-31T10:31:00"/>
    <n v="13"/>
    <n v="38"/>
    <x v="14"/>
    <x v="1"/>
  </r>
  <r>
    <x v="740"/>
    <s v="Seahawks"/>
    <s v="Falcons"/>
    <n v="17"/>
    <n v="28"/>
    <d v="2022-05-11T00:00:00"/>
    <d v="2022-06-12T00:00:00"/>
    <s v="0-0"/>
    <s v="0-0"/>
    <n v="208"/>
    <n v="323"/>
    <n v="101"/>
    <n v="99"/>
    <n v="309"/>
    <n v="422"/>
    <s v="17-30"/>
    <s v="26-37"/>
    <d v="2022-03-17T00:00:00"/>
    <d v="2022-03-15T00:00:00"/>
    <n v="21"/>
    <n v="29"/>
    <n v="0"/>
    <n v="0"/>
    <n v="2"/>
    <n v="0"/>
    <n v="2"/>
    <n v="0"/>
    <d v="2022-07-01T00:00:00"/>
    <d v="2022-02-10T00:00:00"/>
    <d v="2022-01-03T00:00:00"/>
    <d v="2022-04-07T00:00:00"/>
    <n v="10"/>
    <n v="10"/>
    <n v="0"/>
    <n v="0"/>
    <d v="1899-12-31T02:41:00"/>
    <d v="1899-12-31T09:19:00"/>
    <n v="20"/>
    <n v="36"/>
    <x v="14"/>
    <x v="1"/>
  </r>
  <r>
    <x v="740"/>
    <s v="Texans"/>
    <s v="Patriots"/>
    <n v="14"/>
    <n v="20"/>
    <d v="2022-03-16T00:00:00"/>
    <d v="2022-05-14T00:00:00"/>
    <s v="0-0"/>
    <s v="0-0"/>
    <n v="180"/>
    <n v="279"/>
    <n v="105"/>
    <n v="98"/>
    <n v="285"/>
    <n v="377"/>
    <s v="23-40"/>
    <s v="18-38"/>
    <d v="2022-03-17T00:00:00"/>
    <d v="2022-02-08T00:00:00"/>
    <n v="23"/>
    <n v="27"/>
    <n v="0"/>
    <n v="1"/>
    <n v="3"/>
    <n v="2"/>
    <n v="3"/>
    <n v="3"/>
    <d v="2022-05-01T00:00:00"/>
    <d v="2022-05-01T00:00:00"/>
    <d v="2022-01-03T00:00:00"/>
    <d v="2022-03-04T00:00:00"/>
    <n v="16"/>
    <n v="16"/>
    <n v="0"/>
    <n v="0"/>
    <d v="1899-12-31T08:30:00"/>
    <d v="1899-12-31T03:30:00"/>
    <n v="16"/>
    <n v="34"/>
    <x v="14"/>
    <x v="1"/>
  </r>
  <r>
    <x v="741"/>
    <s v="Packers"/>
    <s v="Cowboys"/>
    <n v="27"/>
    <n v="25"/>
    <d v="2022-06-11T00:00:00"/>
    <d v="2022-06-11T00:00:00"/>
    <s v="0-0"/>
    <s v="0-0"/>
    <n v="326"/>
    <n v="291"/>
    <n v="87"/>
    <n v="138"/>
    <n v="413"/>
    <n v="429"/>
    <s v="28-43"/>
    <s v="24-38"/>
    <d v="2022-03-29T00:00:00"/>
    <d v="2022-02-11T00:00:00"/>
    <n v="17"/>
    <n v="24"/>
    <n v="0"/>
    <n v="0"/>
    <n v="1"/>
    <n v="1"/>
    <n v="1"/>
    <n v="1"/>
    <d v="2022-03-22T00:00:00"/>
    <d v="2022-06-01T00:00:00"/>
    <d v="2022-03-03T00:00:00"/>
    <d v="2022-02-04T00:00:00"/>
    <n v="10"/>
    <n v="9"/>
    <n v="0"/>
    <n v="0"/>
    <d v="1899-12-31T05:46:00"/>
    <d v="1899-12-31T06:14:00"/>
    <n v="34"/>
    <n v="31"/>
    <x v="14"/>
    <x v="1"/>
  </r>
  <r>
    <x v="741"/>
    <s v="Steelers"/>
    <s v="Chiefs"/>
    <n v="20"/>
    <n v="16"/>
    <d v="2022-07-15T00:00:00"/>
    <d v="2022-02-09T00:00:00"/>
    <s v="0-0"/>
    <d v="2022-02-02T00:00:00"/>
    <n v="218"/>
    <n v="166"/>
    <n v="171"/>
    <n v="61"/>
    <n v="389"/>
    <n v="227"/>
    <s v="20-31"/>
    <s v="20-34"/>
    <d v="2022-01-06T00:00:00"/>
    <d v="2022-01-06T00:00:00"/>
    <n v="34"/>
    <n v="14"/>
    <n v="0"/>
    <n v="1"/>
    <n v="1"/>
    <n v="1"/>
    <n v="1"/>
    <n v="2"/>
    <d v="2022-04-01T00:00:00"/>
    <d v="2022-06-01T00:00:00"/>
    <s v="0-4"/>
    <d v="2022-02-02T00:00:00"/>
    <n v="10"/>
    <n v="9"/>
    <n v="0"/>
    <n v="0"/>
    <d v="1899-12-31T10:13:00"/>
    <d v="1899-12-31T01:47:00"/>
    <n v="18"/>
    <n v="16"/>
    <x v="14"/>
    <x v="1"/>
  </r>
  <r>
    <x v="742"/>
    <s v="Packers"/>
    <s v="Falcons"/>
    <n v="24"/>
    <n v="30"/>
    <d v="2022-04-10T00:00:00"/>
    <d v="2022-10-13T00:00:00"/>
    <d v="2022-02-02T00:00:00"/>
    <s v="0-0"/>
    <n v="268"/>
    <n v="392"/>
    <n v="99"/>
    <n v="101"/>
    <n v="367"/>
    <n v="493"/>
    <s v="27-45"/>
    <s v="27-38"/>
    <d v="2022-02-19T00:00:00"/>
    <s v="0-0"/>
    <n v="17"/>
    <n v="30"/>
    <n v="1"/>
    <n v="0"/>
    <n v="1"/>
    <n v="0"/>
    <n v="2"/>
    <n v="0"/>
    <d v="2022-06-01T00:00:00"/>
    <d v="2022-04-01T00:00:00"/>
    <d v="2022-03-03T00:00:00"/>
    <d v="2022-05-06T00:00:00"/>
    <n v="10"/>
    <n v="9"/>
    <n v="0"/>
    <n v="0"/>
    <d v="1899-12-31T02:21:00"/>
    <d v="1899-12-31T09:39:00"/>
    <n v="21"/>
    <n v="44"/>
    <x v="14"/>
    <x v="1"/>
  </r>
  <r>
    <x v="742"/>
    <s v="Steelers"/>
    <s v="Patriots"/>
    <n v="22"/>
    <n v="26"/>
    <d v="2022-09-15T00:00:00"/>
    <d v="2022-11-17T00:00:00"/>
    <s v="0-1"/>
    <s v="0-0"/>
    <n v="314"/>
    <n v="374"/>
    <n v="54"/>
    <n v="57"/>
    <n v="368"/>
    <n v="431"/>
    <s v="31-47"/>
    <s v="32-42"/>
    <s v="0-0"/>
    <d v="2022-02-10T00:00:00"/>
    <n v="20"/>
    <n v="27"/>
    <n v="1"/>
    <n v="0"/>
    <n v="1"/>
    <n v="0"/>
    <n v="2"/>
    <n v="0"/>
    <d v="2022-03-19T00:00:00"/>
    <d v="2022-02-10T00:00:00"/>
    <d v="2022-01-03T00:00:00"/>
    <d v="2022-03-05T00:00:00"/>
    <n v="10"/>
    <n v="11"/>
    <n v="0"/>
    <n v="0"/>
    <d v="1899-12-31T04:34:00"/>
    <d v="1899-12-31T07:26:00"/>
    <n v="17"/>
    <n v="36"/>
    <x v="14"/>
    <x v="1"/>
  </r>
  <r>
    <x v="743"/>
    <s v="Patriots"/>
    <s v="Falcons"/>
    <n v="37"/>
    <n v="17"/>
    <d v="2022-07-14T00:00:00"/>
    <d v="2022-01-08T00:00:00"/>
    <d v="2022-01-01T00:00:00"/>
    <s v="0-0"/>
    <n v="442"/>
    <n v="240"/>
    <n v="104"/>
    <n v="104"/>
    <n v="546"/>
    <n v="344"/>
    <s v="43-63"/>
    <s v="17-23"/>
    <d v="2022-05-24T00:00:00"/>
    <d v="2022-05-01T00:00:00"/>
    <n v="25"/>
    <n v="18"/>
    <n v="1"/>
    <n v="1"/>
    <n v="1"/>
    <n v="0"/>
    <n v="2"/>
    <n v="1"/>
    <d v="2022-04-23T00:00:00"/>
    <d v="2022-09-01T00:00:00"/>
    <d v="2022-04-06T00:00:00"/>
    <d v="2022-03-03T00:00:00"/>
    <n v="13"/>
    <n v="11"/>
    <n v="0"/>
    <n v="1"/>
    <d v="1899-12-31T16:31:00"/>
    <d v="1899-12-30T23:27:00"/>
    <n v="34"/>
    <n v="28"/>
    <x v="14"/>
    <x v="2"/>
  </r>
  <r>
    <x v="744"/>
    <s v="Chiefs"/>
    <s v="Patriots"/>
    <n v="26"/>
    <n v="25"/>
    <d v="2022-04-11T00:00:00"/>
    <d v="2022-05-15T00:00:00"/>
    <s v="0-0"/>
    <s v="0-2"/>
    <n v="352"/>
    <n v="247"/>
    <n v="185"/>
    <n v="124"/>
    <n v="537"/>
    <n v="371"/>
    <s v="28-35"/>
    <s v="16-36"/>
    <d v="2022-03-16T00:00:00"/>
    <d v="2022-03-20T00:00:00"/>
    <n v="27"/>
    <n v="35"/>
    <n v="1"/>
    <n v="0"/>
    <n v="0"/>
    <n v="0"/>
    <n v="1"/>
    <n v="0"/>
    <s v="15-139"/>
    <d v="2022-06-01T00:00:00"/>
    <d v="2022-03-03T00:00:00"/>
    <d v="2022-03-06T00:00:00"/>
    <n v="14"/>
    <n v="14"/>
    <n v="0"/>
    <n v="0"/>
    <d v="1899-12-31T06:14:00"/>
    <d v="1899-12-31T05:46:00"/>
    <n v="42"/>
    <n v="27"/>
    <x v="15"/>
    <x v="0"/>
  </r>
  <r>
    <x v="745"/>
    <s v="Giants"/>
    <s v="Cowboys"/>
    <n v="13"/>
    <n v="22"/>
    <d v="2022-04-12T00:00:00"/>
    <d v="2022-08-15T00:00:00"/>
    <d v="2022-01-01T00:00:00"/>
    <s v="0-0"/>
    <n v="198"/>
    <n v="263"/>
    <n v="35"/>
    <n v="129"/>
    <n v="233"/>
    <n v="392"/>
    <s v="29-38"/>
    <s v="24-39"/>
    <d v="2022-03-22T00:00:00"/>
    <d v="2022-01-05T00:00:00"/>
    <n v="12"/>
    <n v="31"/>
    <n v="0"/>
    <n v="0"/>
    <n v="1"/>
    <n v="0"/>
    <n v="1"/>
    <n v="0"/>
    <d v="2022-06-01T00:00:00"/>
    <d v="2022-05-01T00:00:00"/>
    <s v="0-1"/>
    <d v="2022-01-04T00:00:00"/>
    <n v="10"/>
    <n v="9"/>
    <n v="0"/>
    <n v="0"/>
    <d v="1899-12-31T01:46:00"/>
    <d v="1899-12-31T10:14:00"/>
    <n v="3"/>
    <n v="19"/>
    <x v="15"/>
    <x v="0"/>
  </r>
  <r>
    <x v="745"/>
    <s v="Jets"/>
    <s v="Bills"/>
    <n v="11"/>
    <n v="23"/>
    <d v="2022-04-14T00:00:00"/>
    <d v="2022-08-17T00:00:00"/>
    <d v="2022-01-01T00:00:00"/>
    <s v="0-0"/>
    <n v="176"/>
    <n v="218"/>
    <n v="38"/>
    <n v="190"/>
    <n v="214"/>
    <n v="408"/>
    <s v="26-39"/>
    <s v="16-28"/>
    <d v="2022-01-11T00:00:00"/>
    <d v="2022-02-06T00:00:00"/>
    <n v="15"/>
    <n v="42"/>
    <n v="0"/>
    <n v="0"/>
    <n v="2"/>
    <n v="1"/>
    <n v="2"/>
    <n v="1"/>
    <d v="2022-05-01T00:00:00"/>
    <d v="2022-06-01T00:00:00"/>
    <d v="2022-01-01T00:00:00"/>
    <d v="2022-03-04T00:00:00"/>
    <n v="12"/>
    <n v="12"/>
    <n v="0"/>
    <n v="0"/>
    <d v="1899-12-31T02:56:00"/>
    <d v="1899-12-31T09:04:00"/>
    <n v="12"/>
    <n v="21"/>
    <x v="15"/>
    <x v="0"/>
  </r>
  <r>
    <x v="745"/>
    <s v="Falcons"/>
    <s v="Bears"/>
    <n v="18"/>
    <n v="20"/>
    <d v="2022-05-11T00:00:00"/>
    <d v="2022-05-13T00:00:00"/>
    <s v="0-0"/>
    <d v="2022-01-02T00:00:00"/>
    <n v="308"/>
    <n v="176"/>
    <n v="64"/>
    <n v="125"/>
    <n v="372"/>
    <n v="301"/>
    <s v="21-30"/>
    <s v="26-40"/>
    <d v="2022-02-13T00:00:00"/>
    <d v="2022-04-01T00:00:00"/>
    <n v="23"/>
    <n v="19"/>
    <n v="0"/>
    <n v="0"/>
    <n v="0"/>
    <n v="0"/>
    <n v="0"/>
    <n v="0"/>
    <d v="2022-08-01T00:00:00"/>
    <d v="2022-04-01T00:00:00"/>
    <d v="2022-01-03T00:00:00"/>
    <d v="2022-02-03T00:00:00"/>
    <n v="10"/>
    <n v="9"/>
    <n v="0"/>
    <n v="0"/>
    <d v="1899-12-31T06:34:00"/>
    <d v="1899-12-31T05:26:00"/>
    <n v="23"/>
    <n v="17"/>
    <x v="15"/>
    <x v="0"/>
  </r>
  <r>
    <x v="745"/>
    <s v="Ravens"/>
    <s v="Bengals"/>
    <n v="17"/>
    <n v="14"/>
    <d v="2022-06-14T00:00:00"/>
    <d v="2022-04-13T00:00:00"/>
    <s v="0-0"/>
    <s v="0-1"/>
    <n v="111"/>
    <n v="144"/>
    <n v="157"/>
    <n v="77"/>
    <n v="268"/>
    <n v="221"/>
    <d v="2022-09-17T00:00:00"/>
    <s v="16-31"/>
    <d v="2022-01-10T00:00:00"/>
    <d v="2022-05-26T00:00:00"/>
    <n v="42"/>
    <n v="22"/>
    <n v="0"/>
    <n v="1"/>
    <n v="1"/>
    <n v="4"/>
    <n v="1"/>
    <n v="5"/>
    <d v="2022-11-01T00:00:00"/>
    <d v="2022-09-01T00:00:00"/>
    <d v="2022-01-03T00:00:00"/>
    <s v="0-3"/>
    <n v="12"/>
    <n v="12"/>
    <n v="0"/>
    <n v="0"/>
    <d v="1899-12-31T10:00:00"/>
    <d v="1899-12-31T02:00:00"/>
    <n v="20"/>
    <n v="0"/>
    <x v="15"/>
    <x v="0"/>
  </r>
  <r>
    <x v="745"/>
    <s v="Steelers"/>
    <s v="Browns"/>
    <n v="16"/>
    <n v="20"/>
    <d v="2022-05-13T00:00:00"/>
    <d v="2022-03-12T00:00:00"/>
    <s v="0-0"/>
    <d v="2022-02-02T00:00:00"/>
    <n v="255"/>
    <n v="180"/>
    <n v="35"/>
    <n v="57"/>
    <n v="290"/>
    <n v="237"/>
    <s v="24-36"/>
    <s v="20-30"/>
    <d v="2022-01-08T00:00:00"/>
    <d v="2022-07-01T00:00:00"/>
    <n v="17"/>
    <n v="25"/>
    <n v="0"/>
    <n v="0"/>
    <n v="1"/>
    <n v="1"/>
    <n v="1"/>
    <n v="1"/>
    <s v="13-143"/>
    <d v="2022-04-01T00:00:00"/>
    <d v="2022-02-02T00:00:00"/>
    <d v="2022-02-03T00:00:00"/>
    <n v="10"/>
    <n v="11"/>
    <n v="1"/>
    <n v="0"/>
    <d v="1899-12-31T04:50:00"/>
    <d v="1899-12-31T07:10:00"/>
    <n v="21"/>
    <n v="18"/>
    <x v="15"/>
    <x v="0"/>
  </r>
  <r>
    <x v="745"/>
    <s v="Cardinals"/>
    <s v="Lions"/>
    <n v="24"/>
    <n v="19"/>
    <d v="2022-06-15T00:00:00"/>
    <d v="2022-08-16T00:00:00"/>
    <d v="2022-01-01T00:00:00"/>
    <s v="0-1"/>
    <n v="263"/>
    <n v="285"/>
    <n v="45"/>
    <n v="82"/>
    <n v="308"/>
    <n v="367"/>
    <s v="27-48"/>
    <s v="29-41"/>
    <d v="2022-01-05T00:00:00"/>
    <d v="2022-01-07T00:00:00"/>
    <n v="18"/>
    <n v="27"/>
    <n v="1"/>
    <n v="0"/>
    <n v="3"/>
    <n v="1"/>
    <n v="4"/>
    <n v="1"/>
    <d v="2022-06-01T00:00:00"/>
    <s v="10-100"/>
    <d v="2022-02-04T00:00:00"/>
    <d v="2022-03-03T00:00:00"/>
    <n v="12"/>
    <n v="13"/>
    <n v="2"/>
    <n v="2"/>
    <d v="1899-12-31T02:40:00"/>
    <d v="1899-12-31T09:20:00"/>
    <n v="23"/>
    <n v="35"/>
    <x v="15"/>
    <x v="0"/>
  </r>
  <r>
    <x v="745"/>
    <s v="Raiders"/>
    <s v="Titans"/>
    <n v="22"/>
    <n v="21"/>
    <d v="2022-05-12T00:00:00"/>
    <d v="2022-07-14T00:00:00"/>
    <d v="2022-01-01T00:00:00"/>
    <s v="0-0"/>
    <n v="250"/>
    <n v="255"/>
    <n v="109"/>
    <n v="95"/>
    <n v="359"/>
    <n v="350"/>
    <s v="22-32"/>
    <s v="25-41"/>
    <d v="2022-02-12T00:00:00"/>
    <d v="2022-01-01T00:00:00"/>
    <n v="29"/>
    <n v="21"/>
    <n v="0"/>
    <n v="0"/>
    <n v="0"/>
    <n v="0"/>
    <n v="0"/>
    <n v="0"/>
    <d v="2022-05-01T00:00:00"/>
    <d v="2022-05-01T00:00:00"/>
    <d v="2022-02-03T00:00:00"/>
    <d v="2022-01-03T00:00:00"/>
    <n v="10"/>
    <n v="9"/>
    <n v="0"/>
    <n v="0"/>
    <d v="1899-12-31T07:39:00"/>
    <d v="1899-12-31T04:21:00"/>
    <n v="26"/>
    <n v="16"/>
    <x v="15"/>
    <x v="0"/>
  </r>
  <r>
    <x v="745"/>
    <s v="Eagles"/>
    <s v="Washington"/>
    <n v="19"/>
    <n v="16"/>
    <d v="2022-08-14T00:00:00"/>
    <d v="2022-03-11T00:00:00"/>
    <s v="0-0"/>
    <s v="0-1"/>
    <n v="298"/>
    <n v="200"/>
    <n v="58"/>
    <n v="64"/>
    <n v="356"/>
    <n v="264"/>
    <s v="26-39"/>
    <s v="23-40"/>
    <d v="2022-02-09T00:00:00"/>
    <d v="2022-04-01T00:00:00"/>
    <n v="24"/>
    <n v="17"/>
    <n v="1"/>
    <n v="3"/>
    <n v="1"/>
    <n v="1"/>
    <n v="2"/>
    <n v="4"/>
    <d v="2022-08-01T00:00:00"/>
    <d v="2022-02-15T00:00:00"/>
    <d v="2022-01-01T00:00:00"/>
    <s v="0-2"/>
    <n v="12"/>
    <n v="10"/>
    <n v="2"/>
    <n v="2"/>
    <d v="1899-12-31T10:16:00"/>
    <d v="1899-12-31T01:44:00"/>
    <n v="30"/>
    <n v="17"/>
    <x v="15"/>
    <x v="0"/>
  </r>
  <r>
    <x v="745"/>
    <s v="Jaguars"/>
    <s v="Texans"/>
    <n v="19"/>
    <n v="23"/>
    <d v="2022-03-12T00:00:00"/>
    <d v="2022-05-12T00:00:00"/>
    <d v="2022-01-01T00:00:00"/>
    <s v="0-1"/>
    <n v="125"/>
    <n v="110"/>
    <n v="155"/>
    <n v="93"/>
    <n v="280"/>
    <n v="203"/>
    <d v="2022-11-21T00:00:00"/>
    <s v="19-36"/>
    <s v="0-0"/>
    <d v="2022-10-01T00:00:00"/>
    <n v="39"/>
    <n v="23"/>
    <n v="0"/>
    <n v="3"/>
    <n v="0"/>
    <n v="1"/>
    <n v="0"/>
    <n v="4"/>
    <d v="2022-10-01T00:00:00"/>
    <d v="2022-09-01T00:00:00"/>
    <d v="2022-02-04T00:00:00"/>
    <d v="2022-01-02T00:00:00"/>
    <n v="11"/>
    <n v="12"/>
    <n v="2"/>
    <n v="0"/>
    <d v="1899-12-31T06:05:00"/>
    <d v="1899-12-31T05:55:00"/>
    <n v="29"/>
    <n v="7"/>
    <x v="15"/>
    <x v="0"/>
  </r>
  <r>
    <x v="745"/>
    <s v="Colts"/>
    <s v="Rams"/>
    <n v="10"/>
    <n v="19"/>
    <s v="0-10"/>
    <d v="2022-05-14T00:00:00"/>
    <s v="0-1"/>
    <s v="0-0"/>
    <n v="150"/>
    <n v="310"/>
    <n v="75"/>
    <n v="63"/>
    <n v="225"/>
    <n v="373"/>
    <d v="2022-11-21T00:00:00"/>
    <s v="22-30"/>
    <d v="2022-04-29T00:00:00"/>
    <d v="2022-01-08T00:00:00"/>
    <n v="24"/>
    <n v="33"/>
    <n v="1"/>
    <n v="1"/>
    <n v="2"/>
    <n v="0"/>
    <n v="3"/>
    <n v="1"/>
    <d v="2022-04-20T00:00:00"/>
    <d v="2022-07-01T00:00:00"/>
    <d v="2022-01-02T00:00:00"/>
    <d v="2022-03-04T00:00:00"/>
    <n v="15"/>
    <n v="12"/>
    <n v="0"/>
    <n v="4"/>
    <d v="1899-12-31T01:35:00"/>
    <d v="1899-12-31T10:25:00"/>
    <n v="9"/>
    <n v="46"/>
    <x v="15"/>
    <x v="0"/>
  </r>
  <r>
    <x v="745"/>
    <s v="Seahawks"/>
    <s v="Packers"/>
    <n v="12"/>
    <n v="26"/>
    <d v="2022-03-12T00:00:00"/>
    <d v="2022-09-16T00:00:00"/>
    <s v="0-0"/>
    <s v="0-0"/>
    <n v="135"/>
    <n v="286"/>
    <n v="90"/>
    <n v="84"/>
    <n v="225"/>
    <n v="370"/>
    <s v="14-27"/>
    <s v="28-42"/>
    <d v="2022-03-23T00:00:00"/>
    <d v="2022-04-25T00:00:00"/>
    <n v="18"/>
    <n v="28"/>
    <n v="1"/>
    <n v="0"/>
    <n v="0"/>
    <n v="1"/>
    <n v="1"/>
    <n v="1"/>
    <d v="2022-08-01T00:00:00"/>
    <d v="2022-08-01T00:00:00"/>
    <s v="0-2"/>
    <d v="2022-01-01T00:00:00"/>
    <n v="10"/>
    <n v="10"/>
    <n v="0"/>
    <n v="0"/>
    <d v="1899-12-30T20:47:00"/>
    <d v="1899-12-31T15:13:00"/>
    <n v="9"/>
    <n v="17"/>
    <x v="15"/>
    <x v="0"/>
  </r>
  <r>
    <x v="745"/>
    <s v="Panthers"/>
    <s v="49ers"/>
    <n v="20"/>
    <n v="13"/>
    <d v="2022-07-13T00:00:00"/>
    <d v="2022-02-11T00:00:00"/>
    <s v="0-0"/>
    <d v="2022-01-04T00:00:00"/>
    <n v="171"/>
    <n v="166"/>
    <n v="116"/>
    <n v="51"/>
    <n v="287"/>
    <n v="217"/>
    <s v="14-25"/>
    <s v="24-35"/>
    <s v="0-0"/>
    <d v="2022-04-27T00:00:00"/>
    <n v="38"/>
    <n v="15"/>
    <n v="1"/>
    <n v="1"/>
    <n v="1"/>
    <n v="1"/>
    <n v="2"/>
    <n v="2"/>
    <d v="2022-05-01T00:00:00"/>
    <d v="2022-10-01T00:00:00"/>
    <d v="2022-01-03T00:00:00"/>
    <s v="0-1"/>
    <n v="11"/>
    <n v="10"/>
    <n v="0"/>
    <n v="0"/>
    <d v="1899-12-31T10:21:00"/>
    <d v="1899-12-31T01:39:00"/>
    <n v="23"/>
    <n v="3"/>
    <x v="15"/>
    <x v="0"/>
  </r>
  <r>
    <x v="746"/>
    <s v="Saints"/>
    <s v="Vikings"/>
    <n v="19"/>
    <n v="23"/>
    <d v="2022-04-11T00:00:00"/>
    <d v="2022-09-14T00:00:00"/>
    <s v="0-0"/>
    <s v="0-0"/>
    <n v="284"/>
    <n v="341"/>
    <n v="60"/>
    <n v="129"/>
    <n v="344"/>
    <n v="470"/>
    <s v="27-37"/>
    <s v="27-32"/>
    <d v="2022-01-07T00:00:00"/>
    <d v="2022-01-05T00:00:00"/>
    <n v="21"/>
    <n v="30"/>
    <n v="0"/>
    <n v="0"/>
    <n v="0"/>
    <n v="0"/>
    <n v="0"/>
    <n v="0"/>
    <d v="2022-06-01T00:00:00"/>
    <d v="2022-05-01T00:00:00"/>
    <d v="2022-01-05T00:00:00"/>
    <d v="2022-03-06T00:00:00"/>
    <n v="9"/>
    <n v="9"/>
    <n v="0"/>
    <n v="0"/>
    <d v="1899-12-31T04:44:00"/>
    <d v="1899-12-31T07:16:00"/>
    <n v="19"/>
    <n v="29"/>
    <x v="15"/>
    <x v="0"/>
  </r>
  <r>
    <x v="746"/>
    <s v="Chargers"/>
    <s v="Broncos"/>
    <n v="17"/>
    <n v="22"/>
    <d v="2022-03-12T00:00:00"/>
    <d v="2022-08-15T00:00:00"/>
    <d v="2022-01-02T00:00:00"/>
    <s v="0-0"/>
    <n v="185"/>
    <n v="181"/>
    <n v="64"/>
    <n v="140"/>
    <n v="249"/>
    <n v="321"/>
    <s v="22-33"/>
    <s v="17-28"/>
    <d v="2022-01-07T00:00:00"/>
    <d v="2022-04-01T00:00:00"/>
    <n v="22"/>
    <n v="36"/>
    <n v="0"/>
    <n v="1"/>
    <n v="1"/>
    <n v="1"/>
    <n v="1"/>
    <n v="2"/>
    <d v="2022-04-01T00:00:00"/>
    <d v="2022-03-01T00:00:00"/>
    <d v="2022-02-02T00:00:00"/>
    <d v="2022-03-05T00:00:00"/>
    <n v="11"/>
    <n v="12"/>
    <n v="0"/>
    <n v="0"/>
    <d v="1899-12-31T01:47:00"/>
    <d v="1899-12-31T10:13:00"/>
    <n v="21"/>
    <n v="24"/>
    <x v="15"/>
    <x v="0"/>
  </r>
  <r>
    <x v="747"/>
    <s v="Texans"/>
    <s v="Bengals"/>
    <n v="14"/>
    <n v="12"/>
    <d v="2022-04-15T00:00:00"/>
    <d v="2022-04-15T00:00:00"/>
    <s v="0-0"/>
    <d v="2022-01-02T00:00:00"/>
    <n v="98"/>
    <n v="213"/>
    <n v="168"/>
    <n v="82"/>
    <n v="266"/>
    <n v="295"/>
    <s v="15-24"/>
    <s v="20-35"/>
    <d v="2022-03-27T00:00:00"/>
    <d v="2022-03-11T00:00:00"/>
    <n v="35"/>
    <n v="24"/>
    <n v="0"/>
    <n v="1"/>
    <n v="0"/>
    <n v="0"/>
    <n v="0"/>
    <n v="1"/>
    <d v="2022-09-01T00:00:00"/>
    <d v="2022-07-01T00:00:00"/>
    <s v="0-1"/>
    <s v="0-3"/>
    <n v="13"/>
    <n v="13"/>
    <n v="0"/>
    <n v="0"/>
    <d v="1899-12-31T08:15:00"/>
    <d v="1899-12-31T03:45:00"/>
    <n v="13"/>
    <n v="9"/>
    <x v="15"/>
    <x v="0"/>
  </r>
  <r>
    <x v="748"/>
    <s v="Cardinals"/>
    <s v="Colts"/>
    <n v="17"/>
    <n v="18"/>
    <d v="2022-06-15T00:00:00"/>
    <d v="2022-08-18T00:00:00"/>
    <s v="0-1"/>
    <s v="0-0"/>
    <n v="306"/>
    <n v="190"/>
    <n v="83"/>
    <n v="76"/>
    <n v="389"/>
    <n v="266"/>
    <s v="19-36"/>
    <s v="20-37"/>
    <d v="2022-04-26T00:00:00"/>
    <d v="2022-04-26T00:00:00"/>
    <n v="25"/>
    <n v="29"/>
    <n v="0"/>
    <n v="0"/>
    <n v="1"/>
    <n v="1"/>
    <n v="1"/>
    <n v="1"/>
    <d v="2022-06-01T00:00:00"/>
    <d v="2022-08-01T00:00:00"/>
    <s v="0-3"/>
    <d v="2022-01-02T00:00:00"/>
    <n v="12"/>
    <n v="12"/>
    <n v="0"/>
    <n v="0"/>
    <d v="1899-12-31T04:49:00"/>
    <d v="1899-12-31T09:09:00"/>
    <n v="16"/>
    <n v="13"/>
    <x v="15"/>
    <x v="0"/>
  </r>
  <r>
    <x v="748"/>
    <s v="Eagles"/>
    <s v="Chiefs"/>
    <n v="27"/>
    <n v="16"/>
    <d v="2022-08-15T00:00:00"/>
    <d v="2022-05-12T00:00:00"/>
    <s v="0-0"/>
    <s v="0-0"/>
    <n v="299"/>
    <n v="232"/>
    <n v="107"/>
    <n v="112"/>
    <n v="406"/>
    <n v="344"/>
    <s v="25-46"/>
    <s v="21-28"/>
    <d v="2022-06-01T00:00:00"/>
    <d v="2022-04-19T00:00:00"/>
    <n v="17"/>
    <n v="19"/>
    <n v="1"/>
    <n v="0"/>
    <n v="1"/>
    <n v="0"/>
    <n v="2"/>
    <n v="0"/>
    <d v="2022-04-30T00:00:00"/>
    <d v="2022-05-01T00:00:00"/>
    <d v="2022-02-05T00:00:00"/>
    <d v="2022-02-03T00:00:00"/>
    <n v="11"/>
    <n v="10"/>
    <n v="0"/>
    <n v="0"/>
    <d v="1899-12-31T06:49:00"/>
    <d v="1899-12-31T05:11:00"/>
    <n v="20"/>
    <n v="27"/>
    <x v="15"/>
    <x v="0"/>
  </r>
  <r>
    <x v="748"/>
    <s v="Patriots"/>
    <s v="Saints"/>
    <n v="29"/>
    <n v="20"/>
    <d v="2022-06-12T00:00:00"/>
    <d v="2022-04-12T00:00:00"/>
    <s v="0-0"/>
    <d v="2022-01-02T00:00:00"/>
    <n v="436"/>
    <n v="348"/>
    <n v="119"/>
    <n v="81"/>
    <n v="555"/>
    <n v="429"/>
    <s v="30-39"/>
    <s v="27-45"/>
    <d v="2022-02-11T00:00:00"/>
    <d v="2022-01-08T00:00:00"/>
    <n v="31"/>
    <n v="17"/>
    <n v="0"/>
    <n v="0"/>
    <n v="0"/>
    <n v="0"/>
    <n v="0"/>
    <n v="0"/>
    <d v="2022-09-01T00:00:00"/>
    <d v="2022-05-01T00:00:00"/>
    <d v="2022-03-07T00:00:00"/>
    <d v="2022-02-03T00:00:00"/>
    <n v="10"/>
    <n v="10"/>
    <n v="0"/>
    <n v="0"/>
    <d v="1899-12-31T11:06:00"/>
    <d v="1899-12-31T00:54:00"/>
    <n v="36"/>
    <n v="20"/>
    <x v="15"/>
    <x v="0"/>
  </r>
  <r>
    <x v="748"/>
    <s v="Vikings"/>
    <s v="Steelers"/>
    <n v="14"/>
    <n v="22"/>
    <d v="2022-05-15T00:00:00"/>
    <d v="2022-03-13T00:00:00"/>
    <s v="0-3"/>
    <s v="0-0"/>
    <n v="146"/>
    <n v="233"/>
    <n v="91"/>
    <n v="102"/>
    <n v="237"/>
    <n v="335"/>
    <s v="20-38"/>
    <s v="23-35"/>
    <d v="2022-02-21T00:00:00"/>
    <d v="2022-02-10T00:00:00"/>
    <n v="20"/>
    <n v="32"/>
    <n v="1"/>
    <n v="0"/>
    <n v="0"/>
    <n v="0"/>
    <n v="1"/>
    <n v="0"/>
    <s v="11-131"/>
    <d v="2022-10-01T00:00:00"/>
    <d v="2022-01-01T00:00:00"/>
    <d v="2022-02-04T00:00:00"/>
    <n v="12"/>
    <n v="12"/>
    <n v="0"/>
    <n v="0"/>
    <d v="1899-12-31T01:38:00"/>
    <d v="1899-12-31T10:22:00"/>
    <n v="9"/>
    <n v="26"/>
    <x v="15"/>
    <x v="0"/>
  </r>
  <r>
    <x v="748"/>
    <s v="Bears"/>
    <s v="Buccaneers"/>
    <n v="19"/>
    <n v="22"/>
    <d v="2022-07-14T00:00:00"/>
    <d v="2022-08-15T00:00:00"/>
    <s v="0-2"/>
    <s v="0-0"/>
    <n v="290"/>
    <n v="194"/>
    <n v="20"/>
    <n v="117"/>
    <n v="310"/>
    <n v="311"/>
    <s v="31-45"/>
    <s v="18-31"/>
    <d v="2022-01-11T00:00:00"/>
    <d v="2022-02-10T00:00:00"/>
    <n v="16"/>
    <n v="34"/>
    <n v="2"/>
    <n v="1"/>
    <n v="2"/>
    <n v="0"/>
    <n v="4"/>
    <n v="1"/>
    <d v="2022-08-01T00:00:00"/>
    <d v="2022-04-01T00:00:00"/>
    <d v="2022-01-03T00:00:00"/>
    <d v="2022-02-05T00:00:00"/>
    <n v="9"/>
    <n v="10"/>
    <n v="0"/>
    <n v="2"/>
    <d v="1899-12-31T02:49:00"/>
    <d v="1899-12-31T09:11:00"/>
    <n v="7"/>
    <n v="29"/>
    <x v="15"/>
    <x v="0"/>
  </r>
  <r>
    <x v="748"/>
    <s v="Bills"/>
    <s v="Panthers"/>
    <n v="10"/>
    <n v="19"/>
    <d v="2022-04-13T00:00:00"/>
    <d v="2022-07-16T00:00:00"/>
    <s v="0-2"/>
    <s v="0-0"/>
    <n v="107"/>
    <n v="178"/>
    <n v="69"/>
    <n v="77"/>
    <n v="176"/>
    <n v="255"/>
    <s v="17-25"/>
    <s v="20-32"/>
    <d v="2022-03-18T00:00:00"/>
    <d v="2022-06-01T00:00:00"/>
    <n v="23"/>
    <n v="28"/>
    <n v="0"/>
    <n v="0"/>
    <n v="0"/>
    <n v="0"/>
    <n v="0"/>
    <n v="0"/>
    <d v="2022-05-01T00:00:00"/>
    <d v="2022-06-01T00:00:00"/>
    <s v="0-0"/>
    <s v="0-3"/>
    <n v="10"/>
    <n v="10"/>
    <n v="0"/>
    <n v="0"/>
    <d v="1899-12-30T21:07:00"/>
    <d v="1899-12-31T14:53:00"/>
    <n v="3"/>
    <n v="9"/>
    <x v="15"/>
    <x v="0"/>
  </r>
  <r>
    <x v="748"/>
    <s v="Titans"/>
    <s v="Jaguars"/>
    <n v="21"/>
    <n v="20"/>
    <d v="2022-06-13T00:00:00"/>
    <d v="2022-06-13T00:00:00"/>
    <s v="0-0"/>
    <s v="0-0"/>
    <n v="211"/>
    <n v="211"/>
    <n v="179"/>
    <n v="99"/>
    <n v="390"/>
    <n v="310"/>
    <s v="15-27"/>
    <s v="20-34"/>
    <d v="2022-01-04T00:00:00"/>
    <d v="2022-02-12T00:00:00"/>
    <n v="36"/>
    <n v="25"/>
    <n v="0"/>
    <n v="1"/>
    <n v="1"/>
    <n v="2"/>
    <n v="1"/>
    <n v="3"/>
    <d v="2022-07-01T00:00:00"/>
    <d v="2022-10-01T00:00:00"/>
    <d v="2022-03-04T00:00:00"/>
    <d v="2022-02-02T00:00:00"/>
    <n v="12"/>
    <n v="11"/>
    <n v="0"/>
    <n v="0"/>
    <d v="1899-12-31T06:46:00"/>
    <d v="1899-12-31T05:14:00"/>
    <n v="37"/>
    <n v="16"/>
    <x v="15"/>
    <x v="0"/>
  </r>
  <r>
    <x v="748"/>
    <s v="Browns"/>
    <s v="Ravens"/>
    <n v="20"/>
    <n v="24"/>
    <d v="2022-02-12T00:00:00"/>
    <d v="2022-04-11T00:00:00"/>
    <d v="2022-01-02T00:00:00"/>
    <s v="0-0"/>
    <n v="293"/>
    <n v="201"/>
    <n v="93"/>
    <n v="136"/>
    <n v="386"/>
    <n v="337"/>
    <s v="20-42"/>
    <s v="25-34"/>
    <d v="2022-03-07T00:00:00"/>
    <d v="2022-02-16T00:00:00"/>
    <n v="21"/>
    <n v="32"/>
    <n v="1"/>
    <n v="1"/>
    <n v="4"/>
    <n v="1"/>
    <n v="5"/>
    <n v="2"/>
    <d v="2022-11-01T00:00:00"/>
    <d v="2022-07-01T00:00:00"/>
    <s v="0-1"/>
    <d v="2022-03-04T00:00:00"/>
    <n v="13"/>
    <n v="13"/>
    <n v="0"/>
    <n v="0"/>
    <d v="1899-12-31T02:36:00"/>
    <d v="1899-12-31T09:24:00"/>
    <n v="10"/>
    <n v="24"/>
    <x v="15"/>
    <x v="0"/>
  </r>
  <r>
    <x v="748"/>
    <s v="Jets"/>
    <s v="Raiders"/>
    <n v="17"/>
    <n v="21"/>
    <d v="2022-07-12T00:00:00"/>
    <d v="2022-08-12T00:00:00"/>
    <s v="0-0"/>
    <s v="0-0"/>
    <n v="145"/>
    <n v="230"/>
    <n v="126"/>
    <n v="180"/>
    <n v="271"/>
    <n v="410"/>
    <s v="16-24"/>
    <s v="23-28"/>
    <d v="2022-04-21T00:00:00"/>
    <s v="0-0"/>
    <n v="25"/>
    <n v="27"/>
    <n v="2"/>
    <n v="0"/>
    <n v="0"/>
    <n v="0"/>
    <n v="2"/>
    <n v="0"/>
    <d v="2022-05-01T00:00:00"/>
    <d v="2022-09-01T00:00:00"/>
    <d v="2022-01-02T00:00:00"/>
    <d v="2022-03-04T00:00:00"/>
    <n v="10"/>
    <n v="10"/>
    <n v="0"/>
    <n v="0"/>
    <d v="1899-12-31T04:58:00"/>
    <d v="1899-12-31T07:02:00"/>
    <n v="20"/>
    <n v="45"/>
    <x v="15"/>
    <x v="0"/>
  </r>
  <r>
    <x v="748"/>
    <s v="Dolphins"/>
    <s v="Chargers"/>
    <n v="21"/>
    <n v="24"/>
    <d v="2022-05-13T00:00:00"/>
    <d v="2022-02-08T00:00:00"/>
    <s v="0-1"/>
    <s v="0-0"/>
    <n v="225"/>
    <n v="323"/>
    <n v="111"/>
    <n v="44"/>
    <n v="336"/>
    <n v="367"/>
    <s v="24-34"/>
    <s v="31-39"/>
    <d v="2022-02-05T00:00:00"/>
    <d v="2022-01-08T00:00:00"/>
    <n v="32"/>
    <n v="14"/>
    <n v="0"/>
    <n v="0"/>
    <n v="0"/>
    <n v="0"/>
    <n v="0"/>
    <n v="0"/>
    <d v="2022-05-23T00:00:00"/>
    <d v="2022-06-01T00:00:00"/>
    <s v="0-3"/>
    <d v="2022-02-03T00:00:00"/>
    <n v="10"/>
    <n v="9"/>
    <n v="0"/>
    <n v="0"/>
    <d v="1899-12-31T09:22:00"/>
    <d v="1899-12-31T02:38:00"/>
    <n v="19"/>
    <n v="17"/>
    <x v="15"/>
    <x v="0"/>
  </r>
  <r>
    <x v="748"/>
    <s v="Cowboys"/>
    <s v="Broncos"/>
    <n v="16"/>
    <n v="26"/>
    <d v="2022-03-14T00:00:00"/>
    <d v="2022-09-15T00:00:00"/>
    <d v="2022-02-05T00:00:00"/>
    <s v="0-0"/>
    <n v="228"/>
    <n v="202"/>
    <n v="40"/>
    <n v="178"/>
    <n v="268"/>
    <n v="380"/>
    <s v="30-50"/>
    <s v="22-32"/>
    <d v="2022-02-10T00:00:00"/>
    <d v="2022-02-01T00:00:00"/>
    <n v="14"/>
    <n v="39"/>
    <n v="0"/>
    <n v="1"/>
    <n v="2"/>
    <n v="1"/>
    <n v="2"/>
    <n v="2"/>
    <d v="2022-08-01T00:00:00"/>
    <d v="2022-08-01T00:00:00"/>
    <d v="2022-01-03T00:00:00"/>
    <d v="2022-04-04T00:00:00"/>
    <n v="13"/>
    <n v="12"/>
    <n v="0"/>
    <n v="2"/>
    <d v="1899-12-31T02:10:00"/>
    <d v="1899-12-31T09:50:00"/>
    <n v="17"/>
    <n v="42"/>
    <x v="15"/>
    <x v="0"/>
  </r>
  <r>
    <x v="748"/>
    <s v="Washington"/>
    <s v="Rams"/>
    <n v="21"/>
    <n v="14"/>
    <d v="2022-05-13T00:00:00"/>
    <d v="2022-05-12T00:00:00"/>
    <s v="0-0"/>
    <d v="2022-01-01T00:00:00"/>
    <n v="156"/>
    <n v="235"/>
    <n v="229"/>
    <n v="97"/>
    <n v="385"/>
    <n v="332"/>
    <s v="18-27"/>
    <s v="15-25"/>
    <d v="2022-02-23T00:00:00"/>
    <d v="2022-02-12T00:00:00"/>
    <n v="39"/>
    <n v="22"/>
    <n v="0"/>
    <n v="1"/>
    <n v="0"/>
    <n v="1"/>
    <n v="0"/>
    <n v="2"/>
    <d v="2022-04-25T00:00:00"/>
    <d v="2022-07-01T00:00:00"/>
    <d v="2022-02-04T00:00:00"/>
    <d v="2022-02-04T00:00:00"/>
    <n v="11"/>
    <n v="11"/>
    <n v="0"/>
    <n v="0"/>
    <d v="1899-12-31T12:19:00"/>
    <d v="1899-12-30T23:41:00"/>
    <n v="27"/>
    <n v="20"/>
    <x v="15"/>
    <x v="0"/>
  </r>
  <r>
    <x v="748"/>
    <s v="49ers"/>
    <s v="Seahawks"/>
    <n v="11"/>
    <n v="21"/>
    <d v="2022-02-12T00:00:00"/>
    <d v="2022-08-19T00:00:00"/>
    <s v="0-0"/>
    <d v="2022-01-01T00:00:00"/>
    <n v="89"/>
    <n v="181"/>
    <n v="159"/>
    <n v="131"/>
    <n v="248"/>
    <n v="312"/>
    <s v="15-27"/>
    <s v="23-39"/>
    <d v="2022-02-10T00:00:00"/>
    <d v="2022-03-17T00:00:00"/>
    <n v="19"/>
    <n v="37"/>
    <n v="0"/>
    <n v="0"/>
    <n v="1"/>
    <n v="0"/>
    <n v="1"/>
    <n v="0"/>
    <d v="2022-06-01T00:00:00"/>
    <d v="2022-09-01T00:00:00"/>
    <s v="0-3"/>
    <d v="2022-01-03T00:00:00"/>
    <n v="11"/>
    <n v="12"/>
    <n v="0"/>
    <n v="0"/>
    <d v="1899-12-30T23:02:00"/>
    <d v="1899-12-31T12:58:00"/>
    <n v="9"/>
    <n v="12"/>
    <x v="15"/>
    <x v="0"/>
  </r>
  <r>
    <x v="748"/>
    <s v="Packers"/>
    <s v="Falcons"/>
    <n v="24"/>
    <n v="19"/>
    <d v="2022-05-12T00:00:00"/>
    <d v="2022-05-11T00:00:00"/>
    <d v="2022-03-03T00:00:00"/>
    <s v="0-0"/>
    <n v="308"/>
    <n v="223"/>
    <n v="59"/>
    <n v="141"/>
    <n v="367"/>
    <n v="364"/>
    <s v="33-50"/>
    <s v="19-28"/>
    <d v="2022-03-01T00:00:00"/>
    <d v="2022-03-29T00:00:00"/>
    <n v="15"/>
    <n v="27"/>
    <n v="1"/>
    <n v="0"/>
    <n v="1"/>
    <n v="0"/>
    <n v="2"/>
    <n v="0"/>
    <d v="2022-10-01T00:00:00"/>
    <d v="2022-06-01T00:00:00"/>
    <d v="2022-02-03T00:00:00"/>
    <d v="2022-03-03T00:00:00"/>
    <n v="11"/>
    <n v="9"/>
    <n v="0"/>
    <n v="2"/>
    <d v="1899-12-31T07:23:00"/>
    <d v="1899-12-31T04:37:00"/>
    <n v="23"/>
    <n v="34"/>
    <x v="15"/>
    <x v="0"/>
  </r>
  <r>
    <x v="749"/>
    <s v="Lions"/>
    <s v="Giants"/>
    <n v="12"/>
    <n v="14"/>
    <d v="2022-07-15T00:00:00"/>
    <d v="2022-04-12T00:00:00"/>
    <s v="0-1"/>
    <s v="0-2"/>
    <n v="119"/>
    <n v="208"/>
    <n v="138"/>
    <n v="62"/>
    <n v="257"/>
    <n v="270"/>
    <s v="15-21"/>
    <s v="22-32"/>
    <d v="2022-03-03T00:00:00"/>
    <d v="2022-05-31T00:00:00"/>
    <n v="32"/>
    <n v="18"/>
    <n v="1"/>
    <n v="0"/>
    <n v="0"/>
    <n v="1"/>
    <n v="1"/>
    <n v="1"/>
    <d v="2022-06-01T00:00:00"/>
    <d v="2022-07-01T00:00:00"/>
    <d v="2022-01-01T00:00:00"/>
    <d v="2022-01-02T00:00:00"/>
    <n v="10"/>
    <n v="12"/>
    <n v="1"/>
    <n v="0"/>
    <d v="1899-12-31T08:47:00"/>
    <d v="1899-12-31T03:13:00"/>
    <n v="24"/>
    <n v="10"/>
    <x v="15"/>
    <x v="0"/>
  </r>
  <r>
    <x v="750"/>
    <s v="Rams"/>
    <s v="49ers"/>
    <n v="26"/>
    <n v="25"/>
    <d v="2022-08-12T00:00:00"/>
    <d v="2022-09-18T00:00:00"/>
    <s v="0-0"/>
    <d v="2022-02-03T00:00:00"/>
    <n v="292"/>
    <n v="308"/>
    <n v="126"/>
    <n v="113"/>
    <n v="418"/>
    <n v="421"/>
    <s v="22-28"/>
    <s v="23-37"/>
    <s v="0-0"/>
    <d v="2022-04-24T00:00:00"/>
    <n v="32"/>
    <n v="33"/>
    <n v="2"/>
    <n v="1"/>
    <n v="0"/>
    <n v="1"/>
    <n v="2"/>
    <n v="2"/>
    <d v="2022-07-01T00:00:00"/>
    <d v="2022-10-01T00:00:00"/>
    <d v="2022-05-07T00:00:00"/>
    <d v="2022-05-06T00:00:00"/>
    <n v="11"/>
    <n v="13"/>
    <n v="0"/>
    <n v="0"/>
    <d v="1899-12-31T05:43:00"/>
    <d v="1899-12-31T06:17:00"/>
    <n v="41"/>
    <n v="39"/>
    <x v="15"/>
    <x v="0"/>
  </r>
  <r>
    <x v="751"/>
    <s v="Ravens"/>
    <s v="Jaguars"/>
    <n v="12"/>
    <n v="24"/>
    <d v="2022-03-11T00:00:00"/>
    <d v="2022-03-12T00:00:00"/>
    <s v="0-1"/>
    <d v="2022-02-02T00:00:00"/>
    <n v="52"/>
    <n v="244"/>
    <n v="134"/>
    <n v="166"/>
    <n v="186"/>
    <n v="410"/>
    <s v="14-27"/>
    <s v="20-33"/>
    <d v="2022-02-12T00:00:00"/>
    <s v="0-0"/>
    <n v="25"/>
    <n v="35"/>
    <n v="1"/>
    <n v="0"/>
    <n v="2"/>
    <n v="0"/>
    <n v="3"/>
    <n v="0"/>
    <d v="2022-10-01T00:00:00"/>
    <d v="2022-09-01T00:00:00"/>
    <d v="2022-01-01T00:00:00"/>
    <d v="2022-04-06T00:00:00"/>
    <n v="12"/>
    <n v="13"/>
    <n v="0"/>
    <n v="0"/>
    <d v="1899-12-31T01:57:00"/>
    <d v="1899-12-31T10:03:00"/>
    <n v="7"/>
    <n v="44"/>
    <x v="15"/>
    <x v="0"/>
  </r>
  <r>
    <x v="751"/>
    <s v="Broncos"/>
    <s v="Bills"/>
    <n v="21"/>
    <n v="16"/>
    <d v="2022-06-14T00:00:00"/>
    <d v="2022-06-16T00:00:00"/>
    <s v="0-2"/>
    <s v="0-0"/>
    <n v="255"/>
    <n v="197"/>
    <n v="111"/>
    <n v="75"/>
    <n v="366"/>
    <n v="272"/>
    <s v="24-40"/>
    <s v="20-26"/>
    <d v="2022-03-04T00:00:00"/>
    <d v="2022-04-16T00:00:00"/>
    <n v="23"/>
    <n v="33"/>
    <n v="0"/>
    <n v="0"/>
    <n v="2"/>
    <n v="0"/>
    <n v="2"/>
    <n v="0"/>
    <d v="2022-10-01T00:00:00"/>
    <d v="2022-08-01T00:00:00"/>
    <d v="2022-01-03T00:00:00"/>
    <d v="2022-02-03T00:00:00"/>
    <n v="12"/>
    <n v="12"/>
    <n v="0"/>
    <n v="0"/>
    <d v="1899-12-31T05:34:00"/>
    <d v="1899-12-31T06:26:00"/>
    <n v="16"/>
    <n v="26"/>
    <x v="15"/>
    <x v="0"/>
  </r>
  <r>
    <x v="751"/>
    <s v="Steelers"/>
    <s v="Bears"/>
    <n v="19"/>
    <n v="18"/>
    <d v="2022-04-11T00:00:00"/>
    <d v="2022-04-12T00:00:00"/>
    <s v="0-0"/>
    <s v="0-0"/>
    <n v="212"/>
    <n v="84"/>
    <n v="70"/>
    <n v="222"/>
    <n v="282"/>
    <n v="306"/>
    <s v="22-39"/>
    <s v="15-22"/>
    <d v="2022-03-23T00:00:00"/>
    <d v="2022-02-17T00:00:00"/>
    <n v="17"/>
    <n v="38"/>
    <n v="2"/>
    <n v="1"/>
    <n v="0"/>
    <n v="1"/>
    <n v="2"/>
    <n v="2"/>
    <d v="2022-06-01T00:00:00"/>
    <d v="2022-10-01T00:00:00"/>
    <d v="2022-02-04T00:00:00"/>
    <d v="2022-03-04T00:00:00"/>
    <n v="11"/>
    <n v="13"/>
    <n v="0"/>
    <n v="0"/>
    <d v="1899-12-31T03:34:00"/>
    <d v="1899-12-31T09:59:00"/>
    <n v="17"/>
    <n v="23"/>
    <x v="15"/>
    <x v="0"/>
  </r>
  <r>
    <x v="751"/>
    <s v="Falcons"/>
    <s v="Lions"/>
    <n v="26"/>
    <n v="21"/>
    <d v="2022-04-09T00:00:00"/>
    <d v="2022-03-13T00:00:00"/>
    <s v="0-0"/>
    <s v="0-0"/>
    <n v="277"/>
    <n v="253"/>
    <n v="151"/>
    <n v="71"/>
    <n v="428"/>
    <n v="324"/>
    <s v="24-35"/>
    <s v="25-45"/>
    <d v="2022-02-17T00:00:00"/>
    <d v="2022-02-11T00:00:00"/>
    <n v="28"/>
    <n v="19"/>
    <n v="0"/>
    <n v="0"/>
    <n v="3"/>
    <n v="0"/>
    <n v="3"/>
    <n v="0"/>
    <d v="2022-08-01T00:00:00"/>
    <d v="2022-09-01T00:00:00"/>
    <d v="2022-02-04T00:00:00"/>
    <d v="2022-01-03T00:00:00"/>
    <n v="12"/>
    <n v="11"/>
    <n v="0"/>
    <n v="1"/>
    <d v="1899-12-31T08:35:00"/>
    <d v="1899-12-31T03:25:00"/>
    <n v="30"/>
    <n v="26"/>
    <x v="15"/>
    <x v="0"/>
  </r>
  <r>
    <x v="751"/>
    <s v="Browns"/>
    <s v="Colts"/>
    <n v="25"/>
    <n v="16"/>
    <d v="2022-05-13T00:00:00"/>
    <d v="2022-08-17T00:00:00"/>
    <s v="0-0"/>
    <s v="0-0"/>
    <n v="235"/>
    <n v="243"/>
    <n v="111"/>
    <n v="92"/>
    <n v="346"/>
    <n v="335"/>
    <s v="22-47"/>
    <s v="17-24"/>
    <d v="2022-01-07T00:00:00"/>
    <d v="2022-03-16T00:00:00"/>
    <n v="21"/>
    <n v="36"/>
    <n v="0"/>
    <n v="1"/>
    <n v="3"/>
    <n v="0"/>
    <n v="3"/>
    <n v="1"/>
    <s v="10-113"/>
    <d v="2022-11-01T00:00:00"/>
    <d v="2022-04-05T00:00:00"/>
    <d v="2022-03-04T00:00:00"/>
    <n v="14"/>
    <n v="14"/>
    <n v="0"/>
    <n v="0"/>
    <d v="1899-12-31T02:33:00"/>
    <d v="1899-12-31T09:27:00"/>
    <n v="28"/>
    <n v="31"/>
    <x v="15"/>
    <x v="0"/>
  </r>
  <r>
    <x v="751"/>
    <s v="Buccaneers"/>
    <s v="Vikings"/>
    <n v="20"/>
    <n v="25"/>
    <d v="2022-01-06T00:00:00"/>
    <d v="2022-07-13T00:00:00"/>
    <s v="0-0"/>
    <s v="0-0"/>
    <n v="316"/>
    <n v="369"/>
    <n v="26"/>
    <n v="125"/>
    <n v="342"/>
    <n v="494"/>
    <s v="28-40"/>
    <s v="25-33"/>
    <d v="2022-02-12T00:00:00"/>
    <s v="0-0"/>
    <n v="9"/>
    <n v="37"/>
    <n v="0"/>
    <n v="0"/>
    <n v="3"/>
    <n v="0"/>
    <n v="3"/>
    <n v="0"/>
    <d v="2022-07-01T00:00:00"/>
    <d v="2022-05-01T00:00:00"/>
    <d v="2022-01-01T00:00:00"/>
    <d v="2022-03-05T00:00:00"/>
    <n v="10"/>
    <n v="11"/>
    <n v="0"/>
    <n v="0"/>
    <d v="1899-12-30T22:14:00"/>
    <d v="1899-12-31T13:46:00"/>
    <n v="17"/>
    <n v="34"/>
    <x v="15"/>
    <x v="0"/>
  </r>
  <r>
    <x v="751"/>
    <s v="Texans"/>
    <s v="Patriots"/>
    <n v="23"/>
    <n v="21"/>
    <d v="2022-06-14T00:00:00"/>
    <d v="2022-06-13T00:00:00"/>
    <s v="0-0"/>
    <s v="0-0"/>
    <n v="292"/>
    <n v="337"/>
    <n v="125"/>
    <n v="59"/>
    <n v="417"/>
    <n v="396"/>
    <s v="22-33"/>
    <s v="25-35"/>
    <d v="2022-02-09T00:00:00"/>
    <d v="2022-05-01T00:00:00"/>
    <n v="32"/>
    <n v="20"/>
    <n v="0"/>
    <n v="1"/>
    <n v="2"/>
    <n v="0"/>
    <n v="2"/>
    <n v="1"/>
    <d v="2022-10-01T00:00:00"/>
    <d v="2022-05-01T00:00:00"/>
    <d v="2022-01-03T00:00:00"/>
    <d v="2022-02-02T00:00:00"/>
    <n v="12"/>
    <n v="13"/>
    <n v="2"/>
    <n v="0"/>
    <d v="1899-12-31T09:38:00"/>
    <d v="1899-12-31T02:22:00"/>
    <n v="33"/>
    <n v="36"/>
    <x v="15"/>
    <x v="0"/>
  </r>
  <r>
    <x v="751"/>
    <s v="Dolphins"/>
    <s v="Jets"/>
    <n v="16"/>
    <n v="16"/>
    <d v="2022-01-12T00:00:00"/>
    <d v="2022-04-13T00:00:00"/>
    <s v="0-3"/>
    <s v="0-0"/>
    <n v="195"/>
    <n v="233"/>
    <n v="30"/>
    <n v="103"/>
    <n v="225"/>
    <n v="336"/>
    <s v="26-45"/>
    <s v="18-23"/>
    <d v="2022-03-25T00:00:00"/>
    <d v="2022-02-16T00:00:00"/>
    <n v="15"/>
    <n v="34"/>
    <n v="0"/>
    <n v="1"/>
    <n v="2"/>
    <n v="0"/>
    <n v="2"/>
    <n v="1"/>
    <d v="2022-08-01T00:00:00"/>
    <d v="2022-10-01T00:00:00"/>
    <d v="2022-01-01T00:00:00"/>
    <d v="2022-01-02T00:00:00"/>
    <n v="12"/>
    <n v="12"/>
    <n v="0"/>
    <n v="0"/>
    <d v="1899-12-30T23:52:00"/>
    <d v="1899-12-31T12:08:00"/>
    <n v="6"/>
    <n v="20"/>
    <x v="15"/>
    <x v="0"/>
  </r>
  <r>
    <x v="751"/>
    <s v="Giants"/>
    <s v="Eagles"/>
    <n v="21"/>
    <n v="24"/>
    <d v="2022-03-10T00:00:00"/>
    <d v="2022-05-14T00:00:00"/>
    <s v="0-2"/>
    <d v="2022-02-03T00:00:00"/>
    <n v="366"/>
    <n v="161"/>
    <n v="49"/>
    <n v="193"/>
    <n v="415"/>
    <n v="354"/>
    <s v="35-47"/>
    <s v="21-31"/>
    <s v="0-0"/>
    <d v="2022-03-15T00:00:00"/>
    <n v="17"/>
    <n v="39"/>
    <n v="0"/>
    <n v="1"/>
    <n v="2"/>
    <n v="0"/>
    <n v="2"/>
    <n v="1"/>
    <s v="10-137"/>
    <s v="9-103"/>
    <d v="2022-02-05T00:00:00"/>
    <d v="2022-03-03T00:00:00"/>
    <n v="12"/>
    <n v="13"/>
    <n v="0"/>
    <n v="0"/>
    <d v="1899-12-30T22:28:00"/>
    <d v="1899-12-31T13:32:00"/>
    <n v="24"/>
    <n v="27"/>
    <x v="15"/>
    <x v="0"/>
  </r>
  <r>
    <x v="751"/>
    <s v="Saints"/>
    <s v="Panthers"/>
    <n v="21"/>
    <n v="18"/>
    <d v="2022-06-12T00:00:00"/>
    <d v="2022-07-14T00:00:00"/>
    <s v="0-0"/>
    <s v="0-0"/>
    <n v="213"/>
    <n v="156"/>
    <n v="149"/>
    <n v="132"/>
    <n v="362"/>
    <n v="288"/>
    <s v="22-29"/>
    <s v="19-33"/>
    <d v="2022-01-07T00:00:00"/>
    <d v="2022-04-28T00:00:00"/>
    <n v="27"/>
    <n v="22"/>
    <n v="0"/>
    <n v="0"/>
    <n v="0"/>
    <n v="3"/>
    <n v="0"/>
    <n v="3"/>
    <d v="2022-01-10T00:00:00"/>
    <d v="2022-01-05T00:00:00"/>
    <d v="2022-02-03T00:00:00"/>
    <d v="2022-01-02T00:00:00"/>
    <n v="10"/>
    <n v="10"/>
    <n v="0"/>
    <n v="0"/>
    <d v="1899-12-31T07:09:00"/>
    <d v="1899-12-31T04:51:00"/>
    <n v="34"/>
    <n v="13"/>
    <x v="15"/>
    <x v="0"/>
  </r>
  <r>
    <x v="751"/>
    <s v="Seahawks"/>
    <s v="Titans"/>
    <n v="24"/>
    <n v="21"/>
    <d v="2022-04-14T00:00:00"/>
    <d v="2022-04-14T00:00:00"/>
    <d v="2022-01-02T00:00:00"/>
    <s v="0-0"/>
    <n v="364"/>
    <n v="225"/>
    <n v="69"/>
    <n v="195"/>
    <n v="433"/>
    <n v="420"/>
    <s v="29-49"/>
    <s v="20-32"/>
    <d v="2022-01-09T00:00:00"/>
    <s v="0-0"/>
    <n v="22"/>
    <n v="35"/>
    <n v="0"/>
    <n v="0"/>
    <n v="0"/>
    <n v="0"/>
    <n v="0"/>
    <n v="0"/>
    <d v="2022-11-01T00:00:00"/>
    <d v="2022-05-01T00:00:00"/>
    <d v="2022-03-04T00:00:00"/>
    <s v="0-3"/>
    <n v="13"/>
    <n v="14"/>
    <n v="0"/>
    <n v="0"/>
    <d v="1899-12-31T03:19:00"/>
    <d v="1899-12-31T08:41:00"/>
    <n v="27"/>
    <n v="33"/>
    <x v="15"/>
    <x v="0"/>
  </r>
  <r>
    <x v="751"/>
    <s v="Bengals"/>
    <s v="Packers"/>
    <n v="21"/>
    <n v="22"/>
    <d v="2022-04-12T00:00:00"/>
    <d v="2022-07-15T00:00:00"/>
    <s v="0-0"/>
    <s v="0-0"/>
    <n v="191"/>
    <n v="280"/>
    <n v="110"/>
    <n v="64"/>
    <n v="301"/>
    <n v="344"/>
    <s v="21-27"/>
    <s v="28-42"/>
    <d v="2022-03-21T00:00:00"/>
    <d v="2022-06-01T00:00:00"/>
    <n v="30"/>
    <n v="17"/>
    <n v="1"/>
    <n v="0"/>
    <n v="0"/>
    <n v="1"/>
    <n v="1"/>
    <n v="1"/>
    <d v="2022-07-01T00:00:00"/>
    <d v="2022-04-01T00:00:00"/>
    <d v="2022-02-02T00:00:00"/>
    <d v="2022-03-05T00:00:00"/>
    <n v="11"/>
    <n v="12"/>
    <n v="2"/>
    <n v="0"/>
    <d v="1899-12-31T10:17:00"/>
    <d v="1899-12-31T05:21:00"/>
    <n v="24"/>
    <n v="27"/>
    <x v="15"/>
    <x v="0"/>
  </r>
  <r>
    <x v="751"/>
    <s v="Chiefs"/>
    <s v="Chargers"/>
    <n v="16"/>
    <n v="24"/>
    <d v="2022-04-12T00:00:00"/>
    <d v="2022-05-13T00:00:00"/>
    <s v="0-1"/>
    <s v="0-0"/>
    <n v="122"/>
    <n v="226"/>
    <n v="189"/>
    <n v="104"/>
    <n v="311"/>
    <n v="330"/>
    <s v="16-21"/>
    <s v="20-40"/>
    <d v="2022-05-01T00:00:00"/>
    <d v="2022-02-11T00:00:00"/>
    <n v="25"/>
    <n v="26"/>
    <n v="0"/>
    <n v="0"/>
    <n v="0"/>
    <n v="3"/>
    <n v="0"/>
    <n v="3"/>
    <s v="13-122"/>
    <d v="2022-08-01T00:00:00"/>
    <d v="2022-01-02T00:00:00"/>
    <d v="2022-01-03T00:00:00"/>
    <n v="10"/>
    <n v="11"/>
    <n v="0"/>
    <n v="0"/>
    <d v="1899-12-31T06:26:00"/>
    <d v="1899-12-31T05:34:00"/>
    <n v="24"/>
    <n v="10"/>
    <x v="15"/>
    <x v="0"/>
  </r>
  <r>
    <x v="751"/>
    <s v="Raiders"/>
    <s v="Washington"/>
    <n v="7"/>
    <n v="18"/>
    <s v="0-11"/>
    <d v="2022-07-15T00:00:00"/>
    <d v="2022-01-02T00:00:00"/>
    <s v="0-0"/>
    <n v="96"/>
    <n v="356"/>
    <n v="32"/>
    <n v="116"/>
    <n v="128"/>
    <n v="472"/>
    <s v="19-31"/>
    <s v="25-30"/>
    <d v="2022-04-22T00:00:00"/>
    <d v="2022-01-09T00:00:00"/>
    <n v="13"/>
    <n v="34"/>
    <n v="1"/>
    <n v="2"/>
    <n v="2"/>
    <n v="0"/>
    <n v="3"/>
    <n v="2"/>
    <d v="2022-04-01T00:00:00"/>
    <d v="2022-10-01T00:00:00"/>
    <d v="2022-01-02T00:00:00"/>
    <d v="2022-01-03T00:00:00"/>
    <n v="14"/>
    <n v="12"/>
    <n v="0"/>
    <n v="0"/>
    <d v="1899-12-30T21:54:00"/>
    <d v="1899-12-31T14:06:00"/>
    <n v="10"/>
    <n v="27"/>
    <x v="15"/>
    <x v="0"/>
  </r>
  <r>
    <x v="752"/>
    <s v="Cowboys"/>
    <s v="Cardinals"/>
    <n v="15"/>
    <n v="22"/>
    <d v="2022-02-09T00:00:00"/>
    <d v="2022-08-18T00:00:00"/>
    <s v="0-0"/>
    <s v="0-1"/>
    <n v="174"/>
    <n v="283"/>
    <n v="99"/>
    <n v="49"/>
    <n v="273"/>
    <n v="332"/>
    <s v="13-18"/>
    <s v="29-48"/>
    <d v="2022-01-09T00:00:00"/>
    <d v="2022-06-01T00:00:00"/>
    <n v="26"/>
    <n v="21"/>
    <n v="0"/>
    <n v="0"/>
    <n v="0"/>
    <n v="0"/>
    <n v="0"/>
    <n v="0"/>
    <d v="2022-09-01T00:00:00"/>
    <d v="2022-06-01T00:00:00"/>
    <d v="2022-03-03T00:00:00"/>
    <d v="2022-01-04T00:00:00"/>
    <n v="12"/>
    <n v="12"/>
    <n v="0"/>
    <n v="0"/>
    <d v="1899-12-30T23:45:00"/>
    <d v="1899-12-31T12:15:00"/>
    <n v="28"/>
    <n v="17"/>
    <x v="15"/>
    <x v="0"/>
  </r>
  <r>
    <x v="753"/>
    <s v="Bears"/>
    <s v="Packers"/>
    <n v="20"/>
    <n v="17"/>
    <d v="2022-05-12T00:00:00"/>
    <d v="2022-07-14T00:00:00"/>
    <d v="2022-02-02T00:00:00"/>
    <d v="2022-01-01T00:00:00"/>
    <n v="205"/>
    <n v="169"/>
    <n v="103"/>
    <n v="91"/>
    <n v="308"/>
    <n v="260"/>
    <s v="21-33"/>
    <s v="19-27"/>
    <d v="2022-01-13T00:00:00"/>
    <d v="2022-02-10T00:00:00"/>
    <n v="30"/>
    <n v="24"/>
    <n v="2"/>
    <n v="0"/>
    <n v="2"/>
    <n v="0"/>
    <n v="4"/>
    <n v="0"/>
    <d v="2022-08-01T00:00:00"/>
    <d v="2022-07-01T00:00:00"/>
    <d v="2022-02-02T00:00:00"/>
    <d v="2022-05-05T00:00:00"/>
    <n v="11"/>
    <n v="11"/>
    <n v="0"/>
    <n v="0"/>
    <d v="1899-12-31T07:51:00"/>
    <d v="1899-12-31T04:09:00"/>
    <n v="14"/>
    <n v="35"/>
    <x v="15"/>
    <x v="0"/>
  </r>
  <r>
    <x v="754"/>
    <s v="Saints"/>
    <s v="Dolphins"/>
    <n v="22"/>
    <n v="11"/>
    <d v="2022-06-13T00:00:00"/>
    <d v="2022-01-08T00:00:00"/>
    <d v="2022-01-02T00:00:00"/>
    <s v="0-1"/>
    <n v="261"/>
    <n v="128"/>
    <n v="86"/>
    <n v="58"/>
    <n v="347"/>
    <n v="186"/>
    <s v="29-41"/>
    <s v="20-28"/>
    <d v="2022-01-07T00:00:00"/>
    <d v="2022-04-01T00:00:00"/>
    <n v="28"/>
    <n v="15"/>
    <n v="0"/>
    <n v="0"/>
    <n v="0"/>
    <n v="1"/>
    <n v="0"/>
    <n v="1"/>
    <d v="2022-08-01T00:00:00"/>
    <d v="2022-11-01T00:00:00"/>
    <d v="2022-02-04T00:00:00"/>
    <s v="0-1"/>
    <n v="9"/>
    <n v="9"/>
    <n v="0"/>
    <n v="0"/>
    <d v="1899-12-31T10:28:00"/>
    <d v="1899-12-31T01:32:00"/>
    <n v="20"/>
    <n v="0"/>
    <x v="15"/>
    <x v="0"/>
  </r>
  <r>
    <x v="754"/>
    <s v="Bills"/>
    <s v="Falcons"/>
    <n v="15"/>
    <n v="25"/>
    <d v="2022-06-13T00:00:00"/>
    <d v="2022-05-13T00:00:00"/>
    <s v="0-0"/>
    <d v="2022-01-02T00:00:00"/>
    <n v="164"/>
    <n v="242"/>
    <n v="117"/>
    <n v="147"/>
    <n v="281"/>
    <n v="389"/>
    <d v="2022-12-20T00:00:00"/>
    <s v="24-42"/>
    <d v="2022-03-18T00:00:00"/>
    <d v="2022-01-01T00:00:00"/>
    <n v="36"/>
    <n v="29"/>
    <n v="0"/>
    <n v="1"/>
    <n v="0"/>
    <n v="2"/>
    <n v="0"/>
    <n v="3"/>
    <d v="2022-09-01T00:00:00"/>
    <d v="2022-04-01T00:00:00"/>
    <d v="2022-01-02T00:00:00"/>
    <d v="2022-02-04T00:00:00"/>
    <n v="10"/>
    <n v="10"/>
    <n v="2"/>
    <n v="0"/>
    <d v="1899-12-31T04:45:00"/>
    <d v="1899-12-31T07:15:00"/>
    <n v="23"/>
    <n v="17"/>
    <x v="15"/>
    <x v="0"/>
  </r>
  <r>
    <x v="754"/>
    <s v="Bengals"/>
    <s v="Browns"/>
    <n v="25"/>
    <n v="16"/>
    <d v="2022-06-11T00:00:00"/>
    <d v="2022-05-16T00:00:00"/>
    <s v="0-0"/>
    <d v="2022-01-02T00:00:00"/>
    <n v="264"/>
    <n v="170"/>
    <n v="86"/>
    <n v="45"/>
    <n v="350"/>
    <n v="215"/>
    <s v="25-30"/>
    <s v="21-42"/>
    <d v="2022-03-22T00:00:00"/>
    <d v="2022-02-13T00:00:00"/>
    <n v="30"/>
    <n v="17"/>
    <n v="1"/>
    <n v="0"/>
    <n v="0"/>
    <n v="1"/>
    <n v="1"/>
    <n v="1"/>
    <d v="2022-08-01T00:00:00"/>
    <d v="2022-04-28T00:00:00"/>
    <d v="2022-03-03T00:00:00"/>
    <d v="2022-01-02T00:00:00"/>
    <n v="11"/>
    <n v="11"/>
    <n v="0"/>
    <n v="0"/>
    <d v="1899-12-31T11:02:00"/>
    <d v="1899-12-31T00:58:00"/>
    <n v="31"/>
    <n v="7"/>
    <x v="15"/>
    <x v="0"/>
  </r>
  <r>
    <x v="754"/>
    <s v="Rams"/>
    <s v="Cowboys"/>
    <n v="24"/>
    <n v="22"/>
    <d v="2022-05-13T00:00:00"/>
    <d v="2022-07-14T00:00:00"/>
    <s v="0-0"/>
    <d v="2022-01-02T00:00:00"/>
    <n v="244"/>
    <n v="251"/>
    <n v="168"/>
    <n v="189"/>
    <n v="412"/>
    <n v="440"/>
    <s v="21-36"/>
    <s v="20-36"/>
    <d v="2022-01-11T00:00:00"/>
    <d v="2022-02-01T00:00:00"/>
    <n v="31"/>
    <n v="27"/>
    <n v="0"/>
    <n v="1"/>
    <n v="0"/>
    <n v="1"/>
    <n v="0"/>
    <n v="2"/>
    <d v="2022-07-01T00:00:00"/>
    <d v="2022-04-01T00:00:00"/>
    <d v="2022-01-04T00:00:00"/>
    <d v="2022-03-04T00:00:00"/>
    <n v="12"/>
    <n v="10"/>
    <n v="0"/>
    <n v="0"/>
    <d v="1899-12-31T06:32:00"/>
    <d v="1899-12-31T05:28:00"/>
    <n v="35"/>
    <n v="30"/>
    <x v="15"/>
    <x v="0"/>
  </r>
  <r>
    <x v="754"/>
    <s v="Lions"/>
    <s v="Vikings"/>
    <n v="19"/>
    <n v="15"/>
    <d v="2022-03-13T00:00:00"/>
    <d v="2022-03-10T00:00:00"/>
    <s v="0-0"/>
    <s v="0-1"/>
    <n v="154"/>
    <n v="197"/>
    <n v="97"/>
    <n v="87"/>
    <n v="251"/>
    <n v="284"/>
    <s v="19-31"/>
    <s v="16-30"/>
    <d v="2022-06-01T00:00:00"/>
    <d v="2022-02-22T00:00:00"/>
    <n v="31"/>
    <n v="22"/>
    <n v="0"/>
    <n v="3"/>
    <n v="0"/>
    <n v="0"/>
    <n v="0"/>
    <n v="3"/>
    <d v="2022-06-01T00:00:00"/>
    <d v="2022-02-10T00:00:00"/>
    <d v="2022-01-03T00:00:00"/>
    <d v="2022-01-02T00:00:00"/>
    <n v="12"/>
    <n v="11"/>
    <n v="0"/>
    <n v="0"/>
    <d v="1899-12-31T12:27:00"/>
    <d v="1899-12-30T23:33:00"/>
    <n v="14"/>
    <n v="7"/>
    <x v="15"/>
    <x v="0"/>
  </r>
  <r>
    <x v="754"/>
    <s v="Panthers"/>
    <s v="Patriots"/>
    <n v="28"/>
    <n v="24"/>
    <d v="2022-06-09T00:00:00"/>
    <d v="2022-07-14T00:00:00"/>
    <s v="0-0"/>
    <d v="2022-02-02T00:00:00"/>
    <n v="304"/>
    <n v="293"/>
    <n v="140"/>
    <n v="80"/>
    <n v="444"/>
    <n v="373"/>
    <s v="22-29"/>
    <s v="32-45"/>
    <d v="2022-02-12T00:00:00"/>
    <d v="2022-03-14T00:00:00"/>
    <n v="29"/>
    <n v="19"/>
    <n v="1"/>
    <n v="0"/>
    <n v="1"/>
    <n v="0"/>
    <n v="2"/>
    <n v="0"/>
    <d v="2022-01-01T00:00:00"/>
    <d v="2022-07-01T00:00:00"/>
    <d v="2022-03-05T00:00:00"/>
    <d v="2022-03-04T00:00:00"/>
    <n v="9"/>
    <n v="9"/>
    <n v="0"/>
    <n v="0"/>
    <d v="1899-12-31T04:53:00"/>
    <d v="1899-12-31T07:07:00"/>
    <n v="33"/>
    <n v="30"/>
    <x v="15"/>
    <x v="0"/>
  </r>
  <r>
    <x v="754"/>
    <s v="Jaguars"/>
    <s v="Jets"/>
    <n v="20"/>
    <n v="18"/>
    <d v="2022-04-15T00:00:00"/>
    <d v="2022-06-17T00:00:00"/>
    <s v="0-0"/>
    <d v="2022-01-01T00:00:00"/>
    <n v="136"/>
    <n v="215"/>
    <n v="175"/>
    <n v="256"/>
    <n v="311"/>
    <n v="471"/>
    <s v="15-35"/>
    <s v="23-32"/>
    <d v="2022-01-04T00:00:00"/>
    <d v="2022-05-01T00:00:00"/>
    <n v="39"/>
    <n v="32"/>
    <n v="0"/>
    <n v="1"/>
    <n v="1"/>
    <n v="1"/>
    <n v="1"/>
    <n v="2"/>
    <d v="2022-06-01T00:00:00"/>
    <d v="2022-10-01T00:00:00"/>
    <d v="2022-01-03T00:00:00"/>
    <s v="0-2"/>
    <n v="14"/>
    <n v="15"/>
    <n v="2"/>
    <n v="0"/>
    <d v="1899-12-31T11:08:00"/>
    <d v="1899-12-31T10:24:00"/>
    <n v="20"/>
    <n v="23"/>
    <x v="15"/>
    <x v="0"/>
  </r>
  <r>
    <x v="754"/>
    <s v="Steelers"/>
    <s v="Ravens"/>
    <n v="22"/>
    <n v="18"/>
    <d v="2022-07-15T00:00:00"/>
    <d v="2022-05-13T00:00:00"/>
    <s v="0-0"/>
    <s v="0-2"/>
    <n v="208"/>
    <n v="206"/>
    <n v="173"/>
    <n v="82"/>
    <n v="381"/>
    <n v="288"/>
    <s v="18-30"/>
    <s v="31-49"/>
    <d v="2022-01-08T00:00:00"/>
    <d v="2022-04-29T00:00:00"/>
    <n v="42"/>
    <n v="15"/>
    <n v="0"/>
    <n v="1"/>
    <n v="1"/>
    <n v="2"/>
    <n v="1"/>
    <n v="3"/>
    <d v="2022-08-01T00:00:00"/>
    <d v="2022-06-01T00:00:00"/>
    <d v="2022-03-05T00:00:00"/>
    <d v="2022-01-03T00:00:00"/>
    <n v="12"/>
    <n v="12"/>
    <n v="0"/>
    <n v="0"/>
    <d v="1899-12-31T11:29:00"/>
    <d v="1899-12-31T00:31:00"/>
    <n v="26"/>
    <n v="9"/>
    <x v="15"/>
    <x v="0"/>
  </r>
  <r>
    <x v="754"/>
    <s v="Titans"/>
    <s v="Texans"/>
    <n v="9"/>
    <n v="33"/>
    <d v="2022-02-08T00:00:00"/>
    <d v="2022-06-12T00:00:00"/>
    <s v="0-0"/>
    <d v="2022-01-01T00:00:00"/>
    <n v="109"/>
    <n v="272"/>
    <n v="86"/>
    <n v="173"/>
    <n v="195"/>
    <n v="445"/>
    <d v="2022-10-20T00:00:00"/>
    <s v="25-34"/>
    <d v="2022-02-08T00:00:00"/>
    <d v="2022-02-11T00:00:00"/>
    <n v="19"/>
    <n v="42"/>
    <n v="1"/>
    <n v="0"/>
    <n v="4"/>
    <n v="1"/>
    <n v="5"/>
    <n v="1"/>
    <d v="2022-06-01T00:00:00"/>
    <d v="2022-03-20T00:00:00"/>
    <d v="2022-01-01T00:00:00"/>
    <d v="2022-06-09T00:00:00"/>
    <n v="14"/>
    <n v="12"/>
    <n v="0"/>
    <n v="2"/>
    <d v="1899-12-30T20:19:00"/>
    <d v="1899-12-31T15:41:00"/>
    <n v="14"/>
    <n v="57"/>
    <x v="15"/>
    <x v="0"/>
  </r>
  <r>
    <x v="754"/>
    <s v="49ers"/>
    <s v="Cardinals"/>
    <n v="20"/>
    <n v="25"/>
    <d v="2022-05-19T00:00:00"/>
    <d v="2022-05-16T00:00:00"/>
    <d v="2022-01-01T00:00:00"/>
    <s v="0-0"/>
    <n v="210"/>
    <n v="317"/>
    <n v="95"/>
    <n v="51"/>
    <n v="305"/>
    <n v="368"/>
    <s v="24-49"/>
    <s v="33-51"/>
    <d v="2022-03-24T00:00:00"/>
    <d v="2022-06-01T00:00:00"/>
    <n v="27"/>
    <n v="22"/>
    <n v="0"/>
    <n v="0"/>
    <n v="1"/>
    <n v="1"/>
    <n v="1"/>
    <n v="1"/>
    <s v="13-113"/>
    <d v="2022-10-01T00:00:00"/>
    <s v="0-3"/>
    <d v="2022-01-04T00:00:00"/>
    <n v="13"/>
    <n v="14"/>
    <n v="0"/>
    <n v="0"/>
    <d v="1899-12-31T09:13:00"/>
    <d v="1899-12-31T12:15:00"/>
    <n v="15"/>
    <n v="18"/>
    <x v="15"/>
    <x v="0"/>
  </r>
  <r>
    <x v="754"/>
    <s v="Eagles"/>
    <s v="Chargers"/>
    <n v="26"/>
    <n v="18"/>
    <d v="2022-09-16T00:00:00"/>
    <d v="2022-05-10T00:00:00"/>
    <d v="2022-01-01T00:00:00"/>
    <s v="0-0"/>
    <n v="240"/>
    <n v="342"/>
    <n v="214"/>
    <n v="58"/>
    <n v="454"/>
    <n v="400"/>
    <s v="17-31"/>
    <s v="22-38"/>
    <d v="2022-01-02T00:00:00"/>
    <d v="2022-02-05T00:00:00"/>
    <n v="42"/>
    <n v="13"/>
    <n v="0"/>
    <n v="1"/>
    <n v="0"/>
    <n v="0"/>
    <n v="0"/>
    <n v="1"/>
    <d v="2022-09-01T00:00:00"/>
    <d v="2022-09-01T00:00:00"/>
    <d v="2022-02-04T00:00:00"/>
    <d v="2022-01-02T00:00:00"/>
    <n v="9"/>
    <n v="9"/>
    <n v="0"/>
    <n v="0"/>
    <d v="1899-12-31T15:18:00"/>
    <d v="1899-12-30T20:42:00"/>
    <n v="26"/>
    <n v="24"/>
    <x v="15"/>
    <x v="0"/>
  </r>
  <r>
    <x v="754"/>
    <s v="Giants"/>
    <s v="Buccaneers"/>
    <n v="24"/>
    <n v="20"/>
    <d v="2022-08-17T00:00:00"/>
    <d v="2022-03-11T00:00:00"/>
    <s v="0-1"/>
    <s v="0-1"/>
    <n v="288"/>
    <n v="323"/>
    <n v="91"/>
    <n v="111"/>
    <n v="379"/>
    <n v="434"/>
    <s v="30-49"/>
    <s v="22-38"/>
    <s v="0-0"/>
    <d v="2022-01-09T00:00:00"/>
    <n v="28"/>
    <n v="23"/>
    <n v="0"/>
    <n v="0"/>
    <n v="0"/>
    <n v="0"/>
    <n v="0"/>
    <n v="0"/>
    <d v="2022-01-01T00:00:00"/>
    <d v="2022-04-19T00:00:00"/>
    <d v="2022-03-04T00:00:00"/>
    <d v="2022-02-04T00:00:00"/>
    <n v="12"/>
    <n v="12"/>
    <n v="0"/>
    <n v="0"/>
    <d v="1899-12-31T10:13:00"/>
    <d v="1899-12-31T01:47:00"/>
    <n v="23"/>
    <n v="25"/>
    <x v="15"/>
    <x v="0"/>
  </r>
  <r>
    <x v="754"/>
    <s v="Raiders"/>
    <s v="Broncos"/>
    <n v="11"/>
    <n v="16"/>
    <d v="2022-02-12T00:00:00"/>
    <d v="2022-05-16T00:00:00"/>
    <s v="0-3"/>
    <s v="0-0"/>
    <n v="230"/>
    <n v="155"/>
    <n v="24"/>
    <n v="143"/>
    <n v="254"/>
    <n v="298"/>
    <s v="21-35"/>
    <s v="16-26"/>
    <d v="2022-03-19T00:00:00"/>
    <d v="2022-04-24T00:00:00"/>
    <n v="15"/>
    <n v="32"/>
    <n v="0"/>
    <n v="0"/>
    <n v="1"/>
    <n v="0"/>
    <n v="1"/>
    <n v="0"/>
    <d v="2022-07-01T00:00:00"/>
    <d v="2022-06-01T00:00:00"/>
    <s v="0-0"/>
    <s v="0-4"/>
    <n v="12"/>
    <n v="12"/>
    <n v="0"/>
    <n v="0"/>
    <d v="1899-12-31T03:03:00"/>
    <d v="1899-12-31T08:57:00"/>
    <n v="10"/>
    <n v="16"/>
    <x v="15"/>
    <x v="0"/>
  </r>
  <r>
    <x v="754"/>
    <s v="Colts"/>
    <s v="Seahawks"/>
    <n v="16"/>
    <n v="22"/>
    <d v="2022-06-14T00:00:00"/>
    <d v="2022-10-15T00:00:00"/>
    <s v="0-0"/>
    <d v="2022-01-01T00:00:00"/>
    <n v="139"/>
    <n v="283"/>
    <n v="98"/>
    <n v="194"/>
    <n v="237"/>
    <n v="477"/>
    <s v="16-29"/>
    <s v="21-26"/>
    <d v="2022-03-18T00:00:00"/>
    <d v="2022-03-12T00:00:00"/>
    <n v="25"/>
    <n v="33"/>
    <n v="1"/>
    <n v="0"/>
    <n v="1"/>
    <n v="2"/>
    <n v="2"/>
    <n v="2"/>
    <d v="2022-05-31T00:00:00"/>
    <d v="2022-06-01T00:00:00"/>
    <d v="2022-02-02T00:00:00"/>
    <d v="2022-01-02T00:00:00"/>
    <n v="12"/>
    <n v="10"/>
    <n v="0"/>
    <n v="4"/>
    <d v="1899-12-31T03:48:00"/>
    <d v="1899-12-31T08:12:00"/>
    <n v="18"/>
    <n v="46"/>
    <x v="15"/>
    <x v="0"/>
  </r>
  <r>
    <x v="755"/>
    <s v="Washington"/>
    <s v="Chiefs"/>
    <n v="15"/>
    <n v="29"/>
    <d v="2022-04-11T00:00:00"/>
    <d v="2022-08-13T00:00:00"/>
    <d v="2022-01-01T00:00:00"/>
    <s v="0-0"/>
    <n v="220"/>
    <n v="261"/>
    <n v="111"/>
    <n v="168"/>
    <n v="331"/>
    <n v="429"/>
    <s v="14-24"/>
    <s v="27-37"/>
    <s v="0-0"/>
    <d v="2022-04-01T00:00:00"/>
    <n v="26"/>
    <n v="31"/>
    <n v="1"/>
    <n v="0"/>
    <n v="0"/>
    <n v="0"/>
    <n v="1"/>
    <n v="0"/>
    <d v="2022-07-01T00:00:00"/>
    <d v="2022-03-15T00:00:00"/>
    <d v="2022-01-02T00:00:00"/>
    <d v="2022-02-04T00:00:00"/>
    <n v="10"/>
    <n v="9"/>
    <n v="0"/>
    <n v="2"/>
    <d v="1899-12-30T22:51:00"/>
    <d v="1899-12-31T13:09:00"/>
    <n v="20"/>
    <n v="29"/>
    <x v="15"/>
    <x v="0"/>
  </r>
  <r>
    <x v="756"/>
    <s v="Patriots"/>
    <s v="Buccaneers"/>
    <n v="23"/>
    <n v="26"/>
    <d v="2022-04-12T00:00:00"/>
    <d v="2022-04-13T00:00:00"/>
    <s v="0-0"/>
    <s v="0-0"/>
    <n v="289"/>
    <n v="319"/>
    <n v="113"/>
    <n v="90"/>
    <n v="402"/>
    <n v="409"/>
    <s v="30-40"/>
    <s v="26-46"/>
    <d v="2022-03-14T00:00:00"/>
    <d v="2022-02-15T00:00:00"/>
    <n v="23"/>
    <n v="20"/>
    <n v="1"/>
    <n v="0"/>
    <n v="1"/>
    <n v="0"/>
    <n v="2"/>
    <n v="0"/>
    <s v="12-108"/>
    <d v="2022-09-01T00:00:00"/>
    <d v="2022-01-03T00:00:00"/>
    <d v="2022-02-04T00:00:00"/>
    <n v="11"/>
    <n v="12"/>
    <n v="0"/>
    <n v="0"/>
    <d v="1899-12-31T06:50:00"/>
    <d v="1899-12-31T05:10:00"/>
    <n v="19"/>
    <n v="14"/>
    <x v="15"/>
    <x v="0"/>
  </r>
  <r>
    <x v="757"/>
    <s v="Packers"/>
    <s v="Cowboys"/>
    <n v="25"/>
    <n v="26"/>
    <d v="2022-03-07T00:00:00"/>
    <d v="2022-07-12T00:00:00"/>
    <d v="2022-01-01T00:00:00"/>
    <d v="2022-03-03T00:00:00"/>
    <n v="182"/>
    <n v="245"/>
    <n v="160"/>
    <n v="163"/>
    <n v="408"/>
    <n v="408"/>
    <s v="19-29"/>
    <s v="25-36"/>
    <d v="2022-04-01T00:00:00"/>
    <d v="2022-01-06T00:00:00"/>
    <n v="25"/>
    <n v="35"/>
    <n v="1"/>
    <n v="2"/>
    <n v="0"/>
    <n v="1"/>
    <n v="1"/>
    <n v="3"/>
    <d v="2022-06-01T00:00:00"/>
    <d v="2022-07-01T00:00:00"/>
    <d v="2022-04-05T00:00:00"/>
    <d v="2022-04-04T00:00:00"/>
    <n v="7"/>
    <n v="9"/>
    <n v="2"/>
    <n v="0"/>
    <d v="1899-12-31T00:54:00"/>
    <d v="1899-12-31T11:06:00"/>
    <n v="35"/>
    <n v="31"/>
    <x v="15"/>
    <x v="0"/>
  </r>
  <r>
    <x v="757"/>
    <s v="Bills"/>
    <s v="Bengals"/>
    <n v="17"/>
    <n v="18"/>
    <d v="2022-06-18T00:00:00"/>
    <d v="2022-06-15T00:00:00"/>
    <s v="0-0"/>
    <s v="0-0"/>
    <n v="139"/>
    <n v="323"/>
    <n v="82"/>
    <n v="65"/>
    <n v="221"/>
    <n v="388"/>
    <s v="20-37"/>
    <s v="22-36"/>
    <d v="2022-06-27T00:00:00"/>
    <d v="2022-01-05T00:00:00"/>
    <n v="24"/>
    <n v="27"/>
    <n v="0"/>
    <n v="1"/>
    <n v="1"/>
    <n v="2"/>
    <n v="1"/>
    <n v="3"/>
    <d v="2022-06-01T00:00:00"/>
    <d v="2022-06-01T00:00:00"/>
    <d v="2022-01-03T00:00:00"/>
    <d v="2022-01-04T00:00:00"/>
    <n v="12"/>
    <n v="13"/>
    <n v="0"/>
    <n v="0"/>
    <d v="1899-12-31T05:59:00"/>
    <d v="1899-12-31T06:01:00"/>
    <n v="16"/>
    <n v="20"/>
    <x v="15"/>
    <x v="0"/>
  </r>
  <r>
    <x v="757"/>
    <s v="Jets"/>
    <s v="Browns"/>
    <n v="14"/>
    <n v="22"/>
    <d v="2022-04-12T00:00:00"/>
    <d v="2022-06-14T00:00:00"/>
    <s v="0-0"/>
    <d v="2022-01-02T00:00:00"/>
    <n v="178"/>
    <n v="279"/>
    <n v="34"/>
    <n v="140"/>
    <n v="212"/>
    <n v="419"/>
    <s v="23-30"/>
    <s v="24-36"/>
    <d v="2022-03-16T00:00:00"/>
    <d v="2022-01-02T00:00:00"/>
    <n v="18"/>
    <n v="33"/>
    <n v="0"/>
    <n v="1"/>
    <n v="1"/>
    <n v="2"/>
    <n v="1"/>
    <n v="3"/>
    <d v="2022-09-01T00:00:00"/>
    <d v="2022-06-01T00:00:00"/>
    <d v="2022-01-01T00:00:00"/>
    <s v="0-3"/>
    <n v="11"/>
    <n v="10"/>
    <n v="0"/>
    <n v="0"/>
    <d v="1899-12-31T01:34:00"/>
    <d v="1899-12-31T10:26:00"/>
    <n v="17"/>
    <n v="14"/>
    <x v="15"/>
    <x v="0"/>
  </r>
  <r>
    <x v="757"/>
    <s v="Panthers"/>
    <s v="Lions"/>
    <n v="16"/>
    <n v="19"/>
    <d v="2022-07-16T00:00:00"/>
    <d v="2022-05-13T00:00:00"/>
    <s v="0-0"/>
    <s v="0-1"/>
    <n v="334"/>
    <n v="192"/>
    <n v="28"/>
    <n v="50"/>
    <n v="362"/>
    <n v="242"/>
    <s v="26-33"/>
    <s v="23-35"/>
    <d v="2022-03-21T00:00:00"/>
    <d v="2022-06-01T00:00:00"/>
    <n v="28"/>
    <n v="15"/>
    <n v="0"/>
    <n v="1"/>
    <n v="0"/>
    <n v="0"/>
    <n v="0"/>
    <n v="1"/>
    <s v="11-100"/>
    <d v="2022-01-10T00:00:00"/>
    <d v="2022-02-03T00:00:00"/>
    <d v="2022-02-03T00:00:00"/>
    <n v="12"/>
    <n v="12"/>
    <n v="0"/>
    <n v="0"/>
    <d v="1899-12-31T11:23:00"/>
    <d v="1899-12-31T00:37:00"/>
    <n v="27"/>
    <n v="24"/>
    <x v="15"/>
    <x v="0"/>
  </r>
  <r>
    <x v="757"/>
    <s v="49ers"/>
    <s v="Colts"/>
    <n v="23"/>
    <n v="25"/>
    <d v="2022-04-14T00:00:00"/>
    <d v="2022-08-16T00:00:00"/>
    <d v="2022-02-02T00:00:00"/>
    <s v="0-0"/>
    <n v="336"/>
    <n v="288"/>
    <n v="66"/>
    <n v="159"/>
    <n v="402"/>
    <n v="447"/>
    <s v="29-46"/>
    <s v="22-34"/>
    <d v="2022-02-17T00:00:00"/>
    <d v="2022-04-26T00:00:00"/>
    <n v="22"/>
    <n v="35"/>
    <n v="0"/>
    <n v="0"/>
    <n v="0"/>
    <n v="1"/>
    <n v="0"/>
    <n v="1"/>
    <d v="2022-10-01T00:00:00"/>
    <d v="2022-07-01T00:00:00"/>
    <d v="2022-02-03T00:00:00"/>
    <d v="2022-01-04T00:00:00"/>
    <n v="11"/>
    <n v="13"/>
    <n v="0"/>
    <n v="0"/>
    <d v="1899-12-31T07:05:00"/>
    <d v="1899-12-31T13:17:00"/>
    <n v="23"/>
    <n v="26"/>
    <x v="15"/>
    <x v="0"/>
  </r>
  <r>
    <x v="757"/>
    <s v="Titans"/>
    <s v="Dolphins"/>
    <n v="14"/>
    <n v="12"/>
    <d v="2022-02-13T00:00:00"/>
    <d v="2022-05-15T00:00:00"/>
    <s v="0-0"/>
    <s v="0-0"/>
    <n v="119"/>
    <n v="78"/>
    <n v="69"/>
    <n v="100"/>
    <n v="188"/>
    <n v="178"/>
    <s v="21-32"/>
    <d v="2022-12-27T00:00:00"/>
    <d v="2022-06-22T00:00:00"/>
    <d v="2022-01-14T00:00:00"/>
    <n v="20"/>
    <n v="31"/>
    <n v="2"/>
    <n v="1"/>
    <n v="0"/>
    <n v="1"/>
    <n v="2"/>
    <n v="2"/>
    <d v="2022-11-01T00:00:00"/>
    <d v="2022-05-23T00:00:00"/>
    <d v="2022-01-01T00:00:00"/>
    <d v="2022-01-01T00:00:00"/>
    <n v="15"/>
    <n v="14"/>
    <n v="0"/>
    <n v="2"/>
    <d v="1899-12-31T06:15:00"/>
    <d v="1899-12-31T05:45:00"/>
    <n v="10"/>
    <n v="16"/>
    <x v="15"/>
    <x v="0"/>
  </r>
  <r>
    <x v="757"/>
    <s v="Chargers"/>
    <s v="Giants"/>
    <n v="21"/>
    <n v="18"/>
    <d v="2022-08-18T00:00:00"/>
    <d v="2022-05-15T00:00:00"/>
    <s v="0-0"/>
    <s v="0-1"/>
    <n v="258"/>
    <n v="183"/>
    <n v="124"/>
    <n v="152"/>
    <n v="382"/>
    <n v="335"/>
    <s v="21-44"/>
    <s v="21-36"/>
    <s v="0-0"/>
    <d v="2022-05-01T00:00:00"/>
    <n v="29"/>
    <n v="25"/>
    <n v="0"/>
    <n v="1"/>
    <n v="1"/>
    <n v="1"/>
    <n v="1"/>
    <n v="2"/>
    <d v="2022-11-01T00:00:00"/>
    <d v="2022-10-01T00:00:00"/>
    <d v="2022-02-05T00:00:00"/>
    <s v="0-0"/>
    <n v="14"/>
    <n v="14"/>
    <n v="0"/>
    <n v="0"/>
    <d v="1899-12-31T07:45:00"/>
    <d v="1899-12-31T04:15:00"/>
    <n v="27"/>
    <n v="22"/>
    <x v="15"/>
    <x v="0"/>
  </r>
  <r>
    <x v="757"/>
    <s v="Cardinals"/>
    <s v="Eagles"/>
    <n v="16"/>
    <n v="19"/>
    <d v="2022-04-14T00:00:00"/>
    <d v="2022-09-14T00:00:00"/>
    <d v="2022-02-03T00:00:00"/>
    <s v="0-0"/>
    <n v="276"/>
    <n v="297"/>
    <n v="31"/>
    <n v="122"/>
    <n v="307"/>
    <n v="419"/>
    <s v="28-44"/>
    <s v="21-30"/>
    <d v="2022-02-15T00:00:00"/>
    <d v="2022-01-07T00:00:00"/>
    <n v="14"/>
    <n v="33"/>
    <n v="1"/>
    <n v="0"/>
    <n v="0"/>
    <n v="1"/>
    <n v="1"/>
    <n v="1"/>
    <d v="2022-07-01T00:00:00"/>
    <d v="2022-05-01T00:00:00"/>
    <d v="2022-01-01T00:00:00"/>
    <d v="2022-02-04T00:00:00"/>
    <n v="11"/>
    <n v="11"/>
    <n v="0"/>
    <n v="0"/>
    <d v="1899-12-31T00:13:00"/>
    <d v="1899-12-31T11:47:00"/>
    <n v="7"/>
    <n v="34"/>
    <x v="15"/>
    <x v="0"/>
  </r>
  <r>
    <x v="757"/>
    <s v="Jaguars"/>
    <s v="Steelers"/>
    <n v="15"/>
    <n v="21"/>
    <d v="2022-06-12T00:00:00"/>
    <d v="2022-07-15T00:00:00"/>
    <s v="0-0"/>
    <s v="0-0"/>
    <n v="82"/>
    <n v="301"/>
    <n v="231"/>
    <n v="70"/>
    <n v="313"/>
    <n v="371"/>
    <d v="2022-08-14T00:00:00"/>
    <s v="33-55"/>
    <d v="2022-02-13T00:00:00"/>
    <d v="2022-02-11T00:00:00"/>
    <n v="37"/>
    <n v="20"/>
    <n v="0"/>
    <n v="0"/>
    <n v="1"/>
    <n v="5"/>
    <n v="1"/>
    <n v="5"/>
    <d v="2022-04-19T00:00:00"/>
    <d v="2022-05-01T00:00:00"/>
    <d v="2022-01-01T00:00:00"/>
    <s v="0-3"/>
    <n v="10"/>
    <n v="12"/>
    <n v="2"/>
    <n v="0"/>
    <d v="1899-12-31T04:52:00"/>
    <d v="1899-12-31T07:08:00"/>
    <n v="30"/>
    <n v="9"/>
    <x v="15"/>
    <x v="0"/>
  </r>
  <r>
    <x v="757"/>
    <s v="Ravens"/>
    <s v="Raiders"/>
    <n v="19"/>
    <n v="15"/>
    <d v="2022-07-14T00:00:00"/>
    <d v="2022-06-12T00:00:00"/>
    <s v="0-0"/>
    <s v="0-1"/>
    <n v="222"/>
    <n v="137"/>
    <n v="143"/>
    <n v="108"/>
    <n v="365"/>
    <n v="245"/>
    <s v="19-26"/>
    <s v="13-26"/>
    <s v="0-0"/>
    <d v="2022-03-22T00:00:00"/>
    <n v="39"/>
    <n v="25"/>
    <n v="0"/>
    <n v="1"/>
    <n v="0"/>
    <n v="0"/>
    <n v="0"/>
    <n v="1"/>
    <d v="2022-01-05T00:00:00"/>
    <d v="2022-03-24T00:00:00"/>
    <d v="2022-02-05T00:00:00"/>
    <d v="2022-01-02T00:00:00"/>
    <n v="9"/>
    <n v="10"/>
    <n v="2"/>
    <n v="0"/>
    <d v="1899-12-31T09:43:00"/>
    <d v="1899-12-31T02:17:00"/>
    <n v="30"/>
    <n v="17"/>
    <x v="15"/>
    <x v="0"/>
  </r>
  <r>
    <x v="757"/>
    <s v="Seahawks"/>
    <s v="Rams"/>
    <n v="15"/>
    <n v="21"/>
    <d v="2022-08-17T00:00:00"/>
    <d v="2022-08-15T00:00:00"/>
    <s v="0-0"/>
    <s v="0-1"/>
    <n v="179"/>
    <n v="275"/>
    <n v="62"/>
    <n v="100"/>
    <n v="241"/>
    <n v="375"/>
    <s v="24-38"/>
    <s v="22-47"/>
    <d v="2022-03-19T00:00:00"/>
    <d v="2022-02-13T00:00:00"/>
    <n v="25"/>
    <n v="22"/>
    <n v="0"/>
    <n v="3"/>
    <n v="2"/>
    <n v="2"/>
    <n v="2"/>
    <n v="5"/>
    <d v="2022-07-01T00:00:00"/>
    <d v="2022-05-01T00:00:00"/>
    <d v="2022-01-03T00:00:00"/>
    <s v="0-4"/>
    <n v="13"/>
    <n v="11"/>
    <n v="0"/>
    <n v="0"/>
    <d v="1899-12-31T07:16:00"/>
    <d v="1899-12-31T04:44:00"/>
    <n v="16"/>
    <n v="10"/>
    <x v="15"/>
    <x v="0"/>
  </r>
  <r>
    <x v="757"/>
    <s v="Chiefs"/>
    <s v="Texans"/>
    <n v="29"/>
    <n v="20"/>
    <d v="2022-09-16T00:00:00"/>
    <d v="2022-03-10T00:00:00"/>
    <s v="0-0"/>
    <d v="2022-01-01T00:00:00"/>
    <n v="323"/>
    <n v="248"/>
    <n v="127"/>
    <n v="144"/>
    <n v="450"/>
    <n v="392"/>
    <s v="29-37"/>
    <s v="16-31"/>
    <d v="2022-01-01T00:00:00"/>
    <d v="2022-03-13T00:00:00"/>
    <n v="35"/>
    <n v="23"/>
    <n v="0"/>
    <n v="1"/>
    <n v="0"/>
    <n v="0"/>
    <n v="0"/>
    <n v="1"/>
    <d v="2022-06-01T00:00:00"/>
    <d v="2022-07-01T00:00:00"/>
    <d v="2022-03-05T00:00:00"/>
    <d v="2022-03-03T00:00:00"/>
    <n v="10"/>
    <n v="12"/>
    <n v="1"/>
    <n v="0"/>
    <d v="1899-12-31T14:17:00"/>
    <d v="1899-12-30T21:43:00"/>
    <n v="42"/>
    <n v="34"/>
    <x v="15"/>
    <x v="0"/>
  </r>
  <r>
    <x v="758"/>
    <s v="Vikings"/>
    <s v="Bears"/>
    <n v="17"/>
    <n v="16"/>
    <d v="2022-06-15T00:00:00"/>
    <d v="2022-03-12T00:00:00"/>
    <s v="0-0"/>
    <d v="2022-01-01T00:00:00"/>
    <n v="141"/>
    <n v="159"/>
    <n v="159"/>
    <n v="115"/>
    <n v="300"/>
    <n v="274"/>
    <s v="22-32"/>
    <s v="13-26"/>
    <d v="2022-04-01T00:00:00"/>
    <d v="2022-01-07T00:00:00"/>
    <n v="31"/>
    <n v="29"/>
    <n v="0"/>
    <n v="1"/>
    <n v="0"/>
    <n v="1"/>
    <n v="0"/>
    <n v="2"/>
    <d v="2022-09-01T00:00:00"/>
    <d v="2022-08-01T00:00:00"/>
    <d v="2022-01-03T00:00:00"/>
    <s v="0-0"/>
    <n v="12"/>
    <n v="12"/>
    <n v="0"/>
    <n v="0"/>
    <d v="1899-12-31T07:24:00"/>
    <d v="1899-12-31T04:36:00"/>
    <n v="20"/>
    <n v="17"/>
    <x v="15"/>
    <x v="0"/>
  </r>
  <r>
    <x v="759"/>
    <s v="Eagles"/>
    <s v="Panthers"/>
    <n v="15"/>
    <n v="23"/>
    <d v="2022-05-14T00:00:00"/>
    <d v="2022-04-16T00:00:00"/>
    <d v="2022-01-01T00:00:00"/>
    <d v="2022-01-03T00:00:00"/>
    <n v="209"/>
    <n v="225"/>
    <n v="101"/>
    <n v="80"/>
    <n v="310"/>
    <n v="305"/>
    <s v="16-30"/>
    <s v="28-52"/>
    <d v="2022-03-13T00:00:00"/>
    <d v="2022-02-14T00:00:00"/>
    <n v="27"/>
    <n v="25"/>
    <n v="1"/>
    <n v="0"/>
    <n v="0"/>
    <n v="3"/>
    <n v="1"/>
    <n v="3"/>
    <s v="10-126"/>
    <d v="2022-01-01T00:00:00"/>
    <d v="2022-02-02T00:00:00"/>
    <d v="2022-02-03T00:00:00"/>
    <n v="13"/>
    <n v="13"/>
    <n v="0"/>
    <n v="0"/>
    <d v="1899-12-31T04:34:00"/>
    <d v="1899-12-31T07:26:00"/>
    <n v="28"/>
    <n v="23"/>
    <x v="15"/>
    <x v="0"/>
  </r>
  <r>
    <x v="760"/>
    <s v="Dolphins"/>
    <s v="Falcons"/>
    <n v="20"/>
    <n v="19"/>
    <d v="2022-05-12T00:00:00"/>
    <d v="2022-06-11T00:00:00"/>
    <d v="2022-02-03T00:00:00"/>
    <s v="0-1"/>
    <n v="151"/>
    <n v="239"/>
    <n v="138"/>
    <n v="100"/>
    <n v="289"/>
    <n v="339"/>
    <s v="19-33"/>
    <s v="24-35"/>
    <s v="0-0"/>
    <d v="2022-02-09T00:00:00"/>
    <n v="31"/>
    <n v="19"/>
    <n v="0"/>
    <n v="0"/>
    <n v="1"/>
    <n v="1"/>
    <n v="1"/>
    <n v="1"/>
    <d v="2022-04-01T00:00:00"/>
    <d v="2022-06-01T00:00:00"/>
    <d v="2022-02-03T00:00:00"/>
    <d v="2022-01-01T00:00:00"/>
    <n v="9"/>
    <n v="9"/>
    <n v="0"/>
    <n v="0"/>
    <d v="1899-12-31T10:24:00"/>
    <d v="1899-12-31T01:36:00"/>
    <n v="20"/>
    <n v="17"/>
    <x v="15"/>
    <x v="0"/>
  </r>
  <r>
    <x v="760"/>
    <s v="Packers"/>
    <s v="Vikings"/>
    <n v="14"/>
    <n v="24"/>
    <d v="2022-04-17T00:00:00"/>
    <d v="2022-04-12T00:00:00"/>
    <d v="2022-02-03T00:00:00"/>
    <s v="0-1"/>
    <n v="155"/>
    <n v="239"/>
    <n v="72"/>
    <n v="112"/>
    <n v="227"/>
    <n v="351"/>
    <s v="20-37"/>
    <s v="24-38"/>
    <d v="2022-04-20T00:00:00"/>
    <s v="0-0"/>
    <n v="24"/>
    <n v="32"/>
    <n v="0"/>
    <n v="1"/>
    <n v="3"/>
    <n v="1"/>
    <n v="3"/>
    <n v="2"/>
    <d v="2022-08-01T00:00:00"/>
    <d v="2022-07-01T00:00:00"/>
    <d v="2022-01-03T00:00:00"/>
    <d v="2022-01-03T00:00:00"/>
    <n v="12"/>
    <n v="13"/>
    <n v="0"/>
    <n v="0"/>
    <d v="1899-12-31T03:51:00"/>
    <d v="1899-12-31T08:09:00"/>
    <n v="10"/>
    <n v="23"/>
    <x v="15"/>
    <x v="0"/>
  </r>
  <r>
    <x v="760"/>
    <s v="Lions"/>
    <s v="Saints"/>
    <n v="18"/>
    <n v="19"/>
    <d v="2022-09-18T00:00:00"/>
    <d v="2022-02-12T00:00:00"/>
    <s v="0-1"/>
    <d v="2022-01-01T00:00:00"/>
    <n v="281"/>
    <n v="186"/>
    <n v="66"/>
    <n v="193"/>
    <n v="347"/>
    <n v="379"/>
    <s v="25-52"/>
    <s v="20-30"/>
    <d v="2022-05-31T00:00:00"/>
    <s v="0-0"/>
    <n v="19"/>
    <n v="37"/>
    <n v="2"/>
    <n v="1"/>
    <n v="3"/>
    <n v="2"/>
    <n v="5"/>
    <n v="3"/>
    <d v="2022-07-01T00:00:00"/>
    <s v="13-118"/>
    <d v="2022-01-02T00:00:00"/>
    <d v="2022-03-03T00:00:00"/>
    <n v="17"/>
    <n v="16"/>
    <n v="3"/>
    <n v="6"/>
    <d v="1899-12-31T03:49:00"/>
    <d v="1899-12-31T08:11:00"/>
    <n v="38"/>
    <n v="52"/>
    <x v="15"/>
    <x v="0"/>
  </r>
  <r>
    <x v="760"/>
    <s v="Patriots"/>
    <s v="Jets"/>
    <n v="23"/>
    <n v="23"/>
    <d v="2022-07-13T00:00:00"/>
    <d v="2022-09-17T00:00:00"/>
    <s v="0-0"/>
    <d v="2022-01-03T00:00:00"/>
    <n v="257"/>
    <n v="334"/>
    <n v="118"/>
    <n v="74"/>
    <n v="375"/>
    <n v="408"/>
    <s v="20-38"/>
    <s v="31-47"/>
    <s v="0-0"/>
    <d v="2022-04-20T00:00:00"/>
    <n v="25"/>
    <n v="24"/>
    <n v="1"/>
    <n v="1"/>
    <n v="1"/>
    <n v="2"/>
    <n v="2"/>
    <n v="3"/>
    <d v="2022-06-01T00:00:00"/>
    <d v="2022-06-01T00:00:00"/>
    <d v="2022-02-03T00:00:00"/>
    <d v="2022-01-03T00:00:00"/>
    <n v="12"/>
    <n v="12"/>
    <n v="0"/>
    <n v="0"/>
    <d v="1899-12-31T02:20:00"/>
    <d v="1899-12-31T09:40:00"/>
    <n v="24"/>
    <n v="17"/>
    <x v="15"/>
    <x v="0"/>
  </r>
  <r>
    <x v="760"/>
    <s v="49ers"/>
    <s v="Washington"/>
    <n v="21"/>
    <n v="25"/>
    <d v="2022-06-17T00:00:00"/>
    <d v="2022-07-14T00:00:00"/>
    <d v="2022-01-02T00:00:00"/>
    <s v="0-0"/>
    <n v="250"/>
    <n v="325"/>
    <n v="85"/>
    <n v="94"/>
    <n v="335"/>
    <n v="419"/>
    <s v="23-47"/>
    <s v="25-37"/>
    <d v="2022-03-29T00:00:00"/>
    <d v="2022-01-05T00:00:00"/>
    <n v="20"/>
    <n v="33"/>
    <n v="0"/>
    <n v="1"/>
    <n v="1"/>
    <n v="1"/>
    <n v="1"/>
    <n v="2"/>
    <d v="2022-07-01T00:00:00"/>
    <d v="2022-05-01T00:00:00"/>
    <d v="2022-02-02T00:00:00"/>
    <d v="2022-03-04T00:00:00"/>
    <n v="12"/>
    <n v="12"/>
    <n v="0"/>
    <n v="0"/>
    <d v="1899-12-30T23:08:00"/>
    <d v="1899-12-31T12:52:00"/>
    <n v="24"/>
    <n v="26"/>
    <x v="15"/>
    <x v="0"/>
  </r>
  <r>
    <x v="760"/>
    <s v="Bears"/>
    <s v="Ravens"/>
    <n v="18"/>
    <n v="16"/>
    <d v="2022-05-17T00:00:00"/>
    <d v="2022-03-18T00:00:00"/>
    <s v="0-0"/>
    <d v="2022-01-01T00:00:00"/>
    <n v="111"/>
    <n v="166"/>
    <n v="231"/>
    <n v="125"/>
    <n v="342"/>
    <n v="291"/>
    <d v="2022-09-17T00:00:00"/>
    <s v="24-41"/>
    <d v="2022-04-23T00:00:00"/>
    <d v="2022-03-14T00:00:00"/>
    <n v="54"/>
    <n v="26"/>
    <n v="2"/>
    <n v="1"/>
    <n v="0"/>
    <n v="2"/>
    <n v="2"/>
    <n v="3"/>
    <d v="2022-05-01T00:00:00"/>
    <d v="2022-08-01T00:00:00"/>
    <s v="0-1"/>
    <s v="0-2"/>
    <n v="16"/>
    <n v="15"/>
    <n v="2"/>
    <n v="2"/>
    <d v="1899-12-31T12:45:00"/>
    <d v="1899-12-31T07:09:00"/>
    <n v="27"/>
    <n v="24"/>
    <x v="15"/>
    <x v="0"/>
  </r>
  <r>
    <x v="760"/>
    <s v="Browns"/>
    <s v="Texans"/>
    <n v="16"/>
    <n v="18"/>
    <d v="2022-03-14T00:00:00"/>
    <d v="2022-05-13T00:00:00"/>
    <s v="0-0"/>
    <s v="0-0"/>
    <n v="113"/>
    <n v="217"/>
    <n v="134"/>
    <n v="123"/>
    <n v="247"/>
    <n v="340"/>
    <s v="20-37"/>
    <s v="17-29"/>
    <d v="2022-04-27T00:00:00"/>
    <d v="2022-01-08T00:00:00"/>
    <n v="22"/>
    <n v="33"/>
    <n v="0"/>
    <n v="0"/>
    <n v="3"/>
    <n v="1"/>
    <n v="3"/>
    <n v="1"/>
    <d v="2022-11-01T00:00:00"/>
    <d v="2022-04-01T00:00:00"/>
    <d v="2022-01-02T00:00:00"/>
    <d v="2022-02-02T00:00:00"/>
    <n v="13"/>
    <n v="14"/>
    <n v="2"/>
    <n v="2"/>
    <d v="1899-12-31T06:54:00"/>
    <d v="1899-12-31T05:06:00"/>
    <n v="17"/>
    <n v="33"/>
    <x v="15"/>
    <x v="0"/>
  </r>
  <r>
    <x v="760"/>
    <s v="Buccaneers"/>
    <s v="Cardinals"/>
    <n v="21"/>
    <n v="23"/>
    <d v="2022-07-14T00:00:00"/>
    <d v="2022-04-09T00:00:00"/>
    <d v="2022-02-03T00:00:00"/>
    <s v="0-1"/>
    <n v="344"/>
    <n v="272"/>
    <n v="70"/>
    <n v="160"/>
    <n v="414"/>
    <n v="432"/>
    <s v="27-42"/>
    <s v="18-22"/>
    <d v="2022-02-07T00:00:00"/>
    <d v="2022-02-11T00:00:00"/>
    <n v="20"/>
    <n v="35"/>
    <n v="0"/>
    <n v="1"/>
    <n v="2"/>
    <n v="1"/>
    <n v="2"/>
    <n v="2"/>
    <d v="2022-09-01T00:00:00"/>
    <d v="2022-07-01T00:00:00"/>
    <d v="2022-03-04T00:00:00"/>
    <d v="2022-04-05T00:00:00"/>
    <n v="11"/>
    <n v="13"/>
    <n v="2"/>
    <n v="0"/>
    <d v="1899-12-31T03:37:00"/>
    <d v="1899-12-31T08:23:00"/>
    <n v="33"/>
    <n v="38"/>
    <x v="15"/>
    <x v="0"/>
  </r>
  <r>
    <x v="760"/>
    <s v="Rams"/>
    <s v="Jaguars"/>
    <n v="12"/>
    <n v="19"/>
    <d v="2022-04-13T00:00:00"/>
    <d v="2022-04-15T00:00:00"/>
    <s v="0-0"/>
    <d v="2022-01-01T00:00:00"/>
    <n v="107"/>
    <n v="220"/>
    <n v="142"/>
    <n v="169"/>
    <n v="249"/>
    <n v="389"/>
    <d v="2022-11-21T00:00:00"/>
    <s v="23-35"/>
    <d v="2022-03-17T00:00:00"/>
    <d v="2022-05-21T00:00:00"/>
    <n v="32"/>
    <n v="26"/>
    <n v="1"/>
    <n v="0"/>
    <n v="0"/>
    <n v="1"/>
    <n v="1"/>
    <n v="1"/>
    <d v="2022-07-01T00:00:00"/>
    <d v="2022-05-01T00:00:00"/>
    <d v="2022-01-02T00:00:00"/>
    <s v="0-1"/>
    <n v="13"/>
    <n v="14"/>
    <n v="2"/>
    <n v="0"/>
    <d v="1899-12-31T04:01:00"/>
    <d v="1899-12-31T07:59:00"/>
    <n v="27"/>
    <n v="17"/>
    <x v="15"/>
    <x v="0"/>
  </r>
  <r>
    <x v="760"/>
    <s v="Steelers"/>
    <s v="Chiefs"/>
    <n v="23"/>
    <n v="12"/>
    <d v="2022-04-11T00:00:00"/>
    <d v="2022-03-11T00:00:00"/>
    <s v="0-0"/>
    <s v="0-2"/>
    <n v="245"/>
    <n v="223"/>
    <n v="194"/>
    <n v="28"/>
    <n v="439"/>
    <n v="251"/>
    <s v="17-25"/>
    <s v="19-34"/>
    <d v="2022-01-07T00:00:00"/>
    <d v="2022-03-23T00:00:00"/>
    <n v="37"/>
    <n v="15"/>
    <n v="0"/>
    <n v="0"/>
    <n v="1"/>
    <n v="0"/>
    <n v="1"/>
    <n v="0"/>
    <d v="2022-06-01T00:00:00"/>
    <d v="2022-07-01T00:00:00"/>
    <d v="2022-01-02T00:00:00"/>
    <s v="0-2"/>
    <n v="10"/>
    <n v="11"/>
    <n v="0"/>
    <n v="0"/>
    <d v="1899-12-31T12:39:00"/>
    <d v="1899-12-30T23:21:00"/>
    <n v="19"/>
    <n v="13"/>
    <x v="15"/>
    <x v="0"/>
  </r>
  <r>
    <x v="760"/>
    <s v="Chargers"/>
    <s v="Raiders"/>
    <n v="20"/>
    <n v="15"/>
    <d v="2022-06-14T00:00:00"/>
    <d v="2022-06-12T00:00:00"/>
    <d v="2022-01-02T00:00:00"/>
    <s v="0-1"/>
    <n v="263"/>
    <n v="165"/>
    <n v="80"/>
    <n v="109"/>
    <n v="343"/>
    <n v="274"/>
    <s v="25-36"/>
    <s v="21-30"/>
    <d v="2022-01-05T00:00:00"/>
    <d v="2022-01-06T00:00:00"/>
    <n v="28"/>
    <n v="22"/>
    <n v="1"/>
    <n v="0"/>
    <n v="0"/>
    <n v="2"/>
    <n v="1"/>
    <n v="2"/>
    <d v="2022-04-01T00:00:00"/>
    <d v="2022-05-01T00:00:00"/>
    <d v="2022-02-03T00:00:00"/>
    <s v="0-1"/>
    <n v="10"/>
    <n v="10"/>
    <n v="0"/>
    <n v="0"/>
    <d v="1899-12-31T08:03:00"/>
    <d v="1899-12-31T03:57:00"/>
    <n v="17"/>
    <n v="16"/>
    <x v="15"/>
    <x v="0"/>
  </r>
  <r>
    <x v="760"/>
    <s v="Giants"/>
    <s v="Broncos"/>
    <n v="12"/>
    <n v="20"/>
    <d v="2022-04-14T00:00:00"/>
    <d v="2022-05-17T00:00:00"/>
    <s v="0-0"/>
    <s v="0-2"/>
    <n v="118"/>
    <n v="366"/>
    <n v="148"/>
    <n v="46"/>
    <n v="266"/>
    <n v="412"/>
    <d v="2022-11-19T00:00:00"/>
    <s v="31-54"/>
    <d v="2022-03-10T00:00:00"/>
    <d v="2022-04-28T00:00:00"/>
    <n v="32"/>
    <n v="17"/>
    <n v="0"/>
    <n v="1"/>
    <n v="0"/>
    <n v="2"/>
    <n v="0"/>
    <n v="3"/>
    <d v="2022-05-01T00:00:00"/>
    <d v="2022-05-01T00:00:00"/>
    <d v="2022-01-02T00:00:00"/>
    <d v="2022-01-04T00:00:00"/>
    <n v="11"/>
    <n v="13"/>
    <n v="2"/>
    <n v="0"/>
    <d v="1899-12-31T06:36:00"/>
    <d v="1899-12-31T05:24:00"/>
    <n v="23"/>
    <n v="10"/>
    <x v="15"/>
    <x v="0"/>
  </r>
  <r>
    <x v="761"/>
    <s v="Colts"/>
    <s v="Titans"/>
    <n v="18"/>
    <n v="25"/>
    <d v="2022-02-09T00:00:00"/>
    <d v="2022-06-13T00:00:00"/>
    <s v="0-1"/>
    <d v="2022-01-01T00:00:00"/>
    <n v="212"/>
    <n v="305"/>
    <n v="85"/>
    <n v="168"/>
    <n v="297"/>
    <n v="473"/>
    <s v="21-37"/>
    <s v="23-32"/>
    <d v="2022-01-01T00:00:00"/>
    <d v="2022-01-01T00:00:00"/>
    <n v="19"/>
    <n v="34"/>
    <n v="1"/>
    <n v="0"/>
    <n v="0"/>
    <n v="1"/>
    <n v="1"/>
    <n v="1"/>
    <d v="2022-05-01T00:00:00"/>
    <d v="2022-04-01T00:00:00"/>
    <d v="2022-01-04T00:00:00"/>
    <d v="2022-01-03T00:00:00"/>
    <n v="10"/>
    <n v="11"/>
    <n v="2"/>
    <n v="0"/>
    <d v="1899-12-31T00:07:00"/>
    <d v="1899-12-31T11:53:00"/>
    <n v="22"/>
    <n v="36"/>
    <x v="15"/>
    <x v="0"/>
  </r>
  <r>
    <x v="762"/>
    <s v="Chiefs"/>
    <s v="Raiders"/>
    <n v="19"/>
    <n v="32"/>
    <d v="2022-08-15T00:00:00"/>
    <d v="2022-06-13T00:00:00"/>
    <s v="0-0"/>
    <d v="2022-01-01T00:00:00"/>
    <n v="331"/>
    <n v="417"/>
    <n v="94"/>
    <n v="88"/>
    <n v="425"/>
    <n v="505"/>
    <s v="25-36"/>
    <s v="29-52"/>
    <d v="2022-01-11T00:00:00"/>
    <s v="0-0"/>
    <n v="23"/>
    <n v="21"/>
    <n v="0"/>
    <n v="0"/>
    <n v="0"/>
    <n v="0"/>
    <n v="0"/>
    <n v="0"/>
    <s v="8-108"/>
    <d v="2022-10-01T00:00:00"/>
    <d v="2022-01-02T00:00:00"/>
    <d v="2022-02-03T00:00:00"/>
    <n v="9"/>
    <n v="10"/>
    <n v="0"/>
    <n v="0"/>
    <d v="1899-12-31T06:36:00"/>
    <d v="1899-12-31T05:24:00"/>
    <n v="30"/>
    <n v="31"/>
    <x v="15"/>
    <x v="0"/>
  </r>
  <r>
    <x v="763"/>
    <s v="Buccaneers"/>
    <s v="Bills"/>
    <n v="27"/>
    <n v="23"/>
    <d v="2022-06-11T00:00:00"/>
    <d v="2022-10-16T00:00:00"/>
    <s v="0-0"/>
    <s v="0-0"/>
    <n v="378"/>
    <n v="261"/>
    <n v="69"/>
    <n v="173"/>
    <n v="447"/>
    <n v="434"/>
    <s v="32-44"/>
    <s v="20-33"/>
    <d v="2022-01-06T00:00:00"/>
    <d v="2022-01-07T00:00:00"/>
    <n v="25"/>
    <n v="33"/>
    <n v="2"/>
    <n v="1"/>
    <n v="1"/>
    <n v="0"/>
    <n v="3"/>
    <n v="1"/>
    <d v="2022-05-01T00:00:00"/>
    <d v="2022-04-01T00:00:00"/>
    <d v="2022-02-03T00:00:00"/>
    <d v="2022-02-05T00:00:00"/>
    <n v="11"/>
    <n v="11"/>
    <n v="0"/>
    <n v="0"/>
    <d v="1899-12-31T09:10:00"/>
    <d v="1899-12-31T02:50:00"/>
    <n v="27"/>
    <n v="30"/>
    <x v="15"/>
    <x v="0"/>
  </r>
  <r>
    <x v="763"/>
    <s v="Panthers"/>
    <s v="Bears"/>
    <n v="20"/>
    <n v="5"/>
    <d v="2022-06-15T00:00:00"/>
    <d v="2022-02-11T00:00:00"/>
    <s v="0-1"/>
    <s v="0-0"/>
    <n v="185"/>
    <n v="85"/>
    <n v="108"/>
    <n v="68"/>
    <n v="293"/>
    <n v="153"/>
    <s v="21-34"/>
    <d v="2022-04-07T00:00:00"/>
    <d v="2022-05-26T00:00:00"/>
    <d v="2022-04-22T00:00:00"/>
    <n v="30"/>
    <n v="26"/>
    <n v="1"/>
    <n v="0"/>
    <n v="2"/>
    <n v="0"/>
    <n v="3"/>
    <n v="0"/>
    <d v="2022-04-01T00:00:00"/>
    <d v="2022-05-01T00:00:00"/>
    <s v="0-2"/>
    <s v="0-1"/>
    <n v="11"/>
    <n v="9"/>
    <n v="0"/>
    <n v="4"/>
    <d v="1899-12-31T14:35:00"/>
    <d v="1899-12-30T21:25:00"/>
    <n v="3"/>
    <n v="17"/>
    <x v="15"/>
    <x v="0"/>
  </r>
  <r>
    <x v="763"/>
    <s v="Titans"/>
    <s v="Browns"/>
    <n v="16"/>
    <n v="19"/>
    <d v="2022-05-17T00:00:00"/>
    <d v="2022-03-13T00:00:00"/>
    <s v="0-1"/>
    <d v="2022-01-02T00:00:00"/>
    <n v="189"/>
    <n v="218"/>
    <n v="80"/>
    <n v="66"/>
    <n v="269"/>
    <n v="284"/>
    <s v="21-34"/>
    <s v="22-39"/>
    <d v="2022-02-14T00:00:00"/>
    <d v="2022-02-17T00:00:00"/>
    <n v="32"/>
    <n v="26"/>
    <n v="1"/>
    <n v="0"/>
    <n v="0"/>
    <n v="3"/>
    <n v="1"/>
    <n v="3"/>
    <d v="2022-05-01T00:00:00"/>
    <d v="2022-12-01T00:00:00"/>
    <s v="0-2"/>
    <s v="0-1"/>
    <n v="12"/>
    <n v="12"/>
    <n v="0"/>
    <n v="0"/>
    <d v="1899-12-31T11:23:00"/>
    <d v="1899-12-31T08:42:00"/>
    <n v="12"/>
    <n v="9"/>
    <x v="15"/>
    <x v="0"/>
  </r>
  <r>
    <x v="763"/>
    <s v="Saints"/>
    <s v="Packers"/>
    <n v="25"/>
    <n v="16"/>
    <d v="2022-08-15T00:00:00"/>
    <d v="2022-04-11T00:00:00"/>
    <d v="2022-01-01T00:00:00"/>
    <s v="0-0"/>
    <n v="324"/>
    <n v="79"/>
    <n v="161"/>
    <n v="181"/>
    <n v="485"/>
    <n v="260"/>
    <s v="27-38"/>
    <d v="2022-12-25T00:00:00"/>
    <d v="2022-01-07T00:00:00"/>
    <d v="2022-01-08T00:00:00"/>
    <n v="36"/>
    <n v="24"/>
    <n v="0"/>
    <n v="0"/>
    <n v="2"/>
    <n v="1"/>
    <n v="2"/>
    <n v="1"/>
    <d v="2022-07-01T00:00:00"/>
    <d v="2022-08-01T00:00:00"/>
    <d v="2022-02-03T00:00:00"/>
    <d v="2022-01-01T00:00:00"/>
    <n v="11"/>
    <n v="10"/>
    <n v="0"/>
    <n v="0"/>
    <d v="1899-12-31T12:56:00"/>
    <d v="1899-12-30T23:04:00"/>
    <n v="26"/>
    <n v="17"/>
    <x v="15"/>
    <x v="0"/>
  </r>
  <r>
    <x v="763"/>
    <s v="Jaguars"/>
    <s v="Colts"/>
    <n v="23"/>
    <n v="15"/>
    <d v="2022-08-14T00:00:00"/>
    <d v="2022-05-15T00:00:00"/>
    <s v="0-1"/>
    <s v="0-3"/>
    <n v="330"/>
    <n v="136"/>
    <n v="188"/>
    <n v="96"/>
    <n v="518"/>
    <n v="232"/>
    <s v="18-27"/>
    <s v="22-37"/>
    <d v="2022-01-01T00:00:00"/>
    <d v="2022-10-01T00:00:00"/>
    <n v="37"/>
    <n v="20"/>
    <n v="2"/>
    <n v="0"/>
    <n v="0"/>
    <n v="0"/>
    <n v="2"/>
    <n v="0"/>
    <d v="2022-04-01T00:00:00"/>
    <d v="2022-05-01T00:00:00"/>
    <d v="2022-02-03T00:00:00"/>
    <s v="0-1"/>
    <n v="11"/>
    <n v="11"/>
    <n v="0"/>
    <n v="0"/>
    <d v="1899-12-31T08:47:00"/>
    <d v="1899-12-31T03:13:00"/>
    <n v="27"/>
    <n v="0"/>
    <x v="15"/>
    <x v="0"/>
  </r>
  <r>
    <x v="763"/>
    <s v="Cardinals"/>
    <s v="Rams"/>
    <n v="10"/>
    <n v="28"/>
    <d v="2022-03-12T00:00:00"/>
    <s v="13-19"/>
    <d v="2022-01-02T00:00:00"/>
    <s v="0-0"/>
    <n v="171"/>
    <n v="228"/>
    <n v="25"/>
    <n v="197"/>
    <n v="196"/>
    <n v="425"/>
    <s v="15-32"/>
    <s v="22-37"/>
    <d v="2022-03-17T00:00:00"/>
    <d v="2022-01-07T00:00:00"/>
    <n v="12"/>
    <n v="40"/>
    <n v="0"/>
    <n v="0"/>
    <n v="2"/>
    <n v="1"/>
    <n v="2"/>
    <n v="1"/>
    <d v="2022-10-01T00:00:00"/>
    <d v="2022-06-01T00:00:00"/>
    <s v="0-1"/>
    <d v="2022-03-06T00:00:00"/>
    <n v="10"/>
    <n v="11"/>
    <n v="0"/>
    <n v="0"/>
    <d v="1899-12-30T20:59:00"/>
    <d v="1899-12-31T15:01:00"/>
    <n v="0"/>
    <n v="33"/>
    <x v="15"/>
    <x v="0"/>
  </r>
  <r>
    <x v="763"/>
    <s v="Jets"/>
    <s v="Dolphins"/>
    <n v="16"/>
    <n v="25"/>
    <d v="2022-04-11T00:00:00"/>
    <d v="2022-05-13T00:00:00"/>
    <s v="0-0"/>
    <s v="0-0"/>
    <n v="180"/>
    <n v="304"/>
    <n v="92"/>
    <n v="53"/>
    <n v="272"/>
    <n v="357"/>
    <s v="17-27"/>
    <s v="25-37"/>
    <d v="2022-03-29T00:00:00"/>
    <d v="2022-03-22T00:00:00"/>
    <n v="22"/>
    <n v="25"/>
    <n v="1"/>
    <n v="0"/>
    <n v="1"/>
    <n v="2"/>
    <n v="2"/>
    <n v="2"/>
    <s v="12-124"/>
    <d v="2022-09-01T00:00:00"/>
    <d v="2022-03-03T00:00:00"/>
    <d v="2022-03-03T00:00:00"/>
    <n v="14"/>
    <n v="13"/>
    <n v="0"/>
    <n v="0"/>
    <d v="1899-12-31T04:02:00"/>
    <d v="1899-12-31T07:58:00"/>
    <n v="28"/>
    <n v="31"/>
    <x v="15"/>
    <x v="0"/>
  </r>
  <r>
    <x v="763"/>
    <s v="Ravens"/>
    <s v="Vikings"/>
    <n v="16"/>
    <n v="17"/>
    <d v="2022-06-16T00:00:00"/>
    <d v="2022-07-15T00:00:00"/>
    <d v="2022-01-01T00:00:00"/>
    <s v="0-0"/>
    <n v="144"/>
    <n v="188"/>
    <n v="64"/>
    <n v="169"/>
    <n v="208"/>
    <n v="357"/>
    <s v="27-39"/>
    <s v="20-31"/>
    <d v="2022-05-01T00:00:00"/>
    <s v="0-0"/>
    <n v="20"/>
    <n v="33"/>
    <n v="0"/>
    <n v="0"/>
    <n v="0"/>
    <n v="1"/>
    <n v="0"/>
    <n v="1"/>
    <d v="2022-03-15T00:00:00"/>
    <d v="2022-04-01T00:00:00"/>
    <d v="2022-01-01T00:00:00"/>
    <s v="0-3"/>
    <n v="11"/>
    <n v="10"/>
    <n v="0"/>
    <n v="0"/>
    <d v="1899-12-31T03:59:00"/>
    <d v="1899-12-31T08:01:00"/>
    <n v="16"/>
    <n v="24"/>
    <x v="15"/>
    <x v="0"/>
  </r>
  <r>
    <x v="763"/>
    <s v="Cowboys"/>
    <s v="49ers"/>
    <n v="27"/>
    <n v="23"/>
    <d v="2022-07-11T00:00:00"/>
    <d v="2022-06-13T00:00:00"/>
    <s v="0-1"/>
    <s v="0-2"/>
    <n v="236"/>
    <n v="187"/>
    <n v="265"/>
    <n v="103"/>
    <n v="501"/>
    <n v="290"/>
    <s v="17-27"/>
    <s v="22-38"/>
    <s v="0-0"/>
    <d v="2022-05-01T00:00:00"/>
    <n v="43"/>
    <n v="22"/>
    <n v="0"/>
    <n v="3"/>
    <n v="0"/>
    <n v="0"/>
    <n v="0"/>
    <n v="3"/>
    <d v="2022-05-01T00:00:00"/>
    <d v="2022-02-22T00:00:00"/>
    <d v="2022-04-06T00:00:00"/>
    <d v="2022-01-02T00:00:00"/>
    <n v="12"/>
    <n v="10"/>
    <n v="0"/>
    <n v="0"/>
    <d v="1899-12-31T08:50:00"/>
    <d v="1899-12-31T03:10:00"/>
    <n v="40"/>
    <n v="10"/>
    <x v="15"/>
    <x v="0"/>
  </r>
  <r>
    <x v="763"/>
    <s v="Seahawks"/>
    <s v="Giants"/>
    <n v="26"/>
    <n v="14"/>
    <d v="2022-06-13T00:00:00"/>
    <d v="2022-02-12T00:00:00"/>
    <s v="0-1"/>
    <s v="0-1"/>
    <n v="321"/>
    <n v="131"/>
    <n v="104"/>
    <n v="46"/>
    <n v="425"/>
    <n v="177"/>
    <s v="27-39"/>
    <s v="19-39"/>
    <d v="2022-01-13T00:00:00"/>
    <d v="2022-01-03T00:00:00"/>
    <n v="31"/>
    <n v="17"/>
    <n v="1"/>
    <n v="1"/>
    <n v="0"/>
    <n v="0"/>
    <n v="1"/>
    <n v="1"/>
    <s v="15-110"/>
    <d v="2022-07-28T00:00:00"/>
    <d v="2022-02-03T00:00:00"/>
    <d v="2022-01-01T00:00:00"/>
    <n v="12"/>
    <n v="12"/>
    <n v="0"/>
    <n v="0"/>
    <d v="1899-12-31T11:26:00"/>
    <d v="1899-12-31T00:34:00"/>
    <n v="24"/>
    <n v="7"/>
    <x v="15"/>
    <x v="0"/>
  </r>
  <r>
    <x v="763"/>
    <s v="Bengals"/>
    <s v="Steelers"/>
    <n v="11"/>
    <n v="21"/>
    <d v="2022-03-11T00:00:00"/>
    <d v="2022-02-11T00:00:00"/>
    <d v="2022-01-02T00:00:00"/>
    <d v="2022-01-03T00:00:00"/>
    <n v="108"/>
    <n v="268"/>
    <n v="71"/>
    <n v="152"/>
    <n v="179"/>
    <n v="420"/>
    <s v="17-30"/>
    <s v="15-25"/>
    <d v="2022-04-01T00:00:00"/>
    <s v="0-0"/>
    <n v="17"/>
    <n v="43"/>
    <n v="0"/>
    <n v="0"/>
    <n v="2"/>
    <n v="0"/>
    <n v="2"/>
    <n v="0"/>
    <d v="2022-05-01T00:00:00"/>
    <d v="2022-01-05T00:00:00"/>
    <d v="2022-02-02T00:00:00"/>
    <d v="2022-01-06T00:00:00"/>
    <n v="11"/>
    <n v="11"/>
    <n v="0"/>
    <n v="0"/>
    <d v="1899-12-31T00:45:00"/>
    <d v="1899-12-31T11:15:00"/>
    <n v="14"/>
    <n v="29"/>
    <x v="15"/>
    <x v="0"/>
  </r>
  <r>
    <x v="763"/>
    <s v="Broncos"/>
    <s v="Chargers"/>
    <n v="12"/>
    <n v="14"/>
    <d v="2022-03-14T00:00:00"/>
    <d v="2022-03-12T00:00:00"/>
    <s v="0-2"/>
    <s v="0-1"/>
    <n v="182"/>
    <n v="162"/>
    <n v="69"/>
    <n v="80"/>
    <n v="251"/>
    <n v="242"/>
    <s v="25-35"/>
    <s v="15-26"/>
    <d v="2022-05-25T00:00:00"/>
    <d v="2022-03-21T00:00:00"/>
    <n v="19"/>
    <n v="26"/>
    <n v="2"/>
    <n v="0"/>
    <n v="1"/>
    <n v="0"/>
    <n v="3"/>
    <n v="0"/>
    <d v="2022-10-01T00:00:00"/>
    <d v="2022-09-01T00:00:00"/>
    <s v="0-1"/>
    <d v="2022-01-02T00:00:00"/>
    <n v="13"/>
    <n v="12"/>
    <n v="0"/>
    <n v="1"/>
    <d v="1899-12-31T07:04:00"/>
    <d v="1899-12-31T04:56:00"/>
    <n v="0"/>
    <n v="21"/>
    <x v="15"/>
    <x v="0"/>
  </r>
  <r>
    <x v="763"/>
    <s v="Falcons"/>
    <s v="Patriots"/>
    <n v="21"/>
    <n v="25"/>
    <d v="2022-02-09T00:00:00"/>
    <d v="2022-07-13T00:00:00"/>
    <d v="2022-01-03T00:00:00"/>
    <s v="0-0"/>
    <n v="223"/>
    <n v="241"/>
    <n v="120"/>
    <n v="162"/>
    <n v="343"/>
    <n v="403"/>
    <s v="23-33"/>
    <s v="21-29"/>
    <d v="2022-01-10T00:00:00"/>
    <d v="2022-02-08T00:00:00"/>
    <n v="22"/>
    <n v="36"/>
    <n v="0"/>
    <n v="0"/>
    <n v="0"/>
    <n v="0"/>
    <n v="0"/>
    <n v="0"/>
    <d v="2022-06-01T00:00:00"/>
    <d v="2022-08-01T00:00:00"/>
    <d v="2022-01-04T00:00:00"/>
    <d v="2022-02-05T00:00:00"/>
    <n v="8"/>
    <n v="8"/>
    <n v="0"/>
    <n v="0"/>
    <d v="1899-12-31T01:55:00"/>
    <d v="1899-12-31T10:05:00"/>
    <n v="7"/>
    <n v="23"/>
    <x v="15"/>
    <x v="0"/>
  </r>
  <r>
    <x v="764"/>
    <s v="Washington"/>
    <s v="Eagles"/>
    <n v="19"/>
    <n v="23"/>
    <d v="2022-04-12T00:00:00"/>
    <d v="2022-06-12T00:00:00"/>
    <s v="0-1"/>
    <s v="0-0"/>
    <n v="269"/>
    <n v="244"/>
    <n v="75"/>
    <n v="127"/>
    <n v="344"/>
    <n v="371"/>
    <s v="30-40"/>
    <s v="17-25"/>
    <d v="2022-04-01T00:00:00"/>
    <d v="2022-03-24T00:00:00"/>
    <n v="18"/>
    <n v="33"/>
    <n v="0"/>
    <n v="0"/>
    <n v="1"/>
    <n v="1"/>
    <n v="1"/>
    <n v="1"/>
    <d v="2022-05-01T00:00:00"/>
    <d v="2022-09-01T00:00:00"/>
    <d v="2022-03-04T00:00:00"/>
    <d v="2022-03-04T00:00:00"/>
    <n v="12"/>
    <n v="12"/>
    <n v="0"/>
    <n v="0"/>
    <d v="1899-12-31T06:15:00"/>
    <d v="1899-12-31T05:45:00"/>
    <n v="24"/>
    <n v="34"/>
    <x v="15"/>
    <x v="0"/>
  </r>
  <r>
    <x v="765"/>
    <s v="Dolphins"/>
    <s v="Ravens"/>
    <n v="13"/>
    <n v="19"/>
    <d v="2022-04-15T00:00:00"/>
    <d v="2022-03-13T00:00:00"/>
    <s v="0-2"/>
    <s v="0-0"/>
    <n v="151"/>
    <n v="121"/>
    <n v="45"/>
    <n v="174"/>
    <n v="196"/>
    <n v="295"/>
    <s v="25-44"/>
    <s v="13-22"/>
    <d v="2022-03-25T00:00:00"/>
    <s v="0-0"/>
    <n v="19"/>
    <n v="40"/>
    <n v="0"/>
    <n v="0"/>
    <n v="2"/>
    <n v="0"/>
    <n v="2"/>
    <n v="0"/>
    <d v="2022-07-01T00:00:00"/>
    <d v="2022-05-01T00:00:00"/>
    <s v="0-0"/>
    <d v="2022-02-02T00:00:00"/>
    <n v="14"/>
    <n v="12"/>
    <n v="0"/>
    <n v="5"/>
    <d v="1899-12-31T04:46:00"/>
    <d v="1899-12-31T07:14:00"/>
    <n v="0"/>
    <n v="40"/>
    <x v="15"/>
    <x v="0"/>
  </r>
  <r>
    <x v="766"/>
    <s v="Vikings"/>
    <s v="Browns"/>
    <n v="26"/>
    <n v="16"/>
    <d v="2022-06-16T00:00:00"/>
    <d v="2022-04-13T00:00:00"/>
    <s v="0-0"/>
    <s v="0-1"/>
    <n v="287"/>
    <n v="161"/>
    <n v="88"/>
    <n v="115"/>
    <n v="375"/>
    <n v="276"/>
    <s v="27-43"/>
    <s v="18-34"/>
    <d v="2022-01-01T00:00:00"/>
    <d v="2022-03-18T00:00:00"/>
    <n v="34"/>
    <n v="22"/>
    <n v="0"/>
    <n v="2"/>
    <n v="1"/>
    <n v="0"/>
    <n v="1"/>
    <n v="2"/>
    <d v="2022-05-01T00:00:00"/>
    <d v="2022-05-01T00:00:00"/>
    <d v="2022-03-05T00:00:00"/>
    <d v="2022-01-03T00:00:00"/>
    <n v="14"/>
    <n v="13"/>
    <n v="0"/>
    <n v="0"/>
    <d v="1899-12-31T13:52:00"/>
    <d v="1899-12-30T22:08:00"/>
    <n v="33"/>
    <n v="16"/>
    <x v="15"/>
    <x v="0"/>
  </r>
  <r>
    <x v="766"/>
    <s v="Raiders"/>
    <s v="Bills"/>
    <n v="23"/>
    <n v="17"/>
    <d v="2022-03-10T00:00:00"/>
    <d v="2022-06-15T00:00:00"/>
    <d v="2022-01-02T00:00:00"/>
    <d v="2022-01-01T00:00:00"/>
    <n v="313"/>
    <n v="165"/>
    <n v="54"/>
    <n v="166"/>
    <n v="367"/>
    <n v="331"/>
    <s v="31-49"/>
    <s v="20-27"/>
    <s v="0-0"/>
    <s v="0-0"/>
    <n v="14"/>
    <n v="37"/>
    <n v="2"/>
    <n v="0"/>
    <n v="2"/>
    <n v="0"/>
    <n v="4"/>
    <n v="0"/>
    <d v="2022-06-01T00:00:00"/>
    <d v="2022-11-01T00:00:00"/>
    <d v="2022-02-02T00:00:00"/>
    <d v="2022-02-03T00:00:00"/>
    <n v="11"/>
    <n v="11"/>
    <n v="0"/>
    <n v="2"/>
    <d v="1899-12-31T00:23:00"/>
    <d v="1899-12-31T11:37:00"/>
    <n v="14"/>
    <n v="34"/>
    <x v="15"/>
    <x v="0"/>
  </r>
  <r>
    <x v="766"/>
    <s v="Colts"/>
    <s v="Bengals"/>
    <n v="19"/>
    <n v="17"/>
    <d v="2022-08-16T00:00:00"/>
    <d v="2022-04-11T00:00:00"/>
    <s v="0-1"/>
    <s v="0-0"/>
    <n v="216"/>
    <n v="218"/>
    <n v="115"/>
    <n v="58"/>
    <n v="331"/>
    <n v="276"/>
    <s v="25-39"/>
    <s v="17-29"/>
    <d v="2022-04-17T00:00:00"/>
    <d v="2022-03-25T00:00:00"/>
    <n v="28"/>
    <n v="21"/>
    <n v="0"/>
    <n v="2"/>
    <n v="1"/>
    <n v="0"/>
    <n v="1"/>
    <n v="2"/>
    <d v="2022-07-01T00:00:00"/>
    <d v="2022-05-01T00:00:00"/>
    <d v="2022-01-04T00:00:00"/>
    <d v="2022-01-03T00:00:00"/>
    <n v="12"/>
    <n v="10"/>
    <n v="0"/>
    <n v="2"/>
    <d v="1899-12-31T09:13:00"/>
    <d v="1899-12-31T02:47:00"/>
    <n v="23"/>
    <n v="24"/>
    <x v="15"/>
    <x v="0"/>
  </r>
  <r>
    <x v="766"/>
    <s v="Chargers"/>
    <s v="Patriots"/>
    <n v="16"/>
    <n v="27"/>
    <d v="2022-03-10T00:00:00"/>
    <d v="2022-09-19T00:00:00"/>
    <d v="2022-01-01T00:00:00"/>
    <d v="2022-01-01T00:00:00"/>
    <n v="192"/>
    <n v="317"/>
    <n v="157"/>
    <n v="97"/>
    <n v="349"/>
    <n v="414"/>
    <s v="17-30"/>
    <s v="32-47"/>
    <d v="2022-01-20T00:00:00"/>
    <d v="2022-03-16T00:00:00"/>
    <n v="21"/>
    <n v="32"/>
    <n v="0"/>
    <n v="0"/>
    <n v="1"/>
    <n v="0"/>
    <n v="1"/>
    <n v="0"/>
    <d v="2022-10-01T00:00:00"/>
    <d v="2022-06-01T00:00:00"/>
    <s v="0-0"/>
    <d v="2022-01-04T00:00:00"/>
    <n v="10"/>
    <n v="10"/>
    <n v="0"/>
    <n v="0"/>
    <d v="1899-12-30T23:01:00"/>
    <d v="1899-12-31T12:59:00"/>
    <n v="13"/>
    <n v="21"/>
    <x v="15"/>
    <x v="0"/>
  </r>
  <r>
    <x v="766"/>
    <s v="Bears"/>
    <s v="Saints"/>
    <n v="17"/>
    <n v="19"/>
    <d v="2022-08-17T00:00:00"/>
    <d v="2022-02-09T00:00:00"/>
    <s v="0-1"/>
    <s v="0-0"/>
    <n v="150"/>
    <n v="286"/>
    <n v="157"/>
    <n v="101"/>
    <n v="307"/>
    <n v="387"/>
    <s v="14-32"/>
    <s v="23-28"/>
    <d v="2022-02-14T00:00:00"/>
    <d v="2022-02-13T00:00:00"/>
    <n v="31"/>
    <n v="30"/>
    <n v="0"/>
    <n v="2"/>
    <n v="1"/>
    <n v="0"/>
    <n v="1"/>
    <n v="2"/>
    <d v="2022-04-01T00:00:00"/>
    <d v="2022-07-01T00:00:00"/>
    <d v="2022-01-02T00:00:00"/>
    <d v="2022-02-03T00:00:00"/>
    <n v="11"/>
    <n v="12"/>
    <n v="0"/>
    <n v="0"/>
    <d v="1899-12-31T04:37:00"/>
    <d v="1899-12-31T07:23:00"/>
    <n v="12"/>
    <n v="20"/>
    <x v="15"/>
    <x v="0"/>
  </r>
  <r>
    <x v="766"/>
    <s v="Falcons"/>
    <s v="Jets"/>
    <n v="18"/>
    <n v="15"/>
    <d v="2022-05-14T00:00:00"/>
    <d v="2022-05-15T00:00:00"/>
    <s v="0-0"/>
    <d v="2022-01-01T00:00:00"/>
    <n v="246"/>
    <n v="236"/>
    <n v="140"/>
    <n v="43"/>
    <n v="386"/>
    <n v="279"/>
    <s v="18-29"/>
    <s v="26-33"/>
    <d v="2022-01-08T00:00:00"/>
    <d v="2022-03-21T00:00:00"/>
    <n v="32"/>
    <n v="22"/>
    <n v="2"/>
    <n v="1"/>
    <n v="0"/>
    <n v="0"/>
    <n v="2"/>
    <n v="1"/>
    <d v="2022-06-01T00:00:00"/>
    <d v="2022-06-01T00:00:00"/>
    <d v="2022-02-06T00:00:00"/>
    <s v="0-0"/>
    <n v="13"/>
    <n v="12"/>
    <n v="0"/>
    <n v="0"/>
    <d v="1899-12-31T04:19:00"/>
    <d v="1899-12-31T07:41:00"/>
    <n v="25"/>
    <n v="20"/>
    <x v="15"/>
    <x v="0"/>
  </r>
  <r>
    <x v="766"/>
    <s v="49ers"/>
    <s v="Eagles"/>
    <n v="14"/>
    <n v="19"/>
    <d v="2022-03-15T00:00:00"/>
    <d v="2022-04-14T00:00:00"/>
    <s v="0-0"/>
    <d v="2022-01-01T00:00:00"/>
    <n v="144"/>
    <n v="192"/>
    <n v="94"/>
    <n v="112"/>
    <n v="238"/>
    <n v="304"/>
    <s v="17-36"/>
    <s v="18-32"/>
    <d v="2022-04-23T00:00:00"/>
    <d v="2022-03-19T00:00:00"/>
    <n v="24"/>
    <n v="31"/>
    <n v="0"/>
    <n v="0"/>
    <n v="2"/>
    <n v="1"/>
    <n v="2"/>
    <n v="1"/>
    <d v="2022-06-01T00:00:00"/>
    <d v="2022-04-01T00:00:00"/>
    <s v="0-1"/>
    <d v="2022-02-02T00:00:00"/>
    <n v="14"/>
    <n v="13"/>
    <n v="0"/>
    <n v="1"/>
    <d v="1899-12-31T03:03:00"/>
    <d v="1899-12-31T08:57:00"/>
    <n v="10"/>
    <n v="33"/>
    <x v="15"/>
    <x v="0"/>
  </r>
  <r>
    <x v="766"/>
    <s v="Panthers"/>
    <s v="Buccaneers"/>
    <n v="14"/>
    <n v="16"/>
    <d v="2022-08-17T00:00:00"/>
    <d v="2022-02-12T00:00:00"/>
    <s v="0-0"/>
    <s v="0-1"/>
    <n v="154"/>
    <n v="194"/>
    <n v="100"/>
    <n v="85"/>
    <n v="254"/>
    <n v="279"/>
    <s v="18-32"/>
    <s v="21-38"/>
    <s v="0-0"/>
    <d v="2022-03-16T00:00:00"/>
    <n v="31"/>
    <n v="22"/>
    <n v="0"/>
    <n v="1"/>
    <n v="1"/>
    <n v="2"/>
    <n v="1"/>
    <n v="3"/>
    <d v="2022-05-01T00:00:00"/>
    <d v="2022-06-01T00:00:00"/>
    <d v="2022-02-03T00:00:00"/>
    <s v="0-1"/>
    <n v="12"/>
    <n v="12"/>
    <n v="0"/>
    <n v="0"/>
    <d v="1899-12-31T08:11:00"/>
    <d v="1899-12-31T03:49:00"/>
    <n v="17"/>
    <n v="3"/>
    <x v="15"/>
    <x v="0"/>
  </r>
  <r>
    <x v="766"/>
    <s v="Texans"/>
    <s v="Seahawks"/>
    <n v="25"/>
    <n v="21"/>
    <d v="2022-02-10T00:00:00"/>
    <d v="2022-05-12T00:00:00"/>
    <d v="2022-01-01T00:00:00"/>
    <s v="0-0"/>
    <n v="367"/>
    <n v="446"/>
    <n v="142"/>
    <n v="33"/>
    <n v="509"/>
    <n v="479"/>
    <s v="19-30"/>
    <s v="26-41"/>
    <d v="2022-05-01T00:00:00"/>
    <d v="2022-02-06T00:00:00"/>
    <n v="34"/>
    <n v="21"/>
    <n v="0"/>
    <n v="0"/>
    <n v="3"/>
    <n v="1"/>
    <n v="3"/>
    <n v="1"/>
    <d v="2022-08-01T00:00:00"/>
    <s v="10-120"/>
    <d v="2022-02-03T00:00:00"/>
    <d v="2022-03-05T00:00:00"/>
    <n v="14"/>
    <n v="14"/>
    <n v="0"/>
    <n v="2"/>
    <d v="1899-12-31T06:22:00"/>
    <d v="1899-12-31T05:38:00"/>
    <n v="38"/>
    <n v="41"/>
    <x v="15"/>
    <x v="0"/>
  </r>
  <r>
    <x v="766"/>
    <s v="Cowboys"/>
    <s v="Washington"/>
    <n v="18"/>
    <n v="16"/>
    <d v="2022-05-14T00:00:00"/>
    <d v="2022-04-13T00:00:00"/>
    <d v="2022-01-01T00:00:00"/>
    <d v="2022-01-01T00:00:00"/>
    <n v="138"/>
    <n v="236"/>
    <n v="169"/>
    <n v="49"/>
    <n v="307"/>
    <n v="285"/>
    <s v="14-22"/>
    <s v="26-39"/>
    <d v="2022-02-05T00:00:00"/>
    <d v="2022-04-27T00:00:00"/>
    <n v="39"/>
    <n v="15"/>
    <n v="1"/>
    <n v="2"/>
    <n v="0"/>
    <n v="1"/>
    <n v="1"/>
    <n v="3"/>
    <d v="2022-08-01T00:00:00"/>
    <d v="2022-05-01T00:00:00"/>
    <d v="2022-02-05T00:00:00"/>
    <d v="2022-02-03T00:00:00"/>
    <n v="11"/>
    <n v="13"/>
    <n v="2"/>
    <n v="0"/>
    <d v="1899-12-31T09:19:00"/>
    <d v="1899-12-31T02:41:00"/>
    <n v="33"/>
    <n v="19"/>
    <x v="15"/>
    <x v="0"/>
  </r>
  <r>
    <x v="766"/>
    <s v="Steelers"/>
    <s v="Lions"/>
    <n v="17"/>
    <n v="21"/>
    <d v="2022-07-14T00:00:00"/>
    <d v="2022-02-12T00:00:00"/>
    <s v="0-0"/>
    <s v="0-2"/>
    <n v="317"/>
    <n v="411"/>
    <n v="75"/>
    <n v="71"/>
    <n v="392"/>
    <n v="482"/>
    <s v="17-31"/>
    <s v="27-45"/>
    <s v="0-0"/>
    <d v="2022-02-12T00:00:00"/>
    <n v="29"/>
    <n v="22"/>
    <n v="1"/>
    <n v="1"/>
    <n v="1"/>
    <n v="0"/>
    <n v="2"/>
    <n v="1"/>
    <d v="2022-05-01T00:00:00"/>
    <d v="2022-06-01T00:00:00"/>
    <d v="2022-01-03T00:00:00"/>
    <s v="0-5"/>
    <n v="12"/>
    <n v="11"/>
    <n v="0"/>
    <n v="0"/>
    <d v="1899-12-31T04:23:00"/>
    <d v="1899-12-31T07:37:00"/>
    <n v="20"/>
    <n v="15"/>
    <x v="15"/>
    <x v="0"/>
  </r>
  <r>
    <x v="767"/>
    <s v="Broncos"/>
    <s v="Chiefs"/>
    <n v="23"/>
    <n v="16"/>
    <d v="2022-05-13T00:00:00"/>
    <d v="2022-02-12T00:00:00"/>
    <s v="0-1"/>
    <s v="0-0"/>
    <n v="187"/>
    <n v="197"/>
    <n v="177"/>
    <n v="79"/>
    <n v="364"/>
    <n v="276"/>
    <s v="19-36"/>
    <s v="14-32"/>
    <d v="2022-03-11T00:00:00"/>
    <d v="2022-01-05T00:00:00"/>
    <n v="31"/>
    <n v="26"/>
    <n v="2"/>
    <n v="1"/>
    <n v="3"/>
    <n v="1"/>
    <n v="5"/>
    <n v="2"/>
    <d v="2022-07-01T00:00:00"/>
    <d v="2022-07-01T00:00:00"/>
    <d v="2022-02-04T00:00:00"/>
    <s v="0-3"/>
    <n v="14"/>
    <n v="14"/>
    <n v="0"/>
    <n v="2"/>
    <d v="1899-12-31T07:23:00"/>
    <d v="1899-12-31T04:37:00"/>
    <n v="19"/>
    <n v="29"/>
    <x v="15"/>
    <x v="0"/>
  </r>
  <r>
    <x v="768"/>
    <s v="Bills"/>
    <s v="Jets"/>
    <n v="21"/>
    <n v="21"/>
    <d v="2022-06-16T00:00:00"/>
    <d v="2022-06-14T00:00:00"/>
    <s v="0-1"/>
    <s v="0-0"/>
    <n v="244"/>
    <n v="137"/>
    <n v="63"/>
    <n v="194"/>
    <n v="307"/>
    <n v="331"/>
    <s v="29-40"/>
    <s v="14-20"/>
    <d v="2022-07-01T00:00:00"/>
    <d v="2022-01-03T00:00:00"/>
    <n v="22"/>
    <n v="41"/>
    <n v="3"/>
    <n v="0"/>
    <n v="0"/>
    <n v="0"/>
    <n v="3"/>
    <n v="0"/>
    <d v="2022-11-01T00:00:00"/>
    <d v="2022-10-01T00:00:00"/>
    <d v="2022-02-02T00:00:00"/>
    <d v="2022-03-04T00:00:00"/>
    <n v="13"/>
    <n v="13"/>
    <n v="0"/>
    <n v="0"/>
    <d v="1899-12-31T02:30:00"/>
    <d v="1899-12-31T09:30:00"/>
    <n v="21"/>
    <n v="34"/>
    <x v="15"/>
    <x v="0"/>
  </r>
  <r>
    <x v="769"/>
    <s v="Chiefs"/>
    <s v="Cowboys"/>
    <n v="17"/>
    <n v="24"/>
    <d v="2022-04-11T00:00:00"/>
    <d v="2022-07-12T00:00:00"/>
    <s v="0-1"/>
    <s v="0-0"/>
    <n v="255"/>
    <n v="244"/>
    <n v="68"/>
    <n v="131"/>
    <n v="375"/>
    <n v="375"/>
    <s v="25-34"/>
    <s v="21-33"/>
    <d v="2022-02-08T00:00:00"/>
    <d v="2022-01-05T00:00:00"/>
    <n v="19"/>
    <n v="31"/>
    <n v="0"/>
    <n v="0"/>
    <n v="1"/>
    <n v="0"/>
    <n v="1"/>
    <n v="0"/>
    <d v="2022-08-01T00:00:00"/>
    <d v="2022-05-01T00:00:00"/>
    <d v="2022-01-02T00:00:00"/>
    <d v="2022-04-04T00:00:00"/>
    <n v="10"/>
    <n v="9"/>
    <n v="0"/>
    <n v="0"/>
    <d v="1899-12-31T04:43:00"/>
    <d v="1899-12-31T07:17:00"/>
    <n v="17"/>
    <n v="28"/>
    <x v="15"/>
    <x v="0"/>
  </r>
  <r>
    <x v="769"/>
    <s v="Ravens"/>
    <s v="Titans"/>
    <n v="24"/>
    <n v="14"/>
    <d v="2022-06-16T00:00:00"/>
    <d v="2022-03-11T00:00:00"/>
    <d v="2022-03-04T00:00:00"/>
    <s v="0-0"/>
    <n v="268"/>
    <n v="186"/>
    <n v="73"/>
    <n v="71"/>
    <n v="341"/>
    <n v="257"/>
    <s v="35-53"/>
    <s v="19-28"/>
    <d v="2022-02-09T00:00:00"/>
    <d v="2022-03-01T00:00:00"/>
    <n v="22"/>
    <n v="21"/>
    <n v="0"/>
    <n v="0"/>
    <n v="2"/>
    <n v="1"/>
    <n v="2"/>
    <n v="1"/>
    <d v="2022-06-01T00:00:00"/>
    <d v="2022-03-01T00:00:00"/>
    <d v="2022-02-04T00:00:00"/>
    <d v="2022-03-03T00:00:00"/>
    <n v="11"/>
    <n v="12"/>
    <n v="0"/>
    <n v="0"/>
    <d v="1899-12-31T08:22:00"/>
    <d v="1899-12-31T03:38:00"/>
    <n v="20"/>
    <n v="23"/>
    <x v="15"/>
    <x v="0"/>
  </r>
  <r>
    <x v="769"/>
    <s v="Buccaneers"/>
    <s v="Saints"/>
    <n v="14"/>
    <n v="21"/>
    <d v="2022-04-13T00:00:00"/>
    <d v="2022-07-13T00:00:00"/>
    <s v="0-0"/>
    <s v="0-0"/>
    <n v="113"/>
    <n v="256"/>
    <n v="87"/>
    <n v="151"/>
    <n v="200"/>
    <n v="407"/>
    <s v="15-28"/>
    <s v="22-27"/>
    <d v="2022-04-22T00:00:00"/>
    <d v="2022-01-07T00:00:00"/>
    <n v="25"/>
    <n v="32"/>
    <n v="1"/>
    <n v="2"/>
    <n v="0"/>
    <n v="0"/>
    <n v="1"/>
    <n v="2"/>
    <d v="2022-07-01T00:00:00"/>
    <d v="2022-04-28T00:00:00"/>
    <d v="2022-01-01T00:00:00"/>
    <d v="2022-01-01T00:00:00"/>
    <n v="11"/>
    <n v="10"/>
    <n v="0"/>
    <n v="1"/>
    <d v="1899-12-31T03:42:00"/>
    <d v="1899-12-31T08:18:00"/>
    <n v="10"/>
    <n v="30"/>
    <x v="15"/>
    <x v="0"/>
  </r>
  <r>
    <x v="769"/>
    <s v="Rams"/>
    <s v="Giants"/>
    <n v="20"/>
    <n v="17"/>
    <d v="2022-06-12T00:00:00"/>
    <d v="2022-08-16T00:00:00"/>
    <s v="0-1"/>
    <s v="0-0"/>
    <n v="311"/>
    <n v="208"/>
    <n v="162"/>
    <n v="111"/>
    <n v="473"/>
    <n v="319"/>
    <s v="14-22"/>
    <s v="20-38"/>
    <s v="0-0"/>
    <d v="2022-02-12T00:00:00"/>
    <n v="39"/>
    <n v="26"/>
    <n v="0"/>
    <n v="2"/>
    <n v="0"/>
    <n v="1"/>
    <n v="0"/>
    <n v="3"/>
    <d v="2022-06-01T00:00:00"/>
    <d v="2022-04-01T00:00:00"/>
    <d v="2022-04-05T00:00:00"/>
    <d v="2022-02-02T00:00:00"/>
    <n v="12"/>
    <n v="13"/>
    <n v="0"/>
    <n v="0"/>
    <d v="1899-12-31T06:30:00"/>
    <d v="1899-12-31T05:30:00"/>
    <n v="51"/>
    <n v="17"/>
    <x v="15"/>
    <x v="0"/>
  </r>
  <r>
    <x v="769"/>
    <s v="Broncos"/>
    <s v="Eagles"/>
    <n v="14"/>
    <n v="25"/>
    <d v="2022-03-13T00:00:00"/>
    <d v="2022-05-13T00:00:00"/>
    <d v="2022-01-01T00:00:00"/>
    <d v="2022-02-04T00:00:00"/>
    <n v="191"/>
    <n v="222"/>
    <n v="35"/>
    <n v="197"/>
    <n v="226"/>
    <n v="419"/>
    <s v="19-38"/>
    <s v="16-28"/>
    <d v="2022-03-17T00:00:00"/>
    <d v="2022-02-12T00:00:00"/>
    <n v="19"/>
    <n v="37"/>
    <n v="0"/>
    <n v="1"/>
    <n v="2"/>
    <n v="0"/>
    <n v="2"/>
    <n v="1"/>
    <s v="14-105"/>
    <d v="2022-05-01T00:00:00"/>
    <d v="2022-01-02T00:00:00"/>
    <d v="2022-04-04T00:00:00"/>
    <n v="12"/>
    <n v="14"/>
    <n v="2"/>
    <n v="0"/>
    <d v="1899-12-31T06:06:00"/>
    <d v="1899-12-31T05:54:00"/>
    <n v="23"/>
    <n v="51"/>
    <x v="15"/>
    <x v="0"/>
  </r>
  <r>
    <x v="769"/>
    <s v="Falcons"/>
    <s v="Panthers"/>
    <n v="17"/>
    <n v="20"/>
    <d v="2022-04-12T00:00:00"/>
    <d v="2022-04-13T00:00:00"/>
    <s v="0-3"/>
    <d v="2022-01-02T00:00:00"/>
    <n v="302"/>
    <n v="129"/>
    <n v="53"/>
    <n v="201"/>
    <n v="355"/>
    <n v="330"/>
    <s v="24-38"/>
    <s v="13-24"/>
    <d v="2022-02-11T00:00:00"/>
    <d v="2022-01-08T00:00:00"/>
    <n v="18"/>
    <n v="38"/>
    <n v="0"/>
    <n v="2"/>
    <n v="1"/>
    <n v="0"/>
    <n v="1"/>
    <n v="2"/>
    <d v="2022-08-01T00:00:00"/>
    <d v="2022-05-29T00:00:00"/>
    <d v="2022-02-02T00:00:00"/>
    <d v="2022-02-04T00:00:00"/>
    <n v="12"/>
    <n v="12"/>
    <n v="0"/>
    <n v="0"/>
    <d v="1899-12-31T03:08:00"/>
    <d v="1899-12-31T08:52:00"/>
    <n v="17"/>
    <n v="20"/>
    <x v="15"/>
    <x v="0"/>
  </r>
  <r>
    <x v="769"/>
    <s v="Bengals"/>
    <s v="Jaguars"/>
    <n v="8"/>
    <n v="26"/>
    <d v="2022-01-08T00:00:00"/>
    <d v="2022-12-18T00:00:00"/>
    <s v="0-0"/>
    <s v="0-1"/>
    <n v="119"/>
    <n v="259"/>
    <n v="29"/>
    <n v="149"/>
    <n v="148"/>
    <n v="408"/>
    <d v="2022-10-18T00:00:00"/>
    <s v="24-38"/>
    <d v="2022-02-17T00:00:00"/>
    <s v="0-0"/>
    <n v="17"/>
    <n v="40"/>
    <n v="0"/>
    <n v="1"/>
    <n v="0"/>
    <n v="0"/>
    <n v="0"/>
    <n v="1"/>
    <d v="2022-08-01T00:00:00"/>
    <d v="2022-05-01T00:00:00"/>
    <d v="2022-01-01T00:00:00"/>
    <d v="2022-01-04T00:00:00"/>
    <n v="10"/>
    <n v="8"/>
    <n v="0"/>
    <n v="1"/>
    <d v="1899-12-30T19:46:00"/>
    <d v="1899-12-31T16:14:00"/>
    <n v="7"/>
    <n v="23"/>
    <x v="15"/>
    <x v="0"/>
  </r>
  <r>
    <x v="769"/>
    <s v="Colts"/>
    <s v="Texans"/>
    <n v="17"/>
    <n v="19"/>
    <d v="2022-04-14T00:00:00"/>
    <d v="2022-04-14T00:00:00"/>
    <s v="0-0"/>
    <s v="0-1"/>
    <n v="279"/>
    <n v="194"/>
    <n v="92"/>
    <n v="94"/>
    <n v="371"/>
    <n v="288"/>
    <s v="20-30"/>
    <s v="19-44"/>
    <d v="2022-03-29T00:00:00"/>
    <d v="2022-02-25T00:00:00"/>
    <n v="28"/>
    <n v="21"/>
    <n v="1"/>
    <n v="1"/>
    <n v="0"/>
    <n v="0"/>
    <n v="1"/>
    <n v="1"/>
    <d v="2022-06-01T00:00:00"/>
    <d v="2022-07-01T00:00:00"/>
    <s v="0-1"/>
    <s v="0-2"/>
    <n v="12"/>
    <n v="11"/>
    <n v="0"/>
    <n v="2"/>
    <d v="1899-12-31T06:59:00"/>
    <d v="1899-12-31T05:01:00"/>
    <n v="20"/>
    <n v="14"/>
    <x v="15"/>
    <x v="0"/>
  </r>
  <r>
    <x v="769"/>
    <s v="Cardinals"/>
    <s v="49ers"/>
    <n v="20"/>
    <n v="17"/>
    <d v="2022-07-16T00:00:00"/>
    <d v="2022-06-17T00:00:00"/>
    <s v="0-0"/>
    <s v="0-2"/>
    <n v="201"/>
    <n v="266"/>
    <n v="167"/>
    <n v="63"/>
    <n v="368"/>
    <n v="329"/>
    <s v="15-30"/>
    <s v="24-51"/>
    <s v="0-0"/>
    <d v="2022-05-28T00:00:00"/>
    <n v="43"/>
    <n v="17"/>
    <n v="1"/>
    <n v="1"/>
    <n v="1"/>
    <n v="1"/>
    <n v="2"/>
    <n v="2"/>
    <d v="2022-02-25T00:00:00"/>
    <d v="2022-08-01T00:00:00"/>
    <d v="2022-02-05T00:00:00"/>
    <d v="2022-01-02T00:00:00"/>
    <n v="15"/>
    <n v="14"/>
    <n v="0"/>
    <n v="0"/>
    <d v="1899-12-31T12:22:00"/>
    <d v="1899-12-30T23:38:00"/>
    <n v="20"/>
    <n v="10"/>
    <x v="15"/>
    <x v="0"/>
  </r>
  <r>
    <x v="769"/>
    <s v="Washington"/>
    <s v="Seahawks"/>
    <n v="16"/>
    <n v="22"/>
    <d v="2022-04-13T00:00:00"/>
    <d v="2022-05-14T00:00:00"/>
    <s v="0-0"/>
    <s v="0-0"/>
    <n v="193"/>
    <n v="289"/>
    <n v="51"/>
    <n v="148"/>
    <n v="244"/>
    <n v="437"/>
    <s v="21-31"/>
    <s v="24-45"/>
    <d v="2022-06-01T00:00:00"/>
    <d v="2022-02-08T00:00:00"/>
    <n v="23"/>
    <n v="28"/>
    <n v="1"/>
    <n v="0"/>
    <n v="0"/>
    <n v="2"/>
    <n v="1"/>
    <n v="2"/>
    <d v="2022-07-01T00:00:00"/>
    <s v="16-138"/>
    <d v="2022-02-03T00:00:00"/>
    <d v="2022-01-02T00:00:00"/>
    <n v="13"/>
    <n v="14"/>
    <n v="0"/>
    <n v="0"/>
    <d v="1899-12-31T03:41:00"/>
    <d v="1899-12-31T08:19:00"/>
    <n v="17"/>
    <n v="14"/>
    <x v="15"/>
    <x v="0"/>
  </r>
  <r>
    <x v="769"/>
    <s v="Raiders"/>
    <s v="Dolphins"/>
    <n v="20"/>
    <n v="23"/>
    <d v="2022-08-15T00:00:00"/>
    <d v="2022-05-12T00:00:00"/>
    <s v="0-0"/>
    <s v="0-1"/>
    <n v="295"/>
    <n v="309"/>
    <n v="84"/>
    <n v="86"/>
    <n v="379"/>
    <n v="395"/>
    <s v="21-30"/>
    <s v="34-42"/>
    <d v="2022-01-05T00:00:00"/>
    <d v="2022-01-02T00:00:00"/>
    <n v="27"/>
    <n v="18"/>
    <n v="1"/>
    <n v="1"/>
    <n v="1"/>
    <n v="0"/>
    <n v="2"/>
    <n v="1"/>
    <s v="10-105"/>
    <s v="11-107"/>
    <d v="2022-01-02T00:00:00"/>
    <d v="2022-03-03T00:00:00"/>
    <n v="11"/>
    <n v="11"/>
    <n v="0"/>
    <n v="0"/>
    <d v="1899-12-31T06:56:00"/>
    <d v="1899-12-31T05:04:00"/>
    <n v="27"/>
    <n v="24"/>
    <x v="15"/>
    <x v="0"/>
  </r>
  <r>
    <x v="770"/>
    <s v="Lions"/>
    <s v="Packers"/>
    <n v="24"/>
    <n v="21"/>
    <d v="2022-08-13T00:00:00"/>
    <d v="2022-02-09T00:00:00"/>
    <s v="0-0"/>
    <s v="0-2"/>
    <n v="353"/>
    <n v="233"/>
    <n v="64"/>
    <n v="78"/>
    <n v="417"/>
    <n v="311"/>
    <s v="26-33"/>
    <s v="26-38"/>
    <d v="2022-01-08T00:00:00"/>
    <d v="2022-03-12T00:00:00"/>
    <n v="33"/>
    <n v="17"/>
    <n v="1"/>
    <n v="0"/>
    <n v="0"/>
    <n v="0"/>
    <n v="1"/>
    <n v="0"/>
    <d v="2022-02-19T00:00:00"/>
    <d v="2022-02-20T00:00:00"/>
    <d v="2022-02-04T00:00:00"/>
    <d v="2022-02-03T00:00:00"/>
    <n v="8"/>
    <n v="9"/>
    <n v="0"/>
    <n v="0"/>
    <d v="1899-12-31T12:55:00"/>
    <d v="1899-12-30T23:05:00"/>
    <n v="30"/>
    <n v="17"/>
    <x v="15"/>
    <x v="0"/>
  </r>
  <r>
    <x v="771"/>
    <s v="Seahawks"/>
    <s v="Cardinals"/>
    <n v="14"/>
    <n v="24"/>
    <d v="2022-03-13T00:00:00"/>
    <d v="2022-06-15T00:00:00"/>
    <s v="0-0"/>
    <d v="2022-01-03T00:00:00"/>
    <n v="212"/>
    <n v="256"/>
    <n v="75"/>
    <n v="34"/>
    <n v="287"/>
    <n v="290"/>
    <s v="22-32"/>
    <s v="24-47"/>
    <d v="2022-05-26T00:00:00"/>
    <d v="2022-02-17T00:00:00"/>
    <n v="23"/>
    <n v="24"/>
    <n v="0"/>
    <n v="1"/>
    <n v="0"/>
    <n v="0"/>
    <n v="0"/>
    <n v="1"/>
    <s v="12-108"/>
    <d v="2022-09-01T00:00:00"/>
    <d v="2022-02-04T00:00:00"/>
    <d v="2022-02-03T00:00:00"/>
    <n v="13"/>
    <n v="13"/>
    <n v="0"/>
    <n v="0"/>
    <d v="1899-12-31T06:53:00"/>
    <d v="1899-12-31T05:07:00"/>
    <n v="22"/>
    <n v="16"/>
    <x v="15"/>
    <x v="0"/>
  </r>
  <r>
    <x v="772"/>
    <s v="Saints"/>
    <s v="Bills"/>
    <n v="32"/>
    <n v="10"/>
    <d v="2022-06-12T00:00:00"/>
    <d v="2022-02-11T00:00:00"/>
    <d v="2022-02-02T00:00:00"/>
    <s v="0-1"/>
    <n v="184"/>
    <n v="129"/>
    <n v="298"/>
    <n v="69"/>
    <n v="482"/>
    <n v="198"/>
    <s v="18-25"/>
    <s v="16-28"/>
    <s v="0-0"/>
    <d v="2022-02-06T00:00:00"/>
    <n v="48"/>
    <n v="15"/>
    <n v="1"/>
    <n v="0"/>
    <n v="0"/>
    <n v="1"/>
    <n v="1"/>
    <n v="1"/>
    <d v="2022-04-01T00:00:00"/>
    <d v="2022-08-01T00:00:00"/>
    <d v="2022-05-07T00:00:00"/>
    <d v="2022-01-02T00:00:00"/>
    <n v="11"/>
    <n v="10"/>
    <n v="0"/>
    <n v="0"/>
    <d v="1899-12-31T17:23:00"/>
    <d v="1899-12-30T18:37:00"/>
    <n v="47"/>
    <n v="10"/>
    <x v="15"/>
    <x v="0"/>
  </r>
  <r>
    <x v="772"/>
    <s v="Packers"/>
    <s v="Bears"/>
    <n v="18"/>
    <n v="14"/>
    <d v="2022-07-16T00:00:00"/>
    <d v="2022-04-14T00:00:00"/>
    <d v="2022-01-01T00:00:00"/>
    <s v="0-1"/>
    <n v="182"/>
    <n v="268"/>
    <n v="160"/>
    <n v="55"/>
    <n v="342"/>
    <n v="323"/>
    <s v="18-25"/>
    <s v="21-35"/>
    <d v="2022-03-30T00:00:00"/>
    <d v="2022-05-29T00:00:00"/>
    <n v="37"/>
    <n v="17"/>
    <n v="0"/>
    <n v="1"/>
    <n v="0"/>
    <n v="0"/>
    <n v="0"/>
    <n v="1"/>
    <d v="2022-05-01T00:00:00"/>
    <d v="2022-08-01T00:00:00"/>
    <d v="2022-01-03T00:00:00"/>
    <s v="0-0"/>
    <n v="11"/>
    <n v="11"/>
    <n v="0"/>
    <n v="0"/>
    <d v="1899-12-31T09:53:00"/>
    <d v="1899-12-31T02:07:00"/>
    <n v="23"/>
    <n v="16"/>
    <x v="15"/>
    <x v="0"/>
  </r>
  <r>
    <x v="772"/>
    <s v="Browns"/>
    <s v="Lions"/>
    <n v="26"/>
    <n v="16"/>
    <d v="2022-05-15T00:00:00"/>
    <d v="2022-05-11T00:00:00"/>
    <d v="2022-04-04T00:00:00"/>
    <s v="0-0"/>
    <n v="212"/>
    <n v="241"/>
    <n v="201"/>
    <n v="104"/>
    <n v="413"/>
    <n v="345"/>
    <s v="22-40"/>
    <s v="17-26"/>
    <d v="2022-04-25T00:00:00"/>
    <d v="2022-04-08T00:00:00"/>
    <n v="33"/>
    <n v="19"/>
    <n v="1"/>
    <n v="0"/>
    <n v="1"/>
    <n v="1"/>
    <n v="2"/>
    <n v="1"/>
    <d v="2022-07-01T00:00:00"/>
    <d v="2022-07-01T00:00:00"/>
    <d v="2022-03-06T00:00:00"/>
    <d v="2022-02-02T00:00:00"/>
    <n v="12"/>
    <n v="11"/>
    <n v="0"/>
    <n v="2"/>
    <d v="1899-12-31T10:34:00"/>
    <d v="1899-12-31T01:26:00"/>
    <n v="24"/>
    <n v="38"/>
    <x v="15"/>
    <x v="0"/>
  </r>
  <r>
    <x v="772"/>
    <s v="Bengals"/>
    <s v="Titans"/>
    <n v="15"/>
    <n v="27"/>
    <d v="2022-01-10T00:00:00"/>
    <d v="2022-07-15T00:00:00"/>
    <d v="2022-01-01T00:00:00"/>
    <s v="0-0"/>
    <n v="255"/>
    <n v="236"/>
    <n v="53"/>
    <n v="180"/>
    <n v="308"/>
    <n v="416"/>
    <s v="20-35"/>
    <s v="25-44"/>
    <d v="2022-01-10T00:00:00"/>
    <d v="2022-04-28T00:00:00"/>
    <n v="14"/>
    <n v="36"/>
    <n v="2"/>
    <n v="1"/>
    <n v="0"/>
    <n v="1"/>
    <n v="2"/>
    <n v="2"/>
    <d v="2022-12-01T00:00:00"/>
    <d v="2022-05-01T00:00:00"/>
    <d v="2022-01-02T00:00:00"/>
    <d v="2022-03-03T00:00:00"/>
    <n v="13"/>
    <n v="13"/>
    <n v="0"/>
    <n v="0"/>
    <d v="1899-12-30T19:51:00"/>
    <d v="1899-12-31T16:09:00"/>
    <n v="20"/>
    <n v="24"/>
    <x v="15"/>
    <x v="0"/>
  </r>
  <r>
    <x v="772"/>
    <s v="Steelers"/>
    <s v="Colts"/>
    <n v="18"/>
    <n v="13"/>
    <d v="2022-05-13T00:00:00"/>
    <d v="2022-06-15T00:00:00"/>
    <s v="0-0"/>
    <s v="0-0"/>
    <n v="228"/>
    <n v="196"/>
    <n v="88"/>
    <n v="71"/>
    <n v="316"/>
    <n v="267"/>
    <s v="19-31"/>
    <s v="14-24"/>
    <d v="2022-01-08T00:00:00"/>
    <d v="2022-03-26T00:00:00"/>
    <n v="30"/>
    <n v="29"/>
    <n v="0"/>
    <n v="0"/>
    <n v="1"/>
    <n v="1"/>
    <n v="1"/>
    <n v="1"/>
    <d v="2022-09-01T00:00:00"/>
    <d v="2022-09-01T00:00:00"/>
    <d v="2022-02-04T00:00:00"/>
    <s v="0-0"/>
    <n v="12"/>
    <n v="12"/>
    <n v="0"/>
    <n v="0"/>
    <d v="1899-12-31T05:58:00"/>
    <d v="1899-12-31T06:02:00"/>
    <n v="20"/>
    <n v="17"/>
    <x v="15"/>
    <x v="0"/>
  </r>
  <r>
    <x v="772"/>
    <s v="Jets"/>
    <s v="Buccaneers"/>
    <n v="15"/>
    <n v="17"/>
    <d v="2022-03-15T00:00:00"/>
    <d v="2022-07-16T00:00:00"/>
    <d v="2022-01-02T00:00:00"/>
    <s v="0-0"/>
    <n v="219"/>
    <n v="181"/>
    <n v="56"/>
    <n v="90"/>
    <n v="275"/>
    <n v="271"/>
    <s v="23-39"/>
    <s v="17-34"/>
    <d v="2022-06-01T00:00:00"/>
    <d v="2022-01-06T00:00:00"/>
    <n v="19"/>
    <n v="31"/>
    <n v="1"/>
    <n v="0"/>
    <n v="1"/>
    <n v="1"/>
    <n v="2"/>
    <n v="1"/>
    <d v="2022-08-01T00:00:00"/>
    <d v="2022-06-01T00:00:00"/>
    <s v="0-1"/>
    <d v="2022-01-03T00:00:00"/>
    <n v="12"/>
    <n v="12"/>
    <n v="0"/>
    <n v="0"/>
    <d v="1899-12-31T04:06:00"/>
    <d v="1899-12-31T07:54:00"/>
    <n v="10"/>
    <n v="15"/>
    <x v="15"/>
    <x v="0"/>
  </r>
  <r>
    <x v="772"/>
    <s v="Vikings"/>
    <s v="Washington"/>
    <n v="21"/>
    <n v="24"/>
    <d v="2022-08-12T00:00:00"/>
    <d v="2022-05-14T00:00:00"/>
    <s v="0-0"/>
    <d v="2022-03-05T00:00:00"/>
    <n v="304"/>
    <n v="313"/>
    <n v="102"/>
    <n v="81"/>
    <n v="406"/>
    <n v="394"/>
    <s v="21-29"/>
    <s v="26-45"/>
    <s v="0-0"/>
    <d v="2022-01-14T00:00:00"/>
    <n v="31"/>
    <n v="27"/>
    <n v="0"/>
    <n v="0"/>
    <n v="2"/>
    <n v="1"/>
    <n v="2"/>
    <n v="1"/>
    <d v="2022-03-01T00:00:00"/>
    <d v="2022-02-15T00:00:00"/>
    <d v="2022-05-05T00:00:00"/>
    <d v="2022-02-04T00:00:00"/>
    <n v="11"/>
    <n v="11"/>
    <n v="0"/>
    <n v="0"/>
    <d v="1899-12-31T04:54:00"/>
    <d v="1899-12-31T07:06:00"/>
    <n v="38"/>
    <n v="30"/>
    <x v="15"/>
    <x v="0"/>
  </r>
  <r>
    <x v="772"/>
    <s v="Chargers"/>
    <s v="Jaguars"/>
    <n v="16"/>
    <n v="20"/>
    <d v="2022-03-15T00:00:00"/>
    <d v="2022-05-18T00:00:00"/>
    <s v="0-0"/>
    <d v="2022-01-02T00:00:00"/>
    <n v="235"/>
    <n v="263"/>
    <n v="87"/>
    <n v="135"/>
    <n v="322"/>
    <n v="398"/>
    <s v="21-37"/>
    <s v="28-51"/>
    <s v="0-0"/>
    <d v="2022-03-10T00:00:00"/>
    <n v="30"/>
    <n v="27"/>
    <n v="1"/>
    <n v="0"/>
    <n v="1"/>
    <n v="2"/>
    <n v="2"/>
    <n v="2"/>
    <d v="2022-07-01T00:00:00"/>
    <s v="9-106"/>
    <s v="0-0"/>
    <d v="2022-01-03T00:00:00"/>
    <n v="16"/>
    <n v="17"/>
    <n v="0"/>
    <n v="0"/>
    <d v="1899-12-31T07:47:00"/>
    <d v="1899-12-31T11:01:00"/>
    <n v="17"/>
    <n v="20"/>
    <x v="15"/>
    <x v="0"/>
  </r>
  <r>
    <x v="772"/>
    <s v="Texans"/>
    <s v="Rams"/>
    <n v="17"/>
    <n v="19"/>
    <d v="2022-04-12T00:00:00"/>
    <d v="2022-06-16T00:00:00"/>
    <s v="0-1"/>
    <s v="0-1"/>
    <n v="194"/>
    <n v="339"/>
    <n v="89"/>
    <n v="104"/>
    <n v="283"/>
    <n v="443"/>
    <s v="18-36"/>
    <s v="26-38"/>
    <d v="2022-03-27T00:00:00"/>
    <d v="2022-03-22T00:00:00"/>
    <n v="25"/>
    <n v="25"/>
    <n v="2"/>
    <n v="0"/>
    <n v="2"/>
    <n v="0"/>
    <n v="4"/>
    <n v="0"/>
    <d v="2022-08-01T00:00:00"/>
    <d v="2022-10-01T00:00:00"/>
    <s v="0-3"/>
    <d v="2022-02-05T00:00:00"/>
    <n v="13"/>
    <n v="13"/>
    <n v="0"/>
    <n v="0"/>
    <d v="1899-12-31T04:29:00"/>
    <d v="1899-12-31T07:31:00"/>
    <n v="7"/>
    <n v="33"/>
    <x v="15"/>
    <x v="0"/>
  </r>
  <r>
    <x v="772"/>
    <s v="Cowboys"/>
    <s v="Falcons"/>
    <n v="18"/>
    <n v="22"/>
    <d v="2022-05-11T00:00:00"/>
    <d v="2022-07-13T00:00:00"/>
    <s v="0-1"/>
    <s v="0-1"/>
    <n v="126"/>
    <n v="204"/>
    <n v="107"/>
    <n v="132"/>
    <n v="233"/>
    <n v="336"/>
    <s v="20-30"/>
    <s v="22-29"/>
    <d v="2022-08-01T00:00:00"/>
    <d v="2022-01-11T00:00:00"/>
    <n v="21"/>
    <n v="34"/>
    <n v="2"/>
    <n v="0"/>
    <n v="0"/>
    <n v="1"/>
    <n v="2"/>
    <n v="1"/>
    <d v="2022-05-01T00:00:00"/>
    <d v="2022-05-01T00:00:00"/>
    <d v="2022-01-02T00:00:00"/>
    <d v="2022-03-04T00:00:00"/>
    <n v="10"/>
    <n v="10"/>
    <n v="0"/>
    <n v="0"/>
    <d v="1899-12-31T03:54:00"/>
    <d v="1899-12-31T08:06:00"/>
    <n v="7"/>
    <n v="27"/>
    <x v="15"/>
    <x v="0"/>
  </r>
  <r>
    <x v="772"/>
    <s v="Giants"/>
    <s v="49ers"/>
    <n v="19"/>
    <n v="21"/>
    <d v="2022-05-14T00:00:00"/>
    <d v="2022-08-12T00:00:00"/>
    <d v="2022-03-03T00:00:00"/>
    <s v="0-1"/>
    <n v="260"/>
    <n v="288"/>
    <n v="114"/>
    <n v="186"/>
    <n v="374"/>
    <n v="474"/>
    <s v="28-37"/>
    <s v="19-25"/>
    <d v="2022-03-13T00:00:00"/>
    <s v="0-0"/>
    <n v="23"/>
    <n v="33"/>
    <n v="1"/>
    <n v="1"/>
    <n v="0"/>
    <n v="1"/>
    <n v="1"/>
    <n v="2"/>
    <d v="2022-04-01T00:00:00"/>
    <d v="2022-06-01T00:00:00"/>
    <d v="2022-02-03T00:00:00"/>
    <d v="2022-01-03T00:00:00"/>
    <n v="10"/>
    <n v="10"/>
    <n v="0"/>
    <n v="0"/>
    <d v="1899-12-31T07:00:00"/>
    <d v="1899-12-31T05:00:00"/>
    <n v="21"/>
    <n v="31"/>
    <x v="15"/>
    <x v="0"/>
  </r>
  <r>
    <x v="772"/>
    <s v="Patriots"/>
    <s v="Broncos"/>
    <n v="28"/>
    <n v="17"/>
    <d v="2022-04-11T00:00:00"/>
    <d v="2022-08-15T00:00:00"/>
    <d v="2022-01-03T00:00:00"/>
    <s v="0-0"/>
    <n v="297"/>
    <n v="221"/>
    <n v="99"/>
    <n v="118"/>
    <n v="396"/>
    <n v="339"/>
    <s v="28-37"/>
    <s v="18-33"/>
    <d v="2022-01-06T00:00:00"/>
    <s v="0-0"/>
    <n v="29"/>
    <n v="28"/>
    <n v="0"/>
    <n v="1"/>
    <n v="0"/>
    <n v="1"/>
    <n v="0"/>
    <n v="2"/>
    <d v="2022-01-05T00:00:00"/>
    <d v="2022-05-28T00:00:00"/>
    <d v="2022-04-06T00:00:00"/>
    <d v="2022-01-03T00:00:00"/>
    <n v="10"/>
    <n v="10"/>
    <n v="1"/>
    <n v="0"/>
    <d v="1899-12-31T05:43:00"/>
    <d v="1899-12-31T06:17:00"/>
    <n v="41"/>
    <n v="16"/>
    <x v="15"/>
    <x v="0"/>
  </r>
  <r>
    <x v="773"/>
    <s v="Dolphins"/>
    <s v="Panthers"/>
    <n v="17"/>
    <n v="30"/>
    <d v="2022-07-12T00:00:00"/>
    <d v="2022-11-14T00:00:00"/>
    <s v="0-1"/>
    <s v="0-0"/>
    <n v="213"/>
    <n v="254"/>
    <n v="100"/>
    <n v="294"/>
    <n v="313"/>
    <n v="548"/>
    <s v="22-37"/>
    <s v="21-35"/>
    <s v="0-0"/>
    <s v="0-0"/>
    <n v="17"/>
    <n v="36"/>
    <n v="0"/>
    <n v="0"/>
    <n v="1"/>
    <n v="0"/>
    <n v="1"/>
    <n v="0"/>
    <d v="2022-07-01T00:00:00"/>
    <d v="2022-06-01T00:00:00"/>
    <d v="2022-02-02T00:00:00"/>
    <d v="2022-04-04T00:00:00"/>
    <n v="10"/>
    <n v="10"/>
    <n v="0"/>
    <n v="0"/>
    <d v="1899-12-31T00:21:00"/>
    <d v="1899-12-31T11:39:00"/>
    <n v="21"/>
    <n v="45"/>
    <x v="15"/>
    <x v="0"/>
  </r>
  <r>
    <x v="774"/>
    <s v="Titans"/>
    <s v="Steelers"/>
    <n v="17"/>
    <n v="25"/>
    <d v="2022-05-13T00:00:00"/>
    <d v="2022-04-12T00:00:00"/>
    <d v="2022-01-02T00:00:00"/>
    <s v="0-1"/>
    <n v="264"/>
    <n v="284"/>
    <n v="52"/>
    <n v="65"/>
    <n v="316"/>
    <n v="349"/>
    <s v="22-34"/>
    <s v="30-45"/>
    <d v="2022-05-01T00:00:00"/>
    <d v="2022-03-15T00:00:00"/>
    <n v="21"/>
    <n v="21"/>
    <n v="0"/>
    <n v="0"/>
    <n v="4"/>
    <n v="0"/>
    <n v="4"/>
    <n v="0"/>
    <d v="2022-09-01T00:00:00"/>
    <d v="2022-07-01T00:00:00"/>
    <d v="2022-01-02T00:00:00"/>
    <d v="2022-03-07T00:00:00"/>
    <n v="13"/>
    <n v="12"/>
    <n v="0"/>
    <n v="0"/>
    <d v="1899-12-31T04:20:00"/>
    <d v="1899-12-31T07:40:00"/>
    <n v="17"/>
    <n v="40"/>
    <x v="15"/>
    <x v="0"/>
  </r>
  <r>
    <x v="775"/>
    <s v="Lions"/>
    <s v="Bears"/>
    <n v="20"/>
    <n v="25"/>
    <d v="2022-03-10T00:00:00"/>
    <d v="2022-03-09T00:00:00"/>
    <s v="0-0"/>
    <d v="2022-01-01T00:00:00"/>
    <n v="287"/>
    <n v="176"/>
    <n v="65"/>
    <n v="222"/>
    <n v="352"/>
    <n v="398"/>
    <s v="21-31"/>
    <s v="18-30"/>
    <d v="2022-03-12T00:00:00"/>
    <d v="2022-01-03T00:00:00"/>
    <n v="24"/>
    <n v="30"/>
    <n v="1"/>
    <n v="1"/>
    <n v="0"/>
    <n v="0"/>
    <n v="1"/>
    <n v="1"/>
    <d v="2022-06-01T00:00:00"/>
    <d v="2022-05-01T00:00:00"/>
    <d v="2022-01-02T00:00:00"/>
    <d v="2022-03-04T00:00:00"/>
    <n v="10"/>
    <n v="11"/>
    <n v="2"/>
    <n v="0"/>
    <d v="1899-12-31T06:36:00"/>
    <d v="1899-12-31T05:24:00"/>
    <n v="27"/>
    <n v="24"/>
    <x v="15"/>
    <x v="0"/>
  </r>
  <r>
    <x v="775"/>
    <s v="Jaguars"/>
    <s v="Browns"/>
    <n v="15"/>
    <n v="11"/>
    <d v="2022-06-20T00:00:00"/>
    <d v="2022-03-13T00:00:00"/>
    <d v="2022-01-01T00:00:00"/>
    <s v="0-1"/>
    <n v="145"/>
    <n v="134"/>
    <n v="139"/>
    <n v="50"/>
    <n v="284"/>
    <n v="184"/>
    <s v="17-30"/>
    <s v="16-32"/>
    <d v="2022-02-09T00:00:00"/>
    <d v="2022-05-01T00:00:00"/>
    <n v="44"/>
    <n v="18"/>
    <n v="1"/>
    <n v="3"/>
    <n v="0"/>
    <n v="2"/>
    <n v="1"/>
    <n v="5"/>
    <d v="2022-06-01T00:00:00"/>
    <s v="0-0"/>
    <d v="2022-01-01T00:00:00"/>
    <s v="0-0"/>
    <n v="15"/>
    <n v="15"/>
    <n v="2"/>
    <n v="0"/>
    <d v="1899-12-31T12:55:00"/>
    <d v="1899-12-30T23:05:00"/>
    <n v="19"/>
    <n v="7"/>
    <x v="15"/>
    <x v="0"/>
  </r>
  <r>
    <x v="775"/>
    <s v="Ravens"/>
    <s v="Packers"/>
    <n v="14"/>
    <n v="16"/>
    <d v="2022-03-14T00:00:00"/>
    <d v="2022-04-13T00:00:00"/>
    <d v="2022-01-01T00:00:00"/>
    <d v="2022-01-04T00:00:00"/>
    <n v="161"/>
    <n v="190"/>
    <n v="58"/>
    <n v="75"/>
    <n v="219"/>
    <n v="265"/>
    <s v="22-28"/>
    <s v="21-36"/>
    <d v="2022-03-22T00:00:00"/>
    <d v="2022-06-01T00:00:00"/>
    <n v="26"/>
    <n v="25"/>
    <n v="0"/>
    <n v="2"/>
    <n v="1"/>
    <n v="3"/>
    <n v="1"/>
    <n v="5"/>
    <d v="2022-03-30T00:00:00"/>
    <d v="2022-05-01T00:00:00"/>
    <d v="2022-01-03T00:00:00"/>
    <s v="0-1"/>
    <n v="14"/>
    <n v="13"/>
    <n v="0"/>
    <n v="0"/>
    <d v="1899-12-31T06:03:00"/>
    <d v="1899-12-31T05:57:00"/>
    <n v="23"/>
    <n v="0"/>
    <x v="15"/>
    <x v="0"/>
  </r>
  <r>
    <x v="775"/>
    <s v="Buccaneers"/>
    <s v="Dolphins"/>
    <n v="19"/>
    <n v="18"/>
    <d v="2022-03-13T00:00:00"/>
    <d v="2022-06-13T00:00:00"/>
    <s v="0-0"/>
    <s v="0-1"/>
    <n v="268"/>
    <n v="365"/>
    <n v="53"/>
    <n v="83"/>
    <n v="321"/>
    <n v="448"/>
    <s v="22-37"/>
    <s v="23-40"/>
    <d v="2022-01-07T00:00:00"/>
    <d v="2022-01-01T00:00:00"/>
    <n v="24"/>
    <n v="19"/>
    <n v="0"/>
    <n v="2"/>
    <n v="0"/>
    <n v="3"/>
    <n v="0"/>
    <n v="5"/>
    <d v="2022-09-01T00:00:00"/>
    <s v="17-123"/>
    <d v="2022-02-05T00:00:00"/>
    <d v="2022-01-04T00:00:00"/>
    <n v="12"/>
    <n v="13"/>
    <n v="1"/>
    <n v="0"/>
    <d v="1899-12-31T07:49:00"/>
    <d v="1899-12-31T04:11:00"/>
    <n v="30"/>
    <n v="20"/>
    <x v="15"/>
    <x v="0"/>
  </r>
  <r>
    <x v="775"/>
    <s v="Rams"/>
    <s v="Vikings"/>
    <n v="15"/>
    <n v="27"/>
    <d v="2022-03-11T00:00:00"/>
    <d v="2022-07-14T00:00:00"/>
    <s v="0-1"/>
    <d v="2022-01-01T00:00:00"/>
    <n v="209"/>
    <n v="280"/>
    <n v="45"/>
    <n v="171"/>
    <n v="254"/>
    <n v="451"/>
    <s v="23-37"/>
    <s v="27-38"/>
    <d v="2022-02-16T00:00:00"/>
    <s v="0-0"/>
    <n v="17"/>
    <n v="35"/>
    <n v="1"/>
    <n v="0"/>
    <n v="0"/>
    <n v="0"/>
    <n v="1"/>
    <n v="0"/>
    <d v="2022-08-01T00:00:00"/>
    <d v="2022-07-01T00:00:00"/>
    <d v="2022-01-03T00:00:00"/>
    <d v="2022-02-02T00:00:00"/>
    <n v="10"/>
    <n v="10"/>
    <n v="0"/>
    <n v="0"/>
    <d v="1899-12-30T22:38:00"/>
    <d v="1899-12-31T13:22:00"/>
    <n v="7"/>
    <n v="24"/>
    <x v="15"/>
    <x v="0"/>
  </r>
  <r>
    <x v="775"/>
    <s v="Washington"/>
    <s v="Saints"/>
    <n v="24"/>
    <n v="27"/>
    <d v="2022-04-12T00:00:00"/>
    <d v="2022-04-12T00:00:00"/>
    <d v="2022-02-02T00:00:00"/>
    <d v="2022-01-01T00:00:00"/>
    <n v="300"/>
    <n v="375"/>
    <n v="156"/>
    <n v="160"/>
    <n v="456"/>
    <n v="535"/>
    <s v="22-32"/>
    <s v="29-41"/>
    <d v="2022-02-22T00:00:00"/>
    <d v="2022-02-10T00:00:00"/>
    <n v="33"/>
    <n v="23"/>
    <n v="0"/>
    <n v="0"/>
    <n v="0"/>
    <n v="1"/>
    <n v="0"/>
    <n v="1"/>
    <d v="2022-09-01T00:00:00"/>
    <d v="2022-07-01T00:00:00"/>
    <d v="2022-03-03T00:00:00"/>
    <d v="2022-02-04T00:00:00"/>
    <n v="11"/>
    <n v="11"/>
    <n v="0"/>
    <n v="0"/>
    <d v="1899-12-31T08:11:00"/>
    <d v="1899-12-31T06:24:00"/>
    <n v="31"/>
    <n v="34"/>
    <x v="15"/>
    <x v="0"/>
  </r>
  <r>
    <x v="775"/>
    <s v="Chiefs"/>
    <s v="Giants"/>
    <n v="22"/>
    <n v="20"/>
    <d v="2022-03-11T00:00:00"/>
    <d v="2022-03-13T00:00:00"/>
    <d v="2022-01-01T00:00:00"/>
    <d v="2022-02-03T00:00:00"/>
    <n v="229"/>
    <n v="205"/>
    <n v="134"/>
    <n v="112"/>
    <n v="363"/>
    <n v="317"/>
    <s v="27-41"/>
    <s v="19-36"/>
    <d v="2022-01-01T00:00:00"/>
    <s v="0-0"/>
    <n v="29"/>
    <n v="32"/>
    <n v="0"/>
    <n v="0"/>
    <n v="3"/>
    <n v="1"/>
    <n v="3"/>
    <n v="1"/>
    <d v="2022-09-01T00:00:00"/>
    <d v="2022-05-01T00:00:00"/>
    <s v="0-3"/>
    <d v="2022-01-04T00:00:00"/>
    <n v="12"/>
    <n v="12"/>
    <n v="0"/>
    <n v="0"/>
    <d v="1899-12-31T13:16:00"/>
    <d v="1899-12-31T06:50:00"/>
    <n v="9"/>
    <n v="12"/>
    <x v="15"/>
    <x v="0"/>
  </r>
  <r>
    <x v="775"/>
    <s v="Cardinals"/>
    <s v="Texans"/>
    <n v="17"/>
    <n v="22"/>
    <d v="2022-03-10T00:00:00"/>
    <d v="2022-08-15T00:00:00"/>
    <s v="0-1"/>
    <s v="0-0"/>
    <n v="244"/>
    <n v="223"/>
    <n v="48"/>
    <n v="134"/>
    <n v="292"/>
    <n v="357"/>
    <s v="22-34"/>
    <s v="22-32"/>
    <d v="2022-02-13T00:00:00"/>
    <d v="2022-01-07T00:00:00"/>
    <n v="18"/>
    <n v="34"/>
    <n v="0"/>
    <n v="1"/>
    <n v="2"/>
    <n v="1"/>
    <n v="2"/>
    <n v="2"/>
    <d v="2022-10-01T00:00:00"/>
    <d v="2022-06-01T00:00:00"/>
    <d v="2022-02-02T00:00:00"/>
    <d v="2022-02-03T00:00:00"/>
    <n v="14"/>
    <n v="13"/>
    <n v="0"/>
    <n v="0"/>
    <d v="1899-12-31T02:14:00"/>
    <d v="1899-12-31T09:46:00"/>
    <n v="21"/>
    <n v="31"/>
    <x v="15"/>
    <x v="0"/>
  </r>
  <r>
    <x v="775"/>
    <s v="Bills"/>
    <s v="Chargers"/>
    <n v="18"/>
    <n v="28"/>
    <d v="2022-06-14T00:00:00"/>
    <d v="2022-07-14T00:00:00"/>
    <d v="2022-01-02T00:00:00"/>
    <s v="0-0"/>
    <n v="220"/>
    <n v="283"/>
    <n v="173"/>
    <n v="146"/>
    <n v="393"/>
    <n v="429"/>
    <s v="21-39"/>
    <s v="25-37"/>
    <d v="2022-01-04T00:00:00"/>
    <d v="2022-01-01T00:00:00"/>
    <n v="22"/>
    <n v="35"/>
    <n v="1"/>
    <n v="0"/>
    <n v="5"/>
    <n v="0"/>
    <n v="6"/>
    <n v="0"/>
    <d v="2022-06-01T00:00:00"/>
    <d v="2022-01-13T00:00:00"/>
    <d v="2022-02-02T00:00:00"/>
    <d v="2022-02-05T00:00:00"/>
    <n v="13"/>
    <n v="12"/>
    <n v="0"/>
    <n v="4"/>
    <d v="1899-12-30T23:55:00"/>
    <d v="1899-12-31T12:05:00"/>
    <n v="24"/>
    <n v="54"/>
    <x v="15"/>
    <x v="0"/>
  </r>
  <r>
    <x v="775"/>
    <s v="Bengals"/>
    <s v="Broncos"/>
    <n v="12"/>
    <n v="20"/>
    <d v="2022-07-15T00:00:00"/>
    <d v="2022-12-21T00:00:00"/>
    <s v="0-0"/>
    <d v="2022-01-02T00:00:00"/>
    <n v="141"/>
    <n v="229"/>
    <n v="49"/>
    <n v="112"/>
    <n v="190"/>
    <n v="341"/>
    <s v="15-25"/>
    <s v="23-42"/>
    <d v="2022-02-13T00:00:00"/>
    <d v="2022-03-25T00:00:00"/>
    <n v="26"/>
    <n v="34"/>
    <n v="0"/>
    <n v="1"/>
    <n v="0"/>
    <n v="1"/>
    <n v="0"/>
    <n v="2"/>
    <d v="2022-03-14T00:00:00"/>
    <d v="2022-05-01T00:00:00"/>
    <d v="2022-02-02T00:00:00"/>
    <d v="2022-02-03T00:00:00"/>
    <n v="12"/>
    <n v="12"/>
    <n v="0"/>
    <n v="0"/>
    <d v="1899-12-31T00:49:00"/>
    <d v="1899-12-31T11:11:00"/>
    <n v="20"/>
    <n v="17"/>
    <x v="15"/>
    <x v="0"/>
  </r>
  <r>
    <x v="775"/>
    <s v="Patriots"/>
    <s v="Raiders"/>
    <n v="25"/>
    <n v="21"/>
    <d v="2022-05-10T00:00:00"/>
    <d v="2022-07-15T00:00:00"/>
    <s v="0-0"/>
    <d v="2022-02-04T00:00:00"/>
    <n v="332"/>
    <n v="235"/>
    <n v="89"/>
    <n v="109"/>
    <n v="421"/>
    <n v="344"/>
    <s v="30-37"/>
    <s v="28-49"/>
    <d v="2022-01-08T00:00:00"/>
    <d v="2022-01-02T00:00:00"/>
    <n v="20"/>
    <n v="21"/>
    <n v="0"/>
    <n v="1"/>
    <n v="0"/>
    <n v="1"/>
    <n v="0"/>
    <n v="2"/>
    <d v="2022-02-10T00:00:00"/>
    <d v="2022-08-01T00:00:00"/>
    <d v="2022-02-03T00:00:00"/>
    <d v="2022-01-02T00:00:00"/>
    <n v="9"/>
    <n v="9"/>
    <n v="0"/>
    <n v="0"/>
    <d v="1899-12-31T03:37:00"/>
    <d v="1899-12-31T08:23:00"/>
    <n v="33"/>
    <n v="8"/>
    <x v="15"/>
    <x v="0"/>
  </r>
  <r>
    <x v="775"/>
    <s v="Eagles"/>
    <s v="Cowboys"/>
    <n v="17"/>
    <n v="14"/>
    <d v="2022-05-14T00:00:00"/>
    <d v="2022-03-14T00:00:00"/>
    <d v="2022-01-01T00:00:00"/>
    <s v="0-1"/>
    <n v="168"/>
    <n v="113"/>
    <n v="215"/>
    <n v="112"/>
    <n v="383"/>
    <n v="225"/>
    <s v="14-27"/>
    <s v="18-32"/>
    <s v="0-0"/>
    <d v="2022-04-01T00:00:00"/>
    <n v="33"/>
    <n v="27"/>
    <n v="0"/>
    <n v="1"/>
    <n v="0"/>
    <n v="3"/>
    <n v="0"/>
    <n v="4"/>
    <d v="2022-03-30T00:00:00"/>
    <d v="2022-02-10T00:00:00"/>
    <d v="2022-04-05T00:00:00"/>
    <s v="0-2"/>
    <n v="12"/>
    <n v="13"/>
    <n v="2"/>
    <n v="0"/>
    <d v="1899-12-31T05:29:00"/>
    <d v="1899-12-31T06:31:00"/>
    <n v="37"/>
    <n v="9"/>
    <x v="15"/>
    <x v="0"/>
  </r>
  <r>
    <x v="776"/>
    <s v="Falcons"/>
    <s v="Seahawks"/>
    <n v="22"/>
    <n v="26"/>
    <d v="2022-09-14T00:00:00"/>
    <d v="2022-05-12T00:00:00"/>
    <s v="0-0"/>
    <d v="2022-01-02T00:00:00"/>
    <n v="190"/>
    <n v="224"/>
    <n v="89"/>
    <n v="136"/>
    <n v="279"/>
    <n v="360"/>
    <s v="19-27"/>
    <s v="27-43"/>
    <d v="2022-01-05T00:00:00"/>
    <d v="2022-03-30T00:00:00"/>
    <n v="30"/>
    <n v="23"/>
    <n v="1"/>
    <n v="1"/>
    <n v="0"/>
    <n v="1"/>
    <n v="1"/>
    <n v="2"/>
    <d v="2022-07-01T00:00:00"/>
    <s v="9-106"/>
    <d v="2022-02-03T00:00:00"/>
    <d v="2022-02-06T00:00:00"/>
    <n v="10"/>
    <n v="11"/>
    <n v="2"/>
    <n v="0"/>
    <d v="1899-12-31T06:21:00"/>
    <d v="1899-12-31T05:39:00"/>
    <n v="34"/>
    <n v="31"/>
    <x v="15"/>
    <x v="0"/>
  </r>
  <r>
    <x v="777"/>
    <s v="Vikings"/>
    <s v="Lions"/>
    <n v="28"/>
    <n v="17"/>
    <d v="2022-06-13T00:00:00"/>
    <d v="2022-03-11T00:00:00"/>
    <s v="0-0"/>
    <s v="0-1"/>
    <n v="272"/>
    <n v="236"/>
    <n v="136"/>
    <n v="53"/>
    <n v="408"/>
    <n v="289"/>
    <s v="21-30"/>
    <s v="20-35"/>
    <d v="2022-02-10T00:00:00"/>
    <d v="2022-03-14T00:00:00"/>
    <n v="41"/>
    <n v="15"/>
    <n v="0"/>
    <n v="1"/>
    <n v="0"/>
    <n v="1"/>
    <n v="0"/>
    <n v="2"/>
    <d v="2022-09-01T00:00:00"/>
    <d v="2022-08-01T00:00:00"/>
    <d v="2022-03-05T00:00:00"/>
    <d v="2022-01-03T00:00:00"/>
    <n v="12"/>
    <n v="11"/>
    <n v="0"/>
    <n v="0"/>
    <d v="1899-12-31T10:57:00"/>
    <d v="1899-12-31T01:03:00"/>
    <n v="30"/>
    <n v="23"/>
    <x v="15"/>
    <x v="0"/>
  </r>
  <r>
    <x v="777"/>
    <s v="Chargers"/>
    <s v="Cowboys"/>
    <n v="25"/>
    <n v="14"/>
    <d v="2022-09-14T00:00:00"/>
    <d v="2022-06-11T00:00:00"/>
    <s v="0-1"/>
    <s v="0-0"/>
    <n v="434"/>
    <n v="168"/>
    <n v="81"/>
    <n v="79"/>
    <n v="515"/>
    <n v="247"/>
    <s v="27-33"/>
    <s v="20-27"/>
    <s v="0-0"/>
    <d v="2022-02-11T00:00:00"/>
    <n v="33"/>
    <n v="20"/>
    <n v="0"/>
    <n v="0"/>
    <n v="0"/>
    <n v="2"/>
    <n v="0"/>
    <n v="2"/>
    <d v="2022-05-01T00:00:00"/>
    <d v="2022-07-01T00:00:00"/>
    <d v="2022-01-05T00:00:00"/>
    <d v="2022-01-02T00:00:00"/>
    <n v="8"/>
    <n v="8"/>
    <n v="2"/>
    <n v="0"/>
    <d v="1899-12-31T12:05:00"/>
    <d v="1899-12-30T23:55:00"/>
    <n v="28"/>
    <n v="6"/>
    <x v="15"/>
    <x v="0"/>
  </r>
  <r>
    <x v="777"/>
    <s v="Giants"/>
    <s v="Washington"/>
    <n v="7"/>
    <n v="17"/>
    <d v="2022-02-14T00:00:00"/>
    <d v="2022-04-15T00:00:00"/>
    <d v="2022-01-02T00:00:00"/>
    <s v="0-1"/>
    <n v="86"/>
    <n v="201"/>
    <n v="84"/>
    <n v="122"/>
    <n v="170"/>
    <n v="323"/>
    <s v="13-27"/>
    <s v="19-31"/>
    <d v="2022-04-27T00:00:00"/>
    <d v="2022-06-01T00:00:00"/>
    <n v="24"/>
    <n v="31"/>
    <n v="0"/>
    <n v="0"/>
    <n v="1"/>
    <n v="1"/>
    <n v="1"/>
    <n v="1"/>
    <d v="2022-06-01T00:00:00"/>
    <d v="2022-08-01T00:00:00"/>
    <s v="0-1"/>
    <d v="2022-02-04T00:00:00"/>
    <n v="13"/>
    <n v="14"/>
    <n v="2"/>
    <n v="0"/>
    <d v="1899-12-31T01:23:00"/>
    <d v="1899-12-31T10:37:00"/>
    <n v="10"/>
    <n v="20"/>
    <x v="15"/>
    <x v="0"/>
  </r>
  <r>
    <x v="778"/>
    <s v="Buccaneers"/>
    <s v="Falcons"/>
    <n v="27"/>
    <n v="23"/>
    <d v="2022-04-11T00:00:00"/>
    <d v="2022-11-14T00:00:00"/>
    <d v="2022-01-02T00:00:00"/>
    <s v="0-0"/>
    <n v="279"/>
    <n v="368"/>
    <n v="94"/>
    <n v="148"/>
    <n v="373"/>
    <n v="516"/>
    <s v="27-44"/>
    <s v="27-36"/>
    <d v="2022-01-04T00:00:00"/>
    <s v="0-0"/>
    <n v="23"/>
    <n v="28"/>
    <n v="0"/>
    <n v="1"/>
    <n v="0"/>
    <n v="0"/>
    <n v="0"/>
    <n v="1"/>
    <d v="2022-02-15T00:00:00"/>
    <d v="2022-04-01T00:00:00"/>
    <d v="2022-02-05T00:00:00"/>
    <d v="2022-02-03T00:00:00"/>
    <n v="9"/>
    <n v="9"/>
    <n v="0"/>
    <n v="0"/>
    <d v="1899-12-31T05:54:00"/>
    <d v="1899-12-31T06:06:00"/>
    <n v="20"/>
    <n v="34"/>
    <x v="15"/>
    <x v="0"/>
  </r>
  <r>
    <x v="778"/>
    <s v="Browns"/>
    <s v="Bengals"/>
    <n v="21"/>
    <n v="23"/>
    <d v="2022-06-15T00:00:00"/>
    <d v="2022-04-10T00:00:00"/>
    <d v="2022-02-03T00:00:00"/>
    <s v="0-0"/>
    <n v="236"/>
    <n v="209"/>
    <n v="169"/>
    <n v="152"/>
    <n v="405"/>
    <n v="361"/>
    <s v="18-32"/>
    <s v="18-28"/>
    <d v="2022-04-01T00:00:00"/>
    <d v="2022-01-05T00:00:00"/>
    <n v="31"/>
    <n v="30"/>
    <n v="0"/>
    <n v="0"/>
    <n v="0"/>
    <n v="0"/>
    <n v="0"/>
    <n v="0"/>
    <d v="2022-07-01T00:00:00"/>
    <d v="2022-04-01T00:00:00"/>
    <d v="2022-01-04T00:00:00"/>
    <d v="2022-03-05T00:00:00"/>
    <n v="9"/>
    <n v="9"/>
    <n v="0"/>
    <n v="0"/>
    <d v="1899-12-31T05:28:00"/>
    <d v="1899-12-31T06:32:00"/>
    <n v="16"/>
    <n v="30"/>
    <x v="15"/>
    <x v="0"/>
  </r>
  <r>
    <x v="778"/>
    <s v="Titans"/>
    <s v="Colts"/>
    <n v="19"/>
    <n v="15"/>
    <d v="2022-03-08T00:00:00"/>
    <d v="2022-06-14T00:00:00"/>
    <s v="0-0"/>
    <s v="0-0"/>
    <n v="184"/>
    <n v="165"/>
    <n v="92"/>
    <n v="89"/>
    <n v="276"/>
    <n v="254"/>
    <s v="17-25"/>
    <s v="17-29"/>
    <s v="0-0"/>
    <d v="2022-08-31T00:00:00"/>
    <n v="28"/>
    <n v="24"/>
    <n v="0"/>
    <n v="1"/>
    <n v="2"/>
    <n v="0"/>
    <n v="2"/>
    <n v="1"/>
    <d v="2022-02-15T00:00:00"/>
    <d v="2022-09-01T00:00:00"/>
    <d v="2022-02-04T00:00:00"/>
    <d v="2022-01-04T00:00:00"/>
    <n v="11"/>
    <n v="10"/>
    <n v="0"/>
    <n v="0"/>
    <d v="1899-12-31T04:38:00"/>
    <d v="1899-12-31T07:22:00"/>
    <n v="20"/>
    <n v="16"/>
    <x v="15"/>
    <x v="0"/>
  </r>
  <r>
    <x v="778"/>
    <s v="Bills"/>
    <s v="Chiefs"/>
    <n v="17"/>
    <n v="14"/>
    <d v="2022-06-17T00:00:00"/>
    <d v="2022-02-13T00:00:00"/>
    <s v="0-0"/>
    <s v="0-1"/>
    <n v="164"/>
    <n v="181"/>
    <n v="104"/>
    <n v="55"/>
    <n v="268"/>
    <n v="236"/>
    <s v="19-29"/>
    <s v="23-36"/>
    <d v="2022-02-19T00:00:00"/>
    <d v="2022-02-18T00:00:00"/>
    <n v="37"/>
    <n v="19"/>
    <n v="0"/>
    <n v="0"/>
    <n v="0"/>
    <n v="1"/>
    <n v="0"/>
    <n v="1"/>
    <d v="2022-06-01T00:00:00"/>
    <d v="2022-06-01T00:00:00"/>
    <d v="2022-01-03T00:00:00"/>
    <d v="2022-01-01T00:00:00"/>
    <n v="13"/>
    <n v="13"/>
    <n v="0"/>
    <n v="0"/>
    <d v="1899-12-31T09:18:00"/>
    <d v="1899-12-31T02:42:00"/>
    <n v="16"/>
    <n v="10"/>
    <x v="15"/>
    <x v="0"/>
  </r>
  <r>
    <x v="778"/>
    <s v="Dolphins"/>
    <s v="Patriots"/>
    <n v="15"/>
    <n v="25"/>
    <d v="2022-02-11T00:00:00"/>
    <d v="2022-05-12T00:00:00"/>
    <d v="2022-02-03T00:00:00"/>
    <d v="2022-01-02T00:00:00"/>
    <n v="154"/>
    <n v="221"/>
    <n v="67"/>
    <n v="196"/>
    <n v="221"/>
    <n v="417"/>
    <s v="23-34"/>
    <s v="18-28"/>
    <d v="2022-07-01T00:00:00"/>
    <d v="2022-01-06T00:00:00"/>
    <n v="19"/>
    <n v="38"/>
    <n v="1"/>
    <n v="1"/>
    <n v="2"/>
    <n v="1"/>
    <n v="3"/>
    <n v="2"/>
    <d v="2022-06-01T00:00:00"/>
    <d v="2022-07-01T00:00:00"/>
    <d v="2022-01-03T00:00:00"/>
    <d v="2022-05-05T00:00:00"/>
    <n v="11"/>
    <n v="13"/>
    <n v="2"/>
    <n v="0"/>
    <d v="1899-12-31T03:19:00"/>
    <d v="1899-12-31T08:41:00"/>
    <n v="17"/>
    <n v="35"/>
    <x v="15"/>
    <x v="0"/>
  </r>
  <r>
    <x v="778"/>
    <s v="Panthers"/>
    <s v="Jets"/>
    <n v="17"/>
    <n v="21"/>
    <d v="2022-03-14T00:00:00"/>
    <d v="2022-05-14T00:00:00"/>
    <d v="2022-01-01T00:00:00"/>
    <s v="0-0"/>
    <n v="154"/>
    <n v="282"/>
    <n v="145"/>
    <n v="109"/>
    <n v="299"/>
    <n v="391"/>
    <d v="2022-11-28T00:00:00"/>
    <s v="19-36"/>
    <d v="2022-03-14T00:00:00"/>
    <d v="2022-03-25T00:00:00"/>
    <n v="33"/>
    <n v="26"/>
    <n v="0"/>
    <n v="1"/>
    <n v="0"/>
    <n v="0"/>
    <n v="0"/>
    <n v="1"/>
    <d v="2022-10-01T00:00:00"/>
    <d v="2022-07-01T00:00:00"/>
    <d v="2022-02-03T00:00:00"/>
    <d v="2022-01-03T00:00:00"/>
    <n v="12"/>
    <n v="14"/>
    <n v="3"/>
    <n v="0"/>
    <d v="1899-12-31T07:50:00"/>
    <d v="1899-12-31T04:10:00"/>
    <n v="35"/>
    <n v="27"/>
    <x v="15"/>
    <x v="0"/>
  </r>
  <r>
    <x v="778"/>
    <s v="Bears"/>
    <s v="Eagles"/>
    <n v="8"/>
    <n v="24"/>
    <d v="2022-03-13T00:00:00"/>
    <d v="2022-07-16T00:00:00"/>
    <s v="0-2"/>
    <d v="2022-03-04T00:00:00"/>
    <n v="134"/>
    <n v="244"/>
    <n v="6"/>
    <n v="176"/>
    <n v="140"/>
    <n v="420"/>
    <s v="17-33"/>
    <s v="26-39"/>
    <d v="2022-02-13T00:00:00"/>
    <d v="2022-01-04T00:00:00"/>
    <n v="14"/>
    <n v="33"/>
    <n v="0"/>
    <n v="3"/>
    <n v="2"/>
    <n v="0"/>
    <n v="2"/>
    <n v="3"/>
    <d v="2022-09-01T00:00:00"/>
    <d v="2022-11-01T00:00:00"/>
    <s v="0-0"/>
    <d v="2022-03-05T00:00:00"/>
    <n v="12"/>
    <n v="11"/>
    <n v="0"/>
    <n v="1"/>
    <d v="1899-12-30T22:52:00"/>
    <d v="1899-12-31T13:08:00"/>
    <n v="3"/>
    <n v="31"/>
    <x v="15"/>
    <x v="0"/>
  </r>
  <r>
    <x v="778"/>
    <s v="Seahawks"/>
    <s v="49ers"/>
    <n v="20"/>
    <n v="16"/>
    <d v="2022-05-13T00:00:00"/>
    <d v="2022-05-16T00:00:00"/>
    <s v="0-0"/>
    <d v="2022-01-01T00:00:00"/>
    <n v="228"/>
    <n v="196"/>
    <n v="90"/>
    <n v="84"/>
    <n v="318"/>
    <n v="280"/>
    <s v="20-34"/>
    <s v="24-40"/>
    <s v="0-0"/>
    <d v="2022-03-23T00:00:00"/>
    <n v="30"/>
    <n v="24"/>
    <n v="0"/>
    <n v="0"/>
    <n v="1"/>
    <n v="1"/>
    <n v="1"/>
    <n v="1"/>
    <d v="2022-06-01T00:00:00"/>
    <d v="2022-07-01T00:00:00"/>
    <d v="2022-03-04T00:00:00"/>
    <d v="2022-01-01T00:00:00"/>
    <n v="13"/>
    <n v="13"/>
    <n v="0"/>
    <n v="0"/>
    <d v="1899-12-31T05:31:00"/>
    <d v="1899-12-31T06:29:00"/>
    <n v="24"/>
    <n v="13"/>
    <x v="15"/>
    <x v="0"/>
  </r>
  <r>
    <x v="778"/>
    <s v="Broncos"/>
    <s v="Raiders"/>
    <n v="12"/>
    <n v="21"/>
    <d v="2022-05-14T00:00:00"/>
    <d v="2022-05-13T00:00:00"/>
    <d v="2022-01-01T00:00:00"/>
    <s v="0-0"/>
    <n v="160"/>
    <n v="244"/>
    <n v="56"/>
    <n v="104"/>
    <n v="216"/>
    <n v="348"/>
    <s v="20-35"/>
    <s v="18-24"/>
    <d v="2022-05-30T00:00:00"/>
    <d v="2022-02-09T00:00:00"/>
    <n v="17"/>
    <n v="37"/>
    <n v="0"/>
    <n v="1"/>
    <n v="1"/>
    <n v="0"/>
    <n v="1"/>
    <n v="1"/>
    <d v="2022-09-01T00:00:00"/>
    <d v="2022-07-01T00:00:00"/>
    <s v="0-1"/>
    <d v="2022-03-04T00:00:00"/>
    <n v="12"/>
    <n v="12"/>
    <n v="0"/>
    <n v="0"/>
    <d v="1899-12-31T00:06:00"/>
    <d v="1899-12-31T11:54:00"/>
    <n v="14"/>
    <n v="21"/>
    <x v="15"/>
    <x v="0"/>
  </r>
  <r>
    <x v="778"/>
    <s v="Saints"/>
    <s v="Rams"/>
    <n v="14"/>
    <n v="24"/>
    <d v="2022-03-13T00:00:00"/>
    <d v="2022-03-14T00:00:00"/>
    <d v="2022-01-01T00:00:00"/>
    <s v="0-0"/>
    <n v="223"/>
    <n v="327"/>
    <n v="123"/>
    <n v="88"/>
    <n v="346"/>
    <n v="415"/>
    <s v="22-32"/>
    <s v="28-44"/>
    <d v="2022-03-23T00:00:00"/>
    <d v="2022-04-27T00:00:00"/>
    <n v="17"/>
    <n v="25"/>
    <n v="0"/>
    <n v="0"/>
    <n v="0"/>
    <n v="1"/>
    <n v="0"/>
    <n v="1"/>
    <s v="7-112"/>
    <d v="2022-09-01T00:00:00"/>
    <d v="2022-01-02T00:00:00"/>
    <d v="2022-02-04T00:00:00"/>
    <n v="11"/>
    <n v="12"/>
    <n v="0"/>
    <n v="0"/>
    <d v="1899-12-31T00:34:00"/>
    <d v="1899-12-31T11:26:00"/>
    <n v="20"/>
    <n v="26"/>
    <x v="15"/>
    <x v="0"/>
  </r>
  <r>
    <x v="778"/>
    <s v="Jaguars"/>
    <s v="Cardinals"/>
    <n v="19"/>
    <n v="20"/>
    <d v="2022-01-12T00:00:00"/>
    <d v="2022-07-17T00:00:00"/>
    <d v="2022-01-01T00:00:00"/>
    <s v="0-0"/>
    <n v="128"/>
    <n v="236"/>
    <n v="91"/>
    <n v="108"/>
    <n v="219"/>
    <n v="344"/>
    <s v="19-33"/>
    <s v="22-38"/>
    <d v="2022-03-01T00:00:00"/>
    <d v="2022-01-05T00:00:00"/>
    <n v="22"/>
    <n v="31"/>
    <n v="2"/>
    <n v="1"/>
    <n v="1"/>
    <n v="1"/>
    <n v="3"/>
    <n v="2"/>
    <d v="2022-05-01T00:00:00"/>
    <d v="2022-10-01T00:00:00"/>
    <d v="2022-02-02T00:00:00"/>
    <s v="0-1"/>
    <n v="14"/>
    <n v="15"/>
    <n v="2"/>
    <n v="0"/>
    <d v="1899-12-31T01:21:00"/>
    <d v="1899-12-31T10:39:00"/>
    <n v="24"/>
    <n v="27"/>
    <x v="15"/>
    <x v="0"/>
  </r>
  <r>
    <x v="778"/>
    <s v="Packers"/>
    <s v="Steelers"/>
    <n v="15"/>
    <n v="28"/>
    <d v="2022-06-13T00:00:00"/>
    <d v="2022-08-13T00:00:00"/>
    <d v="2022-01-01T00:00:00"/>
    <d v="2022-01-01T00:00:00"/>
    <n v="227"/>
    <n v="341"/>
    <n v="80"/>
    <n v="121"/>
    <n v="307"/>
    <n v="462"/>
    <s v="17-26"/>
    <s v="33-45"/>
    <d v="2022-04-18T00:00:00"/>
    <d v="2022-01-10T00:00:00"/>
    <n v="24"/>
    <n v="24"/>
    <n v="0"/>
    <n v="1"/>
    <n v="0"/>
    <n v="2"/>
    <n v="0"/>
    <n v="3"/>
    <d v="2022-03-27T00:00:00"/>
    <d v="2022-05-01T00:00:00"/>
    <d v="2022-01-01T00:00:00"/>
    <d v="2022-03-03T00:00:00"/>
    <n v="11"/>
    <n v="11"/>
    <n v="0"/>
    <n v="0"/>
    <d v="1899-12-31T02:24:00"/>
    <d v="1899-12-31T09:36:00"/>
    <n v="28"/>
    <n v="31"/>
    <x v="15"/>
    <x v="0"/>
  </r>
  <r>
    <x v="779"/>
    <s v="Texans"/>
    <s v="Ravens"/>
    <n v="20"/>
    <n v="17"/>
    <d v="2022-06-14T00:00:00"/>
    <d v="2022-03-14T00:00:00"/>
    <s v="0-0"/>
    <d v="2022-02-02T00:00:00"/>
    <n v="237"/>
    <n v="155"/>
    <n v="66"/>
    <n v="139"/>
    <n v="303"/>
    <n v="294"/>
    <s v="22-37"/>
    <s v="21-33"/>
    <d v="2022-02-15T00:00:00"/>
    <d v="2022-01-08T00:00:00"/>
    <n v="25"/>
    <n v="31"/>
    <n v="1"/>
    <n v="0"/>
    <n v="2"/>
    <n v="0"/>
    <n v="3"/>
    <n v="0"/>
    <d v="2022-06-01T00:00:00"/>
    <d v="2022-07-01T00:00:00"/>
    <d v="2022-01-04T00:00:00"/>
    <d v="2022-02-04T00:00:00"/>
    <n v="12"/>
    <n v="12"/>
    <n v="0"/>
    <n v="0"/>
    <d v="1899-12-31T06:16:00"/>
    <d v="1899-12-31T05:44:00"/>
    <n v="16"/>
    <n v="23"/>
    <x v="15"/>
    <x v="0"/>
  </r>
  <r>
    <x v="780"/>
    <s v="Washington"/>
    <s v="Cowboys"/>
    <n v="15"/>
    <n v="21"/>
    <d v="2022-06-14T00:00:00"/>
    <d v="2022-07-14T00:00:00"/>
    <s v="0-1"/>
    <s v="0-1"/>
    <n v="224"/>
    <n v="93"/>
    <n v="56"/>
    <n v="182"/>
    <n v="280"/>
    <n v="275"/>
    <s v="26-37"/>
    <d v="2022-11-22T00:00:00"/>
    <d v="2022-04-27T00:00:00"/>
    <d v="2022-01-09T00:00:00"/>
    <n v="19"/>
    <n v="42"/>
    <n v="2"/>
    <n v="0"/>
    <n v="2"/>
    <n v="0"/>
    <n v="4"/>
    <n v="0"/>
    <d v="2022-07-01T00:00:00"/>
    <d v="2022-03-25T00:00:00"/>
    <d v="2022-01-02T00:00:00"/>
    <d v="2022-04-05T00:00:00"/>
    <n v="11"/>
    <n v="11"/>
    <n v="0"/>
    <n v="1"/>
    <d v="1899-12-31T03:32:00"/>
    <d v="1899-12-31T08:28:00"/>
    <n v="14"/>
    <n v="38"/>
    <x v="15"/>
    <x v="0"/>
  </r>
  <r>
    <x v="781"/>
    <s v="Vikings"/>
    <s v="Falcons"/>
    <n v="22"/>
    <n v="15"/>
    <d v="2022-06-12T00:00:00"/>
    <d v="2022-01-10T00:00:00"/>
    <s v="0-0"/>
    <d v="2022-01-01T00:00:00"/>
    <n v="207"/>
    <n v="173"/>
    <n v="105"/>
    <n v="102"/>
    <n v="312"/>
    <n v="275"/>
    <s v="25-30"/>
    <s v="16-29"/>
    <d v="2022-02-20T00:00:00"/>
    <s v="0-0"/>
    <n v="31"/>
    <n v="22"/>
    <n v="0"/>
    <n v="0"/>
    <n v="0"/>
    <n v="0"/>
    <n v="0"/>
    <n v="0"/>
    <d v="2022-06-01T00:00:00"/>
    <d v="2022-07-01T00:00:00"/>
    <d v="2022-02-03T00:00:00"/>
    <s v="0-1"/>
    <n v="9"/>
    <n v="8"/>
    <n v="0"/>
    <n v="0"/>
    <d v="1899-12-31T10:02:00"/>
    <d v="1899-12-31T01:58:00"/>
    <n v="14"/>
    <n v="9"/>
    <x v="15"/>
    <x v="0"/>
  </r>
  <r>
    <x v="781"/>
    <s v="Patriots"/>
    <s v="Bills"/>
    <n v="23"/>
    <n v="16"/>
    <d v="2022-05-12T00:00:00"/>
    <d v="2022-05-13T00:00:00"/>
    <s v="0-0"/>
    <s v="0-3"/>
    <n v="244"/>
    <n v="85"/>
    <n v="191"/>
    <n v="183"/>
    <n v="435"/>
    <n v="268"/>
    <s v="21-30"/>
    <s v="15-34"/>
    <d v="2022-03-14T00:00:00"/>
    <d v="2022-04-30T00:00:00"/>
    <n v="35"/>
    <n v="26"/>
    <n v="0"/>
    <n v="0"/>
    <n v="1"/>
    <n v="1"/>
    <n v="1"/>
    <n v="1"/>
    <d v="2022-09-01T00:00:00"/>
    <d v="2022-03-01T00:00:00"/>
    <d v="2022-02-05T00:00:00"/>
    <s v="0-2"/>
    <n v="10"/>
    <n v="10"/>
    <n v="0"/>
    <n v="0"/>
    <d v="1899-12-31T10:01:00"/>
    <d v="1899-12-31T01:59:00"/>
    <n v="23"/>
    <n v="3"/>
    <x v="15"/>
    <x v="0"/>
  </r>
  <r>
    <x v="781"/>
    <s v="49ers"/>
    <s v="Bears"/>
    <n v="23"/>
    <n v="8"/>
    <d v="2022-10-18T00:00:00"/>
    <d v="2022-05-10T00:00:00"/>
    <s v="0-0"/>
    <s v="0-0"/>
    <n v="278"/>
    <n v="85"/>
    <n v="110"/>
    <n v="62"/>
    <n v="388"/>
    <n v="147"/>
    <s v="26-37"/>
    <d v="2022-12-15T00:00:00"/>
    <d v="2022-02-15T00:00:00"/>
    <d v="2022-02-17T00:00:00"/>
    <n v="34"/>
    <n v="19"/>
    <n v="0"/>
    <n v="0"/>
    <n v="1"/>
    <n v="0"/>
    <n v="1"/>
    <n v="0"/>
    <d v="2022-08-01T00:00:00"/>
    <d v="2022-04-29T00:00:00"/>
    <s v="0-5"/>
    <d v="2022-01-01T00:00:00"/>
    <n v="8"/>
    <n v="8"/>
    <n v="0"/>
    <n v="1"/>
    <d v="1899-12-31T14:47:00"/>
    <d v="1899-12-30T21:13:00"/>
    <n v="15"/>
    <n v="14"/>
    <x v="15"/>
    <x v="0"/>
  </r>
  <r>
    <x v="781"/>
    <s v="Buccaneers"/>
    <s v="Packers"/>
    <n v="25"/>
    <n v="16"/>
    <d v="2022-09-16T00:00:00"/>
    <d v="2022-05-12T00:00:00"/>
    <s v="0-0"/>
    <s v="0-0"/>
    <n v="230"/>
    <n v="77"/>
    <n v="165"/>
    <n v="199"/>
    <n v="395"/>
    <n v="276"/>
    <s v="21-32"/>
    <s v="13-22"/>
    <d v="2022-07-01T00:00:00"/>
    <d v="2022-02-07T00:00:00"/>
    <n v="35"/>
    <n v="29"/>
    <n v="1"/>
    <n v="0"/>
    <n v="0"/>
    <n v="1"/>
    <n v="1"/>
    <n v="1"/>
    <d v="2022-08-01T00:00:00"/>
    <d v="2022-07-01T00:00:00"/>
    <d v="2022-01-03T00:00:00"/>
    <d v="2022-01-03T00:00:00"/>
    <n v="10"/>
    <n v="11"/>
    <n v="0"/>
    <n v="2"/>
    <d v="1899-12-31T13:17:00"/>
    <d v="1899-12-31T02:44:00"/>
    <n v="20"/>
    <n v="26"/>
    <x v="15"/>
    <x v="0"/>
  </r>
  <r>
    <x v="781"/>
    <s v="Texans"/>
    <s v="Titans"/>
    <n v="24"/>
    <n v="19"/>
    <d v="2022-08-16T00:00:00"/>
    <d v="2022-05-11T00:00:00"/>
    <d v="2022-01-01T00:00:00"/>
    <d v="2022-01-01T00:00:00"/>
    <n v="331"/>
    <n v="146"/>
    <n v="53"/>
    <n v="198"/>
    <n v="384"/>
    <n v="344"/>
    <s v="31-49"/>
    <s v="15-23"/>
    <d v="2022-04-01T00:00:00"/>
    <d v="2022-02-04T00:00:00"/>
    <n v="22"/>
    <n v="25"/>
    <n v="0"/>
    <n v="1"/>
    <n v="1"/>
    <n v="0"/>
    <n v="1"/>
    <n v="1"/>
    <d v="2022-11-01T00:00:00"/>
    <d v="2022-07-01T00:00:00"/>
    <d v="2022-01-03T00:00:00"/>
    <d v="2022-01-01T00:00:00"/>
    <n v="11"/>
    <n v="9"/>
    <n v="0"/>
    <n v="0"/>
    <d v="1899-12-31T09:49:00"/>
    <d v="1899-12-31T02:11:00"/>
    <n v="13"/>
    <n v="24"/>
    <x v="15"/>
    <x v="0"/>
  </r>
  <r>
    <x v="781"/>
    <s v="Broncos"/>
    <s v="Dolphins"/>
    <n v="14"/>
    <n v="15"/>
    <d v="2022-01-13T00:00:00"/>
    <d v="2022-04-15T00:00:00"/>
    <s v="0-1"/>
    <s v="0-0"/>
    <n v="167"/>
    <n v="222"/>
    <n v="103"/>
    <n v="145"/>
    <n v="270"/>
    <n v="367"/>
    <s v="19-41"/>
    <s v="18-32"/>
    <d v="2022-03-01T00:00:00"/>
    <d v="2022-02-13T00:00:00"/>
    <n v="23"/>
    <n v="30"/>
    <n v="0"/>
    <n v="1"/>
    <n v="3"/>
    <n v="2"/>
    <n v="3"/>
    <n v="3"/>
    <d v="2022-09-01T00:00:00"/>
    <d v="2022-07-01T00:00:00"/>
    <s v="0-2"/>
    <d v="2022-01-02T00:00:00"/>
    <n v="15"/>
    <n v="16"/>
    <n v="2"/>
    <n v="2"/>
    <d v="1899-12-31T01:38:00"/>
    <d v="1899-12-31T10:22:00"/>
    <n v="9"/>
    <n v="35"/>
    <x v="15"/>
    <x v="0"/>
  </r>
  <r>
    <x v="781"/>
    <s v="Chiefs"/>
    <s v="Jets"/>
    <n v="17"/>
    <n v="30"/>
    <d v="2022-03-08T00:00:00"/>
    <s v="13-20"/>
    <s v="0-1"/>
    <d v="2022-01-01T00:00:00"/>
    <n v="362"/>
    <n v="331"/>
    <n v="112"/>
    <n v="157"/>
    <n v="474"/>
    <n v="488"/>
    <s v="19-33"/>
    <s v="26-36"/>
    <d v="2022-02-04T00:00:00"/>
    <s v="0-0"/>
    <n v="11"/>
    <n v="49"/>
    <n v="0"/>
    <n v="0"/>
    <n v="0"/>
    <n v="0"/>
    <n v="0"/>
    <n v="0"/>
    <d v="2022-08-30T00:00:00"/>
    <d v="2022-05-01T00:00:00"/>
    <s v="0-2"/>
    <d v="2022-04-05T00:00:00"/>
    <n v="10"/>
    <n v="10"/>
    <n v="0"/>
    <n v="0"/>
    <d v="1899-12-30T17:11:00"/>
    <d v="1899-12-31T18:49:00"/>
    <n v="31"/>
    <n v="38"/>
    <x v="15"/>
    <x v="0"/>
  </r>
  <r>
    <x v="781"/>
    <s v="Colts"/>
    <s v="Jaguars"/>
    <n v="17"/>
    <n v="22"/>
    <d v="2022-05-15T00:00:00"/>
    <d v="2022-09-15T00:00:00"/>
    <d v="2022-04-04T00:00:00"/>
    <d v="2022-01-01T00:00:00"/>
    <n v="149"/>
    <n v="330"/>
    <n v="141"/>
    <n v="96"/>
    <n v="290"/>
    <n v="426"/>
    <s v="21-36"/>
    <s v="27-36"/>
    <d v="2022-04-25T00:00:00"/>
    <d v="2022-01-08T00:00:00"/>
    <n v="26"/>
    <n v="27"/>
    <n v="0"/>
    <n v="0"/>
    <n v="2"/>
    <n v="0"/>
    <n v="2"/>
    <n v="0"/>
    <d v="2022-04-01T00:00:00"/>
    <d v="2022-06-01T00:00:00"/>
    <s v="0-2"/>
    <d v="2022-03-05T00:00:00"/>
    <n v="9"/>
    <n v="9"/>
    <n v="0"/>
    <n v="0"/>
    <d v="1899-12-31T02:13:00"/>
    <d v="1899-12-31T09:47:00"/>
    <n v="10"/>
    <n v="30"/>
    <x v="15"/>
    <x v="0"/>
  </r>
  <r>
    <x v="781"/>
    <s v="Lions"/>
    <s v="Ravens"/>
    <n v="18"/>
    <n v="24"/>
    <d v="2022-04-13T00:00:00"/>
    <d v="2022-05-12T00:00:00"/>
    <s v="0-0"/>
    <s v="0-0"/>
    <n v="294"/>
    <n v="269"/>
    <n v="78"/>
    <n v="101"/>
    <n v="372"/>
    <n v="370"/>
    <s v="27-34"/>
    <s v="23-36"/>
    <d v="2022-03-22T00:00:00"/>
    <s v="0-0"/>
    <n v="24"/>
    <n v="27"/>
    <n v="1"/>
    <n v="0"/>
    <n v="2"/>
    <n v="0"/>
    <n v="3"/>
    <n v="0"/>
    <d v="2022-06-01T00:00:00"/>
    <d v="2022-02-25T00:00:00"/>
    <d v="2022-03-03T00:00:00"/>
    <d v="2022-04-05T00:00:00"/>
    <n v="13"/>
    <n v="13"/>
    <n v="0"/>
    <n v="2"/>
    <d v="1899-12-31T06:09:00"/>
    <d v="1899-12-31T05:51:00"/>
    <n v="20"/>
    <n v="44"/>
    <x v="15"/>
    <x v="0"/>
  </r>
  <r>
    <x v="781"/>
    <s v="Browns"/>
    <s v="Chargers"/>
    <n v="17"/>
    <n v="23"/>
    <d v="2022-05-11T00:00:00"/>
    <d v="2022-08-15T00:00:00"/>
    <s v="0-1"/>
    <d v="2022-01-01T00:00:00"/>
    <n v="202"/>
    <n v="335"/>
    <n v="89"/>
    <n v="94"/>
    <n v="291"/>
    <n v="429"/>
    <s v="15-32"/>
    <s v="31-43"/>
    <d v="2022-03-13T00:00:00"/>
    <d v="2022-01-09T00:00:00"/>
    <n v="22"/>
    <n v="25"/>
    <n v="1"/>
    <n v="0"/>
    <n v="1"/>
    <n v="0"/>
    <n v="2"/>
    <n v="0"/>
    <d v="2022-04-24T00:00:00"/>
    <d v="2022-05-01T00:00:00"/>
    <s v="0-2"/>
    <d v="2022-01-04T00:00:00"/>
    <n v="8"/>
    <n v="9"/>
    <n v="0"/>
    <n v="0"/>
    <d v="1899-12-31T01:03:00"/>
    <d v="1899-12-31T10:57:00"/>
    <n v="10"/>
    <n v="19"/>
    <x v="15"/>
    <x v="0"/>
  </r>
  <r>
    <x v="781"/>
    <s v="Giants"/>
    <s v="Raiders"/>
    <n v="15"/>
    <n v="18"/>
    <d v="2022-05-14T00:00:00"/>
    <d v="2022-06-15T00:00:00"/>
    <s v="0-0"/>
    <d v="2022-01-03T00:00:00"/>
    <n v="200"/>
    <n v="282"/>
    <n v="65"/>
    <n v="119"/>
    <n v="265"/>
    <n v="401"/>
    <s v="21-34"/>
    <s v="22-36"/>
    <d v="2022-03-12T00:00:00"/>
    <d v="2022-01-05T00:00:00"/>
    <n v="24"/>
    <n v="29"/>
    <n v="2"/>
    <n v="1"/>
    <n v="0"/>
    <n v="0"/>
    <n v="2"/>
    <n v="1"/>
    <d v="2022-01-05T00:00:00"/>
    <d v="2022-06-01T00:00:00"/>
    <d v="2022-02-03T00:00:00"/>
    <d v="2022-02-02T00:00:00"/>
    <n v="12"/>
    <n v="13"/>
    <n v="0"/>
    <n v="0"/>
    <d v="1899-12-31T04:41:00"/>
    <d v="1899-12-31T07:19:00"/>
    <n v="17"/>
    <n v="24"/>
    <x v="15"/>
    <x v="0"/>
  </r>
  <r>
    <x v="781"/>
    <s v="Panthers"/>
    <s v="Saints"/>
    <n v="16"/>
    <n v="19"/>
    <d v="2022-03-10T00:00:00"/>
    <d v="2022-06-15T00:00:00"/>
    <s v="0-2"/>
    <d v="2022-01-01T00:00:00"/>
    <n v="167"/>
    <n v="252"/>
    <n v="112"/>
    <n v="148"/>
    <n v="279"/>
    <n v="400"/>
    <s v="17-28"/>
    <s v="25-34"/>
    <d v="2022-02-16T00:00:00"/>
    <d v="2022-02-17T00:00:00"/>
    <n v="23"/>
    <n v="28"/>
    <n v="1"/>
    <n v="1"/>
    <n v="0"/>
    <n v="0"/>
    <n v="1"/>
    <n v="1"/>
    <d v="2022-06-01T00:00:00"/>
    <d v="2022-07-01T00:00:00"/>
    <d v="2022-01-02T00:00:00"/>
    <d v="2022-03-05T00:00:00"/>
    <n v="11"/>
    <n v="12"/>
    <n v="0"/>
    <n v="0"/>
    <d v="1899-12-31T02:39:00"/>
    <d v="1899-12-31T09:21:00"/>
    <n v="21"/>
    <n v="31"/>
    <x v="15"/>
    <x v="0"/>
  </r>
  <r>
    <x v="781"/>
    <s v="Rams"/>
    <s v="Cardinals"/>
    <n v="18"/>
    <n v="19"/>
    <d v="2022-03-11T00:00:00"/>
    <d v="2022-07-15T00:00:00"/>
    <d v="2022-01-01T00:00:00"/>
    <s v="0-0"/>
    <n v="213"/>
    <n v="187"/>
    <n v="90"/>
    <n v="118"/>
    <n v="303"/>
    <n v="305"/>
    <s v="21-31"/>
    <s v="18-32"/>
    <d v="2022-01-07T00:00:00"/>
    <d v="2022-07-01T00:00:00"/>
    <n v="24"/>
    <n v="23"/>
    <n v="0"/>
    <n v="0"/>
    <n v="1"/>
    <n v="2"/>
    <n v="1"/>
    <n v="2"/>
    <d v="2022-07-01T00:00:00"/>
    <d v="2022-04-25T00:00:00"/>
    <d v="2022-02-04T00:00:00"/>
    <d v="2022-02-02T00:00:00"/>
    <n v="11"/>
    <n v="12"/>
    <n v="2"/>
    <n v="0"/>
    <d v="1899-12-31T04:58:00"/>
    <d v="1899-12-31T07:02:00"/>
    <n v="32"/>
    <n v="16"/>
    <x v="15"/>
    <x v="0"/>
  </r>
  <r>
    <x v="781"/>
    <s v="Eagles"/>
    <s v="Seahawks"/>
    <n v="25"/>
    <n v="20"/>
    <d v="2022-08-16T00:00:00"/>
    <d v="2022-06-12T00:00:00"/>
    <d v="2022-02-04T00:00:00"/>
    <s v="0-0"/>
    <n v="327"/>
    <n v="209"/>
    <n v="98"/>
    <n v="101"/>
    <n v="425"/>
    <n v="310"/>
    <s v="29-45"/>
    <s v="20-31"/>
    <d v="2022-03-21T00:00:00"/>
    <d v="2022-02-18T00:00:00"/>
    <n v="26"/>
    <n v="25"/>
    <n v="1"/>
    <n v="0"/>
    <n v="1"/>
    <n v="0"/>
    <n v="2"/>
    <n v="0"/>
    <d v="2022-07-01T00:00:00"/>
    <d v="2022-05-01T00:00:00"/>
    <s v="0-2"/>
    <d v="2022-03-03T00:00:00"/>
    <n v="10"/>
    <n v="10"/>
    <n v="0"/>
    <n v="0"/>
    <d v="1899-12-31T07:54:00"/>
    <d v="1899-12-31T04:06:00"/>
    <n v="10"/>
    <n v="24"/>
    <x v="15"/>
    <x v="0"/>
  </r>
  <r>
    <x v="782"/>
    <s v="Steelers"/>
    <s v="Bengals"/>
    <n v="24"/>
    <n v="19"/>
    <d v="2022-04-12T00:00:00"/>
    <d v="2022-07-14T00:00:00"/>
    <d v="2022-01-01T00:00:00"/>
    <s v="0-0"/>
    <n v="282"/>
    <n v="223"/>
    <n v="92"/>
    <n v="130"/>
    <n v="374"/>
    <n v="353"/>
    <s v="24-40"/>
    <s v="21-36"/>
    <d v="2022-01-08T00:00:00"/>
    <d v="2022-02-11T00:00:00"/>
    <n v="22"/>
    <n v="22"/>
    <n v="0"/>
    <n v="0"/>
    <n v="1"/>
    <n v="0"/>
    <n v="1"/>
    <n v="0"/>
    <d v="2022-07-01T00:00:00"/>
    <s v="13-173"/>
    <d v="2022-01-03T00:00:00"/>
    <d v="2022-02-03T00:00:00"/>
    <n v="10"/>
    <n v="9"/>
    <n v="0"/>
    <n v="0"/>
    <d v="1899-12-31T05:49:00"/>
    <d v="1899-12-31T06:11:00"/>
    <n v="23"/>
    <n v="20"/>
    <x v="15"/>
    <x v="0"/>
  </r>
  <r>
    <x v="783"/>
    <s v="Saints"/>
    <s v="Falcons"/>
    <n v="18"/>
    <n v="26"/>
    <d v="2022-03-10T00:00:00"/>
    <d v="2022-07-12T00:00:00"/>
    <d v="2022-01-01T00:00:00"/>
    <s v="0-0"/>
    <n v="256"/>
    <n v="211"/>
    <n v="50"/>
    <n v="132"/>
    <n v="343"/>
    <n v="343"/>
    <s v="26-35"/>
    <s v="15-27"/>
    <d v="2022-02-15T00:00:00"/>
    <d v="2022-01-10T00:00:00"/>
    <n v="15"/>
    <n v="37"/>
    <n v="0"/>
    <n v="0"/>
    <n v="1"/>
    <n v="3"/>
    <n v="1"/>
    <n v="3"/>
    <d v="2022-11-01T00:00:00"/>
    <d v="2022-04-01T00:00:00"/>
    <d v="2022-01-03T00:00:00"/>
    <d v="2022-02-04T00:00:00"/>
    <n v="10"/>
    <n v="10"/>
    <n v="0"/>
    <n v="0"/>
    <d v="1899-12-31T01:19:00"/>
    <d v="1899-12-31T10:41:00"/>
    <n v="17"/>
    <n v="20"/>
    <x v="15"/>
    <x v="0"/>
  </r>
  <r>
    <x v="784"/>
    <s v="Colts"/>
    <s v="Bills"/>
    <n v="16"/>
    <n v="14"/>
    <d v="2022-04-16T00:00:00"/>
    <d v="2022-10-18T00:00:00"/>
    <d v="2022-03-04T00:00:00"/>
    <s v="0-2"/>
    <n v="64"/>
    <n v="92"/>
    <n v="163"/>
    <n v="227"/>
    <n v="227"/>
    <n v="319"/>
    <d v="2022-11-22T00:00:00"/>
    <d v="2022-07-16T00:00:00"/>
    <d v="2022-01-05T00:00:00"/>
    <s v="0-0"/>
    <n v="46"/>
    <n v="51"/>
    <n v="0"/>
    <n v="1"/>
    <n v="0"/>
    <n v="1"/>
    <n v="0"/>
    <n v="2"/>
    <d v="2022-02-20T00:00:00"/>
    <d v="2022-02-10T00:00:00"/>
    <d v="2022-01-02T00:00:00"/>
    <d v="2022-02-02T00:00:00"/>
    <n v="12"/>
    <n v="13"/>
    <n v="0"/>
    <n v="0"/>
    <d v="1899-12-31T12:02:00"/>
    <d v="1899-12-31T08:25:00"/>
    <n v="7"/>
    <n v="13"/>
    <x v="15"/>
    <x v="0"/>
  </r>
  <r>
    <x v="784"/>
    <s v="Bears"/>
    <s v="Bengals"/>
    <n v="29"/>
    <n v="14"/>
    <d v="2022-04-11T00:00:00"/>
    <d v="2022-03-12T00:00:00"/>
    <d v="2022-01-02T00:00:00"/>
    <s v="0-2"/>
    <n v="250"/>
    <n v="164"/>
    <n v="232"/>
    <n v="70"/>
    <n v="482"/>
    <n v="234"/>
    <s v="25-32"/>
    <s v="18-37"/>
    <d v="2022-02-21T00:00:00"/>
    <d v="2022-03-24T00:00:00"/>
    <n v="38"/>
    <n v="13"/>
    <n v="0"/>
    <n v="1"/>
    <n v="0"/>
    <n v="1"/>
    <n v="0"/>
    <n v="2"/>
    <d v="2022-10-01T00:00:00"/>
    <d v="2022-07-01T00:00:00"/>
    <d v="2022-03-05T00:00:00"/>
    <d v="2022-01-01T00:00:00"/>
    <n v="11"/>
    <n v="11"/>
    <n v="0"/>
    <n v="0"/>
    <d v="1899-12-31T14:09:00"/>
    <d v="1899-12-30T21:51:00"/>
    <n v="33"/>
    <n v="7"/>
    <x v="15"/>
    <x v="0"/>
  </r>
  <r>
    <x v="784"/>
    <s v="Packers"/>
    <s v="Browns"/>
    <n v="24"/>
    <n v="17"/>
    <d v="2022-08-16T00:00:00"/>
    <d v="2022-07-13T00:00:00"/>
    <d v="2022-02-03T00:00:00"/>
    <s v="0-0"/>
    <n v="256"/>
    <n v="209"/>
    <n v="85"/>
    <n v="136"/>
    <n v="341"/>
    <n v="345"/>
    <s v="35-46"/>
    <s v="20-28"/>
    <d v="2022-01-09T00:00:00"/>
    <d v="2022-02-05T00:00:00"/>
    <n v="27"/>
    <n v="27"/>
    <n v="0"/>
    <n v="0"/>
    <n v="0"/>
    <n v="2"/>
    <n v="0"/>
    <n v="2"/>
    <d v="2022-03-20T00:00:00"/>
    <d v="2022-06-01T00:00:00"/>
    <d v="2022-02-03T00:00:00"/>
    <d v="2022-03-03T00:00:00"/>
    <n v="10"/>
    <n v="10"/>
    <n v="0"/>
    <n v="0"/>
    <d v="1899-12-31T12:17:00"/>
    <d v="1899-12-31T04:38:00"/>
    <n v="27"/>
    <n v="21"/>
    <x v="15"/>
    <x v="0"/>
  </r>
  <r>
    <x v="784"/>
    <s v="Raiders"/>
    <s v="Chiefs"/>
    <n v="15"/>
    <n v="23"/>
    <d v="2022-05-13T00:00:00"/>
    <d v="2022-05-13T00:00:00"/>
    <d v="2022-01-01T00:00:00"/>
    <s v="0-0"/>
    <n v="198"/>
    <n v="243"/>
    <n v="70"/>
    <n v="165"/>
    <n v="268"/>
    <n v="408"/>
    <s v="24-41"/>
    <s v="20-34"/>
    <d v="2022-03-13T00:00:00"/>
    <d v="2022-04-25T00:00:00"/>
    <n v="11"/>
    <n v="33"/>
    <n v="1"/>
    <n v="0"/>
    <n v="2"/>
    <n v="1"/>
    <n v="3"/>
    <n v="1"/>
    <d v="2022-07-01T00:00:00"/>
    <d v="2022-07-01T00:00:00"/>
    <s v="0-0"/>
    <d v="2022-02-04T00:00:00"/>
    <n v="12"/>
    <n v="12"/>
    <n v="0"/>
    <n v="0"/>
    <d v="1899-12-30T23:20:00"/>
    <d v="1899-12-31T12:40:00"/>
    <n v="15"/>
    <n v="26"/>
    <x v="15"/>
    <x v="0"/>
  </r>
  <r>
    <x v="784"/>
    <s v="Cowboys"/>
    <s v="Giants"/>
    <n v="19"/>
    <n v="21"/>
    <d v="2022-07-14T00:00:00"/>
    <d v="2022-06-16T00:00:00"/>
    <s v="0-0"/>
    <s v="0-0"/>
    <n v="332"/>
    <n v="228"/>
    <n v="122"/>
    <n v="102"/>
    <n v="454"/>
    <n v="330"/>
    <s v="20-30"/>
    <s v="31-46"/>
    <s v="0-0"/>
    <s v="0-0"/>
    <n v="31"/>
    <n v="29"/>
    <n v="0"/>
    <n v="0"/>
    <n v="0"/>
    <n v="2"/>
    <n v="0"/>
    <n v="2"/>
    <d v="2022-08-01T00:00:00"/>
    <d v="2022-07-01T00:00:00"/>
    <d v="2022-01-02T00:00:00"/>
    <d v="2022-01-02T00:00:00"/>
    <n v="13"/>
    <n v="12"/>
    <n v="0"/>
    <n v="0"/>
    <d v="1899-12-31T03:07:00"/>
    <d v="1899-12-31T08:53:00"/>
    <n v="30"/>
    <n v="10"/>
    <x v="15"/>
    <x v="0"/>
  </r>
  <r>
    <x v="784"/>
    <s v="Lions"/>
    <s v="Buccaneers"/>
    <n v="21"/>
    <n v="28"/>
    <d v="2022-05-11T00:00:00"/>
    <d v="2022-04-08T00:00:00"/>
    <s v="0-0"/>
    <s v="0-0"/>
    <n v="381"/>
    <n v="267"/>
    <n v="53"/>
    <n v="133"/>
    <n v="434"/>
    <n v="400"/>
    <s v="36-44"/>
    <s v="26-38"/>
    <s v="0-0"/>
    <d v="2022-03-18T00:00:00"/>
    <n v="18"/>
    <n v="28"/>
    <n v="1"/>
    <n v="3"/>
    <n v="2"/>
    <n v="2"/>
    <n v="3"/>
    <n v="5"/>
    <s v="8-105"/>
    <d v="2022-07-01T00:00:00"/>
    <d v="2022-03-03T00:00:00"/>
    <d v="2022-03-03T00:00:00"/>
    <n v="12"/>
    <n v="13"/>
    <n v="0"/>
    <n v="0"/>
    <d v="1899-12-31T05:47:00"/>
    <d v="1899-12-31T06:13:00"/>
    <n v="24"/>
    <n v="21"/>
    <x v="15"/>
    <x v="0"/>
  </r>
  <r>
    <x v="784"/>
    <s v="Vikings"/>
    <s v="Panthers"/>
    <n v="21"/>
    <n v="15"/>
    <d v="2022-07-15T00:00:00"/>
    <d v="2022-05-15T00:00:00"/>
    <s v="0-1"/>
    <s v="0-0"/>
    <n v="256"/>
    <n v="129"/>
    <n v="100"/>
    <n v="216"/>
    <n v="356"/>
    <n v="345"/>
    <s v="27-44"/>
    <s v="13-25"/>
    <d v="2022-06-24T00:00:00"/>
    <d v="2022-02-08T00:00:00"/>
    <n v="21"/>
    <n v="36"/>
    <n v="1"/>
    <n v="0"/>
    <n v="2"/>
    <n v="1"/>
    <n v="3"/>
    <n v="1"/>
    <d v="2022-02-01T00:00:00"/>
    <d v="2022-06-01T00:00:00"/>
    <d v="2022-01-04T00:00:00"/>
    <d v="2022-03-04T00:00:00"/>
    <n v="13"/>
    <n v="14"/>
    <n v="0"/>
    <n v="0"/>
    <d v="1899-12-31T04:42:00"/>
    <d v="1899-12-31T07:18:00"/>
    <n v="24"/>
    <n v="31"/>
    <x v="15"/>
    <x v="0"/>
  </r>
  <r>
    <x v="784"/>
    <s v="49ers"/>
    <s v="Texans"/>
    <n v="20"/>
    <n v="18"/>
    <d v="2022-02-11T00:00:00"/>
    <d v="2022-03-13T00:00:00"/>
    <s v="0-0"/>
    <d v="2022-01-02T00:00:00"/>
    <n v="314"/>
    <n v="221"/>
    <n v="102"/>
    <n v="90"/>
    <n v="416"/>
    <n v="311"/>
    <s v="20-33"/>
    <s v="20-38"/>
    <d v="2022-02-20T00:00:00"/>
    <d v="2022-03-17T00:00:00"/>
    <n v="31"/>
    <n v="23"/>
    <n v="0"/>
    <n v="1"/>
    <n v="1"/>
    <n v="0"/>
    <n v="1"/>
    <n v="1"/>
    <d v="2022-11-01T00:00:00"/>
    <d v="2022-08-01T00:00:00"/>
    <d v="2022-02-04T00:00:00"/>
    <d v="2022-01-01T00:00:00"/>
    <n v="13"/>
    <n v="12"/>
    <n v="0"/>
    <n v="0"/>
    <d v="1899-12-31T10:49:00"/>
    <d v="1899-12-31T01:11:00"/>
    <n v="26"/>
    <n v="16"/>
    <x v="15"/>
    <x v="0"/>
  </r>
  <r>
    <x v="784"/>
    <s v="Jets"/>
    <s v="Broncos"/>
    <n v="6"/>
    <n v="17"/>
    <d v="2022-03-13T00:00:00"/>
    <d v="2022-07-17T00:00:00"/>
    <s v="0-1"/>
    <d v="2022-01-01T00:00:00"/>
    <n v="41"/>
    <n v="189"/>
    <n v="59"/>
    <n v="84"/>
    <n v="100"/>
    <n v="273"/>
    <d v="2022-08-21T00:00:00"/>
    <s v="19-31"/>
    <d v="2022-04-19T00:00:00"/>
    <d v="2022-02-11T00:00:00"/>
    <n v="23"/>
    <n v="35"/>
    <n v="1"/>
    <n v="0"/>
    <n v="1"/>
    <n v="0"/>
    <n v="2"/>
    <n v="0"/>
    <d v="2022-04-20T00:00:00"/>
    <d v="2022-03-21T00:00:00"/>
    <s v="0-0"/>
    <d v="2022-01-04T00:00:00"/>
    <n v="12"/>
    <n v="12"/>
    <n v="0"/>
    <n v="0"/>
    <d v="1899-12-30T22:25:00"/>
    <d v="1899-12-31T13:35:00"/>
    <n v="0"/>
    <n v="23"/>
    <x v="15"/>
    <x v="0"/>
  </r>
  <r>
    <x v="784"/>
    <s v="Titans"/>
    <s v="Cardinals"/>
    <n v="14"/>
    <n v="16"/>
    <d v="2022-04-12T00:00:00"/>
    <d v="2022-03-14T00:00:00"/>
    <s v="0-2"/>
    <s v="0-0"/>
    <n v="139"/>
    <n v="125"/>
    <n v="65"/>
    <n v="136"/>
    <n v="204"/>
    <n v="261"/>
    <s v="16-31"/>
    <s v="17-26"/>
    <d v="2022-03-20T00:00:00"/>
    <d v="2022-08-01T00:00:00"/>
    <n v="22"/>
    <n v="29"/>
    <n v="0"/>
    <n v="0"/>
    <n v="2"/>
    <n v="0"/>
    <n v="2"/>
    <n v="0"/>
    <d v="2022-06-01T00:00:00"/>
    <d v="2022-05-30T00:00:00"/>
    <d v="2022-01-01T00:00:00"/>
    <s v="0-3"/>
    <n v="12"/>
    <n v="12"/>
    <n v="0"/>
    <n v="0"/>
    <d v="1899-12-31T02:11:00"/>
    <d v="1899-12-31T09:49:00"/>
    <n v="7"/>
    <n v="12"/>
    <x v="15"/>
    <x v="0"/>
  </r>
  <r>
    <x v="784"/>
    <s v="Washington"/>
    <s v="Chargers"/>
    <n v="9"/>
    <n v="24"/>
    <d v="2022-02-12T00:00:00"/>
    <d v="2022-06-15T00:00:00"/>
    <d v="2022-01-02T00:00:00"/>
    <s v="0-0"/>
    <n v="136"/>
    <n v="314"/>
    <n v="65"/>
    <n v="174"/>
    <n v="201"/>
    <n v="488"/>
    <s v="15-27"/>
    <s v="19-34"/>
    <d v="2022-02-15T00:00:00"/>
    <d v="2022-02-08T00:00:00"/>
    <n v="21"/>
    <n v="35"/>
    <n v="0"/>
    <n v="0"/>
    <n v="1"/>
    <n v="1"/>
    <n v="1"/>
    <n v="1"/>
    <d v="2022-04-01T00:00:00"/>
    <d v="2022-05-01T00:00:00"/>
    <s v="0-0"/>
    <d v="2022-02-06T00:00:00"/>
    <n v="12"/>
    <n v="13"/>
    <n v="1"/>
    <n v="0"/>
    <d v="1899-12-31T00:40:00"/>
    <d v="1899-12-31T11:20:00"/>
    <n v="13"/>
    <n v="30"/>
    <x v="15"/>
    <x v="0"/>
  </r>
  <r>
    <x v="784"/>
    <s v="Eagles"/>
    <s v="Rams"/>
    <n v="29"/>
    <n v="17"/>
    <d v="2022-08-20T00:00:00"/>
    <d v="2022-02-07T00:00:00"/>
    <d v="2022-02-02T00:00:00"/>
    <s v="0-0"/>
    <n v="316"/>
    <n v="198"/>
    <n v="139"/>
    <n v="109"/>
    <n v="455"/>
    <n v="307"/>
    <s v="29-51"/>
    <s v="16-26"/>
    <d v="2022-02-17T00:00:00"/>
    <d v="2022-02-01T00:00:00"/>
    <n v="32"/>
    <n v="17"/>
    <n v="0"/>
    <n v="2"/>
    <n v="1"/>
    <n v="0"/>
    <n v="1"/>
    <n v="2"/>
    <d v="2022-10-01T00:00:00"/>
    <s v="7-102"/>
    <d v="2022-03-05T00:00:00"/>
    <d v="2022-04-04T00:00:00"/>
    <n v="12"/>
    <n v="12"/>
    <n v="2"/>
    <n v="1"/>
    <d v="1899-12-31T15:12:00"/>
    <d v="1899-12-30T20:48:00"/>
    <n v="43"/>
    <n v="35"/>
    <x v="15"/>
    <x v="0"/>
  </r>
  <r>
    <x v="784"/>
    <s v="Seahawks"/>
    <s v="Jaguars"/>
    <n v="17"/>
    <n v="20"/>
    <d v="2022-02-09T00:00:00"/>
    <d v="2022-04-12T00:00:00"/>
    <s v="0-1"/>
    <s v="0-0"/>
    <n v="260"/>
    <n v="268"/>
    <n v="141"/>
    <n v="156"/>
    <n v="401"/>
    <n v="424"/>
    <s v="17-31"/>
    <s v="18-27"/>
    <d v="2022-02-11T00:00:00"/>
    <s v="0-0"/>
    <n v="24"/>
    <n v="39"/>
    <n v="0"/>
    <n v="1"/>
    <n v="3"/>
    <n v="0"/>
    <n v="3"/>
    <n v="1"/>
    <d v="2022-06-01T00:00:00"/>
    <d v="2022-07-01T00:00:00"/>
    <s v="0-1"/>
    <d v="2022-02-04T00:00:00"/>
    <n v="13"/>
    <n v="14"/>
    <n v="0"/>
    <n v="0"/>
    <d v="1899-12-31T02:59:00"/>
    <d v="1899-12-31T09:01:00"/>
    <n v="24"/>
    <n v="30"/>
    <x v="15"/>
    <x v="0"/>
  </r>
  <r>
    <x v="784"/>
    <s v="Ravens"/>
    <s v="Steelers"/>
    <n v="26"/>
    <n v="31"/>
    <d v="2022-04-10T00:00:00"/>
    <d v="2022-12-18T00:00:00"/>
    <s v="0-0"/>
    <s v="0-0"/>
    <n v="261"/>
    <n v="486"/>
    <n v="152"/>
    <n v="59"/>
    <n v="413"/>
    <n v="545"/>
    <s v="20-35"/>
    <s v="44-66"/>
    <d v="2022-01-08T00:00:00"/>
    <d v="2022-03-20T00:00:00"/>
    <n v="26"/>
    <n v="16"/>
    <n v="0"/>
    <n v="0"/>
    <n v="1"/>
    <n v="0"/>
    <n v="1"/>
    <n v="0"/>
    <d v="2022-05-01T00:00:00"/>
    <s v="6-101"/>
    <d v="2022-04-04T00:00:00"/>
    <d v="2022-03-04T00:00:00"/>
    <n v="12"/>
    <n v="11"/>
    <n v="0"/>
    <n v="0"/>
    <d v="1899-12-31T02:10:00"/>
    <d v="1899-12-31T09:50:00"/>
    <n v="38"/>
    <n v="39"/>
    <x v="15"/>
    <x v="0"/>
  </r>
  <r>
    <x v="785"/>
    <s v="Patriots"/>
    <s v="Dolphins"/>
    <n v="14"/>
    <n v="21"/>
    <s v="0-11"/>
    <d v="2022-04-14T00:00:00"/>
    <s v="0-0"/>
    <d v="2022-01-01T00:00:00"/>
    <n v="223"/>
    <n v="242"/>
    <n v="25"/>
    <n v="120"/>
    <n v="248"/>
    <n v="362"/>
    <s v="24-43"/>
    <s v="25-38"/>
    <d v="2022-02-10T00:00:00"/>
    <d v="2022-02-21T00:00:00"/>
    <n v="10"/>
    <n v="30"/>
    <n v="0"/>
    <n v="0"/>
    <n v="2"/>
    <n v="0"/>
    <n v="2"/>
    <n v="0"/>
    <d v="2022-09-01T00:00:00"/>
    <s v="8-102"/>
    <d v="2022-02-03T00:00:00"/>
    <d v="2022-02-03T00:00:00"/>
    <n v="13"/>
    <n v="14"/>
    <n v="0"/>
    <n v="0"/>
    <d v="1899-12-30T23:51:00"/>
    <d v="1899-12-31T12:09:00"/>
    <n v="20"/>
    <n v="27"/>
    <x v="15"/>
    <x v="0"/>
  </r>
  <r>
    <x v="786"/>
    <s v="Broncos"/>
    <s v="Colts"/>
    <n v="23"/>
    <n v="15"/>
    <d v="2022-07-15T00:00:00"/>
    <d v="2022-06-13T00:00:00"/>
    <d v="2022-01-03T00:00:00"/>
    <s v="0-1"/>
    <n v="251"/>
    <n v="158"/>
    <n v="211"/>
    <n v="70"/>
    <n v="462"/>
    <n v="228"/>
    <s v="17-26"/>
    <s v="17-30"/>
    <d v="2022-02-10T00:00:00"/>
    <d v="2022-01-01T00:00:00"/>
    <n v="46"/>
    <n v="22"/>
    <n v="0"/>
    <n v="0"/>
    <n v="1"/>
    <n v="0"/>
    <n v="1"/>
    <n v="0"/>
    <d v="2022-12-01T00:00:00"/>
    <d v="2022-04-01T00:00:00"/>
    <d v="2022-01-03T00:00:00"/>
    <d v="2022-01-01T00:00:00"/>
    <n v="9"/>
    <n v="9"/>
    <n v="0"/>
    <n v="0"/>
    <d v="1899-12-31T12:51:00"/>
    <d v="1899-12-30T23:09:00"/>
    <n v="25"/>
    <n v="13"/>
    <x v="15"/>
    <x v="0"/>
  </r>
  <r>
    <x v="787"/>
    <s v="Bears"/>
    <s v="Lions"/>
    <n v="22"/>
    <n v="18"/>
    <d v="2022-05-12T00:00:00"/>
    <d v="2022-06-13T00:00:00"/>
    <s v="0-1"/>
    <s v="0-0"/>
    <n v="306"/>
    <n v="202"/>
    <n v="43"/>
    <n v="91"/>
    <n v="349"/>
    <n v="293"/>
    <s v="31-46"/>
    <s v="25-33"/>
    <d v="2022-02-08T00:00:00"/>
    <d v="2022-04-01T00:00:00"/>
    <n v="15"/>
    <n v="20"/>
    <n v="0"/>
    <n v="1"/>
    <n v="3"/>
    <n v="0"/>
    <n v="3"/>
    <n v="1"/>
    <s v="13-97"/>
    <d v="2022-08-01T00:00:00"/>
    <d v="2022-01-02T00:00:00"/>
    <d v="2022-02-03T00:00:00"/>
    <n v="10"/>
    <n v="11"/>
    <n v="0"/>
    <n v="0"/>
    <d v="1899-12-31T06:55:00"/>
    <d v="1899-12-31T05:05:00"/>
    <n v="10"/>
    <n v="20"/>
    <x v="15"/>
    <x v="0"/>
  </r>
  <r>
    <x v="787"/>
    <s v="Chargers"/>
    <s v="Chiefs"/>
    <n v="20"/>
    <n v="20"/>
    <d v="2022-04-11T00:00:00"/>
    <d v="2022-06-14T00:00:00"/>
    <d v="2022-01-02T00:00:00"/>
    <d v="2022-01-01T00:00:00"/>
    <n v="209"/>
    <n v="223"/>
    <n v="98"/>
    <n v="174"/>
    <n v="307"/>
    <n v="397"/>
    <s v="20-36"/>
    <s v="23-30"/>
    <d v="2022-02-18T00:00:00"/>
    <d v="2022-01-08T00:00:00"/>
    <n v="22"/>
    <n v="32"/>
    <n v="1"/>
    <n v="0"/>
    <n v="3"/>
    <n v="0"/>
    <n v="4"/>
    <n v="0"/>
    <d v="2022-09-01T00:00:00"/>
    <d v="2022-07-01T00:00:00"/>
    <d v="2022-02-02T00:00:00"/>
    <d v="2022-02-04T00:00:00"/>
    <n v="11"/>
    <n v="10"/>
    <n v="0"/>
    <n v="0"/>
    <d v="1899-12-31T02:39:00"/>
    <d v="1899-12-31T09:21:00"/>
    <n v="13"/>
    <n v="30"/>
    <x v="15"/>
    <x v="0"/>
  </r>
  <r>
    <x v="788"/>
    <s v="Dolphins"/>
    <s v="Bills"/>
    <n v="21"/>
    <n v="21"/>
    <d v="2022-05-16T00:00:00"/>
    <d v="2022-07-15T00:00:00"/>
    <d v="2022-01-02T00:00:00"/>
    <s v="0-1"/>
    <n v="249"/>
    <n v="212"/>
    <n v="100"/>
    <n v="116"/>
    <n v="349"/>
    <n v="328"/>
    <s v="28-49"/>
    <s v="17-29"/>
    <d v="2022-03-25T00:00:00"/>
    <d v="2022-02-12T00:00:00"/>
    <n v="21"/>
    <n v="30"/>
    <n v="0"/>
    <n v="0"/>
    <n v="3"/>
    <n v="0"/>
    <n v="3"/>
    <n v="0"/>
    <d v="2022-07-01T00:00:00"/>
    <d v="2022-03-28T00:00:00"/>
    <d v="2022-01-03T00:00:00"/>
    <d v="2022-03-04T00:00:00"/>
    <n v="12"/>
    <n v="11"/>
    <n v="0"/>
    <n v="0"/>
    <d v="1899-12-31T08:25:00"/>
    <d v="1899-12-31T03:35:00"/>
    <n v="16"/>
    <n v="24"/>
    <x v="15"/>
    <x v="0"/>
  </r>
  <r>
    <x v="788"/>
    <s v="Ravens"/>
    <s v="Browns"/>
    <n v="23"/>
    <n v="15"/>
    <d v="2022-07-16T00:00:00"/>
    <d v="2022-05-14T00:00:00"/>
    <s v="0-1"/>
    <s v="0-1"/>
    <n v="279"/>
    <n v="136"/>
    <n v="97"/>
    <n v="130"/>
    <n v="376"/>
    <n v="266"/>
    <s v="26-42"/>
    <s v="20-37"/>
    <d v="2022-01-09T00:00:00"/>
    <d v="2022-02-10T00:00:00"/>
    <n v="31"/>
    <n v="19"/>
    <n v="0"/>
    <n v="2"/>
    <n v="0"/>
    <n v="2"/>
    <n v="0"/>
    <n v="4"/>
    <d v="2022-07-01T00:00:00"/>
    <d v="2022-06-01T00:00:00"/>
    <d v="2022-01-03T00:00:00"/>
    <d v="2022-01-02T00:00:00"/>
    <n v="11"/>
    <n v="12"/>
    <n v="2"/>
    <n v="0"/>
    <d v="1899-12-31T12:48:00"/>
    <d v="1899-12-30T23:12:00"/>
    <n v="27"/>
    <n v="10"/>
    <x v="15"/>
    <x v="0"/>
  </r>
  <r>
    <x v="788"/>
    <s v="Bengals"/>
    <s v="Vikings"/>
    <n v="8"/>
    <n v="18"/>
    <d v="2022-01-13T00:00:00"/>
    <d v="2022-04-12T00:00:00"/>
    <d v="2022-01-03T00:00:00"/>
    <s v="0-0"/>
    <n v="115"/>
    <n v="222"/>
    <n v="46"/>
    <n v="124"/>
    <n v="161"/>
    <n v="346"/>
    <s v="14-28"/>
    <s v="20-25"/>
    <d v="2022-03-17T00:00:00"/>
    <d v="2022-02-14T00:00:00"/>
    <n v="20"/>
    <n v="34"/>
    <n v="0"/>
    <n v="0"/>
    <n v="2"/>
    <n v="1"/>
    <n v="2"/>
    <n v="1"/>
    <d v="2022-05-01T00:00:00"/>
    <d v="2022-11-01T00:00:00"/>
    <d v="2022-01-01T00:00:00"/>
    <d v="2022-03-04T00:00:00"/>
    <n v="13"/>
    <n v="13"/>
    <n v="0"/>
    <n v="2"/>
    <d v="1899-12-31T00:08:00"/>
    <d v="1899-12-31T11:52:00"/>
    <n v="7"/>
    <n v="34"/>
    <x v="15"/>
    <x v="0"/>
  </r>
  <r>
    <x v="788"/>
    <s v="Jets"/>
    <s v="Saints"/>
    <n v="19"/>
    <n v="23"/>
    <d v="2022-05-15T00:00:00"/>
    <d v="2022-03-10T00:00:00"/>
    <s v="0-1"/>
    <d v="2022-01-01T00:00:00"/>
    <n v="170"/>
    <n v="281"/>
    <n v="124"/>
    <n v="131"/>
    <n v="294"/>
    <n v="412"/>
    <s v="19-39"/>
    <s v="26-36"/>
    <d v="2022-01-09T00:00:00"/>
    <s v="0-0"/>
    <n v="28"/>
    <n v="28"/>
    <n v="0"/>
    <n v="2"/>
    <n v="2"/>
    <n v="1"/>
    <n v="2"/>
    <n v="3"/>
    <d v="2022-08-01T00:00:00"/>
    <d v="2022-08-01T00:00:00"/>
    <d v="2022-02-04T00:00:00"/>
    <d v="2022-03-05T00:00:00"/>
    <n v="13"/>
    <n v="13"/>
    <n v="0"/>
    <n v="0"/>
    <d v="1899-12-31T06:50:00"/>
    <d v="1899-12-31T05:10:00"/>
    <n v="19"/>
    <n v="31"/>
    <x v="15"/>
    <x v="0"/>
  </r>
  <r>
    <x v="788"/>
    <s v="Eagles"/>
    <s v="Giants"/>
    <n v="22"/>
    <n v="27"/>
    <d v="2022-06-13T00:00:00"/>
    <d v="2022-10-18T00:00:00"/>
    <s v="0-1"/>
    <s v="0-1"/>
    <n v="233"/>
    <n v="429"/>
    <n v="108"/>
    <n v="75"/>
    <n v="341"/>
    <n v="504"/>
    <s v="24-38"/>
    <s v="37-57"/>
    <d v="2022-01-04T00:00:00"/>
    <d v="2022-01-05T00:00:00"/>
    <n v="27"/>
    <n v="23"/>
    <n v="0"/>
    <n v="0"/>
    <n v="0"/>
    <n v="1"/>
    <n v="0"/>
    <n v="1"/>
    <d v="2022-07-01T00:00:00"/>
    <d v="2022-05-01T00:00:00"/>
    <d v="2022-04-06T00:00:00"/>
    <d v="2022-02-04T00:00:00"/>
    <n v="12"/>
    <n v="12"/>
    <n v="0"/>
    <n v="0"/>
    <d v="1899-12-31T06:53:00"/>
    <d v="1899-12-31T05:07:00"/>
    <n v="34"/>
    <n v="29"/>
    <x v="15"/>
    <x v="0"/>
  </r>
  <r>
    <x v="788"/>
    <s v="Cardinals"/>
    <s v="Washington"/>
    <n v="19"/>
    <n v="14"/>
    <d v="2022-04-19T00:00:00"/>
    <d v="2022-01-09T00:00:00"/>
    <d v="2022-02-03T00:00:00"/>
    <s v="0-0"/>
    <n v="145"/>
    <n v="187"/>
    <n v="141"/>
    <n v="31"/>
    <n v="286"/>
    <n v="218"/>
    <s v="16-41"/>
    <s v="18-26"/>
    <d v="2022-05-01T00:00:00"/>
    <d v="2022-01-09T00:00:00"/>
    <n v="34"/>
    <n v="20"/>
    <n v="1"/>
    <n v="1"/>
    <n v="1"/>
    <n v="0"/>
    <n v="2"/>
    <n v="1"/>
    <d v="2022-08-01T00:00:00"/>
    <d v="2022-07-01T00:00:00"/>
    <s v="0-6"/>
    <d v="2022-01-03T00:00:00"/>
    <n v="13"/>
    <n v="12"/>
    <n v="0"/>
    <n v="0"/>
    <d v="1899-12-31T12:16:00"/>
    <d v="1899-12-30T23:44:00"/>
    <n v="15"/>
    <n v="20"/>
    <x v="15"/>
    <x v="0"/>
  </r>
  <r>
    <x v="788"/>
    <s v="Packers"/>
    <s v="Panthers"/>
    <n v="24"/>
    <n v="29"/>
    <d v="2022-04-11T00:00:00"/>
    <d v="2022-06-12T00:00:00"/>
    <d v="2022-02-03T00:00:00"/>
    <s v="0-0"/>
    <n v="264"/>
    <n v="236"/>
    <n v="120"/>
    <n v="151"/>
    <n v="384"/>
    <n v="387"/>
    <s v="26-45"/>
    <s v="20-31"/>
    <d v="2022-03-26T00:00:00"/>
    <d v="2022-01-06T00:00:00"/>
    <n v="19"/>
    <n v="38"/>
    <n v="1"/>
    <n v="0"/>
    <n v="3"/>
    <n v="0"/>
    <n v="4"/>
    <n v="0"/>
    <d v="2022-06-28T00:00:00"/>
    <d v="2022-05-01T00:00:00"/>
    <d v="2022-01-02T00:00:00"/>
    <d v="2022-03-04T00:00:00"/>
    <n v="11"/>
    <n v="11"/>
    <n v="0"/>
    <n v="0"/>
    <d v="1899-12-31T02:03:00"/>
    <d v="1899-12-31T09:57:00"/>
    <n v="24"/>
    <n v="31"/>
    <x v="15"/>
    <x v="0"/>
  </r>
  <r>
    <x v="788"/>
    <s v="Texans"/>
    <s v="Jaguars"/>
    <n v="9"/>
    <n v="25"/>
    <d v="2022-04-16T00:00:00"/>
    <d v="2022-03-10T00:00:00"/>
    <s v="0-0"/>
    <s v="0-0"/>
    <n v="99"/>
    <n v="326"/>
    <n v="87"/>
    <n v="138"/>
    <n v="186"/>
    <n v="464"/>
    <d v="2022-12-31T00:00:00"/>
    <s v="21-29"/>
    <d v="2022-04-29T00:00:00"/>
    <d v="2022-01-01T00:00:00"/>
    <n v="21"/>
    <n v="38"/>
    <n v="0"/>
    <n v="0"/>
    <n v="1"/>
    <n v="0"/>
    <n v="1"/>
    <n v="0"/>
    <s v="14-127"/>
    <d v="2022-08-01T00:00:00"/>
    <s v="0-0"/>
    <d v="2022-06-06T00:00:00"/>
    <n v="14"/>
    <n v="14"/>
    <n v="0"/>
    <n v="0"/>
    <d v="1899-12-31T02:42:00"/>
    <d v="1899-12-31T09:18:00"/>
    <n v="7"/>
    <n v="45"/>
    <x v="15"/>
    <x v="0"/>
  </r>
  <r>
    <x v="788"/>
    <s v="Rams"/>
    <s v="Seahawks"/>
    <n v="19"/>
    <n v="11"/>
    <d v="2022-06-16T00:00:00"/>
    <d v="2022-04-14T00:00:00"/>
    <d v="2022-01-03T00:00:00"/>
    <s v="0-0"/>
    <n v="108"/>
    <n v="71"/>
    <n v="244"/>
    <n v="78"/>
    <n v="352"/>
    <n v="149"/>
    <s v="15-23"/>
    <s v="14-30"/>
    <d v="2022-02-16T00:00:00"/>
    <d v="2022-07-01T00:00:00"/>
    <n v="43"/>
    <n v="17"/>
    <n v="0"/>
    <n v="2"/>
    <n v="1"/>
    <n v="0"/>
    <n v="1"/>
    <n v="2"/>
    <d v="2022-03-25T00:00:00"/>
    <d v="2022-09-01T00:00:00"/>
    <d v="2022-04-06T00:00:00"/>
    <s v="0-0"/>
    <n v="14"/>
    <n v="15"/>
    <n v="0"/>
    <n v="0"/>
    <d v="1899-12-31T12:46:00"/>
    <d v="1899-12-30T23:14:00"/>
    <n v="42"/>
    <n v="7"/>
    <x v="15"/>
    <x v="0"/>
  </r>
  <r>
    <x v="788"/>
    <s v="Patriots"/>
    <s v="Steelers"/>
    <n v="21"/>
    <n v="21"/>
    <d v="2022-03-09T00:00:00"/>
    <d v="2022-10-16T00:00:00"/>
    <d v="2022-01-01T00:00:00"/>
    <s v="0-0"/>
    <n v="283"/>
    <n v="270"/>
    <n v="77"/>
    <n v="143"/>
    <n v="360"/>
    <n v="413"/>
    <s v="22-35"/>
    <s v="22-30"/>
    <d v="2022-02-15T00:00:00"/>
    <d v="2022-02-11T00:00:00"/>
    <n v="19"/>
    <n v="31"/>
    <n v="0"/>
    <n v="0"/>
    <n v="1"/>
    <n v="1"/>
    <n v="1"/>
    <n v="1"/>
    <d v="2022-02-04T00:00:00"/>
    <d v="2022-06-01T00:00:00"/>
    <d v="2022-03-04T00:00:00"/>
    <d v="2022-03-05T00:00:00"/>
    <n v="10"/>
    <n v="9"/>
    <n v="0"/>
    <n v="0"/>
    <d v="1899-12-31T00:53:00"/>
    <d v="1899-12-31T11:07:00"/>
    <n v="27"/>
    <n v="24"/>
    <x v="15"/>
    <x v="0"/>
  </r>
  <r>
    <x v="788"/>
    <s v="Titans"/>
    <s v="49ers"/>
    <n v="23"/>
    <n v="23"/>
    <d v="2022-06-12T00:00:00"/>
    <d v="2022-07-14T00:00:00"/>
    <d v="2022-01-01T00:00:00"/>
    <s v="0-0"/>
    <n v="238"/>
    <n v="363"/>
    <n v="90"/>
    <n v="51"/>
    <n v="328"/>
    <n v="414"/>
    <s v="23-33"/>
    <s v="31-43"/>
    <d v="2022-01-03T00:00:00"/>
    <d v="2022-03-18T00:00:00"/>
    <n v="28"/>
    <n v="22"/>
    <n v="1"/>
    <n v="0"/>
    <n v="0"/>
    <n v="0"/>
    <n v="1"/>
    <n v="0"/>
    <d v="2022-03-22T00:00:00"/>
    <d v="2022-07-01T00:00:00"/>
    <d v="2022-02-03T00:00:00"/>
    <d v="2022-01-04T00:00:00"/>
    <n v="8"/>
    <n v="9"/>
    <n v="0"/>
    <n v="0"/>
    <d v="1899-12-31T03:25:00"/>
    <d v="1899-12-31T08:35:00"/>
    <n v="23"/>
    <n v="25"/>
    <x v="15"/>
    <x v="0"/>
  </r>
  <r>
    <x v="788"/>
    <s v="Cowboys"/>
    <s v="Raiders"/>
    <n v="21"/>
    <n v="19"/>
    <d v="2022-02-10T00:00:00"/>
    <d v="2022-08-15T00:00:00"/>
    <d v="2022-02-02T00:00:00"/>
    <s v="0-0"/>
    <n v="204"/>
    <n v="171"/>
    <n v="126"/>
    <n v="122"/>
    <n v="330"/>
    <n v="293"/>
    <s v="18-27"/>
    <s v="21-38"/>
    <d v="2022-02-08T00:00:00"/>
    <s v="0-0"/>
    <n v="31"/>
    <n v="23"/>
    <n v="0"/>
    <n v="1"/>
    <n v="2"/>
    <n v="0"/>
    <n v="2"/>
    <n v="1"/>
    <s v="7-100"/>
    <s v="14-105"/>
    <d v="2022-02-03T00:00:00"/>
    <d v="2022-02-04T00:00:00"/>
    <n v="9"/>
    <n v="9"/>
    <n v="0"/>
    <n v="0"/>
    <d v="1899-12-31T08:20:00"/>
    <d v="1899-12-31T03:40:00"/>
    <n v="20"/>
    <n v="17"/>
    <x v="15"/>
    <x v="0"/>
  </r>
  <r>
    <x v="789"/>
    <s v="Falcons"/>
    <s v="Buccaneers"/>
    <n v="24"/>
    <n v="22"/>
    <d v="2022-09-15T00:00:00"/>
    <d v="2022-04-08T00:00:00"/>
    <s v="0-0"/>
    <s v="0-0"/>
    <n v="209"/>
    <n v="289"/>
    <n v="201"/>
    <n v="84"/>
    <n v="410"/>
    <n v="373"/>
    <s v="17-31"/>
    <s v="27-35"/>
    <d v="2022-01-03T00:00:00"/>
    <d v="2022-02-10T00:00:00"/>
    <n v="35"/>
    <n v="18"/>
    <n v="0"/>
    <n v="1"/>
    <n v="0"/>
    <n v="0"/>
    <n v="0"/>
    <n v="1"/>
    <d v="2022-06-01T00:00:00"/>
    <d v="2022-07-01T00:00:00"/>
    <d v="2022-02-03T00:00:00"/>
    <d v="2022-01-02T00:00:00"/>
    <n v="9"/>
    <n v="10"/>
    <n v="1"/>
    <n v="0"/>
    <d v="1899-12-31T09:15:00"/>
    <d v="1899-12-31T02:45:00"/>
    <n v="24"/>
    <n v="21"/>
    <x v="15"/>
    <x v="0"/>
  </r>
  <r>
    <x v="790"/>
    <s v="Colts"/>
    <s v="Ravens"/>
    <n v="17"/>
    <n v="23"/>
    <d v="2022-05-13T00:00:00"/>
    <d v="2022-06-14T00:00:00"/>
    <d v="2022-01-02T00:00:00"/>
    <d v="2022-01-01T00:00:00"/>
    <n v="203"/>
    <n v="220"/>
    <n v="93"/>
    <n v="103"/>
    <n v="296"/>
    <n v="323"/>
    <s v="16-33"/>
    <s v="29-38"/>
    <d v="2022-02-12T00:00:00"/>
    <d v="2022-01-17T00:00:00"/>
    <n v="24"/>
    <n v="32"/>
    <n v="0"/>
    <n v="0"/>
    <n v="0"/>
    <n v="0"/>
    <n v="0"/>
    <n v="0"/>
    <d v="2022-02-19T00:00:00"/>
    <d v="2022-05-25T00:00:00"/>
    <d v="2022-01-04T00:00:00"/>
    <d v="2022-02-04T00:00:00"/>
    <n v="9"/>
    <n v="9"/>
    <n v="0"/>
    <n v="0"/>
    <d v="1899-12-31T00:12:00"/>
    <d v="1899-12-31T11:48:00"/>
    <n v="16"/>
    <n v="23"/>
    <x v="15"/>
    <x v="0"/>
  </r>
  <r>
    <x v="790"/>
    <s v="Vikings"/>
    <s v="Packers"/>
    <n v="15"/>
    <n v="12"/>
    <d v="2022-04-15T00:00:00"/>
    <d v="2022-04-15T00:00:00"/>
    <s v="0-0"/>
    <s v="0-4"/>
    <n v="124"/>
    <n v="126"/>
    <n v="112"/>
    <n v="113"/>
    <n v="236"/>
    <n v="239"/>
    <s v="14-25"/>
    <s v="17-40"/>
    <d v="2022-03-15T00:00:00"/>
    <d v="2022-01-04T00:00:00"/>
    <n v="33"/>
    <n v="24"/>
    <n v="0"/>
    <n v="0"/>
    <n v="0"/>
    <n v="2"/>
    <n v="0"/>
    <n v="2"/>
    <d v="2022-02-10T00:00:00"/>
    <d v="2022-06-01T00:00:00"/>
    <d v="2022-01-03T00:00:00"/>
    <s v="0-2"/>
    <n v="12"/>
    <n v="12"/>
    <n v="0"/>
    <n v="0"/>
    <d v="1899-12-31T07:37:00"/>
    <d v="1899-12-31T04:23:00"/>
    <n v="16"/>
    <n v="0"/>
    <x v="15"/>
    <x v="0"/>
  </r>
  <r>
    <x v="791"/>
    <s v="Browns"/>
    <s v="Bears"/>
    <n v="12"/>
    <n v="16"/>
    <d v="2022-04-13T00:00:00"/>
    <d v="2022-07-16T00:00:00"/>
    <s v="0-1"/>
    <d v="2022-01-01T00:00:00"/>
    <n v="178"/>
    <n v="161"/>
    <n v="76"/>
    <n v="97"/>
    <n v="254"/>
    <n v="258"/>
    <s v="18-36"/>
    <s v="14-23"/>
    <d v="2022-01-04T00:00:00"/>
    <d v="2022-05-01T00:00:00"/>
    <n v="20"/>
    <n v="31"/>
    <n v="1"/>
    <n v="0"/>
    <n v="2"/>
    <n v="0"/>
    <n v="3"/>
    <n v="0"/>
    <d v="2022-08-01T00:00:00"/>
    <d v="2022-04-25T00:00:00"/>
    <s v="0-0"/>
    <d v="2022-03-03T00:00:00"/>
    <n v="12"/>
    <n v="12"/>
    <n v="0"/>
    <n v="0"/>
    <d v="1899-12-31T02:46:00"/>
    <d v="1899-12-31T09:14:00"/>
    <n v="3"/>
    <n v="20"/>
    <x v="15"/>
    <x v="0"/>
  </r>
  <r>
    <x v="791"/>
    <s v="Lions"/>
    <s v="Bengals"/>
    <n v="15"/>
    <n v="28"/>
    <d v="2022-06-15T00:00:00"/>
    <d v="2022-07-14T00:00:00"/>
    <d v="2022-01-02T00:00:00"/>
    <s v="0-0"/>
    <n v="189"/>
    <n v="222"/>
    <n v="87"/>
    <n v="142"/>
    <n v="276"/>
    <n v="364"/>
    <s v="19-35"/>
    <s v="27-41"/>
    <d v="2022-02-14T00:00:00"/>
    <d v="2022-03-16T00:00:00"/>
    <n v="22"/>
    <n v="34"/>
    <n v="0"/>
    <n v="0"/>
    <n v="1"/>
    <n v="1"/>
    <n v="1"/>
    <n v="1"/>
    <d v="2022-09-01T00:00:00"/>
    <d v="2022-05-01T00:00:00"/>
    <d v="2022-01-02T00:00:00"/>
    <d v="2022-02-05T00:00:00"/>
    <n v="11"/>
    <n v="12"/>
    <n v="0"/>
    <n v="0"/>
    <d v="1899-12-31T03:31:00"/>
    <d v="1899-12-31T08:29:00"/>
    <n v="17"/>
    <n v="26"/>
    <x v="15"/>
    <x v="0"/>
  </r>
  <r>
    <x v="791"/>
    <s v="Rams"/>
    <s v="Titans"/>
    <n v="20"/>
    <n v="19"/>
    <d v="2022-06-14T00:00:00"/>
    <d v="2022-03-12T00:00:00"/>
    <d v="2022-01-02T00:00:00"/>
    <s v="0-1"/>
    <n v="286"/>
    <n v="269"/>
    <n v="116"/>
    <n v="97"/>
    <n v="402"/>
    <n v="366"/>
    <s v="22-39"/>
    <s v="22-39"/>
    <d v="2022-01-15T00:00:00"/>
    <d v="2022-01-06T00:00:00"/>
    <n v="26"/>
    <n v="26"/>
    <n v="1"/>
    <n v="0"/>
    <n v="0"/>
    <n v="1"/>
    <n v="1"/>
    <n v="1"/>
    <d v="2022-05-01T00:00:00"/>
    <d v="2022-05-01T00:00:00"/>
    <d v="2022-03-04T00:00:00"/>
    <d v="2022-01-04T00:00:00"/>
    <n v="13"/>
    <n v="11"/>
    <n v="0"/>
    <n v="2"/>
    <d v="1899-12-31T06:04:00"/>
    <d v="1899-12-31T05:56:00"/>
    <n v="27"/>
    <n v="23"/>
    <x v="15"/>
    <x v="0"/>
  </r>
  <r>
    <x v="791"/>
    <s v="Dolphins"/>
    <s v="Chiefs"/>
    <n v="15"/>
    <n v="23"/>
    <s v="0-8"/>
    <d v="2022-08-16T00:00:00"/>
    <s v="0-2"/>
    <s v="0-1"/>
    <n v="286"/>
    <n v="301"/>
    <n v="59"/>
    <n v="103"/>
    <n v="345"/>
    <n v="404"/>
    <s v="19-38"/>
    <s v="25-39"/>
    <s v="0-0"/>
    <d v="2022-01-03T00:00:00"/>
    <n v="16"/>
    <n v="34"/>
    <n v="2"/>
    <n v="0"/>
    <n v="0"/>
    <n v="0"/>
    <n v="2"/>
    <n v="0"/>
    <d v="2022-11-01T00:00:00"/>
    <d v="2022-05-01T00:00:00"/>
    <s v="0-2"/>
    <d v="2022-02-07T00:00:00"/>
    <n v="11"/>
    <n v="11"/>
    <n v="0"/>
    <n v="0"/>
    <d v="1899-12-30T22:07:00"/>
    <d v="1899-12-31T13:53:00"/>
    <n v="13"/>
    <n v="29"/>
    <x v="15"/>
    <x v="0"/>
  </r>
  <r>
    <x v="791"/>
    <s v="Bills"/>
    <s v="Patriots"/>
    <n v="17"/>
    <n v="28"/>
    <d v="2022-08-17T00:00:00"/>
    <d v="2022-05-11T00:00:00"/>
    <s v="0-2"/>
    <d v="2022-01-01T00:00:00"/>
    <n v="242"/>
    <n v="218"/>
    <n v="84"/>
    <n v="193"/>
    <n v="326"/>
    <n v="411"/>
    <s v="21-38"/>
    <s v="21-28"/>
    <d v="2022-06-01T00:00:00"/>
    <d v="2022-02-06T00:00:00"/>
    <n v="24"/>
    <n v="38"/>
    <n v="0"/>
    <n v="0"/>
    <n v="0"/>
    <n v="1"/>
    <n v="0"/>
    <n v="1"/>
    <d v="2022-04-01T00:00:00"/>
    <d v="2022-02-10T00:00:00"/>
    <s v="0-4"/>
    <d v="2022-04-06T00:00:00"/>
    <n v="9"/>
    <n v="10"/>
    <n v="2"/>
    <n v="0"/>
    <d v="1899-12-31T04:16:00"/>
    <d v="1899-12-31T07:44:00"/>
    <n v="16"/>
    <n v="37"/>
    <x v="15"/>
    <x v="0"/>
  </r>
  <r>
    <x v="791"/>
    <s v="Falcons"/>
    <s v="Saints"/>
    <n v="15"/>
    <n v="15"/>
    <d v="2022-02-13T00:00:00"/>
    <d v="2022-03-13T00:00:00"/>
    <d v="2022-01-02T00:00:00"/>
    <d v="2022-01-01T00:00:00"/>
    <n v="264"/>
    <n v="229"/>
    <n v="67"/>
    <n v="86"/>
    <n v="331"/>
    <n v="315"/>
    <s v="22-36"/>
    <s v="21-28"/>
    <d v="2022-05-24T00:00:00"/>
    <d v="2022-01-10T00:00:00"/>
    <n v="20"/>
    <n v="31"/>
    <n v="1"/>
    <n v="0"/>
    <n v="1"/>
    <n v="1"/>
    <n v="2"/>
    <n v="1"/>
    <d v="2022-10-01T00:00:00"/>
    <d v="2022-03-30T00:00:00"/>
    <d v="2022-01-04T00:00:00"/>
    <s v="0-2"/>
    <n v="13"/>
    <n v="12"/>
    <n v="0"/>
    <n v="0"/>
    <d v="1899-12-31T02:12:00"/>
    <d v="1899-12-31T09:48:00"/>
    <n v="13"/>
    <n v="23"/>
    <x v="15"/>
    <x v="0"/>
  </r>
  <r>
    <x v="791"/>
    <s v="Chargers"/>
    <s v="Jets"/>
    <n v="21"/>
    <n v="13"/>
    <d v="2022-05-15T00:00:00"/>
    <d v="2022-03-14T00:00:00"/>
    <s v="0-0"/>
    <s v="0-1"/>
    <n v="290"/>
    <n v="98"/>
    <n v="89"/>
    <n v="197"/>
    <n v="379"/>
    <n v="295"/>
    <s v="22-40"/>
    <s v="15-28"/>
    <s v="0-0"/>
    <d v="2022-03-21T00:00:00"/>
    <n v="30"/>
    <n v="30"/>
    <n v="0"/>
    <n v="2"/>
    <n v="0"/>
    <n v="1"/>
    <n v="0"/>
    <n v="3"/>
    <d v="2022-08-01T00:00:00"/>
    <d v="2022-05-01T00:00:00"/>
    <d v="2022-02-02T00:00:00"/>
    <s v="0-1"/>
    <n v="12"/>
    <n v="14"/>
    <n v="0"/>
    <n v="0"/>
    <d v="1899-12-31T08:58:00"/>
    <d v="1899-12-31T03:02:00"/>
    <n v="14"/>
    <n v="7"/>
    <x v="15"/>
    <x v="0"/>
  </r>
  <r>
    <x v="791"/>
    <s v="Broncos"/>
    <s v="Washington"/>
    <n v="18"/>
    <n v="19"/>
    <d v="2022-05-17T00:00:00"/>
    <d v="2022-05-13T00:00:00"/>
    <d v="2022-01-02T00:00:00"/>
    <s v="0-0"/>
    <n v="171"/>
    <n v="299"/>
    <n v="159"/>
    <n v="87"/>
    <n v="330"/>
    <n v="386"/>
    <s v="22-38"/>
    <s v="19-37"/>
    <d v="2022-04-22T00:00:00"/>
    <s v="0-0"/>
    <n v="29"/>
    <n v="29"/>
    <n v="2"/>
    <n v="1"/>
    <n v="1"/>
    <n v="1"/>
    <n v="3"/>
    <n v="2"/>
    <d v="2022-03-30T00:00:00"/>
    <d v="2022-06-01T00:00:00"/>
    <d v="2022-01-02T00:00:00"/>
    <d v="2022-01-04T00:00:00"/>
    <n v="13"/>
    <n v="13"/>
    <n v="0"/>
    <n v="0"/>
    <d v="1899-12-31T06:27:00"/>
    <d v="1899-12-31T05:33:00"/>
    <n v="11"/>
    <n v="27"/>
    <x v="15"/>
    <x v="0"/>
  </r>
  <r>
    <x v="791"/>
    <s v="Buccaneers"/>
    <s v="Panthers"/>
    <n v="20"/>
    <n v="20"/>
    <d v="2022-06-11T00:00:00"/>
    <d v="2022-04-13T00:00:00"/>
    <s v="0-0"/>
    <d v="2022-01-01T00:00:00"/>
    <n v="326"/>
    <n v="140"/>
    <n v="66"/>
    <n v="115"/>
    <n v="392"/>
    <n v="255"/>
    <s v="21-27"/>
    <s v="16-26"/>
    <d v="2022-06-01T00:00:00"/>
    <d v="2022-02-20T00:00:00"/>
    <n v="24"/>
    <n v="31"/>
    <n v="3"/>
    <n v="0"/>
    <n v="0"/>
    <n v="1"/>
    <n v="3"/>
    <n v="1"/>
    <d v="2022-12-01T00:00:00"/>
    <d v="2022-06-01T00:00:00"/>
    <d v="2022-01-06T00:00:00"/>
    <d v="2022-01-05T00:00:00"/>
    <n v="10"/>
    <n v="11"/>
    <n v="0"/>
    <n v="1"/>
    <d v="1899-12-31T05:30:00"/>
    <d v="1899-12-31T06:30:00"/>
    <n v="19"/>
    <n v="22"/>
    <x v="15"/>
    <x v="0"/>
  </r>
  <r>
    <x v="791"/>
    <s v="Jaguars"/>
    <s v="49ers"/>
    <n v="32"/>
    <n v="26"/>
    <d v="2022-05-13T00:00:00"/>
    <d v="2022-10-15T00:00:00"/>
    <d v="2022-02-02T00:00:00"/>
    <s v="0-0"/>
    <n v="380"/>
    <n v="238"/>
    <n v="92"/>
    <n v="131"/>
    <n v="472"/>
    <n v="369"/>
    <s v="32-50"/>
    <s v="21-30"/>
    <d v="2022-01-02T00:00:00"/>
    <d v="2022-01-04T00:00:00"/>
    <n v="28"/>
    <n v="35"/>
    <n v="0"/>
    <n v="0"/>
    <n v="3"/>
    <n v="1"/>
    <n v="3"/>
    <n v="1"/>
    <d v="2022-12-01T00:00:00"/>
    <d v="2022-08-01T00:00:00"/>
    <d v="2022-04-04T00:00:00"/>
    <d v="2022-04-06T00:00:00"/>
    <n v="13"/>
    <n v="11"/>
    <n v="0"/>
    <n v="1"/>
    <d v="1899-12-31T06:49:00"/>
    <d v="1899-12-31T05:11:00"/>
    <n v="33"/>
    <n v="44"/>
    <x v="15"/>
    <x v="0"/>
  </r>
  <r>
    <x v="791"/>
    <s v="Seahawks"/>
    <s v="Cowboys"/>
    <n v="15"/>
    <n v="21"/>
    <d v="2022-04-11T00:00:00"/>
    <d v="2022-06-13T00:00:00"/>
    <s v="0-0"/>
    <d v="2022-01-01T00:00:00"/>
    <n v="60"/>
    <n v="154"/>
    <n v="76"/>
    <n v="128"/>
    <n v="136"/>
    <n v="282"/>
    <s v="14-21"/>
    <s v="21-34"/>
    <d v="2022-03-01T00:00:00"/>
    <d v="2022-04-27T00:00:00"/>
    <n v="30"/>
    <n v="30"/>
    <n v="0"/>
    <n v="1"/>
    <n v="0"/>
    <n v="2"/>
    <n v="0"/>
    <n v="3"/>
    <s v="11-142"/>
    <d v="2022-07-01T00:00:00"/>
    <d v="2022-02-02T00:00:00"/>
    <s v="0-2"/>
    <n v="11"/>
    <n v="11"/>
    <n v="2"/>
    <n v="0"/>
    <d v="1899-12-31T03:10:00"/>
    <d v="1899-12-31T08:50:00"/>
    <n v="21"/>
    <n v="12"/>
    <x v="15"/>
    <x v="0"/>
  </r>
  <r>
    <x v="791"/>
    <s v="Giants"/>
    <s v="Cardinals"/>
    <n v="12"/>
    <n v="19"/>
    <d v="2022-01-14T00:00:00"/>
    <d v="2022-05-14T00:00:00"/>
    <d v="2022-01-04T00:00:00"/>
    <s v="0-0"/>
    <n v="250"/>
    <n v="215"/>
    <n v="43"/>
    <n v="74"/>
    <n v="293"/>
    <n v="289"/>
    <s v="27-45"/>
    <s v="21-35"/>
    <d v="2022-02-13T00:00:00"/>
    <d v="2022-02-15T00:00:00"/>
    <n v="20"/>
    <n v="27"/>
    <n v="1"/>
    <n v="0"/>
    <n v="2"/>
    <n v="2"/>
    <n v="3"/>
    <n v="2"/>
    <s v="10-101"/>
    <d v="2022-06-01T00:00:00"/>
    <s v="0-1"/>
    <d v="2022-02-03T00:00:00"/>
    <n v="14"/>
    <n v="13"/>
    <n v="0"/>
    <n v="2"/>
    <d v="1899-12-31T02:47:00"/>
    <d v="1899-12-31T09:13:00"/>
    <n v="0"/>
    <n v="23"/>
    <x v="15"/>
    <x v="0"/>
  </r>
  <r>
    <x v="792"/>
    <s v="Raiders"/>
    <s v="Eagles"/>
    <n v="13"/>
    <n v="12"/>
    <d v="2022-03-13T00:00:00"/>
    <d v="2022-01-14T00:00:00"/>
    <s v="0-2"/>
    <d v="2022-02-02T00:00:00"/>
    <n v="137"/>
    <n v="138"/>
    <n v="137"/>
    <n v="78"/>
    <n v="274"/>
    <n v="216"/>
    <s v="15-29"/>
    <s v="19-38"/>
    <d v="2022-01-03T00:00:00"/>
    <d v="2022-02-25T00:00:00"/>
    <n v="33"/>
    <n v="21"/>
    <n v="3"/>
    <n v="1"/>
    <n v="2"/>
    <n v="1"/>
    <n v="5"/>
    <n v="2"/>
    <d v="2022-07-01T00:00:00"/>
    <d v="2022-08-01T00:00:00"/>
    <s v="0-1"/>
    <d v="2022-01-03T00:00:00"/>
    <n v="15"/>
    <n v="14"/>
    <n v="0"/>
    <n v="2"/>
    <d v="1899-12-31T10:21:00"/>
    <d v="1899-12-31T01:39:00"/>
    <n v="10"/>
    <n v="19"/>
    <x v="15"/>
    <x v="0"/>
  </r>
  <r>
    <x v="792"/>
    <s v="Steelers"/>
    <s v="Texans"/>
    <n v="20"/>
    <n v="13"/>
    <d v="2022-07-12T00:00:00"/>
    <d v="2022-03-12T00:00:00"/>
    <s v="0-0"/>
    <s v="0-1"/>
    <n v="226"/>
    <n v="51"/>
    <n v="104"/>
    <n v="176"/>
    <n v="330"/>
    <n v="227"/>
    <s v="20-30"/>
    <d v="2022-08-17T00:00:00"/>
    <s v="0-0"/>
    <d v="2022-07-01T00:00:00"/>
    <n v="28"/>
    <n v="28"/>
    <n v="0"/>
    <n v="1"/>
    <n v="0"/>
    <n v="1"/>
    <n v="0"/>
    <n v="2"/>
    <d v="2022-04-24T00:00:00"/>
    <d v="2022-07-01T00:00:00"/>
    <d v="2022-04-06T00:00:00"/>
    <d v="2022-01-02T00:00:00"/>
    <n v="11"/>
    <n v="10"/>
    <n v="0"/>
    <n v="0"/>
    <d v="1899-12-31T06:56:00"/>
    <d v="1899-12-31T05:04:00"/>
    <n v="34"/>
    <n v="6"/>
    <x v="15"/>
    <x v="0"/>
  </r>
  <r>
    <x v="793"/>
    <s v="Jaguars"/>
    <s v="Titans"/>
    <n v="13"/>
    <n v="11"/>
    <d v="2022-06-16T00:00:00"/>
    <d v="2022-03-16T00:00:00"/>
    <s v="0-0"/>
    <d v="2022-01-01T00:00:00"/>
    <n v="146"/>
    <n v="116"/>
    <n v="83"/>
    <n v="116"/>
    <n v="229"/>
    <n v="232"/>
    <s v="15-34"/>
    <d v="2022-12-21T00:00:00"/>
    <d v="2022-02-12T00:00:00"/>
    <d v="2022-03-18T00:00:00"/>
    <n v="24"/>
    <n v="39"/>
    <n v="2"/>
    <n v="1"/>
    <n v="2"/>
    <n v="0"/>
    <n v="4"/>
    <n v="1"/>
    <d v="2022-06-01T00:00:00"/>
    <d v="2022-02-15T00:00:00"/>
    <s v="0-1"/>
    <s v="0-2"/>
    <n v="12"/>
    <n v="15"/>
    <n v="2"/>
    <n v="0"/>
    <d v="1899-12-31T02:33:00"/>
    <d v="1899-12-31T09:27:00"/>
    <n v="10"/>
    <n v="15"/>
    <x v="15"/>
    <x v="0"/>
  </r>
  <r>
    <x v="793"/>
    <s v="Packers"/>
    <s v="Lions"/>
    <n v="17"/>
    <n v="18"/>
    <d v="2022-04-14T00:00:00"/>
    <d v="2022-04-12T00:00:00"/>
    <d v="2022-01-02T00:00:00"/>
    <s v="0-0"/>
    <n v="153"/>
    <n v="305"/>
    <n v="103"/>
    <n v="51"/>
    <n v="256"/>
    <n v="356"/>
    <s v="20-32"/>
    <s v="20-29"/>
    <d v="2022-04-01T00:00:00"/>
    <d v="2022-02-18T00:00:00"/>
    <n v="27"/>
    <n v="23"/>
    <n v="2"/>
    <n v="0"/>
    <n v="2"/>
    <n v="0"/>
    <n v="4"/>
    <n v="0"/>
    <d v="2022-08-01T00:00:00"/>
    <d v="2022-05-01T00:00:00"/>
    <d v="2022-01-01T00:00:00"/>
    <d v="2022-02-04T00:00:00"/>
    <n v="13"/>
    <n v="13"/>
    <n v="0"/>
    <n v="0"/>
    <d v="1899-12-31T07:47:00"/>
    <d v="1899-12-31T04:13:00"/>
    <n v="11"/>
    <n v="35"/>
    <x v="15"/>
    <x v="0"/>
  </r>
  <r>
    <x v="793"/>
    <s v="Texans"/>
    <s v="Colts"/>
    <n v="15"/>
    <n v="20"/>
    <d v="2022-05-11T00:00:00"/>
    <d v="2022-06-13T00:00:00"/>
    <s v="0-0"/>
    <s v="0-0"/>
    <n v="124"/>
    <n v="104"/>
    <n v="85"/>
    <n v="146"/>
    <n v="209"/>
    <n v="250"/>
    <s v="14-24"/>
    <s v="15-25"/>
    <d v="2022-02-13T00:00:00"/>
    <d v="2022-01-10T00:00:00"/>
    <n v="27"/>
    <n v="36"/>
    <n v="0"/>
    <n v="0"/>
    <n v="1"/>
    <n v="0"/>
    <n v="1"/>
    <n v="0"/>
    <d v="2022-07-01T00:00:00"/>
    <d v="2022-04-20T00:00:00"/>
    <d v="2022-01-01T00:00:00"/>
    <d v="2022-02-03T00:00:00"/>
    <n v="10"/>
    <n v="9"/>
    <n v="0"/>
    <n v="0"/>
    <d v="1899-12-31T04:47:00"/>
    <d v="1899-12-31T07:13:00"/>
    <n v="13"/>
    <n v="22"/>
    <x v="15"/>
    <x v="0"/>
  </r>
  <r>
    <x v="793"/>
    <s v="Bears"/>
    <s v="Vikings"/>
    <n v="12"/>
    <n v="21"/>
    <d v="2022-01-12T00:00:00"/>
    <d v="2022-05-13T00:00:00"/>
    <s v="0-2"/>
    <s v="0-0"/>
    <n v="171"/>
    <n v="180"/>
    <n v="30"/>
    <n v="147"/>
    <n v="201"/>
    <n v="327"/>
    <s v="20-37"/>
    <s v="21-29"/>
    <d v="2022-01-07T00:00:00"/>
    <d v="2022-02-09T00:00:00"/>
    <n v="15"/>
    <n v="36"/>
    <n v="0"/>
    <n v="0"/>
    <n v="0"/>
    <n v="0"/>
    <n v="0"/>
    <n v="0"/>
    <s v="10-116"/>
    <s v="12-103"/>
    <s v="0-2"/>
    <d v="2022-03-03T00:00:00"/>
    <n v="11"/>
    <n v="13"/>
    <n v="0"/>
    <n v="0"/>
    <d v="1899-12-31T00:05:00"/>
    <d v="1899-12-31T11:55:00"/>
    <n v="10"/>
    <n v="23"/>
    <x v="15"/>
    <x v="0"/>
  </r>
  <r>
    <x v="793"/>
    <s v="Jets"/>
    <s v="Patriots"/>
    <n v="14"/>
    <n v="28"/>
    <s v="0-12"/>
    <d v="2022-04-15T00:00:00"/>
    <d v="2022-01-01T00:00:00"/>
    <d v="2022-01-01T00:00:00"/>
    <n v="207"/>
    <n v="183"/>
    <n v="40"/>
    <n v="147"/>
    <n v="247"/>
    <n v="330"/>
    <s v="19-36"/>
    <s v="19-40"/>
    <d v="2022-04-25T00:00:00"/>
    <d v="2022-02-12T00:00:00"/>
    <n v="19"/>
    <n v="38"/>
    <n v="0"/>
    <n v="0"/>
    <n v="0"/>
    <n v="0"/>
    <n v="0"/>
    <n v="0"/>
    <d v="2022-09-01T00:00:00"/>
    <d v="2022-04-01T00:00:00"/>
    <s v="0-1"/>
    <d v="2022-03-04T00:00:00"/>
    <n v="13"/>
    <n v="12"/>
    <n v="0"/>
    <n v="0"/>
    <d v="1899-12-31T01:11:00"/>
    <d v="1899-12-31T10:49:00"/>
    <n v="6"/>
    <n v="26"/>
    <x v="15"/>
    <x v="0"/>
  </r>
  <r>
    <x v="793"/>
    <s v="Washington"/>
    <s v="Giants"/>
    <n v="10"/>
    <n v="17"/>
    <d v="2022-01-13T00:00:00"/>
    <d v="2022-04-16T00:00:00"/>
    <d v="2022-01-01T00:00:00"/>
    <s v="0-0"/>
    <n v="136"/>
    <n v="121"/>
    <n v="61"/>
    <n v="260"/>
    <n v="197"/>
    <n v="381"/>
    <s v="20-37"/>
    <d v="2022-10-28T00:00:00"/>
    <d v="2022-03-22T00:00:00"/>
    <d v="2022-02-11T00:00:00"/>
    <n v="16"/>
    <n v="44"/>
    <n v="0"/>
    <n v="0"/>
    <n v="3"/>
    <n v="1"/>
    <n v="3"/>
    <n v="1"/>
    <d v="2022-04-01T00:00:00"/>
    <d v="2022-03-25T00:00:00"/>
    <d v="2022-01-01T00:00:00"/>
    <d v="2022-01-04T00:00:00"/>
    <n v="15"/>
    <n v="15"/>
    <n v="0"/>
    <n v="0"/>
    <d v="1899-12-31T04:07:00"/>
    <d v="1899-12-31T07:53:00"/>
    <n v="10"/>
    <n v="18"/>
    <x v="15"/>
    <x v="0"/>
  </r>
  <r>
    <x v="793"/>
    <s v="Cowboys"/>
    <s v="Eagles"/>
    <n v="16"/>
    <n v="12"/>
    <d v="2022-05-15T00:00:00"/>
    <d v="2022-02-11T00:00:00"/>
    <s v="0-1"/>
    <s v="0-2"/>
    <n v="172"/>
    <n v="149"/>
    <n v="129"/>
    <n v="70"/>
    <n v="301"/>
    <n v="219"/>
    <s v="17-30"/>
    <s v="23-34"/>
    <d v="2022-01-07T00:00:00"/>
    <d v="2022-03-24T00:00:00"/>
    <n v="32"/>
    <n v="18"/>
    <n v="1"/>
    <n v="1"/>
    <n v="0"/>
    <n v="1"/>
    <n v="1"/>
    <n v="2"/>
    <d v="2022-07-01T00:00:00"/>
    <d v="2022-07-01T00:00:00"/>
    <s v="0-1"/>
    <s v="0-0"/>
    <n v="11"/>
    <n v="12"/>
    <n v="0"/>
    <n v="0"/>
    <d v="1899-12-31T06:05:00"/>
    <d v="1899-12-31T05:55:00"/>
    <n v="6"/>
    <n v="0"/>
    <x v="15"/>
    <x v="0"/>
  </r>
  <r>
    <x v="793"/>
    <s v="Browns"/>
    <s v="Steelers"/>
    <n v="17"/>
    <n v="20"/>
    <d v="2022-07-15T00:00:00"/>
    <d v="2022-03-10T00:00:00"/>
    <s v="0-1"/>
    <s v="0-2"/>
    <n v="272"/>
    <n v="224"/>
    <n v="102"/>
    <n v="124"/>
    <n v="374"/>
    <n v="348"/>
    <s v="16-30"/>
    <s v="23-27"/>
    <d v="2022-06-01T00:00:00"/>
    <d v="2022-03-15T00:00:00"/>
    <n v="27"/>
    <n v="28"/>
    <n v="1"/>
    <n v="1"/>
    <n v="1"/>
    <n v="1"/>
    <n v="2"/>
    <n v="2"/>
    <d v="2022-09-01T00:00:00"/>
    <d v="2022-03-15T00:00:00"/>
    <d v="2022-02-02T00:00:00"/>
    <d v="2022-01-02T00:00:00"/>
    <n v="12"/>
    <n v="13"/>
    <n v="0"/>
    <n v="1"/>
    <d v="1899-12-31T06:55:00"/>
    <d v="1899-12-31T05:05:00"/>
    <n v="24"/>
    <n v="28"/>
    <x v="15"/>
    <x v="0"/>
  </r>
  <r>
    <x v="793"/>
    <s v="Panthers"/>
    <s v="Falcons"/>
    <n v="15"/>
    <n v="20"/>
    <d v="2022-05-15T00:00:00"/>
    <d v="2022-06-16T00:00:00"/>
    <d v="2022-01-01T00:00:00"/>
    <s v="0-0"/>
    <n v="161"/>
    <n v="311"/>
    <n v="87"/>
    <n v="60"/>
    <n v="248"/>
    <n v="371"/>
    <s v="14-34"/>
    <s v="28-45"/>
    <d v="2022-02-19T00:00:00"/>
    <d v="2022-01-06T00:00:00"/>
    <n v="24"/>
    <n v="26"/>
    <n v="0"/>
    <n v="0"/>
    <n v="3"/>
    <n v="0"/>
    <n v="3"/>
    <n v="0"/>
    <d v="2022-05-01T00:00:00"/>
    <d v="2022-07-01T00:00:00"/>
    <d v="2022-01-02T00:00:00"/>
    <d v="2022-01-05T00:00:00"/>
    <n v="12"/>
    <n v="13"/>
    <n v="0"/>
    <n v="0"/>
    <d v="1899-12-31T01:18:00"/>
    <d v="1899-12-31T10:42:00"/>
    <n v="10"/>
    <n v="22"/>
    <x v="15"/>
    <x v="0"/>
  </r>
  <r>
    <x v="793"/>
    <s v="Chiefs"/>
    <s v="Broncos"/>
    <n v="23"/>
    <n v="22"/>
    <d v="2022-04-11T00:00:00"/>
    <d v="2022-05-12T00:00:00"/>
    <d v="2022-01-01T00:00:00"/>
    <d v="2022-01-02T00:00:00"/>
    <n v="269"/>
    <n v="226"/>
    <n v="110"/>
    <n v="110"/>
    <n v="379"/>
    <n v="336"/>
    <s v="22-36"/>
    <s v="21-31"/>
    <d v="2022-02-15T00:00:00"/>
    <d v="2022-05-28T00:00:00"/>
    <n v="27"/>
    <n v="29"/>
    <n v="1"/>
    <n v="1"/>
    <n v="1"/>
    <n v="2"/>
    <n v="2"/>
    <n v="3"/>
    <d v="2022-04-01T00:00:00"/>
    <d v="2022-04-30T00:00:00"/>
    <d v="2022-01-03T00:00:00"/>
    <d v="2022-01-03T00:00:00"/>
    <n v="11"/>
    <n v="10"/>
    <n v="2"/>
    <n v="2"/>
    <d v="1899-12-31T05:03:00"/>
    <d v="1899-12-31T06:57:00"/>
    <n v="27"/>
    <n v="24"/>
    <x v="15"/>
    <x v="0"/>
  </r>
  <r>
    <x v="793"/>
    <s v="49ers"/>
    <s v="Rams"/>
    <n v="25"/>
    <n v="15"/>
    <d v="2022-06-12T00:00:00"/>
    <d v="2022-05-15T00:00:00"/>
    <s v="0-0"/>
    <d v="2022-01-01T00:00:00"/>
    <n v="292"/>
    <n v="149"/>
    <n v="171"/>
    <n v="102"/>
    <n v="463"/>
    <n v="251"/>
    <s v="20-33"/>
    <s v="20-34"/>
    <s v="0-0"/>
    <d v="2022-03-20T00:00:00"/>
    <n v="30"/>
    <n v="26"/>
    <n v="1"/>
    <n v="2"/>
    <n v="2"/>
    <n v="0"/>
    <n v="3"/>
    <n v="2"/>
    <d v="2022-04-23T00:00:00"/>
    <d v="2022-06-01T00:00:00"/>
    <d v="2022-04-05T00:00:00"/>
    <d v="2022-01-03T00:00:00"/>
    <n v="12"/>
    <n v="12"/>
    <n v="0"/>
    <n v="0"/>
    <d v="1899-12-31T05:09:00"/>
    <d v="1899-12-31T06:51:00"/>
    <n v="34"/>
    <n v="13"/>
    <x v="15"/>
    <x v="0"/>
  </r>
  <r>
    <x v="793"/>
    <s v="Bills"/>
    <s v="Dolphins"/>
    <n v="23"/>
    <n v="21"/>
    <d v="2022-05-12T00:00:00"/>
    <d v="2022-05-13T00:00:00"/>
    <s v="0-0"/>
    <d v="2022-01-03T00:00:00"/>
    <n v="186"/>
    <n v="263"/>
    <n v="126"/>
    <n v="93"/>
    <n v="312"/>
    <n v="356"/>
    <s v="19-27"/>
    <s v="30-44"/>
    <d v="2022-04-18T00:00:00"/>
    <d v="2022-01-08T00:00:00"/>
    <n v="32"/>
    <n v="22"/>
    <n v="0"/>
    <n v="0"/>
    <n v="0"/>
    <n v="1"/>
    <n v="0"/>
    <n v="1"/>
    <d v="2022-06-01T00:00:00"/>
    <s v="14-145"/>
    <d v="2022-01-03T00:00:00"/>
    <d v="2022-02-04T00:00:00"/>
    <n v="10"/>
    <n v="11"/>
    <n v="0"/>
    <n v="0"/>
    <d v="1899-12-31T07:04:00"/>
    <d v="1899-12-31T04:56:00"/>
    <n v="22"/>
    <n v="16"/>
    <x v="15"/>
    <x v="0"/>
  </r>
  <r>
    <x v="793"/>
    <s v="Raiders"/>
    <s v="Chargers"/>
    <n v="14"/>
    <n v="26"/>
    <d v="2022-04-11T00:00:00"/>
    <d v="2022-07-13T00:00:00"/>
    <s v="0-3"/>
    <s v="0-1"/>
    <n v="231"/>
    <n v="380"/>
    <n v="105"/>
    <n v="115"/>
    <n v="336"/>
    <n v="495"/>
    <s v="19-28"/>
    <s v="28-37"/>
    <d v="2022-02-12T00:00:00"/>
    <d v="2022-01-07T00:00:00"/>
    <n v="23"/>
    <n v="30"/>
    <n v="1"/>
    <n v="0"/>
    <n v="1"/>
    <n v="0"/>
    <n v="2"/>
    <n v="0"/>
    <d v="2022-06-01T00:00:00"/>
    <d v="2022-07-01T00:00:00"/>
    <s v="0-2"/>
    <d v="2022-01-03T00:00:00"/>
    <n v="10"/>
    <n v="10"/>
    <n v="0"/>
    <n v="1"/>
    <d v="1899-12-31T02:40:00"/>
    <d v="1899-12-31T09:20:00"/>
    <n v="10"/>
    <n v="30"/>
    <x v="15"/>
    <x v="0"/>
  </r>
  <r>
    <x v="793"/>
    <s v="Cardinals"/>
    <s v="Seahawks"/>
    <n v="19"/>
    <n v="13"/>
    <d v="2022-04-14T00:00:00"/>
    <d v="2022-01-12T00:00:00"/>
    <s v="0-0"/>
    <d v="2022-01-01T00:00:00"/>
    <n v="143"/>
    <n v="195"/>
    <n v="116"/>
    <n v="101"/>
    <n v="259"/>
    <n v="296"/>
    <s v="15-34"/>
    <s v="18-29"/>
    <d v="2022-01-02T00:00:00"/>
    <d v="2022-03-26T00:00:00"/>
    <n v="33"/>
    <n v="22"/>
    <n v="0"/>
    <n v="0"/>
    <n v="1"/>
    <n v="0"/>
    <n v="1"/>
    <n v="0"/>
    <d v="2022-04-25T00:00:00"/>
    <s v="8-100"/>
    <d v="2022-01-01T00:00:00"/>
    <d v="2022-01-01T00:00:00"/>
    <n v="14"/>
    <n v="14"/>
    <n v="0"/>
    <n v="1"/>
    <d v="1899-12-31T08:16:00"/>
    <d v="1899-12-31T03:44:00"/>
    <n v="26"/>
    <n v="24"/>
    <x v="15"/>
    <x v="0"/>
  </r>
  <r>
    <x v="793"/>
    <s v="Saints"/>
    <s v="Buccaneers"/>
    <n v="18"/>
    <n v="28"/>
    <d v="2022-06-12T00:00:00"/>
    <s v="13-18"/>
    <s v="0-1"/>
    <d v="2022-01-01T00:00:00"/>
    <n v="231"/>
    <n v="345"/>
    <n v="92"/>
    <n v="110"/>
    <n v="323"/>
    <n v="455"/>
    <s v="22-30"/>
    <s v="28-51"/>
    <d v="2022-02-14T00:00:00"/>
    <d v="2022-02-18T00:00:00"/>
    <n v="26"/>
    <n v="28"/>
    <n v="1"/>
    <n v="0"/>
    <n v="0"/>
    <n v="3"/>
    <n v="1"/>
    <n v="3"/>
    <d v="2022-07-01T00:00:00"/>
    <d v="2022-02-15T00:00:00"/>
    <d v="2022-02-02T00:00:00"/>
    <d v="2022-02-03T00:00:00"/>
    <n v="10"/>
    <n v="10"/>
    <n v="1"/>
    <n v="1"/>
    <d v="1899-12-31T04:27:00"/>
    <d v="1899-12-31T07:33:00"/>
    <n v="24"/>
    <n v="31"/>
    <x v="15"/>
    <x v="0"/>
  </r>
  <r>
    <x v="793"/>
    <s v="Bengals"/>
    <s v="Ravens"/>
    <n v="22"/>
    <n v="19"/>
    <d v="2022-05-15T00:00:00"/>
    <d v="2022-05-17T00:00:00"/>
    <d v="2022-01-01T00:00:00"/>
    <d v="2022-01-02T00:00:00"/>
    <n v="213"/>
    <n v="194"/>
    <n v="146"/>
    <n v="118"/>
    <n v="359"/>
    <n v="312"/>
    <s v="23-44"/>
    <s v="25-47"/>
    <d v="2022-01-09T00:00:00"/>
    <d v="2022-01-09T00:00:00"/>
    <n v="30"/>
    <n v="26"/>
    <n v="1"/>
    <n v="0"/>
    <n v="0"/>
    <n v="1"/>
    <n v="1"/>
    <n v="1"/>
    <d v="2022-06-01T00:00:00"/>
    <d v="2022-05-01T00:00:00"/>
    <d v="2022-02-03T00:00:00"/>
    <d v="2022-03-04T00:00:00"/>
    <n v="15"/>
    <n v="15"/>
    <n v="2"/>
    <n v="0"/>
    <d v="1899-12-31T04:39:00"/>
    <d v="1899-12-31T07:21:00"/>
    <n v="31"/>
    <n v="27"/>
    <x v="15"/>
    <x v="0"/>
  </r>
  <r>
    <x v="794"/>
    <s v="Titans"/>
    <s v="Chiefs"/>
    <n v="23"/>
    <n v="19"/>
    <d v="2022-08-13T00:00:00"/>
    <d v="2022-04-11T00:00:00"/>
    <s v="0-0"/>
    <s v="0-1"/>
    <n v="195"/>
    <n v="256"/>
    <n v="202"/>
    <n v="69"/>
    <n v="397"/>
    <n v="325"/>
    <s v="19-31"/>
    <s v="24-33"/>
    <d v="2022-02-10T00:00:00"/>
    <d v="2022-04-08T00:00:00"/>
    <n v="31"/>
    <n v="16"/>
    <n v="1"/>
    <n v="0"/>
    <n v="1"/>
    <n v="0"/>
    <n v="2"/>
    <n v="0"/>
    <d v="2022-08-01T00:00:00"/>
    <d v="2022-08-01T00:00:00"/>
    <d v="2022-01-02T00:00:00"/>
    <d v="2022-03-03T00:00:00"/>
    <n v="10"/>
    <n v="10"/>
    <n v="0"/>
    <n v="0"/>
    <d v="1899-12-31T08:28:00"/>
    <d v="1899-12-31T03:32:00"/>
    <n v="22"/>
    <n v="21"/>
    <x v="15"/>
    <x v="1"/>
  </r>
  <r>
    <x v="794"/>
    <s v="Falcons"/>
    <s v="Rams"/>
    <n v="20"/>
    <n v="19"/>
    <d v="2022-05-15T00:00:00"/>
    <d v="2022-05-14T00:00:00"/>
    <d v="2022-01-01T00:00:00"/>
    <d v="2022-01-03T00:00:00"/>
    <n v="198"/>
    <n v="246"/>
    <n v="124"/>
    <n v="115"/>
    <n v="322"/>
    <n v="361"/>
    <s v="21-30"/>
    <s v="24-45"/>
    <d v="2022-03-20T00:00:00"/>
    <d v="2022-03-13T00:00:00"/>
    <n v="39"/>
    <n v="16"/>
    <n v="0"/>
    <n v="2"/>
    <n v="0"/>
    <n v="0"/>
    <n v="0"/>
    <n v="2"/>
    <d v="2022-04-01T00:00:00"/>
    <d v="2022-05-01T00:00:00"/>
    <d v="2022-02-04T00:00:00"/>
    <d v="2022-01-04T00:00:00"/>
    <n v="13"/>
    <n v="11"/>
    <n v="0"/>
    <n v="0"/>
    <d v="1899-12-31T13:35:00"/>
    <d v="1899-12-30T22:25:00"/>
    <n v="26"/>
    <n v="13"/>
    <x v="15"/>
    <x v="1"/>
  </r>
  <r>
    <x v="795"/>
    <s v="Bills"/>
    <s v="Jaguars"/>
    <n v="20"/>
    <n v="15"/>
    <d v="2022-07-18T00:00:00"/>
    <d v="2022-02-12T00:00:00"/>
    <d v="2022-01-01T00:00:00"/>
    <d v="2022-01-01T00:00:00"/>
    <n v="133"/>
    <n v="75"/>
    <n v="130"/>
    <n v="155"/>
    <n v="263"/>
    <n v="230"/>
    <s v="18-40"/>
    <d v="2022-12-23T00:00:00"/>
    <d v="2022-02-15T00:00:00"/>
    <d v="2022-02-12T00:00:00"/>
    <n v="32"/>
    <n v="34"/>
    <n v="0"/>
    <n v="0"/>
    <n v="2"/>
    <n v="0"/>
    <n v="2"/>
    <n v="0"/>
    <d v="2022-05-01T00:00:00"/>
    <d v="2022-05-01T00:00:00"/>
    <s v="0-1"/>
    <d v="2022-01-01T00:00:00"/>
    <n v="12"/>
    <n v="12"/>
    <n v="0"/>
    <n v="0"/>
    <d v="1899-12-31T08:37:00"/>
    <d v="1899-12-31T03:23:00"/>
    <n v="3"/>
    <n v="10"/>
    <x v="15"/>
    <x v="1"/>
  </r>
  <r>
    <x v="795"/>
    <s v="Panthers"/>
    <s v="Saints"/>
    <n v="24"/>
    <n v="21"/>
    <d v="2022-08-17T00:00:00"/>
    <d v="2022-02-08T00:00:00"/>
    <d v="2022-01-02T00:00:00"/>
    <s v="0-1"/>
    <n v="306"/>
    <n v="369"/>
    <n v="107"/>
    <n v="41"/>
    <n v="413"/>
    <n v="410"/>
    <s v="24-41"/>
    <s v="23-33"/>
    <d v="2022-04-01T00:00:00"/>
    <d v="2022-01-07T00:00:00"/>
    <n v="26"/>
    <n v="22"/>
    <n v="0"/>
    <n v="0"/>
    <n v="0"/>
    <n v="1"/>
    <n v="0"/>
    <n v="1"/>
    <d v="2022-02-18T00:00:00"/>
    <d v="2022-07-01T00:00:00"/>
    <d v="2022-01-04T00:00:00"/>
    <d v="2022-03-03T00:00:00"/>
    <n v="11"/>
    <n v="11"/>
    <n v="0"/>
    <n v="0"/>
    <d v="1899-12-31T09:49:00"/>
    <d v="1899-12-31T02:11:00"/>
    <n v="26"/>
    <n v="31"/>
    <x v="15"/>
    <x v="1"/>
  </r>
  <r>
    <x v="796"/>
    <s v="Falcons"/>
    <s v="Eagles"/>
    <n v="19"/>
    <n v="22"/>
    <d v="2022-04-13T00:00:00"/>
    <d v="2022-06-13T00:00:00"/>
    <d v="2022-01-02T00:00:00"/>
    <d v="2022-01-01T00:00:00"/>
    <n v="195"/>
    <n v="238"/>
    <n v="86"/>
    <n v="96"/>
    <n v="281"/>
    <n v="334"/>
    <s v="22-36"/>
    <s v="23-30"/>
    <d v="2022-03-15T00:00:00"/>
    <d v="2022-01-08T00:00:00"/>
    <n v="20"/>
    <n v="32"/>
    <n v="0"/>
    <n v="2"/>
    <n v="0"/>
    <n v="0"/>
    <n v="0"/>
    <n v="2"/>
    <d v="2022-04-01T00:00:00"/>
    <d v="2022-04-24T00:00:00"/>
    <d v="2022-01-03T00:00:00"/>
    <d v="2022-01-03T00:00:00"/>
    <n v="9"/>
    <n v="9"/>
    <n v="0"/>
    <n v="0"/>
    <d v="1899-12-31T03:54:00"/>
    <d v="1899-12-31T08:06:00"/>
    <n v="10"/>
    <n v="15"/>
    <x v="15"/>
    <x v="1"/>
  </r>
  <r>
    <x v="796"/>
    <s v="Titans"/>
    <s v="Patriots"/>
    <n v="15"/>
    <n v="31"/>
    <d v="2022-05-15T00:00:00"/>
    <d v="2022-11-17T00:00:00"/>
    <d v="2022-02-03T00:00:00"/>
    <s v="0-0"/>
    <n v="202"/>
    <n v="337"/>
    <n v="65"/>
    <n v="101"/>
    <n v="267"/>
    <n v="438"/>
    <s v="22-37"/>
    <s v="35-53"/>
    <d v="2022-08-01T00:00:00"/>
    <s v="0-0"/>
    <n v="16"/>
    <n v="27"/>
    <n v="0"/>
    <n v="0"/>
    <n v="0"/>
    <n v="0"/>
    <n v="0"/>
    <n v="0"/>
    <d v="2022-10-01T00:00:00"/>
    <d v="2022-04-01T00:00:00"/>
    <d v="2022-02-02T00:00:00"/>
    <d v="2022-05-05T00:00:00"/>
    <n v="10"/>
    <n v="11"/>
    <n v="0"/>
    <n v="0"/>
    <d v="1899-12-31T03:04:00"/>
    <d v="1899-12-31T08:56:00"/>
    <n v="14"/>
    <n v="35"/>
    <x v="15"/>
    <x v="1"/>
  </r>
  <r>
    <x v="797"/>
    <s v="Jaguars"/>
    <s v="Steelers"/>
    <n v="22"/>
    <n v="28"/>
    <d v="2022-08-14T00:00:00"/>
    <d v="2022-07-16T00:00:00"/>
    <d v="2022-01-01T00:00:00"/>
    <d v="2022-04-06T00:00:00"/>
    <n v="214"/>
    <n v="462"/>
    <n v="164"/>
    <n v="83"/>
    <n v="378"/>
    <n v="545"/>
    <s v="14-26"/>
    <s v="37-58"/>
    <s v="0-0"/>
    <d v="2022-02-07T00:00:00"/>
    <n v="35"/>
    <n v="18"/>
    <n v="0"/>
    <n v="1"/>
    <n v="0"/>
    <n v="1"/>
    <n v="0"/>
    <n v="2"/>
    <d v="2022-03-01T00:00:00"/>
    <d v="2022-04-25T00:00:00"/>
    <d v="2022-05-05T00:00:00"/>
    <d v="2022-03-03T00:00:00"/>
    <n v="12"/>
    <n v="12"/>
    <n v="1"/>
    <n v="0"/>
    <d v="1899-12-31T04:50:00"/>
    <d v="1899-12-31T07:10:00"/>
    <n v="45"/>
    <n v="42"/>
    <x v="15"/>
    <x v="1"/>
  </r>
  <r>
    <x v="797"/>
    <s v="Saints"/>
    <s v="Vikings"/>
    <n v="23"/>
    <n v="24"/>
    <d v="2022-02-09T00:00:00"/>
    <d v="2022-10-17T00:00:00"/>
    <d v="2022-01-01T00:00:00"/>
    <s v="0-0"/>
    <n v="278"/>
    <n v="308"/>
    <n v="80"/>
    <n v="95"/>
    <n v="358"/>
    <n v="403"/>
    <s v="25-41"/>
    <s v="25-40"/>
    <d v="2022-02-16T00:00:00"/>
    <d v="2022-02-10T00:00:00"/>
    <n v="24"/>
    <n v="29"/>
    <n v="0"/>
    <n v="0"/>
    <n v="2"/>
    <n v="1"/>
    <n v="2"/>
    <n v="1"/>
    <d v="2022-07-01T00:00:00"/>
    <d v="2022-04-30T00:00:00"/>
    <d v="2022-03-04T00:00:00"/>
    <d v="2022-02-03T00:00:00"/>
    <n v="12"/>
    <n v="12"/>
    <n v="0"/>
    <n v="0"/>
    <d v="1899-12-31T02:43:00"/>
    <d v="1899-12-31T09:17:00"/>
    <n v="24"/>
    <n v="29"/>
    <x v="15"/>
    <x v="1"/>
  </r>
  <r>
    <x v="798"/>
    <s v="Jaguars"/>
    <s v="Patriots"/>
    <n v="22"/>
    <n v="22"/>
    <d v="2022-06-15T00:00:00"/>
    <d v="2022-03-12T00:00:00"/>
    <s v="0-1"/>
    <d v="2022-01-01T00:00:00"/>
    <n v="273"/>
    <n v="298"/>
    <n v="101"/>
    <n v="46"/>
    <n v="374"/>
    <n v="344"/>
    <s v="23-36"/>
    <s v="27-39"/>
    <d v="2022-03-20T00:00:00"/>
    <d v="2022-03-12T00:00:00"/>
    <n v="32"/>
    <n v="19"/>
    <n v="0"/>
    <n v="1"/>
    <n v="0"/>
    <n v="0"/>
    <n v="0"/>
    <n v="1"/>
    <d v="2022-06-01T00:00:00"/>
    <d v="2022-01-10T00:00:00"/>
    <d v="2022-02-02T00:00:00"/>
    <d v="2022-03-04T00:00:00"/>
    <n v="12"/>
    <n v="12"/>
    <n v="0"/>
    <n v="0"/>
    <d v="1899-12-31T11:08:00"/>
    <d v="1899-12-31T00:52:00"/>
    <n v="20"/>
    <n v="24"/>
    <x v="15"/>
    <x v="1"/>
  </r>
  <r>
    <x v="798"/>
    <s v="Vikings"/>
    <s v="Eagles"/>
    <n v="22"/>
    <n v="27"/>
    <d v="2022-06-13T00:00:00"/>
    <d v="2022-10-14T00:00:00"/>
    <s v="0-2"/>
    <s v="0-0"/>
    <n v="263"/>
    <n v="346"/>
    <n v="70"/>
    <n v="110"/>
    <n v="333"/>
    <n v="456"/>
    <s v="28-48"/>
    <s v="26-33"/>
    <d v="2022-01-08T00:00:00"/>
    <d v="2022-01-06T00:00:00"/>
    <n v="18"/>
    <n v="30"/>
    <n v="1"/>
    <n v="0"/>
    <n v="2"/>
    <n v="0"/>
    <n v="3"/>
    <n v="0"/>
    <d v="2022-02-19T00:00:00"/>
    <d v="2022-04-01T00:00:00"/>
    <s v="0-3"/>
    <d v="2022-02-02T00:00:00"/>
    <n v="9"/>
    <n v="9"/>
    <n v="0"/>
    <n v="1"/>
    <d v="1899-12-31T01:56:00"/>
    <d v="1899-12-31T10:04:00"/>
    <n v="7"/>
    <n v="38"/>
    <x v="15"/>
    <x v="1"/>
  </r>
  <r>
    <x v="799"/>
    <s v="Eagles"/>
    <s v="Patriots"/>
    <n v="25"/>
    <n v="29"/>
    <d v="2022-10-16T00:00:00"/>
    <d v="2022-05-10T00:00:00"/>
    <d v="2022-02-02T00:00:00"/>
    <d v="2022-01-02T00:00:00"/>
    <n v="374"/>
    <n v="500"/>
    <n v="164"/>
    <n v="113"/>
    <n v="538"/>
    <n v="613"/>
    <s v="29-44"/>
    <s v="28-49"/>
    <s v="0-0"/>
    <d v="2022-01-05T00:00:00"/>
    <n v="27"/>
    <n v="22"/>
    <n v="0"/>
    <n v="1"/>
    <n v="1"/>
    <n v="0"/>
    <n v="1"/>
    <n v="1"/>
    <d v="2022-06-01T00:00:00"/>
    <d v="2022-01-05T00:00:00"/>
    <d v="2022-02-04T00:00:00"/>
    <d v="2022-02-04T00:00:00"/>
    <n v="10"/>
    <n v="11"/>
    <n v="0"/>
    <n v="0"/>
    <d v="1899-12-31T10:04:00"/>
    <d v="1899-12-31T01:56:00"/>
    <n v="41"/>
    <n v="33"/>
    <x v="15"/>
    <x v="2"/>
  </r>
  <r>
    <x v="800"/>
    <s v="Falcons"/>
    <s v="Eagles"/>
    <n v="16"/>
    <n v="18"/>
    <d v="2022-04-15T00:00:00"/>
    <d v="2022-08-16T00:00:00"/>
    <s v="0-1"/>
    <s v="0-0"/>
    <n v="225"/>
    <n v="119"/>
    <n v="74"/>
    <n v="113"/>
    <n v="299"/>
    <n v="232"/>
    <s v="21-43"/>
    <s v="20-35"/>
    <d v="2022-04-26T00:00:00"/>
    <d v="2022-02-13T00:00:00"/>
    <n v="18"/>
    <n v="27"/>
    <n v="0"/>
    <n v="1"/>
    <n v="1"/>
    <n v="1"/>
    <n v="1"/>
    <n v="2"/>
    <s v="15-135"/>
    <s v="11-101"/>
    <d v="2022-01-05T00:00:00"/>
    <d v="2022-02-03T00:00:00"/>
    <n v="12"/>
    <n v="11"/>
    <n v="0"/>
    <n v="0"/>
    <d v="1899-12-31T03:50:00"/>
    <d v="1899-12-31T08:10:00"/>
    <n v="12"/>
    <n v="18"/>
    <x v="16"/>
    <x v="0"/>
  </r>
  <r>
    <x v="801"/>
    <s v="Seahawks"/>
    <s v="Broncos"/>
    <n v="13"/>
    <n v="25"/>
    <d v="2022-02-12T00:00:00"/>
    <d v="2022-04-12T00:00:00"/>
    <s v="0-0"/>
    <s v="0-0"/>
    <n v="242"/>
    <n v="324"/>
    <n v="64"/>
    <n v="146"/>
    <n v="306"/>
    <n v="470"/>
    <s v="19-33"/>
    <s v="25-39"/>
    <d v="2022-06-01T00:00:00"/>
    <d v="2022-01-05T00:00:00"/>
    <n v="16"/>
    <n v="32"/>
    <n v="1"/>
    <n v="0"/>
    <n v="2"/>
    <n v="3"/>
    <n v="3"/>
    <n v="3"/>
    <d v="2022-07-01T00:00:00"/>
    <d v="2022-07-01T00:00:00"/>
    <d v="2022-01-02T00:00:00"/>
    <d v="2022-01-01T00:00:00"/>
    <n v="15"/>
    <n v="14"/>
    <n v="0"/>
    <n v="0"/>
    <d v="1899-12-31T00:52:00"/>
    <d v="1899-12-31T11:08:00"/>
    <n v="24"/>
    <n v="27"/>
    <x v="16"/>
    <x v="0"/>
  </r>
  <r>
    <x v="801"/>
    <s v="Steelers"/>
    <s v="Browns"/>
    <n v="25"/>
    <n v="22"/>
    <d v="2022-07-15T00:00:00"/>
    <d v="2022-05-18T00:00:00"/>
    <s v="0-0"/>
    <s v="0-1"/>
    <n v="313"/>
    <n v="150"/>
    <n v="159"/>
    <n v="177"/>
    <n v="472"/>
    <n v="327"/>
    <s v="23-41"/>
    <s v="15-40"/>
    <d v="2022-04-22T00:00:00"/>
    <d v="2022-07-01T00:00:00"/>
    <n v="35"/>
    <n v="38"/>
    <n v="3"/>
    <n v="0"/>
    <n v="3"/>
    <n v="1"/>
    <n v="6"/>
    <n v="1"/>
    <s v="12-116"/>
    <d v="2022-11-01T00:00:00"/>
    <d v="2022-02-03T00:00:00"/>
    <d v="2022-02-03T00:00:00"/>
    <n v="19"/>
    <n v="19"/>
    <n v="0"/>
    <n v="0"/>
    <d v="1899-12-31T11:12:00"/>
    <d v="1899-12-31T10:48:00"/>
    <n v="21"/>
    <n v="21"/>
    <x v="16"/>
    <x v="0"/>
  </r>
  <r>
    <x v="801"/>
    <s v="Bengals"/>
    <s v="Colts"/>
    <n v="19"/>
    <n v="24"/>
    <d v="2022-04-08T00:00:00"/>
    <d v="2022-11-17T00:00:00"/>
    <s v="0-0"/>
    <s v="0-0"/>
    <n v="229"/>
    <n v="305"/>
    <n v="101"/>
    <n v="75"/>
    <n v="330"/>
    <n v="380"/>
    <s v="21-28"/>
    <s v="39-53"/>
    <d v="2022-02-14T00:00:00"/>
    <d v="2022-02-14T00:00:00"/>
    <n v="20"/>
    <n v="22"/>
    <n v="1"/>
    <n v="1"/>
    <n v="1"/>
    <n v="1"/>
    <n v="2"/>
    <n v="2"/>
    <d v="2022-08-01T00:00:00"/>
    <d v="2022-07-01T00:00:00"/>
    <d v="2022-02-02T00:00:00"/>
    <d v="2022-01-03T00:00:00"/>
    <n v="10"/>
    <n v="11"/>
    <n v="2"/>
    <n v="0"/>
    <d v="1899-12-31T03:12:00"/>
    <d v="1899-12-31T08:48:00"/>
    <n v="34"/>
    <n v="23"/>
    <x v="16"/>
    <x v="0"/>
  </r>
  <r>
    <x v="801"/>
    <s v="Titans"/>
    <s v="Dolphins"/>
    <n v="19"/>
    <n v="18"/>
    <d v="2022-06-14T00:00:00"/>
    <d v="2022-02-10T00:00:00"/>
    <s v="0-2"/>
    <s v="0-1"/>
    <n v="220"/>
    <n v="222"/>
    <n v="116"/>
    <n v="120"/>
    <n v="336"/>
    <n v="342"/>
    <s v="20-38"/>
    <s v="20-28"/>
    <s v="0-0"/>
    <d v="2022-01-08T00:00:00"/>
    <n v="29"/>
    <n v="29"/>
    <n v="0"/>
    <n v="0"/>
    <n v="3"/>
    <n v="2"/>
    <n v="3"/>
    <n v="2"/>
    <d v="2022-05-01T00:00:00"/>
    <d v="2022-07-01T00:00:00"/>
    <d v="2022-01-02T00:00:00"/>
    <d v="2022-01-05T00:00:00"/>
    <n v="13"/>
    <n v="14"/>
    <n v="0"/>
    <n v="0"/>
    <d v="1899-12-31T05:35:00"/>
    <d v="1899-12-31T06:25:00"/>
    <n v="20"/>
    <n v="27"/>
    <x v="16"/>
    <x v="0"/>
  </r>
  <r>
    <x v="801"/>
    <s v="49ers"/>
    <s v="Vikings"/>
    <n v="20"/>
    <n v="19"/>
    <d v="2022-05-13T00:00:00"/>
    <d v="2022-07-17T00:00:00"/>
    <s v="0-0"/>
    <s v="0-1"/>
    <n v="237"/>
    <n v="227"/>
    <n v="90"/>
    <n v="116"/>
    <n v="327"/>
    <n v="343"/>
    <s v="15-33"/>
    <s v="20-36"/>
    <d v="2022-03-24T00:00:00"/>
    <d v="2022-03-17T00:00:00"/>
    <n v="25"/>
    <n v="32"/>
    <n v="1"/>
    <n v="1"/>
    <n v="3"/>
    <n v="0"/>
    <n v="4"/>
    <n v="1"/>
    <d v="2022-03-21T00:00:00"/>
    <d v="2022-07-01T00:00:00"/>
    <d v="2022-01-04T00:00:00"/>
    <d v="2022-01-02T00:00:00"/>
    <n v="12"/>
    <n v="12"/>
    <n v="0"/>
    <n v="2"/>
    <d v="1899-12-31T04:51:00"/>
    <d v="1899-12-31T07:09:00"/>
    <n v="16"/>
    <n v="24"/>
    <x v="16"/>
    <x v="0"/>
  </r>
  <r>
    <x v="801"/>
    <s v="Texans"/>
    <s v="Patriots"/>
    <n v="21"/>
    <n v="23"/>
    <d v="2022-02-11T00:00:00"/>
    <d v="2022-04-14T00:00:00"/>
    <s v="0-1"/>
    <d v="2022-01-01T00:00:00"/>
    <n v="158"/>
    <n v="267"/>
    <n v="167"/>
    <n v="122"/>
    <n v="325"/>
    <n v="389"/>
    <s v="17-34"/>
    <s v="26-39"/>
    <d v="2022-03-18T00:00:00"/>
    <d v="2022-02-10T00:00:00"/>
    <n v="34"/>
    <n v="31"/>
    <n v="1"/>
    <n v="2"/>
    <n v="1"/>
    <n v="1"/>
    <n v="2"/>
    <n v="3"/>
    <d v="2022-06-01T00:00:00"/>
    <d v="2022-06-01T00:00:00"/>
    <d v="2022-02-05T00:00:00"/>
    <d v="2022-03-04T00:00:00"/>
    <n v="15"/>
    <n v="13"/>
    <n v="0"/>
    <n v="0"/>
    <d v="1899-12-31T04:50:00"/>
    <d v="1899-12-31T07:10:00"/>
    <n v="20"/>
    <n v="27"/>
    <x v="16"/>
    <x v="0"/>
  </r>
  <r>
    <x v="801"/>
    <s v="Buccaneers"/>
    <s v="Saints"/>
    <n v="26"/>
    <n v="26"/>
    <d v="2022-08-13T00:00:00"/>
    <d v="2022-04-09T00:00:00"/>
    <s v="0-0"/>
    <d v="2022-01-01T00:00:00"/>
    <n v="417"/>
    <n v="432"/>
    <n v="112"/>
    <n v="43"/>
    <n v="529"/>
    <n v="475"/>
    <s v="21-28"/>
    <s v="37-45"/>
    <s v="0-0"/>
    <d v="2022-01-07T00:00:00"/>
    <n v="34"/>
    <n v="13"/>
    <n v="0"/>
    <n v="2"/>
    <n v="0"/>
    <n v="0"/>
    <n v="0"/>
    <n v="2"/>
    <d v="2022-07-01T00:00:00"/>
    <d v="2022-08-01T00:00:00"/>
    <d v="2022-02-04T00:00:00"/>
    <d v="2022-04-05T00:00:00"/>
    <n v="11"/>
    <n v="11"/>
    <n v="2"/>
    <n v="0"/>
    <d v="1899-12-31T08:09:00"/>
    <d v="1899-12-31T03:51:00"/>
    <n v="48"/>
    <n v="40"/>
    <x v="16"/>
    <x v="0"/>
  </r>
  <r>
    <x v="801"/>
    <s v="Jaguars"/>
    <s v="Giants"/>
    <n v="17"/>
    <n v="15"/>
    <d v="2022-04-13T00:00:00"/>
    <d v="2022-04-13T00:00:00"/>
    <s v="0-0"/>
    <s v="0-2"/>
    <n v="168"/>
    <n v="210"/>
    <n v="137"/>
    <n v="114"/>
    <n v="305"/>
    <n v="324"/>
    <s v="18-33"/>
    <s v="23-37"/>
    <d v="2022-01-08T00:00:00"/>
    <d v="2022-02-14T00:00:00"/>
    <n v="28"/>
    <n v="23"/>
    <n v="0"/>
    <n v="1"/>
    <n v="1"/>
    <n v="1"/>
    <n v="1"/>
    <n v="2"/>
    <s v="11-119"/>
    <d v="2022-06-01T00:00:00"/>
    <d v="2022-01-02T00:00:00"/>
    <s v="0-2"/>
    <n v="13"/>
    <n v="12"/>
    <n v="2"/>
    <n v="0"/>
    <d v="1899-12-31T05:31:00"/>
    <d v="1899-12-31T06:29:00"/>
    <n v="20"/>
    <n v="15"/>
    <x v="16"/>
    <x v="0"/>
  </r>
  <r>
    <x v="801"/>
    <s v="Bills"/>
    <s v="Ravens"/>
    <n v="10"/>
    <n v="26"/>
    <d v="2022-02-15T00:00:00"/>
    <d v="2022-06-14T00:00:00"/>
    <s v="0-1"/>
    <s v="0-0"/>
    <n v="70"/>
    <n v="252"/>
    <n v="83"/>
    <n v="117"/>
    <n v="153"/>
    <n v="369"/>
    <d v="2022-11-01T00:00:00"/>
    <s v="26-38"/>
    <d v="2022-06-28T00:00:00"/>
    <d v="2022-02-08T00:00:00"/>
    <n v="22"/>
    <n v="34"/>
    <n v="0"/>
    <n v="1"/>
    <n v="2"/>
    <n v="0"/>
    <n v="2"/>
    <n v="1"/>
    <s v="10-100"/>
    <d v="2022-09-01T00:00:00"/>
    <s v="0-1"/>
    <d v="2022-06-06T00:00:00"/>
    <n v="15"/>
    <n v="14"/>
    <n v="0"/>
    <n v="0"/>
    <d v="1899-12-31T00:46:00"/>
    <d v="1899-12-31T11:14:00"/>
    <n v="3"/>
    <n v="47"/>
    <x v="16"/>
    <x v="0"/>
  </r>
  <r>
    <x v="801"/>
    <s v="Chiefs"/>
    <s v="Chargers"/>
    <n v="19"/>
    <n v="33"/>
    <d v="2022-04-10T00:00:00"/>
    <d v="2022-03-11T00:00:00"/>
    <s v="0-0"/>
    <d v="2022-01-01T00:00:00"/>
    <n v="256"/>
    <n v="418"/>
    <n v="106"/>
    <n v="123"/>
    <n v="362"/>
    <n v="541"/>
    <s v="15-27"/>
    <s v="34-51"/>
    <d v="2022-01-01T00:00:00"/>
    <d v="2022-01-06T00:00:00"/>
    <n v="27"/>
    <n v="22"/>
    <n v="0"/>
    <n v="1"/>
    <n v="0"/>
    <n v="1"/>
    <n v="0"/>
    <n v="2"/>
    <d v="2022-06-01T00:00:00"/>
    <d v="2022-07-01T00:00:00"/>
    <d v="2022-02-02T00:00:00"/>
    <d v="2022-02-02T00:00:00"/>
    <n v="11"/>
    <n v="11"/>
    <n v="1"/>
    <n v="0"/>
    <d v="1899-12-31T01:34:00"/>
    <d v="1899-12-31T10:26:00"/>
    <n v="38"/>
    <n v="28"/>
    <x v="16"/>
    <x v="0"/>
  </r>
  <r>
    <x v="801"/>
    <s v="Washington"/>
    <s v="Cardinals"/>
    <n v="30"/>
    <n v="14"/>
    <d v="2022-06-13T00:00:00"/>
    <d v="2022-01-08T00:00:00"/>
    <d v="2022-01-01T00:00:00"/>
    <s v="0-1"/>
    <n v="247"/>
    <n v="145"/>
    <n v="182"/>
    <n v="68"/>
    <n v="429"/>
    <n v="213"/>
    <s v="21-30"/>
    <s v="20-34"/>
    <d v="2022-03-08T00:00:00"/>
    <d v="2022-02-08T00:00:00"/>
    <n v="42"/>
    <n v="15"/>
    <n v="1"/>
    <n v="1"/>
    <n v="0"/>
    <n v="1"/>
    <n v="1"/>
    <n v="2"/>
    <d v="2022-09-01T00:00:00"/>
    <d v="2022-09-01T00:00:00"/>
    <d v="2022-03-04T00:00:00"/>
    <d v="2022-01-02T00:00:00"/>
    <n v="10"/>
    <n v="10"/>
    <n v="0"/>
    <n v="0"/>
    <d v="1899-12-31T14:08:00"/>
    <d v="1899-12-30T21:52:00"/>
    <n v="24"/>
    <n v="6"/>
    <x v="16"/>
    <x v="0"/>
  </r>
  <r>
    <x v="801"/>
    <s v="Cowboys"/>
    <s v="Panthers"/>
    <n v="17"/>
    <n v="20"/>
    <d v="2022-02-11T00:00:00"/>
    <d v="2022-04-12T00:00:00"/>
    <s v="0-1"/>
    <s v="0-0"/>
    <n v="138"/>
    <n v="146"/>
    <n v="94"/>
    <n v="147"/>
    <n v="232"/>
    <n v="293"/>
    <s v="19-29"/>
    <s v="17-26"/>
    <d v="2022-06-01T00:00:00"/>
    <d v="2022-03-15T00:00:00"/>
    <n v="22"/>
    <n v="32"/>
    <n v="1"/>
    <n v="1"/>
    <n v="0"/>
    <n v="0"/>
    <n v="1"/>
    <n v="1"/>
    <d v="2022-10-01T00:00:00"/>
    <d v="2022-09-01T00:00:00"/>
    <d v="2022-01-01T00:00:00"/>
    <d v="2022-02-05T00:00:00"/>
    <n v="11"/>
    <n v="11"/>
    <n v="0"/>
    <n v="0"/>
    <d v="1899-12-31T05:24:00"/>
    <d v="1899-12-31T06:36:00"/>
    <n v="8"/>
    <n v="16"/>
    <x v="16"/>
    <x v="0"/>
  </r>
  <r>
    <x v="801"/>
    <s v="Bears"/>
    <s v="Packers"/>
    <n v="18"/>
    <n v="16"/>
    <d v="2022-07-17T00:00:00"/>
    <d v="2022-05-13T00:00:00"/>
    <s v="0-2"/>
    <s v="0-1"/>
    <n v="155"/>
    <n v="301"/>
    <n v="139"/>
    <n v="69"/>
    <n v="294"/>
    <n v="370"/>
    <s v="23-35"/>
    <s v="24-37"/>
    <d v="2022-04-16T00:00:00"/>
    <d v="2022-04-01T00:00:00"/>
    <n v="27"/>
    <n v="18"/>
    <n v="1"/>
    <n v="1"/>
    <n v="0"/>
    <n v="1"/>
    <n v="1"/>
    <n v="2"/>
    <d v="2022-05-01T00:00:00"/>
    <d v="2022-08-01T00:00:00"/>
    <d v="2022-01-04T00:00:00"/>
    <d v="2022-01-02T00:00:00"/>
    <n v="10"/>
    <n v="12"/>
    <n v="2"/>
    <n v="0"/>
    <d v="1899-12-31T09:22:00"/>
    <d v="1899-12-31T02:38:00"/>
    <n v="23"/>
    <n v="24"/>
    <x v="16"/>
    <x v="0"/>
  </r>
  <r>
    <x v="802"/>
    <s v="Jets"/>
    <s v="Lions"/>
    <n v="18"/>
    <n v="20"/>
    <d v="2022-06-14T00:00:00"/>
    <d v="2022-03-13T00:00:00"/>
    <d v="2022-02-03T00:00:00"/>
    <s v="0-2"/>
    <n v="180"/>
    <n v="300"/>
    <n v="169"/>
    <n v="39"/>
    <n v="349"/>
    <n v="339"/>
    <s v="16-21"/>
    <s v="29-52"/>
    <d v="2022-02-18T00:00:00"/>
    <s v="0-0"/>
    <n v="36"/>
    <n v="15"/>
    <n v="1"/>
    <n v="0"/>
    <n v="1"/>
    <n v="5"/>
    <n v="2"/>
    <n v="5"/>
    <d v="2022-07-01T00:00:00"/>
    <d v="2022-03-15T00:00:00"/>
    <d v="2022-01-04T00:00:00"/>
    <s v="0-2"/>
    <n v="12"/>
    <n v="14"/>
    <n v="3"/>
    <n v="2"/>
    <d v="1899-12-31T09:07:00"/>
    <d v="1899-12-31T02:53:00"/>
    <n v="48"/>
    <n v="17"/>
    <x v="16"/>
    <x v="0"/>
  </r>
  <r>
    <x v="802"/>
    <s v="Rams"/>
    <s v="Raiders"/>
    <n v="23"/>
    <n v="20"/>
    <d v="2022-04-11T00:00:00"/>
    <d v="2022-05-11T00:00:00"/>
    <s v="0-0"/>
    <s v="0-0"/>
    <n v="225"/>
    <n v="300"/>
    <n v="140"/>
    <n v="95"/>
    <n v="365"/>
    <n v="395"/>
    <s v="18-33"/>
    <s v="29-40"/>
    <d v="2022-01-08T00:00:00"/>
    <d v="2022-01-03T00:00:00"/>
    <n v="26"/>
    <n v="23"/>
    <n v="0"/>
    <n v="0"/>
    <n v="0"/>
    <n v="3"/>
    <n v="0"/>
    <n v="3"/>
    <d v="2022-08-01T00:00:00"/>
    <s v="11-155"/>
    <d v="2022-02-05T00:00:00"/>
    <d v="2022-01-02T00:00:00"/>
    <n v="10"/>
    <n v="11"/>
    <n v="2"/>
    <n v="0"/>
    <d v="1899-12-31T04:29:00"/>
    <d v="1899-12-31T07:31:00"/>
    <n v="33"/>
    <n v="13"/>
    <x v="16"/>
    <x v="0"/>
  </r>
  <r>
    <x v="803"/>
    <s v="Ravens"/>
    <s v="Bengals"/>
    <n v="28"/>
    <n v="24"/>
    <d v="2022-07-16T00:00:00"/>
    <d v="2022-05-13T00:00:00"/>
    <d v="2022-02-04T00:00:00"/>
    <s v="0-0"/>
    <n v="359"/>
    <n v="265"/>
    <n v="66"/>
    <n v="108"/>
    <n v="425"/>
    <n v="373"/>
    <s v="32-55"/>
    <s v="24-42"/>
    <d v="2022-04-17T00:00:00"/>
    <s v="0-0"/>
    <n v="22"/>
    <n v="28"/>
    <n v="1"/>
    <n v="0"/>
    <n v="2"/>
    <n v="0"/>
    <n v="3"/>
    <n v="0"/>
    <d v="2022-07-01T00:00:00"/>
    <d v="2022-09-01T00:00:00"/>
    <d v="2022-03-03T00:00:00"/>
    <d v="2022-03-04T00:00:00"/>
    <n v="13"/>
    <n v="13"/>
    <n v="0"/>
    <n v="0"/>
    <d v="1899-12-31T04:10:00"/>
    <d v="1899-12-31T07:50:00"/>
    <n v="23"/>
    <n v="34"/>
    <x v="16"/>
    <x v="0"/>
  </r>
  <r>
    <x v="804"/>
    <s v="Panthers"/>
    <s v="Falcons"/>
    <n v="27"/>
    <n v="23"/>
    <d v="2022-05-11T00:00:00"/>
    <d v="2022-06-11T00:00:00"/>
    <d v="2022-01-01T00:00:00"/>
    <s v="0-0"/>
    <n v="318"/>
    <n v="272"/>
    <n v="121"/>
    <n v="170"/>
    <n v="439"/>
    <n v="442"/>
    <s v="32-45"/>
    <s v="23-28"/>
    <d v="2022-02-17T00:00:00"/>
    <s v="0-0"/>
    <n v="18"/>
    <n v="32"/>
    <n v="0"/>
    <n v="0"/>
    <n v="1"/>
    <n v="1"/>
    <n v="1"/>
    <n v="1"/>
    <d v="2022-07-01T00:00:00"/>
    <d v="2022-02-26T00:00:00"/>
    <d v="2022-02-02T00:00:00"/>
    <d v="2022-04-04T00:00:00"/>
    <n v="11"/>
    <n v="10"/>
    <n v="0"/>
    <n v="0"/>
    <d v="1899-12-31T06:18:00"/>
    <d v="1899-12-31T05:42:00"/>
    <n v="24"/>
    <n v="31"/>
    <x v="16"/>
    <x v="0"/>
  </r>
  <r>
    <x v="804"/>
    <s v="Chargers"/>
    <s v="Bills"/>
    <n v="21"/>
    <n v="17"/>
    <d v="2022-03-09T00:00:00"/>
    <d v="2022-05-14T00:00:00"/>
    <s v="0-0"/>
    <s v="0-0"/>
    <n v="240"/>
    <n v="209"/>
    <n v="109"/>
    <n v="84"/>
    <n v="349"/>
    <n v="293"/>
    <s v="23-27"/>
    <s v="18-33"/>
    <d v="2022-02-16T00:00:00"/>
    <d v="2022-05-01T00:00:00"/>
    <n v="26"/>
    <n v="22"/>
    <n v="0"/>
    <n v="0"/>
    <n v="0"/>
    <n v="2"/>
    <n v="0"/>
    <n v="2"/>
    <d v="2022-06-01T00:00:00"/>
    <d v="2022-06-01T00:00:00"/>
    <d v="2022-03-04T00:00:00"/>
    <d v="2022-02-03T00:00:00"/>
    <n v="12"/>
    <n v="11"/>
    <n v="0"/>
    <n v="0"/>
    <d v="1899-12-31T09:02:00"/>
    <d v="1899-12-31T02:58:00"/>
    <n v="31"/>
    <n v="20"/>
    <x v="16"/>
    <x v="0"/>
  </r>
  <r>
    <x v="804"/>
    <s v="Vikings"/>
    <s v="Packers"/>
    <n v="24"/>
    <n v="24"/>
    <d v="2022-07-14T00:00:00"/>
    <d v="2022-04-13T00:00:00"/>
    <s v="0-0"/>
    <s v="0-0"/>
    <n v="412"/>
    <n v="253"/>
    <n v="68"/>
    <n v="98"/>
    <n v="480"/>
    <n v="351"/>
    <s v="35-48"/>
    <s v="30-42"/>
    <d v="2022-02-13T00:00:00"/>
    <d v="2022-04-28T00:00:00"/>
    <n v="18"/>
    <n v="24"/>
    <n v="0"/>
    <n v="0"/>
    <n v="1"/>
    <n v="0"/>
    <n v="1"/>
    <n v="0"/>
    <d v="2022-08-01T00:00:00"/>
    <d v="2022-07-01T00:00:00"/>
    <d v="2022-02-03T00:00:00"/>
    <d v="2022-01-05T00:00:00"/>
    <n v="13"/>
    <n v="12"/>
    <n v="0"/>
    <n v="1"/>
    <d v="1899-12-31T07:52:00"/>
    <d v="1899-12-31T14:08:00"/>
    <n v="29"/>
    <n v="29"/>
    <x v="16"/>
    <x v="0"/>
  </r>
  <r>
    <x v="804"/>
    <s v="Texans"/>
    <s v="Titans"/>
    <n v="21"/>
    <n v="15"/>
    <d v="2022-05-11T00:00:00"/>
    <d v="2022-05-15T00:00:00"/>
    <s v="0-0"/>
    <d v="2022-02-02T00:00:00"/>
    <n v="289"/>
    <n v="183"/>
    <n v="148"/>
    <n v="100"/>
    <n v="437"/>
    <n v="283"/>
    <s v="22-32"/>
    <s v="15-22"/>
    <d v="2022-04-21T00:00:00"/>
    <d v="2022-01-08T00:00:00"/>
    <n v="26"/>
    <n v="34"/>
    <n v="0"/>
    <n v="0"/>
    <n v="1"/>
    <n v="0"/>
    <n v="1"/>
    <n v="0"/>
    <d v="2022-11-01T00:00:00"/>
    <d v="2022-08-01T00:00:00"/>
    <s v="0-1"/>
    <d v="2022-01-02T00:00:00"/>
    <n v="10"/>
    <n v="10"/>
    <n v="0"/>
    <n v="0"/>
    <d v="1899-12-31T05:38:00"/>
    <d v="1899-12-31T06:22:00"/>
    <n v="17"/>
    <n v="20"/>
    <x v="16"/>
    <x v="0"/>
  </r>
  <r>
    <x v="804"/>
    <s v="Browns"/>
    <s v="Saints"/>
    <n v="16"/>
    <n v="18"/>
    <d v="2022-04-12T00:00:00"/>
    <d v="2022-03-12T00:00:00"/>
    <d v="2022-01-02T00:00:00"/>
    <s v="0-0"/>
    <n v="234"/>
    <n v="213"/>
    <n v="93"/>
    <n v="62"/>
    <n v="327"/>
    <n v="275"/>
    <s v="22-30"/>
    <s v="28-35"/>
    <d v="2022-03-12T00:00:00"/>
    <d v="2022-03-30T00:00:00"/>
    <n v="27"/>
    <n v="23"/>
    <n v="0"/>
    <n v="2"/>
    <n v="1"/>
    <n v="0"/>
    <n v="1"/>
    <n v="2"/>
    <d v="2022-04-01T00:00:00"/>
    <d v="2022-04-01T00:00:00"/>
    <d v="2022-01-01T00:00:00"/>
    <d v="2022-02-04T00:00:00"/>
    <n v="12"/>
    <n v="12"/>
    <n v="0"/>
    <n v="0"/>
    <d v="1899-12-31T03:19:00"/>
    <d v="1899-12-31T08:41:00"/>
    <n v="18"/>
    <n v="21"/>
    <x v="16"/>
    <x v="0"/>
  </r>
  <r>
    <x v="804"/>
    <s v="Dolphins"/>
    <s v="Jets"/>
    <n v="18"/>
    <n v="21"/>
    <d v="2022-06-13T00:00:00"/>
    <d v="2022-03-10T00:00:00"/>
    <s v="0-0"/>
    <s v="0-0"/>
    <n v="122"/>
    <n v="320"/>
    <n v="135"/>
    <n v="42"/>
    <n v="257"/>
    <n v="362"/>
    <s v="17-23"/>
    <s v="25-41"/>
    <d v="2022-04-01T00:00:00"/>
    <d v="2022-03-14T00:00:00"/>
    <n v="31"/>
    <n v="19"/>
    <n v="2"/>
    <n v="1"/>
    <n v="0"/>
    <n v="2"/>
    <n v="2"/>
    <n v="3"/>
    <d v="2022-02-10T00:00:00"/>
    <d v="2022-07-01T00:00:00"/>
    <d v="2022-02-03T00:00:00"/>
    <s v="0-2"/>
    <n v="12"/>
    <n v="12"/>
    <n v="0"/>
    <n v="0"/>
    <d v="1899-12-31T04:25:00"/>
    <d v="1899-12-31T07:35:00"/>
    <n v="20"/>
    <n v="12"/>
    <x v="16"/>
    <x v="0"/>
  </r>
  <r>
    <x v="804"/>
    <s v="Chiefs"/>
    <s v="Steelers"/>
    <n v="24"/>
    <n v="33"/>
    <d v="2022-02-05T00:00:00"/>
    <d v="2022-03-11T00:00:00"/>
    <s v="0-0"/>
    <d v="2022-02-02T00:00:00"/>
    <n v="322"/>
    <n v="442"/>
    <n v="127"/>
    <n v="33"/>
    <n v="449"/>
    <n v="475"/>
    <s v="23-28"/>
    <s v="39-60"/>
    <d v="2022-01-04T00:00:00"/>
    <d v="2022-01-10T00:00:00"/>
    <n v="25"/>
    <n v="13"/>
    <n v="1"/>
    <n v="0"/>
    <n v="0"/>
    <n v="0"/>
    <n v="1"/>
    <n v="0"/>
    <d v="2022-12-01T00:00:00"/>
    <d v="2022-12-01T00:00:00"/>
    <d v="2022-04-04T00:00:00"/>
    <d v="2022-04-04T00:00:00"/>
    <n v="12"/>
    <n v="11"/>
    <n v="0"/>
    <n v="0"/>
    <d v="1899-12-31T03:49:00"/>
    <d v="1899-12-31T08:11:00"/>
    <n v="42"/>
    <n v="37"/>
    <x v="16"/>
    <x v="0"/>
  </r>
  <r>
    <x v="804"/>
    <s v="Eagles"/>
    <s v="Buccaneers"/>
    <n v="24"/>
    <n v="18"/>
    <d v="2022-05-15T00:00:00"/>
    <d v="2022-04-10T00:00:00"/>
    <d v="2022-03-05T00:00:00"/>
    <s v="0-0"/>
    <n v="321"/>
    <n v="393"/>
    <n v="91"/>
    <n v="43"/>
    <n v="412"/>
    <n v="436"/>
    <s v="35-48"/>
    <s v="27-33"/>
    <d v="2022-03-13T00:00:00"/>
    <d v="2022-02-09T00:00:00"/>
    <n v="24"/>
    <n v="23"/>
    <n v="2"/>
    <n v="1"/>
    <n v="0"/>
    <n v="1"/>
    <n v="2"/>
    <n v="2"/>
    <d v="2022-06-01T00:00:00"/>
    <d v="2022-04-01T00:00:00"/>
    <d v="2022-03-03T00:00:00"/>
    <d v="2022-02-02T00:00:00"/>
    <n v="13"/>
    <n v="13"/>
    <n v="0"/>
    <n v="0"/>
    <d v="1899-12-31T11:39:00"/>
    <d v="1899-12-31T00:21:00"/>
    <n v="21"/>
    <n v="27"/>
    <x v="16"/>
    <x v="0"/>
  </r>
  <r>
    <x v="804"/>
    <s v="Colts"/>
    <s v="Washington"/>
    <n v="17"/>
    <n v="20"/>
    <d v="2022-09-16T00:00:00"/>
    <d v="2022-05-15T00:00:00"/>
    <s v="0-0"/>
    <d v="2022-01-02T00:00:00"/>
    <n v="177"/>
    <n v="269"/>
    <n v="104"/>
    <n v="65"/>
    <n v="281"/>
    <n v="334"/>
    <s v="21-31"/>
    <s v="33-46"/>
    <d v="2022-01-02T00:00:00"/>
    <d v="2022-03-23T00:00:00"/>
    <n v="28"/>
    <n v="22"/>
    <n v="0"/>
    <n v="1"/>
    <n v="2"/>
    <n v="0"/>
    <n v="2"/>
    <n v="1"/>
    <d v="2022-06-26T00:00:00"/>
    <d v="2022-07-01T00:00:00"/>
    <d v="2022-03-03T00:00:00"/>
    <s v="0-2"/>
    <n v="12"/>
    <n v="11"/>
    <n v="0"/>
    <n v="0"/>
    <d v="1899-12-31T02:40:00"/>
    <d v="1899-12-31T09:20:00"/>
    <n v="21"/>
    <n v="9"/>
    <x v="16"/>
    <x v="0"/>
  </r>
  <r>
    <x v="804"/>
    <s v="Cardinals"/>
    <s v="Rams"/>
    <n v="5"/>
    <n v="24"/>
    <d v="2022-03-12T00:00:00"/>
    <d v="2022-08-15T00:00:00"/>
    <d v="2022-01-01T00:00:00"/>
    <d v="2022-01-03T00:00:00"/>
    <n v="83"/>
    <n v="342"/>
    <n v="54"/>
    <n v="90"/>
    <n v="137"/>
    <n v="432"/>
    <s v="17-27"/>
    <s v="24-32"/>
    <d v="2022-01-07T00:00:00"/>
    <d v="2022-02-12T00:00:00"/>
    <n v="15"/>
    <n v="33"/>
    <n v="0"/>
    <n v="0"/>
    <n v="1"/>
    <n v="1"/>
    <n v="1"/>
    <n v="1"/>
    <d v="2022-09-01T00:00:00"/>
    <d v="2022-05-01T00:00:00"/>
    <s v="0-0"/>
    <d v="2022-04-06T00:00:00"/>
    <n v="10"/>
    <n v="10"/>
    <n v="0"/>
    <n v="0"/>
    <d v="1899-12-31T01:52:00"/>
    <d v="1899-12-31T10:08:00"/>
    <n v="0"/>
    <n v="34"/>
    <x v="16"/>
    <x v="0"/>
  </r>
  <r>
    <x v="804"/>
    <s v="Lions"/>
    <s v="49ers"/>
    <n v="25"/>
    <n v="23"/>
    <d v="2022-07-16T00:00:00"/>
    <d v="2022-03-11T00:00:00"/>
    <s v="0-1"/>
    <s v="0-0"/>
    <n v="329"/>
    <n v="156"/>
    <n v="98"/>
    <n v="190"/>
    <n v="427"/>
    <n v="346"/>
    <s v="34-53"/>
    <s v="18-26"/>
    <d v="2022-02-18T00:00:00"/>
    <d v="2022-06-01T00:00:00"/>
    <n v="18"/>
    <n v="28"/>
    <n v="1"/>
    <n v="0"/>
    <n v="0"/>
    <n v="0"/>
    <n v="1"/>
    <n v="0"/>
    <s v="10-105"/>
    <d v="2022-09-01T00:00:00"/>
    <d v="2022-02-04T00:00:00"/>
    <d v="2022-02-05T00:00:00"/>
    <n v="12"/>
    <n v="13"/>
    <n v="0"/>
    <n v="0"/>
    <d v="1899-12-31T06:26:00"/>
    <d v="1899-12-31T05:34:00"/>
    <n v="27"/>
    <n v="30"/>
    <x v="16"/>
    <x v="0"/>
  </r>
  <r>
    <x v="804"/>
    <s v="Raiders"/>
    <s v="Broncos"/>
    <n v="21"/>
    <n v="20"/>
    <d v="2022-03-10T00:00:00"/>
    <d v="2022-08-16T00:00:00"/>
    <s v="0-1"/>
    <d v="2022-01-01T00:00:00"/>
    <n v="281"/>
    <n v="217"/>
    <n v="92"/>
    <n v="168"/>
    <n v="373"/>
    <n v="385"/>
    <s v="29-32"/>
    <s v="19-35"/>
    <d v="2022-01-07T00:00:00"/>
    <d v="2022-01-05T00:00:00"/>
    <n v="27"/>
    <n v="28"/>
    <n v="0"/>
    <n v="0"/>
    <n v="0"/>
    <n v="1"/>
    <n v="0"/>
    <n v="1"/>
    <d v="2022-04-30T00:00:00"/>
    <d v="2022-06-01T00:00:00"/>
    <d v="2022-01-02T00:00:00"/>
    <d v="2022-02-04T00:00:00"/>
    <n v="10"/>
    <n v="10"/>
    <n v="0"/>
    <n v="0"/>
    <d v="1899-12-31T08:56:00"/>
    <d v="1899-12-31T03:04:00"/>
    <n v="19"/>
    <n v="20"/>
    <x v="16"/>
    <x v="0"/>
  </r>
  <r>
    <x v="804"/>
    <s v="Patriots"/>
    <s v="Jaguars"/>
    <n v="18"/>
    <n v="27"/>
    <d v="2022-04-12T00:00:00"/>
    <d v="2022-10-14T00:00:00"/>
    <s v="0-0"/>
    <s v="0-0"/>
    <n v="220"/>
    <n v="376"/>
    <n v="82"/>
    <n v="104"/>
    <n v="302"/>
    <n v="480"/>
    <s v="24-35"/>
    <s v="29-45"/>
    <d v="2022-02-14T00:00:00"/>
    <s v="0-0"/>
    <n v="24"/>
    <n v="24"/>
    <n v="1"/>
    <n v="1"/>
    <n v="0"/>
    <n v="1"/>
    <n v="1"/>
    <n v="2"/>
    <d v="2022-02-25T00:00:00"/>
    <d v="2022-07-01T00:00:00"/>
    <d v="2022-01-02T00:00:00"/>
    <d v="2022-02-03T00:00:00"/>
    <n v="11"/>
    <n v="11"/>
    <n v="0"/>
    <n v="0"/>
    <d v="1899-12-31T05:14:00"/>
    <d v="1899-12-31T06:46:00"/>
    <n v="20"/>
    <n v="31"/>
    <x v="16"/>
    <x v="0"/>
  </r>
  <r>
    <x v="804"/>
    <s v="Giants"/>
    <s v="Cowboys"/>
    <n v="17"/>
    <n v="16"/>
    <d v="2022-08-17T00:00:00"/>
    <d v="2022-03-10T00:00:00"/>
    <d v="2022-02-02T00:00:00"/>
    <d v="2022-01-01T00:00:00"/>
    <n v="220"/>
    <n v="160"/>
    <n v="35"/>
    <n v="138"/>
    <n v="255"/>
    <n v="298"/>
    <s v="33-44"/>
    <s v="16-25"/>
    <d v="2022-06-01T00:00:00"/>
    <s v="0-0"/>
    <n v="17"/>
    <n v="25"/>
    <n v="1"/>
    <n v="0"/>
    <n v="0"/>
    <n v="0"/>
    <n v="1"/>
    <n v="0"/>
    <d v="2022-03-24T00:00:00"/>
    <d v="2022-06-01T00:00:00"/>
    <d v="2022-01-02T00:00:00"/>
    <d v="2022-01-03T00:00:00"/>
    <n v="10"/>
    <n v="10"/>
    <n v="0"/>
    <n v="0"/>
    <d v="1899-12-31T08:12:00"/>
    <d v="1899-12-31T03:48:00"/>
    <n v="13"/>
    <n v="20"/>
    <x v="16"/>
    <x v="0"/>
  </r>
  <r>
    <x v="805"/>
    <s v="Seahawks"/>
    <s v="Bears"/>
    <n v="17"/>
    <n v="20"/>
    <d v="2022-05-13T00:00:00"/>
    <d v="2022-05-12T00:00:00"/>
    <s v="0-0"/>
    <d v="2022-01-01T00:00:00"/>
    <n v="202"/>
    <n v="185"/>
    <n v="74"/>
    <n v="86"/>
    <n v="276"/>
    <n v="271"/>
    <s v="22-36"/>
    <s v="25-34"/>
    <d v="2022-06-24T00:00:00"/>
    <d v="2022-02-15T00:00:00"/>
    <n v="22"/>
    <n v="27"/>
    <n v="1"/>
    <n v="0"/>
    <n v="1"/>
    <n v="2"/>
    <n v="2"/>
    <n v="2"/>
    <d v="2022-05-01T00:00:00"/>
    <d v="2022-07-01T00:00:00"/>
    <d v="2022-02-02T00:00:00"/>
    <d v="2022-02-03T00:00:00"/>
    <n v="12"/>
    <n v="11"/>
    <n v="0"/>
    <n v="2"/>
    <d v="1899-12-31T01:36:00"/>
    <d v="1899-12-31T10:24:00"/>
    <n v="17"/>
    <n v="24"/>
    <x v="16"/>
    <x v="0"/>
  </r>
  <r>
    <x v="806"/>
    <s v="Jets"/>
    <s v="Browns"/>
    <n v="14"/>
    <n v="20"/>
    <d v="2022-06-15T00:00:00"/>
    <d v="2022-07-18T00:00:00"/>
    <d v="2022-01-01T00:00:00"/>
    <s v="0-0"/>
    <n v="161"/>
    <n v="190"/>
    <n v="107"/>
    <n v="133"/>
    <n v="268"/>
    <n v="323"/>
    <s v="15-31"/>
    <s v="21-37"/>
    <d v="2022-02-08T00:00:00"/>
    <d v="2022-04-30T00:00:00"/>
    <n v="30"/>
    <n v="33"/>
    <n v="1"/>
    <n v="0"/>
    <n v="2"/>
    <n v="0"/>
    <n v="3"/>
    <n v="0"/>
    <d v="2022-06-01T00:00:00"/>
    <d v="2022-05-01T00:00:00"/>
    <d v="2022-02-03T00:00:00"/>
    <d v="2022-02-03T00:00:00"/>
    <n v="13"/>
    <n v="14"/>
    <n v="0"/>
    <n v="0"/>
    <d v="1899-12-31T05:08:00"/>
    <d v="1899-12-31T06:52:00"/>
    <n v="17"/>
    <n v="21"/>
    <x v="16"/>
    <x v="0"/>
  </r>
  <r>
    <x v="807"/>
    <s v="Saints"/>
    <s v="Falcons"/>
    <n v="32"/>
    <n v="24"/>
    <d v="2022-07-14T00:00:00"/>
    <d v="2022-04-11T00:00:00"/>
    <d v="2022-01-01T00:00:00"/>
    <s v="0-0"/>
    <n v="391"/>
    <n v="359"/>
    <n v="143"/>
    <n v="48"/>
    <n v="534"/>
    <n v="407"/>
    <s v="39-49"/>
    <s v="26-35"/>
    <d v="2022-01-05T00:00:00"/>
    <d v="2022-03-15T00:00:00"/>
    <n v="27"/>
    <n v="22"/>
    <n v="0"/>
    <n v="0"/>
    <n v="0"/>
    <n v="0"/>
    <n v="0"/>
    <n v="0"/>
    <s v="11-120"/>
    <d v="2022-05-01T00:00:00"/>
    <d v="2022-05-06T00:00:00"/>
    <d v="2022-04-04T00:00:00"/>
    <n v="13"/>
    <n v="12"/>
    <n v="0"/>
    <n v="0"/>
    <d v="1899-12-31T13:45:00"/>
    <d v="1899-12-31T05:20:00"/>
    <n v="43"/>
    <n v="37"/>
    <x v="16"/>
    <x v="0"/>
  </r>
  <r>
    <x v="807"/>
    <s v="49ers"/>
    <s v="Chiefs"/>
    <n v="26"/>
    <n v="31"/>
    <d v="2022-02-09T00:00:00"/>
    <d v="2022-07-11T00:00:00"/>
    <d v="2022-02-02T00:00:00"/>
    <d v="2022-01-01T00:00:00"/>
    <n v="228"/>
    <n v="307"/>
    <n v="178"/>
    <n v="77"/>
    <n v="406"/>
    <n v="384"/>
    <s v="20-30"/>
    <s v="24-38"/>
    <d v="2022-04-23T00:00:00"/>
    <d v="2022-02-07T00:00:00"/>
    <n v="29"/>
    <n v="28"/>
    <n v="0"/>
    <n v="0"/>
    <n v="0"/>
    <n v="0"/>
    <n v="0"/>
    <n v="0"/>
    <s v="14-147"/>
    <d v="2022-06-01T00:00:00"/>
    <d v="2022-02-03T00:00:00"/>
    <d v="2022-05-06T00:00:00"/>
    <n v="9"/>
    <n v="9"/>
    <n v="0"/>
    <n v="0"/>
    <d v="1899-12-31T05:59:00"/>
    <d v="1899-12-31T06:01:00"/>
    <n v="27"/>
    <n v="38"/>
    <x v="16"/>
    <x v="0"/>
  </r>
  <r>
    <x v="807"/>
    <s v="Raiders"/>
    <s v="Dolphins"/>
    <n v="25"/>
    <n v="13"/>
    <d v="2022-07-13T00:00:00"/>
    <d v="2022-02-08T00:00:00"/>
    <s v="0-1"/>
    <s v="0-0"/>
    <n v="325"/>
    <n v="332"/>
    <n v="109"/>
    <n v="41"/>
    <n v="434"/>
    <n v="373"/>
    <s v="27-39"/>
    <s v="18-24"/>
    <d v="2022-03-20T00:00:00"/>
    <d v="2022-01-09T00:00:00"/>
    <n v="32"/>
    <n v="14"/>
    <n v="0"/>
    <n v="0"/>
    <n v="2"/>
    <n v="0"/>
    <n v="2"/>
    <n v="0"/>
    <d v="2022-08-01T00:00:00"/>
    <d v="2022-09-01T00:00:00"/>
    <d v="2022-02-05T00:00:00"/>
    <d v="2022-01-01T00:00:00"/>
    <n v="11"/>
    <n v="11"/>
    <n v="0"/>
    <n v="0"/>
    <d v="1899-12-31T14:31:00"/>
    <d v="1899-12-30T21:29:00"/>
    <n v="20"/>
    <n v="28"/>
    <x v="16"/>
    <x v="0"/>
  </r>
  <r>
    <x v="807"/>
    <s v="Bills"/>
    <s v="Vikings"/>
    <n v="16"/>
    <n v="21"/>
    <d v="2022-04-13T00:00:00"/>
    <d v="2022-05-14T00:00:00"/>
    <d v="2022-01-01T00:00:00"/>
    <s v="0-1"/>
    <n v="164"/>
    <n v="278"/>
    <n v="128"/>
    <n v="14"/>
    <n v="292"/>
    <n v="292"/>
    <s v="15-22"/>
    <s v="40-55"/>
    <d v="2022-03-01T00:00:00"/>
    <d v="2022-04-18T00:00:00"/>
    <n v="38"/>
    <n v="6"/>
    <n v="0"/>
    <n v="2"/>
    <n v="0"/>
    <n v="1"/>
    <n v="0"/>
    <n v="3"/>
    <d v="2022-12-01T00:00:00"/>
    <d v="2022-06-01T00:00:00"/>
    <d v="2022-02-03T00:00:00"/>
    <d v="2022-01-01T00:00:00"/>
    <n v="11"/>
    <n v="12"/>
    <n v="0"/>
    <n v="0"/>
    <d v="1899-12-31T11:45:00"/>
    <d v="1899-12-31T00:15:00"/>
    <n v="27"/>
    <n v="6"/>
    <x v="16"/>
    <x v="0"/>
  </r>
  <r>
    <x v="807"/>
    <s v="Colts"/>
    <s v="Eagles"/>
    <n v="14"/>
    <n v="26"/>
    <d v="2022-02-12T00:00:00"/>
    <d v="2022-06-14T00:00:00"/>
    <d v="2022-01-02T00:00:00"/>
    <s v="0-0"/>
    <n v="141"/>
    <n v="227"/>
    <n v="68"/>
    <n v="152"/>
    <n v="209"/>
    <n v="379"/>
    <s v="25-41"/>
    <s v="25-37"/>
    <d v="2022-02-23T00:00:00"/>
    <d v="2022-05-28T00:00:00"/>
    <n v="13"/>
    <n v="35"/>
    <n v="0"/>
    <n v="1"/>
    <n v="0"/>
    <n v="1"/>
    <n v="0"/>
    <n v="2"/>
    <d v="2022-11-01T00:00:00"/>
    <s v="10-110"/>
    <d v="2022-01-05T00:00:00"/>
    <d v="2022-02-04T00:00:00"/>
    <n v="11"/>
    <n v="11"/>
    <n v="0"/>
    <n v="0"/>
    <d v="1899-12-30T19:48:00"/>
    <d v="1899-12-31T16:12:00"/>
    <n v="16"/>
    <n v="20"/>
    <x v="16"/>
    <x v="0"/>
  </r>
  <r>
    <x v="807"/>
    <s v="Packers"/>
    <s v="Washington"/>
    <n v="19"/>
    <n v="20"/>
    <d v="2022-06-14T00:00:00"/>
    <d v="2022-05-11T00:00:00"/>
    <s v="0-2"/>
    <s v="0-0"/>
    <n v="240"/>
    <n v="220"/>
    <n v="100"/>
    <n v="166"/>
    <n v="340"/>
    <n v="386"/>
    <s v="27-45"/>
    <d v="2022-12-20T00:00:00"/>
    <d v="2022-04-25T00:00:00"/>
    <s v="0-0"/>
    <n v="17"/>
    <n v="35"/>
    <n v="1"/>
    <n v="0"/>
    <n v="0"/>
    <n v="1"/>
    <n v="1"/>
    <n v="1"/>
    <s v="11-115"/>
    <d v="2022-06-01T00:00:00"/>
    <d v="2022-01-02T00:00:00"/>
    <d v="2022-03-05T00:00:00"/>
    <n v="12"/>
    <n v="12"/>
    <n v="0"/>
    <n v="0"/>
    <d v="1899-12-31T06:55:00"/>
    <d v="1899-12-31T05:05:00"/>
    <n v="17"/>
    <n v="31"/>
    <x v="16"/>
    <x v="0"/>
  </r>
  <r>
    <x v="807"/>
    <s v="Bengals"/>
    <s v="Panthers"/>
    <n v="25"/>
    <n v="23"/>
    <d v="2022-04-10T00:00:00"/>
    <d v="2022-06-13T00:00:00"/>
    <s v="0-0"/>
    <s v="0-1"/>
    <n v="330"/>
    <n v="147"/>
    <n v="66"/>
    <n v="230"/>
    <n v="396"/>
    <n v="377"/>
    <s v="29-46"/>
    <s v="15-24"/>
    <d v="2022-02-22T00:00:00"/>
    <d v="2022-01-03T00:00:00"/>
    <n v="13"/>
    <n v="41"/>
    <n v="0"/>
    <n v="0"/>
    <n v="4"/>
    <n v="0"/>
    <n v="4"/>
    <n v="0"/>
    <d v="2022-04-01T00:00:00"/>
    <d v="2022-03-17T00:00:00"/>
    <d v="2022-02-02T00:00:00"/>
    <d v="2022-03-03T00:00:00"/>
    <n v="11"/>
    <n v="11"/>
    <n v="0"/>
    <n v="0"/>
    <d v="1899-12-31T02:05:00"/>
    <d v="1899-12-31T09:55:00"/>
    <n v="21"/>
    <n v="31"/>
    <x v="16"/>
    <x v="0"/>
  </r>
  <r>
    <x v="807"/>
    <s v="Titans"/>
    <s v="Jaguars"/>
    <n v="15"/>
    <n v="12"/>
    <d v="2022-05-15T00:00:00"/>
    <d v="2022-05-14T00:00:00"/>
    <s v="0-0"/>
    <s v="0-1"/>
    <n v="83"/>
    <n v="145"/>
    <n v="150"/>
    <n v="87"/>
    <n v="233"/>
    <n v="232"/>
    <s v="13-21"/>
    <s v="21-34"/>
    <d v="2022-03-25T00:00:00"/>
    <d v="2022-03-10T00:00:00"/>
    <n v="35"/>
    <n v="19"/>
    <n v="0"/>
    <n v="1"/>
    <n v="0"/>
    <n v="0"/>
    <n v="0"/>
    <n v="1"/>
    <d v="2022-04-30T00:00:00"/>
    <d v="2022-08-01T00:00:00"/>
    <s v="0-2"/>
    <s v="0-0"/>
    <n v="10"/>
    <n v="10"/>
    <n v="0"/>
    <n v="0"/>
    <d v="1899-12-31T08:47:00"/>
    <d v="1899-12-31T03:13:00"/>
    <n v="9"/>
    <n v="6"/>
    <x v="16"/>
    <x v="0"/>
  </r>
  <r>
    <x v="807"/>
    <s v="Broncos"/>
    <s v="Ravens"/>
    <n v="18"/>
    <n v="20"/>
    <d v="2022-06-14T00:00:00"/>
    <d v="2022-08-16T00:00:00"/>
    <s v="0-1"/>
    <s v="0-0"/>
    <n v="173"/>
    <n v="265"/>
    <n v="120"/>
    <n v="77"/>
    <n v="293"/>
    <n v="342"/>
    <s v="22-34"/>
    <s v="25-40"/>
    <d v="2022-03-19T00:00:00"/>
    <d v="2022-02-12T00:00:00"/>
    <n v="24"/>
    <n v="28"/>
    <n v="0"/>
    <n v="0"/>
    <n v="1"/>
    <n v="0"/>
    <n v="1"/>
    <n v="0"/>
    <s v="13-120"/>
    <d v="2022-07-01T00:00:00"/>
    <d v="2022-01-03T00:00:00"/>
    <d v="2022-03-03T00:00:00"/>
    <n v="11"/>
    <n v="12"/>
    <n v="0"/>
    <n v="0"/>
    <d v="1899-12-31T05:46:00"/>
    <d v="1899-12-31T06:14:00"/>
    <n v="14"/>
    <n v="27"/>
    <x v="16"/>
    <x v="0"/>
  </r>
  <r>
    <x v="807"/>
    <s v="Giants"/>
    <s v="Texans"/>
    <n v="21"/>
    <n v="21"/>
    <d v="2022-07-13T00:00:00"/>
    <d v="2022-05-12T00:00:00"/>
    <s v="0-0"/>
    <d v="2022-02-02T00:00:00"/>
    <n v="265"/>
    <n v="368"/>
    <n v="114"/>
    <n v="59"/>
    <n v="379"/>
    <n v="427"/>
    <s v="25-29"/>
    <s v="24-40"/>
    <d v="2022-04-01T00:00:00"/>
    <d v="2022-03-17T00:00:00"/>
    <n v="27"/>
    <n v="19"/>
    <n v="0"/>
    <n v="1"/>
    <n v="0"/>
    <n v="1"/>
    <n v="0"/>
    <n v="2"/>
    <d v="2022-03-20T00:00:00"/>
    <d v="2022-07-01T00:00:00"/>
    <d v="2022-03-04T00:00:00"/>
    <d v="2022-02-05T00:00:00"/>
    <n v="10"/>
    <n v="10"/>
    <n v="0"/>
    <n v="0"/>
    <d v="1899-12-31T11:30:00"/>
    <d v="1899-12-31T00:30:00"/>
    <n v="27"/>
    <n v="22"/>
    <x v="16"/>
    <x v="0"/>
  </r>
  <r>
    <x v="807"/>
    <s v="Chargers"/>
    <s v="Rams"/>
    <n v="16"/>
    <n v="33"/>
    <d v="2022-07-13T00:00:00"/>
    <d v="2022-08-11T00:00:00"/>
    <d v="2022-01-02T00:00:00"/>
    <s v="0-0"/>
    <n v="215"/>
    <n v="350"/>
    <n v="141"/>
    <n v="171"/>
    <n v="356"/>
    <n v="521"/>
    <s v="18-30"/>
    <s v="29-36"/>
    <d v="2022-02-11T00:00:00"/>
    <d v="2022-01-04T00:00:00"/>
    <n v="20"/>
    <n v="35"/>
    <n v="2"/>
    <n v="1"/>
    <n v="0"/>
    <n v="1"/>
    <n v="2"/>
    <n v="2"/>
    <d v="2022-04-30T00:00:00"/>
    <d v="2022-06-01T00:00:00"/>
    <d v="2022-02-04T00:00:00"/>
    <d v="2022-03-04T00:00:00"/>
    <n v="9"/>
    <n v="9"/>
    <n v="0"/>
    <n v="1"/>
    <d v="1899-12-31T01:44:00"/>
    <d v="1899-12-31T10:16:00"/>
    <n v="23"/>
    <n v="35"/>
    <x v="16"/>
    <x v="0"/>
  </r>
  <r>
    <x v="807"/>
    <s v="Bears"/>
    <s v="Cardinals"/>
    <n v="21"/>
    <n v="13"/>
    <d v="2022-05-14T00:00:00"/>
    <d v="2022-03-10T00:00:00"/>
    <d v="2022-01-01T00:00:00"/>
    <s v="0-1"/>
    <n v="194"/>
    <n v="168"/>
    <n v="122"/>
    <n v="53"/>
    <n v="316"/>
    <n v="221"/>
    <s v="24-35"/>
    <s v="17-26"/>
    <d v="2022-03-26T00:00:00"/>
    <d v="2022-04-25T00:00:00"/>
    <n v="31"/>
    <n v="18"/>
    <n v="1"/>
    <n v="1"/>
    <n v="1"/>
    <n v="3"/>
    <n v="2"/>
    <n v="4"/>
    <d v="2022-07-01T00:00:00"/>
    <d v="2022-06-01T00:00:00"/>
    <d v="2022-01-03T00:00:00"/>
    <s v="0-0"/>
    <n v="11"/>
    <n v="11"/>
    <n v="0"/>
    <n v="0"/>
    <d v="1899-12-31T12:21:00"/>
    <d v="1899-12-30T23:39:00"/>
    <n v="16"/>
    <n v="14"/>
    <x v="16"/>
    <x v="0"/>
  </r>
  <r>
    <x v="807"/>
    <s v="Cowboys"/>
    <s v="Seahawks"/>
    <n v="17"/>
    <n v="18"/>
    <d v="2022-03-13T00:00:00"/>
    <d v="2022-07-16T00:00:00"/>
    <d v="2022-01-02T00:00:00"/>
    <s v="0-0"/>
    <n v="137"/>
    <n v="182"/>
    <n v="166"/>
    <n v="113"/>
    <n v="303"/>
    <n v="295"/>
    <s v="19-34"/>
    <s v="16-26"/>
    <d v="2022-05-31T00:00:00"/>
    <d v="2022-02-10T00:00:00"/>
    <n v="19"/>
    <n v="39"/>
    <n v="1"/>
    <n v="0"/>
    <n v="2"/>
    <n v="0"/>
    <n v="3"/>
    <n v="0"/>
    <d v="2022-07-01T00:00:00"/>
    <d v="2022-10-01T00:00:00"/>
    <d v="2022-01-03T00:00:00"/>
    <d v="2022-02-02T00:00:00"/>
    <n v="12"/>
    <n v="13"/>
    <n v="0"/>
    <n v="0"/>
    <d v="1899-12-31T03:16:00"/>
    <d v="1899-12-31T08:44:00"/>
    <n v="13"/>
    <n v="24"/>
    <x v="16"/>
    <x v="0"/>
  </r>
  <r>
    <x v="807"/>
    <s v="Patriots"/>
    <s v="Lions"/>
    <n v="12"/>
    <n v="25"/>
    <d v="2022-02-09T00:00:00"/>
    <d v="2022-07-14T00:00:00"/>
    <s v="0-1"/>
    <s v="0-0"/>
    <n v="120"/>
    <n v="255"/>
    <n v="89"/>
    <n v="159"/>
    <n v="209"/>
    <n v="414"/>
    <s v="14-26"/>
    <s v="27-36"/>
    <d v="2022-02-13T00:00:00"/>
    <d v="2022-01-07T00:00:00"/>
    <n v="19"/>
    <n v="33"/>
    <n v="0"/>
    <n v="0"/>
    <n v="1"/>
    <n v="1"/>
    <n v="1"/>
    <n v="1"/>
    <d v="2022-05-01T00:00:00"/>
    <d v="2022-06-01T00:00:00"/>
    <d v="2022-01-02T00:00:00"/>
    <d v="2022-01-04T00:00:00"/>
    <n v="10"/>
    <n v="10"/>
    <n v="0"/>
    <n v="0"/>
    <d v="1899-12-30T20:45:00"/>
    <d v="1899-12-31T15:15:00"/>
    <n v="10"/>
    <n v="26"/>
    <x v="16"/>
    <x v="0"/>
  </r>
  <r>
    <x v="808"/>
    <s v="Steelers"/>
    <s v="Buccaneers"/>
    <n v="22"/>
    <n v="28"/>
    <d v="2022-03-11T00:00:00"/>
    <d v="2022-03-09T00:00:00"/>
    <s v="0-0"/>
    <d v="2022-01-01T00:00:00"/>
    <n v="335"/>
    <n v="392"/>
    <n v="78"/>
    <n v="63"/>
    <n v="413"/>
    <n v="455"/>
    <s v="30-38"/>
    <s v="30-50"/>
    <d v="2022-03-18T00:00:00"/>
    <d v="2022-03-19T00:00:00"/>
    <n v="22"/>
    <n v="16"/>
    <n v="0"/>
    <n v="1"/>
    <n v="1"/>
    <n v="3"/>
    <n v="1"/>
    <n v="4"/>
    <s v="13-155"/>
    <d v="2022-09-01T00:00:00"/>
    <d v="2022-01-01T00:00:00"/>
    <d v="2022-02-05T00:00:00"/>
    <n v="12"/>
    <n v="13"/>
    <n v="2"/>
    <n v="0"/>
    <d v="1899-12-31T06:21:00"/>
    <d v="1899-12-31T05:39:00"/>
    <n v="30"/>
    <n v="27"/>
    <x v="16"/>
    <x v="0"/>
  </r>
  <r>
    <x v="809"/>
    <s v="Vikings"/>
    <s v="Rams"/>
    <n v="25"/>
    <n v="25"/>
    <d v="2022-08-16T00:00:00"/>
    <d v="2022-01-06T00:00:00"/>
    <d v="2022-02-02T00:00:00"/>
    <s v="0-1"/>
    <n v="392"/>
    <n v="456"/>
    <n v="54"/>
    <n v="100"/>
    <n v="446"/>
    <n v="556"/>
    <s v="36-50"/>
    <s v="26-34"/>
    <d v="2022-04-30T00:00:00"/>
    <d v="2022-01-09T00:00:00"/>
    <n v="17"/>
    <n v="20"/>
    <n v="1"/>
    <n v="0"/>
    <n v="0"/>
    <n v="0"/>
    <n v="1"/>
    <n v="0"/>
    <d v="2022-04-01T00:00:00"/>
    <d v="2022-02-15T00:00:00"/>
    <d v="2022-02-04T00:00:00"/>
    <d v="2022-02-04T00:00:00"/>
    <n v="11"/>
    <n v="12"/>
    <n v="0"/>
    <n v="0"/>
    <d v="1899-12-31T08:14:00"/>
    <d v="1899-12-31T03:46:00"/>
    <n v="31"/>
    <n v="38"/>
    <x v="16"/>
    <x v="0"/>
  </r>
  <r>
    <x v="810"/>
    <s v="Bengals"/>
    <s v="Falcons"/>
    <n v="30"/>
    <n v="25"/>
    <d v="2022-07-12T00:00:00"/>
    <d v="2022-11-15T00:00:00"/>
    <d v="2022-02-02T00:00:00"/>
    <s v="0-1"/>
    <n v="308"/>
    <n v="403"/>
    <n v="99"/>
    <n v="92"/>
    <n v="407"/>
    <n v="495"/>
    <s v="29-41"/>
    <s v="29-39"/>
    <d v="2022-03-29T00:00:00"/>
    <d v="2022-03-16T00:00:00"/>
    <n v="23"/>
    <n v="24"/>
    <n v="0"/>
    <n v="0"/>
    <n v="1"/>
    <n v="0"/>
    <n v="1"/>
    <n v="0"/>
    <d v="2022-06-01T00:00:00"/>
    <d v="2022-10-01T00:00:00"/>
    <d v="2022-04-05T00:00:00"/>
    <d v="2022-03-05T00:00:00"/>
    <n v="9"/>
    <n v="10"/>
    <n v="0"/>
    <n v="0"/>
    <d v="1899-12-31T06:38:00"/>
    <d v="1899-12-31T05:22:00"/>
    <n v="37"/>
    <n v="36"/>
    <x v="16"/>
    <x v="0"/>
  </r>
  <r>
    <x v="810"/>
    <s v="Buccaneers"/>
    <s v="Bears"/>
    <n v="16"/>
    <n v="28"/>
    <d v="2022-03-12T00:00:00"/>
    <d v="2022-04-08T00:00:00"/>
    <d v="2022-02-02T00:00:00"/>
    <s v="0-0"/>
    <n v="251"/>
    <n v="344"/>
    <n v="60"/>
    <n v="139"/>
    <n v="311"/>
    <n v="483"/>
    <s v="25-38"/>
    <s v="19-26"/>
    <d v="2022-04-20T00:00:00"/>
    <d v="2022-01-10T00:00:00"/>
    <n v="18"/>
    <n v="31"/>
    <n v="0"/>
    <n v="0"/>
    <n v="3"/>
    <n v="0"/>
    <n v="3"/>
    <n v="0"/>
    <d v="2022-11-01T00:00:00"/>
    <d v="2022-04-01T00:00:00"/>
    <d v="2022-01-03T00:00:00"/>
    <d v="2022-04-04T00:00:00"/>
    <n v="10"/>
    <n v="11"/>
    <n v="0"/>
    <n v="0"/>
    <d v="1899-12-31T07:54:00"/>
    <d v="1899-12-31T04:06:00"/>
    <n v="10"/>
    <n v="48"/>
    <x v="16"/>
    <x v="0"/>
  </r>
  <r>
    <x v="810"/>
    <s v="Lions"/>
    <s v="Cowboys"/>
    <n v="18"/>
    <n v="26"/>
    <d v="2022-06-11T00:00:00"/>
    <d v="2022-05-12T00:00:00"/>
    <s v="0-0"/>
    <d v="2022-01-01T00:00:00"/>
    <n v="286"/>
    <n v="231"/>
    <n v="96"/>
    <n v="183"/>
    <n v="382"/>
    <n v="414"/>
    <s v="24-30"/>
    <s v="17-27"/>
    <d v="2022-03-21T00:00:00"/>
    <d v="2022-03-24T00:00:00"/>
    <n v="20"/>
    <n v="35"/>
    <n v="0"/>
    <n v="0"/>
    <n v="0"/>
    <n v="0"/>
    <n v="0"/>
    <n v="0"/>
    <d v="2022-08-01T00:00:00"/>
    <d v="2022-02-20T00:00:00"/>
    <d v="2022-01-02T00:00:00"/>
    <d v="2022-01-03T00:00:00"/>
    <n v="8"/>
    <n v="9"/>
    <n v="0"/>
    <n v="0"/>
    <d v="1899-12-31T05:55:00"/>
    <d v="1899-12-31T06:05:00"/>
    <n v="24"/>
    <n v="26"/>
    <x v="16"/>
    <x v="0"/>
  </r>
  <r>
    <x v="810"/>
    <s v="Bills"/>
    <s v="Packers"/>
    <n v="11"/>
    <n v="22"/>
    <d v="2022-03-16T00:00:00"/>
    <d v="2022-11-19T00:00:00"/>
    <s v="0-0"/>
    <s v="0-1"/>
    <n v="87"/>
    <n v="282"/>
    <n v="58"/>
    <n v="141"/>
    <n v="145"/>
    <n v="423"/>
    <s v="16-33"/>
    <s v="22-40"/>
    <d v="2022-07-01T00:00:00"/>
    <d v="2022-02-16T00:00:00"/>
    <n v="16"/>
    <n v="32"/>
    <n v="1"/>
    <n v="1"/>
    <n v="2"/>
    <n v="1"/>
    <n v="3"/>
    <n v="2"/>
    <d v="2022-03-20T00:00:00"/>
    <d v="2022-05-01T00:00:00"/>
    <s v="0-0"/>
    <d v="2022-02-03T00:00:00"/>
    <n v="12"/>
    <n v="12"/>
    <n v="0"/>
    <n v="0"/>
    <d v="1899-12-31T01:23:00"/>
    <d v="1899-12-31T10:37:00"/>
    <n v="0"/>
    <n v="22"/>
    <x v="16"/>
    <x v="0"/>
  </r>
  <r>
    <x v="810"/>
    <s v="Eagles"/>
    <s v="Titans"/>
    <n v="25"/>
    <n v="22"/>
    <d v="2022-05-15T00:00:00"/>
    <d v="2022-05-16T00:00:00"/>
    <s v="0-0"/>
    <d v="2022-03-03T00:00:00"/>
    <n v="315"/>
    <n v="327"/>
    <n v="117"/>
    <n v="70"/>
    <n v="432"/>
    <n v="397"/>
    <s v="33-50"/>
    <s v="30-43"/>
    <d v="2022-04-01T00:00:00"/>
    <d v="2022-03-17T00:00:00"/>
    <n v="22"/>
    <n v="22"/>
    <n v="1"/>
    <n v="0"/>
    <n v="0"/>
    <n v="1"/>
    <n v="1"/>
    <n v="1"/>
    <d v="2022-08-01T00:00:00"/>
    <d v="2022-04-30T00:00:00"/>
    <d v="2022-01-04T00:00:00"/>
    <d v="2022-03-04T00:00:00"/>
    <n v="12"/>
    <n v="12"/>
    <n v="0"/>
    <n v="0"/>
    <d v="1899-12-31T10:25:00"/>
    <d v="1899-12-31T11:30:00"/>
    <n v="23"/>
    <n v="26"/>
    <x v="16"/>
    <x v="0"/>
  </r>
  <r>
    <x v="810"/>
    <s v="Texans"/>
    <s v="Colts"/>
    <n v="30"/>
    <n v="28"/>
    <d v="2022-08-16T00:00:00"/>
    <d v="2022-10-17T00:00:00"/>
    <d v="2022-01-01T00:00:00"/>
    <s v="0-1"/>
    <n v="347"/>
    <n v="437"/>
    <n v="119"/>
    <n v="41"/>
    <n v="466"/>
    <n v="478"/>
    <s v="29-42"/>
    <s v="40-62"/>
    <d v="2022-07-28T00:00:00"/>
    <d v="2022-04-27T00:00:00"/>
    <n v="35"/>
    <n v="17"/>
    <n v="0"/>
    <n v="2"/>
    <n v="1"/>
    <n v="0"/>
    <n v="1"/>
    <n v="2"/>
    <d v="2022-10-01T00:00:00"/>
    <d v="2022-10-01T00:00:00"/>
    <d v="2022-03-05T00:00:00"/>
    <d v="2022-04-04T00:00:00"/>
    <n v="14"/>
    <n v="15"/>
    <n v="2"/>
    <n v="0"/>
    <d v="1899-12-31T16:04:00"/>
    <d v="1899-12-31T05:56:00"/>
    <n v="37"/>
    <n v="34"/>
    <x v="16"/>
    <x v="0"/>
  </r>
  <r>
    <x v="810"/>
    <s v="Dolphins"/>
    <s v="Patriots"/>
    <n v="11"/>
    <n v="26"/>
    <d v="2022-03-11T00:00:00"/>
    <d v="2022-10-15T00:00:00"/>
    <d v="2022-01-01T00:00:00"/>
    <s v="0-0"/>
    <n v="116"/>
    <n v="274"/>
    <n v="56"/>
    <n v="175"/>
    <n v="172"/>
    <n v="449"/>
    <s v="15-25"/>
    <s v="23-35"/>
    <d v="2022-02-19T00:00:00"/>
    <s v="0-0"/>
    <n v="18"/>
    <n v="40"/>
    <n v="1"/>
    <n v="0"/>
    <n v="1"/>
    <n v="2"/>
    <n v="2"/>
    <n v="2"/>
    <d v="2022-10-01T00:00:00"/>
    <d v="2022-06-01T00:00:00"/>
    <d v="2022-01-01T00:00:00"/>
    <d v="2022-03-04T00:00:00"/>
    <n v="11"/>
    <n v="11"/>
    <n v="0"/>
    <n v="0"/>
    <d v="1899-12-30T23:38:00"/>
    <d v="1899-12-31T12:22:00"/>
    <n v="7"/>
    <n v="38"/>
    <x v="16"/>
    <x v="0"/>
  </r>
  <r>
    <x v="810"/>
    <s v="Jets"/>
    <s v="Jaguars"/>
    <n v="10"/>
    <n v="23"/>
    <d v="2022-03-13T00:00:00"/>
    <d v="2022-06-15T00:00:00"/>
    <s v="0-1"/>
    <d v="2022-01-01T00:00:00"/>
    <n v="144"/>
    <n v="377"/>
    <n v="34"/>
    <n v="126"/>
    <n v="178"/>
    <n v="503"/>
    <s v="17-34"/>
    <s v="29-38"/>
    <d v="2022-03-23T00:00:00"/>
    <d v="2022-02-11T00:00:00"/>
    <n v="14"/>
    <n v="34"/>
    <n v="0"/>
    <n v="2"/>
    <n v="0"/>
    <n v="1"/>
    <n v="0"/>
    <n v="3"/>
    <d v="2022-06-01T00:00:00"/>
    <d v="2022-09-01T00:00:00"/>
    <d v="2022-01-02T00:00:00"/>
    <d v="2022-01-03T00:00:00"/>
    <n v="14"/>
    <n v="13"/>
    <n v="0"/>
    <n v="0"/>
    <d v="1899-12-30T22:25:00"/>
    <d v="1899-12-31T13:35:00"/>
    <n v="12"/>
    <n v="31"/>
    <x v="16"/>
    <x v="0"/>
  </r>
  <r>
    <x v="810"/>
    <s v="Browns"/>
    <s v="Raiders"/>
    <n v="21"/>
    <n v="27"/>
    <d v="2022-05-15T00:00:00"/>
    <d v="2022-05-16T00:00:00"/>
    <d v="2022-01-01T00:00:00"/>
    <s v="0-1"/>
    <n v="279"/>
    <n v="426"/>
    <n v="208"/>
    <n v="139"/>
    <n v="487"/>
    <n v="565"/>
    <s v="21-41"/>
    <s v="35-58"/>
    <d v="2022-02-16T00:00:00"/>
    <d v="2022-03-11T00:00:00"/>
    <n v="31"/>
    <n v="29"/>
    <n v="2"/>
    <n v="0"/>
    <n v="2"/>
    <n v="2"/>
    <n v="4"/>
    <n v="2"/>
    <d v="2022-08-01T00:00:00"/>
    <d v="2022-06-01T00:00:00"/>
    <d v="2022-02-04T00:00:00"/>
    <d v="2022-04-07T00:00:00"/>
    <n v="19"/>
    <n v="19"/>
    <n v="0"/>
    <n v="2"/>
    <d v="1899-12-31T07:23:00"/>
    <d v="1899-12-31T12:51:00"/>
    <n v="42"/>
    <n v="45"/>
    <x v="16"/>
    <x v="0"/>
  </r>
  <r>
    <x v="810"/>
    <s v="Seahawks"/>
    <s v="Cardinals"/>
    <n v="19"/>
    <n v="18"/>
    <s v="0-10"/>
    <d v="2022-05-12T00:00:00"/>
    <d v="2022-01-02T00:00:00"/>
    <s v="0-0"/>
    <n v="160"/>
    <n v="171"/>
    <n v="171"/>
    <n v="92"/>
    <n v="331"/>
    <n v="263"/>
    <s v="19-26"/>
    <s v="15-27"/>
    <d v="2022-02-12T00:00:00"/>
    <d v="2022-01-09T00:00:00"/>
    <n v="34"/>
    <n v="28"/>
    <n v="0"/>
    <n v="1"/>
    <n v="0"/>
    <n v="0"/>
    <n v="0"/>
    <n v="1"/>
    <d v="2022-08-01T00:00:00"/>
    <d v="2022-05-01T00:00:00"/>
    <d v="2022-01-02T00:00:00"/>
    <d v="2022-02-03T00:00:00"/>
    <n v="11"/>
    <n v="11"/>
    <n v="0"/>
    <n v="0"/>
    <d v="1899-12-31T07:46:00"/>
    <d v="1899-12-31T04:14:00"/>
    <n v="20"/>
    <n v="17"/>
    <x v="16"/>
    <x v="0"/>
  </r>
  <r>
    <x v="810"/>
    <s v="Saints"/>
    <s v="Giants"/>
    <n v="25"/>
    <n v="22"/>
    <d v="2022-05-13T00:00:00"/>
    <d v="2022-05-10T00:00:00"/>
    <d v="2022-01-01T00:00:00"/>
    <s v="0-0"/>
    <n v="219"/>
    <n v="234"/>
    <n v="170"/>
    <n v="65"/>
    <n v="389"/>
    <n v="299"/>
    <s v="19-34"/>
    <s v="31-41"/>
    <d v="2022-01-08T00:00:00"/>
    <d v="2022-03-21T00:00:00"/>
    <n v="32"/>
    <n v="15"/>
    <n v="0"/>
    <n v="2"/>
    <n v="0"/>
    <n v="0"/>
    <n v="0"/>
    <n v="2"/>
    <d v="2022-05-01T00:00:00"/>
    <d v="2022-06-01T00:00:00"/>
    <d v="2022-02-06T00:00:00"/>
    <d v="2022-02-03T00:00:00"/>
    <n v="10"/>
    <n v="10"/>
    <n v="0"/>
    <n v="0"/>
    <d v="1899-12-31T07:00:00"/>
    <d v="1899-12-31T05:00:00"/>
    <n v="33"/>
    <n v="18"/>
    <x v="16"/>
    <x v="0"/>
  </r>
  <r>
    <x v="810"/>
    <s v="49ers"/>
    <s v="Chargers"/>
    <n v="22"/>
    <n v="21"/>
    <d v="2022-05-12T00:00:00"/>
    <d v="2022-04-14T00:00:00"/>
    <s v="0-0"/>
    <d v="2022-01-01T00:00:00"/>
    <n v="288"/>
    <n v="242"/>
    <n v="76"/>
    <n v="126"/>
    <n v="364"/>
    <n v="368"/>
    <s v="23-37"/>
    <s v="25-39"/>
    <d v="2022-01-10T00:00:00"/>
    <d v="2022-01-08T00:00:00"/>
    <n v="21"/>
    <n v="27"/>
    <n v="0"/>
    <n v="0"/>
    <n v="2"/>
    <n v="1"/>
    <n v="2"/>
    <n v="1"/>
    <d v="2022-04-29T00:00:00"/>
    <d v="2022-05-01T00:00:00"/>
    <d v="2022-01-04T00:00:00"/>
    <d v="2022-02-05T00:00:00"/>
    <n v="11"/>
    <n v="13"/>
    <n v="2"/>
    <n v="0"/>
    <d v="1899-12-31T03:34:00"/>
    <d v="1899-12-31T08:26:00"/>
    <n v="27"/>
    <n v="29"/>
    <x v="16"/>
    <x v="0"/>
  </r>
  <r>
    <x v="810"/>
    <s v="Ravens"/>
    <s v="Steelers"/>
    <n v="24"/>
    <n v="14"/>
    <d v="2022-08-17T00:00:00"/>
    <d v="2022-02-12T00:00:00"/>
    <d v="2022-01-01T00:00:00"/>
    <s v="0-1"/>
    <n v="355"/>
    <n v="265"/>
    <n v="96"/>
    <n v="19"/>
    <n v="451"/>
    <n v="284"/>
    <s v="28-42"/>
    <s v="27-47"/>
    <d v="2022-02-08T00:00:00"/>
    <d v="2022-01-09T00:00:00"/>
    <n v="30"/>
    <n v="11"/>
    <n v="1"/>
    <n v="1"/>
    <n v="0"/>
    <n v="1"/>
    <n v="1"/>
    <n v="2"/>
    <d v="2022-07-01T00:00:00"/>
    <d v="2022-05-01T00:00:00"/>
    <d v="2022-01-05T00:00:00"/>
    <s v="0-1"/>
    <n v="12"/>
    <n v="12"/>
    <n v="0"/>
    <n v="0"/>
    <d v="1899-12-31T11:03:00"/>
    <d v="1899-12-31T00:57:00"/>
    <n v="26"/>
    <n v="14"/>
    <x v="16"/>
    <x v="0"/>
  </r>
  <r>
    <x v="811"/>
    <s v="Chiefs"/>
    <s v="Broncos"/>
    <n v="22"/>
    <n v="21"/>
    <d v="2022-07-15T00:00:00"/>
    <d v="2022-02-11T00:00:00"/>
    <d v="2022-02-02T00:00:00"/>
    <d v="2022-02-03T00:00:00"/>
    <n v="304"/>
    <n v="226"/>
    <n v="142"/>
    <n v="159"/>
    <n v="446"/>
    <n v="385"/>
    <s v="28-45"/>
    <s v="21-33"/>
    <d v="2022-01-01T00:00:00"/>
    <d v="2022-04-19T00:00:00"/>
    <n v="26"/>
    <n v="22"/>
    <n v="0"/>
    <n v="0"/>
    <n v="0"/>
    <n v="1"/>
    <n v="0"/>
    <n v="1"/>
    <d v="2022-10-01T00:00:00"/>
    <d v="2022-03-25T00:00:00"/>
    <d v="2022-03-05T00:00:00"/>
    <d v="2022-02-03T00:00:00"/>
    <n v="10"/>
    <n v="10"/>
    <n v="0"/>
    <n v="0"/>
    <d v="1899-12-31T11:02:00"/>
    <d v="1899-12-31T00:58:00"/>
    <n v="27"/>
    <n v="23"/>
    <x v="16"/>
    <x v="0"/>
  </r>
  <r>
    <x v="812"/>
    <s v="Colts"/>
    <s v="Patriots"/>
    <n v="26"/>
    <n v="26"/>
    <d v="2022-07-15T00:00:00"/>
    <d v="2022-05-10T00:00:00"/>
    <d v="2022-02-03T00:00:00"/>
    <s v="0-0"/>
    <n v="355"/>
    <n v="341"/>
    <n v="84"/>
    <n v="97"/>
    <n v="439"/>
    <n v="438"/>
    <s v="38-59"/>
    <s v="34-44"/>
    <d v="2022-01-10T00:00:00"/>
    <s v="0-0"/>
    <n v="21"/>
    <n v="23"/>
    <n v="1"/>
    <n v="0"/>
    <n v="2"/>
    <n v="2"/>
    <n v="3"/>
    <n v="2"/>
    <d v="2022-04-01T00:00:00"/>
    <d v="2022-07-01T00:00:00"/>
    <d v="2022-03-04T00:00:00"/>
    <d v="2022-03-04T00:00:00"/>
    <n v="13"/>
    <n v="13"/>
    <n v="0"/>
    <n v="0"/>
    <d v="1899-12-31T08:26:00"/>
    <d v="1899-12-31T03:34:00"/>
    <n v="24"/>
    <n v="38"/>
    <x v="16"/>
    <x v="0"/>
  </r>
  <r>
    <x v="813"/>
    <s v="Rams"/>
    <s v="Seahawks"/>
    <n v="30"/>
    <n v="20"/>
    <d v="2022-03-09T00:00:00"/>
    <d v="2022-07-12T00:00:00"/>
    <d v="2022-01-01T00:00:00"/>
    <s v="0-0"/>
    <n v="313"/>
    <n v="183"/>
    <n v="155"/>
    <n v="190"/>
    <n v="373"/>
    <n v="373"/>
    <s v="23-32"/>
    <s v="13-21"/>
    <d v="2022-01-08T00:00:00"/>
    <d v="2022-02-15T00:00:00"/>
    <n v="30"/>
    <n v="32"/>
    <n v="0"/>
    <n v="0"/>
    <n v="2"/>
    <n v="0"/>
    <n v="2"/>
    <n v="0"/>
    <d v="2022-07-01T00:00:00"/>
    <d v="2022-07-01T00:00:00"/>
    <d v="2022-04-06T00:00:00"/>
    <d v="2022-02-02T00:00:00"/>
    <n v="10"/>
    <n v="9"/>
    <n v="0"/>
    <n v="0"/>
    <d v="1899-12-31T05:30:00"/>
    <d v="1899-12-31T06:30:00"/>
    <n v="33"/>
    <n v="31"/>
    <x v="16"/>
    <x v="0"/>
  </r>
  <r>
    <x v="813"/>
    <s v="Titans"/>
    <s v="Bills"/>
    <n v="15"/>
    <n v="18"/>
    <d v="2022-06-12T00:00:00"/>
    <d v="2022-04-13T00:00:00"/>
    <s v="0-0"/>
    <d v="2022-02-03T00:00:00"/>
    <n v="121"/>
    <n v="79"/>
    <n v="100"/>
    <n v="144"/>
    <n v="221"/>
    <n v="223"/>
    <s v="14-26"/>
    <d v="2022-10-20T00:00:00"/>
    <d v="2022-02-08T00:00:00"/>
    <d v="2022-01-03T00:00:00"/>
    <n v="25"/>
    <n v="43"/>
    <n v="2"/>
    <n v="0"/>
    <n v="1"/>
    <n v="1"/>
    <n v="3"/>
    <n v="1"/>
    <d v="2022-05-01T00:00:00"/>
    <d v="2022-04-30T00:00:00"/>
    <s v="0-1"/>
    <d v="2022-01-03T00:00:00"/>
    <n v="9"/>
    <n v="9"/>
    <n v="0"/>
    <n v="0"/>
    <d v="1899-12-31T02:11:00"/>
    <d v="1899-12-31T09:49:00"/>
    <n v="12"/>
    <n v="13"/>
    <x v="16"/>
    <x v="0"/>
  </r>
  <r>
    <x v="813"/>
    <s v="Dolphins"/>
    <s v="Bengals"/>
    <n v="17"/>
    <n v="17"/>
    <d v="2022-04-13T00:00:00"/>
    <d v="2022-02-11T00:00:00"/>
    <d v="2022-01-01T00:00:00"/>
    <s v="0-0"/>
    <n v="169"/>
    <n v="229"/>
    <n v="128"/>
    <n v="103"/>
    <n v="297"/>
    <n v="332"/>
    <s v="20-35"/>
    <s v="20-30"/>
    <d v="2022-03-16T00:00:00"/>
    <d v="2022-02-19T00:00:00"/>
    <n v="22"/>
    <n v="26"/>
    <n v="1"/>
    <n v="0"/>
    <n v="2"/>
    <n v="1"/>
    <n v="3"/>
    <n v="1"/>
    <d v="2022-09-01T00:00:00"/>
    <d v="2022-06-01T00:00:00"/>
    <s v="0-0"/>
    <d v="2022-01-04T00:00:00"/>
    <n v="11"/>
    <n v="10"/>
    <n v="1"/>
    <n v="4"/>
    <d v="1899-12-31T05:25:00"/>
    <d v="1899-12-31T06:35:00"/>
    <n v="17"/>
    <n v="27"/>
    <x v="16"/>
    <x v="0"/>
  </r>
  <r>
    <x v="813"/>
    <s v="Ravens"/>
    <s v="Browns"/>
    <n v="25"/>
    <n v="20"/>
    <d v="2022-04-16T00:00:00"/>
    <d v="2022-06-19T00:00:00"/>
    <d v="2022-01-01T00:00:00"/>
    <s v="0-1"/>
    <n v="294"/>
    <n v="304"/>
    <n v="116"/>
    <n v="112"/>
    <n v="410"/>
    <n v="416"/>
    <s v="29-57"/>
    <s v="25-43"/>
    <d v="2022-02-04T00:00:00"/>
    <d v="2022-05-01T00:00:00"/>
    <n v="25"/>
    <n v="28"/>
    <n v="1"/>
    <n v="0"/>
    <n v="1"/>
    <n v="1"/>
    <n v="2"/>
    <n v="1"/>
    <d v="2022-04-01T00:00:00"/>
    <d v="2022-10-01T00:00:00"/>
    <s v="0-3"/>
    <d v="2022-01-03T00:00:00"/>
    <n v="15"/>
    <n v="15"/>
    <n v="0"/>
    <n v="0"/>
    <d v="1899-12-31T09:42:00"/>
    <d v="1899-12-31T12:16:00"/>
    <n v="9"/>
    <n v="12"/>
    <x v="16"/>
    <x v="0"/>
  </r>
  <r>
    <x v="813"/>
    <s v="Packers"/>
    <s v="Lions"/>
    <n v="30"/>
    <n v="18"/>
    <d v="2022-03-10T00:00:00"/>
    <d v="2022-05-13T00:00:00"/>
    <d v="2022-02-02T00:00:00"/>
    <s v="0-0"/>
    <n v="423"/>
    <n v="170"/>
    <n v="98"/>
    <n v="94"/>
    <n v="521"/>
    <n v="264"/>
    <s v="32-52"/>
    <s v="14-26"/>
    <d v="2022-04-19T00:00:00"/>
    <d v="2022-03-13T00:00:00"/>
    <n v="20"/>
    <n v="28"/>
    <n v="3"/>
    <n v="0"/>
    <n v="0"/>
    <n v="0"/>
    <n v="3"/>
    <n v="0"/>
    <s v="12-112"/>
    <d v="2022-08-01T00:00:00"/>
    <d v="2022-03-04T00:00:00"/>
    <d v="2022-04-04T00:00:00"/>
    <n v="11"/>
    <n v="12"/>
    <n v="0"/>
    <n v="0"/>
    <d v="1899-12-31T09:20:00"/>
    <d v="1899-12-31T02:40:00"/>
    <n v="23"/>
    <n v="31"/>
    <x v="16"/>
    <x v="0"/>
  </r>
  <r>
    <x v="813"/>
    <s v="Jaguars"/>
    <s v="Chiefs"/>
    <n v="29"/>
    <n v="26"/>
    <d v="2022-07-16T00:00:00"/>
    <d v="2022-04-12T00:00:00"/>
    <d v="2022-03-05T00:00:00"/>
    <s v="0-0"/>
    <n v="401"/>
    <n v="298"/>
    <n v="101"/>
    <n v="126"/>
    <n v="502"/>
    <n v="424"/>
    <s v="33-61"/>
    <s v="22-38"/>
    <d v="2022-05-29T00:00:00"/>
    <d v="2022-01-15T00:00:00"/>
    <n v="17"/>
    <n v="30"/>
    <n v="1"/>
    <n v="0"/>
    <n v="4"/>
    <n v="2"/>
    <n v="5"/>
    <n v="2"/>
    <d v="2022-05-01T00:00:00"/>
    <s v="11-105"/>
    <d v="2022-01-05T00:00:00"/>
    <d v="2022-02-04T00:00:00"/>
    <n v="12"/>
    <n v="11"/>
    <n v="0"/>
    <n v="2"/>
    <d v="1899-12-31T03:17:00"/>
    <d v="1899-12-31T08:43:00"/>
    <n v="14"/>
    <n v="30"/>
    <x v="16"/>
    <x v="0"/>
  </r>
  <r>
    <x v="813"/>
    <s v="Broncos"/>
    <s v="Jets"/>
    <n v="26"/>
    <n v="18"/>
    <d v="2022-04-14T00:00:00"/>
    <d v="2022-06-13T00:00:00"/>
    <s v="0-1"/>
    <s v="0-0"/>
    <n v="344"/>
    <n v="189"/>
    <n v="92"/>
    <n v="323"/>
    <n v="436"/>
    <n v="512"/>
    <s v="35-51"/>
    <d v="2022-10-22T00:00:00"/>
    <d v="2022-04-01T00:00:00"/>
    <d v="2022-01-09T00:00:00"/>
    <n v="17"/>
    <n v="38"/>
    <n v="0"/>
    <n v="1"/>
    <n v="1"/>
    <n v="1"/>
    <n v="1"/>
    <n v="2"/>
    <d v="2022-06-01T00:00:00"/>
    <d v="2022-04-01T00:00:00"/>
    <d v="2022-01-04T00:00:00"/>
    <d v="2022-01-03T00:00:00"/>
    <n v="13"/>
    <n v="13"/>
    <n v="0"/>
    <n v="0"/>
    <d v="1899-12-31T07:06:00"/>
    <d v="1899-12-31T04:54:00"/>
    <n v="16"/>
    <n v="34"/>
    <x v="16"/>
    <x v="0"/>
  </r>
  <r>
    <x v="813"/>
    <s v="Falcons"/>
    <s v="Steelers"/>
    <n v="22"/>
    <n v="22"/>
    <d v="2022-06-14T00:00:00"/>
    <d v="2022-09-12T00:00:00"/>
    <d v="2022-01-03T00:00:00"/>
    <s v="0-0"/>
    <n v="262"/>
    <n v="250"/>
    <n v="62"/>
    <n v="131"/>
    <n v="324"/>
    <n v="381"/>
    <s v="31-45"/>
    <s v="19-29"/>
    <d v="2022-06-01T00:00:00"/>
    <s v="0-0"/>
    <n v="19"/>
    <n v="29"/>
    <n v="1"/>
    <n v="0"/>
    <n v="0"/>
    <n v="1"/>
    <n v="1"/>
    <n v="1"/>
    <d v="2022-07-01T00:00:00"/>
    <d v="2022-07-01T00:00:00"/>
    <d v="2022-01-02T00:00:00"/>
    <d v="2022-04-05T00:00:00"/>
    <n v="11"/>
    <n v="10"/>
    <n v="0"/>
    <n v="2"/>
    <d v="1899-12-31T06:52:00"/>
    <d v="1899-12-31T05:08:00"/>
    <n v="17"/>
    <n v="41"/>
    <x v="16"/>
    <x v="0"/>
  </r>
  <r>
    <x v="813"/>
    <s v="Giants"/>
    <s v="Panthers"/>
    <n v="18"/>
    <n v="21"/>
    <s v="0-7"/>
    <d v="2022-04-13T00:00:00"/>
    <d v="2022-01-02T00:00:00"/>
    <d v="2022-01-01T00:00:00"/>
    <n v="382"/>
    <n v="232"/>
    <n v="50"/>
    <n v="118"/>
    <n v="432"/>
    <n v="350"/>
    <s v="23-37"/>
    <s v="21-35"/>
    <d v="2022-01-01T00:00:00"/>
    <d v="2022-01-05T00:00:00"/>
    <n v="16"/>
    <n v="31"/>
    <n v="1"/>
    <n v="0"/>
    <n v="2"/>
    <n v="2"/>
    <n v="3"/>
    <n v="2"/>
    <d v="2022-08-01T00:00:00"/>
    <d v="2022-04-22T00:00:00"/>
    <d v="2022-01-02T00:00:00"/>
    <d v="2022-01-03T00:00:00"/>
    <n v="12"/>
    <n v="12"/>
    <n v="0"/>
    <n v="1"/>
    <d v="1899-12-31T00:33:00"/>
    <d v="1899-12-31T11:27:00"/>
    <n v="31"/>
    <n v="33"/>
    <x v="16"/>
    <x v="0"/>
  </r>
  <r>
    <x v="813"/>
    <s v="Raiders"/>
    <s v="Chargers"/>
    <n v="14"/>
    <n v="19"/>
    <d v="2022-04-11T00:00:00"/>
    <d v="2022-07-13T00:00:00"/>
    <d v="2022-01-01T00:00:00"/>
    <s v="0-0"/>
    <n v="248"/>
    <n v="333"/>
    <n v="41"/>
    <n v="79"/>
    <n v="289"/>
    <n v="412"/>
    <s v="24-33"/>
    <s v="22-27"/>
    <d v="2022-03-20T00:00:00"/>
    <d v="2022-01-06T00:00:00"/>
    <n v="13"/>
    <n v="31"/>
    <n v="1"/>
    <n v="0"/>
    <n v="1"/>
    <n v="0"/>
    <n v="2"/>
    <n v="0"/>
    <d v="2022-07-01T00:00:00"/>
    <d v="2022-09-01T00:00:00"/>
    <d v="2022-01-03T00:00:00"/>
    <d v="2022-02-04T00:00:00"/>
    <n v="9"/>
    <n v="10"/>
    <n v="0"/>
    <n v="0"/>
    <d v="1899-12-31T01:20:00"/>
    <d v="1899-12-31T10:40:00"/>
    <n v="10"/>
    <n v="26"/>
    <x v="16"/>
    <x v="0"/>
  </r>
  <r>
    <x v="813"/>
    <s v="Vikings"/>
    <s v="Eagles"/>
    <n v="19"/>
    <n v="21"/>
    <d v="2022-04-11T00:00:00"/>
    <d v="2022-02-09T00:00:00"/>
    <s v="0-0"/>
    <d v="2022-01-01T00:00:00"/>
    <n v="298"/>
    <n v="283"/>
    <n v="77"/>
    <n v="81"/>
    <n v="375"/>
    <n v="364"/>
    <s v="30-37"/>
    <s v="24-35"/>
    <d v="2022-01-03T00:00:00"/>
    <d v="2022-03-28T00:00:00"/>
    <n v="23"/>
    <n v="17"/>
    <n v="1"/>
    <n v="2"/>
    <n v="0"/>
    <n v="0"/>
    <n v="1"/>
    <n v="2"/>
    <d v="2022-04-23T00:00:00"/>
    <d v="2022-08-01T00:00:00"/>
    <d v="2022-01-04T00:00:00"/>
    <d v="2022-02-05T00:00:00"/>
    <n v="10"/>
    <n v="11"/>
    <n v="2"/>
    <n v="0"/>
    <d v="1899-12-31T08:47:00"/>
    <d v="1899-12-31T03:13:00"/>
    <n v="23"/>
    <n v="21"/>
    <x v="16"/>
    <x v="0"/>
  </r>
  <r>
    <x v="813"/>
    <s v="Cardinals"/>
    <s v="49ers"/>
    <n v="10"/>
    <n v="33"/>
    <d v="2022-02-12T00:00:00"/>
    <d v="2022-10-17T00:00:00"/>
    <s v="0-0"/>
    <d v="2022-01-02T00:00:00"/>
    <n v="164"/>
    <n v="300"/>
    <n v="56"/>
    <n v="147"/>
    <n v="220"/>
    <n v="447"/>
    <d v="2022-10-25T00:00:00"/>
    <s v="34-54"/>
    <d v="2022-01-06T00:00:00"/>
    <d v="2022-04-01T00:00:00"/>
    <n v="23"/>
    <n v="34"/>
    <n v="0"/>
    <n v="3"/>
    <n v="0"/>
    <n v="2"/>
    <n v="0"/>
    <n v="5"/>
    <d v="2022-05-01T00:00:00"/>
    <d v="2022-09-01T00:00:00"/>
    <d v="2022-02-02T00:00:00"/>
    <d v="2022-03-03T00:00:00"/>
    <n v="13"/>
    <n v="13"/>
    <n v="2"/>
    <n v="0"/>
    <d v="1899-12-30T19:48:00"/>
    <d v="1899-12-31T16:12:00"/>
    <n v="28"/>
    <n v="18"/>
    <x v="16"/>
    <x v="0"/>
  </r>
  <r>
    <x v="813"/>
    <s v="Cowboys"/>
    <s v="Texans"/>
    <n v="14"/>
    <n v="25"/>
    <d v="2022-04-14T00:00:00"/>
    <d v="2022-05-15T00:00:00"/>
    <d v="2022-01-01T00:00:00"/>
    <s v="0-1"/>
    <n v="194"/>
    <n v="374"/>
    <n v="98"/>
    <n v="88"/>
    <n v="292"/>
    <n v="462"/>
    <s v="18-29"/>
    <s v="33-44"/>
    <d v="2022-02-14T00:00:00"/>
    <d v="2022-01-01T00:00:00"/>
    <n v="29"/>
    <n v="31"/>
    <n v="0"/>
    <n v="1"/>
    <n v="2"/>
    <n v="1"/>
    <n v="2"/>
    <n v="2"/>
    <d v="2022-07-01T00:00:00"/>
    <d v="2022-05-25T00:00:00"/>
    <d v="2022-01-02T00:00:00"/>
    <d v="2022-01-06T00:00:00"/>
    <n v="13"/>
    <n v="12"/>
    <n v="0"/>
    <n v="0"/>
    <d v="1899-12-31T07:32:00"/>
    <d v="1899-12-31T12:38:00"/>
    <n v="16"/>
    <n v="19"/>
    <x v="16"/>
    <x v="0"/>
  </r>
  <r>
    <x v="814"/>
    <s v="Washington"/>
    <s v="Saints"/>
    <n v="18"/>
    <n v="27"/>
    <d v="2022-04-13T00:00:00"/>
    <d v="2022-05-09T00:00:00"/>
    <d v="2022-02-04T00:00:00"/>
    <s v="0-0"/>
    <n v="244"/>
    <n v="349"/>
    <n v="39"/>
    <n v="98"/>
    <n v="283"/>
    <n v="447"/>
    <s v="23-39"/>
    <s v="26-29"/>
    <d v="2022-03-31T00:00:00"/>
    <d v="2022-02-14T00:00:00"/>
    <n v="18"/>
    <n v="32"/>
    <n v="1"/>
    <n v="1"/>
    <n v="1"/>
    <n v="0"/>
    <n v="2"/>
    <n v="1"/>
    <d v="2022-06-01T00:00:00"/>
    <d v="2022-04-01T00:00:00"/>
    <d v="2022-02-03T00:00:00"/>
    <d v="2022-04-05T00:00:00"/>
    <n v="9"/>
    <n v="10"/>
    <n v="0"/>
    <n v="0"/>
    <d v="1899-12-31T02:43:00"/>
    <d v="1899-12-31T09:17:00"/>
    <n v="19"/>
    <n v="43"/>
    <x v="16"/>
    <x v="0"/>
  </r>
  <r>
    <x v="815"/>
    <s v="Eagles"/>
    <s v="Giants"/>
    <n v="23"/>
    <n v="17"/>
    <d v="2022-09-16T00:00:00"/>
    <d v="2022-04-14T00:00:00"/>
    <s v="0-0"/>
    <s v="0-1"/>
    <n v="271"/>
    <n v="254"/>
    <n v="108"/>
    <n v="147"/>
    <n v="379"/>
    <n v="401"/>
    <s v="26-36"/>
    <s v="24-43"/>
    <d v="2022-01-07T00:00:00"/>
    <d v="2022-04-27T00:00:00"/>
    <n v="31"/>
    <n v="17"/>
    <n v="0"/>
    <n v="0"/>
    <n v="0"/>
    <n v="1"/>
    <n v="0"/>
    <n v="1"/>
    <d v="2022-04-25T00:00:00"/>
    <d v="2022-05-01T00:00:00"/>
    <d v="2022-04-06T00:00:00"/>
    <s v="0-3"/>
    <n v="12"/>
    <n v="13"/>
    <n v="0"/>
    <n v="0"/>
    <d v="1899-12-31T08:30:00"/>
    <d v="1899-12-31T03:30:00"/>
    <n v="34"/>
    <n v="13"/>
    <x v="16"/>
    <x v="0"/>
  </r>
  <r>
    <x v="816"/>
    <s v="Buccaneers"/>
    <s v="Falcons"/>
    <n v="30"/>
    <n v="26"/>
    <d v="2022-05-08T00:00:00"/>
    <d v="2022-08-13T00:00:00"/>
    <s v="0-0"/>
    <s v="0-0"/>
    <n v="389"/>
    <n v="347"/>
    <n v="121"/>
    <n v="70"/>
    <n v="510"/>
    <n v="417"/>
    <s v="30-41"/>
    <s v="31-41"/>
    <d v="2022-02-06T00:00:00"/>
    <d v="2022-01-08T00:00:00"/>
    <n v="20"/>
    <n v="22"/>
    <n v="0"/>
    <n v="0"/>
    <n v="2"/>
    <n v="0"/>
    <n v="2"/>
    <n v="0"/>
    <d v="2022-04-20T00:00:00"/>
    <d v="2022-05-30T00:00:00"/>
    <d v="2022-04-06T00:00:00"/>
    <d v="2022-03-03T00:00:00"/>
    <n v="11"/>
    <n v="10"/>
    <n v="0"/>
    <n v="0"/>
    <d v="1899-12-31T04:21:00"/>
    <d v="1899-12-31T07:39:00"/>
    <n v="29"/>
    <n v="34"/>
    <x v="16"/>
    <x v="0"/>
  </r>
  <r>
    <x v="816"/>
    <s v="Steelers"/>
    <s v="Bengals"/>
    <n v="26"/>
    <n v="19"/>
    <d v="2022-08-14T00:00:00"/>
    <d v="2022-06-12T00:00:00"/>
    <s v="0-0"/>
    <s v="0-0"/>
    <n v="369"/>
    <n v="213"/>
    <n v="112"/>
    <n v="62"/>
    <n v="481"/>
    <n v="275"/>
    <s v="32-46"/>
    <s v="26-42"/>
    <s v="0-0"/>
    <d v="2022-03-16T00:00:00"/>
    <n v="21"/>
    <n v="13"/>
    <n v="0"/>
    <n v="0"/>
    <n v="0"/>
    <n v="0"/>
    <n v="0"/>
    <n v="0"/>
    <d v="2022-09-01T00:00:00"/>
    <d v="2022-06-30T00:00:00"/>
    <d v="2022-02-04T00:00:00"/>
    <d v="2022-03-03T00:00:00"/>
    <n v="10"/>
    <n v="10"/>
    <n v="0"/>
    <n v="0"/>
    <d v="1899-12-31T10:56:00"/>
    <d v="1899-12-31T01:04:00"/>
    <n v="28"/>
    <n v="21"/>
    <x v="16"/>
    <x v="0"/>
  </r>
  <r>
    <x v="816"/>
    <s v="Chargers"/>
    <s v="Browns"/>
    <n v="24"/>
    <n v="18"/>
    <d v="2022-01-09T00:00:00"/>
    <d v="2022-06-16T00:00:00"/>
    <s v="0-0"/>
    <d v="2022-01-03T00:00:00"/>
    <n v="203"/>
    <n v="214"/>
    <n v="246"/>
    <n v="103"/>
    <n v="449"/>
    <n v="317"/>
    <d v="2022-12-21T00:00:00"/>
    <s v="22-46"/>
    <d v="2022-01-12T00:00:00"/>
    <d v="2022-05-24T00:00:00"/>
    <n v="36"/>
    <n v="21"/>
    <n v="0"/>
    <n v="0"/>
    <n v="1"/>
    <n v="2"/>
    <n v="1"/>
    <n v="2"/>
    <d v="2022-10-01T00:00:00"/>
    <d v="2022-06-01T00:00:00"/>
    <d v="2022-03-04T00:00:00"/>
    <d v="2022-01-03T00:00:00"/>
    <n v="13"/>
    <n v="13"/>
    <n v="0"/>
    <n v="0"/>
    <d v="1899-12-31T07:37:00"/>
    <d v="1899-12-31T04:23:00"/>
    <n v="38"/>
    <n v="14"/>
    <x v="16"/>
    <x v="0"/>
  </r>
  <r>
    <x v="816"/>
    <s v="Seahawks"/>
    <s v="Raiders"/>
    <n v="19"/>
    <n v="15"/>
    <d v="2022-09-13T00:00:00"/>
    <d v="2022-04-12T00:00:00"/>
    <s v="0-0"/>
    <s v="0-1"/>
    <n v="214"/>
    <n v="106"/>
    <n v="155"/>
    <n v="79"/>
    <n v="369"/>
    <n v="185"/>
    <s v="17-23"/>
    <s v="23-31"/>
    <d v="2022-01-08T00:00:00"/>
    <d v="2022-06-01T00:00:00"/>
    <n v="37"/>
    <n v="19"/>
    <n v="0"/>
    <n v="2"/>
    <n v="1"/>
    <n v="0"/>
    <n v="1"/>
    <n v="2"/>
    <d v="2022-08-01T00:00:00"/>
    <d v="2022-05-01T00:00:00"/>
    <d v="2022-03-05T00:00:00"/>
    <s v="0-1"/>
    <n v="9"/>
    <n v="8"/>
    <n v="0"/>
    <n v="0"/>
    <d v="1899-12-31T07:26:00"/>
    <d v="1899-12-31T04:34:00"/>
    <n v="27"/>
    <n v="3"/>
    <x v="16"/>
    <x v="0"/>
  </r>
  <r>
    <x v="816"/>
    <s v="Bears"/>
    <s v="Dolphins"/>
    <n v="23"/>
    <n v="23"/>
    <d v="2022-08-12T00:00:00"/>
    <d v="2022-08-17T00:00:00"/>
    <s v="0-1"/>
    <s v="0-0"/>
    <n v="303"/>
    <n v="380"/>
    <n v="164"/>
    <n v="161"/>
    <n v="467"/>
    <n v="541"/>
    <s v="22-31"/>
    <s v="28-44"/>
    <d v="2022-02-13T00:00:00"/>
    <s v="0-0"/>
    <n v="31"/>
    <n v="31"/>
    <n v="2"/>
    <n v="1"/>
    <n v="1"/>
    <n v="2"/>
    <n v="3"/>
    <n v="3"/>
    <d v="2022-06-01T00:00:00"/>
    <d v="2022-07-01T00:00:00"/>
    <d v="2022-02-04T00:00:00"/>
    <d v="2022-01-03T00:00:00"/>
    <n v="13"/>
    <n v="13"/>
    <n v="0"/>
    <n v="0"/>
    <d v="1899-12-31T09:25:00"/>
    <d v="1899-12-31T12:35:00"/>
    <n v="28"/>
    <n v="31"/>
    <x v="16"/>
    <x v="0"/>
  </r>
  <r>
    <x v="816"/>
    <s v="Cardinals"/>
    <s v="Vikings"/>
    <n v="16"/>
    <n v="20"/>
    <s v="0-10"/>
    <d v="2022-05-14T00:00:00"/>
    <s v="0-2"/>
    <s v="0-1"/>
    <n v="208"/>
    <n v="216"/>
    <n v="60"/>
    <n v="195"/>
    <n v="268"/>
    <n v="411"/>
    <s v="21-31"/>
    <s v="24-34"/>
    <d v="2022-04-01T00:00:00"/>
    <d v="2022-04-17T00:00:00"/>
    <n v="20"/>
    <n v="32"/>
    <n v="1"/>
    <n v="1"/>
    <n v="1"/>
    <n v="1"/>
    <n v="2"/>
    <n v="2"/>
    <d v="2022-05-30T00:00:00"/>
    <d v="2022-09-01T00:00:00"/>
    <d v="2022-01-03T00:00:00"/>
    <d v="2022-02-03T00:00:00"/>
    <n v="13"/>
    <n v="14"/>
    <n v="2"/>
    <n v="0"/>
    <d v="1899-12-31T01:38:00"/>
    <d v="1899-12-31T10:22:00"/>
    <n v="17"/>
    <n v="27"/>
    <x v="16"/>
    <x v="0"/>
  </r>
  <r>
    <x v="816"/>
    <s v="Colts"/>
    <s v="Jets"/>
    <n v="24"/>
    <n v="18"/>
    <d v="2022-05-12T00:00:00"/>
    <d v="2022-06-15T00:00:00"/>
    <s v="0-1"/>
    <s v="0-0"/>
    <n v="301"/>
    <n v="267"/>
    <n v="127"/>
    <n v="107"/>
    <n v="428"/>
    <n v="374"/>
    <s v="23-43"/>
    <s v="24-30"/>
    <s v="0-0"/>
    <d v="2022-02-13T00:00:00"/>
    <n v="23"/>
    <n v="36"/>
    <n v="1"/>
    <n v="1"/>
    <n v="3"/>
    <n v="1"/>
    <n v="4"/>
    <n v="2"/>
    <d v="2022-08-01T00:00:00"/>
    <d v="2022-07-01T00:00:00"/>
    <d v="2022-03-05T00:00:00"/>
    <d v="2022-01-06T00:00:00"/>
    <n v="13"/>
    <n v="13"/>
    <n v="0"/>
    <n v="2"/>
    <d v="1899-12-30T22:58:00"/>
    <d v="1899-12-31T13:02:00"/>
    <n v="34"/>
    <n v="42"/>
    <x v="16"/>
    <x v="0"/>
  </r>
  <r>
    <x v="816"/>
    <s v="Panthers"/>
    <s v="Washington"/>
    <n v="22"/>
    <n v="18"/>
    <d v="2022-03-09T00:00:00"/>
    <d v="2022-07-16T00:00:00"/>
    <s v="0-1"/>
    <d v="2022-01-02T00:00:00"/>
    <n v="269"/>
    <n v="156"/>
    <n v="81"/>
    <n v="132"/>
    <n v="350"/>
    <n v="288"/>
    <s v="27-40"/>
    <s v="21-36"/>
    <d v="2022-01-06T00:00:00"/>
    <d v="2022-03-07T00:00:00"/>
    <n v="18"/>
    <n v="28"/>
    <n v="2"/>
    <n v="0"/>
    <n v="1"/>
    <n v="0"/>
    <n v="3"/>
    <n v="0"/>
    <d v="2022-08-01T00:00:00"/>
    <d v="2022-05-01T00:00:00"/>
    <d v="2022-01-03T00:00:00"/>
    <d v="2022-01-02T00:00:00"/>
    <n v="10"/>
    <n v="11"/>
    <n v="0"/>
    <n v="0"/>
    <d v="1899-12-31T00:36:00"/>
    <d v="1899-12-31T11:24:00"/>
    <n v="17"/>
    <n v="23"/>
    <x v="16"/>
    <x v="0"/>
  </r>
  <r>
    <x v="816"/>
    <s v="Bills"/>
    <s v="Texans"/>
    <n v="12"/>
    <n v="15"/>
    <d v="2022-06-15T00:00:00"/>
    <d v="2022-03-13T00:00:00"/>
    <s v="0-0"/>
    <s v="0-0"/>
    <n v="129"/>
    <n v="142"/>
    <n v="100"/>
    <n v="74"/>
    <n v="229"/>
    <n v="216"/>
    <s v="16-29"/>
    <s v="15-26"/>
    <d v="2022-02-16T00:00:00"/>
    <d v="2022-07-01T00:00:00"/>
    <n v="27"/>
    <n v="24"/>
    <n v="1"/>
    <n v="1"/>
    <n v="2"/>
    <n v="2"/>
    <n v="3"/>
    <n v="3"/>
    <s v="12-104"/>
    <d v="2022-06-01T00:00:00"/>
    <d v="2022-01-02T00:00:00"/>
    <d v="2022-01-04T00:00:00"/>
    <n v="12"/>
    <n v="13"/>
    <n v="0"/>
    <n v="2"/>
    <d v="1899-12-31T09:00:00"/>
    <d v="1899-12-31T03:00:00"/>
    <n v="13"/>
    <n v="20"/>
    <x v="16"/>
    <x v="0"/>
  </r>
  <r>
    <x v="816"/>
    <s v="Rams"/>
    <s v="Broncos"/>
    <n v="24"/>
    <n v="23"/>
    <d v="2022-08-17T00:00:00"/>
    <d v="2022-03-10T00:00:00"/>
    <d v="2022-01-01T00:00:00"/>
    <s v="0-1"/>
    <n v="174"/>
    <n v="297"/>
    <n v="270"/>
    <n v="60"/>
    <n v="444"/>
    <n v="357"/>
    <s v="14-28"/>
    <s v="25-41"/>
    <d v="2022-05-27T00:00:00"/>
    <d v="2022-02-25T00:00:00"/>
    <n v="39"/>
    <n v="17"/>
    <n v="0"/>
    <n v="0"/>
    <n v="1"/>
    <n v="1"/>
    <n v="1"/>
    <n v="1"/>
    <d v="2022-10-01T00:00:00"/>
    <d v="2022-06-01T00:00:00"/>
    <d v="2022-02-05T00:00:00"/>
    <d v="2022-02-04T00:00:00"/>
    <n v="11"/>
    <n v="11"/>
    <n v="0"/>
    <n v="0"/>
    <d v="1899-12-31T11:10:00"/>
    <d v="1899-12-31T00:50:00"/>
    <n v="23"/>
    <n v="20"/>
    <x v="16"/>
    <x v="0"/>
  </r>
  <r>
    <x v="816"/>
    <s v="Jaguars"/>
    <s v="Cowboys"/>
    <n v="10"/>
    <n v="23"/>
    <d v="2022-04-11T00:00:00"/>
    <d v="2022-07-17T00:00:00"/>
    <s v="0-1"/>
    <d v="2022-02-02T00:00:00"/>
    <n v="139"/>
    <n v="172"/>
    <n v="65"/>
    <n v="206"/>
    <n v="204"/>
    <n v="378"/>
    <s v="15-26"/>
    <s v="17-27"/>
    <d v="2022-03-10T00:00:00"/>
    <d v="2022-03-11T00:00:00"/>
    <n v="18"/>
    <n v="42"/>
    <n v="1"/>
    <n v="0"/>
    <n v="1"/>
    <n v="0"/>
    <n v="2"/>
    <n v="0"/>
    <d v="2022-04-30T00:00:00"/>
    <d v="2022-03-25T00:00:00"/>
    <s v="0-0"/>
    <d v="2022-04-05T00:00:00"/>
    <n v="12"/>
    <n v="11"/>
    <n v="0"/>
    <n v="0"/>
    <d v="1899-12-30T21:10:00"/>
    <d v="1899-12-31T14:50:00"/>
    <n v="7"/>
    <n v="40"/>
    <x v="16"/>
    <x v="0"/>
  </r>
  <r>
    <x v="816"/>
    <s v="Ravens"/>
    <s v="Titans"/>
    <n v="23"/>
    <n v="7"/>
    <d v="2022-12-17T00:00:00"/>
    <d v="2022-01-10T00:00:00"/>
    <d v="2022-01-01T00:00:00"/>
    <s v="0-0"/>
    <n v="238"/>
    <n v="51"/>
    <n v="123"/>
    <n v="55"/>
    <n v="361"/>
    <n v="106"/>
    <s v="25-37"/>
    <d v="2022-10-15T00:00:00"/>
    <s v="0-0"/>
    <d v="2022-11-01T00:00:00"/>
    <n v="35"/>
    <n v="14"/>
    <n v="0"/>
    <n v="0"/>
    <n v="1"/>
    <n v="0"/>
    <n v="1"/>
    <n v="0"/>
    <d v="2022-10-01T00:00:00"/>
    <d v="2022-04-01T00:00:00"/>
    <d v="2022-03-03T00:00:00"/>
    <s v="0-0"/>
    <n v="10"/>
    <n v="9"/>
    <n v="0"/>
    <n v="0"/>
    <d v="1899-12-31T13:34:00"/>
    <d v="1899-12-30T22:26:00"/>
    <n v="21"/>
    <n v="0"/>
    <x v="16"/>
    <x v="0"/>
  </r>
  <r>
    <x v="816"/>
    <s v="Chiefs"/>
    <s v="Patriots"/>
    <n v="18"/>
    <n v="31"/>
    <d v="2022-04-10T00:00:00"/>
    <d v="2022-07-13T00:00:00"/>
    <d v="2022-01-01T00:00:00"/>
    <s v="0-1"/>
    <n v="352"/>
    <n v="327"/>
    <n v="94"/>
    <n v="173"/>
    <n v="446"/>
    <n v="500"/>
    <s v="23-36"/>
    <s v="24-35"/>
    <s v="0-0"/>
    <d v="2022-02-13T00:00:00"/>
    <n v="17"/>
    <n v="38"/>
    <n v="0"/>
    <n v="1"/>
    <n v="2"/>
    <n v="0"/>
    <n v="2"/>
    <n v="1"/>
    <d v="2022-05-01T00:00:00"/>
    <s v="0-0"/>
    <d v="2022-02-05T00:00:00"/>
    <d v="2022-04-06T00:00:00"/>
    <n v="11"/>
    <n v="12"/>
    <n v="0"/>
    <n v="0"/>
    <d v="1899-12-30T23:51:00"/>
    <d v="1899-12-31T12:09:00"/>
    <n v="40"/>
    <n v="43"/>
    <x v="16"/>
    <x v="0"/>
  </r>
  <r>
    <x v="817"/>
    <s v="49ers"/>
    <s v="Packers"/>
    <n v="18"/>
    <n v="26"/>
    <d v="2022-02-09T00:00:00"/>
    <d v="2022-04-13T00:00:00"/>
    <s v="0-0"/>
    <d v="2022-01-02T00:00:00"/>
    <n v="227"/>
    <n v="405"/>
    <n v="174"/>
    <n v="116"/>
    <n v="401"/>
    <n v="521"/>
    <s v="16-23"/>
    <s v="25-46"/>
    <d v="2022-02-18T00:00:00"/>
    <d v="2022-03-20T00:00:00"/>
    <n v="30"/>
    <n v="21"/>
    <n v="2"/>
    <n v="0"/>
    <n v="1"/>
    <n v="0"/>
    <n v="3"/>
    <n v="0"/>
    <d v="2022-02-10T00:00:00"/>
    <d v="2022-06-01T00:00:00"/>
    <d v="2022-01-01T00:00:00"/>
    <d v="2022-03-06T00:00:00"/>
    <n v="12"/>
    <n v="12"/>
    <n v="0"/>
    <n v="0"/>
    <d v="1899-12-31T04:52:00"/>
    <d v="1899-12-31T07:08:00"/>
    <n v="30"/>
    <n v="33"/>
    <x v="16"/>
    <x v="0"/>
  </r>
  <r>
    <x v="818"/>
    <s v="Broncos"/>
    <s v="Cardinals"/>
    <n v="15"/>
    <n v="14"/>
    <d v="2022-05-13T00:00:00"/>
    <d v="2022-04-14T00:00:00"/>
    <s v="0-0"/>
    <s v="0-1"/>
    <n v="178"/>
    <n v="154"/>
    <n v="131"/>
    <n v="69"/>
    <n v="309"/>
    <n v="223"/>
    <s v="15-22"/>
    <s v="21-39"/>
    <d v="2022-02-11T00:00:00"/>
    <d v="2022-06-01T00:00:00"/>
    <n v="31"/>
    <n v="21"/>
    <n v="0"/>
    <n v="2"/>
    <n v="1"/>
    <n v="3"/>
    <n v="1"/>
    <n v="5"/>
    <d v="2022-05-01T00:00:00"/>
    <d v="2022-07-01T00:00:00"/>
    <d v="2022-01-02T00:00:00"/>
    <d v="2022-01-01T00:00:00"/>
    <n v="13"/>
    <n v="15"/>
    <n v="4"/>
    <n v="0"/>
    <d v="1899-12-31T06:49:00"/>
    <d v="1899-12-31T05:11:00"/>
    <n v="45"/>
    <n v="10"/>
    <x v="16"/>
    <x v="0"/>
  </r>
  <r>
    <x v="819"/>
    <s v="Titans"/>
    <s v="Chargers"/>
    <n v="23"/>
    <n v="14"/>
    <d v="2022-09-15T00:00:00"/>
    <d v="2022-04-09T00:00:00"/>
    <d v="2022-01-01T00:00:00"/>
    <s v="0-0"/>
    <n v="226"/>
    <n v="297"/>
    <n v="164"/>
    <n v="47"/>
    <n v="390"/>
    <n v="344"/>
    <s v="24-32"/>
    <s v="19-26"/>
    <d v="2022-02-11T00:00:00"/>
    <d v="2022-02-09T00:00:00"/>
    <n v="33"/>
    <n v="16"/>
    <n v="0"/>
    <n v="0"/>
    <n v="1"/>
    <n v="0"/>
    <n v="1"/>
    <n v="0"/>
    <d v="2022-04-01T00:00:00"/>
    <d v="2022-04-01T00:00:00"/>
    <d v="2022-02-05T00:00:00"/>
    <s v="0-2"/>
    <n v="8"/>
    <n v="9"/>
    <n v="0"/>
    <n v="0"/>
    <d v="1899-12-31T11:23:00"/>
    <d v="1899-12-31T00:37:00"/>
    <n v="19"/>
    <n v="20"/>
    <x v="16"/>
    <x v="0"/>
  </r>
  <r>
    <x v="819"/>
    <s v="Patriots"/>
    <s v="Bears"/>
    <n v="21"/>
    <n v="29"/>
    <d v="2022-06-13T00:00:00"/>
    <d v="2022-08-16T00:00:00"/>
    <d v="2022-01-01T00:00:00"/>
    <d v="2022-01-01T00:00:00"/>
    <n v="273"/>
    <n v="319"/>
    <n v="108"/>
    <n v="134"/>
    <n v="381"/>
    <n v="453"/>
    <s v="25-36"/>
    <s v="26-50"/>
    <d v="2022-01-04T00:00:00"/>
    <d v="2022-02-14T00:00:00"/>
    <n v="27"/>
    <n v="25"/>
    <n v="2"/>
    <n v="0"/>
    <n v="1"/>
    <n v="2"/>
    <n v="3"/>
    <n v="2"/>
    <d v="2022-07-01T00:00:00"/>
    <d v="2022-05-01T00:00:00"/>
    <d v="2022-03-04T00:00:00"/>
    <d v="2022-04-04T00:00:00"/>
    <n v="12"/>
    <n v="14"/>
    <n v="2"/>
    <n v="0"/>
    <d v="1899-12-31T05:51:00"/>
    <d v="1899-12-31T06:09:00"/>
    <n v="38"/>
    <n v="31"/>
    <x v="16"/>
    <x v="0"/>
  </r>
  <r>
    <x v="819"/>
    <s v="Bills"/>
    <s v="Colts"/>
    <n v="15"/>
    <n v="22"/>
    <d v="2022-02-09T00:00:00"/>
    <d v="2022-07-13T00:00:00"/>
    <s v="0-1"/>
    <d v="2022-01-02T00:00:00"/>
    <n v="168"/>
    <n v="156"/>
    <n v="135"/>
    <n v="220"/>
    <n v="303"/>
    <n v="376"/>
    <s v="20-31"/>
    <s v="17-23"/>
    <d v="2022-02-07T00:00:00"/>
    <s v="0-0"/>
    <n v="22"/>
    <n v="37"/>
    <n v="2"/>
    <n v="0"/>
    <n v="3"/>
    <n v="0"/>
    <n v="5"/>
    <n v="0"/>
    <d v="2022-07-01T00:00:00"/>
    <d v="2022-04-01T00:00:00"/>
    <s v="0-1"/>
    <d v="2022-03-04T00:00:00"/>
    <n v="11"/>
    <n v="12"/>
    <n v="0"/>
    <n v="0"/>
    <d v="1899-12-31T02:41:00"/>
    <d v="1899-12-31T09:19:00"/>
    <n v="5"/>
    <n v="37"/>
    <x v="16"/>
    <x v="0"/>
  </r>
  <r>
    <x v="819"/>
    <s v="Lions"/>
    <s v="Dolphins"/>
    <n v="24"/>
    <n v="19"/>
    <d v="2022-02-08T00:00:00"/>
    <d v="2022-06-11T00:00:00"/>
    <d v="2022-01-01T00:00:00"/>
    <s v="0-0"/>
    <n v="209"/>
    <n v="215"/>
    <n v="248"/>
    <n v="107"/>
    <n v="457"/>
    <n v="322"/>
    <s v="18-22"/>
    <s v="22-31"/>
    <d v="2022-01-08T00:00:00"/>
    <d v="2022-04-24T00:00:00"/>
    <n v="35"/>
    <n v="19"/>
    <n v="0"/>
    <n v="0"/>
    <n v="0"/>
    <n v="0"/>
    <n v="0"/>
    <n v="0"/>
    <d v="2022-06-01T00:00:00"/>
    <d v="2022-04-01T00:00:00"/>
    <d v="2022-03-06T00:00:00"/>
    <d v="2022-01-01T00:00:00"/>
    <n v="9"/>
    <n v="9"/>
    <n v="0"/>
    <n v="0"/>
    <d v="1899-12-31T09:39:00"/>
    <d v="1899-12-31T02:21:00"/>
    <n v="32"/>
    <n v="21"/>
    <x v="16"/>
    <x v="0"/>
  </r>
  <r>
    <x v="819"/>
    <s v="Vikings"/>
    <s v="Jets"/>
    <n v="15"/>
    <n v="16"/>
    <d v="2022-02-15T00:00:00"/>
    <d v="2022-02-13T00:00:00"/>
    <d v="2022-01-01T00:00:00"/>
    <d v="2022-01-02T00:00:00"/>
    <n v="228"/>
    <n v="192"/>
    <n v="88"/>
    <n v="71"/>
    <n v="316"/>
    <n v="263"/>
    <s v="25-40"/>
    <s v="17-42"/>
    <d v="2022-01-13T00:00:00"/>
    <d v="2022-03-14T00:00:00"/>
    <n v="24"/>
    <n v="24"/>
    <n v="0"/>
    <n v="1"/>
    <n v="0"/>
    <n v="3"/>
    <n v="0"/>
    <n v="4"/>
    <d v="2022-06-01T00:00:00"/>
    <d v="2022-08-01T00:00:00"/>
    <d v="2022-01-03T00:00:00"/>
    <d v="2022-02-03T00:00:00"/>
    <n v="17"/>
    <n v="17"/>
    <n v="0"/>
    <n v="0"/>
    <d v="1899-12-31T08:11:00"/>
    <d v="1899-12-31T03:49:00"/>
    <n v="37"/>
    <n v="17"/>
    <x v="16"/>
    <x v="0"/>
  </r>
  <r>
    <x v="819"/>
    <s v="Panthers"/>
    <s v="Eagles"/>
    <n v="19"/>
    <n v="21"/>
    <d v="2022-05-11T00:00:00"/>
    <d v="2022-03-12T00:00:00"/>
    <d v="2022-01-01T00:00:00"/>
    <d v="2022-03-04T00:00:00"/>
    <n v="250"/>
    <n v="284"/>
    <n v="121"/>
    <n v="58"/>
    <n v="371"/>
    <n v="342"/>
    <s v="25-39"/>
    <s v="30-37"/>
    <d v="2022-02-19T00:00:00"/>
    <d v="2022-04-26T00:00:00"/>
    <n v="17"/>
    <n v="24"/>
    <n v="0"/>
    <n v="1"/>
    <n v="0"/>
    <n v="0"/>
    <n v="0"/>
    <n v="1"/>
    <d v="2022-05-01T00:00:00"/>
    <d v="2022-04-01T00:00:00"/>
    <d v="2022-03-03T00:00:00"/>
    <d v="2022-02-04T00:00:00"/>
    <n v="9"/>
    <n v="9"/>
    <n v="0"/>
    <n v="0"/>
    <d v="1899-12-31T00:43:00"/>
    <d v="1899-12-31T11:17:00"/>
    <n v="21"/>
    <n v="17"/>
    <x v="16"/>
    <x v="0"/>
  </r>
  <r>
    <x v="819"/>
    <s v="Browns"/>
    <s v="Buccaneers"/>
    <n v="17"/>
    <n v="34"/>
    <d v="2022-03-14T00:00:00"/>
    <d v="2022-06-13T00:00:00"/>
    <s v="0-2"/>
    <d v="2022-01-01T00:00:00"/>
    <n v="186"/>
    <n v="342"/>
    <n v="119"/>
    <n v="114"/>
    <n v="305"/>
    <n v="456"/>
    <s v="23-34"/>
    <s v="32-52"/>
    <d v="2022-05-29T00:00:00"/>
    <d v="2022-04-23T00:00:00"/>
    <n v="23"/>
    <n v="32"/>
    <n v="1"/>
    <n v="2"/>
    <n v="0"/>
    <n v="2"/>
    <n v="1"/>
    <n v="4"/>
    <s v="14-114"/>
    <d v="2022-08-01T00:00:00"/>
    <d v="2022-03-05T00:00:00"/>
    <d v="2022-03-03T00:00:00"/>
    <n v="14"/>
    <n v="16"/>
    <n v="0"/>
    <n v="0"/>
    <d v="1899-12-31T06:27:00"/>
    <d v="1899-12-31T13:43:00"/>
    <n v="23"/>
    <n v="26"/>
    <x v="16"/>
    <x v="0"/>
  </r>
  <r>
    <x v="819"/>
    <s v="Texans"/>
    <s v="Jaguars"/>
    <n v="15"/>
    <n v="15"/>
    <d v="2022-08-16T00:00:00"/>
    <d v="2022-09-19T00:00:00"/>
    <s v="0-0"/>
    <s v="0-1"/>
    <n v="131"/>
    <n v="189"/>
    <n v="141"/>
    <n v="70"/>
    <n v="272"/>
    <n v="259"/>
    <d v="2022-12-24T00:00:00"/>
    <s v="27-42"/>
    <d v="2022-01-08T00:00:00"/>
    <d v="2022-04-28T00:00:00"/>
    <n v="37"/>
    <n v="22"/>
    <n v="0"/>
    <n v="2"/>
    <n v="0"/>
    <n v="1"/>
    <n v="0"/>
    <n v="3"/>
    <d v="2022-06-01T00:00:00"/>
    <d v="2022-02-15T00:00:00"/>
    <d v="2022-02-03T00:00:00"/>
    <d v="2022-01-01T00:00:00"/>
    <n v="12"/>
    <n v="11"/>
    <n v="0"/>
    <n v="0"/>
    <d v="1899-12-31T05:35:00"/>
    <d v="1899-12-31T06:25:00"/>
    <n v="20"/>
    <n v="7"/>
    <x v="16"/>
    <x v="0"/>
  </r>
  <r>
    <x v="819"/>
    <s v="Saints"/>
    <s v="Ravens"/>
    <n v="26"/>
    <n v="25"/>
    <d v="2022-06-14T00:00:00"/>
    <d v="2022-05-12T00:00:00"/>
    <d v="2022-04-05T00:00:00"/>
    <d v="2022-01-02T00:00:00"/>
    <n v="205"/>
    <n v="274"/>
    <n v="134"/>
    <n v="77"/>
    <n v="339"/>
    <n v="351"/>
    <s v="22-30"/>
    <s v="24-40"/>
    <d v="2022-01-07T00:00:00"/>
    <d v="2022-01-10T00:00:00"/>
    <n v="39"/>
    <n v="23"/>
    <n v="1"/>
    <n v="0"/>
    <n v="0"/>
    <n v="0"/>
    <n v="1"/>
    <n v="0"/>
    <d v="2022-06-01T00:00:00"/>
    <d v="2022-05-01T00:00:00"/>
    <d v="2022-03-04T00:00:00"/>
    <d v="2022-03-04T00:00:00"/>
    <n v="9"/>
    <n v="8"/>
    <n v="0"/>
    <n v="0"/>
    <d v="1899-12-31T09:31:00"/>
    <d v="1899-12-31T02:29:00"/>
    <n v="24"/>
    <n v="23"/>
    <x v="16"/>
    <x v="0"/>
  </r>
  <r>
    <x v="819"/>
    <s v="Rams"/>
    <s v="49ers"/>
    <n v="20"/>
    <n v="16"/>
    <d v="2022-05-12T00:00:00"/>
    <d v="2022-03-11T00:00:00"/>
    <s v="0-0"/>
    <s v="0-1"/>
    <n v="193"/>
    <n v="121"/>
    <n v="146"/>
    <n v="107"/>
    <n v="339"/>
    <n v="228"/>
    <s v="18-24"/>
    <s v="15-27"/>
    <d v="2022-01-09T00:00:00"/>
    <d v="2022-07-01T00:00:00"/>
    <n v="36"/>
    <n v="24"/>
    <n v="0"/>
    <n v="2"/>
    <n v="0"/>
    <n v="2"/>
    <n v="0"/>
    <n v="4"/>
    <d v="2022-01-10T00:00:00"/>
    <d v="2022-02-10T00:00:00"/>
    <d v="2022-04-07T00:00:00"/>
    <d v="2022-01-02T00:00:00"/>
    <n v="13"/>
    <n v="12"/>
    <n v="0"/>
    <n v="0"/>
    <d v="1899-12-31T08:51:00"/>
    <d v="1899-12-31T03:09:00"/>
    <n v="39"/>
    <n v="10"/>
    <x v="16"/>
    <x v="0"/>
  </r>
  <r>
    <x v="819"/>
    <s v="Cowboys"/>
    <s v="Washington"/>
    <n v="17"/>
    <n v="15"/>
    <d v="2022-05-14T00:00:00"/>
    <d v="2022-03-12T00:00:00"/>
    <d v="2022-01-02T00:00:00"/>
    <s v="0-1"/>
    <n v="250"/>
    <n v="175"/>
    <n v="73"/>
    <n v="130"/>
    <n v="323"/>
    <n v="305"/>
    <s v="22-35"/>
    <s v="14-25"/>
    <d v="2022-04-23T00:00:00"/>
    <d v="2022-01-03T00:00:00"/>
    <n v="22"/>
    <n v="32"/>
    <n v="2"/>
    <n v="0"/>
    <n v="0"/>
    <n v="0"/>
    <n v="2"/>
    <n v="0"/>
    <d v="2022-08-01T00:00:00"/>
    <d v="2022-05-01T00:00:00"/>
    <d v="2022-01-01T00:00:00"/>
    <s v="0-2"/>
    <n v="11"/>
    <n v="10"/>
    <n v="0"/>
    <n v="2"/>
    <d v="1899-12-31T05:05:00"/>
    <d v="1899-12-31T06:55:00"/>
    <n v="17"/>
    <n v="20"/>
    <x v="16"/>
    <x v="0"/>
  </r>
  <r>
    <x v="819"/>
    <s v="Bengals"/>
    <s v="Chiefs"/>
    <n v="15"/>
    <n v="33"/>
    <d v="2022-04-11T00:00:00"/>
    <d v="2022-09-12T00:00:00"/>
    <s v="0-1"/>
    <s v="0-1"/>
    <n v="174"/>
    <n v="353"/>
    <n v="65"/>
    <n v="198"/>
    <n v="239"/>
    <n v="551"/>
    <s v="19-33"/>
    <s v="28-39"/>
    <d v="2022-02-13T00:00:00"/>
    <d v="2022-02-05T00:00:00"/>
    <n v="19"/>
    <n v="29"/>
    <n v="0"/>
    <n v="0"/>
    <n v="1"/>
    <n v="1"/>
    <n v="1"/>
    <n v="1"/>
    <d v="2022-08-01T00:00:00"/>
    <d v="2022-08-01T00:00:00"/>
    <d v="2022-01-02T00:00:00"/>
    <d v="2022-05-07T00:00:00"/>
    <n v="11"/>
    <n v="9"/>
    <n v="0"/>
    <n v="2"/>
    <d v="1899-12-31T02:17:00"/>
    <d v="1899-12-31T09:43:00"/>
    <n v="10"/>
    <n v="45"/>
    <x v="16"/>
    <x v="0"/>
  </r>
  <r>
    <x v="820"/>
    <s v="Giants"/>
    <s v="Falcons"/>
    <n v="21"/>
    <n v="22"/>
    <d v="2022-05-12T00:00:00"/>
    <d v="2022-07-13T00:00:00"/>
    <s v="0-1"/>
    <s v="0-0"/>
    <n v="372"/>
    <n v="356"/>
    <n v="61"/>
    <n v="67"/>
    <n v="433"/>
    <n v="423"/>
    <s v="27-38"/>
    <s v="31-39"/>
    <d v="2022-04-27T00:00:00"/>
    <d v="2022-03-23T00:00:00"/>
    <n v="20"/>
    <n v="20"/>
    <n v="0"/>
    <n v="1"/>
    <n v="0"/>
    <n v="0"/>
    <n v="0"/>
    <n v="1"/>
    <d v="2022-04-01T00:00:00"/>
    <d v="2022-05-29T00:00:00"/>
    <d v="2022-02-05T00:00:00"/>
    <s v="0-0"/>
    <n v="10"/>
    <n v="10"/>
    <n v="0"/>
    <n v="0"/>
    <d v="1899-12-31T03:43:00"/>
    <d v="1899-12-31T08:17:00"/>
    <n v="20"/>
    <n v="23"/>
    <x v="16"/>
    <x v="0"/>
  </r>
  <r>
    <x v="821"/>
    <s v="Dolphins"/>
    <s v="Texans"/>
    <n v="18"/>
    <n v="17"/>
    <d v="2022-04-13T00:00:00"/>
    <d v="2022-06-12T00:00:00"/>
    <s v="0-1"/>
    <d v="2022-01-01T00:00:00"/>
    <n v="254"/>
    <n v="239"/>
    <n v="116"/>
    <n v="188"/>
    <n v="370"/>
    <n v="427"/>
    <s v="22-38"/>
    <s v="16-20"/>
    <d v="2022-02-15T00:00:00"/>
    <s v="0-0"/>
    <n v="25"/>
    <n v="35"/>
    <n v="0"/>
    <n v="0"/>
    <n v="1"/>
    <n v="0"/>
    <n v="1"/>
    <n v="0"/>
    <d v="2022-05-01T00:00:00"/>
    <d v="2022-08-01T00:00:00"/>
    <d v="2022-01-02T00:00:00"/>
    <d v="2022-04-04T00:00:00"/>
    <n v="12"/>
    <n v="12"/>
    <n v="0"/>
    <n v="0"/>
    <d v="1899-12-31T07:09:00"/>
    <d v="1899-12-31T04:51:00"/>
    <n v="23"/>
    <n v="42"/>
    <x v="16"/>
    <x v="0"/>
  </r>
  <r>
    <x v="822"/>
    <s v="Eagles"/>
    <s v="Jaguars"/>
    <n v="22"/>
    <n v="16"/>
    <d v="2022-07-12T00:00:00"/>
    <d v="2022-06-14T00:00:00"/>
    <s v="0-0"/>
    <d v="2022-01-02T00:00:00"/>
    <n v="262"/>
    <n v="265"/>
    <n v="133"/>
    <n v="70"/>
    <n v="395"/>
    <n v="335"/>
    <s v="21-30"/>
    <s v="24-41"/>
    <d v="2022-04-24T00:00:00"/>
    <d v="2022-04-21T00:00:00"/>
    <n v="28"/>
    <n v="17"/>
    <n v="1"/>
    <n v="1"/>
    <n v="1"/>
    <n v="0"/>
    <n v="2"/>
    <n v="1"/>
    <d v="2022-04-01T00:00:00"/>
    <d v="2022-05-01T00:00:00"/>
    <d v="2022-01-02T00:00:00"/>
    <d v="2022-01-03T00:00:00"/>
    <n v="10"/>
    <n v="10"/>
    <n v="0"/>
    <n v="0"/>
    <d v="1899-12-31T08:38:00"/>
    <d v="1899-12-31T03:22:00"/>
    <n v="24"/>
    <n v="18"/>
    <x v="16"/>
    <x v="0"/>
  </r>
  <r>
    <x v="822"/>
    <s v="Jets"/>
    <s v="Bears"/>
    <n v="12"/>
    <n v="22"/>
    <d v="2022-03-14T00:00:00"/>
    <d v="2022-04-12T00:00:00"/>
    <d v="2022-01-01T00:00:00"/>
    <d v="2022-01-01T00:00:00"/>
    <n v="150"/>
    <n v="216"/>
    <n v="57"/>
    <n v="179"/>
    <n v="207"/>
    <n v="395"/>
    <s v="14-29"/>
    <s v="16-29"/>
    <d v="2022-01-03T00:00:00"/>
    <d v="2022-02-04T00:00:00"/>
    <n v="24"/>
    <n v="34"/>
    <n v="0"/>
    <n v="0"/>
    <n v="0"/>
    <n v="0"/>
    <n v="0"/>
    <n v="0"/>
    <d v="2022-08-01T00:00:00"/>
    <d v="2022-02-25T00:00:00"/>
    <d v="2022-01-01T00:00:00"/>
    <d v="2022-02-03T00:00:00"/>
    <n v="11"/>
    <n v="10"/>
    <n v="0"/>
    <n v="0"/>
    <d v="1899-12-31T03:16:00"/>
    <d v="1899-12-31T08:44:00"/>
    <n v="10"/>
    <n v="24"/>
    <x v="16"/>
    <x v="0"/>
  </r>
  <r>
    <x v="822"/>
    <s v="Buccaneers"/>
    <s v="Bengals"/>
    <n v="29"/>
    <n v="21"/>
    <d v="2022-10-18T00:00:00"/>
    <d v="2022-05-13T00:00:00"/>
    <d v="2022-02-02T00:00:00"/>
    <d v="2022-01-02T00:00:00"/>
    <n v="450"/>
    <n v="264"/>
    <n v="126"/>
    <n v="138"/>
    <n v="576"/>
    <n v="402"/>
    <s v="29-50"/>
    <s v="21-34"/>
    <d v="2022-06-20T00:00:00"/>
    <d v="2022-02-16T00:00:00"/>
    <n v="27"/>
    <n v="27"/>
    <n v="0"/>
    <n v="0"/>
    <n v="4"/>
    <n v="0"/>
    <n v="4"/>
    <n v="0"/>
    <d v="2022-11-01T00:00:00"/>
    <d v="2022-04-01T00:00:00"/>
    <d v="2022-02-04T00:00:00"/>
    <d v="2022-04-04T00:00:00"/>
    <n v="13"/>
    <n v="13"/>
    <n v="0"/>
    <n v="1"/>
    <d v="1899-12-31T11:59:00"/>
    <d v="1899-12-31T00:01:00"/>
    <n v="34"/>
    <n v="37"/>
    <x v="16"/>
    <x v="0"/>
  </r>
  <r>
    <x v="822"/>
    <s v="Seahawks"/>
    <s v="Lions"/>
    <n v="20"/>
    <n v="21"/>
    <d v="2022-06-12T00:00:00"/>
    <d v="2022-06-10T00:00:00"/>
    <d v="2022-01-02T00:00:00"/>
    <s v="0-0"/>
    <n v="237"/>
    <n v="297"/>
    <n v="176"/>
    <n v="34"/>
    <n v="413"/>
    <n v="331"/>
    <s v="14-17"/>
    <s v="27-40"/>
    <d v="2022-02-11T00:00:00"/>
    <d v="2022-03-13T00:00:00"/>
    <n v="42"/>
    <n v="13"/>
    <n v="0"/>
    <n v="2"/>
    <n v="0"/>
    <n v="1"/>
    <n v="0"/>
    <n v="3"/>
    <s v="7-111"/>
    <d v="2022-04-01T00:00:00"/>
    <d v="2022-03-04T00:00:00"/>
    <d v="2022-01-02T00:00:00"/>
    <n v="10"/>
    <n v="10"/>
    <n v="0"/>
    <n v="0"/>
    <d v="1899-12-31T10:55:00"/>
    <d v="1899-12-31T01:05:00"/>
    <n v="28"/>
    <n v="14"/>
    <x v="16"/>
    <x v="0"/>
  </r>
  <r>
    <x v="822"/>
    <s v="Broncos"/>
    <s v="Chiefs"/>
    <n v="22"/>
    <n v="20"/>
    <d v="2022-04-12T00:00:00"/>
    <d v="2022-03-10T00:00:00"/>
    <d v="2022-01-01T00:00:00"/>
    <d v="2022-01-01T00:00:00"/>
    <n v="222"/>
    <n v="291"/>
    <n v="189"/>
    <n v="49"/>
    <n v="411"/>
    <n v="340"/>
    <s v="23-34"/>
    <s v="24-34"/>
    <d v="2022-05-01T00:00:00"/>
    <d v="2022-02-12T00:00:00"/>
    <n v="30"/>
    <n v="18"/>
    <n v="1"/>
    <n v="0"/>
    <n v="1"/>
    <n v="1"/>
    <n v="2"/>
    <n v="1"/>
    <d v="2022-10-01T00:00:00"/>
    <d v="2022-07-01T00:00:00"/>
    <d v="2022-02-03T00:00:00"/>
    <d v="2022-03-04T00:00:00"/>
    <n v="12"/>
    <n v="12"/>
    <n v="0"/>
    <n v="0"/>
    <d v="1899-12-31T08:41:00"/>
    <d v="1899-12-31T03:19:00"/>
    <n v="23"/>
    <n v="30"/>
    <x v="16"/>
    <x v="0"/>
  </r>
  <r>
    <x v="822"/>
    <s v="Washington"/>
    <s v="Giants"/>
    <n v="20"/>
    <n v="18"/>
    <d v="2022-06-15T00:00:00"/>
    <d v="2022-02-14T00:00:00"/>
    <s v="0-0"/>
    <d v="2022-03-04T00:00:00"/>
    <n v="178"/>
    <n v="266"/>
    <n v="182"/>
    <n v="37"/>
    <n v="360"/>
    <n v="303"/>
    <s v="20-32"/>
    <s v="30-47"/>
    <s v="0-0"/>
    <d v="2022-07-01T00:00:00"/>
    <n v="33"/>
    <n v="14"/>
    <n v="1"/>
    <n v="0"/>
    <n v="0"/>
    <n v="2"/>
    <n v="1"/>
    <n v="2"/>
    <d v="2022-08-01T00:00:00"/>
    <s v="11-102"/>
    <d v="2022-01-03T00:00:00"/>
    <d v="2022-01-04T00:00:00"/>
    <n v="12"/>
    <n v="12"/>
    <n v="0"/>
    <n v="0"/>
    <d v="1899-12-31T09:38:00"/>
    <d v="1899-12-31T02:22:00"/>
    <n v="20"/>
    <n v="13"/>
    <x v="16"/>
    <x v="0"/>
  </r>
  <r>
    <x v="822"/>
    <s v="Browns"/>
    <s v="Steelers"/>
    <n v="17"/>
    <n v="25"/>
    <d v="2022-03-13T00:00:00"/>
    <d v="2022-06-13T00:00:00"/>
    <d v="2022-01-01T00:00:00"/>
    <d v="2022-01-01T00:00:00"/>
    <n v="163"/>
    <n v="253"/>
    <n v="74"/>
    <n v="168"/>
    <n v="237"/>
    <n v="421"/>
    <s v="22-36"/>
    <s v="24-36"/>
    <d v="2022-02-17T00:00:00"/>
    <d v="2022-01-04T00:00:00"/>
    <n v="21"/>
    <n v="31"/>
    <n v="0"/>
    <n v="1"/>
    <n v="1"/>
    <n v="1"/>
    <n v="1"/>
    <n v="2"/>
    <d v="2022-07-01T00:00:00"/>
    <d v="2022-08-01T00:00:00"/>
    <d v="2022-01-02T00:00:00"/>
    <d v="2022-02-02T00:00:00"/>
    <n v="13"/>
    <n v="12"/>
    <n v="0"/>
    <n v="0"/>
    <d v="1899-12-31T03:48:00"/>
    <d v="1899-12-31T08:12:00"/>
    <n v="18"/>
    <n v="33"/>
    <x v="16"/>
    <x v="0"/>
  </r>
  <r>
    <x v="822"/>
    <s v="Ravens"/>
    <s v="Panthers"/>
    <n v="20"/>
    <n v="22"/>
    <d v="2022-06-12T00:00:00"/>
    <d v="2022-06-12T00:00:00"/>
    <d v="2022-01-02T00:00:00"/>
    <d v="2022-01-01T00:00:00"/>
    <n v="224"/>
    <n v="232"/>
    <n v="101"/>
    <n v="154"/>
    <n v="325"/>
    <n v="386"/>
    <s v="26-44"/>
    <s v="22-30"/>
    <d v="2022-02-14T00:00:00"/>
    <s v="0-0"/>
    <n v="18"/>
    <n v="33"/>
    <n v="1"/>
    <n v="0"/>
    <n v="2"/>
    <n v="0"/>
    <n v="3"/>
    <n v="0"/>
    <d v="2022-09-01T00:00:00"/>
    <d v="2022-04-30T00:00:00"/>
    <d v="2022-02-02T00:00:00"/>
    <d v="2022-04-05T00:00:00"/>
    <n v="10"/>
    <n v="11"/>
    <n v="0"/>
    <n v="0"/>
    <d v="1899-12-31T01:59:00"/>
    <d v="1899-12-31T10:01:00"/>
    <n v="21"/>
    <n v="36"/>
    <x v="16"/>
    <x v="0"/>
  </r>
  <r>
    <x v="822"/>
    <s v="Colts"/>
    <s v="Raiders"/>
    <n v="28"/>
    <n v="19"/>
    <d v="2022-09-13T00:00:00"/>
    <d v="2022-04-08T00:00:00"/>
    <s v="0-0"/>
    <d v="2022-01-02T00:00:00"/>
    <n v="239"/>
    <n v="244"/>
    <n v="222"/>
    <n v="103"/>
    <n v="461"/>
    <n v="347"/>
    <s v="22-31"/>
    <s v="21-28"/>
    <s v="0-0"/>
    <s v="0-0"/>
    <n v="40"/>
    <n v="19"/>
    <n v="0"/>
    <n v="1"/>
    <n v="0"/>
    <n v="0"/>
    <n v="0"/>
    <n v="1"/>
    <d v="2022-10-01T00:00:00"/>
    <d v="2022-10-01T00:00:00"/>
    <d v="2022-03-05T00:00:00"/>
    <d v="2022-02-02T00:00:00"/>
    <n v="9"/>
    <n v="9"/>
    <n v="0"/>
    <n v="0"/>
    <d v="1899-12-31T12:30:00"/>
    <d v="1899-12-30T23:30:00"/>
    <n v="42"/>
    <n v="28"/>
    <x v="16"/>
    <x v="0"/>
  </r>
  <r>
    <x v="822"/>
    <s v="Packers"/>
    <s v="Rams"/>
    <n v="16"/>
    <n v="23"/>
    <d v="2022-02-09T00:00:00"/>
    <d v="2022-08-18T00:00:00"/>
    <s v="0-0"/>
    <d v="2022-01-01T00:00:00"/>
    <n v="253"/>
    <n v="281"/>
    <n v="106"/>
    <n v="135"/>
    <n v="359"/>
    <n v="416"/>
    <s v="18-30"/>
    <s v="20-36"/>
    <d v="2022-03-01T00:00:00"/>
    <d v="2022-05-26T00:00:00"/>
    <n v="19"/>
    <n v="34"/>
    <n v="1"/>
    <n v="0"/>
    <n v="0"/>
    <n v="0"/>
    <n v="1"/>
    <n v="0"/>
    <d v="2022-02-10T00:00:00"/>
    <d v="2022-02-15T00:00:00"/>
    <d v="2022-01-01T00:00:00"/>
    <d v="2022-02-04T00:00:00"/>
    <n v="13"/>
    <n v="13"/>
    <n v="0"/>
    <n v="0"/>
    <d v="1899-12-31T01:50:00"/>
    <d v="1899-12-31T10:10:00"/>
    <n v="27"/>
    <n v="29"/>
    <x v="16"/>
    <x v="0"/>
  </r>
  <r>
    <x v="822"/>
    <s v="49ers"/>
    <s v="Cardinals"/>
    <n v="16"/>
    <n v="20"/>
    <d v="2022-05-14T00:00:00"/>
    <d v="2022-06-14T00:00:00"/>
    <s v="0-0"/>
    <s v="0-0"/>
    <n v="160"/>
    <n v="233"/>
    <n v="107"/>
    <n v="88"/>
    <n v="267"/>
    <n v="321"/>
    <s v="14-28"/>
    <s v="23-40"/>
    <d v="2022-04-30T00:00:00"/>
    <d v="2022-03-19T00:00:00"/>
    <n v="31"/>
    <n v="21"/>
    <n v="0"/>
    <n v="1"/>
    <n v="0"/>
    <n v="1"/>
    <n v="0"/>
    <n v="2"/>
    <d v="2022-05-01T00:00:00"/>
    <d v="2022-09-01T00:00:00"/>
    <s v="0-2"/>
    <d v="2022-02-03T00:00:00"/>
    <n v="12"/>
    <n v="11"/>
    <n v="0"/>
    <n v="0"/>
    <d v="1899-12-31T08:19:00"/>
    <d v="1899-12-31T03:41:00"/>
    <n v="15"/>
    <n v="18"/>
    <x v="16"/>
    <x v="0"/>
  </r>
  <r>
    <x v="822"/>
    <s v="Saints"/>
    <s v="Vikings"/>
    <n v="17"/>
    <n v="27"/>
    <d v="2022-04-09T00:00:00"/>
    <d v="2022-05-10T00:00:00"/>
    <s v="0-0"/>
    <d v="2022-02-03T00:00:00"/>
    <n v="164"/>
    <n v="338"/>
    <n v="106"/>
    <n v="85"/>
    <n v="270"/>
    <n v="423"/>
    <s v="19-24"/>
    <s v="31-41"/>
    <s v="0-0"/>
    <d v="2022-04-21T00:00:00"/>
    <n v="29"/>
    <n v="22"/>
    <n v="0"/>
    <n v="1"/>
    <n v="1"/>
    <n v="1"/>
    <n v="1"/>
    <n v="2"/>
    <d v="2022-07-01T00:00:00"/>
    <d v="2022-06-01T00:00:00"/>
    <d v="2022-02-03T00:00:00"/>
    <d v="2022-03-04T00:00:00"/>
    <n v="8"/>
    <n v="10"/>
    <n v="2"/>
    <n v="0"/>
    <d v="1899-12-31T04:37:00"/>
    <d v="1899-12-31T07:23:00"/>
    <n v="30"/>
    <n v="20"/>
    <x v="16"/>
    <x v="0"/>
  </r>
  <r>
    <x v="823"/>
    <s v="Patriots"/>
    <s v="Bills"/>
    <n v="22"/>
    <n v="16"/>
    <d v="2022-05-14T00:00:00"/>
    <d v="2022-04-14T00:00:00"/>
    <s v="0-0"/>
    <s v="0-2"/>
    <n v="311"/>
    <n v="287"/>
    <n v="76"/>
    <n v="46"/>
    <n v="387"/>
    <n v="333"/>
    <s v="29-45"/>
    <s v="24-41"/>
    <d v="2022-02-13T00:00:00"/>
    <d v="2022-03-26T00:00:00"/>
    <n v="25"/>
    <n v="19"/>
    <n v="0"/>
    <n v="1"/>
    <n v="0"/>
    <n v="1"/>
    <n v="0"/>
    <n v="2"/>
    <d v="2022-05-01T00:00:00"/>
    <d v="2022-06-01T00:00:00"/>
    <d v="2022-01-03T00:00:00"/>
    <s v="0-0"/>
    <n v="11"/>
    <n v="12"/>
    <n v="2"/>
    <n v="0"/>
    <d v="1899-12-31T07:50:00"/>
    <d v="1899-12-31T04:10:00"/>
    <n v="25"/>
    <n v="6"/>
    <x v="16"/>
    <x v="0"/>
  </r>
  <r>
    <x v="824"/>
    <s v="Raiders"/>
    <s v="49ers"/>
    <n v="14"/>
    <n v="18"/>
    <d v="2022-03-12T00:00:00"/>
    <d v="2022-05-12T00:00:00"/>
    <s v="0-1"/>
    <s v="0-0"/>
    <n v="140"/>
    <n v="262"/>
    <n v="102"/>
    <n v="143"/>
    <n v="242"/>
    <n v="405"/>
    <s v="17-24"/>
    <s v="16-22"/>
    <d v="2022-08-01T00:00:00"/>
    <s v="0-0"/>
    <n v="23"/>
    <n v="32"/>
    <n v="0"/>
    <n v="0"/>
    <n v="0"/>
    <n v="0"/>
    <n v="0"/>
    <n v="0"/>
    <d v="2022-06-01T00:00:00"/>
    <d v="2022-03-23T00:00:00"/>
    <s v="0-1"/>
    <d v="2022-02-04T00:00:00"/>
    <n v="10"/>
    <n v="10"/>
    <n v="0"/>
    <n v="0"/>
    <d v="1899-12-31T07:26:00"/>
    <d v="1899-12-31T04:34:00"/>
    <n v="3"/>
    <n v="34"/>
    <x v="16"/>
    <x v="0"/>
  </r>
  <r>
    <x v="825"/>
    <s v="Rams"/>
    <s v="Saints"/>
    <n v="23"/>
    <n v="31"/>
    <d v="2022-03-08T00:00:00"/>
    <d v="2022-07-12T00:00:00"/>
    <s v="0-2"/>
    <d v="2022-02-02T00:00:00"/>
    <n v="391"/>
    <n v="346"/>
    <n v="92"/>
    <n v="141"/>
    <n v="487"/>
    <n v="487"/>
    <s v="28-40"/>
    <s v="25-36"/>
    <s v="0-0"/>
    <s v="0-0"/>
    <n v="19"/>
    <n v="34"/>
    <n v="0"/>
    <n v="1"/>
    <n v="1"/>
    <n v="0"/>
    <n v="1"/>
    <n v="1"/>
    <d v="2022-04-01T00:00:00"/>
    <d v="2022-02-20T00:00:00"/>
    <d v="2022-03-05T00:00:00"/>
    <d v="2022-05-05T00:00:00"/>
    <n v="11"/>
    <n v="11"/>
    <n v="0"/>
    <n v="0"/>
    <d v="1899-12-31T02:19:00"/>
    <d v="1899-12-31T09:41:00"/>
    <n v="35"/>
    <n v="45"/>
    <x v="16"/>
    <x v="0"/>
  </r>
  <r>
    <x v="825"/>
    <s v="Bears"/>
    <s v="Bills"/>
    <n v="11"/>
    <n v="22"/>
    <d v="2022-03-11T00:00:00"/>
    <d v="2022-06-18T00:00:00"/>
    <s v="0-0"/>
    <d v="2022-01-03T00:00:00"/>
    <n v="126"/>
    <n v="166"/>
    <n v="64"/>
    <n v="98"/>
    <n v="190"/>
    <n v="264"/>
    <d v="2022-12-20T00:00:00"/>
    <s v="31-49"/>
    <d v="2022-01-09T00:00:00"/>
    <d v="2022-04-22T00:00:00"/>
    <n v="25"/>
    <n v="28"/>
    <n v="0"/>
    <n v="1"/>
    <n v="1"/>
    <n v="3"/>
    <n v="1"/>
    <n v="4"/>
    <s v="14-129"/>
    <s v="10-163"/>
    <d v="2022-03-04T00:00:00"/>
    <d v="2022-01-01T00:00:00"/>
    <n v="12"/>
    <n v="14"/>
    <n v="4"/>
    <n v="0"/>
    <d v="1899-12-31T01:57:00"/>
    <d v="1899-12-31T10:03:00"/>
    <n v="41"/>
    <n v="9"/>
    <x v="16"/>
    <x v="0"/>
  </r>
  <r>
    <x v="825"/>
    <s v="Chiefs"/>
    <s v="Browns"/>
    <n v="27"/>
    <n v="26"/>
    <d v="2022-06-10T00:00:00"/>
    <d v="2022-05-13T00:00:00"/>
    <s v="0-0"/>
    <d v="2022-02-03T00:00:00"/>
    <n v="360"/>
    <n v="286"/>
    <n v="139"/>
    <n v="102"/>
    <n v="499"/>
    <n v="388"/>
    <s v="23-32"/>
    <s v="30-43"/>
    <d v="2022-02-15T00:00:00"/>
    <d v="2022-02-22T00:00:00"/>
    <n v="24"/>
    <n v="25"/>
    <n v="0"/>
    <n v="0"/>
    <n v="1"/>
    <n v="1"/>
    <n v="1"/>
    <n v="1"/>
    <d v="2022-11-01T00:00:00"/>
    <d v="2022-04-20T00:00:00"/>
    <d v="2022-04-04T00:00:00"/>
    <d v="2022-03-03T00:00:00"/>
    <n v="9"/>
    <n v="9"/>
    <n v="0"/>
    <n v="0"/>
    <d v="1899-12-31T05:09:00"/>
    <d v="1899-12-31T06:51:00"/>
    <n v="37"/>
    <n v="21"/>
    <x v="16"/>
    <x v="0"/>
  </r>
  <r>
    <x v="825"/>
    <s v="Jets"/>
    <s v="Dolphins"/>
    <n v="15"/>
    <n v="7"/>
    <d v="2022-02-13T00:00:00"/>
    <d v="2022-03-16T00:00:00"/>
    <s v="0-2"/>
    <d v="2022-02-02T00:00:00"/>
    <n v="202"/>
    <n v="104"/>
    <n v="80"/>
    <n v="64"/>
    <n v="282"/>
    <n v="168"/>
    <s v="21-39"/>
    <s v="15-24"/>
    <d v="2022-04-27T00:00:00"/>
    <d v="2022-04-01T00:00:00"/>
    <n v="21"/>
    <n v="27"/>
    <n v="0"/>
    <n v="0"/>
    <n v="4"/>
    <n v="0"/>
    <n v="4"/>
    <n v="0"/>
    <d v="2022-05-01T00:00:00"/>
    <d v="2022-05-01T00:00:00"/>
    <s v="0-0"/>
    <s v="0-1"/>
    <n v="13"/>
    <n v="13"/>
    <n v="0"/>
    <n v="1"/>
    <d v="1899-12-31T07:34:00"/>
    <d v="1899-12-31T04:26:00"/>
    <n v="6"/>
    <n v="13"/>
    <x v="16"/>
    <x v="0"/>
  </r>
  <r>
    <x v="825"/>
    <s v="Lions"/>
    <s v="Vikings"/>
    <n v="18"/>
    <n v="17"/>
    <d v="2022-04-15T00:00:00"/>
    <d v="2022-03-08T00:00:00"/>
    <d v="2022-03-03T00:00:00"/>
    <d v="2022-01-01T00:00:00"/>
    <n v="143"/>
    <n v="155"/>
    <n v="66"/>
    <n v="128"/>
    <n v="209"/>
    <n v="283"/>
    <s v="25-36"/>
    <s v="18-22"/>
    <d v="2022-10-01T00:00:00"/>
    <d v="2022-01-09T00:00:00"/>
    <n v="24"/>
    <n v="23"/>
    <n v="1"/>
    <n v="1"/>
    <n v="0"/>
    <n v="1"/>
    <n v="1"/>
    <n v="2"/>
    <d v="2022-08-01T00:00:00"/>
    <d v="2022-03-15T00:00:00"/>
    <s v="0-3"/>
    <d v="2022-02-03T00:00:00"/>
    <n v="11"/>
    <n v="9"/>
    <n v="0"/>
    <n v="2"/>
    <d v="1899-12-31T12:45:00"/>
    <d v="1899-12-30T23:15:00"/>
    <n v="9"/>
    <n v="24"/>
    <x v="16"/>
    <x v="0"/>
  </r>
  <r>
    <x v="825"/>
    <s v="Falcons"/>
    <s v="Washington"/>
    <n v="25"/>
    <n v="20"/>
    <d v="2022-10-13T00:00:00"/>
    <d v="2022-05-13T00:00:00"/>
    <s v="0-0"/>
    <d v="2022-02-02T00:00:00"/>
    <n v="337"/>
    <n v="287"/>
    <n v="154"/>
    <n v="79"/>
    <n v="491"/>
    <n v="366"/>
    <s v="26-38"/>
    <s v="30-46"/>
    <d v="2022-02-13T00:00:00"/>
    <d v="2022-03-19T00:00:00"/>
    <n v="24"/>
    <n v="15"/>
    <n v="0"/>
    <n v="0"/>
    <n v="1"/>
    <n v="1"/>
    <n v="1"/>
    <n v="1"/>
    <d v="2022-07-01T00:00:00"/>
    <s v="10-147"/>
    <d v="2022-02-03T00:00:00"/>
    <d v="2022-02-02T00:00:00"/>
    <n v="9"/>
    <n v="10"/>
    <n v="0"/>
    <n v="0"/>
    <d v="1899-12-31T08:56:00"/>
    <d v="1899-12-31T03:04:00"/>
    <n v="38"/>
    <n v="14"/>
    <x v="16"/>
    <x v="0"/>
  </r>
  <r>
    <x v="825"/>
    <s v="Buccaneers"/>
    <s v="Panthers"/>
    <n v="23"/>
    <n v="22"/>
    <d v="2022-05-12T00:00:00"/>
    <d v="2022-04-10T00:00:00"/>
    <d v="2022-01-02T00:00:00"/>
    <s v="0-1"/>
    <n v="219"/>
    <n v="228"/>
    <n v="82"/>
    <n v="179"/>
    <n v="301"/>
    <n v="407"/>
    <s v="24-41"/>
    <s v="19-25"/>
    <d v="2022-03-24T00:00:00"/>
    <d v="2022-02-19T00:00:00"/>
    <n v="21"/>
    <n v="32"/>
    <n v="0"/>
    <n v="0"/>
    <n v="2"/>
    <n v="0"/>
    <n v="2"/>
    <n v="0"/>
    <d v="2022-08-01T00:00:00"/>
    <d v="2022-09-01T00:00:00"/>
    <d v="2022-03-03T00:00:00"/>
    <d v="2022-05-05T00:00:00"/>
    <n v="12"/>
    <n v="13"/>
    <n v="0"/>
    <n v="0"/>
    <d v="1899-12-31T05:00:00"/>
    <d v="1899-12-31T07:00:00"/>
    <n v="28"/>
    <n v="42"/>
    <x v="16"/>
    <x v="0"/>
  </r>
  <r>
    <x v="825"/>
    <s v="Steelers"/>
    <s v="Ravens"/>
    <n v="27"/>
    <n v="18"/>
    <d v="2022-10-16T00:00:00"/>
    <d v="2022-04-12T00:00:00"/>
    <d v="2022-01-01T00:00:00"/>
    <s v="0-1"/>
    <n v="282"/>
    <n v="204"/>
    <n v="113"/>
    <n v="61"/>
    <n v="395"/>
    <n v="265"/>
    <s v="29-48"/>
    <s v="24-38"/>
    <d v="2022-01-10T00:00:00"/>
    <d v="2022-02-14T00:00:00"/>
    <n v="27"/>
    <n v="16"/>
    <n v="0"/>
    <n v="0"/>
    <n v="0"/>
    <n v="0"/>
    <n v="0"/>
    <n v="0"/>
    <s v="8-103"/>
    <d v="2022-05-25T00:00:00"/>
    <d v="2022-03-04T00:00:00"/>
    <d v="2022-01-04T00:00:00"/>
    <n v="9"/>
    <n v="9"/>
    <n v="0"/>
    <n v="0"/>
    <d v="1899-12-31T12:29:00"/>
    <d v="1899-12-30T23:31:00"/>
    <n v="23"/>
    <n v="16"/>
    <x v="16"/>
    <x v="0"/>
  </r>
  <r>
    <x v="825"/>
    <s v="Texans"/>
    <s v="Broncos"/>
    <n v="17"/>
    <n v="19"/>
    <d v="2022-04-13T00:00:00"/>
    <d v="2022-05-14T00:00:00"/>
    <s v="0-1"/>
    <d v="2022-02-02T00:00:00"/>
    <n v="192"/>
    <n v="273"/>
    <n v="98"/>
    <n v="75"/>
    <n v="290"/>
    <n v="348"/>
    <s v="17-24"/>
    <s v="26-42"/>
    <d v="2022-04-21T00:00:00"/>
    <d v="2022-02-17T00:00:00"/>
    <n v="33"/>
    <n v="20"/>
    <n v="0"/>
    <n v="1"/>
    <n v="0"/>
    <n v="0"/>
    <n v="0"/>
    <n v="1"/>
    <d v="2022-07-01T00:00:00"/>
    <d v="2022-08-01T00:00:00"/>
    <d v="2022-02-04T00:00:00"/>
    <d v="2022-02-02T00:00:00"/>
    <n v="11"/>
    <n v="11"/>
    <n v="0"/>
    <n v="0"/>
    <d v="1899-12-31T08:25:00"/>
    <d v="1899-12-31T03:35:00"/>
    <n v="19"/>
    <n v="17"/>
    <x v="16"/>
    <x v="0"/>
  </r>
  <r>
    <x v="825"/>
    <s v="Chargers"/>
    <s v="Seahawks"/>
    <n v="18"/>
    <n v="25"/>
    <d v="2022-02-09T00:00:00"/>
    <d v="2022-04-15T00:00:00"/>
    <s v="0-0"/>
    <d v="2022-03-03T00:00:00"/>
    <n v="215"/>
    <n v="202"/>
    <n v="160"/>
    <n v="154"/>
    <n v="375"/>
    <n v="356"/>
    <s v="13-26"/>
    <s v="26-39"/>
    <d v="2022-02-13T00:00:00"/>
    <d v="2022-04-01T00:00:00"/>
    <n v="22"/>
    <n v="32"/>
    <n v="0"/>
    <n v="0"/>
    <n v="0"/>
    <n v="1"/>
    <n v="0"/>
    <n v="1"/>
    <s v="12-105"/>
    <d v="2022-10-01T00:00:00"/>
    <d v="2022-01-01T00:00:00"/>
    <d v="2022-02-03T00:00:00"/>
    <n v="10"/>
    <n v="12"/>
    <n v="1"/>
    <n v="0"/>
    <d v="1899-12-31T00:19:00"/>
    <d v="1899-12-31T11:41:00"/>
    <n v="25"/>
    <n v="17"/>
    <x v="16"/>
    <x v="0"/>
  </r>
  <r>
    <x v="825"/>
    <s v="Packers"/>
    <s v="Patriots"/>
    <n v="22"/>
    <n v="28"/>
    <d v="2022-06-13T00:00:00"/>
    <d v="2022-04-11T00:00:00"/>
    <s v="0-1"/>
    <s v="0-1"/>
    <n v="250"/>
    <n v="310"/>
    <n v="117"/>
    <n v="123"/>
    <n v="367"/>
    <n v="433"/>
    <s v="24-43"/>
    <s v="23-36"/>
    <d v="2022-01-09T00:00:00"/>
    <d v="2022-02-21T00:00:00"/>
    <n v="25"/>
    <n v="31"/>
    <n v="1"/>
    <n v="0"/>
    <n v="0"/>
    <n v="0"/>
    <n v="1"/>
    <n v="0"/>
    <d v="2022-07-01T00:00:00"/>
    <d v="2022-05-30T00:00:00"/>
    <d v="2022-02-03T00:00:00"/>
    <d v="2022-03-05T00:00:00"/>
    <n v="10"/>
    <n v="11"/>
    <n v="0"/>
    <n v="0"/>
    <d v="1899-12-31T08:34:00"/>
    <d v="1899-12-31T03:26:00"/>
    <n v="17"/>
    <n v="31"/>
    <x v="16"/>
    <x v="0"/>
  </r>
  <r>
    <x v="826"/>
    <s v="Titans"/>
    <s v="Cowboys"/>
    <n v="24"/>
    <n v="18"/>
    <d v="2022-11-14T00:00:00"/>
    <d v="2022-05-11T00:00:00"/>
    <s v="0-0"/>
    <s v="0-1"/>
    <n v="215"/>
    <n v="225"/>
    <n v="125"/>
    <n v="72"/>
    <n v="340"/>
    <n v="297"/>
    <s v="21-29"/>
    <s v="21-32"/>
    <d v="2022-04-25T00:00:00"/>
    <d v="2022-05-18T00:00:00"/>
    <n v="36"/>
    <n v="19"/>
    <n v="2"/>
    <n v="1"/>
    <n v="0"/>
    <n v="1"/>
    <n v="2"/>
    <n v="2"/>
    <d v="2022-03-20T00:00:00"/>
    <d v="2022-06-01T00:00:00"/>
    <d v="2022-04-05T00:00:00"/>
    <d v="2022-01-04T00:00:00"/>
    <n v="10"/>
    <n v="9"/>
    <n v="0"/>
    <n v="0"/>
    <d v="1899-12-31T10:26:00"/>
    <d v="1899-12-31T01:34:00"/>
    <n v="28"/>
    <n v="14"/>
    <x v="16"/>
    <x v="0"/>
  </r>
  <r>
    <x v="827"/>
    <s v="Panthers"/>
    <s v="Steelers"/>
    <n v="18"/>
    <n v="25"/>
    <d v="2022-04-11T00:00:00"/>
    <d v="2022-08-11T00:00:00"/>
    <d v="2022-01-01T00:00:00"/>
    <s v="0-0"/>
    <n v="147"/>
    <n v="319"/>
    <n v="95"/>
    <n v="138"/>
    <n v="242"/>
    <n v="457"/>
    <s v="23-29"/>
    <s v="23-27"/>
    <d v="2022-05-01T00:00:00"/>
    <d v="2022-01-06T00:00:00"/>
    <n v="22"/>
    <n v="30"/>
    <n v="1"/>
    <n v="0"/>
    <n v="1"/>
    <n v="0"/>
    <n v="2"/>
    <n v="0"/>
    <d v="2022-05-01T00:00:00"/>
    <d v="2022-01-24T00:00:00"/>
    <d v="2022-01-01T00:00:00"/>
    <d v="2022-04-04T00:00:00"/>
    <n v="11"/>
    <n v="10"/>
    <n v="0"/>
    <n v="2"/>
    <d v="1899-12-31T05:25:00"/>
    <d v="1899-12-31T06:35:00"/>
    <n v="21"/>
    <n v="52"/>
    <x v="16"/>
    <x v="0"/>
  </r>
  <r>
    <x v="828"/>
    <s v="Lions"/>
    <s v="Bears"/>
    <n v="24"/>
    <n v="20"/>
    <d v="2022-04-15T00:00:00"/>
    <d v="2022-04-10T00:00:00"/>
    <d v="2022-04-05T00:00:00"/>
    <s v="0-0"/>
    <n v="229"/>
    <n v="348"/>
    <n v="76"/>
    <n v="54"/>
    <n v="305"/>
    <n v="402"/>
    <s v="25-42"/>
    <s v="23-30"/>
    <d v="2022-06-01T00:00:00"/>
    <d v="2022-01-07T00:00:00"/>
    <n v="24"/>
    <n v="22"/>
    <n v="1"/>
    <n v="0"/>
    <n v="2"/>
    <n v="0"/>
    <n v="3"/>
    <n v="0"/>
    <d v="2022-06-01T00:00:00"/>
    <d v="2022-06-01T00:00:00"/>
    <d v="2022-03-03T00:00:00"/>
    <d v="2022-02-03T00:00:00"/>
    <n v="12"/>
    <n v="11"/>
    <n v="0"/>
    <n v="0"/>
    <d v="1899-12-31T08:00:00"/>
    <d v="1899-12-31T04:00:00"/>
    <n v="22"/>
    <n v="34"/>
    <x v="16"/>
    <x v="0"/>
  </r>
  <r>
    <x v="828"/>
    <s v="Saints"/>
    <s v="Bengals"/>
    <n v="33"/>
    <n v="13"/>
    <d v="2022-07-12T00:00:00"/>
    <s v="0-6"/>
    <d v="2022-01-01T00:00:00"/>
    <d v="2022-01-02T00:00:00"/>
    <n v="265"/>
    <n v="174"/>
    <n v="244"/>
    <n v="110"/>
    <n v="509"/>
    <n v="284"/>
    <s v="22-27"/>
    <s v="14-23"/>
    <s v="0-0"/>
    <d v="2022-04-24T00:00:00"/>
    <n v="47"/>
    <n v="16"/>
    <n v="0"/>
    <n v="0"/>
    <n v="0"/>
    <n v="2"/>
    <n v="0"/>
    <n v="2"/>
    <d v="2022-01-05T00:00:00"/>
    <d v="2022-04-26T00:00:00"/>
    <d v="2022-05-06T00:00:00"/>
    <d v="2022-01-01T00:00:00"/>
    <n v="10"/>
    <n v="10"/>
    <n v="0"/>
    <n v="0"/>
    <d v="1899-12-31T15:46:00"/>
    <d v="1899-12-30T20:14:00"/>
    <n v="51"/>
    <n v="14"/>
    <x v="16"/>
    <x v="0"/>
  </r>
  <r>
    <x v="828"/>
    <s v="Falcons"/>
    <s v="Browns"/>
    <n v="25"/>
    <n v="19"/>
    <d v="2022-05-14T00:00:00"/>
    <d v="2022-04-08T00:00:00"/>
    <d v="2022-02-04T00:00:00"/>
    <s v="0-0"/>
    <n v="311"/>
    <n v="216"/>
    <n v="71"/>
    <n v="211"/>
    <n v="382"/>
    <n v="427"/>
    <s v="38-52"/>
    <s v="17-21"/>
    <d v="2022-02-19T00:00:00"/>
    <s v="0-0"/>
    <n v="19"/>
    <n v="29"/>
    <n v="2"/>
    <n v="0"/>
    <n v="0"/>
    <n v="1"/>
    <n v="2"/>
    <n v="1"/>
    <d v="2022-01-05T00:00:00"/>
    <d v="2022-07-01T00:00:00"/>
    <d v="2022-02-03T00:00:00"/>
    <d v="2022-02-02T00:00:00"/>
    <n v="10"/>
    <n v="10"/>
    <n v="0"/>
    <n v="0"/>
    <d v="1899-12-31T07:23:00"/>
    <d v="1899-12-31T04:37:00"/>
    <n v="16"/>
    <n v="28"/>
    <x v="16"/>
    <x v="0"/>
  </r>
  <r>
    <x v="828"/>
    <s v="Patriots"/>
    <s v="Titans"/>
    <n v="16"/>
    <n v="23"/>
    <d v="2022-03-15T00:00:00"/>
    <d v="2022-05-12T00:00:00"/>
    <d v="2022-02-03T00:00:00"/>
    <s v="0-0"/>
    <n v="244"/>
    <n v="235"/>
    <n v="40"/>
    <n v="150"/>
    <n v="284"/>
    <n v="385"/>
    <s v="23-43"/>
    <s v="17-25"/>
    <d v="2022-03-23T00:00:00"/>
    <d v="2022-02-14T00:00:00"/>
    <n v="19"/>
    <n v="36"/>
    <n v="0"/>
    <n v="0"/>
    <n v="0"/>
    <n v="0"/>
    <n v="0"/>
    <n v="0"/>
    <d v="2022-04-01T00:00:00"/>
    <d v="2022-04-01T00:00:00"/>
    <d v="2022-01-01T00:00:00"/>
    <d v="2022-04-06T00:00:00"/>
    <n v="12"/>
    <n v="11"/>
    <n v="0"/>
    <n v="0"/>
    <d v="1899-12-31T03:03:00"/>
    <d v="1899-12-31T08:57:00"/>
    <n v="10"/>
    <n v="34"/>
    <x v="16"/>
    <x v="0"/>
  </r>
  <r>
    <x v="828"/>
    <s v="Jaguars"/>
    <s v="Colts"/>
    <n v="24"/>
    <n v="17"/>
    <d v="2022-09-17T00:00:00"/>
    <d v="2022-06-11T00:00:00"/>
    <d v="2022-01-01T00:00:00"/>
    <s v="0-0"/>
    <n v="324"/>
    <n v="285"/>
    <n v="91"/>
    <n v="81"/>
    <n v="415"/>
    <n v="366"/>
    <s v="27-39"/>
    <s v="21-29"/>
    <s v="0-0"/>
    <s v="0-0"/>
    <n v="34"/>
    <n v="23"/>
    <n v="1"/>
    <n v="0"/>
    <n v="0"/>
    <n v="1"/>
    <n v="1"/>
    <n v="1"/>
    <d v="2022-08-01T00:00:00"/>
    <d v="2022-07-01T00:00:00"/>
    <d v="2022-02-03T00:00:00"/>
    <d v="2022-03-03T00:00:00"/>
    <n v="10"/>
    <n v="11"/>
    <n v="0"/>
    <n v="0"/>
    <d v="1899-12-31T11:10:00"/>
    <d v="1899-12-31T00:50:00"/>
    <n v="26"/>
    <n v="29"/>
    <x v="16"/>
    <x v="0"/>
  </r>
  <r>
    <x v="828"/>
    <s v="Cardinals"/>
    <s v="Chiefs"/>
    <n v="21"/>
    <n v="20"/>
    <d v="2022-07-14T00:00:00"/>
    <d v="2022-04-11T00:00:00"/>
    <d v="2022-01-02T00:00:00"/>
    <s v="0-0"/>
    <n v="166"/>
    <n v="212"/>
    <n v="94"/>
    <n v="118"/>
    <n v="260"/>
    <n v="330"/>
    <s v="22-39"/>
    <s v="21-28"/>
    <d v="2022-05-01T00:00:00"/>
    <d v="2022-05-01T00:00:00"/>
    <n v="25"/>
    <n v="23"/>
    <n v="0"/>
    <n v="0"/>
    <n v="2"/>
    <n v="0"/>
    <n v="2"/>
    <n v="0"/>
    <d v="2022-03-30T00:00:00"/>
    <d v="2022-08-01T00:00:00"/>
    <d v="2022-02-02T00:00:00"/>
    <d v="2022-02-04T00:00:00"/>
    <n v="11"/>
    <n v="11"/>
    <n v="0"/>
    <n v="0"/>
    <d v="1899-12-31T07:47:00"/>
    <d v="1899-12-31T04:13:00"/>
    <n v="14"/>
    <n v="26"/>
    <x v="16"/>
    <x v="0"/>
  </r>
  <r>
    <x v="828"/>
    <s v="Bills"/>
    <s v="Jets"/>
    <n v="23"/>
    <n v="12"/>
    <d v="2022-08-16T00:00:00"/>
    <d v="2022-01-12T00:00:00"/>
    <d v="2022-01-01T00:00:00"/>
    <d v="2022-02-03T00:00:00"/>
    <n v="239"/>
    <n v="116"/>
    <n v="212"/>
    <n v="83"/>
    <n v="451"/>
    <n v="199"/>
    <s v="16-26"/>
    <s v="17-34"/>
    <d v="2022-01-08T00:00:00"/>
    <d v="2022-03-19T00:00:00"/>
    <n v="46"/>
    <n v="18"/>
    <n v="0"/>
    <n v="0"/>
    <n v="0"/>
    <n v="2"/>
    <n v="0"/>
    <n v="2"/>
    <d v="2022-04-30T00:00:00"/>
    <d v="2022-01-10T00:00:00"/>
    <d v="2022-04-05T00:00:00"/>
    <d v="2022-01-01T00:00:00"/>
    <n v="12"/>
    <n v="12"/>
    <n v="1"/>
    <n v="0"/>
    <d v="1899-12-31T15:22:00"/>
    <d v="1899-12-30T20:38:00"/>
    <n v="41"/>
    <n v="10"/>
    <x v="16"/>
    <x v="0"/>
  </r>
  <r>
    <x v="828"/>
    <s v="Washington"/>
    <s v="Buccaneers"/>
    <n v="15"/>
    <n v="29"/>
    <d v="2022-05-13T00:00:00"/>
    <d v="2022-06-10T00:00:00"/>
    <s v="0-0"/>
    <s v="0-0"/>
    <n v="170"/>
    <n v="398"/>
    <n v="116"/>
    <n v="103"/>
    <n v="286"/>
    <n v="501"/>
    <s v="19-27"/>
    <s v="29-41"/>
    <d v="2022-03-08T00:00:00"/>
    <d v="2022-02-08T00:00:00"/>
    <n v="25"/>
    <n v="24"/>
    <n v="0"/>
    <n v="2"/>
    <n v="0"/>
    <n v="2"/>
    <n v="0"/>
    <n v="4"/>
    <d v="2022-08-01T00:00:00"/>
    <d v="2022-05-01T00:00:00"/>
    <d v="2022-01-02T00:00:00"/>
    <s v="0-5"/>
    <n v="9"/>
    <n v="10"/>
    <n v="0"/>
    <n v="0"/>
    <d v="1899-12-31T04:48:00"/>
    <d v="1899-12-31T07:12:00"/>
    <n v="16"/>
    <n v="3"/>
    <x v="16"/>
    <x v="0"/>
  </r>
  <r>
    <x v="828"/>
    <s v="Chargers"/>
    <s v="Raiders"/>
    <n v="16"/>
    <n v="16"/>
    <d v="2022-02-10T00:00:00"/>
    <d v="2022-05-15T00:00:00"/>
    <d v="2022-01-01T00:00:00"/>
    <d v="2022-01-03T00:00:00"/>
    <n v="222"/>
    <n v="203"/>
    <n v="113"/>
    <n v="114"/>
    <n v="335"/>
    <n v="317"/>
    <s v="18-26"/>
    <s v="24-37"/>
    <d v="2022-01-01T00:00:00"/>
    <d v="2022-04-01T00:00:00"/>
    <n v="26"/>
    <n v="22"/>
    <n v="0"/>
    <n v="1"/>
    <n v="1"/>
    <n v="0"/>
    <n v="1"/>
    <n v="1"/>
    <d v="2022-06-01T00:00:00"/>
    <d v="2022-06-01T00:00:00"/>
    <d v="2022-01-03T00:00:00"/>
    <s v="0-3"/>
    <n v="9"/>
    <n v="10"/>
    <n v="0"/>
    <n v="0"/>
    <d v="1899-12-31T04:50:00"/>
    <d v="1899-12-31T07:10:00"/>
    <n v="20"/>
    <n v="6"/>
    <x v="16"/>
    <x v="0"/>
  </r>
  <r>
    <x v="828"/>
    <s v="Dolphins"/>
    <s v="Packers"/>
    <n v="19"/>
    <n v="21"/>
    <d v="2022-04-14T00:00:00"/>
    <d v="2022-04-10T00:00:00"/>
    <d v="2022-03-04T00:00:00"/>
    <d v="2022-01-02T00:00:00"/>
    <n v="163"/>
    <n v="182"/>
    <n v="131"/>
    <n v="195"/>
    <n v="294"/>
    <n v="377"/>
    <s v="23-37"/>
    <s v="19-28"/>
    <d v="2022-06-01T00:00:00"/>
    <d v="2022-02-17T00:00:00"/>
    <n v="23"/>
    <n v="25"/>
    <n v="1"/>
    <n v="1"/>
    <n v="1"/>
    <n v="0"/>
    <n v="2"/>
    <n v="1"/>
    <d v="2022-03-10T00:00:00"/>
    <d v="2022-06-01T00:00:00"/>
    <s v="0-3"/>
    <d v="2022-04-04T00:00:00"/>
    <n v="10"/>
    <n v="9"/>
    <n v="0"/>
    <n v="0"/>
    <d v="1899-12-31T08:08:00"/>
    <d v="1899-12-31T03:52:00"/>
    <n v="12"/>
    <n v="31"/>
    <x v="16"/>
    <x v="0"/>
  </r>
  <r>
    <x v="828"/>
    <s v="Seahawks"/>
    <s v="Rams"/>
    <n v="29"/>
    <n v="25"/>
    <d v="2022-02-09T00:00:00"/>
    <d v="2022-05-10T00:00:00"/>
    <s v="0-1"/>
    <s v="0-0"/>
    <n v="141"/>
    <n v="307"/>
    <n v="273"/>
    <n v="149"/>
    <n v="414"/>
    <n v="456"/>
    <s v="17-26"/>
    <s v="28-39"/>
    <d v="2022-04-01T00:00:00"/>
    <d v="2022-02-11T00:00:00"/>
    <n v="34"/>
    <n v="23"/>
    <n v="1"/>
    <n v="0"/>
    <n v="0"/>
    <n v="0"/>
    <n v="1"/>
    <n v="0"/>
    <d v="2022-07-01T00:00:00"/>
    <s v="10-102"/>
    <d v="2022-03-04T00:00:00"/>
    <d v="2022-04-07T00:00:00"/>
    <n v="10"/>
    <n v="11"/>
    <n v="0"/>
    <n v="0"/>
    <d v="1899-12-31T06:37:00"/>
    <d v="1899-12-31T05:23:00"/>
    <n v="31"/>
    <n v="36"/>
    <x v="16"/>
    <x v="0"/>
  </r>
  <r>
    <x v="828"/>
    <s v="Cowboys"/>
    <s v="Eagles"/>
    <n v="23"/>
    <n v="23"/>
    <d v="2022-08-16T00:00:00"/>
    <d v="2022-04-10T00:00:00"/>
    <d v="2022-01-01T00:00:00"/>
    <s v="0-2"/>
    <n v="239"/>
    <n v="350"/>
    <n v="171"/>
    <n v="71"/>
    <n v="410"/>
    <n v="421"/>
    <s v="26-36"/>
    <s v="32-44"/>
    <d v="2022-04-01T00:00:00"/>
    <d v="2022-02-10T00:00:00"/>
    <n v="28"/>
    <n v="16"/>
    <n v="0"/>
    <n v="0"/>
    <n v="0"/>
    <n v="1"/>
    <n v="0"/>
    <n v="1"/>
    <d v="2022-05-01T00:00:00"/>
    <s v="0-0"/>
    <d v="2022-03-05T00:00:00"/>
    <d v="2022-02-03T00:00:00"/>
    <n v="10"/>
    <n v="11"/>
    <n v="0"/>
    <n v="0"/>
    <d v="1899-12-31T09:22:00"/>
    <d v="1899-12-31T02:38:00"/>
    <n v="27"/>
    <n v="20"/>
    <x v="16"/>
    <x v="0"/>
  </r>
  <r>
    <x v="829"/>
    <s v="Giants"/>
    <s v="49ers"/>
    <n v="17"/>
    <n v="24"/>
    <d v="2022-05-12T00:00:00"/>
    <d v="2022-08-13T00:00:00"/>
    <s v="0-0"/>
    <s v="0-0"/>
    <n v="180"/>
    <n v="250"/>
    <n v="97"/>
    <n v="124"/>
    <n v="277"/>
    <n v="374"/>
    <s v="19-31"/>
    <s v="27-39"/>
    <d v="2022-01-08T00:00:00"/>
    <s v="0-0"/>
    <n v="23"/>
    <n v="29"/>
    <n v="0"/>
    <n v="0"/>
    <n v="0"/>
    <n v="2"/>
    <n v="0"/>
    <n v="2"/>
    <d v="2022-08-01T00:00:00"/>
    <d v="2022-10-01T00:00:00"/>
    <d v="2022-02-04T00:00:00"/>
    <d v="2022-02-04T00:00:00"/>
    <n v="11"/>
    <n v="11"/>
    <n v="0"/>
    <n v="0"/>
    <d v="1899-12-31T01:46:00"/>
    <d v="1899-12-31T10:14:00"/>
    <n v="27"/>
    <n v="23"/>
    <x v="16"/>
    <x v="0"/>
  </r>
  <r>
    <x v="830"/>
    <s v="Packers"/>
    <s v="Seahawks"/>
    <n v="14"/>
    <n v="23"/>
    <d v="2022-03-11T00:00:00"/>
    <d v="2022-06-15T00:00:00"/>
    <s v="0-0"/>
    <d v="2022-02-02T00:00:00"/>
    <n v="311"/>
    <n v="205"/>
    <n v="48"/>
    <n v="173"/>
    <n v="359"/>
    <n v="378"/>
    <s v="21-30"/>
    <s v="21-31"/>
    <d v="2022-05-21T00:00:00"/>
    <d v="2022-03-20T00:00:00"/>
    <n v="13"/>
    <n v="35"/>
    <n v="0"/>
    <n v="1"/>
    <n v="0"/>
    <n v="0"/>
    <n v="0"/>
    <n v="1"/>
    <d v="2022-05-01T00:00:00"/>
    <d v="2022-06-30T00:00:00"/>
    <d v="2022-01-02T00:00:00"/>
    <d v="2022-03-05T00:00:00"/>
    <n v="11"/>
    <n v="12"/>
    <n v="0"/>
    <n v="0"/>
    <d v="1899-12-31T01:42:00"/>
    <d v="1899-12-31T10:18:00"/>
    <n v="24"/>
    <n v="27"/>
    <x v="16"/>
    <x v="0"/>
  </r>
  <r>
    <x v="831"/>
    <s v="Eagles"/>
    <s v="Saints"/>
    <n v="13"/>
    <n v="28"/>
    <d v="2022-03-10T00:00:00"/>
    <d v="2022-06-11T00:00:00"/>
    <s v="0-2"/>
    <d v="2022-01-01T00:00:00"/>
    <n v="138"/>
    <n v="373"/>
    <n v="58"/>
    <n v="173"/>
    <n v="196"/>
    <n v="546"/>
    <s v="19-33"/>
    <s v="23-32"/>
    <d v="2022-03-18T00:00:00"/>
    <s v="0-0"/>
    <n v="12"/>
    <n v="37"/>
    <n v="0"/>
    <n v="0"/>
    <n v="3"/>
    <n v="0"/>
    <n v="3"/>
    <n v="0"/>
    <d v="2022-06-01T00:00:00"/>
    <d v="2022-08-01T00:00:00"/>
    <s v="0-1"/>
    <d v="2022-04-05T00:00:00"/>
    <n v="11"/>
    <n v="11"/>
    <n v="0"/>
    <n v="0"/>
    <d v="1899-12-30T22:26:00"/>
    <d v="1899-12-31T13:34:00"/>
    <n v="7"/>
    <n v="48"/>
    <x v="16"/>
    <x v="0"/>
  </r>
  <r>
    <x v="831"/>
    <s v="Cowboys"/>
    <s v="Falcons"/>
    <n v="20"/>
    <n v="19"/>
    <d v="2022-07-13T00:00:00"/>
    <d v="2022-06-12T00:00:00"/>
    <s v="0-0"/>
    <s v="0-0"/>
    <n v="191"/>
    <n v="274"/>
    <n v="132"/>
    <n v="80"/>
    <n v="323"/>
    <n v="354"/>
    <s v="22-32"/>
    <s v="24-34"/>
    <d v="2022-02-17T00:00:00"/>
    <d v="2022-03-17T00:00:00"/>
    <n v="29"/>
    <n v="18"/>
    <n v="0"/>
    <n v="0"/>
    <n v="0"/>
    <n v="1"/>
    <n v="0"/>
    <n v="1"/>
    <d v="2022-02-20T00:00:00"/>
    <d v="2022-02-15T00:00:00"/>
    <d v="2022-01-02T00:00:00"/>
    <s v="0-1"/>
    <n v="9"/>
    <n v="8"/>
    <n v="0"/>
    <n v="0"/>
    <d v="1899-12-31T07:57:00"/>
    <d v="1899-12-31T04:03:00"/>
    <n v="22"/>
    <n v="19"/>
    <x v="16"/>
    <x v="0"/>
  </r>
  <r>
    <x v="831"/>
    <s v="Panthers"/>
    <s v="Lions"/>
    <n v="20"/>
    <n v="20"/>
    <d v="2022-05-11T00:00:00"/>
    <d v="2022-04-12T00:00:00"/>
    <s v="0-0"/>
    <s v="0-0"/>
    <n v="331"/>
    <n v="215"/>
    <n v="56"/>
    <n v="94"/>
    <n v="387"/>
    <n v="309"/>
    <s v="25-38"/>
    <s v="23-37"/>
    <d v="2022-03-26T00:00:00"/>
    <d v="2022-01-05T00:00:00"/>
    <n v="16"/>
    <n v="26"/>
    <n v="0"/>
    <n v="0"/>
    <n v="1"/>
    <n v="0"/>
    <n v="1"/>
    <n v="0"/>
    <d v="2022-02-15T00:00:00"/>
    <d v="2022-01-05T00:00:00"/>
    <d v="2022-03-04T00:00:00"/>
    <d v="2022-02-03T00:00:00"/>
    <n v="10"/>
    <n v="11"/>
    <n v="0"/>
    <n v="0"/>
    <d v="1899-12-31T04:20:00"/>
    <d v="1899-12-31T07:40:00"/>
    <n v="19"/>
    <n v="20"/>
    <x v="16"/>
    <x v="0"/>
  </r>
  <r>
    <x v="831"/>
    <s v="Titans"/>
    <s v="Colts"/>
    <n v="16"/>
    <n v="26"/>
    <d v="2022-06-14T00:00:00"/>
    <d v="2022-05-10T00:00:00"/>
    <s v="0-0"/>
    <s v="0-0"/>
    <n v="176"/>
    <n v="295"/>
    <n v="87"/>
    <n v="102"/>
    <n v="263"/>
    <n v="397"/>
    <s v="21-29"/>
    <s v="24-32"/>
    <d v="2022-05-27T00:00:00"/>
    <s v="0-0"/>
    <n v="25"/>
    <n v="28"/>
    <n v="0"/>
    <n v="0"/>
    <n v="2"/>
    <n v="0"/>
    <n v="2"/>
    <n v="0"/>
    <s v="8-112"/>
    <d v="2022-07-01T00:00:00"/>
    <d v="2022-01-01T00:00:00"/>
    <d v="2022-04-05T00:00:00"/>
    <n v="10"/>
    <n v="10"/>
    <n v="0"/>
    <n v="0"/>
    <d v="1899-12-31T04:44:00"/>
    <d v="1899-12-31T07:16:00"/>
    <n v="10"/>
    <n v="38"/>
    <x v="16"/>
    <x v="0"/>
  </r>
  <r>
    <x v="831"/>
    <s v="Buccaneers"/>
    <s v="Giants"/>
    <n v="31"/>
    <n v="19"/>
    <d v="2022-06-09T00:00:00"/>
    <d v="2022-04-09T00:00:00"/>
    <d v="2022-01-02T00:00:00"/>
    <s v="0-0"/>
    <n v="359"/>
    <n v="196"/>
    <n v="151"/>
    <n v="163"/>
    <n v="510"/>
    <n v="359"/>
    <s v="25-37"/>
    <s v="17-18"/>
    <d v="2022-01-07T00:00:00"/>
    <d v="2022-04-01T00:00:00"/>
    <n v="30"/>
    <n v="31"/>
    <n v="0"/>
    <n v="0"/>
    <n v="4"/>
    <n v="0"/>
    <n v="4"/>
    <n v="0"/>
    <d v="2022-04-01T00:00:00"/>
    <d v="2022-08-01T00:00:00"/>
    <d v="2022-04-05T00:00:00"/>
    <d v="2022-04-04T00:00:00"/>
    <n v="11"/>
    <n v="11"/>
    <n v="1"/>
    <n v="2"/>
    <d v="1899-12-31T08:07:00"/>
    <d v="1899-12-31T03:53:00"/>
    <n v="35"/>
    <n v="38"/>
    <x v="16"/>
    <x v="0"/>
  </r>
  <r>
    <x v="831"/>
    <s v="Texans"/>
    <s v="Washington"/>
    <n v="19"/>
    <n v="23"/>
    <d v="2022-04-11T00:00:00"/>
    <d v="2022-06-15T00:00:00"/>
    <s v="0-0"/>
    <d v="2022-01-01T00:00:00"/>
    <n v="181"/>
    <n v="154"/>
    <n v="139"/>
    <n v="124"/>
    <n v="320"/>
    <n v="278"/>
    <s v="16-24"/>
    <s v="18-39"/>
    <d v="2022-03-27T00:00:00"/>
    <d v="2022-05-01T00:00:00"/>
    <n v="31"/>
    <n v="29"/>
    <n v="1"/>
    <n v="0"/>
    <n v="2"/>
    <n v="2"/>
    <n v="3"/>
    <n v="2"/>
    <d v="2022-07-01T00:00:00"/>
    <d v="2022-06-01T00:00:00"/>
    <d v="2022-01-03T00:00:00"/>
    <d v="2022-03-04T00:00:00"/>
    <n v="11"/>
    <n v="12"/>
    <n v="2"/>
    <n v="0"/>
    <d v="1899-12-31T05:03:00"/>
    <d v="1899-12-31T06:57:00"/>
    <n v="23"/>
    <n v="21"/>
    <x v="16"/>
    <x v="0"/>
  </r>
  <r>
    <x v="831"/>
    <s v="Steelers"/>
    <s v="Jaguars"/>
    <n v="19"/>
    <n v="15"/>
    <d v="2022-03-11T00:00:00"/>
    <d v="2022-06-18T00:00:00"/>
    <s v="0-2"/>
    <s v="0-0"/>
    <n v="297"/>
    <n v="64"/>
    <n v="26"/>
    <n v="179"/>
    <n v="323"/>
    <n v="243"/>
    <s v="27-47"/>
    <d v="2022-10-18T00:00:00"/>
    <d v="2022-02-17T00:00:00"/>
    <d v="2022-06-01T00:00:00"/>
    <n v="11"/>
    <n v="43"/>
    <n v="0"/>
    <n v="1"/>
    <n v="3"/>
    <n v="0"/>
    <n v="3"/>
    <n v="1"/>
    <d v="2022-03-15T00:00:00"/>
    <s v="11-111"/>
    <d v="2022-02-03T00:00:00"/>
    <d v="2022-01-01T00:00:00"/>
    <n v="14"/>
    <n v="14"/>
    <n v="0"/>
    <n v="0"/>
    <d v="1899-12-30T22:20:00"/>
    <d v="1899-12-31T13:40:00"/>
    <n v="20"/>
    <n v="16"/>
    <x v="16"/>
    <x v="0"/>
  </r>
  <r>
    <x v="831"/>
    <s v="Bengals"/>
    <s v="Ravens"/>
    <n v="15"/>
    <n v="23"/>
    <d v="2022-06-14T00:00:00"/>
    <d v="2022-08-16T00:00:00"/>
    <s v="0-1"/>
    <s v="0-1"/>
    <n v="207"/>
    <n v="136"/>
    <n v="48"/>
    <n v="267"/>
    <n v="255"/>
    <n v="403"/>
    <s v="19-37"/>
    <s v="13-19"/>
    <d v="2022-01-04T00:00:00"/>
    <d v="2022-03-14T00:00:00"/>
    <n v="16"/>
    <n v="53"/>
    <n v="0"/>
    <n v="0"/>
    <n v="0"/>
    <n v="1"/>
    <n v="0"/>
    <n v="1"/>
    <d v="2022-07-01T00:00:00"/>
    <d v="2022-05-31T00:00:00"/>
    <d v="2022-02-02T00:00:00"/>
    <d v="2022-02-04T00:00:00"/>
    <n v="11"/>
    <n v="12"/>
    <n v="0"/>
    <n v="0"/>
    <d v="1899-12-30T21:51:00"/>
    <d v="1899-12-31T14:09:00"/>
    <n v="21"/>
    <n v="24"/>
    <x v="16"/>
    <x v="0"/>
  </r>
  <r>
    <x v="831"/>
    <s v="Raiders"/>
    <s v="Cardinals"/>
    <n v="19"/>
    <n v="13"/>
    <d v="2022-05-15T00:00:00"/>
    <d v="2022-03-11T00:00:00"/>
    <s v="0-0"/>
    <s v="0-0"/>
    <n v="173"/>
    <n v="128"/>
    <n v="152"/>
    <n v="154"/>
    <n v="325"/>
    <n v="282"/>
    <s v="19-31"/>
    <d v="2022-09-20T00:00:00"/>
    <d v="2022-04-19T00:00:00"/>
    <d v="2022-01-08T00:00:00"/>
    <n v="33"/>
    <n v="31"/>
    <n v="0"/>
    <n v="0"/>
    <n v="0"/>
    <n v="2"/>
    <n v="0"/>
    <n v="2"/>
    <d v="2022-04-20T00:00:00"/>
    <d v="2022-07-01T00:00:00"/>
    <d v="2022-01-03T00:00:00"/>
    <d v="2022-02-02T00:00:00"/>
    <n v="14"/>
    <n v="13"/>
    <n v="0"/>
    <n v="0"/>
    <d v="1899-12-31T12:01:00"/>
    <d v="1899-12-30T23:59:00"/>
    <n v="23"/>
    <n v="21"/>
    <x v="16"/>
    <x v="0"/>
  </r>
  <r>
    <x v="831"/>
    <s v="Broncos"/>
    <s v="Chargers"/>
    <n v="16"/>
    <n v="26"/>
    <d v="2022-03-10T00:00:00"/>
    <d v="2022-09-15T00:00:00"/>
    <d v="2022-01-02T00:00:00"/>
    <s v="0-0"/>
    <n v="217"/>
    <n v="384"/>
    <n v="108"/>
    <n v="95"/>
    <n v="325"/>
    <n v="479"/>
    <s v="20-33"/>
    <s v="28-43"/>
    <s v="0-0"/>
    <d v="2022-03-17T00:00:00"/>
    <n v="19"/>
    <n v="26"/>
    <n v="0"/>
    <n v="0"/>
    <n v="0"/>
    <n v="2"/>
    <n v="0"/>
    <n v="2"/>
    <d v="2022-07-01T00:00:00"/>
    <s v="14-120"/>
    <d v="2022-02-04T00:00:00"/>
    <d v="2022-02-03T00:00:00"/>
    <n v="10"/>
    <n v="10"/>
    <n v="0"/>
    <n v="0"/>
    <d v="1899-12-30T22:11:00"/>
    <d v="1899-12-31T13:49:00"/>
    <n v="23"/>
    <n v="22"/>
    <x v="16"/>
    <x v="0"/>
  </r>
  <r>
    <x v="831"/>
    <s v="Vikings"/>
    <s v="Bears"/>
    <n v="19"/>
    <n v="24"/>
    <d v="2022-05-12T00:00:00"/>
    <d v="2022-06-12T00:00:00"/>
    <d v="2022-01-01T00:00:00"/>
    <s v="0-0"/>
    <n v="246"/>
    <n v="160"/>
    <n v="22"/>
    <n v="148"/>
    <n v="268"/>
    <n v="308"/>
    <s v="30-46"/>
    <s v="20-31"/>
    <d v="2022-02-16T00:00:00"/>
    <d v="2022-01-05T00:00:00"/>
    <n v="14"/>
    <n v="39"/>
    <n v="1"/>
    <n v="1"/>
    <n v="2"/>
    <n v="2"/>
    <n v="3"/>
    <n v="3"/>
    <d v="2022-04-01T00:00:00"/>
    <d v="2022-05-01T00:00:00"/>
    <d v="2022-02-05T00:00:00"/>
    <d v="2022-01-02T00:00:00"/>
    <n v="11"/>
    <n v="11"/>
    <n v="0"/>
    <n v="2"/>
    <d v="1899-12-31T01:31:00"/>
    <d v="1899-12-31T10:29:00"/>
    <n v="20"/>
    <n v="25"/>
    <x v="16"/>
    <x v="0"/>
  </r>
  <r>
    <x v="832"/>
    <s v="Chiefs"/>
    <s v="Rams"/>
    <n v="27"/>
    <n v="29"/>
    <d v="2022-05-10T00:00:00"/>
    <d v="2022-05-14T00:00:00"/>
    <d v="2022-01-01T00:00:00"/>
    <d v="2022-01-01T00:00:00"/>
    <n v="448"/>
    <n v="379"/>
    <n v="98"/>
    <n v="76"/>
    <n v="546"/>
    <n v="455"/>
    <s v="33-46"/>
    <s v="31-49"/>
    <d v="2022-03-30T00:00:00"/>
    <d v="2022-05-01T00:00:00"/>
    <n v="20"/>
    <n v="21"/>
    <n v="2"/>
    <n v="2"/>
    <n v="3"/>
    <n v="0"/>
    <n v="5"/>
    <n v="2"/>
    <s v="13-135"/>
    <d v="2022-08-01T00:00:00"/>
    <d v="2022-03-04T00:00:00"/>
    <d v="2022-04-06T00:00:00"/>
    <n v="15"/>
    <n v="15"/>
    <n v="2"/>
    <n v="4"/>
    <d v="1899-12-31T05:37:00"/>
    <d v="1899-12-31T06:23:00"/>
    <n v="51"/>
    <n v="54"/>
    <x v="16"/>
    <x v="0"/>
  </r>
  <r>
    <x v="833"/>
    <s v="Bears"/>
    <s v="Lions"/>
    <n v="19"/>
    <n v="17"/>
    <d v="2022-03-10T00:00:00"/>
    <d v="2022-05-14T00:00:00"/>
    <s v="0-0"/>
    <d v="2022-01-02T00:00:00"/>
    <n v="226"/>
    <n v="222"/>
    <n v="38"/>
    <n v="111"/>
    <n v="264"/>
    <n v="333"/>
    <s v="28-38"/>
    <s v="28-38"/>
    <d v="2022-04-12T00:00:00"/>
    <d v="2022-02-14T00:00:00"/>
    <n v="15"/>
    <n v="24"/>
    <n v="1"/>
    <n v="0"/>
    <n v="0"/>
    <n v="2"/>
    <n v="1"/>
    <n v="2"/>
    <d v="2022-03-20T00:00:00"/>
    <d v="2022-05-01T00:00:00"/>
    <d v="2022-02-02T00:00:00"/>
    <d v="2022-02-04T00:00:00"/>
    <n v="10"/>
    <n v="11"/>
    <n v="2"/>
    <n v="0"/>
    <d v="1899-12-31T03:14:00"/>
    <d v="1899-12-31T08:46:00"/>
    <n v="23"/>
    <n v="16"/>
    <x v="16"/>
    <x v="0"/>
  </r>
  <r>
    <x v="833"/>
    <s v="Washington"/>
    <s v="Cowboys"/>
    <n v="18"/>
    <n v="20"/>
    <d v="2022-04-11T00:00:00"/>
    <d v="2022-06-14T00:00:00"/>
    <s v="0-0"/>
    <s v="0-1"/>
    <n v="251"/>
    <n v="258"/>
    <n v="80"/>
    <n v="146"/>
    <n v="331"/>
    <n v="404"/>
    <s v="24-38"/>
    <s v="22-31"/>
    <d v="2022-03-17T00:00:00"/>
    <d v="2022-04-01T00:00:00"/>
    <n v="20"/>
    <n v="34"/>
    <n v="0"/>
    <n v="0"/>
    <n v="3"/>
    <n v="0"/>
    <n v="3"/>
    <n v="0"/>
    <d v="2022-04-25T00:00:00"/>
    <d v="2022-04-30T00:00:00"/>
    <d v="2022-02-03T00:00:00"/>
    <d v="2022-02-03T00:00:00"/>
    <n v="13"/>
    <n v="13"/>
    <n v="0"/>
    <n v="0"/>
    <d v="1899-12-31T02:37:00"/>
    <d v="1899-12-31T09:23:00"/>
    <n v="23"/>
    <n v="31"/>
    <x v="16"/>
    <x v="0"/>
  </r>
  <r>
    <x v="833"/>
    <s v="Falcons"/>
    <s v="Saints"/>
    <n v="21"/>
    <n v="19"/>
    <d v="2022-05-15T00:00:00"/>
    <d v="2022-05-11T00:00:00"/>
    <d v="2022-04-06T00:00:00"/>
    <s v="0-0"/>
    <n v="340"/>
    <n v="162"/>
    <n v="26"/>
    <n v="150"/>
    <n v="366"/>
    <n v="312"/>
    <s v="35-47"/>
    <s v="15-22"/>
    <d v="2022-06-01T00:00:00"/>
    <d v="2022-02-09T00:00:00"/>
    <n v="16"/>
    <n v="31"/>
    <n v="3"/>
    <n v="0"/>
    <n v="1"/>
    <n v="1"/>
    <n v="4"/>
    <n v="1"/>
    <d v="2022-02-26T00:00:00"/>
    <d v="2022-03-19T00:00:00"/>
    <d v="2022-02-04T00:00:00"/>
    <d v="2022-02-03T00:00:00"/>
    <n v="10"/>
    <n v="11"/>
    <n v="0"/>
    <n v="0"/>
    <d v="1899-12-31T06:59:00"/>
    <d v="1899-12-31T05:01:00"/>
    <n v="17"/>
    <n v="31"/>
    <x v="16"/>
    <x v="0"/>
  </r>
  <r>
    <x v="834"/>
    <s v="Raiders"/>
    <s v="Ravens"/>
    <n v="13"/>
    <n v="23"/>
    <d v="2022-03-13T00:00:00"/>
    <d v="2022-08-13T00:00:00"/>
    <d v="2022-01-02T00:00:00"/>
    <s v="0-0"/>
    <n v="182"/>
    <n v="174"/>
    <n v="67"/>
    <n v="242"/>
    <n v="249"/>
    <n v="416"/>
    <s v="16-34"/>
    <s v="14-25"/>
    <d v="2022-03-12T00:00:00"/>
    <d v="2022-01-04T00:00:00"/>
    <n v="19"/>
    <n v="43"/>
    <n v="1"/>
    <n v="0"/>
    <n v="0"/>
    <n v="2"/>
    <n v="1"/>
    <n v="2"/>
    <d v="2022-04-24T00:00:00"/>
    <d v="2022-06-01T00:00:00"/>
    <d v="2022-02-02T00:00:00"/>
    <d v="2022-02-04T00:00:00"/>
    <n v="11"/>
    <n v="9"/>
    <n v="0"/>
    <n v="3"/>
    <d v="1899-12-31T01:48:00"/>
    <d v="1899-12-31T10:12:00"/>
    <n v="17"/>
    <n v="34"/>
    <x v="16"/>
    <x v="0"/>
  </r>
  <r>
    <x v="834"/>
    <s v="Jaguars"/>
    <s v="Bills"/>
    <n v="25"/>
    <n v="18"/>
    <d v="2022-05-13T00:00:00"/>
    <d v="2022-02-10T00:00:00"/>
    <s v="0-0"/>
    <s v="0-0"/>
    <n v="107"/>
    <n v="160"/>
    <n v="226"/>
    <n v="167"/>
    <n v="333"/>
    <n v="327"/>
    <d v="2022-12-23T00:00:00"/>
    <d v="2022-08-19T00:00:00"/>
    <d v="2022-03-20T00:00:00"/>
    <s v="0-0"/>
    <n v="39"/>
    <n v="35"/>
    <n v="0"/>
    <n v="0"/>
    <n v="2"/>
    <n v="0"/>
    <n v="2"/>
    <n v="0"/>
    <d v="2022-10-01T00:00:00"/>
    <s v="13-80"/>
    <d v="2022-03-04T00:00:00"/>
    <d v="2022-02-03T00:00:00"/>
    <n v="12"/>
    <n v="13"/>
    <n v="0"/>
    <n v="0"/>
    <d v="1899-12-31T08:42:00"/>
    <d v="1899-12-31T03:18:00"/>
    <n v="21"/>
    <n v="24"/>
    <x v="16"/>
    <x v="0"/>
  </r>
  <r>
    <x v="834"/>
    <s v="Browns"/>
    <s v="Bengals"/>
    <n v="24"/>
    <n v="25"/>
    <d v="2022-05-10T00:00:00"/>
    <d v="2022-04-12T00:00:00"/>
    <d v="2022-01-01T00:00:00"/>
    <d v="2022-02-04T00:00:00"/>
    <n v="258"/>
    <n v="243"/>
    <n v="84"/>
    <n v="129"/>
    <n v="342"/>
    <n v="372"/>
    <s v="19-26"/>
    <s v="27-46"/>
    <s v="0-0"/>
    <d v="2022-01-12T00:00:00"/>
    <n v="35"/>
    <n v="20"/>
    <n v="0"/>
    <n v="1"/>
    <n v="0"/>
    <n v="1"/>
    <n v="0"/>
    <n v="2"/>
    <d v="2022-07-01T00:00:00"/>
    <s v="13-96"/>
    <d v="2022-05-05T00:00:00"/>
    <d v="2022-02-03T00:00:00"/>
    <n v="11"/>
    <n v="10"/>
    <n v="0"/>
    <n v="0"/>
    <d v="1899-12-31T08:04:00"/>
    <d v="1899-12-31T03:56:00"/>
    <n v="35"/>
    <n v="20"/>
    <x v="16"/>
    <x v="0"/>
  </r>
  <r>
    <x v="834"/>
    <s v="Patriots"/>
    <s v="Jets"/>
    <n v="25"/>
    <n v="18"/>
    <d v="2022-05-12T00:00:00"/>
    <d v="2022-06-14T00:00:00"/>
    <d v="2022-01-01T00:00:00"/>
    <s v="0-1"/>
    <n v="283"/>
    <n v="264"/>
    <n v="215"/>
    <n v="74"/>
    <n v="498"/>
    <n v="338"/>
    <s v="20-31"/>
    <s v="26-45"/>
    <s v="0-0"/>
    <d v="2022-02-12T00:00:00"/>
    <n v="36"/>
    <n v="15"/>
    <n v="0"/>
    <n v="0"/>
    <n v="0"/>
    <n v="1"/>
    <n v="0"/>
    <n v="1"/>
    <s v="11-105"/>
    <d v="2022-08-01T00:00:00"/>
    <d v="2022-01-03T00:00:00"/>
    <d v="2022-01-02T00:00:00"/>
    <n v="11"/>
    <n v="10"/>
    <n v="0"/>
    <n v="0"/>
    <d v="1899-12-31T10:26:00"/>
    <d v="1899-12-31T01:34:00"/>
    <n v="27"/>
    <n v="13"/>
    <x v="16"/>
    <x v="0"/>
  </r>
  <r>
    <x v="834"/>
    <s v="Giants"/>
    <s v="Eagles"/>
    <n v="18"/>
    <n v="19"/>
    <d v="2022-05-12T00:00:00"/>
    <d v="2022-03-11T00:00:00"/>
    <s v="0-0"/>
    <d v="2022-01-01T00:00:00"/>
    <n v="276"/>
    <n v="214"/>
    <n v="126"/>
    <n v="127"/>
    <n v="402"/>
    <n v="341"/>
    <s v="26-37"/>
    <s v="20-28"/>
    <d v="2022-02-21T00:00:00"/>
    <d v="2022-03-22T00:00:00"/>
    <n v="18"/>
    <n v="29"/>
    <n v="0"/>
    <n v="0"/>
    <n v="1"/>
    <n v="0"/>
    <n v="1"/>
    <n v="0"/>
    <d v="2022-11-01T00:00:00"/>
    <d v="2022-07-01T00:00:00"/>
    <d v="2022-01-03T00:00:00"/>
    <d v="2022-02-03T00:00:00"/>
    <n v="10"/>
    <n v="10"/>
    <n v="0"/>
    <n v="0"/>
    <d v="1899-12-31T03:22:00"/>
    <d v="1899-12-31T08:38:00"/>
    <n v="22"/>
    <n v="25"/>
    <x v="16"/>
    <x v="0"/>
  </r>
  <r>
    <x v="834"/>
    <s v="49ers"/>
    <s v="Buccaneers"/>
    <n v="23"/>
    <n v="25"/>
    <d v="2022-01-08T00:00:00"/>
    <d v="2022-07-13T00:00:00"/>
    <s v="0-0"/>
    <s v="0-0"/>
    <n v="194"/>
    <n v="304"/>
    <n v="148"/>
    <n v="108"/>
    <n v="342"/>
    <n v="412"/>
    <s v="18-32"/>
    <s v="29-38"/>
    <d v="2022-04-27T00:00:00"/>
    <d v="2022-01-08T00:00:00"/>
    <n v="24"/>
    <n v="31"/>
    <n v="0"/>
    <n v="0"/>
    <n v="2"/>
    <n v="0"/>
    <n v="2"/>
    <n v="0"/>
    <d v="2022-08-01T00:00:00"/>
    <d v="2022-09-01T00:00:00"/>
    <d v="2022-01-02T00:00:00"/>
    <d v="2022-02-02T00:00:00"/>
    <n v="11"/>
    <n v="11"/>
    <n v="0"/>
    <n v="0"/>
    <d v="1899-12-31T01:51:00"/>
    <d v="1899-12-31T10:09:00"/>
    <n v="9"/>
    <n v="27"/>
    <x v="16"/>
    <x v="0"/>
  </r>
  <r>
    <x v="834"/>
    <s v="Seahawks"/>
    <s v="Panthers"/>
    <n v="21"/>
    <n v="26"/>
    <d v="2022-06-14T00:00:00"/>
    <d v="2022-03-08T00:00:00"/>
    <d v="2022-02-02T00:00:00"/>
    <s v="0-1"/>
    <n v="322"/>
    <n v="256"/>
    <n v="75"/>
    <n v="220"/>
    <n v="397"/>
    <n v="476"/>
    <s v="22-31"/>
    <s v="25-30"/>
    <d v="2022-02-17T00:00:00"/>
    <s v="0-0"/>
    <n v="28"/>
    <n v="27"/>
    <n v="0"/>
    <n v="0"/>
    <n v="0"/>
    <n v="1"/>
    <n v="0"/>
    <n v="1"/>
    <d v="2022-04-01T00:00:00"/>
    <d v="2022-03-30T00:00:00"/>
    <d v="2022-02-05T00:00:00"/>
    <d v="2022-03-07T00:00:00"/>
    <n v="9"/>
    <n v="9"/>
    <n v="0"/>
    <n v="0"/>
    <d v="1899-12-31T06:26:00"/>
    <d v="1899-12-31T05:34:00"/>
    <n v="30"/>
    <n v="27"/>
    <x v="16"/>
    <x v="0"/>
  </r>
  <r>
    <x v="834"/>
    <s v="Cardinals"/>
    <s v="Chargers"/>
    <n v="10"/>
    <n v="30"/>
    <d v="2022-04-12T00:00:00"/>
    <d v="2022-03-07T00:00:00"/>
    <s v="0-1"/>
    <d v="2022-01-01T00:00:00"/>
    <n v="87"/>
    <n v="236"/>
    <n v="62"/>
    <n v="178"/>
    <n v="149"/>
    <n v="414"/>
    <d v="2022-12-19T00:00:00"/>
    <s v="28-32"/>
    <d v="2022-02-18T00:00:00"/>
    <d v="2022-04-23T00:00:00"/>
    <n v="24"/>
    <n v="30"/>
    <n v="0"/>
    <n v="1"/>
    <n v="1"/>
    <n v="0"/>
    <n v="1"/>
    <n v="1"/>
    <d v="2022-03-01T00:00:00"/>
    <d v="2022-04-30T00:00:00"/>
    <s v="0-1"/>
    <d v="2022-05-06T00:00:00"/>
    <n v="11"/>
    <n v="11"/>
    <n v="0"/>
    <n v="0"/>
    <d v="1899-12-31T00:42:00"/>
    <d v="1899-12-31T11:18:00"/>
    <n v="10"/>
    <n v="45"/>
    <x v="16"/>
    <x v="0"/>
  </r>
  <r>
    <x v="834"/>
    <s v="Steelers"/>
    <s v="Broncos"/>
    <n v="25"/>
    <n v="17"/>
    <d v="2022-05-14T00:00:00"/>
    <d v="2022-03-11T00:00:00"/>
    <d v="2022-01-01T00:00:00"/>
    <s v="0-0"/>
    <n v="452"/>
    <n v="184"/>
    <n v="75"/>
    <n v="124"/>
    <n v="527"/>
    <n v="308"/>
    <s v="42-58"/>
    <s v="15-28"/>
    <d v="2022-02-12T00:00:00"/>
    <d v="2022-02-13T00:00:00"/>
    <n v="16"/>
    <n v="23"/>
    <n v="2"/>
    <n v="0"/>
    <n v="2"/>
    <n v="0"/>
    <n v="4"/>
    <n v="0"/>
    <d v="2022-05-01T00:00:00"/>
    <d v="2022-06-01T00:00:00"/>
    <d v="2022-01-02T00:00:00"/>
    <d v="2022-03-04T00:00:00"/>
    <n v="11"/>
    <n v="11"/>
    <n v="0"/>
    <n v="0"/>
    <d v="1899-12-31T11:00:00"/>
    <d v="1899-12-31T01:00:00"/>
    <n v="17"/>
    <n v="24"/>
    <x v="16"/>
    <x v="0"/>
  </r>
  <r>
    <x v="834"/>
    <s v="Dolphins"/>
    <s v="Colts"/>
    <n v="14"/>
    <n v="26"/>
    <d v="2022-04-11T00:00:00"/>
    <d v="2022-04-12T00:00:00"/>
    <s v="0-0"/>
    <d v="2022-02-02T00:00:00"/>
    <n v="201"/>
    <n v="337"/>
    <n v="113"/>
    <n v="118"/>
    <n v="314"/>
    <n v="455"/>
    <s v="17-25"/>
    <s v="31-38"/>
    <d v="2022-01-03T00:00:00"/>
    <d v="2022-01-10T00:00:00"/>
    <n v="25"/>
    <n v="26"/>
    <n v="1"/>
    <n v="1"/>
    <n v="0"/>
    <n v="2"/>
    <n v="1"/>
    <n v="3"/>
    <d v="2022-10-01T00:00:00"/>
    <d v="2022-07-01T00:00:00"/>
    <d v="2022-01-02T00:00:00"/>
    <d v="2022-03-04T00:00:00"/>
    <n v="12"/>
    <n v="12"/>
    <n v="0"/>
    <n v="0"/>
    <d v="1899-12-31T04:06:00"/>
    <d v="1899-12-31T07:54:00"/>
    <n v="24"/>
    <n v="27"/>
    <x v="16"/>
    <x v="0"/>
  </r>
  <r>
    <x v="834"/>
    <s v="Packers"/>
    <s v="Vikings"/>
    <n v="14"/>
    <n v="22"/>
    <d v="2022-02-10T00:00:00"/>
    <d v="2022-07-14T00:00:00"/>
    <s v="0-1"/>
    <s v="0-1"/>
    <n v="172"/>
    <n v="325"/>
    <n v="82"/>
    <n v="91"/>
    <n v="254"/>
    <n v="416"/>
    <s v="17-28"/>
    <s v="29-38"/>
    <d v="2022-04-26T00:00:00"/>
    <d v="2022-02-17T00:00:00"/>
    <n v="19"/>
    <n v="29"/>
    <n v="1"/>
    <n v="0"/>
    <n v="0"/>
    <n v="0"/>
    <n v="1"/>
    <n v="0"/>
    <d v="2022-04-20T00:00:00"/>
    <d v="2022-06-01T00:00:00"/>
    <d v="2022-02-02T00:00:00"/>
    <d v="2022-01-03T00:00:00"/>
    <n v="10"/>
    <n v="12"/>
    <n v="0"/>
    <n v="0"/>
    <d v="1899-12-31T01:23:00"/>
    <d v="1899-12-31T10:37:00"/>
    <n v="17"/>
    <n v="24"/>
    <x v="16"/>
    <x v="0"/>
  </r>
  <r>
    <x v="835"/>
    <s v="Titans"/>
    <s v="Texans"/>
    <n v="14"/>
    <n v="19"/>
    <d v="2022-04-12T00:00:00"/>
    <d v="2022-04-11T00:00:00"/>
    <s v="0-1"/>
    <d v="2022-01-01T00:00:00"/>
    <n v="260"/>
    <n v="181"/>
    <n v="105"/>
    <n v="281"/>
    <n v="365"/>
    <n v="462"/>
    <s v="22-23"/>
    <s v="19-24"/>
    <d v="2022-06-01T00:00:00"/>
    <d v="2022-04-29T00:00:00"/>
    <n v="23"/>
    <n v="34"/>
    <n v="1"/>
    <n v="0"/>
    <n v="0"/>
    <n v="0"/>
    <n v="1"/>
    <n v="0"/>
    <d v="2022-07-01T00:00:00"/>
    <d v="2022-03-01T00:00:00"/>
    <s v="0-2"/>
    <d v="2022-03-03T00:00:00"/>
    <n v="11"/>
    <n v="12"/>
    <n v="0"/>
    <n v="0"/>
    <d v="1899-12-31T06:02:00"/>
    <d v="1899-12-31T05:58:00"/>
    <n v="17"/>
    <n v="34"/>
    <x v="16"/>
    <x v="0"/>
  </r>
  <r>
    <x v="836"/>
    <s v="Saints"/>
    <s v="Cowboys"/>
    <n v="14"/>
    <n v="21"/>
    <d v="2022-03-11T00:00:00"/>
    <d v="2022-07-14T00:00:00"/>
    <s v="0-1"/>
    <s v="0-0"/>
    <n v="111"/>
    <n v="209"/>
    <n v="65"/>
    <n v="99"/>
    <n v="176"/>
    <n v="308"/>
    <s v="18-28"/>
    <s v="24-28"/>
    <d v="2022-02-16T00:00:00"/>
    <d v="2022-07-01T00:00:00"/>
    <n v="19"/>
    <n v="31"/>
    <n v="0"/>
    <n v="2"/>
    <n v="1"/>
    <n v="0"/>
    <n v="1"/>
    <n v="2"/>
    <d v="2022-05-01T00:00:00"/>
    <d v="2022-08-01T00:00:00"/>
    <s v="0-2"/>
    <d v="2022-01-05T00:00:00"/>
    <n v="9"/>
    <n v="9"/>
    <n v="0"/>
    <n v="0"/>
    <d v="1899-12-30T23:07:00"/>
    <d v="1899-12-31T12:53:00"/>
    <n v="10"/>
    <n v="13"/>
    <x v="16"/>
    <x v="0"/>
  </r>
  <r>
    <x v="837"/>
    <s v="Ravens"/>
    <s v="Falcons"/>
    <n v="25"/>
    <n v="16"/>
    <d v="2022-07-15T00:00:00"/>
    <d v="2022-02-09T00:00:00"/>
    <d v="2022-02-02T00:00:00"/>
    <s v="0-1"/>
    <n v="159"/>
    <n v="97"/>
    <n v="207"/>
    <n v="34"/>
    <n v="366"/>
    <n v="131"/>
    <s v="15-26"/>
    <s v="16-27"/>
    <d v="2022-02-08T00:00:00"/>
    <d v="2022-03-01T00:00:00"/>
    <n v="49"/>
    <n v="15"/>
    <n v="1"/>
    <n v="1"/>
    <n v="0"/>
    <n v="0"/>
    <n v="1"/>
    <n v="1"/>
    <d v="2022-09-01T00:00:00"/>
    <d v="2022-08-01T00:00:00"/>
    <d v="2022-01-02T00:00:00"/>
    <d v="2022-01-01T00:00:00"/>
    <n v="10"/>
    <n v="10"/>
    <n v="2"/>
    <n v="2"/>
    <d v="1899-12-31T15:39:00"/>
    <d v="1899-12-30T20:21:00"/>
    <n v="26"/>
    <n v="16"/>
    <x v="16"/>
    <x v="0"/>
  </r>
  <r>
    <x v="837"/>
    <s v="Broncos"/>
    <s v="Bengals"/>
    <n v="16"/>
    <n v="20"/>
    <d v="2022-05-13T00:00:00"/>
    <d v="2022-05-13T00:00:00"/>
    <s v="0-0"/>
    <s v="0-0"/>
    <n v="143"/>
    <n v="202"/>
    <n v="218"/>
    <n v="111"/>
    <n v="361"/>
    <n v="313"/>
    <d v="2022-12-21T00:00:00"/>
    <s v="25-37"/>
    <d v="2022-02-08T00:00:00"/>
    <d v="2022-04-01T00:00:00"/>
    <n v="34"/>
    <n v="23"/>
    <n v="1"/>
    <n v="2"/>
    <n v="0"/>
    <n v="1"/>
    <n v="1"/>
    <n v="3"/>
    <d v="2022-07-01T00:00:00"/>
    <s v="12-100"/>
    <d v="2022-01-02T00:00:00"/>
    <s v="0-1"/>
    <n v="13"/>
    <n v="12"/>
    <n v="0"/>
    <n v="0"/>
    <d v="1899-12-31T04:40:00"/>
    <d v="1899-12-31T07:20:00"/>
    <n v="24"/>
    <n v="10"/>
    <x v="16"/>
    <x v="0"/>
  </r>
  <r>
    <x v="837"/>
    <s v="Rams"/>
    <s v="Lions"/>
    <n v="24"/>
    <n v="23"/>
    <d v="2022-05-11T00:00:00"/>
    <d v="2022-02-12T00:00:00"/>
    <s v="0-0"/>
    <s v="0-0"/>
    <n v="195"/>
    <n v="208"/>
    <n v="149"/>
    <n v="102"/>
    <n v="344"/>
    <n v="310"/>
    <s v="17-33"/>
    <s v="20-34"/>
    <d v="2022-02-12T00:00:00"/>
    <d v="2022-04-01T00:00:00"/>
    <n v="29"/>
    <n v="26"/>
    <n v="1"/>
    <n v="1"/>
    <n v="1"/>
    <n v="1"/>
    <n v="2"/>
    <n v="2"/>
    <s v="7-105"/>
    <d v="2022-08-01T00:00:00"/>
    <d v="2022-03-04T00:00:00"/>
    <d v="2022-01-05T00:00:00"/>
    <n v="13"/>
    <n v="12"/>
    <n v="0"/>
    <n v="0"/>
    <d v="1899-12-31T04:16:00"/>
    <d v="1899-12-31T07:44:00"/>
    <n v="30"/>
    <n v="16"/>
    <x v="16"/>
    <x v="0"/>
  </r>
  <r>
    <x v="837"/>
    <s v="Cardinals"/>
    <s v="Packers"/>
    <n v="18"/>
    <n v="22"/>
    <d v="2022-05-13T00:00:00"/>
    <d v="2022-03-14T00:00:00"/>
    <s v="0-0"/>
    <d v="2022-02-02T00:00:00"/>
    <n v="133"/>
    <n v="227"/>
    <n v="182"/>
    <n v="98"/>
    <n v="315"/>
    <n v="325"/>
    <d v="2022-11-26T00:00:00"/>
    <s v="31-50"/>
    <d v="2022-02-16T00:00:00"/>
    <d v="2022-01-06T00:00:00"/>
    <n v="29"/>
    <n v="23"/>
    <n v="0"/>
    <n v="0"/>
    <n v="0"/>
    <n v="0"/>
    <n v="0"/>
    <n v="0"/>
    <d v="2022-07-01T00:00:00"/>
    <d v="2022-07-01T00:00:00"/>
    <d v="2022-02-02T00:00:00"/>
    <d v="2022-02-03T00:00:00"/>
    <n v="11"/>
    <n v="11"/>
    <n v="0"/>
    <n v="0"/>
    <d v="1899-12-31T03:34:00"/>
    <d v="1899-12-31T08:26:00"/>
    <n v="20"/>
    <n v="17"/>
    <x v="16"/>
    <x v="0"/>
  </r>
  <r>
    <x v="837"/>
    <s v="Bills"/>
    <s v="Dolphins"/>
    <n v="24"/>
    <n v="15"/>
    <d v="2022-05-13T00:00:00"/>
    <d v="2022-02-09T00:00:00"/>
    <s v="0-1"/>
    <s v="0-0"/>
    <n v="217"/>
    <n v="115"/>
    <n v="198"/>
    <n v="60"/>
    <n v="415"/>
    <n v="175"/>
    <s v="18-33"/>
    <s v="16-24"/>
    <d v="2022-02-14T00:00:00"/>
    <d v="2022-03-22T00:00:00"/>
    <n v="31"/>
    <n v="23"/>
    <n v="1"/>
    <n v="0"/>
    <n v="2"/>
    <n v="1"/>
    <n v="3"/>
    <n v="1"/>
    <s v="13-120"/>
    <d v="2022-08-01T00:00:00"/>
    <d v="2022-02-03T00:00:00"/>
    <d v="2022-03-03T00:00:00"/>
    <n v="11"/>
    <n v="12"/>
    <n v="0"/>
    <n v="0"/>
    <d v="1899-12-31T08:57:00"/>
    <d v="1899-12-31T03:03:00"/>
    <n v="17"/>
    <n v="21"/>
    <x v="16"/>
    <x v="0"/>
  </r>
  <r>
    <x v="837"/>
    <s v="Bears"/>
    <s v="Giants"/>
    <n v="23"/>
    <n v="18"/>
    <d v="2022-02-15T00:00:00"/>
    <d v="2022-06-17T00:00:00"/>
    <d v="2022-04-05T00:00:00"/>
    <d v="2022-02-02T00:00:00"/>
    <n v="258"/>
    <n v="197"/>
    <n v="118"/>
    <n v="141"/>
    <n v="376"/>
    <n v="338"/>
    <s v="27-40"/>
    <s v="20-36"/>
    <d v="2022-05-28T00:00:00"/>
    <d v="2022-03-22T00:00:00"/>
    <n v="32"/>
    <n v="29"/>
    <n v="1"/>
    <n v="0"/>
    <n v="2"/>
    <n v="1"/>
    <n v="3"/>
    <n v="1"/>
    <d v="2022-08-01T00:00:00"/>
    <s v="12-107"/>
    <d v="2022-03-05T00:00:00"/>
    <d v="2022-01-02T00:00:00"/>
    <n v="15"/>
    <n v="13"/>
    <n v="0"/>
    <n v="2"/>
    <d v="1899-12-31T09:58:00"/>
    <d v="1899-12-31T09:13:00"/>
    <n v="27"/>
    <n v="30"/>
    <x v="16"/>
    <x v="0"/>
  </r>
  <r>
    <x v="837"/>
    <s v="Panthers"/>
    <s v="Buccaneers"/>
    <n v="27"/>
    <n v="18"/>
    <d v="2022-03-08T00:00:00"/>
    <d v="2022-06-13T00:00:00"/>
    <s v="0-1"/>
    <s v="0-0"/>
    <n v="276"/>
    <n v="220"/>
    <n v="168"/>
    <n v="95"/>
    <n v="444"/>
    <n v="315"/>
    <s v="28-42"/>
    <s v="20-30"/>
    <d v="2022-04-24T00:00:00"/>
    <d v="2022-04-29T00:00:00"/>
    <n v="19"/>
    <n v="25"/>
    <n v="0"/>
    <n v="1"/>
    <n v="4"/>
    <n v="0"/>
    <n v="4"/>
    <n v="1"/>
    <s v="7-104"/>
    <d v="2022-09-01T00:00:00"/>
    <d v="2022-02-03T00:00:00"/>
    <d v="2022-03-05T00:00:00"/>
    <n v="12"/>
    <n v="11"/>
    <n v="0"/>
    <n v="0"/>
    <d v="1899-12-31T06:06:00"/>
    <d v="1899-12-31T05:54:00"/>
    <n v="17"/>
    <n v="24"/>
    <x v="16"/>
    <x v="0"/>
  </r>
  <r>
    <x v="837"/>
    <s v="Colts"/>
    <s v="Jaguars"/>
    <n v="19"/>
    <n v="11"/>
    <d v="2022-05-18T00:00:00"/>
    <d v="2022-06-15T00:00:00"/>
    <s v="0-3"/>
    <s v="0-0"/>
    <n v="224"/>
    <n v="132"/>
    <n v="41"/>
    <n v="79"/>
    <n v="265"/>
    <n v="211"/>
    <s v="33-52"/>
    <s v="18-24"/>
    <d v="2022-03-24T00:00:00"/>
    <d v="2022-03-18T00:00:00"/>
    <n v="16"/>
    <n v="27"/>
    <n v="1"/>
    <n v="1"/>
    <n v="1"/>
    <n v="0"/>
    <n v="2"/>
    <n v="1"/>
    <d v="2022-06-01T00:00:00"/>
    <d v="2022-08-01T00:00:00"/>
    <s v="0-2"/>
    <s v="0-2"/>
    <n v="11"/>
    <n v="11"/>
    <n v="0"/>
    <n v="0"/>
    <d v="1899-12-31T06:27:00"/>
    <d v="1899-12-31T05:33:00"/>
    <n v="0"/>
    <n v="6"/>
    <x v="16"/>
    <x v="0"/>
  </r>
  <r>
    <x v="837"/>
    <s v="Browns"/>
    <s v="Texans"/>
    <n v="20"/>
    <n v="25"/>
    <d v="2022-02-08T00:00:00"/>
    <d v="2022-08-16T00:00:00"/>
    <s v="0-2"/>
    <s v="0-0"/>
    <n v="397"/>
    <n v="197"/>
    <n v="31"/>
    <n v="187"/>
    <n v="428"/>
    <n v="384"/>
    <s v="29-43"/>
    <s v="22-31"/>
    <s v="0-0"/>
    <d v="2022-04-27T00:00:00"/>
    <n v="9"/>
    <n v="39"/>
    <n v="1"/>
    <n v="0"/>
    <n v="3"/>
    <n v="0"/>
    <n v="4"/>
    <n v="0"/>
    <d v="2022-06-01T00:00:00"/>
    <d v="2022-05-01T00:00:00"/>
    <d v="2022-02-02T00:00:00"/>
    <d v="2022-01-02T00:00:00"/>
    <n v="11"/>
    <n v="10"/>
    <n v="0"/>
    <n v="2"/>
    <d v="1899-12-30T22:25:00"/>
    <d v="1899-12-31T13:35:00"/>
    <n v="13"/>
    <n v="29"/>
    <x v="16"/>
    <x v="0"/>
  </r>
  <r>
    <x v="837"/>
    <s v="Jets"/>
    <s v="Titans"/>
    <n v="15"/>
    <n v="22"/>
    <d v="2022-03-14T00:00:00"/>
    <d v="2022-01-11T00:00:00"/>
    <s v="0-0"/>
    <s v="0-0"/>
    <n v="124"/>
    <n v="273"/>
    <n v="156"/>
    <n v="130"/>
    <n v="280"/>
    <n v="403"/>
    <s v="17-30"/>
    <s v="20-35"/>
    <d v="2022-02-04T00:00:00"/>
    <d v="2022-03-09T00:00:00"/>
    <n v="33"/>
    <n v="22"/>
    <n v="0"/>
    <n v="0"/>
    <n v="1"/>
    <n v="1"/>
    <n v="1"/>
    <n v="1"/>
    <d v="2022-11-01T00:00:00"/>
    <d v="2022-08-01T00:00:00"/>
    <s v="0-3"/>
    <d v="2022-03-05T00:00:00"/>
    <n v="13"/>
    <n v="14"/>
    <n v="2"/>
    <n v="0"/>
    <d v="1899-12-31T09:22:00"/>
    <d v="1899-12-31T02:38:00"/>
    <n v="22"/>
    <n v="26"/>
    <x v="16"/>
    <x v="0"/>
  </r>
  <r>
    <x v="837"/>
    <s v="Chiefs"/>
    <s v="Raiders"/>
    <n v="25"/>
    <n v="28"/>
    <d v="2022-06-13T00:00:00"/>
    <d v="2022-09-12T00:00:00"/>
    <d v="2022-01-01T00:00:00"/>
    <s v="0-0"/>
    <n v="295"/>
    <n v="271"/>
    <n v="174"/>
    <n v="171"/>
    <n v="469"/>
    <n v="442"/>
    <s v="23-38"/>
    <s v="29-38"/>
    <s v="0-0"/>
    <d v="2022-03-14T00:00:00"/>
    <n v="30"/>
    <n v="28"/>
    <n v="1"/>
    <n v="3"/>
    <n v="0"/>
    <n v="0"/>
    <n v="1"/>
    <n v="3"/>
    <d v="2022-11-01T00:00:00"/>
    <d v="2022-08-01T00:00:00"/>
    <d v="2022-05-06T00:00:00"/>
    <d v="2022-04-04T00:00:00"/>
    <n v="12"/>
    <n v="12"/>
    <n v="0"/>
    <n v="0"/>
    <d v="1899-12-31T05:14:00"/>
    <d v="1899-12-31T06:46:00"/>
    <n v="40"/>
    <n v="33"/>
    <x v="16"/>
    <x v="0"/>
  </r>
  <r>
    <x v="837"/>
    <s v="Vikings"/>
    <s v="Patriots"/>
    <n v="16"/>
    <n v="27"/>
    <d v="2022-03-12T00:00:00"/>
    <d v="2022-07-14T00:00:00"/>
    <d v="2022-01-02T00:00:00"/>
    <d v="2022-01-01T00:00:00"/>
    <n v="183"/>
    <n v="311"/>
    <n v="95"/>
    <n v="160"/>
    <n v="278"/>
    <n v="471"/>
    <s v="32-44"/>
    <s v="24-32"/>
    <d v="2022-02-18T00:00:00"/>
    <s v="0-0"/>
    <n v="13"/>
    <n v="39"/>
    <n v="0"/>
    <n v="0"/>
    <n v="2"/>
    <n v="1"/>
    <n v="2"/>
    <n v="1"/>
    <d v="2022-05-01T00:00:00"/>
    <d v="2022-07-01T00:00:00"/>
    <d v="2022-01-01T00:00:00"/>
    <d v="2022-02-03T00:00:00"/>
    <n v="11"/>
    <n v="12"/>
    <n v="0"/>
    <n v="0"/>
    <d v="1899-12-31T02:39:00"/>
    <d v="1899-12-31T09:21:00"/>
    <n v="10"/>
    <n v="24"/>
    <x v="16"/>
    <x v="0"/>
  </r>
  <r>
    <x v="837"/>
    <s v="49ers"/>
    <s v="Seahawks"/>
    <n v="24"/>
    <n v="21"/>
    <d v="2022-07-16T00:00:00"/>
    <d v="2022-04-09T00:00:00"/>
    <d v="2022-01-02T00:00:00"/>
    <s v="0-0"/>
    <n v="386"/>
    <n v="163"/>
    <n v="66"/>
    <n v="168"/>
    <n v="452"/>
    <n v="331"/>
    <s v="30-48"/>
    <d v="2022-11-17T00:00:00"/>
    <d v="2022-03-28T00:00:00"/>
    <d v="2022-03-22T00:00:00"/>
    <n v="23"/>
    <n v="29"/>
    <n v="2"/>
    <n v="0"/>
    <n v="1"/>
    <n v="0"/>
    <n v="3"/>
    <n v="0"/>
    <s v="13-128"/>
    <s v="10-100"/>
    <d v="2022-01-04T00:00:00"/>
    <d v="2022-03-04T00:00:00"/>
    <n v="11"/>
    <n v="11"/>
    <n v="0"/>
    <n v="2"/>
    <d v="1899-12-31T08:30:00"/>
    <d v="1899-12-31T03:30:00"/>
    <n v="16"/>
    <n v="43"/>
    <x v="16"/>
    <x v="0"/>
  </r>
  <r>
    <x v="837"/>
    <s v="Chargers"/>
    <s v="Steelers"/>
    <n v="22"/>
    <n v="23"/>
    <d v="2022-06-11T00:00:00"/>
    <d v="2022-03-10T00:00:00"/>
    <s v="0-0"/>
    <d v="2022-01-01T00:00:00"/>
    <n v="286"/>
    <n v="271"/>
    <n v="85"/>
    <n v="65"/>
    <n v="371"/>
    <n v="336"/>
    <s v="26-36"/>
    <s v="29-45"/>
    <d v="2022-02-13T00:00:00"/>
    <d v="2022-01-10T00:00:00"/>
    <n v="22"/>
    <n v="17"/>
    <n v="0"/>
    <n v="0"/>
    <n v="0"/>
    <n v="1"/>
    <n v="0"/>
    <n v="1"/>
    <d v="2022-05-01T00:00:00"/>
    <d v="2022-07-01T00:00:00"/>
    <d v="2022-02-03T00:00:00"/>
    <d v="2022-03-03T00:00:00"/>
    <n v="10"/>
    <n v="10"/>
    <n v="0"/>
    <n v="0"/>
    <d v="1899-12-31T07:12:00"/>
    <d v="1899-12-31T04:48:00"/>
    <n v="33"/>
    <n v="30"/>
    <x v="16"/>
    <x v="0"/>
  </r>
  <r>
    <x v="838"/>
    <s v="Washington"/>
    <s v="Eagles"/>
    <n v="10"/>
    <n v="28"/>
    <d v="2022-02-10T00:00:00"/>
    <d v="2022-07-13T00:00:00"/>
    <s v="0-0"/>
    <s v="0-1"/>
    <n v="131"/>
    <n v="306"/>
    <n v="104"/>
    <n v="130"/>
    <n v="235"/>
    <n v="436"/>
    <s v="17-25"/>
    <s v="27-39"/>
    <d v="2022-03-19T00:00:00"/>
    <s v="0-0"/>
    <n v="14"/>
    <n v="33"/>
    <n v="0"/>
    <n v="0"/>
    <n v="1"/>
    <n v="1"/>
    <n v="1"/>
    <n v="1"/>
    <d v="2022-10-01T00:00:00"/>
    <d v="2022-05-01T00:00:00"/>
    <s v="0-1"/>
    <d v="2022-03-05T00:00:00"/>
    <n v="10"/>
    <n v="11"/>
    <n v="0"/>
    <n v="0"/>
    <d v="1899-12-30T20:41:00"/>
    <d v="1899-12-31T15:19:00"/>
    <n v="13"/>
    <n v="28"/>
    <x v="16"/>
    <x v="0"/>
  </r>
  <r>
    <x v="839"/>
    <s v="Jaguars"/>
    <s v="Titans"/>
    <n v="17"/>
    <n v="21"/>
    <d v="2022-02-12T00:00:00"/>
    <d v="2022-07-11T00:00:00"/>
    <d v="2022-02-05T00:00:00"/>
    <s v="0-1"/>
    <n v="195"/>
    <n v="162"/>
    <n v="60"/>
    <n v="264"/>
    <n v="255"/>
    <n v="426"/>
    <s v="25-43"/>
    <s v="18-24"/>
    <d v="2022-04-01T00:00:00"/>
    <d v="2022-01-01T00:00:00"/>
    <n v="20"/>
    <n v="32"/>
    <n v="1"/>
    <n v="0"/>
    <n v="0"/>
    <n v="1"/>
    <n v="1"/>
    <n v="1"/>
    <d v="2022-07-01T00:00:00"/>
    <d v="2022-03-30T00:00:00"/>
    <d v="2022-01-02T00:00:00"/>
    <d v="2022-02-05T00:00:00"/>
    <n v="11"/>
    <n v="10"/>
    <n v="0"/>
    <n v="0"/>
    <d v="1899-12-31T06:40:00"/>
    <d v="1899-12-31T05:20:00"/>
    <n v="9"/>
    <n v="30"/>
    <x v="16"/>
    <x v="0"/>
  </r>
  <r>
    <x v="840"/>
    <s v="Eagles"/>
    <s v="Cowboys"/>
    <n v="16"/>
    <n v="32"/>
    <d v="2022-01-09T00:00:00"/>
    <d v="2022-09-18T00:00:00"/>
    <d v="2022-01-01T00:00:00"/>
    <d v="2022-01-01T00:00:00"/>
    <n v="222"/>
    <n v="434"/>
    <n v="34"/>
    <n v="142"/>
    <n v="256"/>
    <n v="576"/>
    <s v="22-32"/>
    <s v="42-54"/>
    <d v="2022-02-06T00:00:00"/>
    <d v="2022-03-21T00:00:00"/>
    <n v="14"/>
    <n v="36"/>
    <n v="1"/>
    <n v="1"/>
    <n v="0"/>
    <n v="2"/>
    <n v="1"/>
    <n v="3"/>
    <d v="2022-05-01T00:00:00"/>
    <s v="11-110"/>
    <d v="2022-03-04T00:00:00"/>
    <d v="2022-01-04T00:00:00"/>
    <n v="11"/>
    <n v="13"/>
    <n v="0"/>
    <n v="0"/>
    <d v="1899-12-30T22:32:00"/>
    <d v="1899-12-31T21:33:00"/>
    <n v="23"/>
    <n v="29"/>
    <x v="16"/>
    <x v="0"/>
  </r>
  <r>
    <x v="840"/>
    <s v="Jets"/>
    <s v="Bills"/>
    <n v="15"/>
    <n v="24"/>
    <d v="2022-06-13T00:00:00"/>
    <d v="2022-07-14T00:00:00"/>
    <d v="2022-01-01T00:00:00"/>
    <s v="0-0"/>
    <n v="170"/>
    <n v="192"/>
    <n v="78"/>
    <n v="176"/>
    <n v="248"/>
    <n v="368"/>
    <s v="16-25"/>
    <s v="18-37"/>
    <s v="0-0"/>
    <d v="2022-03-14T00:00:00"/>
    <n v="28"/>
    <n v="31"/>
    <n v="1"/>
    <n v="1"/>
    <n v="1"/>
    <n v="2"/>
    <n v="2"/>
    <n v="3"/>
    <d v="2022-07-01T00:00:00"/>
    <d v="2022-07-01T00:00:00"/>
    <d v="2022-03-04T00:00:00"/>
    <d v="2022-02-05T00:00:00"/>
    <n v="11"/>
    <n v="11"/>
    <n v="0"/>
    <n v="0"/>
    <d v="1899-12-31T02:13:00"/>
    <d v="1899-12-31T09:47:00"/>
    <n v="27"/>
    <n v="23"/>
    <x v="16"/>
    <x v="0"/>
  </r>
  <r>
    <x v="840"/>
    <s v="Panthers"/>
    <s v="Browns"/>
    <n v="22"/>
    <n v="12"/>
    <d v="2022-05-14T00:00:00"/>
    <d v="2022-04-09T00:00:00"/>
    <d v="2022-02-03T00:00:00"/>
    <s v="0-0"/>
    <n v="297"/>
    <n v="232"/>
    <n v="96"/>
    <n v="116"/>
    <n v="393"/>
    <n v="348"/>
    <s v="27-43"/>
    <s v="18-23"/>
    <d v="2022-01-01T00:00:00"/>
    <d v="2022-01-06T00:00:00"/>
    <n v="25"/>
    <n v="21"/>
    <n v="0"/>
    <n v="2"/>
    <n v="1"/>
    <n v="0"/>
    <n v="1"/>
    <n v="2"/>
    <d v="2022-10-01T00:00:00"/>
    <d v="2022-07-01T00:00:00"/>
    <d v="2022-02-05T00:00:00"/>
    <d v="2022-02-02T00:00:00"/>
    <n v="11"/>
    <n v="11"/>
    <n v="0"/>
    <n v="0"/>
    <d v="1899-12-31T09:50:00"/>
    <d v="1899-12-31T02:10:00"/>
    <n v="20"/>
    <n v="26"/>
    <x v="16"/>
    <x v="0"/>
  </r>
  <r>
    <x v="840"/>
    <s v="Falcons"/>
    <s v="Packers"/>
    <n v="22"/>
    <n v="23"/>
    <d v="2022-03-12T00:00:00"/>
    <d v="2022-07-13T00:00:00"/>
    <d v="2022-03-03T00:00:00"/>
    <s v="0-0"/>
    <n v="237"/>
    <n v="162"/>
    <n v="107"/>
    <n v="138"/>
    <n v="344"/>
    <n v="300"/>
    <s v="28-42"/>
    <s v="21-32"/>
    <d v="2022-02-25T00:00:00"/>
    <d v="2022-04-01T00:00:00"/>
    <n v="24"/>
    <n v="25"/>
    <n v="1"/>
    <n v="0"/>
    <n v="1"/>
    <n v="0"/>
    <n v="2"/>
    <n v="0"/>
    <s v="13-101"/>
    <d v="2022-06-01T00:00:00"/>
    <d v="2022-03-05T00:00:00"/>
    <d v="2022-01-01T00:00:00"/>
    <n v="10"/>
    <n v="10"/>
    <n v="0"/>
    <n v="2"/>
    <d v="1899-12-31T06:49:00"/>
    <d v="1899-12-31T05:11:00"/>
    <n v="20"/>
    <n v="34"/>
    <x v="16"/>
    <x v="0"/>
  </r>
  <r>
    <x v="840"/>
    <s v="Ravens"/>
    <s v="Chiefs"/>
    <n v="24"/>
    <n v="30"/>
    <d v="2022-05-12T00:00:00"/>
    <d v="2022-06-16T00:00:00"/>
    <d v="2022-01-03T00:00:00"/>
    <d v="2022-03-03T00:00:00"/>
    <n v="127"/>
    <n v="348"/>
    <n v="194"/>
    <n v="94"/>
    <n v="321"/>
    <n v="442"/>
    <s v="13-26"/>
    <s v="35-53"/>
    <d v="2022-02-20T00:00:00"/>
    <d v="2022-03-29T00:00:00"/>
    <n v="40"/>
    <n v="27"/>
    <n v="1"/>
    <n v="0"/>
    <n v="0"/>
    <n v="1"/>
    <n v="1"/>
    <n v="1"/>
    <s v="11-112"/>
    <d v="2022-07-01T00:00:00"/>
    <d v="2022-03-04T00:00:00"/>
    <d v="2022-03-05T00:00:00"/>
    <n v="10"/>
    <n v="11"/>
    <n v="0"/>
    <n v="0"/>
    <d v="1899-12-31T07:27:00"/>
    <d v="1899-12-31T13:00:00"/>
    <n v="24"/>
    <n v="27"/>
    <x v="16"/>
    <x v="0"/>
  </r>
  <r>
    <x v="840"/>
    <s v="Patriots"/>
    <s v="Dolphins"/>
    <n v="28"/>
    <n v="20"/>
    <d v="2022-09-16T00:00:00"/>
    <d v="2022-01-07T00:00:00"/>
    <s v="0-0"/>
    <s v="0-0"/>
    <n v="344"/>
    <n v="223"/>
    <n v="77"/>
    <n v="189"/>
    <n v="421"/>
    <n v="412"/>
    <s v="27-43"/>
    <s v="14-19"/>
    <d v="2022-02-14T00:00:00"/>
    <d v="2022-05-01T00:00:00"/>
    <n v="30"/>
    <n v="21"/>
    <n v="0"/>
    <n v="0"/>
    <n v="0"/>
    <n v="0"/>
    <n v="0"/>
    <n v="0"/>
    <d v="2022-05-30T00:00:00"/>
    <d v="2022-07-01T00:00:00"/>
    <d v="2022-03-06T00:00:00"/>
    <d v="2022-02-02T00:00:00"/>
    <n v="11"/>
    <n v="11"/>
    <n v="0"/>
    <n v="0"/>
    <d v="1899-12-31T11:14:00"/>
    <d v="1899-12-31T00:46:00"/>
    <n v="33"/>
    <n v="34"/>
    <x v="16"/>
    <x v="0"/>
  </r>
  <r>
    <x v="840"/>
    <s v="Saints"/>
    <s v="Buccaneers"/>
    <n v="19"/>
    <n v="20"/>
    <d v="2022-06-12T00:00:00"/>
    <d v="2022-06-14T00:00:00"/>
    <d v="2022-01-01T00:00:00"/>
    <s v="0-0"/>
    <n v="198"/>
    <n v="174"/>
    <n v="100"/>
    <n v="105"/>
    <n v="298"/>
    <n v="279"/>
    <s v="24-31"/>
    <s v="18-38"/>
    <d v="2022-01-03T00:00:00"/>
    <d v="2022-04-01T00:00:00"/>
    <n v="30"/>
    <n v="23"/>
    <n v="1"/>
    <n v="0"/>
    <n v="1"/>
    <n v="1"/>
    <n v="2"/>
    <n v="1"/>
    <d v="2022-06-01T00:00:00"/>
    <d v="2022-10-01T00:00:00"/>
    <d v="2022-03-05T00:00:00"/>
    <d v="2022-02-02T00:00:00"/>
    <n v="12"/>
    <n v="11"/>
    <n v="0"/>
    <n v="0"/>
    <d v="1899-12-31T07:53:00"/>
    <d v="1899-12-31T04:07:00"/>
    <n v="28"/>
    <n v="14"/>
    <x v="16"/>
    <x v="0"/>
  </r>
  <r>
    <x v="840"/>
    <s v="Giants"/>
    <s v="Washington"/>
    <n v="19"/>
    <n v="12"/>
    <d v="2022-04-13T00:00:00"/>
    <d v="2022-02-11T00:00:00"/>
    <s v="0-0"/>
    <s v="0-1"/>
    <n v="175"/>
    <n v="204"/>
    <n v="227"/>
    <n v="84"/>
    <n v="402"/>
    <n v="288"/>
    <s v="14-27"/>
    <s v="17-30"/>
    <d v="2022-02-22T00:00:00"/>
    <d v="2022-05-29T00:00:00"/>
    <n v="34"/>
    <n v="22"/>
    <n v="0"/>
    <n v="0"/>
    <n v="1"/>
    <n v="3"/>
    <n v="1"/>
    <n v="3"/>
    <d v="2022-02-18T00:00:00"/>
    <s v="15-135"/>
    <d v="2022-03-05T00:00:00"/>
    <d v="2022-01-02T00:00:00"/>
    <n v="14"/>
    <n v="14"/>
    <n v="1"/>
    <n v="0"/>
    <d v="1899-12-31T06:09:00"/>
    <d v="1899-12-31T05:51:00"/>
    <n v="40"/>
    <n v="16"/>
    <x v="16"/>
    <x v="0"/>
  </r>
  <r>
    <x v="840"/>
    <s v="Colts"/>
    <s v="Texans"/>
    <n v="24"/>
    <n v="25"/>
    <d v="2022-04-12T00:00:00"/>
    <d v="2022-05-15T00:00:00"/>
    <s v="0-0"/>
    <d v="2022-02-02T00:00:00"/>
    <n v="386"/>
    <n v="226"/>
    <n v="50"/>
    <n v="89"/>
    <n v="436"/>
    <n v="315"/>
    <s v="27-41"/>
    <s v="27-38"/>
    <d v="2022-02-13T00:00:00"/>
    <d v="2022-05-01T00:00:00"/>
    <n v="23"/>
    <n v="25"/>
    <n v="0"/>
    <n v="0"/>
    <n v="1"/>
    <n v="0"/>
    <n v="1"/>
    <n v="0"/>
    <d v="2022-09-01T00:00:00"/>
    <d v="2022-07-01T00:00:00"/>
    <d v="2022-03-03T00:00:00"/>
    <d v="2022-03-03T00:00:00"/>
    <n v="12"/>
    <n v="11"/>
    <n v="0"/>
    <n v="0"/>
    <d v="1899-12-31T04:03:00"/>
    <d v="1899-12-31T07:57:00"/>
    <n v="24"/>
    <n v="21"/>
    <x v="16"/>
    <x v="0"/>
  </r>
  <r>
    <x v="840"/>
    <s v="Bengals"/>
    <s v="Chargers"/>
    <n v="19"/>
    <n v="17"/>
    <d v="2022-05-13T00:00:00"/>
    <d v="2022-05-13T00:00:00"/>
    <s v="0-1"/>
    <d v="2022-01-01T00:00:00"/>
    <n v="151"/>
    <n v="203"/>
    <n v="144"/>
    <n v="85"/>
    <n v="295"/>
    <n v="288"/>
    <s v="18-27"/>
    <s v="19-29"/>
    <d v="2022-03-19T00:00:00"/>
    <d v="2022-02-17T00:00:00"/>
    <n v="32"/>
    <n v="25"/>
    <n v="0"/>
    <n v="0"/>
    <n v="0"/>
    <n v="0"/>
    <n v="0"/>
    <n v="0"/>
    <d v="2022-06-01T00:00:00"/>
    <d v="2022-06-01T00:00:00"/>
    <d v="2022-02-03T00:00:00"/>
    <d v="2022-02-04T00:00:00"/>
    <n v="10"/>
    <n v="10"/>
    <n v="0"/>
    <n v="0"/>
    <d v="1899-12-31T08:38:00"/>
    <d v="1899-12-31T03:22:00"/>
    <n v="21"/>
    <n v="26"/>
    <x v="16"/>
    <x v="0"/>
  </r>
  <r>
    <x v="840"/>
    <s v="Broncos"/>
    <s v="49ers"/>
    <n v="22"/>
    <n v="24"/>
    <d v="2022-02-15T00:00:00"/>
    <d v="2022-04-13T00:00:00"/>
    <d v="2022-05-07T00:00:00"/>
    <s v="0-1"/>
    <n v="171"/>
    <n v="305"/>
    <n v="103"/>
    <n v="84"/>
    <n v="274"/>
    <n v="389"/>
    <s v="24-42"/>
    <s v="20-33"/>
    <d v="2022-02-15T00:00:00"/>
    <d v="2022-03-27T00:00:00"/>
    <n v="27"/>
    <n v="30"/>
    <n v="0"/>
    <n v="0"/>
    <n v="0"/>
    <n v="1"/>
    <n v="0"/>
    <n v="1"/>
    <d v="2022-11-01T00:00:00"/>
    <d v="2022-11-01T00:00:00"/>
    <d v="2022-02-02T00:00:00"/>
    <d v="2022-01-02T00:00:00"/>
    <n v="12"/>
    <n v="11"/>
    <n v="0"/>
    <n v="0"/>
    <d v="1899-12-31T05:19:00"/>
    <d v="1899-12-31T06:41:00"/>
    <n v="14"/>
    <n v="20"/>
    <x v="16"/>
    <x v="0"/>
  </r>
  <r>
    <x v="840"/>
    <s v="Steelers"/>
    <s v="Raiders"/>
    <n v="24"/>
    <n v="20"/>
    <d v="2022-06-11T00:00:00"/>
    <d v="2022-04-12T00:00:00"/>
    <s v="0-1"/>
    <d v="2022-02-02T00:00:00"/>
    <n v="300"/>
    <n v="299"/>
    <n v="40"/>
    <n v="55"/>
    <n v="340"/>
    <n v="354"/>
    <s v="29-38"/>
    <s v="25-34"/>
    <d v="2022-01-06T00:00:00"/>
    <d v="2022-04-23T00:00:00"/>
    <n v="19"/>
    <n v="25"/>
    <n v="0"/>
    <n v="1"/>
    <n v="1"/>
    <n v="0"/>
    <n v="1"/>
    <n v="1"/>
    <d v="2022-02-14T00:00:00"/>
    <s v="13-130"/>
    <d v="2022-03-04T00:00:00"/>
    <d v="2022-03-04T00:00:00"/>
    <n v="10"/>
    <n v="10"/>
    <n v="0"/>
    <n v="0"/>
    <d v="1899-12-31T03:24:00"/>
    <d v="1899-12-31T08:36:00"/>
    <n v="21"/>
    <n v="24"/>
    <x v="16"/>
    <x v="0"/>
  </r>
  <r>
    <x v="840"/>
    <s v="Lions"/>
    <s v="Cardinals"/>
    <n v="16"/>
    <n v="22"/>
    <d v="2022-04-12T00:00:00"/>
    <d v="2022-06-16T00:00:00"/>
    <s v="0-0"/>
    <s v="0-1"/>
    <n v="96"/>
    <n v="218"/>
    <n v="122"/>
    <n v="61"/>
    <n v="218"/>
    <n v="279"/>
    <s v="15-23"/>
    <s v="26-41"/>
    <d v="2022-01-05T00:00:00"/>
    <d v="2022-03-22T00:00:00"/>
    <n v="31"/>
    <n v="21"/>
    <n v="1"/>
    <n v="0"/>
    <n v="0"/>
    <n v="1"/>
    <n v="1"/>
    <n v="1"/>
    <d v="2022-07-01T00:00:00"/>
    <d v="2022-08-01T00:00:00"/>
    <d v="2022-01-01T00:00:00"/>
    <s v="0-1"/>
    <n v="10"/>
    <n v="12"/>
    <n v="2"/>
    <n v="0"/>
    <d v="1899-12-31T04:16:00"/>
    <d v="1899-12-31T07:44:00"/>
    <n v="17"/>
    <n v="3"/>
    <x v="16"/>
    <x v="0"/>
  </r>
  <r>
    <x v="840"/>
    <s v="Rams"/>
    <s v="Bears"/>
    <n v="14"/>
    <n v="17"/>
    <d v="2022-03-12T00:00:00"/>
    <d v="2022-07-16T00:00:00"/>
    <d v="2022-01-03T00:00:00"/>
    <s v="0-0"/>
    <n v="162"/>
    <n v="100"/>
    <n v="52"/>
    <n v="194"/>
    <n v="214"/>
    <n v="294"/>
    <s v="21-45"/>
    <s v="16-30"/>
    <d v="2022-03-25T00:00:00"/>
    <d v="2022-01-10T00:00:00"/>
    <n v="13"/>
    <n v="35"/>
    <n v="0"/>
    <n v="0"/>
    <n v="4"/>
    <n v="3"/>
    <n v="4"/>
    <n v="3"/>
    <d v="2022-09-01T00:00:00"/>
    <d v="2022-06-01T00:00:00"/>
    <s v="0-2"/>
    <d v="2022-01-03T00:00:00"/>
    <n v="13"/>
    <n v="12"/>
    <n v="0"/>
    <n v="0"/>
    <d v="1899-12-30T23:11:00"/>
    <d v="1899-12-31T12:49:00"/>
    <n v="6"/>
    <n v="15"/>
    <x v="16"/>
    <x v="0"/>
  </r>
  <r>
    <x v="841"/>
    <s v="Vikings"/>
    <s v="Seahawks"/>
    <n v="16"/>
    <n v="19"/>
    <d v="2022-02-10T00:00:00"/>
    <d v="2022-03-11T00:00:00"/>
    <s v="0-2"/>
    <d v="2022-01-01T00:00:00"/>
    <n v="199"/>
    <n v="60"/>
    <n v="77"/>
    <n v="214"/>
    <n v="276"/>
    <n v="274"/>
    <s v="20-33"/>
    <d v="2022-10-20T00:00:00"/>
    <d v="2022-02-09T00:00:00"/>
    <d v="2022-02-12T00:00:00"/>
    <n v="21"/>
    <n v="42"/>
    <n v="1"/>
    <n v="0"/>
    <n v="0"/>
    <n v="1"/>
    <n v="1"/>
    <n v="1"/>
    <d v="2022-04-01T00:00:00"/>
    <d v="2022-04-01T00:00:00"/>
    <d v="2022-01-02T00:00:00"/>
    <d v="2022-01-04T00:00:00"/>
    <n v="11"/>
    <n v="10"/>
    <n v="0"/>
    <n v="2"/>
    <d v="1899-12-31T04:11:00"/>
    <d v="1899-12-31T07:49:00"/>
    <n v="7"/>
    <n v="21"/>
    <x v="16"/>
    <x v="0"/>
  </r>
  <r>
    <x v="842"/>
    <s v="Chargers"/>
    <s v="Chiefs"/>
    <n v="30"/>
    <n v="22"/>
    <d v="2022-06-10T00:00:00"/>
    <d v="2022-06-10T00:00:00"/>
    <d v="2022-01-01T00:00:00"/>
    <s v="0-0"/>
    <n v="288"/>
    <n v="234"/>
    <n v="119"/>
    <n v="60"/>
    <n v="407"/>
    <n v="294"/>
    <s v="26-38"/>
    <s v="24-34"/>
    <d v="2022-05-25T00:00:00"/>
    <d v="2022-02-09T00:00:00"/>
    <n v="24"/>
    <n v="17"/>
    <n v="0"/>
    <n v="0"/>
    <n v="2"/>
    <n v="0"/>
    <n v="2"/>
    <n v="0"/>
    <d v="2022-07-01T00:00:00"/>
    <d v="2022-10-01T00:00:00"/>
    <d v="2022-04-05T00:00:00"/>
    <d v="2022-04-04T00:00:00"/>
    <n v="9"/>
    <n v="9"/>
    <n v="0"/>
    <n v="0"/>
    <d v="1899-12-31T09:16:00"/>
    <d v="1899-12-31T02:44:00"/>
    <n v="29"/>
    <n v="28"/>
    <x v="16"/>
    <x v="0"/>
  </r>
  <r>
    <x v="843"/>
    <s v="Texans"/>
    <s v="Jets"/>
    <n v="15"/>
    <n v="21"/>
    <d v="2022-01-09T00:00:00"/>
    <d v="2022-09-17T00:00:00"/>
    <s v="0-0"/>
    <d v="2022-01-03T00:00:00"/>
    <n v="239"/>
    <n v="228"/>
    <n v="47"/>
    <n v="90"/>
    <n v="286"/>
    <n v="318"/>
    <s v="22-28"/>
    <s v="24-38"/>
    <d v="2022-06-01T00:00:00"/>
    <d v="2022-03-25T00:00:00"/>
    <n v="17"/>
    <n v="31"/>
    <n v="0"/>
    <n v="1"/>
    <n v="0"/>
    <n v="0"/>
    <n v="0"/>
    <n v="1"/>
    <d v="2022-05-01T00:00:00"/>
    <d v="2022-09-01T00:00:00"/>
    <d v="2022-01-04T00:00:00"/>
    <d v="2022-03-04T00:00:00"/>
    <n v="12"/>
    <n v="11"/>
    <n v="0"/>
    <n v="0"/>
    <d v="1899-12-31T00:56:00"/>
    <d v="1899-12-31T11:04:00"/>
    <n v="29"/>
    <n v="22"/>
    <x v="16"/>
    <x v="0"/>
  </r>
  <r>
    <x v="843"/>
    <s v="Browns"/>
    <s v="Broncos"/>
    <n v="21"/>
    <n v="22"/>
    <d v="2022-05-12T00:00:00"/>
    <d v="2022-05-14T00:00:00"/>
    <d v="2022-01-02T00:00:00"/>
    <d v="2022-01-02T00:00:00"/>
    <n v="175"/>
    <n v="238"/>
    <n v="134"/>
    <n v="32"/>
    <n v="309"/>
    <n v="270"/>
    <s v="18-31"/>
    <s v="31-48"/>
    <d v="2022-02-13T00:00:00"/>
    <d v="2022-02-19T00:00:00"/>
    <n v="28"/>
    <n v="20"/>
    <n v="1"/>
    <n v="0"/>
    <n v="1"/>
    <n v="2"/>
    <n v="2"/>
    <n v="2"/>
    <d v="2022-06-01T00:00:00"/>
    <d v="2022-08-01T00:00:00"/>
    <d v="2022-01-02T00:00:00"/>
    <d v="2022-01-02T00:00:00"/>
    <n v="11"/>
    <n v="11"/>
    <n v="0"/>
    <n v="0"/>
    <d v="1899-12-31T03:18:00"/>
    <d v="1899-12-31T08:42:00"/>
    <n v="17"/>
    <n v="16"/>
    <x v="16"/>
    <x v="0"/>
  </r>
  <r>
    <x v="844"/>
    <s v="Raiders"/>
    <s v="Bengals"/>
    <n v="13"/>
    <n v="18"/>
    <d v="2022-03-14T00:00:00"/>
    <d v="2022-08-19T00:00:00"/>
    <s v="0-0"/>
    <d v="2022-02-02T00:00:00"/>
    <n v="229"/>
    <n v="123"/>
    <n v="68"/>
    <n v="171"/>
    <n v="297"/>
    <n v="294"/>
    <s v="21-38"/>
    <s v="14-33"/>
    <d v="2022-05-01T00:00:00"/>
    <d v="2022-01-07T00:00:00"/>
    <n v="16"/>
    <n v="41"/>
    <n v="2"/>
    <n v="0"/>
    <n v="0"/>
    <n v="1"/>
    <n v="2"/>
    <n v="1"/>
    <d v="2022-08-01T00:00:00"/>
    <d v="2022-09-01T00:00:00"/>
    <d v="2022-01-02T00:00:00"/>
    <d v="2022-03-06T00:00:00"/>
    <n v="13"/>
    <n v="13"/>
    <n v="0"/>
    <n v="0"/>
    <d v="1899-12-31T02:41:00"/>
    <d v="1899-12-31T09:19:00"/>
    <n v="16"/>
    <n v="30"/>
    <x v="16"/>
    <x v="0"/>
  </r>
  <r>
    <x v="844"/>
    <s v="Cardinals"/>
    <s v="Falcons"/>
    <n v="18"/>
    <n v="23"/>
    <d v="2022-03-13T00:00:00"/>
    <d v="2022-05-13T00:00:00"/>
    <d v="2022-02-02T00:00:00"/>
    <s v="0-0"/>
    <n v="193"/>
    <n v="220"/>
    <n v="60"/>
    <n v="215"/>
    <n v="253"/>
    <n v="435"/>
    <s v="23-36"/>
    <s v="22-36"/>
    <d v="2022-07-01T00:00:00"/>
    <d v="2022-02-11T00:00:00"/>
    <n v="22"/>
    <n v="27"/>
    <n v="1"/>
    <n v="0"/>
    <n v="2"/>
    <n v="0"/>
    <n v="3"/>
    <n v="0"/>
    <d v="2022-08-01T00:00:00"/>
    <d v="2022-06-01T00:00:00"/>
    <d v="2022-02-02T00:00:00"/>
    <d v="2022-02-04T00:00:00"/>
    <n v="14"/>
    <n v="12"/>
    <n v="0"/>
    <n v="2"/>
    <d v="1899-12-31T05:20:00"/>
    <d v="1899-12-31T06:40:00"/>
    <n v="14"/>
    <n v="40"/>
    <x v="16"/>
    <x v="0"/>
  </r>
  <r>
    <x v="844"/>
    <s v="Lions"/>
    <s v="Bills"/>
    <n v="14"/>
    <n v="20"/>
    <d v="2022-05-13T00:00:00"/>
    <d v="2022-03-12T00:00:00"/>
    <s v="0-0"/>
    <d v="2022-01-02T00:00:00"/>
    <n v="208"/>
    <n v="195"/>
    <n v="105"/>
    <n v="117"/>
    <n v="313"/>
    <n v="312"/>
    <s v="22-29"/>
    <s v="13-26"/>
    <s v="0-0"/>
    <d v="2022-01-09T00:00:00"/>
    <n v="26"/>
    <n v="37"/>
    <n v="0"/>
    <n v="0"/>
    <n v="0"/>
    <n v="0"/>
    <n v="0"/>
    <n v="0"/>
    <d v="2022-04-01T00:00:00"/>
    <d v="2022-03-20T00:00:00"/>
    <d v="2022-02-02T00:00:00"/>
    <d v="2022-01-02T00:00:00"/>
    <n v="10"/>
    <n v="11"/>
    <n v="0"/>
    <n v="0"/>
    <d v="1899-12-31T04:54:00"/>
    <d v="1899-12-31T07:06:00"/>
    <n v="13"/>
    <n v="14"/>
    <x v="16"/>
    <x v="0"/>
  </r>
  <r>
    <x v="844"/>
    <s v="Packers"/>
    <s v="Bears"/>
    <n v="19"/>
    <n v="19"/>
    <d v="2022-05-14T00:00:00"/>
    <d v="2022-03-10T00:00:00"/>
    <d v="2022-01-01T00:00:00"/>
    <s v="0-1"/>
    <n v="235"/>
    <n v="232"/>
    <n v="88"/>
    <n v="100"/>
    <n v="323"/>
    <n v="332"/>
    <s v="25-42"/>
    <s v="20-28"/>
    <d v="2022-05-01T00:00:00"/>
    <d v="2022-01-03T00:00:00"/>
    <n v="19"/>
    <n v="29"/>
    <n v="0"/>
    <n v="1"/>
    <n v="1"/>
    <n v="0"/>
    <n v="1"/>
    <n v="1"/>
    <d v="2022-07-01T00:00:00"/>
    <d v="2022-04-24T00:00:00"/>
    <d v="2022-01-04T00:00:00"/>
    <d v="2022-03-04T00:00:00"/>
    <n v="11"/>
    <n v="11"/>
    <n v="0"/>
    <n v="0"/>
    <d v="1899-12-31T05:37:00"/>
    <d v="1899-12-31T06:23:00"/>
    <n v="17"/>
    <n v="24"/>
    <x v="16"/>
    <x v="0"/>
  </r>
  <r>
    <x v="844"/>
    <s v="Cowboys"/>
    <s v="Colts"/>
    <n v="19"/>
    <n v="25"/>
    <d v="2022-04-12T00:00:00"/>
    <d v="2022-08-12T00:00:00"/>
    <d v="2022-01-05T00:00:00"/>
    <s v="0-0"/>
    <n v="180"/>
    <n v="192"/>
    <n v="112"/>
    <n v="178"/>
    <n v="292"/>
    <n v="370"/>
    <s v="24-39"/>
    <s v="16-27"/>
    <d v="2022-03-26T00:00:00"/>
    <s v="0-0"/>
    <n v="22"/>
    <n v="39"/>
    <n v="0"/>
    <n v="1"/>
    <n v="1"/>
    <n v="0"/>
    <n v="1"/>
    <n v="1"/>
    <d v="2022-09-01T00:00:00"/>
    <d v="2022-06-01T00:00:00"/>
    <s v="0-2"/>
    <d v="2022-02-03T00:00:00"/>
    <n v="7"/>
    <n v="8"/>
    <n v="0"/>
    <n v="0"/>
    <d v="1899-12-31T04:12:00"/>
    <d v="1899-12-31T07:48:00"/>
    <n v="0"/>
    <n v="23"/>
    <x v="16"/>
    <x v="0"/>
  </r>
  <r>
    <x v="844"/>
    <s v="Dolphins"/>
    <s v="Vikings"/>
    <n v="12"/>
    <n v="22"/>
    <d v="2022-02-12T00:00:00"/>
    <d v="2022-05-13T00:00:00"/>
    <s v="0-2"/>
    <s v="0-0"/>
    <n v="37"/>
    <n v="198"/>
    <n v="156"/>
    <n v="220"/>
    <n v="193"/>
    <n v="418"/>
    <d v="2022-11-24T00:00:00"/>
    <s v="14-21"/>
    <d v="2022-09-01T00:00:00"/>
    <d v="2022-02-17T00:00:00"/>
    <n v="20"/>
    <n v="40"/>
    <n v="0"/>
    <n v="0"/>
    <n v="0"/>
    <n v="1"/>
    <n v="0"/>
    <n v="1"/>
    <d v="2022-08-01T00:00:00"/>
    <d v="2022-06-01T00:00:00"/>
    <s v="0-1"/>
    <d v="2022-04-06T00:00:00"/>
    <n v="11"/>
    <n v="13"/>
    <n v="2"/>
    <n v="0"/>
    <d v="1899-12-31T02:44:00"/>
    <d v="1899-12-31T09:16:00"/>
    <n v="17"/>
    <n v="41"/>
    <x v="16"/>
    <x v="0"/>
  </r>
  <r>
    <x v="844"/>
    <s v="Titans"/>
    <s v="Giants"/>
    <n v="22"/>
    <n v="15"/>
    <d v="2022-05-14T00:00:00"/>
    <d v="2022-03-16T00:00:00"/>
    <d v="2022-01-01T00:00:00"/>
    <d v="2022-02-03T00:00:00"/>
    <n v="86"/>
    <n v="213"/>
    <n v="215"/>
    <n v="47"/>
    <n v="301"/>
    <n v="260"/>
    <s v="13-21"/>
    <s v="21-44"/>
    <d v="2022-01-08T00:00:00"/>
    <d v="2022-03-16T00:00:00"/>
    <n v="45"/>
    <n v="16"/>
    <n v="0"/>
    <n v="1"/>
    <n v="0"/>
    <n v="1"/>
    <n v="0"/>
    <n v="2"/>
    <d v="2022-04-01T00:00:00"/>
    <d v="2022-10-01T00:00:00"/>
    <d v="2022-02-03T00:00:00"/>
    <s v="0-2"/>
    <n v="10"/>
    <n v="10"/>
    <n v="0"/>
    <n v="0"/>
    <d v="1899-12-31T11:21:00"/>
    <d v="1899-12-31T00:39:00"/>
    <n v="17"/>
    <n v="0"/>
    <x v="16"/>
    <x v="0"/>
  </r>
  <r>
    <x v="844"/>
    <s v="Washington"/>
    <s v="Jaguars"/>
    <n v="16"/>
    <n v="11"/>
    <d v="2022-07-15T00:00:00"/>
    <d v="2022-05-13T00:00:00"/>
    <s v="0-0"/>
    <s v="0-0"/>
    <n v="136"/>
    <n v="20"/>
    <n v="109"/>
    <n v="172"/>
    <n v="245"/>
    <n v="192"/>
    <s v="16-25"/>
    <d v="2022-09-17T00:00:00"/>
    <d v="2022-03-15T00:00:00"/>
    <d v="2022-06-01T00:00:00"/>
    <n v="33"/>
    <n v="26"/>
    <n v="0"/>
    <n v="1"/>
    <n v="0"/>
    <n v="1"/>
    <n v="0"/>
    <n v="2"/>
    <d v="2022-06-01T00:00:00"/>
    <d v="2022-08-01T00:00:00"/>
    <d v="2022-01-03T00:00:00"/>
    <s v="0-1"/>
    <n v="11"/>
    <n v="9"/>
    <n v="0"/>
    <n v="1"/>
    <d v="1899-12-31T09:06:00"/>
    <d v="1899-12-31T02:54:00"/>
    <n v="16"/>
    <n v="13"/>
    <x v="16"/>
    <x v="0"/>
  </r>
  <r>
    <x v="844"/>
    <s v="Buccaneers"/>
    <s v="Ravens"/>
    <n v="12"/>
    <n v="24"/>
    <d v="2022-03-10T00:00:00"/>
    <d v="2022-09-16T00:00:00"/>
    <s v="0-1"/>
    <d v="2022-01-01T00:00:00"/>
    <n v="156"/>
    <n v="128"/>
    <n v="85"/>
    <n v="242"/>
    <n v="241"/>
    <n v="370"/>
    <s v="13-25"/>
    <s v="14-23"/>
    <d v="2022-01-01T00:00:00"/>
    <d v="2022-02-03T00:00:00"/>
    <n v="21"/>
    <n v="49"/>
    <n v="0"/>
    <n v="2"/>
    <n v="1"/>
    <n v="0"/>
    <n v="1"/>
    <n v="2"/>
    <d v="2022-06-01T00:00:00"/>
    <d v="2022-08-01T00:00:00"/>
    <d v="2022-01-03T00:00:00"/>
    <d v="2022-02-05T00:00:00"/>
    <n v="10"/>
    <n v="9"/>
    <n v="0"/>
    <n v="0"/>
    <d v="1899-12-30T22:50:00"/>
    <d v="1899-12-31T13:10:00"/>
    <n v="12"/>
    <n v="20"/>
    <x v="16"/>
    <x v="0"/>
  </r>
  <r>
    <x v="844"/>
    <s v="Seahawks"/>
    <s v="49ers"/>
    <n v="18"/>
    <n v="20"/>
    <d v="2022-09-19T00:00:00"/>
    <d v="2022-03-10T00:00:00"/>
    <d v="2022-01-01T00:00:00"/>
    <s v="0-0"/>
    <n v="217"/>
    <n v="257"/>
    <n v="168"/>
    <n v="94"/>
    <n v="385"/>
    <n v="351"/>
    <s v="23-31"/>
    <s v="20-29"/>
    <d v="2022-03-20T00:00:00"/>
    <d v="2022-03-18T00:00:00"/>
    <n v="35"/>
    <n v="26"/>
    <n v="0"/>
    <n v="1"/>
    <n v="0"/>
    <n v="0"/>
    <n v="0"/>
    <n v="1"/>
    <s v="14-148"/>
    <d v="2022-08-01T00:00:00"/>
    <d v="2022-02-02T00:00:00"/>
    <s v="0-3"/>
    <n v="12"/>
    <n v="13"/>
    <n v="0"/>
    <n v="1"/>
    <d v="1899-12-31T13:14:00"/>
    <d v="1899-12-31T05:40:00"/>
    <n v="23"/>
    <n v="26"/>
    <x v="16"/>
    <x v="0"/>
  </r>
  <r>
    <x v="844"/>
    <s v="Patriots"/>
    <s v="Steelers"/>
    <n v="18"/>
    <n v="24"/>
    <d v="2022-03-10T00:00:00"/>
    <d v="2022-04-09T00:00:00"/>
    <s v="0-1"/>
    <s v="0-0"/>
    <n v="272"/>
    <n v="218"/>
    <n v="96"/>
    <n v="158"/>
    <n v="368"/>
    <n v="376"/>
    <s v="25-36"/>
    <s v="22-34"/>
    <d v="2022-01-07T00:00:00"/>
    <d v="2022-02-17T00:00:00"/>
    <n v="19"/>
    <n v="25"/>
    <n v="0"/>
    <n v="0"/>
    <n v="1"/>
    <n v="2"/>
    <n v="1"/>
    <n v="2"/>
    <s v="14-106"/>
    <d v="2022-04-01T00:00:00"/>
    <s v="0-3"/>
    <d v="2022-02-03T00:00:00"/>
    <n v="9"/>
    <n v="10"/>
    <n v="0"/>
    <n v="0"/>
    <d v="1899-12-31T05:11:00"/>
    <d v="1899-12-31T06:49:00"/>
    <n v="10"/>
    <n v="17"/>
    <x v="16"/>
    <x v="0"/>
  </r>
  <r>
    <x v="844"/>
    <s v="Eagles"/>
    <s v="Rams"/>
    <n v="17"/>
    <n v="23"/>
    <d v="2022-04-13T00:00:00"/>
    <d v="2022-04-12T00:00:00"/>
    <s v="0-1"/>
    <s v="0-1"/>
    <n v="270"/>
    <n v="325"/>
    <n v="111"/>
    <n v="82"/>
    <n v="381"/>
    <n v="407"/>
    <s v="24-31"/>
    <s v="35-54"/>
    <s v="0-0"/>
    <d v="2022-02-14T00:00:00"/>
    <n v="30"/>
    <n v="18"/>
    <n v="0"/>
    <n v="2"/>
    <n v="1"/>
    <n v="1"/>
    <n v="1"/>
    <n v="3"/>
    <d v="2022-06-01T00:00:00"/>
    <d v="2022-05-01T00:00:00"/>
    <d v="2022-03-05T00:00:00"/>
    <d v="2022-02-06T00:00:00"/>
    <n v="12"/>
    <n v="12"/>
    <n v="0"/>
    <n v="0"/>
    <d v="1899-12-31T07:36:00"/>
    <d v="1899-12-31T04:24:00"/>
    <n v="30"/>
    <n v="23"/>
    <x v="16"/>
    <x v="0"/>
  </r>
  <r>
    <x v="845"/>
    <s v="Saints"/>
    <s v="Panthers"/>
    <n v="21"/>
    <n v="13"/>
    <d v="2022-04-13T00:00:00"/>
    <d v="2022-07-15T00:00:00"/>
    <d v="2022-01-01T00:00:00"/>
    <d v="2022-01-02T00:00:00"/>
    <n v="191"/>
    <n v="149"/>
    <n v="155"/>
    <n v="98"/>
    <n v="346"/>
    <n v="247"/>
    <s v="23-35"/>
    <s v="17-30"/>
    <d v="2022-02-12T00:00:00"/>
    <d v="2022-04-01T00:00:00"/>
    <n v="32"/>
    <n v="23"/>
    <n v="1"/>
    <n v="1"/>
    <n v="1"/>
    <n v="1"/>
    <n v="2"/>
    <n v="2"/>
    <d v="2022-09-01T00:00:00"/>
    <d v="2022-04-01T00:00:00"/>
    <d v="2022-01-03T00:00:00"/>
    <s v="0-1"/>
    <n v="11"/>
    <n v="10"/>
    <n v="0"/>
    <n v="0"/>
    <d v="1899-12-31T11:09:00"/>
    <d v="1899-12-31T00:51:00"/>
    <n v="12"/>
    <n v="9"/>
    <x v="16"/>
    <x v="0"/>
  </r>
  <r>
    <x v="846"/>
    <s v="Washington"/>
    <s v="Titans"/>
    <n v="17"/>
    <n v="20"/>
    <d v="2022-08-14T00:00:00"/>
    <d v="2022-05-11T00:00:00"/>
    <s v="0-0"/>
    <s v="0-0"/>
    <n v="131"/>
    <n v="192"/>
    <n v="161"/>
    <n v="99"/>
    <n v="292"/>
    <n v="291"/>
    <s v="13-23"/>
    <s v="17-25"/>
    <d v="2022-02-22T00:00:00"/>
    <d v="2022-03-19T00:00:00"/>
    <n v="34"/>
    <n v="27"/>
    <n v="0"/>
    <n v="0"/>
    <n v="2"/>
    <n v="0"/>
    <n v="2"/>
    <n v="0"/>
    <d v="2022-08-01T00:00:00"/>
    <d v="2022-02-10T00:00:00"/>
    <d v="2022-01-02T00:00:00"/>
    <d v="2022-02-04T00:00:00"/>
    <n v="8"/>
    <n v="8"/>
    <n v="0"/>
    <n v="1"/>
    <d v="1899-12-31T09:03:00"/>
    <d v="1899-12-31T02:57:00"/>
    <n v="16"/>
    <n v="25"/>
    <x v="16"/>
    <x v="0"/>
  </r>
  <r>
    <x v="846"/>
    <s v="Ravens"/>
    <s v="Chargers"/>
    <n v="15"/>
    <n v="14"/>
    <d v="2022-04-14T00:00:00"/>
    <d v="2022-04-13T00:00:00"/>
    <d v="2022-01-02T00:00:00"/>
    <s v="0-0"/>
    <n v="202"/>
    <n v="147"/>
    <n v="159"/>
    <n v="51"/>
    <n v="361"/>
    <n v="198"/>
    <d v="2022-12-22T00:00:00"/>
    <s v="23-37"/>
    <d v="2022-03-02T00:00:00"/>
    <d v="2022-04-01T00:00:00"/>
    <n v="35"/>
    <n v="16"/>
    <n v="1"/>
    <n v="1"/>
    <n v="0"/>
    <n v="2"/>
    <n v="1"/>
    <n v="3"/>
    <d v="2022-04-01T00:00:00"/>
    <d v="2022-08-01T00:00:00"/>
    <s v="0-3"/>
    <d v="2022-01-01T00:00:00"/>
    <n v="12"/>
    <n v="12"/>
    <n v="2"/>
    <n v="0"/>
    <d v="1899-12-31T07:25:00"/>
    <d v="1899-12-31T04:35:00"/>
    <n v="22"/>
    <n v="10"/>
    <x v="16"/>
    <x v="0"/>
  </r>
  <r>
    <x v="847"/>
    <s v="Bengals"/>
    <s v="Browns"/>
    <n v="15"/>
    <n v="23"/>
    <d v="2022-01-08T00:00:00"/>
    <d v="2022-05-12T00:00:00"/>
    <d v="2022-01-01T00:00:00"/>
    <d v="2022-01-01T00:00:00"/>
    <n v="107"/>
    <n v="347"/>
    <n v="102"/>
    <n v="146"/>
    <n v="209"/>
    <n v="493"/>
    <s v="13-19"/>
    <s v="28-38"/>
    <d v="2022-03-26T00:00:00"/>
    <s v="0-0"/>
    <n v="24"/>
    <n v="28"/>
    <n v="0"/>
    <n v="0"/>
    <n v="0"/>
    <n v="0"/>
    <n v="0"/>
    <n v="0"/>
    <d v="2022-03-15T00:00:00"/>
    <d v="2022-06-01T00:00:00"/>
    <d v="2022-02-02T00:00:00"/>
    <d v="2022-03-06T00:00:00"/>
    <n v="9"/>
    <n v="9"/>
    <n v="0"/>
    <n v="0"/>
    <d v="1899-12-31T00:29:00"/>
    <d v="1899-12-31T11:31:00"/>
    <n v="18"/>
    <n v="26"/>
    <x v="16"/>
    <x v="0"/>
  </r>
  <r>
    <x v="847"/>
    <s v="Buccaneers"/>
    <s v="Cowboys"/>
    <n v="27"/>
    <n v="16"/>
    <d v="2022-04-13T00:00:00"/>
    <d v="2022-03-09T00:00:00"/>
    <d v="2022-01-02T00:00:00"/>
    <s v="0-0"/>
    <n v="320"/>
    <n v="152"/>
    <n v="63"/>
    <n v="80"/>
    <n v="383"/>
    <n v="232"/>
    <s v="34-48"/>
    <s v="20-25"/>
    <d v="2022-03-16T00:00:00"/>
    <d v="2022-01-09T00:00:00"/>
    <n v="24"/>
    <n v="24"/>
    <n v="2"/>
    <n v="0"/>
    <n v="0"/>
    <n v="0"/>
    <n v="2"/>
    <n v="0"/>
    <d v="2022-09-01T00:00:00"/>
    <d v="2022-10-01T00:00:00"/>
    <d v="2022-02-04T00:00:00"/>
    <d v="2022-02-03T00:00:00"/>
    <n v="10"/>
    <n v="10"/>
    <n v="0"/>
    <n v="2"/>
    <d v="1899-12-31T11:19:00"/>
    <d v="1899-12-31T00:41:00"/>
    <n v="20"/>
    <n v="27"/>
    <x v="16"/>
    <x v="0"/>
  </r>
  <r>
    <x v="847"/>
    <s v="Vikings"/>
    <s v="Lions"/>
    <n v="16"/>
    <n v="17"/>
    <d v="2022-04-13T00:00:00"/>
    <d v="2022-04-16T00:00:00"/>
    <s v="0-1"/>
    <d v="2022-01-03T00:00:00"/>
    <n v="240"/>
    <n v="137"/>
    <n v="100"/>
    <n v="86"/>
    <n v="340"/>
    <n v="223"/>
    <s v="21-28"/>
    <s v="23-43"/>
    <d v="2022-02-13T00:00:00"/>
    <d v="2022-03-24T00:00:00"/>
    <n v="28"/>
    <n v="23"/>
    <n v="0"/>
    <n v="0"/>
    <n v="0"/>
    <n v="0"/>
    <n v="0"/>
    <n v="0"/>
    <d v="2022-11-01T00:00:00"/>
    <d v="2022-07-01T00:00:00"/>
    <d v="2022-02-05T00:00:00"/>
    <s v="0-1"/>
    <n v="12"/>
    <n v="12"/>
    <n v="0"/>
    <n v="0"/>
    <d v="1899-12-31T04:32:00"/>
    <d v="1899-12-31T07:28:00"/>
    <n v="27"/>
    <n v="9"/>
    <x v="16"/>
    <x v="0"/>
  </r>
  <r>
    <x v="847"/>
    <s v="Giants"/>
    <s v="Colts"/>
    <n v="22"/>
    <n v="27"/>
    <d v="2022-07-12T00:00:00"/>
    <d v="2022-07-11T00:00:00"/>
    <s v="0-0"/>
    <s v="0-0"/>
    <n v="309"/>
    <n v="353"/>
    <n v="83"/>
    <n v="49"/>
    <n v="392"/>
    <n v="402"/>
    <s v="25-33"/>
    <s v="31-47"/>
    <s v="0-0"/>
    <d v="2022-01-04T00:00:00"/>
    <n v="29"/>
    <n v="16"/>
    <n v="0"/>
    <n v="0"/>
    <n v="1"/>
    <n v="1"/>
    <n v="1"/>
    <n v="1"/>
    <d v="2022-06-24T00:00:00"/>
    <d v="2022-06-29T00:00:00"/>
    <d v="2022-03-04T00:00:00"/>
    <d v="2022-04-04T00:00:00"/>
    <n v="10"/>
    <n v="10"/>
    <n v="0"/>
    <n v="0"/>
    <d v="1899-12-31T07:41:00"/>
    <d v="1899-12-31T04:19:00"/>
    <n v="27"/>
    <n v="28"/>
    <x v="16"/>
    <x v="0"/>
  </r>
  <r>
    <x v="847"/>
    <s v="Jaguars"/>
    <s v="Dolphins"/>
    <n v="19"/>
    <n v="11"/>
    <d v="2022-06-13T00:00:00"/>
    <d v="2022-02-09T00:00:00"/>
    <s v="0-0"/>
    <s v="0-0"/>
    <n v="118"/>
    <n v="121"/>
    <n v="126"/>
    <n v="62"/>
    <n v="244"/>
    <n v="183"/>
    <s v="17-24"/>
    <s v="15-22"/>
    <d v="2022-06-27T00:00:00"/>
    <d v="2022-03-25T00:00:00"/>
    <n v="32"/>
    <n v="18"/>
    <n v="1"/>
    <n v="1"/>
    <n v="0"/>
    <n v="1"/>
    <n v="1"/>
    <n v="2"/>
    <d v="2022-10-01T00:00:00"/>
    <d v="2022-10-01T00:00:00"/>
    <d v="2022-01-03T00:00:00"/>
    <d v="2022-01-01T00:00:00"/>
    <n v="10"/>
    <n v="10"/>
    <n v="2"/>
    <n v="0"/>
    <d v="1899-12-31T10:45:00"/>
    <d v="1899-12-31T01:15:00"/>
    <n v="17"/>
    <n v="7"/>
    <x v="16"/>
    <x v="0"/>
  </r>
  <r>
    <x v="847"/>
    <s v="Bills"/>
    <s v="Patriots"/>
    <n v="14"/>
    <n v="20"/>
    <d v="2022-02-12T00:00:00"/>
    <d v="2022-03-12T00:00:00"/>
    <s v="0-1"/>
    <d v="2022-01-02T00:00:00"/>
    <n v="217"/>
    <n v="117"/>
    <n v="72"/>
    <n v="273"/>
    <n v="289"/>
    <n v="390"/>
    <s v="20-41"/>
    <s v="13-25"/>
    <s v="0-0"/>
    <d v="2022-01-09T00:00:00"/>
    <n v="18"/>
    <n v="47"/>
    <n v="1"/>
    <n v="1"/>
    <n v="2"/>
    <n v="2"/>
    <n v="3"/>
    <n v="3"/>
    <d v="2022-03-29T00:00:00"/>
    <d v="2022-05-01T00:00:00"/>
    <s v="0-1"/>
    <d v="2022-01-02T00:00:00"/>
    <n v="15"/>
    <n v="15"/>
    <n v="0"/>
    <n v="0"/>
    <d v="1899-12-31T00:22:00"/>
    <d v="1899-12-31T11:38:00"/>
    <n v="12"/>
    <n v="24"/>
    <x v="16"/>
    <x v="0"/>
  </r>
  <r>
    <x v="847"/>
    <s v="Packers"/>
    <s v="Jets"/>
    <n v="35"/>
    <n v="23"/>
    <d v="2022-05-12T00:00:00"/>
    <d v="2022-03-11T00:00:00"/>
    <d v="2022-02-02T00:00:00"/>
    <d v="2022-02-02T00:00:00"/>
    <n v="413"/>
    <n v="323"/>
    <n v="127"/>
    <n v="47"/>
    <n v="540"/>
    <n v="370"/>
    <s v="37-55"/>
    <s v="24-35"/>
    <d v="2022-04-29T00:00:00"/>
    <d v="2022-02-18T00:00:00"/>
    <n v="20"/>
    <n v="20"/>
    <n v="1"/>
    <n v="0"/>
    <n v="0"/>
    <n v="0"/>
    <n v="1"/>
    <n v="0"/>
    <d v="2022-10-01T00:00:00"/>
    <s v="16-172"/>
    <d v="2022-04-05T00:00:00"/>
    <d v="2022-03-05T00:00:00"/>
    <n v="13"/>
    <n v="12"/>
    <n v="0"/>
    <n v="1"/>
    <d v="1899-12-31T10:19:00"/>
    <d v="1899-12-31T05:18:00"/>
    <n v="44"/>
    <n v="38"/>
    <x v="16"/>
    <x v="0"/>
  </r>
  <r>
    <x v="847"/>
    <s v="Texans"/>
    <s v="Eagles"/>
    <n v="25"/>
    <n v="25"/>
    <d v="2022-03-10T00:00:00"/>
    <d v="2022-09-16T00:00:00"/>
    <s v="0-1"/>
    <d v="2022-04-04T00:00:00"/>
    <n v="309"/>
    <n v="462"/>
    <n v="62"/>
    <n v="57"/>
    <n v="371"/>
    <n v="519"/>
    <s v="29-40"/>
    <s v="35-50"/>
    <d v="2022-04-30T00:00:00"/>
    <d v="2022-01-09T00:00:00"/>
    <n v="19"/>
    <n v="22"/>
    <n v="1"/>
    <n v="2"/>
    <n v="0"/>
    <n v="1"/>
    <n v="1"/>
    <n v="3"/>
    <d v="2022-10-01T00:00:00"/>
    <s v="11-105"/>
    <d v="2022-02-03T00:00:00"/>
    <d v="2022-01-02T00:00:00"/>
    <n v="11"/>
    <n v="12"/>
    <n v="0"/>
    <n v="0"/>
    <d v="1899-12-31T02:15:00"/>
    <d v="1899-12-31T09:45:00"/>
    <n v="30"/>
    <n v="32"/>
    <x v="16"/>
    <x v="0"/>
  </r>
  <r>
    <x v="847"/>
    <s v="Falcons"/>
    <s v="Panthers"/>
    <n v="16"/>
    <n v="29"/>
    <d v="2022-04-10T00:00:00"/>
    <d v="2022-07-14T00:00:00"/>
    <s v="0-0"/>
    <s v="0-2"/>
    <n v="233"/>
    <n v="295"/>
    <n v="194"/>
    <n v="141"/>
    <n v="427"/>
    <n v="436"/>
    <s v="15-26"/>
    <s v="37-57"/>
    <d v="2022-01-06T00:00:00"/>
    <d v="2022-02-17T00:00:00"/>
    <n v="21"/>
    <n v="25"/>
    <n v="2"/>
    <n v="1"/>
    <n v="0"/>
    <n v="3"/>
    <n v="2"/>
    <n v="4"/>
    <d v="2022-04-01T00:00:00"/>
    <d v="2022-10-01T00:00:00"/>
    <d v="2022-01-02T00:00:00"/>
    <d v="2022-01-04T00:00:00"/>
    <n v="12"/>
    <n v="12"/>
    <n v="0"/>
    <n v="0"/>
    <d v="1899-12-30T22:31:00"/>
    <d v="1899-12-31T13:29:00"/>
    <n v="24"/>
    <n v="10"/>
    <x v="16"/>
    <x v="0"/>
  </r>
  <r>
    <x v="847"/>
    <s v="Rams"/>
    <s v="Cardinals"/>
    <n v="33"/>
    <n v="15"/>
    <d v="2022-06-09T00:00:00"/>
    <d v="2022-02-11T00:00:00"/>
    <s v="0-0"/>
    <d v="2022-01-02T00:00:00"/>
    <n v="192"/>
    <n v="159"/>
    <n v="269"/>
    <n v="104"/>
    <n v="461"/>
    <n v="263"/>
    <s v="19-24"/>
    <s v="18-31"/>
    <d v="2022-02-24T00:00:00"/>
    <d v="2022-04-23T00:00:00"/>
    <n v="41"/>
    <n v="18"/>
    <n v="1"/>
    <n v="0"/>
    <n v="0"/>
    <n v="0"/>
    <n v="1"/>
    <n v="0"/>
    <d v="2022-06-01T00:00:00"/>
    <d v="2022-07-01T00:00:00"/>
    <d v="2022-03-04T00:00:00"/>
    <s v="0-2"/>
    <n v="10"/>
    <n v="9"/>
    <n v="0"/>
    <n v="0"/>
    <d v="1899-12-31T13:04:00"/>
    <d v="1899-12-30T22:56:00"/>
    <n v="31"/>
    <n v="9"/>
    <x v="16"/>
    <x v="0"/>
  </r>
  <r>
    <x v="847"/>
    <s v="Bears"/>
    <s v="49ers"/>
    <n v="20"/>
    <n v="15"/>
    <d v="2022-05-11T00:00:00"/>
    <d v="2022-07-14T00:00:00"/>
    <d v="2022-01-01T00:00:00"/>
    <s v="0-1"/>
    <n v="235"/>
    <n v="232"/>
    <n v="90"/>
    <n v="47"/>
    <n v="325"/>
    <n v="279"/>
    <s v="25-29"/>
    <s v="22-38"/>
    <d v="2022-03-11T00:00:00"/>
    <d v="2022-01-09T00:00:00"/>
    <n v="28"/>
    <n v="15"/>
    <n v="2"/>
    <n v="0"/>
    <n v="0"/>
    <n v="1"/>
    <n v="2"/>
    <n v="1"/>
    <d v="2022-04-30T00:00:00"/>
    <d v="2022-06-01T00:00:00"/>
    <d v="2022-02-03T00:00:00"/>
    <s v="0-3"/>
    <n v="9"/>
    <n v="9"/>
    <n v="0"/>
    <n v="0"/>
    <d v="1899-12-31T11:30:00"/>
    <d v="1899-12-31T00:30:00"/>
    <n v="14"/>
    <n v="9"/>
    <x v="16"/>
    <x v="0"/>
  </r>
  <r>
    <x v="847"/>
    <s v="Steelers"/>
    <s v="Saints"/>
    <n v="26"/>
    <n v="24"/>
    <d v="2022-06-13T00:00:00"/>
    <d v="2022-06-12T00:00:00"/>
    <d v="2022-01-02T00:00:00"/>
    <s v="0-0"/>
    <n v="364"/>
    <n v="313"/>
    <n v="65"/>
    <n v="57"/>
    <n v="429"/>
    <n v="370"/>
    <s v="33-50"/>
    <s v="27-40"/>
    <d v="2022-03-16T00:00:00"/>
    <d v="2022-02-13T00:00:00"/>
    <n v="18"/>
    <n v="19"/>
    <n v="2"/>
    <n v="0"/>
    <n v="0"/>
    <n v="1"/>
    <n v="2"/>
    <n v="1"/>
    <d v="2022-06-01T00:00:00"/>
    <d v="2022-09-01T00:00:00"/>
    <d v="2022-02-03T00:00:00"/>
    <d v="2022-04-04T00:00:00"/>
    <n v="11"/>
    <n v="11"/>
    <n v="0"/>
    <n v="0"/>
    <d v="1899-12-31T07:20:00"/>
    <d v="1899-12-31T04:40:00"/>
    <n v="28"/>
    <n v="31"/>
    <x v="16"/>
    <x v="0"/>
  </r>
  <r>
    <x v="847"/>
    <s v="Chiefs"/>
    <s v="Seahawks"/>
    <n v="22"/>
    <n v="31"/>
    <d v="2022-05-12T00:00:00"/>
    <d v="2022-07-14T00:00:00"/>
    <d v="2022-01-01T00:00:00"/>
    <s v="0-0"/>
    <n v="265"/>
    <n v="254"/>
    <n v="154"/>
    <n v="210"/>
    <n v="419"/>
    <n v="464"/>
    <s v="23-40"/>
    <s v="18-29"/>
    <d v="2022-01-08T00:00:00"/>
    <d v="2022-03-17T00:00:00"/>
    <n v="19"/>
    <n v="43"/>
    <n v="2"/>
    <n v="0"/>
    <n v="0"/>
    <n v="0"/>
    <n v="2"/>
    <n v="0"/>
    <d v="2022-08-01T00:00:00"/>
    <d v="2022-03-20T00:00:00"/>
    <d v="2022-02-04T00:00:00"/>
    <d v="2022-04-06T00:00:00"/>
    <n v="11"/>
    <n v="12"/>
    <n v="0"/>
    <n v="0"/>
    <d v="1899-12-31T00:58:00"/>
    <d v="1899-12-31T11:02:00"/>
    <n v="31"/>
    <n v="38"/>
    <x v="16"/>
    <x v="0"/>
  </r>
  <r>
    <x v="848"/>
    <s v="Broncos"/>
    <s v="Raiders"/>
    <n v="19"/>
    <n v="16"/>
    <d v="2022-06-14T00:00:00"/>
    <d v="2022-05-13T00:00:00"/>
    <d v="2022-01-02T00:00:00"/>
    <s v="0-0"/>
    <n v="200"/>
    <n v="159"/>
    <n v="100"/>
    <n v="114"/>
    <n v="300"/>
    <n v="273"/>
    <s v="23-37"/>
    <s v="19-26"/>
    <d v="2022-01-02T00:00:00"/>
    <d v="2022-01-08T00:00:00"/>
    <n v="24"/>
    <n v="30"/>
    <n v="0"/>
    <n v="0"/>
    <n v="2"/>
    <n v="0"/>
    <n v="2"/>
    <n v="0"/>
    <d v="2022-11-01T00:00:00"/>
    <d v="2022-06-01T00:00:00"/>
    <d v="2022-02-02T00:00:00"/>
    <d v="2022-01-02T00:00:00"/>
    <n v="11"/>
    <n v="10"/>
    <n v="0"/>
    <n v="1"/>
    <d v="1899-12-31T05:52:00"/>
    <d v="1899-12-31T06:08:00"/>
    <n v="14"/>
    <n v="27"/>
    <x v="16"/>
    <x v="0"/>
  </r>
  <r>
    <x v="849"/>
    <s v="Dolphins"/>
    <s v="Bills"/>
    <n v="17"/>
    <n v="23"/>
    <d v="2022-03-12T00:00:00"/>
    <d v="2022-05-11T00:00:00"/>
    <d v="2022-01-01T00:00:00"/>
    <d v="2022-01-02T00:00:00"/>
    <n v="126"/>
    <n v="215"/>
    <n v="99"/>
    <n v="166"/>
    <n v="225"/>
    <n v="381"/>
    <s v="19-32"/>
    <s v="17-26"/>
    <d v="2022-04-24T00:00:00"/>
    <d v="2022-01-09T00:00:00"/>
    <n v="25"/>
    <n v="33"/>
    <n v="2"/>
    <n v="0"/>
    <n v="2"/>
    <n v="1"/>
    <n v="4"/>
    <n v="1"/>
    <d v="2022-04-01T00:00:00"/>
    <d v="2022-03-24T00:00:00"/>
    <d v="2022-01-02T00:00:00"/>
    <d v="2022-04-04T00:00:00"/>
    <n v="12"/>
    <n v="13"/>
    <n v="2"/>
    <n v="0"/>
    <d v="1899-12-31T05:42:00"/>
    <d v="1899-12-31T06:18:00"/>
    <n v="17"/>
    <n v="42"/>
    <x v="16"/>
    <x v="0"/>
  </r>
  <r>
    <x v="849"/>
    <s v="Lions"/>
    <s v="Packers"/>
    <n v="25"/>
    <n v="9"/>
    <d v="2022-07-14T00:00:00"/>
    <d v="2022-05-16T00:00:00"/>
    <d v="2022-01-01T00:00:00"/>
    <d v="2022-01-03T00:00:00"/>
    <n v="272"/>
    <n v="129"/>
    <n v="130"/>
    <n v="46"/>
    <n v="402"/>
    <n v="175"/>
    <s v="21-33"/>
    <s v="19-40"/>
    <d v="2022-01-02T00:00:00"/>
    <d v="2022-03-29T00:00:00"/>
    <n v="38"/>
    <n v="13"/>
    <n v="0"/>
    <n v="0"/>
    <n v="0"/>
    <n v="1"/>
    <n v="0"/>
    <n v="1"/>
    <d v="2022-03-01T00:00:00"/>
    <d v="2022-05-01T00:00:00"/>
    <d v="2022-03-03T00:00:00"/>
    <s v="0-0"/>
    <n v="10"/>
    <n v="10"/>
    <n v="0"/>
    <n v="0"/>
    <d v="1899-12-31T12:54:00"/>
    <d v="1899-12-30T23:06:00"/>
    <n v="31"/>
    <n v="0"/>
    <x v="16"/>
    <x v="0"/>
  </r>
  <r>
    <x v="849"/>
    <s v="Jets"/>
    <s v="Patriots"/>
    <n v="12"/>
    <n v="24"/>
    <d v="2022-04-13T00:00:00"/>
    <d v="2022-05-11T00:00:00"/>
    <s v="0-2"/>
    <s v="0-1"/>
    <n v="135"/>
    <n v="244"/>
    <n v="104"/>
    <n v="131"/>
    <n v="239"/>
    <n v="375"/>
    <s v="16-28"/>
    <s v="24-33"/>
    <d v="2022-04-01T00:00:00"/>
    <d v="2022-01-06T00:00:00"/>
    <n v="23"/>
    <n v="30"/>
    <n v="3"/>
    <n v="0"/>
    <n v="0"/>
    <n v="0"/>
    <n v="3"/>
    <n v="0"/>
    <d v="2022-04-30T00:00:00"/>
    <d v="2022-04-30T00:00:00"/>
    <s v="0-2"/>
    <d v="2022-04-05T00:00:00"/>
    <n v="12"/>
    <n v="11"/>
    <n v="0"/>
    <n v="2"/>
    <d v="1899-12-31T03:47:00"/>
    <d v="1899-12-31T08:13:00"/>
    <n v="3"/>
    <n v="38"/>
    <x v="16"/>
    <x v="0"/>
  </r>
  <r>
    <x v="849"/>
    <s v="Panthers"/>
    <s v="Saints"/>
    <n v="25"/>
    <n v="17"/>
    <d v="2022-06-13T00:00:00"/>
    <d v="2022-04-10T00:00:00"/>
    <d v="2022-01-02T00:00:00"/>
    <s v="0-1"/>
    <n v="263"/>
    <n v="110"/>
    <n v="111"/>
    <n v="184"/>
    <n v="374"/>
    <n v="294"/>
    <s v="18-30"/>
    <s v="14-22"/>
    <d v="2022-01-05T00:00:00"/>
    <d v="2022-02-08T00:00:00"/>
    <n v="37"/>
    <n v="27"/>
    <n v="0"/>
    <n v="0"/>
    <n v="0"/>
    <n v="1"/>
    <n v="0"/>
    <n v="1"/>
    <d v="2022-02-10T00:00:00"/>
    <d v="2022-06-01T00:00:00"/>
    <d v="2022-03-04T00:00:00"/>
    <d v="2022-02-03T00:00:00"/>
    <n v="10"/>
    <n v="10"/>
    <n v="0"/>
    <n v="0"/>
    <d v="1899-12-31T09:26:00"/>
    <d v="1899-12-31T02:34:00"/>
    <n v="33"/>
    <n v="14"/>
    <x v="16"/>
    <x v="0"/>
  </r>
  <r>
    <x v="849"/>
    <s v="Cowboys"/>
    <s v="Giants"/>
    <n v="23"/>
    <n v="20"/>
    <d v="2022-11-17T00:00:00"/>
    <d v="2022-07-15T00:00:00"/>
    <d v="2022-02-02T00:00:00"/>
    <d v="2022-02-03T00:00:00"/>
    <n v="368"/>
    <n v="298"/>
    <n v="51"/>
    <n v="143"/>
    <n v="419"/>
    <n v="441"/>
    <s v="27-44"/>
    <s v="24-41"/>
    <d v="2022-04-19T00:00:00"/>
    <d v="2022-01-03T00:00:00"/>
    <n v="22"/>
    <n v="25"/>
    <n v="1"/>
    <n v="1"/>
    <n v="0"/>
    <n v="1"/>
    <n v="1"/>
    <n v="2"/>
    <d v="2022-06-01T00:00:00"/>
    <d v="2022-11-01T00:00:00"/>
    <d v="2022-03-04T00:00:00"/>
    <d v="2022-03-05T00:00:00"/>
    <n v="12"/>
    <n v="11"/>
    <n v="0"/>
    <n v="0"/>
    <d v="1899-12-31T06:52:00"/>
    <d v="1899-12-31T05:08:00"/>
    <n v="36"/>
    <n v="35"/>
    <x v="16"/>
    <x v="0"/>
  </r>
  <r>
    <x v="849"/>
    <s v="Falcons"/>
    <s v="Buccaneers"/>
    <n v="27"/>
    <n v="22"/>
    <d v="2022-06-13T00:00:00"/>
    <d v="2022-04-10T00:00:00"/>
    <s v="0-0"/>
    <s v="0-0"/>
    <n v="380"/>
    <n v="341"/>
    <n v="109"/>
    <n v="92"/>
    <n v="489"/>
    <n v="433"/>
    <s v="32-45"/>
    <s v="22-35"/>
    <d v="2022-01-03T00:00:00"/>
    <d v="2022-01-04T00:00:00"/>
    <n v="30"/>
    <n v="20"/>
    <n v="0"/>
    <n v="0"/>
    <n v="1"/>
    <n v="1"/>
    <n v="1"/>
    <n v="1"/>
    <d v="2022-09-01T00:00:00"/>
    <d v="2022-03-30T00:00:00"/>
    <d v="2022-03-04T00:00:00"/>
    <d v="2022-03-04T00:00:00"/>
    <n v="12"/>
    <n v="12"/>
    <n v="0"/>
    <n v="0"/>
    <d v="1899-12-31T10:46:00"/>
    <d v="1899-12-31T01:14:00"/>
    <n v="34"/>
    <n v="32"/>
    <x v="16"/>
    <x v="0"/>
  </r>
  <r>
    <x v="849"/>
    <s v="Jaguars"/>
    <s v="Texans"/>
    <n v="6"/>
    <n v="23"/>
    <d v="2022-03-13T00:00:00"/>
    <d v="2022-06-17T00:00:00"/>
    <s v="0-0"/>
    <d v="2022-01-01T00:00:00"/>
    <n v="89"/>
    <n v="208"/>
    <n v="30"/>
    <n v="134"/>
    <n v="119"/>
    <n v="342"/>
    <s v="15-28"/>
    <s v="25-35"/>
    <d v="2022-03-18T00:00:00"/>
    <d v="2022-06-26T00:00:00"/>
    <n v="16"/>
    <n v="33"/>
    <n v="1"/>
    <n v="1"/>
    <n v="1"/>
    <n v="0"/>
    <n v="2"/>
    <n v="1"/>
    <d v="2022-08-01T00:00:00"/>
    <d v="2022-02-15T00:00:00"/>
    <s v="0-1"/>
    <d v="2022-02-05T00:00:00"/>
    <n v="12"/>
    <n v="12"/>
    <n v="0"/>
    <n v="0"/>
    <d v="1899-12-31T00:53:00"/>
    <d v="1899-12-31T11:07:00"/>
    <n v="3"/>
    <n v="20"/>
    <x v="16"/>
    <x v="0"/>
  </r>
  <r>
    <x v="849"/>
    <s v="Chargers"/>
    <s v="Broncos"/>
    <n v="17"/>
    <n v="19"/>
    <d v="2022-04-11T00:00:00"/>
    <d v="2022-04-14T00:00:00"/>
    <s v="0-0"/>
    <d v="2022-01-02T00:00:00"/>
    <n v="160"/>
    <n v="288"/>
    <n v="116"/>
    <n v="82"/>
    <n v="276"/>
    <n v="370"/>
    <s v="14-24"/>
    <s v="31-48"/>
    <d v="2022-01-16T00:00:00"/>
    <d v="2022-01-04T00:00:00"/>
    <n v="30"/>
    <n v="25"/>
    <n v="2"/>
    <n v="3"/>
    <n v="2"/>
    <n v="1"/>
    <n v="4"/>
    <n v="4"/>
    <d v="2022-06-01T00:00:00"/>
    <d v="2022-11-01T00:00:00"/>
    <d v="2022-02-02T00:00:00"/>
    <s v="0-2"/>
    <n v="12"/>
    <n v="13"/>
    <n v="2"/>
    <n v="0"/>
    <d v="1899-12-31T04:12:00"/>
    <d v="1899-12-31T07:48:00"/>
    <n v="23"/>
    <n v="9"/>
    <x v="16"/>
    <x v="0"/>
  </r>
  <r>
    <x v="849"/>
    <s v="Raiders"/>
    <s v="Chiefs"/>
    <n v="20"/>
    <n v="18"/>
    <d v="2022-04-10T00:00:00"/>
    <d v="2022-05-09T00:00:00"/>
    <d v="2022-01-01T00:00:00"/>
    <d v="2022-01-03T00:00:00"/>
    <n v="165"/>
    <n v="310"/>
    <n v="127"/>
    <n v="99"/>
    <n v="292"/>
    <n v="409"/>
    <s v="24-33"/>
    <s v="16-27"/>
    <d v="2022-03-20T00:00:00"/>
    <s v="0-0"/>
    <n v="29"/>
    <n v="27"/>
    <n v="2"/>
    <n v="0"/>
    <n v="2"/>
    <n v="1"/>
    <n v="4"/>
    <n v="1"/>
    <d v="2022-04-22T00:00:00"/>
    <d v="2022-04-01T00:00:00"/>
    <s v="0-0"/>
    <d v="2022-02-03T00:00:00"/>
    <n v="10"/>
    <n v="9"/>
    <n v="0"/>
    <n v="2"/>
    <d v="1899-12-31T09:56:00"/>
    <d v="1899-12-31T02:04:00"/>
    <n v="3"/>
    <n v="35"/>
    <x v="16"/>
    <x v="0"/>
  </r>
  <r>
    <x v="849"/>
    <s v="49ers"/>
    <s v="Rams"/>
    <n v="22"/>
    <n v="28"/>
    <d v="2022-03-11T00:00:00"/>
    <d v="2022-10-16T00:00:00"/>
    <d v="2022-01-01T00:00:00"/>
    <s v="0-1"/>
    <n v="264"/>
    <n v="222"/>
    <n v="127"/>
    <n v="155"/>
    <n v="391"/>
    <n v="377"/>
    <s v="23-33"/>
    <s v="17-29"/>
    <d v="2022-03-18T00:00:00"/>
    <s v="0-0"/>
    <n v="22"/>
    <n v="42"/>
    <n v="1"/>
    <n v="0"/>
    <n v="3"/>
    <n v="0"/>
    <n v="4"/>
    <n v="0"/>
    <d v="2022-05-01T00:00:00"/>
    <d v="2022-06-01T00:00:00"/>
    <d v="2022-03-05T00:00:00"/>
    <d v="2022-04-05T00:00:00"/>
    <n v="12"/>
    <n v="11"/>
    <n v="0"/>
    <n v="2"/>
    <d v="1899-12-31T04:10:00"/>
    <d v="1899-12-31T07:50:00"/>
    <n v="32"/>
    <n v="48"/>
    <x v="16"/>
    <x v="0"/>
  </r>
  <r>
    <x v="849"/>
    <s v="Bears"/>
    <s v="Vikings"/>
    <n v="17"/>
    <n v="12"/>
    <d v="2022-08-14T00:00:00"/>
    <d v="2022-01-11T00:00:00"/>
    <s v="0-1"/>
    <d v="2022-01-04T00:00:00"/>
    <n v="163"/>
    <n v="101"/>
    <n v="169"/>
    <n v="63"/>
    <n v="332"/>
    <n v="164"/>
    <s v="18-26"/>
    <s v="20-33"/>
    <s v="0-0"/>
    <d v="2022-04-01T00:00:00"/>
    <n v="37"/>
    <n v="15"/>
    <n v="0"/>
    <n v="0"/>
    <n v="0"/>
    <n v="0"/>
    <n v="0"/>
    <n v="0"/>
    <s v="11-102"/>
    <d v="2022-03-30T00:00:00"/>
    <d v="2022-03-03T00:00:00"/>
    <d v="2022-01-01T00:00:00"/>
    <n v="11"/>
    <n v="10"/>
    <n v="0"/>
    <n v="0"/>
    <d v="1899-12-31T13:08:00"/>
    <d v="1899-12-30T22:52:00"/>
    <n v="24"/>
    <n v="10"/>
    <x v="16"/>
    <x v="0"/>
  </r>
  <r>
    <x v="849"/>
    <s v="Bengals"/>
    <s v="Steelers"/>
    <n v="9"/>
    <n v="18"/>
    <d v="2022-03-12T00:00:00"/>
    <d v="2022-05-15T00:00:00"/>
    <s v="0-1"/>
    <d v="2022-02-02T00:00:00"/>
    <n v="71"/>
    <n v="278"/>
    <n v="125"/>
    <n v="65"/>
    <n v="196"/>
    <n v="343"/>
    <d v="2022-12-24T00:00:00"/>
    <s v="31-45"/>
    <d v="2022-04-24T00:00:00"/>
    <d v="2022-01-09T00:00:00"/>
    <n v="18"/>
    <n v="20"/>
    <n v="0"/>
    <n v="0"/>
    <n v="0"/>
    <n v="1"/>
    <n v="0"/>
    <n v="1"/>
    <d v="2022-09-01T00:00:00"/>
    <d v="2022-09-01T00:00:00"/>
    <s v="0-1"/>
    <d v="2022-01-03T00:00:00"/>
    <n v="9"/>
    <n v="11"/>
    <n v="2"/>
    <n v="0"/>
    <d v="1899-12-31T01:38:00"/>
    <d v="1899-12-31T10:22:00"/>
    <n v="13"/>
    <n v="16"/>
    <x v="16"/>
    <x v="0"/>
  </r>
  <r>
    <x v="849"/>
    <s v="Cardinals"/>
    <s v="Seahawks"/>
    <n v="12"/>
    <n v="16"/>
    <d v="2022-04-17T00:00:00"/>
    <d v="2022-04-14T00:00:00"/>
    <d v="2022-01-02T00:00:00"/>
    <s v="0-0"/>
    <n v="113"/>
    <n v="109"/>
    <n v="85"/>
    <n v="182"/>
    <n v="198"/>
    <n v="291"/>
    <s v="18-34"/>
    <d v="2022-12-21T00:00:00"/>
    <d v="2022-06-01T00:00:00"/>
    <d v="2022-06-01T00:00:00"/>
    <n v="24"/>
    <n v="34"/>
    <n v="2"/>
    <n v="0"/>
    <n v="0"/>
    <n v="1"/>
    <n v="2"/>
    <n v="1"/>
    <d v="2022-03-20T00:00:00"/>
    <d v="2022-01-10T00:00:00"/>
    <d v="2022-01-02T00:00:00"/>
    <d v="2022-02-03T00:00:00"/>
    <n v="13"/>
    <n v="14"/>
    <n v="1"/>
    <n v="0"/>
    <d v="1899-12-31T06:51:00"/>
    <d v="1899-12-31T05:09:00"/>
    <n v="24"/>
    <n v="27"/>
    <x v="16"/>
    <x v="0"/>
  </r>
  <r>
    <x v="849"/>
    <s v="Eagles"/>
    <s v="Washington"/>
    <n v="25"/>
    <n v="8"/>
    <d v="2022-08-14T00:00:00"/>
    <s v="0-9"/>
    <d v="2022-01-01T00:00:00"/>
    <d v="2022-02-04T00:00:00"/>
    <n v="231"/>
    <n v="68"/>
    <n v="129"/>
    <n v="21"/>
    <n v="360"/>
    <n v="89"/>
    <s v="29-34"/>
    <s v="13-28"/>
    <d v="2022-03-12T00:00:00"/>
    <d v="2022-04-30T00:00:00"/>
    <n v="34"/>
    <n v="12"/>
    <n v="0"/>
    <n v="0"/>
    <n v="1"/>
    <n v="1"/>
    <n v="1"/>
    <n v="1"/>
    <d v="2022-05-25T00:00:00"/>
    <d v="2022-02-15T00:00:00"/>
    <d v="2022-02-03T00:00:00"/>
    <s v="0-0"/>
    <n v="9"/>
    <n v="9"/>
    <n v="0"/>
    <n v="0"/>
    <d v="1899-12-31T19:19:00"/>
    <d v="1899-12-30T16:41:00"/>
    <n v="24"/>
    <n v="0"/>
    <x v="16"/>
    <x v="0"/>
  </r>
  <r>
    <x v="849"/>
    <s v="Browns"/>
    <s v="Ravens"/>
    <n v="18"/>
    <n v="24"/>
    <d v="2022-04-11T00:00:00"/>
    <d v="2022-03-13T00:00:00"/>
    <s v="0-1"/>
    <d v="2022-01-01T00:00:00"/>
    <n v="376"/>
    <n v="167"/>
    <n v="50"/>
    <n v="296"/>
    <n v="426"/>
    <n v="463"/>
    <s v="23-42"/>
    <s v="14-24"/>
    <s v="0-0"/>
    <d v="2022-02-12T00:00:00"/>
    <n v="14"/>
    <n v="47"/>
    <n v="0"/>
    <n v="1"/>
    <n v="3"/>
    <n v="0"/>
    <n v="3"/>
    <n v="1"/>
    <d v="2022-04-01T00:00:00"/>
    <d v="2022-10-01T00:00:00"/>
    <d v="2022-01-02T00:00:00"/>
    <d v="2022-01-04T00:00:00"/>
    <n v="12"/>
    <n v="12"/>
    <n v="0"/>
    <n v="0"/>
    <d v="1899-12-30T21:30:00"/>
    <d v="1899-12-31T14:30:00"/>
    <n v="24"/>
    <n v="26"/>
    <x v="16"/>
    <x v="0"/>
  </r>
  <r>
    <x v="849"/>
    <s v="Colts"/>
    <s v="Titans"/>
    <n v="24"/>
    <n v="11"/>
    <d v="2022-05-13T00:00:00"/>
    <d v="2022-01-09T00:00:00"/>
    <d v="2022-01-01T00:00:00"/>
    <s v="0-1"/>
    <n v="278"/>
    <n v="165"/>
    <n v="158"/>
    <n v="93"/>
    <n v="436"/>
    <n v="258"/>
    <s v="24-35"/>
    <s v="18-29"/>
    <d v="2022-01-07T00:00:00"/>
    <s v="0-0"/>
    <n v="36"/>
    <n v="16"/>
    <n v="1"/>
    <n v="1"/>
    <n v="1"/>
    <n v="2"/>
    <n v="2"/>
    <n v="3"/>
    <d v="2022-12-01T00:00:00"/>
    <d v="2022-09-01T00:00:00"/>
    <d v="2022-04-07T00:00:00"/>
    <s v="0-0"/>
    <n v="13"/>
    <n v="11"/>
    <n v="0"/>
    <n v="2"/>
    <d v="1899-12-31T16:13:00"/>
    <d v="1899-12-30T19:47:00"/>
    <n v="33"/>
    <n v="17"/>
    <x v="16"/>
    <x v="0"/>
  </r>
  <r>
    <x v="850"/>
    <s v="Colts"/>
    <s v="Texans"/>
    <n v="26"/>
    <n v="20"/>
    <d v="2022-09-14T00:00:00"/>
    <d v="2022-03-13T00:00:00"/>
    <s v="0-0"/>
    <d v="2022-02-05T00:00:00"/>
    <n v="222"/>
    <n v="217"/>
    <n v="200"/>
    <n v="105"/>
    <n v="422"/>
    <n v="322"/>
    <s v="19-32"/>
    <s v="29-49"/>
    <s v="0-0"/>
    <d v="2022-03-18T00:00:00"/>
    <n v="35"/>
    <n v="16"/>
    <n v="0"/>
    <n v="0"/>
    <n v="1"/>
    <n v="1"/>
    <n v="1"/>
    <n v="1"/>
    <d v="2022-02-10T00:00:00"/>
    <d v="2022-08-01T00:00:00"/>
    <d v="2022-03-04T00:00:00"/>
    <d v="2022-01-02T00:00:00"/>
    <n v="10"/>
    <n v="9"/>
    <n v="0"/>
    <n v="0"/>
    <d v="1899-12-31T07:14:00"/>
    <d v="1899-12-31T04:46:00"/>
    <n v="21"/>
    <n v="7"/>
    <x v="16"/>
    <x v="1"/>
  </r>
  <r>
    <x v="850"/>
    <s v="Seahawks"/>
    <s v="Cowboys"/>
    <n v="11"/>
    <n v="23"/>
    <d v="2022-02-13T00:00:00"/>
    <d v="2022-04-11T00:00:00"/>
    <d v="2022-02-02T00:00:00"/>
    <s v="0-0"/>
    <n v="226"/>
    <n v="216"/>
    <n v="73"/>
    <n v="164"/>
    <n v="299"/>
    <n v="380"/>
    <s v="18-27"/>
    <s v="22-33"/>
    <d v="2022-01-07T00:00:00"/>
    <d v="2022-01-10T00:00:00"/>
    <n v="24"/>
    <n v="34"/>
    <n v="0"/>
    <n v="0"/>
    <n v="0"/>
    <n v="1"/>
    <n v="0"/>
    <n v="1"/>
    <d v="2022-05-01T00:00:00"/>
    <d v="2022-06-01T00:00:00"/>
    <d v="2022-02-03T00:00:00"/>
    <d v="2022-03-04T00:00:00"/>
    <n v="12"/>
    <n v="12"/>
    <n v="0"/>
    <n v="0"/>
    <d v="1899-12-31T01:10:00"/>
    <d v="1899-12-31T10:50:00"/>
    <n v="22"/>
    <n v="24"/>
    <x v="16"/>
    <x v="1"/>
  </r>
  <r>
    <x v="851"/>
    <s v="Chargers"/>
    <s v="Ravens"/>
    <n v="14"/>
    <n v="11"/>
    <d v="2022-06-17T00:00:00"/>
    <d v="2022-05-15T00:00:00"/>
    <d v="2022-01-01T00:00:00"/>
    <d v="2022-02-02T00:00:00"/>
    <n v="154"/>
    <n v="139"/>
    <n v="89"/>
    <n v="90"/>
    <n v="243"/>
    <n v="229"/>
    <s v="22-32"/>
    <s v="14-29"/>
    <d v="2022-01-06T00:00:00"/>
    <d v="2022-07-01T00:00:00"/>
    <n v="33"/>
    <n v="23"/>
    <n v="1"/>
    <n v="2"/>
    <n v="0"/>
    <n v="1"/>
    <n v="1"/>
    <n v="3"/>
    <d v="2022-05-01T00:00:00"/>
    <d v="2022-07-01T00:00:00"/>
    <d v="2022-01-03T00:00:00"/>
    <d v="2022-01-02T00:00:00"/>
    <n v="14"/>
    <n v="13"/>
    <n v="0"/>
    <n v="0"/>
    <d v="1899-12-31T09:40:00"/>
    <d v="1899-12-31T02:20:00"/>
    <n v="23"/>
    <n v="17"/>
    <x v="16"/>
    <x v="1"/>
  </r>
  <r>
    <x v="851"/>
    <s v="Eagles"/>
    <s v="Bears"/>
    <n v="21"/>
    <n v="17"/>
    <d v="2022-06-13T00:00:00"/>
    <d v="2022-05-16T00:00:00"/>
    <d v="2022-01-01T00:00:00"/>
    <s v="0-0"/>
    <n v="258"/>
    <n v="291"/>
    <n v="42"/>
    <n v="65"/>
    <n v="300"/>
    <n v="356"/>
    <s v="25-40"/>
    <s v="26-43"/>
    <d v="2022-01-08T00:00:00"/>
    <d v="2022-02-12T00:00:00"/>
    <n v="23"/>
    <n v="18"/>
    <n v="0"/>
    <n v="0"/>
    <n v="2"/>
    <n v="0"/>
    <n v="2"/>
    <n v="0"/>
    <d v="2022-03-25T00:00:00"/>
    <d v="2022-03-01T00:00:00"/>
    <d v="2022-02-03T00:00:00"/>
    <s v="0-3"/>
    <n v="11"/>
    <n v="11"/>
    <n v="0"/>
    <n v="0"/>
    <d v="1899-12-31T06:48:00"/>
    <d v="1899-12-31T05:12:00"/>
    <n v="16"/>
    <n v="15"/>
    <x v="16"/>
    <x v="1"/>
  </r>
  <r>
    <x v="852"/>
    <s v="Colts"/>
    <s v="Chiefs"/>
    <n v="15"/>
    <n v="29"/>
    <s v="0-9"/>
    <d v="2022-04-14T00:00:00"/>
    <d v="2022-01-01T00:00:00"/>
    <d v="2022-03-04T00:00:00"/>
    <n v="179"/>
    <n v="253"/>
    <n v="87"/>
    <n v="180"/>
    <n v="266"/>
    <n v="433"/>
    <s v="19-36"/>
    <s v="27-41"/>
    <d v="2022-03-24T00:00:00"/>
    <d v="2022-04-25T00:00:00"/>
    <n v="14"/>
    <n v="33"/>
    <n v="1"/>
    <n v="1"/>
    <n v="0"/>
    <n v="0"/>
    <n v="1"/>
    <n v="1"/>
    <d v="2022-10-01T00:00:00"/>
    <d v="2022-06-01T00:00:00"/>
    <s v="0-2"/>
    <d v="2022-03-04T00:00:00"/>
    <n v="11"/>
    <n v="11"/>
    <n v="0"/>
    <n v="0"/>
    <d v="1899-12-30T20:11:00"/>
    <d v="1899-12-31T15:49:00"/>
    <n v="13"/>
    <n v="31"/>
    <x v="16"/>
    <x v="1"/>
  </r>
  <r>
    <x v="852"/>
    <s v="Cowboys"/>
    <s v="Rams"/>
    <n v="19"/>
    <n v="30"/>
    <d v="2022-01-10T00:00:00"/>
    <d v="2022-05-11T00:00:00"/>
    <d v="2022-03-04T00:00:00"/>
    <d v="2022-02-02T00:00:00"/>
    <n v="258"/>
    <n v="186"/>
    <n v="50"/>
    <n v="273"/>
    <n v="308"/>
    <n v="459"/>
    <s v="20-32"/>
    <s v="15-28"/>
    <d v="2022-01-08T00:00:00"/>
    <s v="0-0"/>
    <n v="22"/>
    <n v="48"/>
    <n v="0"/>
    <n v="0"/>
    <n v="0"/>
    <n v="0"/>
    <n v="0"/>
    <n v="0"/>
    <d v="2022-04-26T00:00:00"/>
    <d v="2022-04-01T00:00:00"/>
    <d v="2022-02-02T00:00:00"/>
    <d v="2022-02-04T00:00:00"/>
    <n v="8"/>
    <n v="9"/>
    <n v="0"/>
    <n v="0"/>
    <d v="1899-12-30T23:47:00"/>
    <d v="1899-12-31T12:13:00"/>
    <n v="22"/>
    <n v="30"/>
    <x v="16"/>
    <x v="1"/>
  </r>
  <r>
    <x v="853"/>
    <s v="Chargers"/>
    <s v="Patriots"/>
    <n v="22"/>
    <n v="30"/>
    <d v="2022-05-13T00:00:00"/>
    <d v="2022-07-14T00:00:00"/>
    <d v="2022-01-01T00:00:00"/>
    <d v="2022-01-01T00:00:00"/>
    <n v="316"/>
    <n v="343"/>
    <n v="19"/>
    <n v="155"/>
    <n v="335"/>
    <n v="498"/>
    <s v="25-51"/>
    <s v="34-44"/>
    <d v="2022-02-15T00:00:00"/>
    <s v="0-0"/>
    <n v="10"/>
    <n v="34"/>
    <n v="1"/>
    <n v="0"/>
    <n v="1"/>
    <n v="0"/>
    <n v="2"/>
    <n v="0"/>
    <d v="2022-05-01T00:00:00"/>
    <d v="2022-09-01T00:00:00"/>
    <d v="2022-03-03T00:00:00"/>
    <d v="2022-05-07T00:00:00"/>
    <n v="11"/>
    <n v="13"/>
    <n v="0"/>
    <n v="0"/>
    <d v="1899-12-30T21:40:00"/>
    <d v="1899-12-31T14:20:00"/>
    <n v="28"/>
    <n v="41"/>
    <x v="16"/>
    <x v="1"/>
  </r>
  <r>
    <x v="853"/>
    <s v="Eagles"/>
    <s v="Saints"/>
    <n v="15"/>
    <n v="25"/>
    <d v="2022-02-07T00:00:00"/>
    <d v="2022-08-15T00:00:00"/>
    <s v="0-0"/>
    <d v="2022-02-02T00:00:00"/>
    <n v="201"/>
    <n v="283"/>
    <n v="49"/>
    <n v="137"/>
    <n v="250"/>
    <n v="420"/>
    <s v="18-31"/>
    <s v="28-38"/>
    <s v="0-0"/>
    <d v="2022-02-18T00:00:00"/>
    <n v="16"/>
    <n v="31"/>
    <n v="0"/>
    <n v="0"/>
    <n v="2"/>
    <n v="1"/>
    <n v="2"/>
    <n v="1"/>
    <d v="2022-04-30T00:00:00"/>
    <d v="2022-11-01T00:00:00"/>
    <d v="2022-01-01T00:00:00"/>
    <d v="2022-02-02T00:00:00"/>
    <n v="10"/>
    <n v="10"/>
    <n v="0"/>
    <n v="0"/>
    <d v="1899-12-30T22:10:00"/>
    <d v="1899-12-31T13:50:00"/>
    <n v="14"/>
    <n v="20"/>
    <x v="16"/>
    <x v="1"/>
  </r>
  <r>
    <x v="854"/>
    <s v="Rams"/>
    <s v="Saints"/>
    <n v="19"/>
    <n v="19"/>
    <d v="2022-06-16T00:00:00"/>
    <d v="2022-06-14T00:00:00"/>
    <d v="2022-01-01T00:00:00"/>
    <s v="0-0"/>
    <n v="301"/>
    <n v="242"/>
    <n v="77"/>
    <n v="48"/>
    <n v="378"/>
    <n v="290"/>
    <s v="26-41"/>
    <s v="26-41"/>
    <d v="2022-01-08T00:00:00"/>
    <d v="2022-02-07T00:00:00"/>
    <n v="26"/>
    <n v="21"/>
    <n v="0"/>
    <n v="0"/>
    <n v="1"/>
    <n v="1"/>
    <n v="1"/>
    <n v="1"/>
    <d v="2022-07-01T00:00:00"/>
    <d v="2022-03-20T00:00:00"/>
    <d v="2022-02-04T00:00:00"/>
    <d v="2022-02-05T00:00:00"/>
    <n v="11"/>
    <n v="12"/>
    <n v="0"/>
    <n v="0"/>
    <d v="1899-12-31T08:36:00"/>
    <d v="1899-12-31T06:41:00"/>
    <n v="26"/>
    <n v="23"/>
    <x v="16"/>
    <x v="1"/>
  </r>
  <r>
    <x v="854"/>
    <s v="Patriots"/>
    <s v="Chiefs"/>
    <n v="36"/>
    <n v="18"/>
    <s v="13-19"/>
    <d v="2022-04-09T00:00:00"/>
    <d v="2022-01-02T00:00:00"/>
    <s v="0-0"/>
    <n v="348"/>
    <n v="249"/>
    <n v="176"/>
    <n v="41"/>
    <n v="524"/>
    <n v="290"/>
    <s v="30-46"/>
    <s v="16-31"/>
    <s v="0-0"/>
    <d v="2022-04-01T00:00:00"/>
    <n v="48"/>
    <n v="12"/>
    <n v="0"/>
    <n v="0"/>
    <n v="2"/>
    <n v="0"/>
    <n v="2"/>
    <n v="0"/>
    <d v="2022-06-01T00:00:00"/>
    <d v="2022-04-28T00:00:00"/>
    <d v="2022-04-05T00:00:00"/>
    <d v="2022-03-03T00:00:00"/>
    <n v="12"/>
    <n v="11"/>
    <n v="0"/>
    <n v="0"/>
    <d v="1899-12-31T19:59:00"/>
    <d v="1899-12-30T20:53:00"/>
    <n v="37"/>
    <n v="31"/>
    <x v="16"/>
    <x v="1"/>
  </r>
  <r>
    <x v="855"/>
    <s v="Patriots"/>
    <s v="Rams"/>
    <n v="22"/>
    <n v="14"/>
    <d v="2022-03-12T00:00:00"/>
    <d v="2022-03-13T00:00:00"/>
    <s v="0-1"/>
    <s v="0-0"/>
    <n v="253"/>
    <n v="198"/>
    <n v="154"/>
    <n v="62"/>
    <n v="407"/>
    <n v="260"/>
    <s v="21-35"/>
    <s v="19-38"/>
    <d v="2022-01-09T00:00:00"/>
    <d v="2022-04-01T00:00:00"/>
    <n v="32"/>
    <n v="18"/>
    <n v="0"/>
    <n v="0"/>
    <n v="1"/>
    <n v="1"/>
    <n v="1"/>
    <n v="1"/>
    <d v="2022-03-20T00:00:00"/>
    <d v="2022-09-01T00:00:00"/>
    <d v="2022-01-01T00:00:00"/>
    <s v="0-0"/>
    <n v="13"/>
    <n v="12"/>
    <n v="0"/>
    <n v="0"/>
    <d v="1899-12-31T09:10:00"/>
    <d v="1899-12-31T02:50:00"/>
    <n v="13"/>
    <n v="3"/>
    <x v="16"/>
    <x v="2"/>
  </r>
  <r>
    <x v="856"/>
    <s v="Packers"/>
    <s v="Bears"/>
    <n v="13"/>
    <n v="16"/>
    <d v="2022-02-12T00:00:00"/>
    <d v="2022-03-15T00:00:00"/>
    <s v="0-0"/>
    <s v="0-2"/>
    <n v="166"/>
    <n v="208"/>
    <n v="47"/>
    <n v="46"/>
    <n v="213"/>
    <n v="254"/>
    <s v="18-30"/>
    <s v="26-45"/>
    <d v="2022-05-01T00:00:00"/>
    <d v="2022-05-20T00:00:00"/>
    <n v="22"/>
    <n v="15"/>
    <n v="0"/>
    <n v="0"/>
    <n v="0"/>
    <n v="1"/>
    <n v="0"/>
    <n v="1"/>
    <d v="2022-10-01T00:00:00"/>
    <s v="10-107"/>
    <d v="2022-01-02T00:00:00"/>
    <s v="0-1"/>
    <n v="13"/>
    <n v="12"/>
    <n v="0"/>
    <n v="0"/>
    <d v="1899-12-31T07:03:00"/>
    <d v="1899-12-31T04:57:00"/>
    <n v="10"/>
    <n v="3"/>
    <x v="17"/>
    <x v="0"/>
  </r>
  <r>
    <x v="857"/>
    <s v="Titans"/>
    <s v="Browns"/>
    <n v="21"/>
    <n v="19"/>
    <d v="2022-02-10T00:00:00"/>
    <d v="2022-01-10T00:00:00"/>
    <s v="0-0"/>
    <s v="0-2"/>
    <n v="216"/>
    <n v="244"/>
    <n v="123"/>
    <n v="102"/>
    <n v="339"/>
    <n v="346"/>
    <s v="14-24"/>
    <s v="25-38"/>
    <d v="2022-04-01T00:00:00"/>
    <d v="2022-05-01T00:00:00"/>
    <n v="28"/>
    <n v="20"/>
    <n v="0"/>
    <n v="0"/>
    <n v="0"/>
    <n v="3"/>
    <n v="0"/>
    <n v="3"/>
    <d v="2022-06-01T00:00:00"/>
    <s v="18-182"/>
    <d v="2022-03-04T00:00:00"/>
    <d v="2022-02-02T00:00:00"/>
    <n v="13"/>
    <n v="14"/>
    <n v="1"/>
    <n v="0"/>
    <d v="1899-12-31T05:18:00"/>
    <d v="1899-12-31T06:42:00"/>
    <n v="43"/>
    <n v="13"/>
    <x v="17"/>
    <x v="0"/>
  </r>
  <r>
    <x v="857"/>
    <s v="Ravens"/>
    <s v="Dolphins"/>
    <n v="31"/>
    <n v="12"/>
    <d v="2022-07-11T00:00:00"/>
    <d v="2022-03-10T00:00:00"/>
    <d v="2022-02-02T00:00:00"/>
    <s v="0-0"/>
    <n v="378"/>
    <n v="179"/>
    <n v="265"/>
    <n v="21"/>
    <n v="643"/>
    <n v="200"/>
    <s v="23-26"/>
    <s v="15-32"/>
    <d v="2022-01-01T00:00:00"/>
    <d v="2022-03-11T00:00:00"/>
    <n v="46"/>
    <n v="12"/>
    <n v="0"/>
    <n v="1"/>
    <n v="0"/>
    <n v="2"/>
    <n v="0"/>
    <n v="3"/>
    <d v="2022-04-01T00:00:00"/>
    <d v="2022-09-01T00:00:00"/>
    <d v="2022-05-07T00:00:00"/>
    <d v="2022-01-01T00:00:00"/>
    <n v="12"/>
    <n v="10"/>
    <n v="0"/>
    <n v="0"/>
    <d v="1899-12-31T16:07:00"/>
    <d v="1899-12-30T19:53:00"/>
    <n v="59"/>
    <n v="10"/>
    <x v="17"/>
    <x v="0"/>
  </r>
  <r>
    <x v="857"/>
    <s v="Falcons"/>
    <s v="Vikings"/>
    <n v="27"/>
    <n v="18"/>
    <d v="2022-02-08T00:00:00"/>
    <d v="2022-05-10T00:00:00"/>
    <d v="2022-02-02T00:00:00"/>
    <s v="0-0"/>
    <n v="272"/>
    <n v="97"/>
    <n v="73"/>
    <n v="172"/>
    <n v="345"/>
    <n v="269"/>
    <s v="33-46"/>
    <d v="2022-08-10T00:00:00"/>
    <d v="2022-04-01T00:00:00"/>
    <d v="2022-01-01T00:00:00"/>
    <n v="17"/>
    <n v="38"/>
    <n v="1"/>
    <n v="0"/>
    <n v="2"/>
    <n v="0"/>
    <n v="3"/>
    <n v="0"/>
    <d v="2022-09-01T00:00:00"/>
    <s v="11-100"/>
    <d v="2022-01-02T00:00:00"/>
    <d v="2022-03-03T00:00:00"/>
    <n v="10"/>
    <n v="10"/>
    <n v="0"/>
    <n v="0"/>
    <d v="1899-12-31T06:13:00"/>
    <d v="1899-12-31T05:47:00"/>
    <n v="12"/>
    <n v="28"/>
    <x v="17"/>
    <x v="0"/>
  </r>
  <r>
    <x v="857"/>
    <s v="Bills"/>
    <s v="Jets"/>
    <n v="23"/>
    <n v="17"/>
    <d v="2022-05-10T00:00:00"/>
    <d v="2022-07-17T00:00:00"/>
    <s v="0-1"/>
    <d v="2022-01-02T00:00:00"/>
    <n v="242"/>
    <n v="155"/>
    <n v="128"/>
    <n v="68"/>
    <n v="370"/>
    <n v="223"/>
    <s v="24-37"/>
    <s v="28-41"/>
    <d v="2022-01-12T00:00:00"/>
    <d v="2022-04-20T00:00:00"/>
    <n v="25"/>
    <n v="21"/>
    <n v="2"/>
    <n v="1"/>
    <n v="2"/>
    <n v="0"/>
    <n v="4"/>
    <n v="1"/>
    <d v="2022-07-01T00:00:00"/>
    <d v="2022-08-01T00:00:00"/>
    <d v="2022-01-01T00:00:00"/>
    <d v="2022-01-01T00:00:00"/>
    <n v="12"/>
    <n v="11"/>
    <n v="0"/>
    <n v="2"/>
    <d v="1899-12-31T03:59:00"/>
    <d v="1899-12-31T08:01:00"/>
    <n v="17"/>
    <n v="16"/>
    <x v="17"/>
    <x v="0"/>
  </r>
  <r>
    <x v="857"/>
    <s v="Washington"/>
    <s v="Eagles"/>
    <n v="15"/>
    <n v="22"/>
    <d v="2022-05-13T00:00:00"/>
    <d v="2022-11-17T00:00:00"/>
    <d v="2022-02-02T00:00:00"/>
    <d v="2022-01-02T00:00:00"/>
    <n v="370"/>
    <n v="313"/>
    <n v="28"/>
    <n v="123"/>
    <n v="398"/>
    <n v="436"/>
    <s v="30-44"/>
    <s v="28-39"/>
    <d v="2022-01-10T00:00:00"/>
    <d v="2022-01-01T00:00:00"/>
    <n v="13"/>
    <n v="31"/>
    <n v="0"/>
    <n v="0"/>
    <n v="0"/>
    <n v="0"/>
    <n v="0"/>
    <n v="0"/>
    <d v="2022-12-01T00:00:00"/>
    <d v="2022-06-01T00:00:00"/>
    <d v="2022-01-02T00:00:00"/>
    <d v="2022-02-03T00:00:00"/>
    <n v="10"/>
    <n v="10"/>
    <n v="0"/>
    <n v="0"/>
    <d v="1899-12-31T01:33:00"/>
    <d v="1899-12-31T10:27:00"/>
    <n v="27"/>
    <n v="32"/>
    <x v="17"/>
    <x v="0"/>
  </r>
  <r>
    <x v="857"/>
    <s v="Rams"/>
    <s v="Panthers"/>
    <n v="22"/>
    <n v="21"/>
    <d v="2022-09-17T00:00:00"/>
    <d v="2022-05-11T00:00:00"/>
    <s v="0-0"/>
    <s v="0-0"/>
    <n v="183"/>
    <n v="216"/>
    <n v="166"/>
    <n v="127"/>
    <n v="349"/>
    <n v="343"/>
    <s v="23-39"/>
    <s v="25-38"/>
    <d v="2022-01-03T00:00:00"/>
    <d v="2022-03-23T00:00:00"/>
    <n v="32"/>
    <n v="23"/>
    <n v="0"/>
    <n v="2"/>
    <n v="1"/>
    <n v="1"/>
    <n v="1"/>
    <n v="3"/>
    <d v="2022-05-01T00:00:00"/>
    <d v="2022-06-01T00:00:00"/>
    <d v="2022-03-04T00:00:00"/>
    <d v="2022-03-03T00:00:00"/>
    <n v="13"/>
    <n v="13"/>
    <n v="0"/>
    <n v="0"/>
    <d v="1899-12-31T09:16:00"/>
    <d v="1899-12-31T02:44:00"/>
    <n v="30"/>
    <n v="27"/>
    <x v="17"/>
    <x v="0"/>
  </r>
  <r>
    <x v="857"/>
    <s v="Chiefs"/>
    <s v="Jaguars"/>
    <n v="24"/>
    <n v="18"/>
    <d v="2022-05-10T00:00:00"/>
    <d v="2022-05-10T00:00:00"/>
    <s v="0-0"/>
    <s v="0-0"/>
    <n v="378"/>
    <n v="347"/>
    <n v="113"/>
    <n v="81"/>
    <n v="491"/>
    <n v="428"/>
    <s v="25-34"/>
    <s v="27-33"/>
    <s v="0-0"/>
    <d v="2022-01-03T00:00:00"/>
    <n v="26"/>
    <n v="16"/>
    <n v="0"/>
    <n v="1"/>
    <n v="0"/>
    <n v="1"/>
    <n v="0"/>
    <n v="2"/>
    <d v="2022-05-01T00:00:00"/>
    <d v="2022-10-01T00:00:00"/>
    <d v="2022-02-06T00:00:00"/>
    <d v="2022-01-03T00:00:00"/>
    <n v="10"/>
    <n v="10"/>
    <n v="0"/>
    <n v="0"/>
    <d v="1899-12-31T07:15:00"/>
    <d v="1899-12-31T04:45:00"/>
    <n v="40"/>
    <n v="26"/>
    <x v="17"/>
    <x v="0"/>
  </r>
  <r>
    <x v="857"/>
    <s v="Colts"/>
    <s v="Chargers"/>
    <n v="22"/>
    <n v="25"/>
    <d v="2022-07-13T00:00:00"/>
    <d v="2022-07-11T00:00:00"/>
    <d v="2022-01-01T00:00:00"/>
    <s v="0-0"/>
    <n v="173"/>
    <n v="310"/>
    <n v="203"/>
    <n v="125"/>
    <n v="376"/>
    <n v="435"/>
    <s v="21-27"/>
    <s v="25-34"/>
    <d v="2022-02-17T00:00:00"/>
    <d v="2022-04-23T00:00:00"/>
    <n v="33"/>
    <n v="21"/>
    <n v="0"/>
    <n v="1"/>
    <n v="0"/>
    <n v="1"/>
    <n v="0"/>
    <n v="2"/>
    <d v="2022-03-10T00:00:00"/>
    <d v="2022-03-20T00:00:00"/>
    <d v="2022-02-03T00:00:00"/>
    <d v="2022-02-03T00:00:00"/>
    <n v="9"/>
    <n v="9"/>
    <n v="0"/>
    <n v="0"/>
    <d v="1899-12-31T08:09:00"/>
    <d v="1899-12-31T08:50:00"/>
    <n v="24"/>
    <n v="30"/>
    <x v="17"/>
    <x v="0"/>
  </r>
  <r>
    <x v="857"/>
    <s v="Bengals"/>
    <s v="Seahawks"/>
    <n v="22"/>
    <n v="12"/>
    <d v="2022-06-15T00:00:00"/>
    <d v="2022-04-12T00:00:00"/>
    <s v="0-1"/>
    <s v="0-0"/>
    <n v="395"/>
    <n v="160"/>
    <n v="34"/>
    <n v="72"/>
    <n v="429"/>
    <n v="232"/>
    <s v="35-51"/>
    <s v="14-20"/>
    <d v="2022-05-23T00:00:00"/>
    <d v="2022-04-01T00:00:00"/>
    <n v="14"/>
    <n v="25"/>
    <n v="3"/>
    <n v="1"/>
    <n v="0"/>
    <n v="0"/>
    <n v="3"/>
    <n v="1"/>
    <d v="2022-07-01T00:00:00"/>
    <d v="2022-08-01T00:00:00"/>
    <s v="0-3"/>
    <d v="2022-02-02T00:00:00"/>
    <n v="12"/>
    <n v="14"/>
    <n v="0"/>
    <n v="0"/>
    <d v="1899-12-31T11:50:00"/>
    <d v="1899-12-31T00:10:00"/>
    <n v="20"/>
    <n v="21"/>
    <x v="17"/>
    <x v="0"/>
  </r>
  <r>
    <x v="857"/>
    <s v="Giants"/>
    <s v="Cowboys"/>
    <n v="25"/>
    <n v="23"/>
    <d v="2022-02-11T00:00:00"/>
    <d v="2022-06-10T00:00:00"/>
    <d v="2022-01-03T00:00:00"/>
    <s v="0-0"/>
    <n v="319"/>
    <n v="405"/>
    <n v="151"/>
    <n v="89"/>
    <n v="470"/>
    <n v="494"/>
    <s v="33-48"/>
    <s v="25-32"/>
    <d v="2022-01-04T00:00:00"/>
    <s v="0-0"/>
    <n v="17"/>
    <n v="30"/>
    <n v="2"/>
    <n v="0"/>
    <n v="0"/>
    <n v="0"/>
    <n v="2"/>
    <n v="0"/>
    <d v="2022-08-01T00:00:00"/>
    <d v="2022-06-01T00:00:00"/>
    <d v="2022-02-04T00:00:00"/>
    <d v="2022-02-02T00:00:00"/>
    <n v="10"/>
    <n v="10"/>
    <n v="0"/>
    <n v="0"/>
    <d v="1899-12-31T03:42:00"/>
    <d v="1899-12-31T08:18:00"/>
    <n v="17"/>
    <n v="35"/>
    <x v="17"/>
    <x v="0"/>
  </r>
  <r>
    <x v="857"/>
    <s v="Lions"/>
    <s v="Cardinals"/>
    <n v="23"/>
    <n v="21"/>
    <d v="2022-06-18T00:00:00"/>
    <d v="2022-09-22T00:00:00"/>
    <s v="0-1"/>
    <s v="0-0"/>
    <n v="361"/>
    <n v="275"/>
    <n v="116"/>
    <n v="112"/>
    <n v="477"/>
    <n v="387"/>
    <s v="27-45"/>
    <s v="29-54"/>
    <d v="2022-03-24T00:00:00"/>
    <d v="2022-05-01T00:00:00"/>
    <n v="32"/>
    <n v="23"/>
    <n v="2"/>
    <n v="0"/>
    <n v="0"/>
    <n v="1"/>
    <n v="2"/>
    <n v="1"/>
    <d v="2022-09-01T00:00:00"/>
    <d v="2022-07-01T00:00:00"/>
    <d v="2022-02-03T00:00:00"/>
    <d v="2022-01-04T00:00:00"/>
    <n v="15"/>
    <n v="16"/>
    <n v="0"/>
    <n v="0"/>
    <d v="1899-12-31T15:23:00"/>
    <d v="1899-12-31T06:37:00"/>
    <n v="27"/>
    <n v="27"/>
    <x v="17"/>
    <x v="0"/>
  </r>
  <r>
    <x v="857"/>
    <s v="49ers"/>
    <s v="Buccaneers"/>
    <n v="17"/>
    <n v="21"/>
    <d v="2022-05-13T00:00:00"/>
    <d v="2022-05-11T00:00:00"/>
    <s v="0-0"/>
    <s v="0-2"/>
    <n v="158"/>
    <n v="174"/>
    <n v="98"/>
    <n v="121"/>
    <n v="256"/>
    <n v="295"/>
    <s v="18-27"/>
    <s v="20-36"/>
    <d v="2022-01-08T00:00:00"/>
    <d v="2022-03-20T00:00:00"/>
    <n v="32"/>
    <n v="26"/>
    <n v="1"/>
    <n v="1"/>
    <n v="1"/>
    <n v="3"/>
    <n v="2"/>
    <n v="4"/>
    <d v="2022-11-01T00:00:00"/>
    <d v="2022-08-01T00:00:00"/>
    <s v="0-3"/>
    <d v="2022-01-04T00:00:00"/>
    <n v="10"/>
    <n v="11"/>
    <n v="4"/>
    <n v="2"/>
    <d v="1899-12-31T06:04:00"/>
    <d v="1899-12-31T05:56:00"/>
    <n v="31"/>
    <n v="17"/>
    <x v="17"/>
    <x v="0"/>
  </r>
  <r>
    <x v="857"/>
    <s v="Steelers"/>
    <s v="Patriots"/>
    <n v="15"/>
    <n v="24"/>
    <d v="2022-03-12T00:00:00"/>
    <d v="2022-07-14T00:00:00"/>
    <d v="2022-01-03T00:00:00"/>
    <s v="0-0"/>
    <n v="276"/>
    <n v="366"/>
    <n v="32"/>
    <n v="99"/>
    <n v="308"/>
    <n v="465"/>
    <s v="27-47"/>
    <s v="25-37"/>
    <d v="2022-01-01T00:00:00"/>
    <d v="2022-01-07T00:00:00"/>
    <n v="13"/>
    <n v="29"/>
    <n v="0"/>
    <n v="0"/>
    <n v="1"/>
    <n v="0"/>
    <n v="1"/>
    <n v="0"/>
    <d v="2022-06-01T00:00:00"/>
    <d v="2022-07-01T00:00:00"/>
    <s v="0-1"/>
    <s v="0-3"/>
    <n v="11"/>
    <n v="10"/>
    <n v="0"/>
    <n v="0"/>
    <d v="1899-12-31T03:27:00"/>
    <d v="1899-12-31T08:33:00"/>
    <n v="3"/>
    <n v="33"/>
    <x v="17"/>
    <x v="0"/>
  </r>
  <r>
    <x v="858"/>
    <s v="Texans"/>
    <s v="Saints"/>
    <n v="22"/>
    <n v="25"/>
    <d v="2022-07-13T00:00:00"/>
    <d v="2022-07-11T00:00:00"/>
    <d v="2022-01-01T00:00:00"/>
    <s v="0-0"/>
    <n v="234"/>
    <n v="362"/>
    <n v="180"/>
    <n v="148"/>
    <n v="414"/>
    <n v="510"/>
    <s v="20-30"/>
    <s v="32-43"/>
    <d v="2022-06-01T00:00:00"/>
    <d v="2022-01-08T00:00:00"/>
    <n v="23"/>
    <n v="21"/>
    <n v="0"/>
    <n v="0"/>
    <n v="1"/>
    <n v="1"/>
    <n v="1"/>
    <n v="1"/>
    <d v="2022-08-01T00:00:00"/>
    <d v="2022-07-01T00:00:00"/>
    <d v="2022-02-02T00:00:00"/>
    <d v="2022-02-04T00:00:00"/>
    <n v="9"/>
    <n v="10"/>
    <n v="0"/>
    <n v="0"/>
    <d v="1899-12-31T05:47:00"/>
    <d v="1899-12-31T06:13:00"/>
    <n v="28"/>
    <n v="30"/>
    <x v="17"/>
    <x v="0"/>
  </r>
  <r>
    <x v="858"/>
    <s v="Broncos"/>
    <s v="Raiders"/>
    <n v="18"/>
    <n v="19"/>
    <d v="2022-06-13T00:00:00"/>
    <d v="2022-10-14T00:00:00"/>
    <s v="0-0"/>
    <s v="0-0"/>
    <n v="249"/>
    <n v="259"/>
    <n v="95"/>
    <n v="98"/>
    <n v="344"/>
    <n v="357"/>
    <s v="21-31"/>
    <s v="22-26"/>
    <d v="2022-03-19T00:00:00"/>
    <s v="0-0"/>
    <n v="23"/>
    <n v="28"/>
    <n v="0"/>
    <n v="0"/>
    <n v="0"/>
    <n v="0"/>
    <n v="0"/>
    <n v="0"/>
    <d v="2022-06-01T00:00:00"/>
    <d v="2022-09-01T00:00:00"/>
    <d v="2022-01-04T00:00:00"/>
    <d v="2022-03-04T00:00:00"/>
    <n v="8"/>
    <n v="8"/>
    <n v="0"/>
    <n v="0"/>
    <d v="1899-12-31T03:15:00"/>
    <d v="1899-12-31T08:45:00"/>
    <n v="16"/>
    <n v="24"/>
    <x v="17"/>
    <x v="0"/>
  </r>
  <r>
    <x v="859"/>
    <s v="Buccaneers"/>
    <s v="Panthers"/>
    <n v="16"/>
    <n v="20"/>
    <d v="2022-02-12T00:00:00"/>
    <d v="2022-03-14T00:00:00"/>
    <s v="0-0"/>
    <s v="0-3"/>
    <n v="189"/>
    <n v="313"/>
    <n v="100"/>
    <n v="39"/>
    <n v="289"/>
    <n v="352"/>
    <s v="16-25"/>
    <s v="25-51"/>
    <d v="2022-03-19T00:00:00"/>
    <d v="2022-03-20T00:00:00"/>
    <n v="31"/>
    <n v="19"/>
    <n v="0"/>
    <n v="1"/>
    <n v="0"/>
    <n v="0"/>
    <n v="0"/>
    <n v="1"/>
    <d v="2022-12-01T00:00:00"/>
    <d v="2022-05-01T00:00:00"/>
    <d v="2022-01-02T00:00:00"/>
    <s v="0-3"/>
    <n v="13"/>
    <n v="13"/>
    <n v="0"/>
    <n v="0"/>
    <d v="1899-12-31T09:53:00"/>
    <d v="1899-12-31T02:07:00"/>
    <n v="20"/>
    <n v="14"/>
    <x v="17"/>
    <x v="0"/>
  </r>
  <r>
    <x v="860"/>
    <s v="49ers"/>
    <s v="Bengals"/>
    <n v="27"/>
    <n v="14"/>
    <d v="2022-05-09T00:00:00"/>
    <d v="2022-09-18T00:00:00"/>
    <s v="0-0"/>
    <d v="2022-01-02T00:00:00"/>
    <n v="312"/>
    <n v="291"/>
    <n v="259"/>
    <n v="25"/>
    <n v="571"/>
    <n v="316"/>
    <s v="18-26"/>
    <s v="26-42"/>
    <s v="0-0"/>
    <d v="2022-04-20T00:00:00"/>
    <n v="42"/>
    <n v="19"/>
    <n v="0"/>
    <n v="0"/>
    <n v="1"/>
    <n v="1"/>
    <n v="1"/>
    <n v="1"/>
    <d v="2022-09-01T00:00:00"/>
    <d v="2022-07-01T00:00:00"/>
    <d v="2022-03-05T00:00:00"/>
    <d v="2022-01-03T00:00:00"/>
    <n v="12"/>
    <n v="12"/>
    <n v="0"/>
    <n v="0"/>
    <d v="1899-12-31T08:19:00"/>
    <d v="1899-12-31T03:41:00"/>
    <n v="41"/>
    <n v="17"/>
    <x v="17"/>
    <x v="0"/>
  </r>
  <r>
    <x v="860"/>
    <s v="Chargers"/>
    <s v="Lions"/>
    <n v="21"/>
    <n v="19"/>
    <d v="2022-06-13T00:00:00"/>
    <d v="2022-04-10T00:00:00"/>
    <s v="0-0"/>
    <d v="2022-01-01T00:00:00"/>
    <n v="287"/>
    <n v="245"/>
    <n v="137"/>
    <n v="94"/>
    <n v="424"/>
    <n v="339"/>
    <s v="21-36"/>
    <s v="22-30"/>
    <d v="2022-01-06T00:00:00"/>
    <s v="0-0"/>
    <n v="25"/>
    <n v="28"/>
    <n v="1"/>
    <n v="0"/>
    <n v="1"/>
    <n v="2"/>
    <n v="2"/>
    <n v="2"/>
    <d v="2022-09-01T00:00:00"/>
    <d v="2022-08-01T00:00:00"/>
    <d v="2022-01-03T00:00:00"/>
    <s v="0-0"/>
    <n v="10"/>
    <n v="10"/>
    <n v="0"/>
    <n v="0"/>
    <d v="1899-12-31T07:19:00"/>
    <d v="1899-12-31T04:41:00"/>
    <n v="10"/>
    <n v="13"/>
    <x v="17"/>
    <x v="0"/>
  </r>
  <r>
    <x v="860"/>
    <s v="Vikings"/>
    <s v="Packers"/>
    <n v="15"/>
    <n v="20"/>
    <d v="2022-04-13T00:00:00"/>
    <d v="2022-05-15T00:00:00"/>
    <s v="0-0"/>
    <s v="0-1"/>
    <n v="223"/>
    <n v="191"/>
    <n v="198"/>
    <n v="144"/>
    <n v="421"/>
    <n v="335"/>
    <s v="14-32"/>
    <s v="22-34"/>
    <d v="2022-01-07T00:00:00"/>
    <d v="2022-02-18T00:00:00"/>
    <n v="27"/>
    <n v="33"/>
    <n v="2"/>
    <n v="2"/>
    <n v="2"/>
    <n v="0"/>
    <n v="4"/>
    <n v="2"/>
    <s v="8-100"/>
    <d v="2022-06-01T00:00:00"/>
    <s v="0-2"/>
    <d v="2022-03-03T00:00:00"/>
    <n v="15"/>
    <n v="14"/>
    <n v="0"/>
    <n v="0"/>
    <d v="1899-12-31T01:54:00"/>
    <d v="1899-12-31T10:06:00"/>
    <n v="16"/>
    <n v="21"/>
    <x v="17"/>
    <x v="0"/>
  </r>
  <r>
    <x v="860"/>
    <s v="Colts"/>
    <s v="Titans"/>
    <n v="21"/>
    <n v="18"/>
    <d v="2022-07-14T00:00:00"/>
    <d v="2022-01-10T00:00:00"/>
    <d v="2022-01-01T00:00:00"/>
    <s v="0-1"/>
    <n v="121"/>
    <n v="119"/>
    <n v="167"/>
    <n v="124"/>
    <n v="288"/>
    <n v="243"/>
    <s v="17-28"/>
    <s v="19-28"/>
    <d v="2022-03-25T00:00:00"/>
    <d v="2022-04-01T00:00:00"/>
    <n v="34"/>
    <n v="24"/>
    <n v="1"/>
    <n v="0"/>
    <n v="1"/>
    <n v="0"/>
    <n v="2"/>
    <n v="0"/>
    <d v="2022-08-01T00:00:00"/>
    <d v="2022-05-01T00:00:00"/>
    <d v="2022-03-03T00:00:00"/>
    <d v="2022-02-02T00:00:00"/>
    <n v="12"/>
    <n v="11"/>
    <n v="0"/>
    <n v="0"/>
    <d v="1899-12-31T07:54:00"/>
    <d v="1899-12-31T04:06:00"/>
    <n v="19"/>
    <n v="17"/>
    <x v="17"/>
    <x v="0"/>
  </r>
  <r>
    <x v="860"/>
    <s v="Patriots"/>
    <s v="Dolphins"/>
    <n v="27"/>
    <n v="11"/>
    <d v="2022-06-11T00:00:00"/>
    <d v="2022-02-15T00:00:00"/>
    <s v="0-0"/>
    <d v="2022-02-04T00:00:00"/>
    <n v="255"/>
    <n v="142"/>
    <n v="124"/>
    <n v="42"/>
    <n v="379"/>
    <n v="184"/>
    <s v="20-28"/>
    <s v="18-39"/>
    <d v="2022-02-09T00:00:00"/>
    <d v="2022-07-01T00:00:00"/>
    <n v="35"/>
    <n v="15"/>
    <n v="1"/>
    <n v="0"/>
    <n v="0"/>
    <n v="4"/>
    <n v="1"/>
    <n v="4"/>
    <d v="2022-05-01T00:00:00"/>
    <d v="2022-04-22T00:00:00"/>
    <d v="2022-03-04T00:00:00"/>
    <s v="0-1"/>
    <n v="11"/>
    <n v="13"/>
    <n v="4"/>
    <n v="0"/>
    <d v="1899-12-31T12:30:00"/>
    <d v="1899-12-30T23:30:00"/>
    <n v="43"/>
    <n v="0"/>
    <x v="17"/>
    <x v="0"/>
  </r>
  <r>
    <x v="860"/>
    <s v="Bills"/>
    <s v="Giants"/>
    <n v="24"/>
    <n v="21"/>
    <d v="2022-05-13T00:00:00"/>
    <d v="2022-03-12T00:00:00"/>
    <s v="0-0"/>
    <d v="2022-01-02T00:00:00"/>
    <n v="237"/>
    <n v="241"/>
    <n v="151"/>
    <n v="129"/>
    <n v="388"/>
    <n v="370"/>
    <s v="19-30"/>
    <s v="26-45"/>
    <d v="2022-03-16T00:00:00"/>
    <d v="2022-01-09T00:00:00"/>
    <n v="34"/>
    <n v="20"/>
    <n v="0"/>
    <n v="0"/>
    <n v="0"/>
    <n v="2"/>
    <n v="0"/>
    <n v="2"/>
    <d v="2022-09-01T00:00:00"/>
    <d v="2022-07-01T00:00:00"/>
    <d v="2022-04-04T00:00:00"/>
    <d v="2022-01-01T00:00:00"/>
    <n v="12"/>
    <n v="12"/>
    <n v="0"/>
    <n v="0"/>
    <d v="1899-12-31T08:38:00"/>
    <d v="1899-12-31T03:22:00"/>
    <n v="28"/>
    <n v="14"/>
    <x v="17"/>
    <x v="0"/>
  </r>
  <r>
    <x v="860"/>
    <s v="Seahawks"/>
    <s v="Steelers"/>
    <n v="25"/>
    <n v="17"/>
    <d v="2022-05-13T00:00:00"/>
    <d v="2022-03-11T00:00:00"/>
    <d v="2022-01-01T00:00:00"/>
    <s v="0-0"/>
    <n v="274"/>
    <n v="180"/>
    <n v="151"/>
    <n v="81"/>
    <n v="425"/>
    <n v="261"/>
    <s v="29-35"/>
    <s v="20-34"/>
    <d v="2022-04-26T00:00:00"/>
    <d v="2022-01-07T00:00:00"/>
    <n v="33"/>
    <n v="16"/>
    <n v="2"/>
    <n v="0"/>
    <n v="0"/>
    <n v="1"/>
    <n v="2"/>
    <n v="1"/>
    <d v="2022-10-01T00:00:00"/>
    <d v="2022-05-01T00:00:00"/>
    <d v="2022-02-02T00:00:00"/>
    <d v="2022-03-04T00:00:00"/>
    <n v="12"/>
    <n v="11"/>
    <n v="0"/>
    <n v="0"/>
    <d v="1899-12-31T11:46:00"/>
    <d v="1899-12-31T00:14:00"/>
    <n v="28"/>
    <n v="26"/>
    <x v="17"/>
    <x v="0"/>
  </r>
  <r>
    <x v="860"/>
    <s v="Cowboys"/>
    <s v="Washington"/>
    <n v="25"/>
    <n v="19"/>
    <d v="2022-07-11T00:00:00"/>
    <d v="2022-02-09T00:00:00"/>
    <s v="0-0"/>
    <d v="2022-02-03T00:00:00"/>
    <n v="261"/>
    <n v="208"/>
    <n v="213"/>
    <n v="47"/>
    <n v="474"/>
    <n v="255"/>
    <s v="26-30"/>
    <s v="26-37"/>
    <d v="2022-01-08T00:00:00"/>
    <d v="2022-01-13T00:00:00"/>
    <n v="34"/>
    <n v="17"/>
    <n v="0"/>
    <n v="0"/>
    <n v="1"/>
    <n v="0"/>
    <n v="1"/>
    <n v="0"/>
    <d v="2022-08-01T00:00:00"/>
    <d v="2022-06-01T00:00:00"/>
    <d v="2022-03-04T00:00:00"/>
    <d v="2022-03-03T00:00:00"/>
    <n v="9"/>
    <n v="9"/>
    <n v="0"/>
    <n v="0"/>
    <d v="1899-12-31T09:22:00"/>
    <d v="1899-12-31T02:38:00"/>
    <n v="31"/>
    <n v="21"/>
    <x v="17"/>
    <x v="0"/>
  </r>
  <r>
    <x v="860"/>
    <s v="Cardinals"/>
    <s v="Ravens"/>
    <n v="15"/>
    <n v="26"/>
    <d v="2022-02-11T00:00:00"/>
    <d v="2022-07-14T00:00:00"/>
    <d v="2022-01-01T00:00:00"/>
    <s v="0-1"/>
    <n v="329"/>
    <n v="258"/>
    <n v="20"/>
    <n v="182"/>
    <n v="349"/>
    <n v="440"/>
    <s v="25-40"/>
    <s v="24-37"/>
    <d v="2022-03-20T00:00:00"/>
    <d v="2022-02-14T00:00:00"/>
    <n v="11"/>
    <n v="33"/>
    <n v="0"/>
    <n v="0"/>
    <n v="0"/>
    <n v="0"/>
    <n v="0"/>
    <n v="0"/>
    <d v="2022-08-01T00:00:00"/>
    <d v="2022-10-01T00:00:00"/>
    <d v="2022-01-04T00:00:00"/>
    <d v="2022-01-04T00:00:00"/>
    <n v="10"/>
    <n v="10"/>
    <n v="0"/>
    <n v="0"/>
    <d v="1899-12-30T22:22:00"/>
    <d v="1899-12-31T13:38:00"/>
    <n v="17"/>
    <n v="23"/>
    <x v="17"/>
    <x v="0"/>
  </r>
  <r>
    <x v="860"/>
    <s v="Jaguars"/>
    <s v="Texans"/>
    <n v="16"/>
    <n v="17"/>
    <d v="2022-03-13T00:00:00"/>
    <d v="2022-06-15T00:00:00"/>
    <d v="2022-02-02T00:00:00"/>
    <d v="2022-01-01T00:00:00"/>
    <n v="178"/>
    <n v="137"/>
    <n v="103"/>
    <n v="126"/>
    <n v="281"/>
    <n v="263"/>
    <s v="23-33"/>
    <s v="16-29"/>
    <d v="2022-04-01T00:00:00"/>
    <d v="2022-04-22T00:00:00"/>
    <n v="21"/>
    <n v="30"/>
    <n v="1"/>
    <n v="0"/>
    <n v="0"/>
    <n v="0"/>
    <n v="1"/>
    <n v="0"/>
    <d v="2022-09-01T00:00:00"/>
    <d v="2022-07-01T00:00:00"/>
    <d v="2022-01-02T00:00:00"/>
    <d v="2022-01-02T00:00:00"/>
    <n v="10"/>
    <n v="11"/>
    <n v="0"/>
    <n v="0"/>
    <d v="1899-12-31T06:01:00"/>
    <d v="1899-12-31T05:59:00"/>
    <n v="12"/>
    <n v="13"/>
    <x v="17"/>
    <x v="0"/>
  </r>
  <r>
    <x v="860"/>
    <s v="Chiefs"/>
    <s v="Raiders"/>
    <n v="24"/>
    <n v="19"/>
    <d v="2022-08-14T00:00:00"/>
    <d v="2022-06-14T00:00:00"/>
    <s v="0-0"/>
    <d v="2022-01-01T00:00:00"/>
    <n v="436"/>
    <n v="178"/>
    <n v="31"/>
    <n v="129"/>
    <n v="467"/>
    <n v="307"/>
    <s v="30-44"/>
    <s v="23-38"/>
    <d v="2022-02-07T00:00:00"/>
    <d v="2022-03-20T00:00:00"/>
    <n v="22"/>
    <n v="19"/>
    <n v="1"/>
    <n v="0"/>
    <n v="0"/>
    <n v="2"/>
    <n v="1"/>
    <n v="2"/>
    <s v="10-114"/>
    <d v="2022-07-01T00:00:00"/>
    <d v="2022-01-02T00:00:00"/>
    <d v="2022-01-03T00:00:00"/>
    <n v="11"/>
    <n v="11"/>
    <n v="0"/>
    <n v="0"/>
    <d v="1899-12-31T08:35:00"/>
    <d v="1899-12-31T03:25:00"/>
    <n v="28"/>
    <n v="10"/>
    <x v="17"/>
    <x v="0"/>
  </r>
  <r>
    <x v="860"/>
    <s v="Bears"/>
    <s v="Broncos"/>
    <n v="18"/>
    <n v="27"/>
    <d v="2022-03-11T00:00:00"/>
    <d v="2022-03-14T00:00:00"/>
    <d v="2022-01-01T00:00:00"/>
    <d v="2022-03-03T00:00:00"/>
    <n v="120"/>
    <n v="282"/>
    <n v="153"/>
    <n v="90"/>
    <n v="273"/>
    <n v="372"/>
    <s v="16-27"/>
    <s v="35-50"/>
    <s v="0-0"/>
    <d v="2022-02-10T00:00:00"/>
    <n v="29"/>
    <n v="24"/>
    <n v="0"/>
    <n v="0"/>
    <n v="0"/>
    <n v="1"/>
    <n v="0"/>
    <n v="1"/>
    <d v="2022-07-01T00:00:00"/>
    <d v="2022-10-01T00:00:00"/>
    <d v="2022-01-01T00:00:00"/>
    <d v="2022-01-03T00:00:00"/>
    <n v="10"/>
    <n v="9"/>
    <n v="0"/>
    <n v="0"/>
    <d v="1899-12-31T03:01:00"/>
    <d v="1899-12-31T08:59:00"/>
    <n v="16"/>
    <n v="14"/>
    <x v="17"/>
    <x v="0"/>
  </r>
  <r>
    <x v="860"/>
    <s v="Saints"/>
    <s v="Rams"/>
    <n v="15"/>
    <n v="20"/>
    <d v="2022-04-13T00:00:00"/>
    <d v="2022-05-13T00:00:00"/>
    <s v="0-1"/>
    <s v="0-0"/>
    <n v="187"/>
    <n v="265"/>
    <n v="57"/>
    <n v="115"/>
    <n v="244"/>
    <n v="380"/>
    <s v="20-35"/>
    <s v="19-28"/>
    <d v="2022-02-16T00:00:00"/>
    <d v="2022-03-18T00:00:00"/>
    <n v="20"/>
    <n v="30"/>
    <n v="0"/>
    <n v="1"/>
    <n v="1"/>
    <n v="0"/>
    <n v="1"/>
    <n v="1"/>
    <d v="2022-11-01T00:00:00"/>
    <d v="2022-08-01T00:00:00"/>
    <s v="0-1"/>
    <d v="2022-03-06T00:00:00"/>
    <n v="11"/>
    <n v="11"/>
    <n v="0"/>
    <n v="0"/>
    <d v="1899-12-31T05:39:00"/>
    <d v="1899-12-31T06:21:00"/>
    <n v="9"/>
    <n v="27"/>
    <x v="17"/>
    <x v="0"/>
  </r>
  <r>
    <x v="860"/>
    <s v="Eagles"/>
    <s v="Falcons"/>
    <n v="18"/>
    <n v="19"/>
    <d v="2022-09-18T00:00:00"/>
    <d v="2022-03-10T00:00:00"/>
    <d v="2022-02-03T00:00:00"/>
    <d v="2022-01-01T00:00:00"/>
    <n v="237"/>
    <n v="310"/>
    <n v="49"/>
    <n v="57"/>
    <n v="286"/>
    <n v="367"/>
    <s v="28-48"/>
    <s v="27-43"/>
    <d v="2022-03-18T00:00:00"/>
    <d v="2022-01-10T00:00:00"/>
    <n v="21"/>
    <n v="17"/>
    <n v="1"/>
    <n v="0"/>
    <n v="2"/>
    <n v="3"/>
    <n v="3"/>
    <n v="3"/>
    <d v="2022-07-01T00:00:00"/>
    <d v="2022-10-01T00:00:00"/>
    <d v="2022-02-05T00:00:00"/>
    <d v="2022-01-02T00:00:00"/>
    <n v="12"/>
    <n v="12"/>
    <n v="0"/>
    <n v="0"/>
    <d v="1899-12-31T08:54:00"/>
    <d v="1899-12-31T03:06:00"/>
    <n v="20"/>
    <n v="24"/>
    <x v="17"/>
    <x v="0"/>
  </r>
  <r>
    <x v="861"/>
    <s v="Browns"/>
    <s v="Jets"/>
    <n v="16"/>
    <n v="13"/>
    <d v="2022-04-13T00:00:00"/>
    <d v="2022-02-14T00:00:00"/>
    <s v="0-0"/>
    <s v="0-2"/>
    <n v="305"/>
    <n v="169"/>
    <n v="70"/>
    <n v="93"/>
    <n v="375"/>
    <n v="262"/>
    <s v="19-35"/>
    <s v="23-31"/>
    <d v="2022-03-20T00:00:00"/>
    <d v="2022-04-01T00:00:00"/>
    <n v="21"/>
    <n v="24"/>
    <n v="0"/>
    <n v="1"/>
    <n v="1"/>
    <n v="0"/>
    <n v="1"/>
    <n v="1"/>
    <d v="2022-09-01T00:00:00"/>
    <d v="2022-12-01T00:00:00"/>
    <d v="2022-01-02T00:00:00"/>
    <s v="0-1"/>
    <n v="12"/>
    <n v="12"/>
    <n v="0"/>
    <n v="0"/>
    <d v="1899-12-31T05:41:00"/>
    <d v="1899-12-31T06:19:00"/>
    <n v="23"/>
    <n v="3"/>
    <x v="17"/>
    <x v="0"/>
  </r>
  <r>
    <x v="862"/>
    <s v="Titans"/>
    <s v="Jaguars"/>
    <n v="21"/>
    <n v="12"/>
    <d v="2022-08-17T00:00:00"/>
    <d v="2022-02-11T00:00:00"/>
    <s v="0-1"/>
    <s v="0-1"/>
    <n v="249"/>
    <n v="204"/>
    <n v="91"/>
    <n v="88"/>
    <n v="340"/>
    <n v="292"/>
    <s v="23-40"/>
    <s v="20-30"/>
    <d v="2022-09-01T00:00:00"/>
    <s v="0-0"/>
    <n v="26"/>
    <n v="20"/>
    <n v="1"/>
    <n v="0"/>
    <n v="0"/>
    <n v="0"/>
    <n v="1"/>
    <n v="0"/>
    <s v="9-101"/>
    <d v="2022-04-30T00:00:00"/>
    <d v="2022-01-02T00:00:00"/>
    <d v="2022-01-02T00:00:00"/>
    <n v="11"/>
    <n v="12"/>
    <n v="0"/>
    <n v="0"/>
    <d v="1899-12-31T11:16:00"/>
    <d v="1899-12-31T00:44:00"/>
    <n v="7"/>
    <n v="20"/>
    <x v="17"/>
    <x v="0"/>
  </r>
  <r>
    <x v="863"/>
    <s v="Bengals"/>
    <s v="Bills"/>
    <n v="17"/>
    <n v="25"/>
    <d v="2022-03-11T00:00:00"/>
    <d v="2022-05-13T00:00:00"/>
    <s v="0-0"/>
    <s v="0-0"/>
    <n v="240"/>
    <n v="241"/>
    <n v="66"/>
    <n v="175"/>
    <n v="306"/>
    <n v="416"/>
    <s v="20-36"/>
    <s v="23-36"/>
    <d v="2022-02-10T00:00:00"/>
    <d v="2022-01-02T00:00:00"/>
    <n v="19"/>
    <n v="36"/>
    <n v="2"/>
    <n v="1"/>
    <n v="2"/>
    <n v="1"/>
    <n v="4"/>
    <n v="2"/>
    <d v="2022-08-01T00:00:00"/>
    <d v="2022-07-01T00:00:00"/>
    <d v="2022-02-02T00:00:00"/>
    <d v="2022-02-04T00:00:00"/>
    <n v="13"/>
    <n v="13"/>
    <n v="0"/>
    <n v="0"/>
    <d v="1899-12-30T23:06:00"/>
    <d v="1899-12-31T12:54:00"/>
    <n v="17"/>
    <n v="21"/>
    <x v="17"/>
    <x v="0"/>
  </r>
  <r>
    <x v="863"/>
    <s v="Dolphins"/>
    <s v="Cowboys"/>
    <n v="17"/>
    <n v="28"/>
    <d v="2022-03-15T00:00:00"/>
    <d v="2022-05-10T00:00:00"/>
    <d v="2022-01-03T00:00:00"/>
    <s v="0-0"/>
    <n v="211"/>
    <n v="241"/>
    <n v="72"/>
    <n v="235"/>
    <n v="283"/>
    <n v="476"/>
    <s v="20-41"/>
    <s v="19-32"/>
    <d v="2022-03-18T00:00:00"/>
    <d v="2022-01-05T00:00:00"/>
    <n v="24"/>
    <n v="34"/>
    <n v="1"/>
    <n v="0"/>
    <n v="0"/>
    <n v="1"/>
    <n v="1"/>
    <n v="1"/>
    <d v="2022-05-01T00:00:00"/>
    <s v="8-100"/>
    <s v="0-3"/>
    <d v="2022-04-05T00:00:00"/>
    <n v="11"/>
    <n v="12"/>
    <n v="0"/>
    <n v="0"/>
    <d v="1899-12-31T05:04:00"/>
    <d v="1899-12-31T06:56:00"/>
    <n v="6"/>
    <n v="31"/>
    <x v="17"/>
    <x v="0"/>
  </r>
  <r>
    <x v="863"/>
    <s v="Broncos"/>
    <s v="Packers"/>
    <n v="20"/>
    <n v="16"/>
    <d v="2022-08-15T00:00:00"/>
    <d v="2022-02-09T00:00:00"/>
    <d v="2022-01-02T00:00:00"/>
    <s v="0-0"/>
    <n v="161"/>
    <n v="235"/>
    <n v="149"/>
    <n v="77"/>
    <n v="310"/>
    <n v="312"/>
    <s v="20-29"/>
    <s v="17-29"/>
    <d v="2022-06-01T00:00:00"/>
    <s v="0-0"/>
    <n v="38"/>
    <n v="23"/>
    <n v="2"/>
    <n v="0"/>
    <n v="1"/>
    <n v="0"/>
    <n v="3"/>
    <n v="0"/>
    <d v="2022-03-27T00:00:00"/>
    <d v="2022-07-01T00:00:00"/>
    <d v="2022-02-03T00:00:00"/>
    <d v="2022-02-02T00:00:00"/>
    <n v="11"/>
    <n v="11"/>
    <n v="0"/>
    <n v="0"/>
    <d v="1899-12-31T11:34:00"/>
    <d v="1899-12-31T00:26:00"/>
    <n v="16"/>
    <n v="27"/>
    <x v="17"/>
    <x v="0"/>
  </r>
  <r>
    <x v="863"/>
    <s v="Falcons"/>
    <s v="Colts"/>
    <n v="25"/>
    <n v="29"/>
    <d v="2022-08-10T00:00:00"/>
    <d v="2022-05-08T00:00:00"/>
    <s v="0-0"/>
    <s v="0-0"/>
    <n v="304"/>
    <n v="300"/>
    <n v="93"/>
    <n v="79"/>
    <n v="397"/>
    <n v="379"/>
    <s v="29-34"/>
    <s v="28-37"/>
    <s v="0-0"/>
    <d v="2022-01-10T00:00:00"/>
    <n v="20"/>
    <n v="24"/>
    <n v="0"/>
    <n v="0"/>
    <n v="1"/>
    <n v="0"/>
    <n v="1"/>
    <n v="0"/>
    <s v="16-128"/>
    <d v="2022-04-01T00:00:00"/>
    <d v="2022-03-04T00:00:00"/>
    <d v="2022-03-05T00:00:00"/>
    <n v="7"/>
    <n v="7"/>
    <n v="0"/>
    <n v="0"/>
    <d v="1899-12-31T04:37:00"/>
    <d v="1899-12-31T07:23:00"/>
    <n v="24"/>
    <n v="27"/>
    <x v="17"/>
    <x v="0"/>
  </r>
  <r>
    <x v="863"/>
    <s v="Ravens"/>
    <s v="Chiefs"/>
    <n v="29"/>
    <n v="27"/>
    <d v="2022-05-13T00:00:00"/>
    <d v="2022-05-09T00:00:00"/>
    <d v="2022-03-04T00:00:00"/>
    <s v="0-1"/>
    <n v="249"/>
    <n v="363"/>
    <n v="203"/>
    <n v="140"/>
    <n v="452"/>
    <n v="503"/>
    <s v="22-43"/>
    <s v="27-37"/>
    <d v="2022-03-18T00:00:00"/>
    <d v="2022-01-11T00:00:00"/>
    <n v="32"/>
    <n v="25"/>
    <n v="0"/>
    <n v="0"/>
    <n v="0"/>
    <n v="0"/>
    <n v="0"/>
    <n v="0"/>
    <d v="2022-07-01T00:00:00"/>
    <d v="2022-04-01T00:00:00"/>
    <d v="2022-04-05T00:00:00"/>
    <d v="2022-03-04T00:00:00"/>
    <n v="10"/>
    <n v="10"/>
    <n v="0"/>
    <n v="0"/>
    <d v="1899-12-31T08:44:00"/>
    <d v="1899-12-31T03:16:00"/>
    <n v="28"/>
    <n v="33"/>
    <x v="17"/>
    <x v="0"/>
  </r>
  <r>
    <x v="863"/>
    <s v="Raiders"/>
    <s v="Vikings"/>
    <n v="17"/>
    <n v="23"/>
    <d v="2022-03-11T00:00:00"/>
    <d v="2022-05-09T00:00:00"/>
    <d v="2022-02-03T00:00:00"/>
    <s v="0-0"/>
    <n v="214"/>
    <n v="174"/>
    <n v="88"/>
    <n v="211"/>
    <n v="302"/>
    <n v="385"/>
    <s v="27-34"/>
    <s v="15-21"/>
    <d v="2022-04-28T00:00:00"/>
    <s v="0-0"/>
    <n v="20"/>
    <n v="38"/>
    <n v="0"/>
    <n v="0"/>
    <n v="1"/>
    <n v="0"/>
    <n v="1"/>
    <n v="0"/>
    <d v="2022-07-01T00:00:00"/>
    <d v="2022-06-01T00:00:00"/>
    <d v="2022-01-02T00:00:00"/>
    <d v="2022-03-04T00:00:00"/>
    <n v="9"/>
    <n v="10"/>
    <n v="0"/>
    <n v="0"/>
    <d v="1899-12-31T04:28:00"/>
    <d v="1899-12-31T07:32:00"/>
    <n v="14"/>
    <n v="34"/>
    <x v="17"/>
    <x v="0"/>
  </r>
  <r>
    <x v="863"/>
    <s v="Jets"/>
    <s v="Patriots"/>
    <n v="6"/>
    <n v="21"/>
    <s v="0-12"/>
    <d v="2022-06-15T00:00:00"/>
    <s v="0-1"/>
    <s v="0-0"/>
    <n v="69"/>
    <n v="313"/>
    <n v="36"/>
    <n v="68"/>
    <n v="105"/>
    <n v="381"/>
    <d v="2022-12-22T00:00:00"/>
    <s v="30-45"/>
    <d v="2022-05-29T00:00:00"/>
    <d v="2022-01-07T00:00:00"/>
    <n v="20"/>
    <n v="27"/>
    <n v="0"/>
    <n v="1"/>
    <n v="1"/>
    <n v="1"/>
    <n v="1"/>
    <n v="2"/>
    <d v="2022-05-01T00:00:00"/>
    <d v="2022-08-01T00:00:00"/>
    <s v="0-0"/>
    <d v="2022-03-04T00:00:00"/>
    <n v="13"/>
    <n v="14"/>
    <n v="3"/>
    <n v="0"/>
    <d v="1899-12-31T00:46:00"/>
    <d v="1899-12-31T11:14:00"/>
    <n v="14"/>
    <n v="30"/>
    <x v="17"/>
    <x v="0"/>
  </r>
  <r>
    <x v="863"/>
    <s v="Lions"/>
    <s v="Eagles"/>
    <n v="16"/>
    <n v="22"/>
    <d v="2022-06-14T00:00:00"/>
    <d v="2022-07-13T00:00:00"/>
    <s v="0-0"/>
    <s v="0-2"/>
    <n v="201"/>
    <n v="246"/>
    <n v="86"/>
    <n v="127"/>
    <n v="287"/>
    <n v="373"/>
    <s v="18-32"/>
    <s v="19-36"/>
    <s v="0-0"/>
    <d v="2022-03-13T00:00:00"/>
    <n v="28"/>
    <n v="30"/>
    <n v="0"/>
    <n v="2"/>
    <n v="0"/>
    <n v="0"/>
    <n v="0"/>
    <n v="2"/>
    <d v="2022-09-01T00:00:00"/>
    <d v="2022-04-30T00:00:00"/>
    <d v="2022-02-04T00:00:00"/>
    <d v="2022-03-04T00:00:00"/>
    <n v="12"/>
    <n v="12"/>
    <n v="1"/>
    <n v="0"/>
    <d v="1899-12-31T03:42:00"/>
    <d v="1899-12-31T08:18:00"/>
    <n v="27"/>
    <n v="24"/>
    <x v="17"/>
    <x v="0"/>
  </r>
  <r>
    <x v="863"/>
    <s v="Panthers"/>
    <s v="Cardinals"/>
    <n v="21"/>
    <n v="21"/>
    <d v="2022-04-10T00:00:00"/>
    <d v="2022-09-17T00:00:00"/>
    <s v="0-0"/>
    <d v="2022-01-01T00:00:00"/>
    <n v="240"/>
    <n v="127"/>
    <n v="173"/>
    <n v="121"/>
    <n v="413"/>
    <n v="248"/>
    <s v="19-26"/>
    <s v="30-43"/>
    <d v="2022-02-21T00:00:00"/>
    <d v="2022-08-01T00:00:00"/>
    <n v="31"/>
    <n v="22"/>
    <n v="1"/>
    <n v="0"/>
    <n v="0"/>
    <n v="2"/>
    <n v="1"/>
    <n v="2"/>
    <d v="2022-03-01T00:00:00"/>
    <d v="2022-07-01T00:00:00"/>
    <d v="2022-03-05T00:00:00"/>
    <d v="2022-02-03T00:00:00"/>
    <n v="12"/>
    <n v="11"/>
    <n v="0"/>
    <n v="0"/>
    <d v="1899-12-31T04:16:00"/>
    <d v="1899-12-31T07:44:00"/>
    <n v="38"/>
    <n v="20"/>
    <x v="17"/>
    <x v="0"/>
  </r>
  <r>
    <x v="863"/>
    <s v="Giants"/>
    <s v="Buccaneers"/>
    <n v="17"/>
    <n v="24"/>
    <d v="2022-06-13T00:00:00"/>
    <d v="2022-04-14T00:00:00"/>
    <d v="2022-01-01T00:00:00"/>
    <d v="2022-01-01T00:00:00"/>
    <n v="312"/>
    <n v="355"/>
    <n v="72"/>
    <n v="144"/>
    <n v="384"/>
    <n v="499"/>
    <s v="23-36"/>
    <s v="23-37"/>
    <d v="2022-05-24T00:00:00"/>
    <d v="2022-04-25T00:00:00"/>
    <n v="19"/>
    <n v="32"/>
    <n v="2"/>
    <n v="0"/>
    <n v="0"/>
    <n v="1"/>
    <n v="2"/>
    <n v="1"/>
    <d v="2022-06-01T00:00:00"/>
    <d v="2022-04-30T00:00:00"/>
    <d v="2022-03-04T00:00:00"/>
    <d v="2022-01-05T00:00:00"/>
    <n v="12"/>
    <n v="13"/>
    <n v="0"/>
    <n v="0"/>
    <d v="1899-12-31T02:48:00"/>
    <d v="1899-12-31T09:12:00"/>
    <n v="32"/>
    <n v="31"/>
    <x v="17"/>
    <x v="0"/>
  </r>
  <r>
    <x v="863"/>
    <s v="Texans"/>
    <s v="Chargers"/>
    <n v="20"/>
    <n v="22"/>
    <d v="2022-06-10T00:00:00"/>
    <d v="2022-05-15T00:00:00"/>
    <s v="0-0"/>
    <d v="2022-02-03T00:00:00"/>
    <n v="337"/>
    <n v="293"/>
    <n v="39"/>
    <n v="73"/>
    <n v="376"/>
    <n v="366"/>
    <s v="25-34"/>
    <s v="31-46"/>
    <d v="2022-02-14T00:00:00"/>
    <d v="2022-05-25T00:00:00"/>
    <n v="19"/>
    <n v="18"/>
    <n v="1"/>
    <n v="1"/>
    <n v="0"/>
    <n v="0"/>
    <n v="1"/>
    <n v="1"/>
    <d v="2022-06-01T00:00:00"/>
    <d v="2022-07-01T00:00:00"/>
    <d v="2022-03-03T00:00:00"/>
    <d v="2022-02-03T00:00:00"/>
    <n v="11"/>
    <n v="10"/>
    <n v="0"/>
    <n v="0"/>
    <d v="1899-12-31T04:12:00"/>
    <d v="1899-12-31T07:48:00"/>
    <n v="27"/>
    <n v="20"/>
    <x v="17"/>
    <x v="0"/>
  </r>
  <r>
    <x v="863"/>
    <s v="Steelers"/>
    <s v="49ers"/>
    <n v="11"/>
    <n v="26"/>
    <d v="2022-03-12T00:00:00"/>
    <d v="2022-06-11T00:00:00"/>
    <s v="0-1"/>
    <s v="0-0"/>
    <n v="160"/>
    <n v="268"/>
    <n v="79"/>
    <n v="168"/>
    <n v="239"/>
    <n v="436"/>
    <s v="14-27"/>
    <s v="23-32"/>
    <d v="2022-02-14T00:00:00"/>
    <d v="2022-01-09T00:00:00"/>
    <n v="22"/>
    <n v="40"/>
    <n v="1"/>
    <n v="3"/>
    <n v="1"/>
    <n v="2"/>
    <n v="2"/>
    <n v="5"/>
    <d v="2022-06-01T00:00:00"/>
    <d v="2022-05-01T00:00:00"/>
    <s v="0-1"/>
    <d v="2022-03-06T00:00:00"/>
    <n v="13"/>
    <n v="14"/>
    <n v="0"/>
    <n v="0"/>
    <d v="1899-12-30T23:43:00"/>
    <d v="1899-12-31T12:17:00"/>
    <n v="20"/>
    <n v="24"/>
    <x v="17"/>
    <x v="0"/>
  </r>
  <r>
    <x v="863"/>
    <s v="Saints"/>
    <s v="Seahawks"/>
    <n v="15"/>
    <n v="26"/>
    <d v="2022-03-11T00:00:00"/>
    <d v="2022-05-14T00:00:00"/>
    <d v="2022-01-01T00:00:00"/>
    <d v="2022-01-04T00:00:00"/>
    <n v="177"/>
    <n v="406"/>
    <n v="88"/>
    <n v="108"/>
    <n v="265"/>
    <n v="514"/>
    <s v="19-27"/>
    <s v="32-50"/>
    <s v="0-0"/>
    <s v="0-0"/>
    <n v="23"/>
    <n v="26"/>
    <n v="1"/>
    <n v="1"/>
    <n v="0"/>
    <n v="0"/>
    <n v="1"/>
    <n v="1"/>
    <d v="2022-11-01T00:00:00"/>
    <d v="2022-07-01T00:00:00"/>
    <d v="2022-02-02T00:00:00"/>
    <d v="2022-04-05T00:00:00"/>
    <n v="9"/>
    <n v="13"/>
    <n v="3"/>
    <n v="0"/>
    <d v="1899-12-31T04:27:00"/>
    <d v="1899-12-31T07:33:00"/>
    <n v="33"/>
    <n v="27"/>
    <x v="17"/>
    <x v="0"/>
  </r>
  <r>
    <x v="863"/>
    <s v="Rams"/>
    <s v="Browns"/>
    <n v="20"/>
    <n v="18"/>
    <d v="2022-06-14T00:00:00"/>
    <d v="2022-06-16T00:00:00"/>
    <s v="0-0"/>
    <s v="0-2"/>
    <n v="254"/>
    <n v="175"/>
    <n v="90"/>
    <n v="95"/>
    <n v="344"/>
    <n v="270"/>
    <s v="24-38"/>
    <s v="18-36"/>
    <d v="2022-02-14T00:00:00"/>
    <d v="2022-03-20T00:00:00"/>
    <n v="24"/>
    <n v="24"/>
    <n v="1"/>
    <n v="0"/>
    <n v="2"/>
    <n v="1"/>
    <n v="3"/>
    <n v="1"/>
    <d v="2022-07-01T00:00:00"/>
    <d v="2022-08-01T00:00:00"/>
    <d v="2022-02-03T00:00:00"/>
    <d v="2022-01-04T00:00:00"/>
    <n v="11"/>
    <n v="11"/>
    <n v="0"/>
    <n v="0"/>
    <d v="1899-12-31T04:23:00"/>
    <d v="1899-12-31T07:37:00"/>
    <n v="20"/>
    <n v="13"/>
    <x v="17"/>
    <x v="0"/>
  </r>
  <r>
    <x v="864"/>
    <s v="Bears"/>
    <s v="Washington"/>
    <n v="21"/>
    <n v="25"/>
    <d v="2022-08-13T00:00:00"/>
    <d v="2022-03-09T00:00:00"/>
    <s v="0-0"/>
    <d v="2022-02-03T00:00:00"/>
    <n v="208"/>
    <n v="287"/>
    <n v="90"/>
    <n v="69"/>
    <n v="298"/>
    <n v="356"/>
    <s v="25-31"/>
    <s v="30-43"/>
    <d v="2022-03-23T00:00:00"/>
    <d v="2022-04-01T00:00:00"/>
    <n v="24"/>
    <n v="21"/>
    <n v="0"/>
    <n v="2"/>
    <n v="1"/>
    <n v="3"/>
    <n v="1"/>
    <n v="5"/>
    <d v="2022-09-01T00:00:00"/>
    <d v="2022-09-01T00:00:00"/>
    <d v="2022-02-03T00:00:00"/>
    <d v="2022-02-05T00:00:00"/>
    <n v="9"/>
    <n v="11"/>
    <n v="2"/>
    <n v="0"/>
    <d v="1899-12-31T07:36:00"/>
    <d v="1899-12-31T04:24:00"/>
    <n v="31"/>
    <n v="15"/>
    <x v="17"/>
    <x v="0"/>
  </r>
  <r>
    <x v="865"/>
    <s v="Eagles"/>
    <s v="Packers"/>
    <n v="24"/>
    <n v="31"/>
    <d v="2022-05-09T00:00:00"/>
    <d v="2022-06-11T00:00:00"/>
    <s v="0-0"/>
    <s v="0-1"/>
    <n v="160"/>
    <n v="414"/>
    <n v="176"/>
    <n v="77"/>
    <n v="336"/>
    <n v="491"/>
    <s v="16-27"/>
    <s v="34-53"/>
    <s v="0-0"/>
    <d v="2022-01-08T00:00:00"/>
    <n v="33"/>
    <n v="20"/>
    <n v="0"/>
    <n v="1"/>
    <n v="0"/>
    <n v="1"/>
    <n v="0"/>
    <n v="2"/>
    <d v="2022-09-01T00:00:00"/>
    <d v="2022-05-01T00:00:00"/>
    <d v="2022-04-04T00:00:00"/>
    <d v="2022-03-07T00:00:00"/>
    <n v="11"/>
    <n v="10"/>
    <n v="0"/>
    <n v="0"/>
    <d v="1899-12-31T03:39:00"/>
    <d v="1899-12-31T08:21:00"/>
    <n v="34"/>
    <n v="27"/>
    <x v="17"/>
    <x v="0"/>
  </r>
  <r>
    <x v="866"/>
    <s v="Titans"/>
    <s v="Falcons"/>
    <n v="22"/>
    <n v="24"/>
    <d v="2022-06-13T00:00:00"/>
    <d v="2022-05-14T00:00:00"/>
    <s v="0-1"/>
    <d v="2022-01-04T00:00:00"/>
    <n v="227"/>
    <n v="364"/>
    <n v="138"/>
    <n v="58"/>
    <n v="365"/>
    <n v="422"/>
    <s v="18-27"/>
    <s v="35-53"/>
    <s v="0-0"/>
    <d v="2022-05-01T00:00:00"/>
    <n v="34"/>
    <n v="17"/>
    <n v="0"/>
    <n v="1"/>
    <n v="0"/>
    <n v="0"/>
    <n v="0"/>
    <n v="1"/>
    <d v="2022-05-01T00:00:00"/>
    <d v="2022-07-01T00:00:00"/>
    <d v="2022-01-02T00:00:00"/>
    <d v="2022-01-03T00:00:00"/>
    <n v="11"/>
    <n v="11"/>
    <n v="0"/>
    <n v="0"/>
    <d v="1899-12-31T05:19:00"/>
    <d v="1899-12-31T06:41:00"/>
    <n v="24"/>
    <n v="10"/>
    <x v="17"/>
    <x v="0"/>
  </r>
  <r>
    <x v="866"/>
    <s v="Patriots"/>
    <s v="Bills"/>
    <n v="11"/>
    <n v="23"/>
    <d v="2022-05-18T00:00:00"/>
    <d v="2022-02-13T00:00:00"/>
    <s v="0-0"/>
    <d v="2022-01-02T00:00:00"/>
    <n v="150"/>
    <n v="240"/>
    <n v="74"/>
    <n v="135"/>
    <n v="224"/>
    <n v="375"/>
    <s v="18-39"/>
    <s v="22-44"/>
    <s v="0-0"/>
    <d v="2022-05-01T00:00:00"/>
    <n v="23"/>
    <n v="22"/>
    <n v="0"/>
    <n v="0"/>
    <n v="1"/>
    <n v="4"/>
    <n v="1"/>
    <n v="4"/>
    <d v="2022-08-01T00:00:00"/>
    <d v="2022-08-01T00:00:00"/>
    <d v="2022-01-03T00:00:00"/>
    <d v="2022-01-02T00:00:00"/>
    <n v="13"/>
    <n v="14"/>
    <n v="1"/>
    <n v="0"/>
    <d v="1899-12-31T03:20:00"/>
    <d v="1899-12-31T08:40:00"/>
    <n v="16"/>
    <n v="10"/>
    <x v="17"/>
    <x v="0"/>
  </r>
  <r>
    <x v="866"/>
    <s v="Chiefs"/>
    <s v="Lions"/>
    <n v="29"/>
    <n v="29"/>
    <d v="2022-04-09T00:00:00"/>
    <d v="2022-05-13T00:00:00"/>
    <d v="2022-01-01T00:00:00"/>
    <s v="0-0"/>
    <n v="315"/>
    <n v="261"/>
    <n v="123"/>
    <n v="186"/>
    <n v="438"/>
    <n v="447"/>
    <s v="24-42"/>
    <s v="21-34"/>
    <s v="0-0"/>
    <d v="2022-04-30T00:00:00"/>
    <n v="25"/>
    <n v="35"/>
    <n v="3"/>
    <n v="2"/>
    <n v="0"/>
    <n v="0"/>
    <n v="3"/>
    <n v="2"/>
    <d v="2022-07-01T00:00:00"/>
    <d v="2022-08-01T00:00:00"/>
    <d v="2022-03-05T00:00:00"/>
    <d v="2022-03-06T00:00:00"/>
    <n v="11"/>
    <n v="13"/>
    <n v="2"/>
    <n v="0"/>
    <d v="1899-12-31T02:05:00"/>
    <d v="1899-12-31T09:55:00"/>
    <n v="34"/>
    <n v="30"/>
    <x v="17"/>
    <x v="0"/>
  </r>
  <r>
    <x v="866"/>
    <s v="Raiders"/>
    <s v="Colts"/>
    <n v="21"/>
    <n v="22"/>
    <d v="2022-05-12T00:00:00"/>
    <d v="2022-06-16T00:00:00"/>
    <d v="2022-01-01T00:00:00"/>
    <d v="2022-03-03T00:00:00"/>
    <n v="189"/>
    <n v="265"/>
    <n v="188"/>
    <n v="81"/>
    <n v="377"/>
    <n v="346"/>
    <s v="21-31"/>
    <s v="24-46"/>
    <d v="2022-01-01T00:00:00"/>
    <s v="0-0"/>
    <n v="32"/>
    <n v="23"/>
    <n v="1"/>
    <n v="1"/>
    <n v="0"/>
    <n v="1"/>
    <n v="1"/>
    <n v="2"/>
    <d v="2022-11-01T00:00:00"/>
    <d v="2022-05-01T00:00:00"/>
    <d v="2022-02-03T00:00:00"/>
    <d v="2022-02-03T00:00:00"/>
    <n v="11"/>
    <n v="12"/>
    <n v="2"/>
    <n v="0"/>
    <d v="1899-12-31T09:41:00"/>
    <d v="1899-12-31T02:19:00"/>
    <n v="31"/>
    <n v="24"/>
    <x v="17"/>
    <x v="0"/>
  </r>
  <r>
    <x v="866"/>
    <s v="Chargers"/>
    <s v="Dolphins"/>
    <n v="24"/>
    <n v="13"/>
    <d v="2022-08-13T00:00:00"/>
    <d v="2022-05-10T00:00:00"/>
    <s v="0-1"/>
    <s v="0-1"/>
    <n v="311"/>
    <n v="161"/>
    <n v="79"/>
    <n v="72"/>
    <n v="390"/>
    <n v="233"/>
    <s v="25-31"/>
    <s v="17-24"/>
    <d v="2022-01-06T00:00:00"/>
    <d v="2022-05-19T00:00:00"/>
    <n v="33"/>
    <n v="18"/>
    <n v="0"/>
    <n v="0"/>
    <n v="0"/>
    <n v="1"/>
    <n v="0"/>
    <n v="1"/>
    <d v="2022-10-01T00:00:00"/>
    <d v="2022-05-01T00:00:00"/>
    <d v="2022-03-04T00:00:00"/>
    <s v="0-1"/>
    <n v="8"/>
    <n v="8"/>
    <n v="0"/>
    <n v="0"/>
    <d v="1899-12-31T13:36:00"/>
    <d v="1899-12-30T22:24:00"/>
    <n v="30"/>
    <n v="10"/>
    <x v="17"/>
    <x v="0"/>
  </r>
  <r>
    <x v="866"/>
    <s v="Washington"/>
    <s v="Giants"/>
    <n v="8"/>
    <n v="24"/>
    <d v="2022-02-11T00:00:00"/>
    <d v="2022-08-13T00:00:00"/>
    <s v="0-0"/>
    <d v="2022-01-01T00:00:00"/>
    <n v="121"/>
    <n v="225"/>
    <n v="55"/>
    <n v="164"/>
    <n v="176"/>
    <n v="389"/>
    <s v="15-28"/>
    <s v="23-31"/>
    <d v="2022-03-23T00:00:00"/>
    <s v="0-0"/>
    <n v="17"/>
    <n v="37"/>
    <n v="0"/>
    <n v="2"/>
    <n v="4"/>
    <n v="2"/>
    <n v="4"/>
    <n v="4"/>
    <d v="2022-12-01T00:00:00"/>
    <d v="2022-05-01T00:00:00"/>
    <s v="0-1"/>
    <d v="2022-02-04T00:00:00"/>
    <n v="11"/>
    <n v="11"/>
    <n v="0"/>
    <n v="2"/>
    <d v="1899-12-30T23:51:00"/>
    <d v="1899-12-31T12:09:00"/>
    <n v="3"/>
    <n v="24"/>
    <x v="17"/>
    <x v="0"/>
  </r>
  <r>
    <x v="866"/>
    <s v="Browns"/>
    <s v="Ravens"/>
    <n v="22"/>
    <n v="24"/>
    <d v="2022-06-13T00:00:00"/>
    <d v="2022-04-10T00:00:00"/>
    <d v="2022-01-01T00:00:00"/>
    <d v="2022-01-02T00:00:00"/>
    <n v="337"/>
    <n v="222"/>
    <n v="193"/>
    <n v="173"/>
    <n v="530"/>
    <n v="395"/>
    <s v="20-31"/>
    <s v="24-34"/>
    <d v="2022-01-05T00:00:00"/>
    <d v="2022-04-25T00:00:00"/>
    <n v="29"/>
    <n v="29"/>
    <n v="0"/>
    <n v="1"/>
    <n v="1"/>
    <n v="2"/>
    <n v="1"/>
    <n v="3"/>
    <d v="2022-06-01T00:00:00"/>
    <d v="2022-03-15T00:00:00"/>
    <d v="2022-04-05T00:00:00"/>
    <d v="2022-02-02T00:00:00"/>
    <n v="12"/>
    <n v="12"/>
    <n v="0"/>
    <n v="0"/>
    <d v="1899-12-31T06:17:00"/>
    <d v="1899-12-31T05:43:00"/>
    <n v="40"/>
    <n v="25"/>
    <x v="17"/>
    <x v="0"/>
  </r>
  <r>
    <x v="866"/>
    <s v="Panthers"/>
    <s v="Texans"/>
    <n v="19"/>
    <n v="18"/>
    <d v="2022-07-14T00:00:00"/>
    <d v="2022-04-11T00:00:00"/>
    <s v="0-0"/>
    <s v="0-0"/>
    <n v="203"/>
    <n v="128"/>
    <n v="94"/>
    <n v="136"/>
    <n v="297"/>
    <n v="264"/>
    <s v="24-34"/>
    <s v="21-34"/>
    <d v="2022-03-29T00:00:00"/>
    <d v="2022-06-01T00:00:00"/>
    <n v="28"/>
    <n v="22"/>
    <n v="3"/>
    <n v="1"/>
    <n v="0"/>
    <n v="1"/>
    <n v="3"/>
    <n v="2"/>
    <d v="2022-06-01T00:00:00"/>
    <d v="2022-07-01T00:00:00"/>
    <d v="2022-01-02T00:00:00"/>
    <d v="2022-01-03T00:00:00"/>
    <n v="11"/>
    <n v="12"/>
    <n v="0"/>
    <n v="0"/>
    <d v="1899-12-31T06:38:00"/>
    <d v="1899-12-31T05:22:00"/>
    <n v="16"/>
    <n v="10"/>
    <x v="17"/>
    <x v="0"/>
  </r>
  <r>
    <x v="866"/>
    <s v="Buccaneers"/>
    <s v="Rams"/>
    <n v="27"/>
    <n v="36"/>
    <d v="2022-08-13T00:00:00"/>
    <d v="2022-04-11T00:00:00"/>
    <s v="0-0"/>
    <s v="0-1"/>
    <n v="376"/>
    <n v="490"/>
    <n v="88"/>
    <n v="28"/>
    <n v="464"/>
    <n v="518"/>
    <s v="28-41"/>
    <s v="45-68"/>
    <d v="2022-02-09T00:00:00"/>
    <d v="2022-02-27T00:00:00"/>
    <n v="30"/>
    <n v="11"/>
    <n v="0"/>
    <n v="1"/>
    <n v="1"/>
    <n v="3"/>
    <n v="1"/>
    <n v="4"/>
    <d v="2022-12-01T00:00:00"/>
    <s v="13-106"/>
    <d v="2022-05-06T00:00:00"/>
    <d v="2022-03-04T00:00:00"/>
    <n v="12"/>
    <n v="12"/>
    <n v="2"/>
    <n v="2"/>
    <d v="1899-12-31T08:36:00"/>
    <d v="1899-12-31T03:24:00"/>
    <n v="55"/>
    <n v="40"/>
    <x v="17"/>
    <x v="0"/>
  </r>
  <r>
    <x v="866"/>
    <s v="Seahawks"/>
    <s v="Cardinals"/>
    <n v="21"/>
    <n v="20"/>
    <d v="2022-04-10T00:00:00"/>
    <d v="2022-03-09T00:00:00"/>
    <s v="0-0"/>
    <s v="0-0"/>
    <n v="225"/>
    <n v="206"/>
    <n v="115"/>
    <n v="115"/>
    <n v="340"/>
    <n v="321"/>
    <s v="22-28"/>
    <s v="22-32"/>
    <d v="2022-04-15T00:00:00"/>
    <d v="2022-04-01T00:00:00"/>
    <n v="27"/>
    <n v="23"/>
    <n v="0"/>
    <n v="0"/>
    <n v="0"/>
    <n v="1"/>
    <n v="0"/>
    <n v="1"/>
    <d v="2022-07-01T00:00:00"/>
    <d v="2022-07-01T00:00:00"/>
    <d v="2022-02-04T00:00:00"/>
    <d v="2022-01-03T00:00:00"/>
    <n v="8"/>
    <n v="10"/>
    <n v="2"/>
    <n v="0"/>
    <d v="1899-12-31T09:24:00"/>
    <d v="1899-12-31T02:36:00"/>
    <n v="27"/>
    <n v="10"/>
    <x v="17"/>
    <x v="0"/>
  </r>
  <r>
    <x v="866"/>
    <s v="Vikings"/>
    <s v="Bears"/>
    <n v="15"/>
    <n v="17"/>
    <d v="2022-05-13T00:00:00"/>
    <d v="2022-05-16T00:00:00"/>
    <d v="2022-01-02T00:00:00"/>
    <d v="2022-02-03T00:00:00"/>
    <n v="182"/>
    <n v="197"/>
    <n v="40"/>
    <n v="72"/>
    <n v="222"/>
    <n v="269"/>
    <s v="27-36"/>
    <s v="24-33"/>
    <d v="2022-06-01T00:00:00"/>
    <d v="2022-01-07T00:00:00"/>
    <n v="16"/>
    <n v="33"/>
    <n v="2"/>
    <n v="0"/>
    <n v="0"/>
    <n v="0"/>
    <n v="2"/>
    <n v="0"/>
    <d v="2022-07-01T00:00:00"/>
    <d v="2022-07-01T00:00:00"/>
    <d v="2022-01-01T00:00:00"/>
    <d v="2022-01-04T00:00:00"/>
    <n v="10"/>
    <n v="10"/>
    <n v="0"/>
    <n v="0"/>
    <d v="1899-12-31T00:33:00"/>
    <d v="1899-12-31T11:27:00"/>
    <n v="6"/>
    <n v="16"/>
    <x v="17"/>
    <x v="0"/>
  </r>
  <r>
    <x v="866"/>
    <s v="Jaguars"/>
    <s v="Broncos"/>
    <n v="25"/>
    <n v="19"/>
    <d v="2022-04-14T00:00:00"/>
    <d v="2022-04-11T00:00:00"/>
    <d v="2022-01-01T00:00:00"/>
    <s v="0-0"/>
    <n v="186"/>
    <n v="303"/>
    <n v="269"/>
    <n v="68"/>
    <n v="455"/>
    <n v="371"/>
    <s v="19-33"/>
    <s v="22-38"/>
    <d v="2022-05-27T00:00:00"/>
    <s v="0-0"/>
    <n v="38"/>
    <n v="16"/>
    <n v="0"/>
    <n v="0"/>
    <n v="0"/>
    <n v="1"/>
    <n v="0"/>
    <n v="1"/>
    <s v="12-104"/>
    <d v="2022-05-01T00:00:00"/>
    <d v="2022-02-06T00:00:00"/>
    <d v="2022-02-03T00:00:00"/>
    <n v="12"/>
    <n v="12"/>
    <n v="0"/>
    <n v="0"/>
    <d v="1899-12-31T15:12:00"/>
    <d v="1899-12-30T20:48:00"/>
    <n v="26"/>
    <n v="24"/>
    <x v="17"/>
    <x v="0"/>
  </r>
  <r>
    <x v="866"/>
    <s v="Cowboys"/>
    <s v="Saints"/>
    <n v="15"/>
    <n v="18"/>
    <d v="2022-04-11T00:00:00"/>
    <d v="2022-06-14T00:00:00"/>
    <s v="0-1"/>
    <s v="0-0"/>
    <n v="212"/>
    <n v="149"/>
    <n v="45"/>
    <n v="117"/>
    <n v="257"/>
    <n v="266"/>
    <s v="22-33"/>
    <s v="23-30"/>
    <d v="2022-01-11T00:00:00"/>
    <d v="2022-05-01T00:00:00"/>
    <n v="20"/>
    <n v="27"/>
    <n v="2"/>
    <n v="0"/>
    <n v="1"/>
    <n v="1"/>
    <n v="3"/>
    <n v="1"/>
    <d v="2022-06-01T00:00:00"/>
    <d v="2022-09-01T00:00:00"/>
    <d v="2022-01-02T00:00:00"/>
    <s v="0-4"/>
    <n v="9"/>
    <n v="9"/>
    <n v="0"/>
    <n v="0"/>
    <d v="1899-12-30T23:56:00"/>
    <d v="1899-12-31T12:04:00"/>
    <n v="10"/>
    <n v="12"/>
    <x v="17"/>
    <x v="0"/>
  </r>
  <r>
    <x v="867"/>
    <s v="Bengals"/>
    <s v="Steelers"/>
    <n v="16"/>
    <n v="20"/>
    <d v="2022-04-14T00:00:00"/>
    <d v="2022-03-09T00:00:00"/>
    <d v="2022-01-03T00:00:00"/>
    <s v="0-1"/>
    <n v="102"/>
    <n v="260"/>
    <n v="73"/>
    <n v="66"/>
    <n v="175"/>
    <n v="326"/>
    <s v="21-37"/>
    <s v="27-31"/>
    <d v="2022-08-01T00:00:00"/>
    <s v="0-0"/>
    <n v="19"/>
    <n v="25"/>
    <n v="1"/>
    <n v="1"/>
    <n v="1"/>
    <n v="0"/>
    <n v="2"/>
    <n v="1"/>
    <d v="2022-08-01T00:00:00"/>
    <d v="2022-04-01T00:00:00"/>
    <s v="0-3"/>
    <d v="2022-01-02T00:00:00"/>
    <n v="10"/>
    <n v="10"/>
    <n v="0"/>
    <n v="0"/>
    <d v="1899-12-31T06:14:00"/>
    <d v="1899-12-31T05:46:00"/>
    <n v="3"/>
    <n v="27"/>
    <x v="17"/>
    <x v="0"/>
  </r>
  <r>
    <x v="868"/>
    <s v="Rams"/>
    <s v="Seahawks"/>
    <n v="24"/>
    <n v="25"/>
    <d v="2022-03-11T00:00:00"/>
    <d v="2022-03-10T00:00:00"/>
    <s v="0-0"/>
    <d v="2022-01-01T00:00:00"/>
    <n v="395"/>
    <n v="262"/>
    <n v="82"/>
    <n v="167"/>
    <n v="477"/>
    <n v="429"/>
    <s v="29-49"/>
    <s v="17-23"/>
    <s v="0-0"/>
    <d v="2022-01-06T00:00:00"/>
    <n v="18"/>
    <n v="43"/>
    <n v="1"/>
    <n v="1"/>
    <n v="1"/>
    <n v="0"/>
    <n v="2"/>
    <n v="1"/>
    <d v="2022-06-01T00:00:00"/>
    <d v="2022-05-01T00:00:00"/>
    <d v="2022-03-05T00:00:00"/>
    <d v="2022-03-04T00:00:00"/>
    <n v="12"/>
    <n v="13"/>
    <n v="0"/>
    <n v="0"/>
    <d v="1899-12-31T00:42:00"/>
    <d v="1899-12-31T11:18:00"/>
    <n v="29"/>
    <n v="30"/>
    <x v="17"/>
    <x v="0"/>
  </r>
  <r>
    <x v="869"/>
    <s v="Packers"/>
    <s v="Cowboys"/>
    <n v="24"/>
    <n v="32"/>
    <d v="2022-03-12T00:00:00"/>
    <d v="2022-02-08T00:00:00"/>
    <s v="0-0"/>
    <s v="0-0"/>
    <n v="215"/>
    <n v="441"/>
    <n v="120"/>
    <n v="122"/>
    <n v="335"/>
    <n v="563"/>
    <s v="22-34"/>
    <s v="27-44"/>
    <d v="2022-02-23T00:00:00"/>
    <d v="2022-03-22T00:00:00"/>
    <n v="29"/>
    <n v="21"/>
    <n v="0"/>
    <n v="0"/>
    <n v="0"/>
    <n v="3"/>
    <n v="0"/>
    <n v="3"/>
    <d v="2022-09-01T00:00:00"/>
    <s v="11-124"/>
    <d v="2022-04-05T00:00:00"/>
    <d v="2022-01-03T00:00:00"/>
    <n v="13"/>
    <n v="13"/>
    <n v="0"/>
    <n v="0"/>
    <d v="1899-12-31T12:43:00"/>
    <d v="1899-12-30T23:17:00"/>
    <n v="34"/>
    <n v="24"/>
    <x v="17"/>
    <x v="0"/>
  </r>
  <r>
    <x v="869"/>
    <s v="Cardinals"/>
    <s v="Bengals"/>
    <n v="26"/>
    <n v="21"/>
    <d v="2022-06-13T00:00:00"/>
    <d v="2022-05-12T00:00:00"/>
    <d v="2022-01-01T00:00:00"/>
    <s v="0-1"/>
    <n v="248"/>
    <n v="262"/>
    <n v="266"/>
    <n v="108"/>
    <n v="514"/>
    <n v="370"/>
    <s v="20-32"/>
    <s v="27-38"/>
    <d v="2022-01-05T00:00:00"/>
    <d v="2022-01-01T00:00:00"/>
    <n v="38"/>
    <n v="23"/>
    <n v="0"/>
    <n v="0"/>
    <n v="0"/>
    <n v="0"/>
    <n v="0"/>
    <n v="0"/>
    <d v="2022-12-01T00:00:00"/>
    <d v="2022-07-01T00:00:00"/>
    <d v="2022-01-06T00:00:00"/>
    <d v="2022-01-03T00:00:00"/>
    <n v="10"/>
    <n v="9"/>
    <n v="0"/>
    <n v="0"/>
    <d v="1899-12-31T07:03:00"/>
    <d v="1899-12-31T04:57:00"/>
    <n v="26"/>
    <n v="23"/>
    <x v="17"/>
    <x v="0"/>
  </r>
  <r>
    <x v="869"/>
    <s v="Bills"/>
    <s v="Titans"/>
    <n v="18"/>
    <n v="14"/>
    <d v="2022-04-13T00:00:00"/>
    <d v="2022-04-14T00:00:00"/>
    <d v="2022-01-02T00:00:00"/>
    <s v="0-0"/>
    <n v="204"/>
    <n v="150"/>
    <n v="109"/>
    <n v="102"/>
    <n v="313"/>
    <n v="252"/>
    <s v="23-32"/>
    <s v="13-22"/>
    <d v="2022-04-15T00:00:00"/>
    <d v="2022-05-01T00:00:00"/>
    <n v="27"/>
    <n v="27"/>
    <n v="0"/>
    <n v="0"/>
    <n v="1"/>
    <n v="0"/>
    <n v="1"/>
    <n v="0"/>
    <d v="2022-11-01T00:00:00"/>
    <d v="2022-08-01T00:00:00"/>
    <d v="2022-02-03T00:00:00"/>
    <d v="2022-01-03T00:00:00"/>
    <n v="12"/>
    <n v="11"/>
    <n v="0"/>
    <n v="0"/>
    <d v="1899-12-31T07:12:00"/>
    <d v="1899-12-31T04:48:00"/>
    <n v="14"/>
    <n v="7"/>
    <x v="17"/>
    <x v="0"/>
  </r>
  <r>
    <x v="869"/>
    <s v="Bears"/>
    <s v="Raiders"/>
    <n v="15"/>
    <n v="25"/>
    <d v="2022-04-11T00:00:00"/>
    <d v="2022-06-12T00:00:00"/>
    <s v="0-0"/>
    <d v="2022-01-01T00:00:00"/>
    <n v="194"/>
    <n v="229"/>
    <n v="42"/>
    <n v="169"/>
    <n v="236"/>
    <n v="398"/>
    <s v="22-30"/>
    <s v="25-32"/>
    <d v="2022-04-01T00:00:00"/>
    <s v="0-0"/>
    <n v="17"/>
    <n v="39"/>
    <n v="0"/>
    <n v="2"/>
    <n v="2"/>
    <n v="0"/>
    <n v="2"/>
    <n v="2"/>
    <d v="2022-10-01T00:00:00"/>
    <d v="2022-06-01T00:00:00"/>
    <d v="2022-03-03T00:00:00"/>
    <d v="2022-03-05T00:00:00"/>
    <n v="11"/>
    <n v="11"/>
    <n v="0"/>
    <n v="0"/>
    <d v="1899-12-31T01:17:00"/>
    <d v="1899-12-31T10:43:00"/>
    <n v="21"/>
    <n v="24"/>
    <x v="17"/>
    <x v="0"/>
  </r>
  <r>
    <x v="869"/>
    <s v="Buccaneers"/>
    <s v="Saints"/>
    <n v="19"/>
    <n v="25"/>
    <d v="2022-03-11T00:00:00"/>
    <d v="2022-08-15T00:00:00"/>
    <d v="2022-01-01T00:00:00"/>
    <d v="2022-01-02T00:00:00"/>
    <n v="158"/>
    <n v="345"/>
    <n v="94"/>
    <n v="112"/>
    <n v="252"/>
    <n v="457"/>
    <s v="15-27"/>
    <s v="28-36"/>
    <d v="2022-06-01T00:00:00"/>
    <s v="0-0"/>
    <n v="22"/>
    <n v="31"/>
    <n v="0"/>
    <n v="0"/>
    <n v="0"/>
    <n v="1"/>
    <n v="0"/>
    <n v="1"/>
    <d v="2022-04-30T00:00:00"/>
    <d v="2022-06-01T00:00:00"/>
    <d v="2022-01-01T00:00:00"/>
    <d v="2022-03-04T00:00:00"/>
    <n v="11"/>
    <n v="11"/>
    <n v="0"/>
    <n v="0"/>
    <d v="1899-12-31T02:33:00"/>
    <d v="1899-12-31T09:27:00"/>
    <n v="24"/>
    <n v="31"/>
    <x v="17"/>
    <x v="0"/>
  </r>
  <r>
    <x v="869"/>
    <s v="Vikings"/>
    <s v="Giants"/>
    <n v="22"/>
    <n v="18"/>
    <d v="2022-05-11T00:00:00"/>
    <d v="2022-08-16T00:00:00"/>
    <d v="2022-01-01T00:00:00"/>
    <s v="0-3"/>
    <n v="279"/>
    <n v="147"/>
    <n v="211"/>
    <n v="64"/>
    <n v="490"/>
    <n v="211"/>
    <s v="22-27"/>
    <s v="21-38"/>
    <d v="2022-03-27T00:00:00"/>
    <d v="2022-04-01T00:00:00"/>
    <n v="34"/>
    <n v="20"/>
    <n v="1"/>
    <n v="0"/>
    <n v="0"/>
    <n v="1"/>
    <n v="1"/>
    <n v="1"/>
    <s v="12-112"/>
    <d v="2022-05-01T00:00:00"/>
    <d v="2022-02-05T00:00:00"/>
    <s v="0-2"/>
    <n v="10"/>
    <n v="9"/>
    <n v="0"/>
    <n v="0"/>
    <d v="1899-12-31T08:40:00"/>
    <d v="1899-12-31T03:20:00"/>
    <n v="28"/>
    <n v="10"/>
    <x v="17"/>
    <x v="0"/>
  </r>
  <r>
    <x v="869"/>
    <s v="Jets"/>
    <s v="Eagles"/>
    <n v="9"/>
    <n v="17"/>
    <d v="2022-03-14T00:00:00"/>
    <d v="2022-05-13T00:00:00"/>
    <s v="0-1"/>
    <s v="0-2"/>
    <n v="61"/>
    <n v="181"/>
    <n v="67"/>
    <n v="84"/>
    <n v="128"/>
    <n v="265"/>
    <s v="15-26"/>
    <s v="17-29"/>
    <d v="2022-10-01T00:00:00"/>
    <d v="2022-01-08T00:00:00"/>
    <n v="19"/>
    <n v="29"/>
    <n v="1"/>
    <n v="1"/>
    <n v="2"/>
    <n v="0"/>
    <n v="3"/>
    <n v="1"/>
    <d v="2022-09-01T00:00:00"/>
    <d v="2022-09-01T00:00:00"/>
    <d v="2022-01-01T00:00:00"/>
    <d v="2022-02-03T00:00:00"/>
    <n v="14"/>
    <n v="11"/>
    <n v="0"/>
    <n v="4"/>
    <d v="1899-12-31T05:08:00"/>
    <d v="1899-12-31T06:52:00"/>
    <n v="6"/>
    <n v="31"/>
    <x v="17"/>
    <x v="0"/>
  </r>
  <r>
    <x v="869"/>
    <s v="Ravens"/>
    <s v="Steelers"/>
    <n v="22"/>
    <n v="18"/>
    <d v="2022-06-15T00:00:00"/>
    <d v="2022-03-09T00:00:00"/>
    <d v="2022-01-01T00:00:00"/>
    <s v="0-0"/>
    <n v="139"/>
    <n v="192"/>
    <n v="138"/>
    <n v="77"/>
    <n v="277"/>
    <n v="269"/>
    <s v="19-28"/>
    <s v="21-31"/>
    <d v="2022-05-22T00:00:00"/>
    <d v="2022-01-11T00:00:00"/>
    <n v="40"/>
    <n v="19"/>
    <n v="0"/>
    <n v="1"/>
    <n v="3"/>
    <n v="1"/>
    <n v="3"/>
    <n v="2"/>
    <d v="2022-11-01T00:00:00"/>
    <d v="2022-11-01T00:00:00"/>
    <d v="2022-02-04T00:00:00"/>
    <d v="2022-01-04T00:00:00"/>
    <n v="12"/>
    <n v="12"/>
    <n v="0"/>
    <n v="0"/>
    <d v="1899-12-31T15:00:00"/>
    <d v="1899-12-31T01:34:00"/>
    <n v="26"/>
    <n v="23"/>
    <x v="17"/>
    <x v="0"/>
  </r>
  <r>
    <x v="869"/>
    <s v="Patriots"/>
    <s v="Washington"/>
    <n v="23"/>
    <n v="11"/>
    <d v="2022-05-15T00:00:00"/>
    <d v="2022-01-11T00:00:00"/>
    <s v="0-1"/>
    <s v="0-0"/>
    <n v="312"/>
    <n v="78"/>
    <n v="130"/>
    <n v="145"/>
    <n v="442"/>
    <n v="223"/>
    <s v="28-43"/>
    <s v="18-27"/>
    <d v="2022-04-01T00:00:00"/>
    <d v="2022-06-01T00:00:00"/>
    <n v="27"/>
    <n v="20"/>
    <n v="0"/>
    <n v="1"/>
    <n v="1"/>
    <n v="1"/>
    <n v="1"/>
    <n v="2"/>
    <d v="2022-07-01T00:00:00"/>
    <d v="2022-06-01T00:00:00"/>
    <d v="2022-03-06T00:00:00"/>
    <s v="0-0"/>
    <n v="14"/>
    <n v="15"/>
    <n v="0"/>
    <n v="0"/>
    <d v="1899-12-31T07:53:00"/>
    <d v="1899-12-31T04:07:00"/>
    <n v="33"/>
    <n v="7"/>
    <x v="17"/>
    <x v="0"/>
  </r>
  <r>
    <x v="869"/>
    <s v="Jaguars"/>
    <s v="Panthers"/>
    <n v="28"/>
    <n v="22"/>
    <d v="2022-06-13T00:00:00"/>
    <d v="2022-04-12T00:00:00"/>
    <s v="0-0"/>
    <s v="0-1"/>
    <n v="358"/>
    <n v="160"/>
    <n v="149"/>
    <n v="285"/>
    <n v="507"/>
    <n v="445"/>
    <s v="26-44"/>
    <s v="17-31"/>
    <d v="2022-02-16T00:00:00"/>
    <d v="2022-03-21T00:00:00"/>
    <n v="31"/>
    <n v="27"/>
    <n v="3"/>
    <n v="0"/>
    <n v="0"/>
    <n v="0"/>
    <n v="3"/>
    <n v="0"/>
    <d v="2022-09-01T00:00:00"/>
    <d v="2022-08-01T00:00:00"/>
    <d v="2022-02-03T00:00:00"/>
    <d v="2022-02-03T00:00:00"/>
    <n v="15"/>
    <n v="12"/>
    <n v="0"/>
    <n v="2"/>
    <d v="1899-12-31T08:24:00"/>
    <d v="1899-12-31T03:36:00"/>
    <n v="27"/>
    <n v="34"/>
    <x v="17"/>
    <x v="0"/>
  </r>
  <r>
    <x v="869"/>
    <s v="Falcons"/>
    <s v="Texans"/>
    <n v="22"/>
    <n v="31"/>
    <d v="2022-09-16T00:00:00"/>
    <d v="2022-10-13T00:00:00"/>
    <d v="2022-01-01T00:00:00"/>
    <s v="0-0"/>
    <n v="316"/>
    <n v="426"/>
    <n v="57"/>
    <n v="166"/>
    <n v="373"/>
    <n v="592"/>
    <s v="32-46"/>
    <s v="28-33"/>
    <d v="2022-02-14T00:00:00"/>
    <s v="0-0"/>
    <n v="20"/>
    <n v="34"/>
    <n v="0"/>
    <n v="1"/>
    <n v="1"/>
    <n v="0"/>
    <n v="1"/>
    <n v="1"/>
    <d v="2022-07-01T00:00:00"/>
    <d v="2022-09-01T00:00:00"/>
    <d v="2022-03-04T00:00:00"/>
    <d v="2022-04-05T00:00:00"/>
    <n v="12"/>
    <n v="10"/>
    <n v="0"/>
    <n v="2"/>
    <d v="1899-12-31T05:00:00"/>
    <d v="1899-12-31T07:00:00"/>
    <n v="32"/>
    <n v="53"/>
    <x v="17"/>
    <x v="0"/>
  </r>
  <r>
    <x v="869"/>
    <s v="Broncos"/>
    <s v="Chargers"/>
    <n v="15"/>
    <n v="19"/>
    <d v="2022-03-11T00:00:00"/>
    <d v="2022-04-13T00:00:00"/>
    <s v="0-0"/>
    <s v="0-1"/>
    <n v="159"/>
    <n v="211"/>
    <n v="191"/>
    <n v="35"/>
    <n v="350"/>
    <n v="246"/>
    <s v="14-20"/>
    <s v="32-48"/>
    <d v="2022-03-23T00:00:00"/>
    <s v="0-0"/>
    <n v="32"/>
    <n v="16"/>
    <n v="1"/>
    <n v="1"/>
    <n v="1"/>
    <n v="2"/>
    <n v="2"/>
    <n v="3"/>
    <s v="12-122"/>
    <d v="2022-04-01T00:00:00"/>
    <d v="2022-01-02T00:00:00"/>
    <s v="0-4"/>
    <n v="12"/>
    <n v="11"/>
    <n v="0"/>
    <n v="1"/>
    <d v="1899-12-31T05:36:00"/>
    <d v="1899-12-31T06:24:00"/>
    <n v="20"/>
    <n v="13"/>
    <x v="17"/>
    <x v="0"/>
  </r>
  <r>
    <x v="869"/>
    <s v="Colts"/>
    <s v="Chiefs"/>
    <n v="25"/>
    <n v="18"/>
    <d v="2022-05-14T00:00:00"/>
    <d v="2022-04-12T00:00:00"/>
    <d v="2022-02-02T00:00:00"/>
    <d v="2022-01-02T00:00:00"/>
    <n v="151"/>
    <n v="288"/>
    <n v="180"/>
    <n v="36"/>
    <n v="331"/>
    <n v="324"/>
    <s v="18-29"/>
    <s v="22-39"/>
    <s v="0-0"/>
    <d v="2022-04-01T00:00:00"/>
    <n v="45"/>
    <n v="14"/>
    <n v="0"/>
    <n v="1"/>
    <n v="1"/>
    <n v="0"/>
    <n v="1"/>
    <n v="1"/>
    <d v="2022-07-01T00:00:00"/>
    <s v="11-125"/>
    <d v="2022-01-05T00:00:00"/>
    <d v="2022-01-03T00:00:00"/>
    <n v="10"/>
    <n v="10"/>
    <n v="0"/>
    <n v="0"/>
    <d v="1899-12-31T13:15:00"/>
    <d v="1899-12-30T22:45:00"/>
    <n v="19"/>
    <n v="13"/>
    <x v="17"/>
    <x v="0"/>
  </r>
  <r>
    <x v="870"/>
    <s v="Browns"/>
    <s v="49ers"/>
    <n v="9"/>
    <n v="22"/>
    <d v="2022-01-11T00:00:00"/>
    <d v="2022-06-16T00:00:00"/>
    <s v="0-0"/>
    <d v="2022-01-01T00:00:00"/>
    <n v="78"/>
    <n v="171"/>
    <n v="102"/>
    <n v="275"/>
    <n v="180"/>
    <n v="446"/>
    <d v="2022-09-24T00:00:00"/>
    <s v="20-29"/>
    <d v="2022-04-01T00:00:00"/>
    <d v="2022-02-10T00:00:00"/>
    <n v="18"/>
    <n v="40"/>
    <n v="2"/>
    <n v="0"/>
    <n v="2"/>
    <n v="0"/>
    <n v="4"/>
    <n v="0"/>
    <d v="2022-07-01T00:00:00"/>
    <d v="2022-04-01T00:00:00"/>
    <s v="0-2"/>
    <d v="2022-02-03T00:00:00"/>
    <n v="12"/>
    <n v="13"/>
    <n v="0"/>
    <n v="0"/>
    <d v="1899-12-30T22:17:00"/>
    <d v="1899-12-31T13:43:00"/>
    <n v="3"/>
    <n v="31"/>
    <x v="17"/>
    <x v="0"/>
  </r>
  <r>
    <x v="871"/>
    <s v="Giants"/>
    <s v="Patriots"/>
    <n v="10"/>
    <n v="27"/>
    <d v="2022-02-10T00:00:00"/>
    <d v="2022-06-13T00:00:00"/>
    <s v="0-1"/>
    <s v="0-2"/>
    <n v="161"/>
    <n v="313"/>
    <n v="52"/>
    <n v="114"/>
    <n v="213"/>
    <n v="427"/>
    <s v="15-31"/>
    <s v="31-41"/>
    <d v="2022-01-01T00:00:00"/>
    <d v="2022-03-21T00:00:00"/>
    <n v="16"/>
    <n v="34"/>
    <n v="1"/>
    <n v="1"/>
    <n v="3"/>
    <n v="1"/>
    <n v="4"/>
    <n v="2"/>
    <d v="2022-05-01T00:00:00"/>
    <d v="2022-03-20T00:00:00"/>
    <s v="0-0"/>
    <d v="2022-03-06T00:00:00"/>
    <n v="13"/>
    <n v="12"/>
    <n v="2"/>
    <n v="3"/>
    <d v="1899-12-30T20:24:00"/>
    <d v="1899-12-31T15:36:00"/>
    <n v="14"/>
    <n v="35"/>
    <x v="17"/>
    <x v="0"/>
  </r>
  <r>
    <x v="872"/>
    <s v="Washington"/>
    <s v="Dolphins"/>
    <n v="13"/>
    <n v="21"/>
    <d v="2022-02-11T00:00:00"/>
    <d v="2022-03-14T00:00:00"/>
    <s v="0-0"/>
    <d v="2022-02-02T00:00:00"/>
    <n v="166"/>
    <n v="187"/>
    <n v="145"/>
    <n v="84"/>
    <n v="311"/>
    <n v="271"/>
    <s v="13-25"/>
    <s v="27-43"/>
    <s v="0-0"/>
    <d v="2022-05-30T00:00:00"/>
    <n v="33"/>
    <n v="21"/>
    <n v="0"/>
    <n v="0"/>
    <n v="0"/>
    <n v="2"/>
    <n v="0"/>
    <n v="2"/>
    <d v="2022-06-01T00:00:00"/>
    <d v="2022-05-01T00:00:00"/>
    <s v="0-1"/>
    <d v="2022-02-02T00:00:00"/>
    <n v="13"/>
    <n v="12"/>
    <n v="0"/>
    <n v="0"/>
    <d v="1899-12-31T03:21:00"/>
    <d v="1899-12-31T08:39:00"/>
    <n v="17"/>
    <n v="16"/>
    <x v="17"/>
    <x v="0"/>
  </r>
  <r>
    <x v="872"/>
    <s v="Steelers"/>
    <s v="Chargers"/>
    <n v="18"/>
    <n v="23"/>
    <d v="2022-08-13T00:00:00"/>
    <d v="2022-07-12T00:00:00"/>
    <s v="0-0"/>
    <s v="0-0"/>
    <n v="132"/>
    <n v="316"/>
    <n v="124"/>
    <n v="32"/>
    <n v="348"/>
    <n v="348"/>
    <s v="15-20"/>
    <s v="26-44"/>
    <s v="0-0"/>
    <d v="2022-01-04T00:00:00"/>
    <n v="36"/>
    <n v="14"/>
    <n v="0"/>
    <n v="1"/>
    <n v="1"/>
    <n v="2"/>
    <n v="1"/>
    <n v="3"/>
    <d v="2022-06-01T00:00:00"/>
    <d v="2022-08-01T00:00:00"/>
    <d v="2022-01-03T00:00:00"/>
    <d v="2022-02-03T00:00:00"/>
    <n v="10"/>
    <n v="10"/>
    <n v="2"/>
    <n v="0"/>
    <d v="1899-12-31T10:05:00"/>
    <d v="1899-12-31T01:55:00"/>
    <n v="24"/>
    <n v="17"/>
    <x v="17"/>
    <x v="0"/>
  </r>
  <r>
    <x v="872"/>
    <s v="Panthers"/>
    <s v="Buccaneers"/>
    <n v="17"/>
    <n v="23"/>
    <d v="2022-03-15T00:00:00"/>
    <d v="2022-05-15T00:00:00"/>
    <d v="2022-01-01T00:00:00"/>
    <d v="2022-01-02T00:00:00"/>
    <n v="209"/>
    <n v="365"/>
    <n v="59"/>
    <n v="42"/>
    <n v="268"/>
    <n v="407"/>
    <s v="20-32"/>
    <s v="30-54"/>
    <d v="2022-02-18T00:00:00"/>
    <d v="2022-07-01T00:00:00"/>
    <n v="29"/>
    <n v="14"/>
    <n v="1"/>
    <n v="2"/>
    <n v="0"/>
    <n v="5"/>
    <n v="1"/>
    <n v="7"/>
    <d v="2022-03-30T00:00:00"/>
    <d v="2022-09-01T00:00:00"/>
    <d v="2022-03-04T00:00:00"/>
    <d v="2022-03-04T00:00:00"/>
    <n v="17"/>
    <n v="16"/>
    <n v="0"/>
    <n v="0"/>
    <d v="1899-12-31T07:10:00"/>
    <d v="1899-12-31T04:50:00"/>
    <n v="37"/>
    <n v="26"/>
    <x v="17"/>
    <x v="0"/>
  </r>
  <r>
    <x v="872"/>
    <s v="Seahawks"/>
    <s v="Browns"/>
    <n v="29"/>
    <n v="21"/>
    <d v="2022-06-13T00:00:00"/>
    <d v="2022-03-08T00:00:00"/>
    <s v="0-0"/>
    <d v="2022-02-03T00:00:00"/>
    <n v="284"/>
    <n v="249"/>
    <n v="170"/>
    <n v="157"/>
    <n v="454"/>
    <n v="406"/>
    <s v="23-33"/>
    <s v="22-37"/>
    <d v="2022-03-11T00:00:00"/>
    <s v="0-0"/>
    <n v="38"/>
    <n v="24"/>
    <n v="1"/>
    <n v="1"/>
    <n v="0"/>
    <n v="3"/>
    <n v="1"/>
    <n v="4"/>
    <d v="2022-10-01T00:00:00"/>
    <d v="2022-09-01T00:00:00"/>
    <d v="2022-04-07T00:00:00"/>
    <d v="2022-03-05T00:00:00"/>
    <n v="12"/>
    <n v="12"/>
    <n v="0"/>
    <n v="0"/>
    <d v="1899-12-31T09:41:00"/>
    <d v="1899-12-31T02:19:00"/>
    <n v="32"/>
    <n v="28"/>
    <x v="17"/>
    <x v="0"/>
  </r>
  <r>
    <x v="872"/>
    <s v="Texans"/>
    <s v="Chiefs"/>
    <n v="35"/>
    <n v="20"/>
    <d v="2022-05-12T00:00:00"/>
    <d v="2022-04-08T00:00:00"/>
    <d v="2022-02-03T00:00:00"/>
    <s v="0-0"/>
    <n v="280"/>
    <n v="256"/>
    <n v="192"/>
    <n v="53"/>
    <n v="472"/>
    <n v="309"/>
    <s v="30-42"/>
    <s v="19-35"/>
    <s v="0-0"/>
    <d v="2022-01-17T00:00:00"/>
    <n v="41"/>
    <n v="11"/>
    <n v="1"/>
    <n v="1"/>
    <n v="2"/>
    <n v="1"/>
    <n v="3"/>
    <n v="2"/>
    <d v="2022-10-01T00:00:00"/>
    <d v="2022-11-01T00:00:00"/>
    <d v="2022-04-06T00:00:00"/>
    <d v="2022-02-03T00:00:00"/>
    <n v="10"/>
    <n v="10"/>
    <n v="0"/>
    <n v="0"/>
    <d v="1899-12-31T15:48:00"/>
    <d v="1899-12-30T20:12:00"/>
    <n v="31"/>
    <n v="24"/>
    <x v="17"/>
    <x v="0"/>
  </r>
  <r>
    <x v="872"/>
    <s v="Eagles"/>
    <s v="Vikings"/>
    <n v="19"/>
    <n v="26"/>
    <d v="2022-04-12T00:00:00"/>
    <d v="2022-02-10T00:00:00"/>
    <d v="2022-01-03T00:00:00"/>
    <d v="2022-01-01T00:00:00"/>
    <n v="292"/>
    <n v="325"/>
    <n v="108"/>
    <n v="122"/>
    <n v="400"/>
    <n v="447"/>
    <s v="26-41"/>
    <s v="22-29"/>
    <d v="2022-02-14T00:00:00"/>
    <d v="2022-01-08T00:00:00"/>
    <n v="22"/>
    <n v="35"/>
    <n v="1"/>
    <n v="1"/>
    <n v="2"/>
    <n v="1"/>
    <n v="3"/>
    <n v="2"/>
    <d v="2022-07-01T00:00:00"/>
    <d v="2022-04-30T00:00:00"/>
    <d v="2022-01-01T00:00:00"/>
    <d v="2022-03-04T00:00:00"/>
    <n v="12"/>
    <n v="12"/>
    <n v="0"/>
    <n v="0"/>
    <d v="1899-12-31T03:56:00"/>
    <d v="1899-12-31T08:04:00"/>
    <n v="20"/>
    <n v="38"/>
    <x v="17"/>
    <x v="0"/>
  </r>
  <r>
    <x v="872"/>
    <s v="Saints"/>
    <s v="Jaguars"/>
    <n v="18"/>
    <n v="11"/>
    <d v="2022-05-13T00:00:00"/>
    <d v="2022-04-14T00:00:00"/>
    <s v="0-0"/>
    <s v="0-1"/>
    <n v="222"/>
    <n v="151"/>
    <n v="104"/>
    <n v="75"/>
    <n v="326"/>
    <n v="226"/>
    <s v="24-36"/>
    <s v="14-29"/>
    <d v="2022-03-18T00:00:00"/>
    <d v="2022-02-12T00:00:00"/>
    <n v="26"/>
    <n v="24"/>
    <n v="0"/>
    <n v="0"/>
    <n v="0"/>
    <n v="1"/>
    <n v="0"/>
    <n v="1"/>
    <d v="2022-03-01T00:00:00"/>
    <d v="2022-02-15T00:00:00"/>
    <d v="2022-01-03T00:00:00"/>
    <s v="0-2"/>
    <n v="10"/>
    <n v="10"/>
    <n v="0"/>
    <n v="0"/>
    <d v="1899-12-31T09:09:00"/>
    <d v="1899-12-31T02:51:00"/>
    <n v="13"/>
    <n v="6"/>
    <x v="17"/>
    <x v="0"/>
  </r>
  <r>
    <x v="872"/>
    <s v="Bengals"/>
    <s v="Ravens"/>
    <n v="18"/>
    <n v="26"/>
    <d v="2022-05-11T00:00:00"/>
    <d v="2022-09-15T00:00:00"/>
    <s v="0-0"/>
    <s v="0-0"/>
    <n v="217"/>
    <n v="228"/>
    <n v="33"/>
    <n v="269"/>
    <n v="250"/>
    <n v="497"/>
    <s v="21-39"/>
    <s v="21-33"/>
    <d v="2022-02-18T00:00:00"/>
    <d v="2022-01-08T00:00:00"/>
    <n v="14"/>
    <n v="43"/>
    <n v="0"/>
    <n v="1"/>
    <n v="1"/>
    <n v="0"/>
    <n v="1"/>
    <n v="1"/>
    <d v="2022-04-20T00:00:00"/>
    <d v="2022-10-01T00:00:00"/>
    <d v="2022-01-02T00:00:00"/>
    <d v="2022-01-02T00:00:00"/>
    <n v="9"/>
    <n v="11"/>
    <n v="1"/>
    <n v="0"/>
    <d v="1899-12-30T20:18:00"/>
    <d v="1899-12-31T15:42:00"/>
    <n v="17"/>
    <n v="23"/>
    <x v="17"/>
    <x v="0"/>
  </r>
  <r>
    <x v="872"/>
    <s v="49ers"/>
    <s v="Rams"/>
    <n v="22"/>
    <n v="10"/>
    <d v="2022-08-17T00:00:00"/>
    <s v="0-9"/>
    <d v="2022-01-01T00:00:00"/>
    <s v="0-4"/>
    <n v="232"/>
    <n v="48"/>
    <n v="99"/>
    <n v="109"/>
    <n v="331"/>
    <n v="157"/>
    <s v="24-33"/>
    <s v="13-24"/>
    <d v="2022-02-11T00:00:00"/>
    <d v="2022-04-30T00:00:00"/>
    <n v="41"/>
    <n v="22"/>
    <n v="1"/>
    <n v="1"/>
    <n v="1"/>
    <n v="0"/>
    <n v="2"/>
    <n v="1"/>
    <d v="2022-04-30T00:00:00"/>
    <d v="2022-08-01T00:00:00"/>
    <d v="2022-02-05T00:00:00"/>
    <d v="2022-01-02T00:00:00"/>
    <n v="12"/>
    <n v="11"/>
    <n v="0"/>
    <n v="0"/>
    <d v="1899-12-31T14:52:00"/>
    <d v="1899-12-30T21:08:00"/>
    <n v="20"/>
    <n v="7"/>
    <x v="17"/>
    <x v="0"/>
  </r>
  <r>
    <x v="872"/>
    <s v="Falcons"/>
    <s v="Cardinals"/>
    <n v="31"/>
    <n v="24"/>
    <d v="2022-06-11T00:00:00"/>
    <d v="2022-07-13T00:00:00"/>
    <s v="0-0"/>
    <d v="2022-01-01T00:00:00"/>
    <n v="341"/>
    <n v="340"/>
    <n v="103"/>
    <n v="102"/>
    <n v="444"/>
    <n v="442"/>
    <s v="30-36"/>
    <s v="27-37"/>
    <d v="2022-02-15T00:00:00"/>
    <s v="0-0"/>
    <n v="25"/>
    <n v="29"/>
    <n v="0"/>
    <n v="0"/>
    <n v="0"/>
    <n v="0"/>
    <n v="0"/>
    <n v="0"/>
    <d v="2022-08-01T00:00:00"/>
    <d v="2022-08-01T00:00:00"/>
    <d v="2022-04-05T00:00:00"/>
    <d v="2022-03-04T00:00:00"/>
    <n v="10"/>
    <n v="10"/>
    <n v="0"/>
    <n v="0"/>
    <d v="1899-12-31T08:47:00"/>
    <d v="1899-12-31T03:13:00"/>
    <n v="33"/>
    <n v="34"/>
    <x v="17"/>
    <x v="0"/>
  </r>
  <r>
    <x v="872"/>
    <s v="Titans"/>
    <s v="Broncos"/>
    <n v="12"/>
    <n v="11"/>
    <d v="2022-02-14T00:00:00"/>
    <d v="2022-02-14T00:00:00"/>
    <s v="0-2"/>
    <s v="0-0"/>
    <n v="165"/>
    <n v="167"/>
    <n v="39"/>
    <n v="103"/>
    <n v="204"/>
    <n v="270"/>
    <s v="20-34"/>
    <s v="18-28"/>
    <d v="2022-07-01T00:00:00"/>
    <d v="2022-01-10T00:00:00"/>
    <n v="21"/>
    <n v="30"/>
    <n v="0"/>
    <n v="0"/>
    <n v="3"/>
    <n v="1"/>
    <n v="3"/>
    <n v="1"/>
    <d v="2022-06-01T00:00:00"/>
    <d v="2022-08-01T00:00:00"/>
    <s v="0-2"/>
    <d v="2022-01-02T00:00:00"/>
    <n v="14"/>
    <n v="14"/>
    <n v="0"/>
    <n v="0"/>
    <d v="1899-12-31T06:14:00"/>
    <d v="1899-12-31T05:46:00"/>
    <n v="0"/>
    <n v="16"/>
    <x v="17"/>
    <x v="0"/>
  </r>
  <r>
    <x v="872"/>
    <s v="Cowboys"/>
    <s v="Jets"/>
    <n v="26"/>
    <n v="20"/>
    <d v="2022-10-17T00:00:00"/>
    <d v="2022-02-10T00:00:00"/>
    <s v="0-1"/>
    <s v="0-0"/>
    <n v="270"/>
    <n v="326"/>
    <n v="129"/>
    <n v="56"/>
    <n v="399"/>
    <n v="382"/>
    <s v="28-40"/>
    <s v="23-32"/>
    <d v="2022-01-08T00:00:00"/>
    <d v="2022-02-12T00:00:00"/>
    <n v="34"/>
    <n v="20"/>
    <n v="0"/>
    <n v="0"/>
    <n v="0"/>
    <n v="1"/>
    <n v="0"/>
    <n v="1"/>
    <d v="2022-09-01T00:00:00"/>
    <s v="8-105"/>
    <d v="2022-02-04T00:00:00"/>
    <d v="2022-02-03T00:00:00"/>
    <n v="10"/>
    <n v="10"/>
    <n v="0"/>
    <n v="0"/>
    <d v="1899-12-31T08:03:00"/>
    <d v="1899-12-31T03:57:00"/>
    <n v="22"/>
    <n v="24"/>
    <x v="17"/>
    <x v="0"/>
  </r>
  <r>
    <x v="873"/>
    <s v="Lions"/>
    <s v="Packers"/>
    <n v="13"/>
    <n v="22"/>
    <d v="2022-03-13T00:00:00"/>
    <d v="2022-04-12T00:00:00"/>
    <d v="2022-01-01T00:00:00"/>
    <s v="0-0"/>
    <n v="243"/>
    <n v="277"/>
    <n v="56"/>
    <n v="170"/>
    <n v="299"/>
    <n v="447"/>
    <s v="18-32"/>
    <s v="24-39"/>
    <d v="2022-03-22T00:00:00"/>
    <d v="2022-01-06T00:00:00"/>
    <n v="20"/>
    <n v="29"/>
    <n v="0"/>
    <n v="2"/>
    <n v="0"/>
    <n v="1"/>
    <n v="0"/>
    <n v="3"/>
    <d v="2022-08-01T00:00:00"/>
    <d v="2022-06-01T00:00:00"/>
    <d v="2022-01-03T00:00:00"/>
    <d v="2022-01-04T00:00:00"/>
    <n v="11"/>
    <n v="10"/>
    <n v="0"/>
    <n v="0"/>
    <d v="1899-12-31T02:56:00"/>
    <d v="1899-12-31T09:04:00"/>
    <n v="22"/>
    <n v="23"/>
    <x v="17"/>
    <x v="0"/>
  </r>
  <r>
    <x v="874"/>
    <s v="Chiefs"/>
    <s v="Broncos"/>
    <n v="14"/>
    <n v="15"/>
    <d v="2022-05-15T00:00:00"/>
    <d v="2022-01-13T00:00:00"/>
    <d v="2022-01-01T00:00:00"/>
    <d v="2022-01-03T00:00:00"/>
    <n v="191"/>
    <n v="134"/>
    <n v="80"/>
    <n v="71"/>
    <n v="271"/>
    <n v="205"/>
    <s v="20-30"/>
    <s v="21-34"/>
    <d v="2022-01-02T00:00:00"/>
    <d v="2022-09-01T00:00:00"/>
    <n v="27"/>
    <n v="21"/>
    <n v="0"/>
    <n v="1"/>
    <n v="0"/>
    <n v="0"/>
    <n v="0"/>
    <n v="1"/>
    <d v="2022-06-01T00:00:00"/>
    <d v="2022-04-01T00:00:00"/>
    <s v="0-2"/>
    <d v="2022-01-02T00:00:00"/>
    <n v="12"/>
    <n v="13"/>
    <n v="2"/>
    <n v="0"/>
    <d v="1899-12-31T08:13:00"/>
    <d v="1899-12-31T03:47:00"/>
    <n v="30"/>
    <n v="6"/>
    <x v="17"/>
    <x v="0"/>
  </r>
  <r>
    <x v="875"/>
    <s v="Rams"/>
    <s v="Falcons"/>
    <n v="23"/>
    <n v="14"/>
    <d v="2022-08-16T00:00:00"/>
    <d v="2022-03-12T00:00:00"/>
    <d v="2022-01-01T00:00:00"/>
    <s v="0-0"/>
    <n v="291"/>
    <n v="186"/>
    <n v="90"/>
    <n v="38"/>
    <n v="381"/>
    <n v="224"/>
    <s v="23-38"/>
    <s v="22-33"/>
    <s v="0-0"/>
    <d v="2022-05-01T00:00:00"/>
    <n v="36"/>
    <n v="15"/>
    <n v="0"/>
    <n v="2"/>
    <n v="0"/>
    <n v="1"/>
    <n v="0"/>
    <n v="3"/>
    <d v="2022-05-24T00:00:00"/>
    <d v="2022-05-01T00:00:00"/>
    <d v="2022-03-05T00:00:00"/>
    <d v="2022-01-01T00:00:00"/>
    <n v="11"/>
    <n v="11"/>
    <n v="1"/>
    <n v="0"/>
    <d v="1899-12-31T13:09:00"/>
    <d v="1899-12-30T22:51:00"/>
    <n v="37"/>
    <n v="10"/>
    <x v="17"/>
    <x v="0"/>
  </r>
  <r>
    <x v="875"/>
    <s v="Dolphins"/>
    <s v="Bills"/>
    <n v="24"/>
    <n v="17"/>
    <d v="2022-07-13T00:00:00"/>
    <d v="2022-03-10T00:00:00"/>
    <d v="2022-02-02T00:00:00"/>
    <s v="0-0"/>
    <n v="272"/>
    <n v="188"/>
    <n v="109"/>
    <n v="117"/>
    <n v="381"/>
    <n v="305"/>
    <s v="23-35"/>
    <s v="16-26"/>
    <d v="2022-01-10T00:00:00"/>
    <d v="2022-02-14T00:00:00"/>
    <n v="30"/>
    <n v="23"/>
    <n v="1"/>
    <n v="0"/>
    <n v="1"/>
    <n v="0"/>
    <n v="2"/>
    <n v="0"/>
    <d v="2022-06-01T00:00:00"/>
    <d v="2022-09-01T00:00:00"/>
    <d v="2022-03-04T00:00:00"/>
    <d v="2022-01-02T00:00:00"/>
    <n v="10"/>
    <n v="10"/>
    <n v="0"/>
    <n v="1"/>
    <d v="1899-12-31T09:31:00"/>
    <d v="1899-12-31T02:29:00"/>
    <n v="21"/>
    <n v="31"/>
    <x v="17"/>
    <x v="0"/>
  </r>
  <r>
    <x v="875"/>
    <s v="Jaguars"/>
    <s v="Bengals"/>
    <n v="22"/>
    <n v="21"/>
    <d v="2022-04-16T00:00:00"/>
    <d v="2022-05-12T00:00:00"/>
    <d v="2022-01-02T00:00:00"/>
    <s v="0-0"/>
    <n v="244"/>
    <n v="258"/>
    <n v="216"/>
    <n v="33"/>
    <n v="460"/>
    <n v="291"/>
    <s v="15-32"/>
    <s v="22-43"/>
    <d v="2022-02-11T00:00:00"/>
    <d v="2022-02-18T00:00:00"/>
    <n v="44"/>
    <n v="20"/>
    <n v="0"/>
    <n v="1"/>
    <n v="0"/>
    <n v="3"/>
    <n v="0"/>
    <n v="4"/>
    <s v="11-130"/>
    <d v="2022-06-01T00:00:00"/>
    <d v="2022-01-06T00:00:00"/>
    <d v="2022-02-04T00:00:00"/>
    <n v="13"/>
    <n v="14"/>
    <n v="2"/>
    <n v="0"/>
    <d v="1899-12-31T14:17:00"/>
    <d v="1899-12-30T21:43:00"/>
    <n v="27"/>
    <n v="17"/>
    <x v="17"/>
    <x v="0"/>
  </r>
  <r>
    <x v="875"/>
    <s v="Vikings"/>
    <s v="Lions"/>
    <n v="32"/>
    <n v="26"/>
    <d v="2022-06-10T00:00:00"/>
    <d v="2022-06-11T00:00:00"/>
    <s v="0-0"/>
    <s v="0-1"/>
    <n v="338"/>
    <n v="352"/>
    <n v="166"/>
    <n v="81"/>
    <n v="504"/>
    <n v="433"/>
    <s v="24-34"/>
    <s v="30-45"/>
    <s v="0-0"/>
    <d v="2022-02-12T00:00:00"/>
    <n v="37"/>
    <n v="20"/>
    <n v="0"/>
    <n v="0"/>
    <n v="0"/>
    <n v="1"/>
    <n v="0"/>
    <n v="1"/>
    <d v="2022-06-01T00:00:00"/>
    <d v="2022-08-01T00:00:00"/>
    <d v="2022-05-05T00:00:00"/>
    <d v="2022-04-04T00:00:00"/>
    <n v="11"/>
    <n v="10"/>
    <n v="0"/>
    <n v="0"/>
    <d v="1899-12-31T08:10:00"/>
    <d v="1899-12-31T03:50:00"/>
    <n v="42"/>
    <n v="30"/>
    <x v="17"/>
    <x v="0"/>
  </r>
  <r>
    <x v="875"/>
    <s v="Raiders"/>
    <s v="Packers"/>
    <n v="21"/>
    <n v="22"/>
    <d v="2022-07-11T00:00:00"/>
    <d v="2022-06-10T00:00:00"/>
    <s v="0-1"/>
    <s v="0-0"/>
    <n v="329"/>
    <n v="421"/>
    <n v="155"/>
    <n v="60"/>
    <n v="484"/>
    <n v="481"/>
    <s v="24-31"/>
    <s v="25-31"/>
    <s v="0-0"/>
    <d v="2022-01-08T00:00:00"/>
    <n v="31"/>
    <n v="23"/>
    <n v="1"/>
    <n v="0"/>
    <n v="1"/>
    <n v="0"/>
    <n v="2"/>
    <n v="0"/>
    <d v="2022-08-01T00:00:00"/>
    <d v="2022-03-20T00:00:00"/>
    <d v="2022-03-06T00:00:00"/>
    <d v="2022-03-03T00:00:00"/>
    <n v="10"/>
    <n v="10"/>
    <n v="0"/>
    <n v="0"/>
    <d v="1899-12-31T05:36:00"/>
    <d v="1899-12-31T06:24:00"/>
    <n v="24"/>
    <n v="42"/>
    <x v="17"/>
    <x v="0"/>
  </r>
  <r>
    <x v="875"/>
    <s v="Texans"/>
    <s v="Colts"/>
    <n v="21"/>
    <n v="23"/>
    <d v="2022-04-12T00:00:00"/>
    <d v="2022-08-16T00:00:00"/>
    <d v="2022-01-03T00:00:00"/>
    <s v="0-1"/>
    <n v="291"/>
    <n v="321"/>
    <n v="100"/>
    <n v="62"/>
    <n v="391"/>
    <n v="383"/>
    <s v="23-34"/>
    <s v="26-40"/>
    <d v="2022-03-17T00:00:00"/>
    <d v="2022-01-05T00:00:00"/>
    <n v="24"/>
    <n v="26"/>
    <n v="0"/>
    <n v="1"/>
    <n v="2"/>
    <n v="0"/>
    <n v="2"/>
    <n v="1"/>
    <d v="2022-10-01T00:00:00"/>
    <d v="2022-06-01T00:00:00"/>
    <d v="2022-02-05T00:00:00"/>
    <d v="2022-04-04T00:00:00"/>
    <n v="11"/>
    <n v="12"/>
    <n v="0"/>
    <n v="0"/>
    <d v="1899-12-31T03:08:00"/>
    <d v="1899-12-31T08:52:00"/>
    <n v="23"/>
    <n v="30"/>
    <x v="17"/>
    <x v="0"/>
  </r>
  <r>
    <x v="875"/>
    <s v="Cardinals"/>
    <s v="Giants"/>
    <n v="18"/>
    <n v="21"/>
    <d v="2022-07-15T00:00:00"/>
    <d v="2022-04-12T00:00:00"/>
    <d v="2022-01-01T00:00:00"/>
    <d v="2022-01-03T00:00:00"/>
    <n v="89"/>
    <n v="156"/>
    <n v="156"/>
    <n v="107"/>
    <n v="245"/>
    <n v="263"/>
    <s v="14-21"/>
    <s v="22-35"/>
    <d v="2022-02-15T00:00:00"/>
    <d v="2022-08-01T00:00:00"/>
    <n v="38"/>
    <n v="22"/>
    <n v="0"/>
    <n v="2"/>
    <n v="0"/>
    <n v="1"/>
    <n v="0"/>
    <n v="3"/>
    <d v="2022-10-01T00:00:00"/>
    <d v="2022-06-01T00:00:00"/>
    <s v="0-2"/>
    <d v="2022-01-02T00:00:00"/>
    <n v="12"/>
    <n v="10"/>
    <n v="0"/>
    <n v="1"/>
    <d v="1899-12-31T05:59:00"/>
    <d v="1899-12-31T06:01:00"/>
    <n v="27"/>
    <n v="21"/>
    <x v="17"/>
    <x v="0"/>
  </r>
  <r>
    <x v="875"/>
    <s v="49ers"/>
    <s v="Washington"/>
    <n v="17"/>
    <n v="10"/>
    <d v="2022-07-16T00:00:00"/>
    <d v="2022-03-09T00:00:00"/>
    <d v="2022-01-02T00:00:00"/>
    <s v="0-1"/>
    <n v="146"/>
    <n v="50"/>
    <n v="137"/>
    <n v="104"/>
    <n v="283"/>
    <n v="154"/>
    <d v="2022-12-21T00:00:00"/>
    <d v="2022-09-12T00:00:00"/>
    <d v="2022-02-05T00:00:00"/>
    <d v="2022-03-27T00:00:00"/>
    <n v="39"/>
    <n v="26"/>
    <n v="0"/>
    <n v="1"/>
    <n v="1"/>
    <n v="0"/>
    <n v="1"/>
    <n v="1"/>
    <d v="2022-02-20T00:00:00"/>
    <d v="2022-07-01T00:00:00"/>
    <s v="0-4"/>
    <s v="0-1"/>
    <n v="8"/>
    <n v="8"/>
    <n v="0"/>
    <n v="0"/>
    <d v="1899-12-31T09:24:00"/>
    <d v="1899-12-31T02:36:00"/>
    <n v="9"/>
    <n v="0"/>
    <x v="17"/>
    <x v="0"/>
  </r>
  <r>
    <x v="875"/>
    <s v="Chargers"/>
    <s v="Titans"/>
    <n v="24"/>
    <n v="22"/>
    <d v="2022-06-11T00:00:00"/>
    <d v="2022-06-11T00:00:00"/>
    <s v="0-1"/>
    <d v="2022-01-02T00:00:00"/>
    <n v="326"/>
    <n v="306"/>
    <n v="39"/>
    <n v="97"/>
    <n v="365"/>
    <n v="403"/>
    <s v="24-38"/>
    <s v="24-30"/>
    <d v="2022-01-03T00:00:00"/>
    <d v="2022-02-17T00:00:00"/>
    <n v="21"/>
    <n v="29"/>
    <n v="1"/>
    <n v="0"/>
    <n v="0"/>
    <n v="1"/>
    <n v="1"/>
    <n v="1"/>
    <d v="2022-04-29T00:00:00"/>
    <d v="2022-07-01T00:00:00"/>
    <d v="2022-01-03T00:00:00"/>
    <d v="2022-03-03T00:00:00"/>
    <n v="9"/>
    <n v="9"/>
    <n v="0"/>
    <n v="0"/>
    <d v="1899-12-31T03:45:00"/>
    <d v="1899-12-31T08:15:00"/>
    <n v="20"/>
    <n v="23"/>
    <x v="17"/>
    <x v="0"/>
  </r>
  <r>
    <x v="875"/>
    <s v="Saints"/>
    <s v="Bears"/>
    <n v="24"/>
    <n v="16"/>
    <d v="2022-07-15T00:00:00"/>
    <d v="2022-02-12T00:00:00"/>
    <s v="0-0"/>
    <d v="2022-01-02T00:00:00"/>
    <n v="273"/>
    <n v="235"/>
    <n v="151"/>
    <n v="17"/>
    <n v="424"/>
    <n v="252"/>
    <s v="23-38"/>
    <s v="34-54"/>
    <d v="2022-01-08T00:00:00"/>
    <d v="2022-02-16T00:00:00"/>
    <n v="35"/>
    <n v="7"/>
    <n v="0"/>
    <n v="2"/>
    <n v="0"/>
    <n v="0"/>
    <n v="0"/>
    <n v="2"/>
    <d v="2022-04-01T00:00:00"/>
    <d v="2022-03-10T00:00:00"/>
    <d v="2022-04-06T00:00:00"/>
    <d v="2022-02-02T00:00:00"/>
    <n v="14"/>
    <n v="14"/>
    <n v="0"/>
    <n v="1"/>
    <d v="1899-12-31T13:26:00"/>
    <d v="1899-12-30T22:34:00"/>
    <n v="36"/>
    <n v="25"/>
    <x v="17"/>
    <x v="0"/>
  </r>
  <r>
    <x v="875"/>
    <s v="Ravens"/>
    <s v="Seahawks"/>
    <n v="14"/>
    <n v="20"/>
    <d v="2022-05-13T00:00:00"/>
    <d v="2022-10-17T00:00:00"/>
    <d v="2022-01-01T00:00:00"/>
    <s v="0-0"/>
    <n v="141"/>
    <n v="241"/>
    <n v="199"/>
    <n v="106"/>
    <n v="340"/>
    <n v="347"/>
    <d v="2022-09-20T00:00:00"/>
    <s v="20-41"/>
    <d v="2022-01-02T00:00:00"/>
    <d v="2022-01-01T00:00:00"/>
    <n v="35"/>
    <n v="26"/>
    <n v="0"/>
    <n v="1"/>
    <n v="0"/>
    <n v="1"/>
    <n v="0"/>
    <n v="2"/>
    <d v="2022-08-01T00:00:00"/>
    <d v="2022-02-18T00:00:00"/>
    <d v="2022-01-04T00:00:00"/>
    <d v="2022-01-04T00:00:00"/>
    <n v="9"/>
    <n v="10"/>
    <n v="4"/>
    <n v="0"/>
    <d v="1899-12-31T05:54:00"/>
    <d v="1899-12-31T06:06:00"/>
    <n v="30"/>
    <n v="16"/>
    <x v="17"/>
    <x v="0"/>
  </r>
  <r>
    <x v="875"/>
    <s v="Eagles"/>
    <s v="Cowboys"/>
    <n v="16"/>
    <n v="23"/>
    <d v="2022-03-09T00:00:00"/>
    <d v="2022-08-14T00:00:00"/>
    <d v="2022-01-02T00:00:00"/>
    <d v="2022-01-01T00:00:00"/>
    <n v="168"/>
    <n v="213"/>
    <n v="115"/>
    <n v="189"/>
    <n v="283"/>
    <n v="402"/>
    <s v="16-26"/>
    <s v="21-27"/>
    <d v="2022-03-23T00:00:00"/>
    <d v="2022-03-26T00:00:00"/>
    <n v="28"/>
    <n v="36"/>
    <n v="3"/>
    <n v="0"/>
    <n v="1"/>
    <n v="1"/>
    <n v="4"/>
    <n v="1"/>
    <d v="2022-05-01T00:00:00"/>
    <d v="2022-06-01T00:00:00"/>
    <s v="0-2"/>
    <d v="2022-03-05T00:00:00"/>
    <n v="11"/>
    <n v="11"/>
    <n v="0"/>
    <n v="0"/>
    <d v="1899-12-31T03:38:00"/>
    <d v="1899-12-31T08:22:00"/>
    <n v="10"/>
    <n v="37"/>
    <x v="17"/>
    <x v="0"/>
  </r>
  <r>
    <x v="876"/>
    <s v="Patriots"/>
    <s v="Jets"/>
    <n v="22"/>
    <n v="12"/>
    <d v="2022-07-16T00:00:00"/>
    <d v="2022-02-11T00:00:00"/>
    <d v="2022-01-01T00:00:00"/>
    <s v="0-1"/>
    <n v="249"/>
    <n v="73"/>
    <n v="74"/>
    <n v="81"/>
    <n v="323"/>
    <n v="154"/>
    <s v="31-45"/>
    <d v="2022-11-01T00:00:00"/>
    <s v="0-0"/>
    <d v="2022-01-13T00:00:00"/>
    <n v="34"/>
    <n v="20"/>
    <n v="0"/>
    <n v="2"/>
    <n v="1"/>
    <n v="4"/>
    <n v="1"/>
    <n v="6"/>
    <d v="2022-07-01T00:00:00"/>
    <d v="2022-08-01T00:00:00"/>
    <d v="2022-03-04T00:00:00"/>
    <s v="0-2"/>
    <n v="14"/>
    <n v="13"/>
    <n v="0"/>
    <n v="0"/>
    <d v="1899-12-31T14:27:00"/>
    <d v="1899-12-30T21:33:00"/>
    <n v="33"/>
    <n v="0"/>
    <x v="17"/>
    <x v="0"/>
  </r>
  <r>
    <x v="877"/>
    <s v="Washington"/>
    <s v="Vikings"/>
    <n v="14"/>
    <n v="22"/>
    <d v="2022-02-07T00:00:00"/>
    <d v="2022-08-15T00:00:00"/>
    <s v="0-0"/>
    <d v="2022-01-03T00:00:00"/>
    <n v="131"/>
    <n v="273"/>
    <n v="85"/>
    <n v="161"/>
    <n v="216"/>
    <n v="434"/>
    <s v="15-21"/>
    <s v="23-26"/>
    <d v="2022-04-01T00:00:00"/>
    <d v="2022-03-12T00:00:00"/>
    <n v="16"/>
    <n v="38"/>
    <n v="1"/>
    <n v="1"/>
    <n v="1"/>
    <n v="0"/>
    <n v="2"/>
    <n v="1"/>
    <d v="2022-04-01T00:00:00"/>
    <d v="2022-07-01T00:00:00"/>
    <s v="0-2"/>
    <d v="2022-01-04T00:00:00"/>
    <n v="9"/>
    <n v="8"/>
    <n v="0"/>
    <n v="0"/>
    <d v="1899-12-30T23:24:00"/>
    <d v="1899-12-31T12:36:00"/>
    <n v="9"/>
    <n v="19"/>
    <x v="17"/>
    <x v="0"/>
  </r>
  <r>
    <x v="878"/>
    <s v="Cardinals"/>
    <s v="Saints"/>
    <n v="10"/>
    <n v="28"/>
    <d v="2022-02-12T00:00:00"/>
    <d v="2022-07-12T00:00:00"/>
    <s v="0-2"/>
    <s v="0-0"/>
    <n v="197"/>
    <n v="373"/>
    <n v="40"/>
    <n v="137"/>
    <n v="510"/>
    <n v="510"/>
    <s v="19-34"/>
    <s v="34-43"/>
    <d v="2022-04-23T00:00:00"/>
    <s v="0-0"/>
    <n v="11"/>
    <n v="29"/>
    <n v="0"/>
    <n v="0"/>
    <n v="0"/>
    <n v="1"/>
    <n v="0"/>
    <n v="1"/>
    <d v="2022-05-01T00:00:00"/>
    <d v="2022-02-15T00:00:00"/>
    <s v="0-2"/>
    <d v="2022-04-06T00:00:00"/>
    <n v="10"/>
    <n v="12"/>
    <n v="0"/>
    <n v="0"/>
    <d v="1899-12-30T22:01:00"/>
    <d v="1899-12-31T13:59:00"/>
    <n v="9"/>
    <n v="31"/>
    <x v="17"/>
    <x v="0"/>
  </r>
  <r>
    <x v="878"/>
    <s v="Seahawks"/>
    <s v="Falcons"/>
    <n v="18"/>
    <n v="30"/>
    <d v="2022-03-09T00:00:00"/>
    <d v="2022-03-09T00:00:00"/>
    <s v="0-0"/>
    <d v="2022-01-01T00:00:00"/>
    <n v="171"/>
    <n v="441"/>
    <n v="151"/>
    <n v="69"/>
    <n v="322"/>
    <n v="510"/>
    <s v="14-20"/>
    <s v="39-52"/>
    <d v="2022-02-11T00:00:00"/>
    <d v="2022-02-19T00:00:00"/>
    <n v="33"/>
    <n v="17"/>
    <n v="0"/>
    <n v="2"/>
    <n v="0"/>
    <n v="1"/>
    <n v="0"/>
    <n v="3"/>
    <d v="2022-09-01T00:00:00"/>
    <d v="2022-05-01T00:00:00"/>
    <d v="2022-03-03T00:00:00"/>
    <d v="2022-01-03T00:00:00"/>
    <n v="10"/>
    <n v="10"/>
    <n v="0"/>
    <n v="0"/>
    <d v="1899-12-31T05:13:00"/>
    <d v="1899-12-31T06:47:00"/>
    <n v="27"/>
    <n v="20"/>
    <x v="17"/>
    <x v="0"/>
  </r>
  <r>
    <x v="878"/>
    <s v="Eagles"/>
    <s v="Bills"/>
    <n v="21"/>
    <n v="16"/>
    <d v="2022-08-15T00:00:00"/>
    <d v="2022-06-15T00:00:00"/>
    <s v="0-2"/>
    <s v="0-2"/>
    <n v="153"/>
    <n v="155"/>
    <n v="218"/>
    <n v="98"/>
    <n v="371"/>
    <n v="253"/>
    <s v="17-24"/>
    <s v="16-34"/>
    <d v="2022-03-19T00:00:00"/>
    <d v="2022-04-14T00:00:00"/>
    <n v="41"/>
    <n v="20"/>
    <n v="1"/>
    <n v="1"/>
    <n v="0"/>
    <n v="0"/>
    <n v="1"/>
    <n v="1"/>
    <d v="2022-04-01T00:00:00"/>
    <d v="2022-08-01T00:00:00"/>
    <d v="2022-03-04T00:00:00"/>
    <d v="2022-01-01T00:00:00"/>
    <n v="11"/>
    <n v="13"/>
    <n v="0"/>
    <n v="0"/>
    <d v="1899-12-31T11:57:00"/>
    <d v="1899-12-31T00:03:00"/>
    <n v="31"/>
    <n v="13"/>
    <x v="17"/>
    <x v="0"/>
  </r>
  <r>
    <x v="878"/>
    <s v="Chargers"/>
    <s v="Bears"/>
    <n v="11"/>
    <n v="26"/>
    <d v="2022-02-10T00:00:00"/>
    <d v="2022-05-14T00:00:00"/>
    <s v="0-0"/>
    <d v="2022-01-01T00:00:00"/>
    <n v="195"/>
    <n v="226"/>
    <n v="36"/>
    <n v="162"/>
    <n v="231"/>
    <n v="388"/>
    <s v="19-29"/>
    <s v="23-35"/>
    <d v="2022-01-06T00:00:00"/>
    <d v="2022-04-27T00:00:00"/>
    <n v="12"/>
    <n v="38"/>
    <n v="0"/>
    <n v="1"/>
    <n v="1"/>
    <n v="1"/>
    <n v="1"/>
    <n v="2"/>
    <d v="2022-08-01T00:00:00"/>
    <d v="2022-05-01T00:00:00"/>
    <d v="2022-02-04T00:00:00"/>
    <d v="2022-01-05T00:00:00"/>
    <n v="10"/>
    <n v="11"/>
    <n v="0"/>
    <n v="0"/>
    <d v="1899-12-30T22:00:00"/>
    <d v="1899-12-31T14:00:00"/>
    <n v="17"/>
    <n v="16"/>
    <x v="17"/>
    <x v="0"/>
  </r>
  <r>
    <x v="878"/>
    <s v="Giants"/>
    <s v="Lions"/>
    <n v="24"/>
    <n v="17"/>
    <d v="2022-07-12T00:00:00"/>
    <d v="2022-08-14T00:00:00"/>
    <s v="0-2"/>
    <s v="0-0"/>
    <n v="290"/>
    <n v="316"/>
    <n v="80"/>
    <n v="59"/>
    <n v="370"/>
    <n v="375"/>
    <s v="28-41"/>
    <s v="25-32"/>
    <d v="2022-03-01T00:00:00"/>
    <d v="2022-04-26T00:00:00"/>
    <n v="24"/>
    <n v="25"/>
    <n v="1"/>
    <n v="1"/>
    <n v="0"/>
    <n v="1"/>
    <n v="1"/>
    <n v="2"/>
    <d v="2022-05-01T00:00:00"/>
    <d v="2022-07-01T00:00:00"/>
    <d v="2022-02-03T00:00:00"/>
    <d v="2022-01-01T00:00:00"/>
    <n v="11"/>
    <n v="10"/>
    <n v="0"/>
    <n v="2"/>
    <d v="1899-12-31T06:47:00"/>
    <d v="1899-12-31T05:13:00"/>
    <n v="26"/>
    <n v="31"/>
    <x v="17"/>
    <x v="0"/>
  </r>
  <r>
    <x v="878"/>
    <s v="Buccaneers"/>
    <s v="Titans"/>
    <n v="23"/>
    <n v="16"/>
    <d v="2022-07-15T00:00:00"/>
    <d v="2022-05-13T00:00:00"/>
    <d v="2022-01-02T00:00:00"/>
    <s v="0-1"/>
    <n v="283"/>
    <n v="174"/>
    <n v="106"/>
    <n v="72"/>
    <n v="389"/>
    <n v="246"/>
    <s v="21-43"/>
    <s v="21-33"/>
    <d v="2022-03-18T00:00:00"/>
    <d v="2022-03-19T00:00:00"/>
    <n v="30"/>
    <n v="21"/>
    <n v="2"/>
    <n v="1"/>
    <n v="2"/>
    <n v="0"/>
    <n v="4"/>
    <n v="1"/>
    <d v="2022-09-01T00:00:00"/>
    <d v="2022-06-01T00:00:00"/>
    <d v="2022-02-04T00:00:00"/>
    <d v="2022-03-03T00:00:00"/>
    <n v="13"/>
    <n v="14"/>
    <n v="0"/>
    <n v="0"/>
    <d v="1899-12-31T07:33:00"/>
    <d v="1899-12-31T04:27:00"/>
    <n v="23"/>
    <n v="27"/>
    <x v="17"/>
    <x v="0"/>
  </r>
  <r>
    <x v="878"/>
    <s v="Broncos"/>
    <s v="Colts"/>
    <n v="21"/>
    <n v="19"/>
    <d v="2022-02-12T00:00:00"/>
    <d v="2022-04-12T00:00:00"/>
    <s v="0-0"/>
    <s v="0-0"/>
    <n v="166"/>
    <n v="191"/>
    <n v="113"/>
    <n v="127"/>
    <n v="279"/>
    <n v="318"/>
    <s v="20-32"/>
    <s v="15-25"/>
    <d v="2022-03-08T00:00:00"/>
    <d v="2022-04-11T00:00:00"/>
    <n v="28"/>
    <n v="31"/>
    <n v="0"/>
    <n v="1"/>
    <n v="0"/>
    <n v="0"/>
    <n v="0"/>
    <n v="1"/>
    <d v="2022-10-01T00:00:00"/>
    <s v="10-103"/>
    <d v="2022-01-03T00:00:00"/>
    <d v="2022-01-01T00:00:00"/>
    <n v="12"/>
    <n v="11"/>
    <n v="0"/>
    <n v="0"/>
    <d v="1899-12-31T06:44:00"/>
    <d v="1899-12-31T05:16:00"/>
    <n v="13"/>
    <n v="15"/>
    <x v="17"/>
    <x v="0"/>
  </r>
  <r>
    <x v="878"/>
    <s v="Bengals"/>
    <s v="Rams"/>
    <n v="24"/>
    <n v="19"/>
    <d v="2022-06-18T00:00:00"/>
    <d v="2022-07-13T00:00:00"/>
    <d v="2022-04-06T00:00:00"/>
    <s v="0-0"/>
    <n v="297"/>
    <n v="372"/>
    <n v="104"/>
    <n v="98"/>
    <n v="401"/>
    <n v="470"/>
    <s v="32-52"/>
    <s v="17-31"/>
    <d v="2022-05-01T00:00:00"/>
    <s v="0-0"/>
    <n v="22"/>
    <n v="26"/>
    <n v="0"/>
    <n v="0"/>
    <n v="0"/>
    <n v="0"/>
    <n v="0"/>
    <n v="0"/>
    <d v="2022-06-01T00:00:00"/>
    <d v="2022-09-01T00:00:00"/>
    <d v="2022-01-04T00:00:00"/>
    <d v="2022-01-02T00:00:00"/>
    <n v="9"/>
    <n v="9"/>
    <n v="0"/>
    <n v="0"/>
    <d v="1899-12-31T08:43:00"/>
    <d v="1899-12-31T03:17:00"/>
    <n v="10"/>
    <n v="24"/>
    <x v="17"/>
    <x v="0"/>
  </r>
  <r>
    <x v="878"/>
    <s v="Jets"/>
    <s v="Jaguars"/>
    <n v="15"/>
    <n v="21"/>
    <d v="2022-02-09T00:00:00"/>
    <d v="2022-08-17T00:00:00"/>
    <d v="2022-01-02T00:00:00"/>
    <s v="0-1"/>
    <n v="167"/>
    <n v="278"/>
    <n v="46"/>
    <n v="111"/>
    <n v="213"/>
    <n v="389"/>
    <s v="21-30"/>
    <s v="22-34"/>
    <d v="2022-08-01T00:00:00"/>
    <d v="2022-02-01T00:00:00"/>
    <n v="14"/>
    <n v="34"/>
    <n v="0"/>
    <n v="1"/>
    <n v="3"/>
    <n v="0"/>
    <n v="3"/>
    <n v="1"/>
    <d v="2022-10-01T00:00:00"/>
    <d v="2022-09-01T00:00:00"/>
    <d v="2022-01-01T00:00:00"/>
    <d v="2022-02-04T00:00:00"/>
    <n v="13"/>
    <n v="12"/>
    <n v="0"/>
    <n v="0"/>
    <d v="1899-12-31T02:39:00"/>
    <d v="1899-12-31T09:21:00"/>
    <n v="15"/>
    <n v="29"/>
    <x v="17"/>
    <x v="0"/>
  </r>
  <r>
    <x v="878"/>
    <s v="Panthers"/>
    <s v="49ers"/>
    <n v="12"/>
    <n v="24"/>
    <d v="2022-02-13T00:00:00"/>
    <d v="2022-05-10T00:00:00"/>
    <s v="0-2"/>
    <s v="0-0"/>
    <n v="100"/>
    <n v="156"/>
    <n v="130"/>
    <n v="232"/>
    <n v="230"/>
    <n v="388"/>
    <s v="19-37"/>
    <s v="18-22"/>
    <d v="2022-07-01T00:00:00"/>
    <d v="2022-03-19T00:00:00"/>
    <n v="19"/>
    <n v="38"/>
    <n v="0"/>
    <n v="0"/>
    <n v="3"/>
    <n v="1"/>
    <n v="3"/>
    <n v="1"/>
    <d v="2022-09-01T00:00:00"/>
    <d v="2022-04-01T00:00:00"/>
    <s v="0-0"/>
    <d v="2022-04-05T00:00:00"/>
    <n v="14"/>
    <n v="15"/>
    <n v="0"/>
    <n v="0"/>
    <d v="1899-12-31T02:59:00"/>
    <d v="1899-12-31T09:01:00"/>
    <n v="13"/>
    <n v="51"/>
    <x v="17"/>
    <x v="0"/>
  </r>
  <r>
    <x v="878"/>
    <s v="Browns"/>
    <s v="Patriots"/>
    <n v="15"/>
    <n v="19"/>
    <d v="2022-03-12T00:00:00"/>
    <d v="2022-05-16T00:00:00"/>
    <s v="0-1"/>
    <d v="2022-02-02T00:00:00"/>
    <n v="151"/>
    <n v="239"/>
    <n v="159"/>
    <n v="79"/>
    <n v="310"/>
    <n v="318"/>
    <s v="20-31"/>
    <s v="20-36"/>
    <d v="2022-05-01T00:00:00"/>
    <d v="2022-03-20T00:00:00"/>
    <n v="22"/>
    <n v="27"/>
    <n v="2"/>
    <n v="0"/>
    <n v="1"/>
    <n v="0"/>
    <n v="3"/>
    <n v="0"/>
    <s v="13-85"/>
    <d v="2022-04-01T00:00:00"/>
    <s v="0-1"/>
    <d v="2022-02-06T00:00:00"/>
    <n v="13"/>
    <n v="11"/>
    <n v="0"/>
    <n v="2"/>
    <d v="1899-12-31T03:45:00"/>
    <d v="1899-12-31T08:15:00"/>
    <n v="13"/>
    <n v="27"/>
    <x v="17"/>
    <x v="0"/>
  </r>
  <r>
    <x v="878"/>
    <s v="Raiders"/>
    <s v="Texans"/>
    <n v="15"/>
    <n v="29"/>
    <d v="2022-05-12T00:00:00"/>
    <d v="2022-06-14T00:00:00"/>
    <s v="0-0"/>
    <d v="2022-01-01T00:00:00"/>
    <n v="285"/>
    <n v="258"/>
    <n v="93"/>
    <n v="130"/>
    <n v="378"/>
    <n v="388"/>
    <s v="18-30"/>
    <s v="27-39"/>
    <s v="0-0"/>
    <d v="2022-03-21T00:00:00"/>
    <n v="23"/>
    <n v="32"/>
    <n v="0"/>
    <n v="0"/>
    <n v="0"/>
    <n v="0"/>
    <n v="0"/>
    <n v="0"/>
    <s v="11-100"/>
    <d v="2022-07-01T00:00:00"/>
    <d v="2022-01-01T00:00:00"/>
    <d v="2022-03-05T00:00:00"/>
    <n v="10"/>
    <n v="11"/>
    <n v="0"/>
    <n v="0"/>
    <d v="1899-12-31T00:07:00"/>
    <d v="1899-12-31T11:53:00"/>
    <n v="24"/>
    <n v="27"/>
    <x v="17"/>
    <x v="0"/>
  </r>
  <r>
    <x v="878"/>
    <s v="Packers"/>
    <s v="Chiefs"/>
    <n v="21"/>
    <n v="21"/>
    <d v="2022-08-13T00:00:00"/>
    <d v="2022-06-11T00:00:00"/>
    <s v="0-0"/>
    <s v="0-0"/>
    <n v="256"/>
    <n v="249"/>
    <n v="118"/>
    <n v="88"/>
    <n v="374"/>
    <n v="337"/>
    <s v="23-33"/>
    <s v="24-36"/>
    <d v="2022-05-01T00:00:00"/>
    <d v="2022-02-18T00:00:00"/>
    <n v="26"/>
    <n v="20"/>
    <n v="0"/>
    <n v="1"/>
    <n v="0"/>
    <n v="0"/>
    <n v="0"/>
    <n v="1"/>
    <d v="2022-04-25T00:00:00"/>
    <d v="2022-03-30T00:00:00"/>
    <d v="2022-03-04T00:00:00"/>
    <d v="2022-01-02T00:00:00"/>
    <n v="10"/>
    <n v="9"/>
    <n v="0"/>
    <n v="0"/>
    <d v="1899-12-31T09:13:00"/>
    <d v="1899-12-31T02:47:00"/>
    <n v="31"/>
    <n v="24"/>
    <x v="17"/>
    <x v="0"/>
  </r>
  <r>
    <x v="879"/>
    <s v="Dolphins"/>
    <s v="Steelers"/>
    <n v="16"/>
    <n v="21"/>
    <d v="2022-03-08T00:00:00"/>
    <d v="2022-06-13T00:00:00"/>
    <s v="0-2"/>
    <s v="0-1"/>
    <n v="170"/>
    <n v="236"/>
    <n v="60"/>
    <n v="158"/>
    <n v="230"/>
    <n v="394"/>
    <s v="21-34"/>
    <s v="20-36"/>
    <d v="2022-04-20T00:00:00"/>
    <d v="2022-02-15T00:00:00"/>
    <n v="19"/>
    <n v="29"/>
    <n v="2"/>
    <n v="0"/>
    <n v="2"/>
    <n v="1"/>
    <n v="4"/>
    <n v="1"/>
    <d v="2022-05-01T00:00:00"/>
    <d v="2022-09-01T00:00:00"/>
    <d v="2022-02-02T00:00:00"/>
    <d v="2022-01-02T00:00:00"/>
    <n v="12"/>
    <n v="11"/>
    <n v="0"/>
    <n v="0"/>
    <d v="1899-12-31T00:42:00"/>
    <d v="1899-12-31T11:18:00"/>
    <n v="14"/>
    <n v="27"/>
    <x v="17"/>
    <x v="0"/>
  </r>
  <r>
    <x v="880"/>
    <s v="49ers"/>
    <s v="Cardinals"/>
    <n v="21"/>
    <n v="19"/>
    <d v="2022-11-17T00:00:00"/>
    <d v="2022-02-08T00:00:00"/>
    <d v="2022-01-01T00:00:00"/>
    <s v="0-0"/>
    <n v="310"/>
    <n v="204"/>
    <n v="101"/>
    <n v="153"/>
    <n v="411"/>
    <n v="357"/>
    <s v="28-37"/>
    <s v="17-24"/>
    <d v="2022-01-07T00:00:00"/>
    <d v="2022-03-01T00:00:00"/>
    <n v="31"/>
    <n v="23"/>
    <n v="0"/>
    <n v="0"/>
    <n v="0"/>
    <n v="0"/>
    <n v="0"/>
    <n v="0"/>
    <d v="2022-08-01T00:00:00"/>
    <d v="2022-09-01T00:00:00"/>
    <d v="2022-02-02T00:00:00"/>
    <d v="2022-02-03T00:00:00"/>
    <n v="10"/>
    <n v="9"/>
    <n v="0"/>
    <n v="0"/>
    <d v="1899-12-31T10:31:00"/>
    <d v="1899-12-31T01:29:00"/>
    <n v="28"/>
    <n v="25"/>
    <x v="17"/>
    <x v="0"/>
  </r>
  <r>
    <x v="881"/>
    <s v="Packers"/>
    <s v="Chargers"/>
    <n v="13"/>
    <n v="24"/>
    <d v="2022-02-10T00:00:00"/>
    <d v="2022-05-11T00:00:00"/>
    <s v="0-1"/>
    <d v="2022-01-01T00:00:00"/>
    <n v="139"/>
    <n v="283"/>
    <n v="45"/>
    <n v="159"/>
    <n v="184"/>
    <n v="442"/>
    <s v="23-35"/>
    <s v="21-28"/>
    <d v="2022-03-22T00:00:00"/>
    <d v="2022-02-11T00:00:00"/>
    <n v="11"/>
    <n v="38"/>
    <n v="0"/>
    <n v="0"/>
    <n v="0"/>
    <n v="0"/>
    <n v="0"/>
    <n v="0"/>
    <d v="2022-08-01T00:00:00"/>
    <d v="2022-05-01T00:00:00"/>
    <d v="2022-01-01T00:00:00"/>
    <d v="2022-02-05T00:00:00"/>
    <n v="8"/>
    <n v="9"/>
    <n v="0"/>
    <n v="0"/>
    <d v="1899-12-31T00:09:00"/>
    <d v="1899-12-31T11:51:00"/>
    <n v="11"/>
    <n v="26"/>
    <x v="17"/>
    <x v="0"/>
  </r>
  <r>
    <x v="881"/>
    <s v="Texans"/>
    <s v="Jaguars"/>
    <n v="21"/>
    <n v="21"/>
    <d v="2022-04-11T00:00:00"/>
    <d v="2022-04-11T00:00:00"/>
    <d v="2022-01-01T00:00:00"/>
    <s v="0-2"/>
    <n v="194"/>
    <n v="282"/>
    <n v="216"/>
    <n v="74"/>
    <n v="410"/>
    <n v="356"/>
    <s v="22-28"/>
    <s v="27-47"/>
    <d v="2022-01-07T00:00:00"/>
    <d v="2022-04-27T00:00:00"/>
    <n v="34"/>
    <n v="15"/>
    <n v="1"/>
    <n v="2"/>
    <n v="0"/>
    <n v="2"/>
    <n v="1"/>
    <n v="4"/>
    <d v="2022-07-01T00:00:00"/>
    <d v="2022-04-01T00:00:00"/>
    <d v="2022-03-04T00:00:00"/>
    <s v="0-1"/>
    <n v="10"/>
    <n v="11"/>
    <n v="0"/>
    <n v="0"/>
    <d v="1899-12-31T08:33:00"/>
    <d v="1899-12-31T03:27:00"/>
    <n v="26"/>
    <n v="3"/>
    <x v="17"/>
    <x v="0"/>
  </r>
  <r>
    <x v="881"/>
    <s v="Washington"/>
    <s v="Bills"/>
    <n v="12"/>
    <n v="18"/>
    <d v="2022-02-11T00:00:00"/>
    <d v="2022-06-12T00:00:00"/>
    <s v="0-1"/>
    <d v="2022-01-02T00:00:00"/>
    <n v="116"/>
    <n v="146"/>
    <n v="127"/>
    <n v="122"/>
    <n v="243"/>
    <n v="268"/>
    <s v="15-22"/>
    <s v="14-20"/>
    <d v="2022-04-28T00:00:00"/>
    <d v="2022-02-14T00:00:00"/>
    <n v="23"/>
    <n v="39"/>
    <n v="0"/>
    <n v="0"/>
    <n v="0"/>
    <n v="0"/>
    <n v="0"/>
    <n v="0"/>
    <d v="2022-03-15T00:00:00"/>
    <d v="2022-02-20T00:00:00"/>
    <s v="0-2"/>
    <d v="2022-03-04T00:00:00"/>
    <n v="9"/>
    <n v="10"/>
    <n v="0"/>
    <n v="0"/>
    <d v="1899-12-31T04:13:00"/>
    <d v="1899-12-31T07:47:00"/>
    <n v="9"/>
    <n v="24"/>
    <x v="17"/>
    <x v="0"/>
  </r>
  <r>
    <x v="881"/>
    <s v="Vikings"/>
    <s v="Chiefs"/>
    <n v="17"/>
    <n v="17"/>
    <d v="2022-05-15T00:00:00"/>
    <d v="2022-04-13T00:00:00"/>
    <d v="2022-01-01T00:00:00"/>
    <d v="2022-01-01T00:00:00"/>
    <n v="212"/>
    <n v="230"/>
    <n v="96"/>
    <n v="147"/>
    <n v="308"/>
    <n v="377"/>
    <s v="19-38"/>
    <s v="25-35"/>
    <d v="2022-01-08T00:00:00"/>
    <d v="2022-05-01T00:00:00"/>
    <n v="27"/>
    <n v="18"/>
    <n v="0"/>
    <n v="1"/>
    <n v="0"/>
    <n v="0"/>
    <n v="0"/>
    <n v="1"/>
    <d v="2022-03-25T00:00:00"/>
    <d v="2022-04-25T00:00:00"/>
    <d v="2022-03-04T00:00:00"/>
    <s v="0-2"/>
    <n v="12"/>
    <n v="13"/>
    <n v="0"/>
    <n v="0"/>
    <d v="1899-12-31T04:12:00"/>
    <d v="1899-12-31T07:48:00"/>
    <n v="23"/>
    <n v="26"/>
    <x v="17"/>
    <x v="0"/>
  </r>
  <r>
    <x v="881"/>
    <s v="Jets"/>
    <s v="Dolphins"/>
    <n v="17"/>
    <n v="22"/>
    <d v="2022-05-14T00:00:00"/>
    <d v="2022-06-12T00:00:00"/>
    <d v="2022-02-02T00:00:00"/>
    <s v="0-0"/>
    <n v="238"/>
    <n v="266"/>
    <n v="83"/>
    <n v="50"/>
    <n v="321"/>
    <n v="316"/>
    <s v="27-39"/>
    <s v="24-36"/>
    <d v="2022-03-22T00:00:00"/>
    <d v="2022-04-22T00:00:00"/>
    <n v="21"/>
    <n v="24"/>
    <n v="0"/>
    <n v="0"/>
    <n v="1"/>
    <n v="0"/>
    <n v="1"/>
    <n v="0"/>
    <s v="10-105"/>
    <d v="2022-06-01T00:00:00"/>
    <d v="2022-01-03T00:00:00"/>
    <d v="2022-03-04T00:00:00"/>
    <n v="11"/>
    <n v="12"/>
    <n v="0"/>
    <n v="0"/>
    <d v="1899-12-31T04:46:00"/>
    <d v="1899-12-31T07:14:00"/>
    <n v="18"/>
    <n v="26"/>
    <x v="17"/>
    <x v="0"/>
  </r>
  <r>
    <x v="881"/>
    <s v="Bears"/>
    <s v="Eagles"/>
    <n v="10"/>
    <n v="26"/>
    <d v="2022-02-10T00:00:00"/>
    <d v="2022-08-18T00:00:00"/>
    <s v="0-0"/>
    <d v="2022-01-01T00:00:00"/>
    <n v="102"/>
    <n v="227"/>
    <n v="62"/>
    <n v="146"/>
    <n v="164"/>
    <n v="373"/>
    <d v="2022-10-21T00:00:00"/>
    <s v="26-39"/>
    <d v="2022-03-23T00:00:00"/>
    <d v="2022-04-12T00:00:00"/>
    <n v="18"/>
    <n v="35"/>
    <n v="1"/>
    <n v="0"/>
    <n v="0"/>
    <n v="0"/>
    <n v="1"/>
    <n v="0"/>
    <d v="2022-09-01T00:00:00"/>
    <d v="2022-08-01T00:00:00"/>
    <d v="2022-02-02T00:00:00"/>
    <d v="2022-02-04T00:00:00"/>
    <n v="10"/>
    <n v="12"/>
    <n v="0"/>
    <n v="0"/>
    <d v="1899-12-30T19:42:00"/>
    <d v="1899-12-31T16:18:00"/>
    <n v="14"/>
    <n v="22"/>
    <x v="17"/>
    <x v="0"/>
  </r>
  <r>
    <x v="881"/>
    <s v="Colts"/>
    <s v="Steelers"/>
    <n v="22"/>
    <n v="17"/>
    <d v="2022-04-12T00:00:00"/>
    <d v="2022-05-13T00:00:00"/>
    <d v="2022-02-03T00:00:00"/>
    <s v="0-1"/>
    <n v="189"/>
    <n v="183"/>
    <n v="139"/>
    <n v="90"/>
    <n v="328"/>
    <n v="273"/>
    <s v="21-31"/>
    <s v="26-35"/>
    <d v="2022-05-01T00:00:00"/>
    <d v="2022-01-08T00:00:00"/>
    <n v="29"/>
    <n v="25"/>
    <n v="2"/>
    <n v="1"/>
    <n v="1"/>
    <n v="1"/>
    <n v="3"/>
    <n v="2"/>
    <d v="2022-07-01T00:00:00"/>
    <d v="2022-05-01T00:00:00"/>
    <d v="2022-03-04T00:00:00"/>
    <d v="2022-01-04T00:00:00"/>
    <n v="11"/>
    <n v="11"/>
    <n v="0"/>
    <n v="2"/>
    <d v="1899-12-31T06:32:00"/>
    <d v="1899-12-31T05:28:00"/>
    <n v="24"/>
    <n v="26"/>
    <x v="17"/>
    <x v="0"/>
  </r>
  <r>
    <x v="881"/>
    <s v="Titans"/>
    <s v="Panthers"/>
    <n v="24"/>
    <n v="22"/>
    <d v="2022-03-10T00:00:00"/>
    <d v="2022-05-14T00:00:00"/>
    <d v="2022-01-01T00:00:00"/>
    <d v="2022-02-02T00:00:00"/>
    <n v="310"/>
    <n v="214"/>
    <n v="121"/>
    <n v="156"/>
    <n v="431"/>
    <n v="370"/>
    <s v="27-39"/>
    <s v="17-32"/>
    <d v="2022-04-21T00:00:00"/>
    <d v="2022-03-18T00:00:00"/>
    <n v="21"/>
    <n v="33"/>
    <n v="1"/>
    <n v="0"/>
    <n v="2"/>
    <n v="1"/>
    <n v="3"/>
    <n v="1"/>
    <d v="2022-11-01T00:00:00"/>
    <d v="2022-06-01T00:00:00"/>
    <d v="2022-02-02T00:00:00"/>
    <d v="2022-03-04T00:00:00"/>
    <n v="12"/>
    <n v="12"/>
    <n v="0"/>
    <n v="0"/>
    <d v="1899-12-31T02:43:00"/>
    <d v="1899-12-31T09:17:00"/>
    <n v="20"/>
    <n v="30"/>
    <x v="17"/>
    <x v="0"/>
  </r>
  <r>
    <x v="881"/>
    <s v="Lions"/>
    <s v="Raiders"/>
    <n v="26"/>
    <n v="25"/>
    <d v="2022-05-11T00:00:00"/>
    <d v="2022-07-13T00:00:00"/>
    <d v="2022-01-02T00:00:00"/>
    <d v="2022-01-02T00:00:00"/>
    <n v="383"/>
    <n v="279"/>
    <n v="90"/>
    <n v="171"/>
    <n v="473"/>
    <n v="450"/>
    <s v="26-41"/>
    <s v="20-31"/>
    <d v="2022-02-23T00:00:00"/>
    <d v="2022-01-10T00:00:00"/>
    <n v="19"/>
    <n v="36"/>
    <n v="1"/>
    <n v="0"/>
    <n v="1"/>
    <n v="0"/>
    <n v="2"/>
    <n v="0"/>
    <d v="2022-05-01T00:00:00"/>
    <d v="2022-10-01T00:00:00"/>
    <d v="2022-01-03T00:00:00"/>
    <d v="2022-04-05T00:00:00"/>
    <n v="10"/>
    <n v="10"/>
    <n v="0"/>
    <n v="0"/>
    <d v="1899-12-31T03:10:00"/>
    <d v="1899-12-31T08:50:00"/>
    <n v="24"/>
    <n v="31"/>
    <x v="17"/>
    <x v="0"/>
  </r>
  <r>
    <x v="881"/>
    <s v="Buccaneers"/>
    <s v="Seahawks"/>
    <n v="29"/>
    <n v="31"/>
    <d v="2022-06-14T00:00:00"/>
    <d v="2022-02-08T00:00:00"/>
    <d v="2022-01-01T00:00:00"/>
    <s v="0-0"/>
    <n v="319"/>
    <n v="347"/>
    <n v="99"/>
    <n v="145"/>
    <n v="418"/>
    <n v="492"/>
    <s v="29-44"/>
    <s v="29-43"/>
    <d v="2022-02-16T00:00:00"/>
    <d v="2022-03-31T00:00:00"/>
    <n v="26"/>
    <n v="22"/>
    <n v="1"/>
    <n v="1"/>
    <n v="0"/>
    <n v="0"/>
    <n v="1"/>
    <n v="1"/>
    <d v="2022-10-01T00:00:00"/>
    <d v="2022-04-01T00:00:00"/>
    <d v="2022-04-04T00:00:00"/>
    <d v="2022-04-06T00:00:00"/>
    <n v="12"/>
    <n v="13"/>
    <n v="0"/>
    <n v="0"/>
    <d v="1899-12-31T11:25:00"/>
    <d v="1899-12-31T04:13:00"/>
    <n v="34"/>
    <n v="40"/>
    <x v="17"/>
    <x v="0"/>
  </r>
  <r>
    <x v="881"/>
    <s v="Browns"/>
    <s v="Broncos"/>
    <n v="21"/>
    <n v="13"/>
    <d v="2022-06-15T00:00:00"/>
    <d v="2022-03-09T00:00:00"/>
    <s v="0-2"/>
    <s v="0-0"/>
    <n v="261"/>
    <n v="175"/>
    <n v="90"/>
    <n v="127"/>
    <n v="351"/>
    <n v="302"/>
    <s v="27-42"/>
    <d v="2022-12-20T00:00:00"/>
    <d v="2022-02-12T00:00:00"/>
    <d v="2022-03-18T00:00:00"/>
    <n v="29"/>
    <n v="20"/>
    <n v="0"/>
    <n v="1"/>
    <n v="0"/>
    <n v="0"/>
    <n v="0"/>
    <n v="1"/>
    <d v="2022-05-01T00:00:00"/>
    <d v="2022-07-01T00:00:00"/>
    <d v="2022-01-05T00:00:00"/>
    <s v="0-0"/>
    <n v="10"/>
    <n v="11"/>
    <n v="0"/>
    <n v="0"/>
    <d v="1899-12-31T11:30:00"/>
    <d v="1899-12-31T00:30:00"/>
    <n v="19"/>
    <n v="24"/>
    <x v="17"/>
    <x v="0"/>
  </r>
  <r>
    <x v="881"/>
    <s v="Patriots"/>
    <s v="Ravens"/>
    <n v="22"/>
    <n v="26"/>
    <d v="2022-05-13T00:00:00"/>
    <d v="2022-05-10T00:00:00"/>
    <s v="0-0"/>
    <d v="2022-01-01T00:00:00"/>
    <n v="268"/>
    <n v="162"/>
    <n v="74"/>
    <n v="210"/>
    <n v="342"/>
    <n v="372"/>
    <s v="30-46"/>
    <s v="17-23"/>
    <d v="2022-02-17T00:00:00"/>
    <d v="2022-01-01T00:00:00"/>
    <n v="17"/>
    <n v="41"/>
    <n v="1"/>
    <n v="2"/>
    <n v="1"/>
    <n v="0"/>
    <n v="2"/>
    <n v="2"/>
    <d v="2022-07-01T00:00:00"/>
    <d v="2022-04-01T00:00:00"/>
    <d v="2022-02-04T00:00:00"/>
    <d v="2022-04-04T00:00:00"/>
    <n v="11"/>
    <n v="10"/>
    <n v="0"/>
    <n v="2"/>
    <d v="1899-12-30T22:59:00"/>
    <d v="1899-12-31T13:01:00"/>
    <n v="20"/>
    <n v="37"/>
    <x v="17"/>
    <x v="0"/>
  </r>
  <r>
    <x v="882"/>
    <s v="Cowboys"/>
    <s v="Giants"/>
    <n v="24"/>
    <n v="20"/>
    <d v="2022-04-11T00:00:00"/>
    <d v="2022-05-16T00:00:00"/>
    <s v="0-0"/>
    <d v="2022-01-01T00:00:00"/>
    <n v="257"/>
    <n v="171"/>
    <n v="172"/>
    <n v="100"/>
    <n v="429"/>
    <n v="271"/>
    <s v="22-35"/>
    <s v="26-41"/>
    <s v="0-0"/>
    <d v="2022-05-01T00:00:00"/>
    <n v="30"/>
    <n v="22"/>
    <n v="1"/>
    <n v="2"/>
    <n v="1"/>
    <n v="1"/>
    <n v="2"/>
    <n v="3"/>
    <s v="10-104"/>
    <d v="2022-08-01T00:00:00"/>
    <d v="2022-01-03T00:00:00"/>
    <d v="2022-01-05T00:00:00"/>
    <n v="11"/>
    <n v="12"/>
    <n v="2"/>
    <n v="0"/>
    <d v="1899-12-31T04:04:00"/>
    <d v="1899-12-31T07:56:00"/>
    <n v="37"/>
    <n v="18"/>
    <x v="17"/>
    <x v="0"/>
  </r>
  <r>
    <x v="883"/>
    <s v="Chargers"/>
    <s v="Raiders"/>
    <n v="26"/>
    <n v="18"/>
    <d v="2022-03-10T00:00:00"/>
    <d v="2022-04-12T00:00:00"/>
    <d v="2022-01-02T00:00:00"/>
    <d v="2022-01-01T00:00:00"/>
    <n v="169"/>
    <n v="200"/>
    <n v="146"/>
    <n v="78"/>
    <n v="315"/>
    <n v="278"/>
    <s v="17-31"/>
    <s v="21-31"/>
    <d v="2022-05-01T00:00:00"/>
    <d v="2022-03-18T00:00:00"/>
    <n v="30"/>
    <n v="21"/>
    <n v="0"/>
    <n v="0"/>
    <n v="3"/>
    <n v="0"/>
    <n v="3"/>
    <n v="0"/>
    <d v="2022-08-01T00:00:00"/>
    <d v="2022-12-01T00:00:00"/>
    <d v="2022-03-04T00:00:00"/>
    <d v="2022-02-04T00:00:00"/>
    <n v="11"/>
    <n v="10"/>
    <n v="0"/>
    <n v="2"/>
    <d v="1899-12-31T10:10:00"/>
    <d v="1899-12-31T01:50:00"/>
    <n v="24"/>
    <n v="26"/>
    <x v="17"/>
    <x v="0"/>
  </r>
  <r>
    <x v="884"/>
    <s v="Dolphins"/>
    <s v="Colts"/>
    <n v="13"/>
    <n v="19"/>
    <d v="2022-06-16T00:00:00"/>
    <d v="2022-05-13T00:00:00"/>
    <d v="2022-01-02T00:00:00"/>
    <s v="0-2"/>
    <n v="159"/>
    <n v="191"/>
    <n v="70"/>
    <n v="109"/>
    <n v="229"/>
    <n v="300"/>
    <s v="21-33"/>
    <s v="18-39"/>
    <d v="2022-03-10T00:00:00"/>
    <d v="2022-01-13T00:00:00"/>
    <n v="26"/>
    <n v="29"/>
    <n v="1"/>
    <n v="0"/>
    <n v="1"/>
    <n v="3"/>
    <n v="2"/>
    <n v="3"/>
    <d v="2022-04-30T00:00:00"/>
    <d v="2022-03-25T00:00:00"/>
    <d v="2022-01-02T00:00:00"/>
    <d v="2022-01-05T00:00:00"/>
    <n v="13"/>
    <n v="13"/>
    <n v="0"/>
    <n v="0"/>
    <d v="1899-12-31T07:28:00"/>
    <d v="1899-12-31T04:32:00"/>
    <n v="16"/>
    <n v="12"/>
    <x v="17"/>
    <x v="0"/>
  </r>
  <r>
    <x v="884"/>
    <s v="Lions"/>
    <s v="Bears"/>
    <n v="21"/>
    <n v="13"/>
    <d v="2022-07-18T00:00:00"/>
    <d v="2022-02-12T00:00:00"/>
    <s v="0-2"/>
    <d v="2022-01-01T00:00:00"/>
    <n v="259"/>
    <n v="145"/>
    <n v="98"/>
    <n v="81"/>
    <n v="357"/>
    <n v="226"/>
    <s v="27-46"/>
    <s v="16-23"/>
    <d v="2022-02-10T00:00:00"/>
    <d v="2022-05-28T00:00:00"/>
    <n v="27"/>
    <n v="24"/>
    <n v="0"/>
    <n v="0"/>
    <n v="1"/>
    <n v="0"/>
    <n v="1"/>
    <n v="0"/>
    <d v="2022-08-01T00:00:00"/>
    <d v="2022-07-01T00:00:00"/>
    <s v="0-1"/>
    <d v="2022-02-02T00:00:00"/>
    <n v="13"/>
    <n v="12"/>
    <n v="0"/>
    <n v="0"/>
    <d v="1899-12-31T07:54:00"/>
    <d v="1899-12-31T04:06:00"/>
    <n v="13"/>
    <n v="20"/>
    <x v="17"/>
    <x v="0"/>
  </r>
  <r>
    <x v="884"/>
    <s v="Ravens"/>
    <s v="Bengals"/>
    <n v="20"/>
    <n v="21"/>
    <d v="2022-04-06T00:00:00"/>
    <d v="2022-07-15T00:00:00"/>
    <d v="2022-01-01T00:00:00"/>
    <d v="2022-01-04T00:00:00"/>
    <n v="243"/>
    <n v="150"/>
    <n v="136"/>
    <n v="157"/>
    <n v="379"/>
    <n v="307"/>
    <s v="18-22"/>
    <s v="16-30"/>
    <d v="2022-01-01T00:00:00"/>
    <d v="2022-02-17T00:00:00"/>
    <n v="23"/>
    <n v="40"/>
    <n v="0"/>
    <n v="2"/>
    <n v="1"/>
    <n v="1"/>
    <n v="1"/>
    <n v="3"/>
    <d v="2022-05-01T00:00:00"/>
    <d v="2022-01-05T00:00:00"/>
    <d v="2022-03-03T00:00:00"/>
    <d v="2022-01-03T00:00:00"/>
    <n v="8"/>
    <n v="10"/>
    <n v="4"/>
    <n v="0"/>
    <d v="1899-12-30T23:49:00"/>
    <d v="1899-12-31T12:11:00"/>
    <n v="49"/>
    <n v="13"/>
    <x v="17"/>
    <x v="0"/>
  </r>
  <r>
    <x v="884"/>
    <s v="Bills"/>
    <s v="Browns"/>
    <n v="20"/>
    <n v="24"/>
    <d v="2022-05-13T00:00:00"/>
    <d v="2022-04-11T00:00:00"/>
    <s v="0-2"/>
    <d v="2022-01-02T00:00:00"/>
    <n v="260"/>
    <n v="221"/>
    <n v="84"/>
    <n v="147"/>
    <n v="344"/>
    <n v="368"/>
    <s v="22-41"/>
    <s v="26-38"/>
    <d v="2022-01-06T00:00:00"/>
    <d v="2022-02-17T00:00:00"/>
    <n v="20"/>
    <n v="26"/>
    <n v="0"/>
    <n v="0"/>
    <n v="0"/>
    <n v="0"/>
    <n v="0"/>
    <n v="0"/>
    <d v="2022-07-01T00:00:00"/>
    <d v="2022-04-01T00:00:00"/>
    <d v="2022-02-03T00:00:00"/>
    <d v="2022-02-04T00:00:00"/>
    <n v="10"/>
    <n v="11"/>
    <n v="0"/>
    <n v="0"/>
    <d v="1899-12-31T04:14:00"/>
    <d v="1899-12-31T07:46:00"/>
    <n v="16"/>
    <n v="19"/>
    <x v="17"/>
    <x v="0"/>
  </r>
  <r>
    <x v="884"/>
    <s v="Chiefs"/>
    <s v="Titans"/>
    <n v="28"/>
    <n v="19"/>
    <d v="2022-07-14T00:00:00"/>
    <d v="2022-02-08T00:00:00"/>
    <d v="2022-01-02T00:00:00"/>
    <s v="0-1"/>
    <n v="433"/>
    <n v="146"/>
    <n v="97"/>
    <n v="225"/>
    <n v="530"/>
    <n v="371"/>
    <s v="36-51"/>
    <s v="13-19"/>
    <d v="2022-02-13T00:00:00"/>
    <d v="2022-04-01T00:00:00"/>
    <n v="25"/>
    <n v="26"/>
    <n v="1"/>
    <n v="1"/>
    <n v="0"/>
    <n v="0"/>
    <n v="1"/>
    <n v="1"/>
    <d v="2022-09-01T00:00:00"/>
    <d v="2022-08-01T00:00:00"/>
    <d v="2022-02-03T00:00:00"/>
    <d v="2022-02-02T00:00:00"/>
    <n v="12"/>
    <n v="10"/>
    <n v="0"/>
    <n v="2"/>
    <d v="1899-12-31T13:52:00"/>
    <d v="1899-12-30T22:08:00"/>
    <n v="32"/>
    <n v="35"/>
    <x v="17"/>
    <x v="0"/>
  </r>
  <r>
    <x v="884"/>
    <s v="Falcons"/>
    <s v="Saints"/>
    <n v="24"/>
    <n v="18"/>
    <d v="2022-06-15T00:00:00"/>
    <d v="2022-03-12T00:00:00"/>
    <d v="2022-01-01T00:00:00"/>
    <s v="0-3"/>
    <n v="174"/>
    <n v="258"/>
    <n v="143"/>
    <n v="52"/>
    <n v="317"/>
    <n v="310"/>
    <s v="20-35"/>
    <s v="33-46"/>
    <d v="2022-01-08T00:00:00"/>
    <d v="2022-06-01T00:00:00"/>
    <n v="34"/>
    <n v="11"/>
    <n v="0"/>
    <n v="0"/>
    <n v="1"/>
    <n v="0"/>
    <n v="1"/>
    <n v="0"/>
    <d v="2022-07-01T00:00:00"/>
    <d v="2022-12-01T00:00:00"/>
    <d v="2022-02-05T00:00:00"/>
    <s v="0-3"/>
    <n v="9"/>
    <n v="10"/>
    <n v="0"/>
    <n v="0"/>
    <d v="1899-12-31T09:46:00"/>
    <d v="1899-12-31T02:14:00"/>
    <n v="26"/>
    <n v="9"/>
    <x v="17"/>
    <x v="0"/>
  </r>
  <r>
    <x v="884"/>
    <s v="Giants"/>
    <s v="Jets"/>
    <n v="15"/>
    <n v="18"/>
    <d v="2022-08-18T00:00:00"/>
    <d v="2022-04-13T00:00:00"/>
    <d v="2022-01-02T00:00:00"/>
    <d v="2022-01-01T00:00:00"/>
    <n v="258"/>
    <n v="218"/>
    <n v="23"/>
    <n v="76"/>
    <n v="281"/>
    <n v="294"/>
    <s v="26-40"/>
    <s v="19-30"/>
    <d v="2022-06-01T00:00:00"/>
    <d v="2022-02-12T00:00:00"/>
    <n v="17"/>
    <n v="29"/>
    <n v="2"/>
    <n v="0"/>
    <n v="0"/>
    <n v="0"/>
    <n v="2"/>
    <n v="0"/>
    <d v="2022-06-01T00:00:00"/>
    <d v="2022-07-01T00:00:00"/>
    <d v="2022-02-02T00:00:00"/>
    <d v="2022-02-03T00:00:00"/>
    <n v="13"/>
    <n v="12"/>
    <n v="0"/>
    <n v="2"/>
    <d v="1899-12-31T05:16:00"/>
    <d v="1899-12-31T06:44:00"/>
    <n v="27"/>
    <n v="34"/>
    <x v="17"/>
    <x v="0"/>
  </r>
  <r>
    <x v="884"/>
    <s v="Cardinals"/>
    <s v="Buccaneers"/>
    <n v="20"/>
    <n v="26"/>
    <d v="2022-01-10T00:00:00"/>
    <d v="2022-07-15T00:00:00"/>
    <d v="2022-02-03T00:00:00"/>
    <s v="0-0"/>
    <n v="342"/>
    <n v="339"/>
    <n v="75"/>
    <n v="118"/>
    <n v="417"/>
    <n v="457"/>
    <s v="28-45"/>
    <s v="30-48"/>
    <d v="2022-02-08T00:00:00"/>
    <d v="2022-04-19T00:00:00"/>
    <n v="18"/>
    <n v="26"/>
    <n v="1"/>
    <n v="1"/>
    <n v="1"/>
    <n v="2"/>
    <n v="2"/>
    <n v="3"/>
    <d v="2022-11-01T00:00:00"/>
    <d v="2022-09-01T00:00:00"/>
    <d v="2022-01-04T00:00:00"/>
    <d v="2022-03-04T00:00:00"/>
    <n v="13"/>
    <n v="12"/>
    <n v="0"/>
    <n v="0"/>
    <d v="1899-12-30T23:57:00"/>
    <d v="1899-12-31T12:03:00"/>
    <n v="27"/>
    <n v="30"/>
    <x v="17"/>
    <x v="0"/>
  </r>
  <r>
    <x v="884"/>
    <s v="Panthers"/>
    <s v="Packers"/>
    <n v="26"/>
    <n v="23"/>
    <d v="2022-04-10T00:00:00"/>
    <d v="2022-04-09T00:00:00"/>
    <d v="2022-01-01T00:00:00"/>
    <s v="0-0"/>
    <n v="281"/>
    <n v="225"/>
    <n v="120"/>
    <n v="163"/>
    <n v="401"/>
    <n v="388"/>
    <s v="28-43"/>
    <s v="17-29"/>
    <d v="2022-03-26T00:00:00"/>
    <d v="2022-02-08T00:00:00"/>
    <n v="23"/>
    <n v="27"/>
    <n v="1"/>
    <n v="0"/>
    <n v="1"/>
    <n v="0"/>
    <n v="2"/>
    <n v="0"/>
    <d v="2022-05-01T00:00:00"/>
    <d v="2022-10-01T00:00:00"/>
    <d v="2022-02-04T00:00:00"/>
    <d v="2022-03-04T00:00:00"/>
    <n v="9"/>
    <n v="9"/>
    <n v="0"/>
    <n v="0"/>
    <d v="1899-12-31T04:38:00"/>
    <d v="1899-12-31T07:22:00"/>
    <n v="16"/>
    <n v="24"/>
    <x v="17"/>
    <x v="0"/>
  </r>
  <r>
    <x v="884"/>
    <s v="Rams"/>
    <s v="Steelers"/>
    <n v="16"/>
    <n v="15"/>
    <d v="2022-01-14T00:00:00"/>
    <d v="2022-05-16T00:00:00"/>
    <s v="0-2"/>
    <d v="2022-01-01T00:00:00"/>
    <n v="218"/>
    <n v="231"/>
    <n v="88"/>
    <n v="42"/>
    <n v="306"/>
    <n v="273"/>
    <s v="22-42"/>
    <s v="22-38"/>
    <d v="2022-04-25T00:00:00"/>
    <d v="2022-03-11T00:00:00"/>
    <n v="23"/>
    <n v="27"/>
    <n v="1"/>
    <n v="2"/>
    <n v="3"/>
    <n v="0"/>
    <n v="4"/>
    <n v="2"/>
    <d v="2022-10-01T00:00:00"/>
    <s v="13-107"/>
    <s v="0-1"/>
    <d v="2022-01-02T00:00:00"/>
    <n v="15"/>
    <n v="15"/>
    <n v="2"/>
    <n v="2"/>
    <d v="1899-12-31T04:20:00"/>
    <d v="1899-12-31T07:40:00"/>
    <n v="12"/>
    <n v="17"/>
    <x v="17"/>
    <x v="0"/>
  </r>
  <r>
    <x v="884"/>
    <s v="Vikings"/>
    <s v="Cowboys"/>
    <n v="27"/>
    <n v="24"/>
    <d v="2022-08-14T00:00:00"/>
    <d v="2022-09-15T00:00:00"/>
    <d v="2022-01-01T00:00:00"/>
    <s v="0-2"/>
    <n v="211"/>
    <n v="393"/>
    <n v="153"/>
    <n v="50"/>
    <n v="364"/>
    <n v="443"/>
    <s v="23-32"/>
    <s v="28-47"/>
    <d v="2022-01-09T00:00:00"/>
    <d v="2022-01-04T00:00:00"/>
    <n v="36"/>
    <n v="22"/>
    <n v="0"/>
    <n v="0"/>
    <n v="0"/>
    <n v="1"/>
    <n v="0"/>
    <n v="1"/>
    <d v="2022-05-01T00:00:00"/>
    <d v="2022-05-01T00:00:00"/>
    <d v="2022-03-05T00:00:00"/>
    <d v="2022-01-03T00:00:00"/>
    <n v="9"/>
    <n v="9"/>
    <n v="0"/>
    <n v="0"/>
    <d v="1899-12-31T09:27:00"/>
    <d v="1899-12-31T02:33:00"/>
    <n v="28"/>
    <n v="24"/>
    <x v="17"/>
    <x v="0"/>
  </r>
  <r>
    <x v="885"/>
    <s v="Seahawks"/>
    <s v="49ers"/>
    <n v="19"/>
    <n v="21"/>
    <d v="2022-07-15T00:00:00"/>
    <d v="2022-06-15T00:00:00"/>
    <s v="0-0"/>
    <s v="0-1"/>
    <n v="189"/>
    <n v="215"/>
    <n v="147"/>
    <n v="87"/>
    <n v="336"/>
    <n v="302"/>
    <s v="24-34"/>
    <s v="24-46"/>
    <d v="2022-05-01T00:00:00"/>
    <d v="2022-05-01T00:00:00"/>
    <n v="34"/>
    <n v="27"/>
    <n v="3"/>
    <n v="2"/>
    <n v="1"/>
    <n v="1"/>
    <n v="4"/>
    <n v="3"/>
    <d v="2022-09-01T00:00:00"/>
    <d v="2022-05-01T00:00:00"/>
    <d v="2022-02-03T00:00:00"/>
    <d v="2022-01-02T00:00:00"/>
    <n v="16"/>
    <n v="15"/>
    <n v="2"/>
    <n v="2"/>
    <d v="1899-12-31T11:19:00"/>
    <d v="1899-12-31T10:41:00"/>
    <n v="27"/>
    <n v="24"/>
    <x v="17"/>
    <x v="0"/>
  </r>
  <r>
    <x v="886"/>
    <s v="Steelers"/>
    <s v="Browns"/>
    <n v="18"/>
    <n v="17"/>
    <d v="2022-02-11T00:00:00"/>
    <d v="2022-06-16T00:00:00"/>
    <s v="0-3"/>
    <s v="0-0"/>
    <n v="178"/>
    <n v="189"/>
    <n v="58"/>
    <n v="104"/>
    <n v="236"/>
    <n v="293"/>
    <s v="23-44"/>
    <s v="17-32"/>
    <d v="2022-04-01T00:00:00"/>
    <d v="2022-01-04T00:00:00"/>
    <n v="16"/>
    <n v="35"/>
    <n v="0"/>
    <n v="0"/>
    <n v="4"/>
    <n v="0"/>
    <n v="4"/>
    <n v="0"/>
    <d v="2022-06-01T00:00:00"/>
    <s v="8-121"/>
    <d v="2022-01-01T00:00:00"/>
    <d v="2022-03-03T00:00:00"/>
    <n v="14"/>
    <n v="15"/>
    <n v="0"/>
    <n v="0"/>
    <d v="1899-12-31T02:04:00"/>
    <d v="1899-12-31T09:56:00"/>
    <n v="7"/>
    <n v="21"/>
    <x v="17"/>
    <x v="0"/>
  </r>
  <r>
    <x v="887"/>
    <s v="Cowboys"/>
    <s v="Lions"/>
    <n v="26"/>
    <n v="19"/>
    <d v="2022-08-14T00:00:00"/>
    <d v="2022-06-13T00:00:00"/>
    <s v="0-0"/>
    <s v="0-0"/>
    <n v="434"/>
    <n v="191"/>
    <n v="75"/>
    <n v="121"/>
    <n v="509"/>
    <n v="312"/>
    <s v="29-46"/>
    <s v="15-26"/>
    <d v="2022-01-10T00:00:00"/>
    <d v="2022-03-18T00:00:00"/>
    <n v="24"/>
    <n v="28"/>
    <n v="1"/>
    <n v="0"/>
    <n v="0"/>
    <n v="0"/>
    <n v="1"/>
    <n v="0"/>
    <d v="2022-06-01T00:00:00"/>
    <d v="2022-11-01T00:00:00"/>
    <d v="2022-03-05T00:00:00"/>
    <d v="2022-03-03T00:00:00"/>
    <n v="11"/>
    <n v="11"/>
    <n v="0"/>
    <n v="0"/>
    <d v="1899-12-31T06:54:00"/>
    <d v="1899-12-31T05:06:00"/>
    <n v="35"/>
    <n v="27"/>
    <x v="17"/>
    <x v="0"/>
  </r>
  <r>
    <x v="887"/>
    <s v="Jaguars"/>
    <s v="Colts"/>
    <n v="15"/>
    <n v="23"/>
    <d v="2022-06-14T00:00:00"/>
    <d v="2022-04-11T00:00:00"/>
    <s v="0-1"/>
    <d v="2022-01-02T00:00:00"/>
    <n v="279"/>
    <n v="125"/>
    <n v="29"/>
    <n v="264"/>
    <n v="308"/>
    <n v="389"/>
    <s v="33-47"/>
    <s v="15-24"/>
    <d v="2022-02-17T00:00:00"/>
    <d v="2022-03-23T00:00:00"/>
    <n v="9"/>
    <n v="36"/>
    <n v="0"/>
    <n v="1"/>
    <n v="1"/>
    <n v="1"/>
    <n v="1"/>
    <n v="2"/>
    <d v="2022-08-01T00:00:00"/>
    <d v="2022-03-20T00:00:00"/>
    <s v="0-0"/>
    <d v="2022-04-05T00:00:00"/>
    <n v="12"/>
    <n v="11"/>
    <n v="0"/>
    <n v="0"/>
    <d v="1899-12-31T02:08:00"/>
    <d v="1899-12-31T09:52:00"/>
    <n v="13"/>
    <n v="33"/>
    <x v="17"/>
    <x v="0"/>
  </r>
  <r>
    <x v="887"/>
    <s v="Bills"/>
    <s v="Dolphins"/>
    <n v="22"/>
    <n v="19"/>
    <d v="2022-05-14T00:00:00"/>
    <d v="2022-04-14T00:00:00"/>
    <d v="2022-01-01T00:00:00"/>
    <d v="2022-01-04T00:00:00"/>
    <n v="256"/>
    <n v="280"/>
    <n v="168"/>
    <n v="23"/>
    <n v="424"/>
    <n v="303"/>
    <s v="21-33"/>
    <s v="32-45"/>
    <s v="0-0"/>
    <d v="2022-07-01T00:00:00"/>
    <n v="34"/>
    <n v="13"/>
    <n v="0"/>
    <n v="1"/>
    <n v="0"/>
    <n v="0"/>
    <n v="0"/>
    <n v="1"/>
    <d v="2022-05-01T00:00:00"/>
    <d v="2022-06-01T00:00:00"/>
    <d v="2022-02-04T00:00:00"/>
    <d v="2022-02-03T00:00:00"/>
    <n v="13"/>
    <n v="14"/>
    <n v="0"/>
    <n v="1"/>
    <d v="1899-12-31T06:09:00"/>
    <d v="1899-12-31T05:51:00"/>
    <n v="37"/>
    <n v="20"/>
    <x v="17"/>
    <x v="0"/>
  </r>
  <r>
    <x v="887"/>
    <s v="Broncos"/>
    <s v="Vikings"/>
    <n v="20"/>
    <n v="19"/>
    <d v="2022-05-18T00:00:00"/>
    <d v="2022-05-12T00:00:00"/>
    <d v="2022-04-04T00:00:00"/>
    <d v="2022-02-02T00:00:00"/>
    <n v="270"/>
    <n v="284"/>
    <n v="124"/>
    <n v="37"/>
    <n v="394"/>
    <n v="321"/>
    <s v="18-40"/>
    <s v="29-35"/>
    <d v="2022-02-08T00:00:00"/>
    <d v="2022-05-01T00:00:00"/>
    <n v="33"/>
    <n v="18"/>
    <n v="0"/>
    <n v="2"/>
    <n v="1"/>
    <n v="0"/>
    <n v="1"/>
    <n v="2"/>
    <d v="2022-06-01T00:00:00"/>
    <d v="2022-05-01T00:00:00"/>
    <d v="2022-02-05T00:00:00"/>
    <d v="2022-02-02T00:00:00"/>
    <n v="11"/>
    <n v="11"/>
    <n v="0"/>
    <n v="0"/>
    <d v="1899-12-31T12:43:00"/>
    <d v="1899-12-30T23:17:00"/>
    <n v="23"/>
    <n v="27"/>
    <x v="17"/>
    <x v="0"/>
  </r>
  <r>
    <x v="887"/>
    <s v="Saints"/>
    <s v="Buccaneers"/>
    <n v="21"/>
    <n v="21"/>
    <d v="2022-07-13T00:00:00"/>
    <d v="2022-05-13T00:00:00"/>
    <d v="2022-01-01T00:00:00"/>
    <s v="0-1"/>
    <n v="219"/>
    <n v="298"/>
    <n v="109"/>
    <n v="36"/>
    <n v="328"/>
    <n v="334"/>
    <s v="28-35"/>
    <s v="30-51"/>
    <d v="2022-01-09T00:00:00"/>
    <d v="2022-02-15T00:00:00"/>
    <n v="28"/>
    <n v="8"/>
    <n v="0"/>
    <n v="0"/>
    <n v="0"/>
    <n v="4"/>
    <n v="0"/>
    <n v="4"/>
    <d v="2022-09-01T00:00:00"/>
    <d v="2022-07-01T00:00:00"/>
    <d v="2022-03-04T00:00:00"/>
    <d v="2022-01-02T00:00:00"/>
    <n v="9"/>
    <n v="10"/>
    <n v="2"/>
    <n v="0"/>
    <d v="1899-12-31T13:00:00"/>
    <d v="1899-12-30T23:00:00"/>
    <n v="34"/>
    <n v="17"/>
    <x v="17"/>
    <x v="0"/>
  </r>
  <r>
    <x v="887"/>
    <s v="Jets"/>
    <s v="Washington"/>
    <n v="23"/>
    <n v="13"/>
    <d v="2022-05-12T00:00:00"/>
    <d v="2022-06-16T00:00:00"/>
    <d v="2022-01-01T00:00:00"/>
    <s v="0-1"/>
    <n v="285"/>
    <n v="171"/>
    <n v="115"/>
    <n v="54"/>
    <n v="400"/>
    <n v="225"/>
    <s v="19-31"/>
    <s v="19-35"/>
    <d v="2022-02-08T00:00:00"/>
    <d v="2022-06-01T00:00:00"/>
    <n v="33"/>
    <n v="20"/>
    <n v="1"/>
    <n v="0"/>
    <n v="1"/>
    <n v="1"/>
    <n v="2"/>
    <n v="1"/>
    <d v="2022-06-01T00:00:00"/>
    <d v="2022-11-01T00:00:00"/>
    <d v="2022-03-03T00:00:00"/>
    <d v="2022-01-03T00:00:00"/>
    <n v="14"/>
    <n v="13"/>
    <n v="0"/>
    <n v="0"/>
    <d v="1899-12-31T08:19:00"/>
    <d v="1899-12-31T03:41:00"/>
    <n v="34"/>
    <n v="17"/>
    <x v="17"/>
    <x v="0"/>
  </r>
  <r>
    <x v="887"/>
    <s v="Falcons"/>
    <s v="Panthers"/>
    <n v="20"/>
    <n v="17"/>
    <d v="2022-06-14T00:00:00"/>
    <d v="2022-02-14T00:00:00"/>
    <d v="2022-01-01T00:00:00"/>
    <d v="2022-03-05T00:00:00"/>
    <n v="295"/>
    <n v="270"/>
    <n v="54"/>
    <n v="77"/>
    <n v="349"/>
    <n v="347"/>
    <s v="22-32"/>
    <s v="31-50"/>
    <d v="2022-03-19T00:00:00"/>
    <d v="2022-05-01T00:00:00"/>
    <n v="26"/>
    <n v="15"/>
    <n v="0"/>
    <n v="0"/>
    <n v="0"/>
    <n v="4"/>
    <n v="0"/>
    <n v="4"/>
    <d v="2022-03-20T00:00:00"/>
    <d v="2022-08-01T00:00:00"/>
    <d v="2022-02-05T00:00:00"/>
    <s v="0-2"/>
    <n v="11"/>
    <n v="11"/>
    <n v="1"/>
    <n v="0"/>
    <d v="1899-12-31T07:26:00"/>
    <d v="1899-12-31T04:34:00"/>
    <n v="29"/>
    <n v="3"/>
    <x v="17"/>
    <x v="0"/>
  </r>
  <r>
    <x v="887"/>
    <s v="Texans"/>
    <s v="Ravens"/>
    <n v="16"/>
    <n v="25"/>
    <d v="2022-02-10T00:00:00"/>
    <d v="2022-05-09T00:00:00"/>
    <d v="2022-01-04T00:00:00"/>
    <s v="0-1"/>
    <n v="110"/>
    <n v="235"/>
    <n v="122"/>
    <n v="256"/>
    <n v="232"/>
    <n v="491"/>
    <s v="18-30"/>
    <s v="20-27"/>
    <d v="2022-07-01T00:00:00"/>
    <s v="0-0"/>
    <n v="20"/>
    <n v="37"/>
    <n v="1"/>
    <n v="0"/>
    <n v="1"/>
    <n v="0"/>
    <n v="2"/>
    <n v="0"/>
    <d v="2022-05-01T00:00:00"/>
    <d v="2022-08-01T00:00:00"/>
    <s v="0-0"/>
    <d v="2022-03-05T00:00:00"/>
    <n v="10"/>
    <n v="11"/>
    <n v="0"/>
    <n v="0"/>
    <d v="1899-12-30T23:41:00"/>
    <d v="1899-12-31T12:19:00"/>
    <n v="7"/>
    <n v="41"/>
    <x v="17"/>
    <x v="0"/>
  </r>
  <r>
    <x v="887"/>
    <s v="Cardinals"/>
    <s v="49ers"/>
    <n v="21"/>
    <n v="26"/>
    <d v="2022-03-10T00:00:00"/>
    <d v="2022-06-13T00:00:00"/>
    <d v="2022-01-01T00:00:00"/>
    <s v="0-2"/>
    <n v="131"/>
    <n v="408"/>
    <n v="135"/>
    <n v="34"/>
    <n v="266"/>
    <n v="442"/>
    <s v="24-33"/>
    <s v="34-45"/>
    <d v="2022-04-19T00:00:00"/>
    <d v="2022-02-16T00:00:00"/>
    <n v="25"/>
    <n v="19"/>
    <n v="2"/>
    <n v="0"/>
    <n v="0"/>
    <n v="2"/>
    <n v="2"/>
    <n v="2"/>
    <s v="10-104"/>
    <s v="10-127"/>
    <d v="2022-02-03T00:00:00"/>
    <d v="2022-03-05T00:00:00"/>
    <n v="11"/>
    <n v="11"/>
    <n v="0"/>
    <n v="2"/>
    <d v="1899-12-31T07:23:00"/>
    <d v="1899-12-31T04:37:00"/>
    <n v="26"/>
    <n v="36"/>
    <x v="17"/>
    <x v="0"/>
  </r>
  <r>
    <x v="887"/>
    <s v="Bengals"/>
    <s v="Raiders"/>
    <n v="16"/>
    <n v="20"/>
    <d v="2022-03-13T00:00:00"/>
    <d v="2022-07-15T00:00:00"/>
    <d v="2022-01-02T00:00:00"/>
    <d v="2022-01-01T00:00:00"/>
    <n v="73"/>
    <n v="273"/>
    <n v="173"/>
    <n v="113"/>
    <n v="246"/>
    <n v="386"/>
    <s v="13-31"/>
    <s v="25-29"/>
    <d v="2022-05-01T00:00:00"/>
    <d v="2022-03-19T00:00:00"/>
    <n v="22"/>
    <n v="34"/>
    <n v="1"/>
    <n v="1"/>
    <n v="1"/>
    <n v="1"/>
    <n v="2"/>
    <n v="2"/>
    <d v="2022-04-01T00:00:00"/>
    <d v="2022-07-01T00:00:00"/>
    <d v="2022-01-01T00:00:00"/>
    <d v="2022-02-04T00:00:00"/>
    <n v="11"/>
    <n v="12"/>
    <n v="0"/>
    <n v="0"/>
    <d v="1899-12-31T00:38:00"/>
    <d v="1899-12-31T11:22:00"/>
    <n v="10"/>
    <n v="17"/>
    <x v="17"/>
    <x v="0"/>
  </r>
  <r>
    <x v="887"/>
    <s v="Patriots"/>
    <s v="Eagles"/>
    <n v="19"/>
    <n v="21"/>
    <d v="2022-05-16T00:00:00"/>
    <d v="2022-03-13T00:00:00"/>
    <s v="0-0"/>
    <s v="0-1"/>
    <n v="224"/>
    <n v="174"/>
    <n v="74"/>
    <n v="81"/>
    <n v="298"/>
    <n v="255"/>
    <s v="27-48"/>
    <s v="20-40"/>
    <d v="2022-01-07T00:00:00"/>
    <d v="2022-05-01T00:00:00"/>
    <n v="22"/>
    <n v="21"/>
    <n v="0"/>
    <n v="1"/>
    <n v="0"/>
    <n v="0"/>
    <n v="0"/>
    <n v="1"/>
    <d v="2022-06-01T00:00:00"/>
    <d v="2022-07-01T00:00:00"/>
    <d v="2022-01-03T00:00:00"/>
    <d v="2022-01-02T00:00:00"/>
    <n v="13"/>
    <n v="13"/>
    <n v="0"/>
    <n v="0"/>
    <d v="1899-12-31T04:25:00"/>
    <d v="1899-12-31T07:35:00"/>
    <n v="17"/>
    <n v="10"/>
    <x v="17"/>
    <x v="0"/>
  </r>
  <r>
    <x v="887"/>
    <s v="Bears"/>
    <s v="Rams"/>
    <n v="17"/>
    <n v="13"/>
    <d v="2022-06-17T00:00:00"/>
    <d v="2022-03-10T00:00:00"/>
    <s v="0-2"/>
    <s v="0-0"/>
    <n v="193"/>
    <n v="173"/>
    <n v="74"/>
    <n v="110"/>
    <n v="267"/>
    <n v="283"/>
    <s v="25-47"/>
    <d v="2022-11-18T00:00:00"/>
    <d v="2022-03-06T00:00:00"/>
    <s v="0-0"/>
    <n v="24"/>
    <n v="34"/>
    <n v="0"/>
    <n v="1"/>
    <n v="1"/>
    <n v="1"/>
    <n v="1"/>
    <n v="2"/>
    <d v="2022-02-25T00:00:00"/>
    <d v="2022-06-01T00:00:00"/>
    <d v="2022-01-01T00:00:00"/>
    <d v="2022-02-03T00:00:00"/>
    <n v="12"/>
    <n v="13"/>
    <n v="0"/>
    <n v="0"/>
    <d v="1899-12-31T08:44:00"/>
    <d v="1899-12-31T03:16:00"/>
    <n v="7"/>
    <n v="17"/>
    <x v="17"/>
    <x v="0"/>
  </r>
  <r>
    <x v="888"/>
    <s v="Chiefs"/>
    <s v="Chargers"/>
    <n v="18"/>
    <n v="23"/>
    <d v="2022-06-13T00:00:00"/>
    <d v="2022-05-15T00:00:00"/>
    <s v="0-0"/>
    <d v="2022-01-01T00:00:00"/>
    <n v="180"/>
    <n v="345"/>
    <n v="130"/>
    <n v="93"/>
    <n v="310"/>
    <n v="438"/>
    <s v="19-32"/>
    <s v="28-52"/>
    <d v="2022-01-02T00:00:00"/>
    <d v="2022-02-08T00:00:00"/>
    <n v="27"/>
    <n v="19"/>
    <n v="0"/>
    <n v="0"/>
    <n v="1"/>
    <n v="4"/>
    <n v="1"/>
    <n v="4"/>
    <s v="8-102"/>
    <d v="2022-09-01T00:00:00"/>
    <d v="2022-02-02T00:00:00"/>
    <d v="2022-01-04T00:00:00"/>
    <n v="12"/>
    <n v="12"/>
    <n v="0"/>
    <n v="0"/>
    <d v="1899-12-31T04:58:00"/>
    <d v="1899-12-31T07:02:00"/>
    <n v="24"/>
    <n v="17"/>
    <x v="17"/>
    <x v="0"/>
  </r>
  <r>
    <x v="889"/>
    <s v="Colts"/>
    <s v="Texans"/>
    <n v="19"/>
    <n v="16"/>
    <d v="2022-09-15T00:00:00"/>
    <d v="2022-06-12T00:00:00"/>
    <s v="0-1"/>
    <s v="0-2"/>
    <n v="121"/>
    <n v="297"/>
    <n v="175"/>
    <n v="99"/>
    <n v="296"/>
    <n v="396"/>
    <s v="16-25"/>
    <s v="19-30"/>
    <d v="2022-01-08T00:00:00"/>
    <d v="2022-01-01T00:00:00"/>
    <n v="39"/>
    <n v="24"/>
    <n v="0"/>
    <n v="0"/>
    <n v="0"/>
    <n v="1"/>
    <n v="0"/>
    <n v="1"/>
    <d v="2022-03-29T00:00:00"/>
    <d v="2022-04-27T00:00:00"/>
    <d v="2022-02-03T00:00:00"/>
    <s v="0-2"/>
    <n v="9"/>
    <n v="9"/>
    <n v="0"/>
    <n v="0"/>
    <d v="1899-12-31T09:17:00"/>
    <d v="1899-12-31T02:43:00"/>
    <n v="17"/>
    <n v="20"/>
    <x v="17"/>
    <x v="0"/>
  </r>
  <r>
    <x v="890"/>
    <s v="Buccaneers"/>
    <s v="Falcons"/>
    <n v="20"/>
    <n v="22"/>
    <d v="2022-06-13T00:00:00"/>
    <d v="2022-04-16T00:00:00"/>
    <s v="0-0"/>
    <d v="2022-02-03T00:00:00"/>
    <n v="313"/>
    <n v="280"/>
    <n v="133"/>
    <n v="57"/>
    <n v="446"/>
    <n v="337"/>
    <s v="18-28"/>
    <s v="28-55"/>
    <s v="0-0"/>
    <d v="2022-06-01T00:00:00"/>
    <n v="34"/>
    <n v="19"/>
    <n v="0"/>
    <n v="1"/>
    <n v="2"/>
    <n v="1"/>
    <n v="2"/>
    <n v="2"/>
    <d v="2022-08-01T00:00:00"/>
    <d v="2022-07-01T00:00:00"/>
    <d v="2022-03-04T00:00:00"/>
    <d v="2022-01-04T00:00:00"/>
    <n v="13"/>
    <n v="13"/>
    <n v="2"/>
    <n v="0"/>
    <d v="1899-12-31T04:22:00"/>
    <d v="1899-12-31T07:38:00"/>
    <n v="35"/>
    <n v="22"/>
    <x v="17"/>
    <x v="0"/>
  </r>
  <r>
    <x v="890"/>
    <s v="Broncos"/>
    <s v="Bills"/>
    <n v="9"/>
    <n v="22"/>
    <d v="2022-02-11T00:00:00"/>
    <d v="2022-08-16T00:00:00"/>
    <s v="0-0"/>
    <s v="0-0"/>
    <n v="49"/>
    <n v="180"/>
    <n v="85"/>
    <n v="244"/>
    <n v="134"/>
    <n v="424"/>
    <d v="2022-10-25T00:00:00"/>
    <s v="15-25"/>
    <d v="2022-04-01T00:00:00"/>
    <d v="2022-01-05T00:00:00"/>
    <n v="17"/>
    <n v="47"/>
    <n v="0"/>
    <n v="0"/>
    <n v="1"/>
    <n v="1"/>
    <n v="1"/>
    <n v="1"/>
    <d v="2022-07-01T00:00:00"/>
    <d v="2022-12-01T00:00:00"/>
    <s v="0-0"/>
    <d v="2022-01-03T00:00:00"/>
    <n v="10"/>
    <n v="11"/>
    <n v="0"/>
    <n v="0"/>
    <d v="1899-12-31T00:56:00"/>
    <d v="1899-12-31T11:04:00"/>
    <n v="3"/>
    <n v="20"/>
    <x v="17"/>
    <x v="0"/>
  </r>
  <r>
    <x v="890"/>
    <s v="Giants"/>
    <s v="Bears"/>
    <n v="14"/>
    <n v="20"/>
    <d v="2022-01-12T00:00:00"/>
    <d v="2022-04-15T00:00:00"/>
    <d v="2022-02-04T00:00:00"/>
    <s v="0-0"/>
    <n v="134"/>
    <n v="270"/>
    <n v="109"/>
    <n v="65"/>
    <n v="243"/>
    <n v="335"/>
    <s v="21-36"/>
    <s v="25-41"/>
    <d v="2022-01-16T00:00:00"/>
    <d v="2022-02-08T00:00:00"/>
    <n v="21"/>
    <n v="26"/>
    <n v="1"/>
    <n v="0"/>
    <n v="0"/>
    <n v="2"/>
    <n v="1"/>
    <n v="2"/>
    <d v="2022-06-01T00:00:00"/>
    <d v="2022-06-01T00:00:00"/>
    <d v="2022-02-02T00:00:00"/>
    <d v="2022-01-04T00:00:00"/>
    <n v="13"/>
    <n v="13"/>
    <n v="0"/>
    <n v="0"/>
    <d v="1899-12-31T02:49:00"/>
    <d v="1899-12-31T09:11:00"/>
    <n v="14"/>
    <n v="19"/>
    <x v="17"/>
    <x v="0"/>
  </r>
  <r>
    <x v="890"/>
    <s v="Steelers"/>
    <s v="Bengals"/>
    <n v="16"/>
    <n v="11"/>
    <d v="2022-05-16T00:00:00"/>
    <d v="2022-02-12T00:00:00"/>
    <s v="0-0"/>
    <s v="0-0"/>
    <n v="179"/>
    <n v="158"/>
    <n v="159"/>
    <n v="86"/>
    <n v="338"/>
    <n v="244"/>
    <s v="13-27"/>
    <d v="2022-12-26T00:00:00"/>
    <d v="2022-03-24T00:00:00"/>
    <d v="2022-04-01T00:00:00"/>
    <n v="38"/>
    <n v="21"/>
    <n v="0"/>
    <n v="2"/>
    <n v="1"/>
    <n v="0"/>
    <n v="1"/>
    <n v="2"/>
    <d v="2022-10-01T00:00:00"/>
    <d v="2022-07-01T00:00:00"/>
    <s v="0-4"/>
    <d v="2022-01-02T00:00:00"/>
    <n v="14"/>
    <n v="13"/>
    <n v="0"/>
    <n v="0"/>
    <d v="1899-12-31T10:40:00"/>
    <d v="1899-12-31T01:20:00"/>
    <n v="16"/>
    <n v="10"/>
    <x v="17"/>
    <x v="0"/>
  </r>
  <r>
    <x v="890"/>
    <s v="Dolphins"/>
    <s v="Browns"/>
    <n v="22"/>
    <n v="30"/>
    <d v="2022-06-14T00:00:00"/>
    <d v="2022-04-08T00:00:00"/>
    <s v="0-1"/>
    <s v="0-0"/>
    <n v="192"/>
    <n v="320"/>
    <n v="92"/>
    <n v="147"/>
    <n v="284"/>
    <n v="467"/>
    <s v="21-39"/>
    <s v="24-34"/>
    <d v="2022-04-22T00:00:00"/>
    <d v="2022-01-07T00:00:00"/>
    <n v="20"/>
    <n v="32"/>
    <n v="0"/>
    <n v="0"/>
    <n v="2"/>
    <n v="1"/>
    <n v="2"/>
    <n v="1"/>
    <d v="2022-08-01T00:00:00"/>
    <d v="2022-07-01T00:00:00"/>
    <d v="2022-03-04T00:00:00"/>
    <d v="2022-04-05T00:00:00"/>
    <n v="11"/>
    <n v="11"/>
    <n v="0"/>
    <n v="0"/>
    <d v="1899-12-30T23:54:00"/>
    <d v="1899-12-31T12:06:00"/>
    <n v="24"/>
    <n v="41"/>
    <x v="17"/>
    <x v="0"/>
  </r>
  <r>
    <x v="890"/>
    <s v="Panthers"/>
    <s v="Saints"/>
    <n v="26"/>
    <n v="23"/>
    <d v="2022-05-13T00:00:00"/>
    <d v="2022-04-10T00:00:00"/>
    <d v="2022-01-01T00:00:00"/>
    <s v="0-1"/>
    <n v="230"/>
    <n v="300"/>
    <n v="121"/>
    <n v="118"/>
    <n v="351"/>
    <n v="418"/>
    <s v="23-36"/>
    <s v="30-39"/>
    <d v="2022-04-26T00:00:00"/>
    <d v="2022-02-11T00:00:00"/>
    <n v="29"/>
    <n v="18"/>
    <n v="1"/>
    <n v="0"/>
    <n v="0"/>
    <n v="1"/>
    <n v="1"/>
    <n v="1"/>
    <d v="2022-03-25T00:00:00"/>
    <s v="12-123"/>
    <d v="2022-03-04T00:00:00"/>
    <d v="2022-02-04T00:00:00"/>
    <n v="10"/>
    <n v="11"/>
    <n v="0"/>
    <n v="0"/>
    <d v="1899-12-31T07:33:00"/>
    <d v="1899-12-31T04:27:00"/>
    <n v="31"/>
    <n v="34"/>
    <x v="17"/>
    <x v="0"/>
  </r>
  <r>
    <x v="890"/>
    <s v="Raiders"/>
    <s v="Jets"/>
    <n v="10"/>
    <n v="21"/>
    <d v="2022-05-15T00:00:00"/>
    <d v="2022-05-12T00:00:00"/>
    <s v="0-1"/>
    <s v="0-0"/>
    <n v="140"/>
    <n v="313"/>
    <n v="68"/>
    <n v="88"/>
    <n v="208"/>
    <n v="401"/>
    <s v="19-34"/>
    <s v="20-29"/>
    <d v="2022-01-07T00:00:00"/>
    <d v="2022-01-02T00:00:00"/>
    <n v="22"/>
    <n v="30"/>
    <n v="1"/>
    <n v="1"/>
    <n v="1"/>
    <n v="0"/>
    <n v="2"/>
    <n v="1"/>
    <d v="2022-04-01T00:00:00"/>
    <d v="2022-04-01T00:00:00"/>
    <s v="0-0"/>
    <d v="2022-03-05T00:00:00"/>
    <n v="13"/>
    <n v="11"/>
    <n v="0"/>
    <n v="2"/>
    <d v="1899-12-31T04:30:00"/>
    <d v="1899-12-31T07:30:00"/>
    <n v="3"/>
    <n v="34"/>
    <x v="17"/>
    <x v="0"/>
  </r>
  <r>
    <x v="890"/>
    <s v="Seahawks"/>
    <s v="Eagles"/>
    <n v="14"/>
    <n v="23"/>
    <d v="2022-05-14T00:00:00"/>
    <d v="2022-04-12T00:00:00"/>
    <s v="0-0"/>
    <s v="0-1"/>
    <n v="174"/>
    <n v="238"/>
    <n v="174"/>
    <n v="106"/>
    <n v="348"/>
    <n v="344"/>
    <s v="13-25"/>
    <s v="33-45"/>
    <d v="2022-06-26T00:00:00"/>
    <d v="2022-03-18T00:00:00"/>
    <n v="26"/>
    <n v="23"/>
    <n v="1"/>
    <n v="3"/>
    <n v="1"/>
    <n v="2"/>
    <n v="2"/>
    <n v="5"/>
    <d v="2022-12-01T00:00:00"/>
    <d v="2022-02-15T00:00:00"/>
    <s v="0-1"/>
    <d v="2022-01-02T00:00:00"/>
    <n v="13"/>
    <n v="13"/>
    <n v="0"/>
    <n v="0"/>
    <d v="1899-12-31T04:05:00"/>
    <d v="1899-12-31T07:55:00"/>
    <n v="17"/>
    <n v="9"/>
    <x v="17"/>
    <x v="0"/>
  </r>
  <r>
    <x v="890"/>
    <s v="Lions"/>
    <s v="Washington"/>
    <n v="21"/>
    <n v="13"/>
    <d v="2022-06-15T00:00:00"/>
    <d v="2022-04-14T00:00:00"/>
    <s v="0-0"/>
    <s v="0-0"/>
    <n v="189"/>
    <n v="144"/>
    <n v="175"/>
    <n v="86"/>
    <n v="364"/>
    <n v="230"/>
    <s v="20-33"/>
    <s v="13-30"/>
    <d v="2022-06-18T00:00:00"/>
    <d v="2022-03-12T00:00:00"/>
    <n v="32"/>
    <n v="24"/>
    <n v="1"/>
    <n v="1"/>
    <n v="3"/>
    <n v="1"/>
    <n v="4"/>
    <n v="2"/>
    <d v="2022-06-01T00:00:00"/>
    <d v="2022-08-01T00:00:00"/>
    <d v="2022-01-03T00:00:00"/>
    <s v="0-2"/>
    <n v="13"/>
    <n v="14"/>
    <n v="0"/>
    <n v="1"/>
    <d v="1899-12-31T09:30:00"/>
    <d v="1899-12-31T02:30:00"/>
    <n v="16"/>
    <n v="19"/>
    <x v="17"/>
    <x v="0"/>
  </r>
  <r>
    <x v="890"/>
    <s v="Jaguars"/>
    <s v="Titans"/>
    <n v="23"/>
    <n v="21"/>
    <d v="2022-07-18T00:00:00"/>
    <d v="2022-04-08T00:00:00"/>
    <d v="2022-01-02T00:00:00"/>
    <s v="0-0"/>
    <n v="252"/>
    <n v="252"/>
    <n v="117"/>
    <n v="219"/>
    <n v="369"/>
    <n v="471"/>
    <s v="32-48"/>
    <s v="14-18"/>
    <d v="2022-03-20T00:00:00"/>
    <d v="2022-01-07T00:00:00"/>
    <n v="27"/>
    <n v="33"/>
    <n v="1"/>
    <n v="2"/>
    <n v="0"/>
    <n v="0"/>
    <n v="1"/>
    <n v="2"/>
    <s v="11-104"/>
    <d v="2022-06-01T00:00:00"/>
    <d v="2022-02-02T00:00:00"/>
    <d v="2022-03-04T00:00:00"/>
    <n v="12"/>
    <n v="13"/>
    <n v="0"/>
    <n v="0"/>
    <d v="1899-12-31T12:56:00"/>
    <d v="1899-12-30T23:04:00"/>
    <n v="20"/>
    <n v="42"/>
    <x v="17"/>
    <x v="0"/>
  </r>
  <r>
    <x v="890"/>
    <s v="Cowboys"/>
    <s v="Patriots"/>
    <n v="16"/>
    <n v="17"/>
    <d v="2022-02-13T00:00:00"/>
    <d v="2022-03-14T00:00:00"/>
    <s v="0-1"/>
    <s v="0-1"/>
    <n v="212"/>
    <n v="181"/>
    <n v="109"/>
    <n v="101"/>
    <n v="321"/>
    <n v="282"/>
    <s v="19-33"/>
    <s v="17-37"/>
    <s v="0-0"/>
    <d v="2022-02-09T00:00:00"/>
    <n v="26"/>
    <n v="27"/>
    <n v="0"/>
    <n v="0"/>
    <n v="1"/>
    <n v="0"/>
    <n v="1"/>
    <n v="0"/>
    <d v="2022-07-01T00:00:00"/>
    <d v="2022-06-01T00:00:00"/>
    <s v="0-2"/>
    <d v="2022-01-03T00:00:00"/>
    <n v="12"/>
    <n v="12"/>
    <n v="0"/>
    <n v="0"/>
    <d v="1899-12-31T06:22:00"/>
    <d v="1899-12-31T05:38:00"/>
    <n v="9"/>
    <n v="13"/>
    <x v="17"/>
    <x v="0"/>
  </r>
  <r>
    <x v="890"/>
    <s v="Packers"/>
    <s v="49ers"/>
    <n v="19"/>
    <n v="16"/>
    <d v="2022-01-15T00:00:00"/>
    <d v="2022-03-09T00:00:00"/>
    <d v="2022-01-03T00:00:00"/>
    <s v="0-0"/>
    <n v="81"/>
    <n v="227"/>
    <n v="117"/>
    <n v="112"/>
    <n v="198"/>
    <n v="339"/>
    <s v="23-37"/>
    <s v="14-20"/>
    <d v="2022-05-01T00:00:00"/>
    <d v="2022-03-26T00:00:00"/>
    <n v="28"/>
    <n v="22"/>
    <n v="1"/>
    <n v="0"/>
    <n v="0"/>
    <n v="0"/>
    <n v="1"/>
    <n v="0"/>
    <d v="2022-05-01T00:00:00"/>
    <d v="2022-09-01T00:00:00"/>
    <d v="2022-01-02T00:00:00"/>
    <d v="2022-02-04T00:00:00"/>
    <n v="11"/>
    <n v="11"/>
    <n v="0"/>
    <n v="0"/>
    <d v="1899-12-31T11:16:00"/>
    <d v="1899-12-31T00:44:00"/>
    <n v="8"/>
    <n v="37"/>
    <x v="17"/>
    <x v="0"/>
  </r>
  <r>
    <x v="891"/>
    <s v="Ravens"/>
    <s v="Rams"/>
    <n v="31"/>
    <n v="14"/>
    <d v="2022-09-15T00:00:00"/>
    <d v="2022-02-09T00:00:00"/>
    <d v="2022-03-03T00:00:00"/>
    <d v="2022-01-01T00:00:00"/>
    <n v="195"/>
    <n v="199"/>
    <n v="285"/>
    <n v="22"/>
    <n v="480"/>
    <n v="221"/>
    <s v="16-23"/>
    <s v="26-37"/>
    <d v="2022-03-13T00:00:00"/>
    <d v="2022-02-13T00:00:00"/>
    <n v="48"/>
    <n v="9"/>
    <n v="0"/>
    <n v="0"/>
    <n v="0"/>
    <n v="2"/>
    <n v="0"/>
    <n v="2"/>
    <d v="2022-08-01T00:00:00"/>
    <d v="2022-08-01T00:00:00"/>
    <d v="2022-06-07T00:00:00"/>
    <s v="0-2"/>
    <n v="9"/>
    <n v="9"/>
    <n v="0"/>
    <n v="0"/>
    <d v="1899-12-31T15:56:00"/>
    <d v="1899-12-30T20:04:00"/>
    <n v="45"/>
    <n v="6"/>
    <x v="17"/>
    <x v="0"/>
  </r>
  <r>
    <x v="892"/>
    <s v="Bills"/>
    <s v="Cowboys"/>
    <n v="22"/>
    <n v="32"/>
    <d v="2022-06-14T00:00:00"/>
    <d v="2022-07-13T00:00:00"/>
    <d v="2022-02-02T00:00:00"/>
    <d v="2022-01-03T00:00:00"/>
    <n v="232"/>
    <n v="323"/>
    <n v="124"/>
    <n v="103"/>
    <n v="356"/>
    <n v="426"/>
    <s v="20-25"/>
    <s v="32-49"/>
    <d v="2022-04-27T00:00:00"/>
    <d v="2022-04-01T00:00:00"/>
    <n v="34"/>
    <n v="19"/>
    <n v="0"/>
    <n v="1"/>
    <n v="0"/>
    <n v="1"/>
    <n v="0"/>
    <n v="2"/>
    <d v="2022-07-01T00:00:00"/>
    <d v="2022-05-01T00:00:00"/>
    <d v="2022-01-02T00:00:00"/>
    <d v="2022-02-04T00:00:00"/>
    <n v="10"/>
    <n v="10"/>
    <n v="0"/>
    <n v="0"/>
    <d v="1899-12-31T09:18:00"/>
    <d v="1899-12-31T02:42:00"/>
    <n v="26"/>
    <n v="15"/>
    <x v="17"/>
    <x v="0"/>
  </r>
  <r>
    <x v="892"/>
    <s v="Bears"/>
    <s v="Lions"/>
    <n v="22"/>
    <n v="19"/>
    <d v="2022-05-10T00:00:00"/>
    <d v="2022-08-16T00:00:00"/>
    <s v="0-1"/>
    <s v="0-1"/>
    <n v="331"/>
    <n v="259"/>
    <n v="88"/>
    <n v="105"/>
    <n v="419"/>
    <n v="364"/>
    <s v="29-38"/>
    <s v="22-38"/>
    <d v="2022-01-07T00:00:00"/>
    <d v="2022-02-21T00:00:00"/>
    <n v="23"/>
    <n v="27"/>
    <n v="0"/>
    <n v="0"/>
    <n v="1"/>
    <n v="1"/>
    <n v="1"/>
    <n v="1"/>
    <d v="2022-10-01T00:00:00"/>
    <d v="2022-09-01T00:00:00"/>
    <d v="2022-03-04T00:00:00"/>
    <d v="2022-01-03T00:00:00"/>
    <n v="10"/>
    <n v="11"/>
    <n v="0"/>
    <n v="0"/>
    <d v="1899-12-31T06:50:00"/>
    <d v="1899-12-31T05:10:00"/>
    <n v="24"/>
    <n v="20"/>
    <x v="17"/>
    <x v="0"/>
  </r>
  <r>
    <x v="892"/>
    <s v="Saints"/>
    <s v="Falcons"/>
    <n v="14"/>
    <n v="27"/>
    <d v="2022-02-10T00:00:00"/>
    <d v="2022-06-16T00:00:00"/>
    <s v="0-0"/>
    <d v="2022-02-04T00:00:00"/>
    <n v="184"/>
    <n v="259"/>
    <n v="95"/>
    <n v="89"/>
    <n v="279"/>
    <n v="348"/>
    <s v="18-31"/>
    <s v="35-50"/>
    <s v="0-0"/>
    <d v="2022-09-01T00:00:00"/>
    <n v="18"/>
    <n v="26"/>
    <n v="0"/>
    <n v="1"/>
    <n v="0"/>
    <n v="2"/>
    <n v="0"/>
    <n v="3"/>
    <s v="9-121"/>
    <d v="2022-04-18T00:00:00"/>
    <d v="2022-01-02T00:00:00"/>
    <d v="2022-02-03T00:00:00"/>
    <n v="12"/>
    <n v="13"/>
    <n v="0"/>
    <n v="0"/>
    <d v="1899-12-31T00:23:00"/>
    <d v="1899-12-31T11:35:00"/>
    <n v="26"/>
    <n v="18"/>
    <x v="17"/>
    <x v="0"/>
  </r>
  <r>
    <x v="893"/>
    <s v="Jets"/>
    <s v="Bengals"/>
    <n v="15"/>
    <n v="18"/>
    <d v="2022-07-17T00:00:00"/>
    <d v="2022-05-14T00:00:00"/>
    <s v="0-2"/>
    <s v="0-0"/>
    <n v="209"/>
    <n v="233"/>
    <n v="62"/>
    <n v="44"/>
    <n v="271"/>
    <n v="277"/>
    <s v="28-48"/>
    <s v="22-37"/>
    <d v="2022-04-30T00:00:00"/>
    <d v="2022-01-10T00:00:00"/>
    <n v="17"/>
    <n v="25"/>
    <n v="0"/>
    <n v="0"/>
    <n v="0"/>
    <n v="0"/>
    <n v="0"/>
    <n v="0"/>
    <s v="10-106"/>
    <d v="2022-02-15T00:00:00"/>
    <s v="0-0"/>
    <d v="2022-02-03T00:00:00"/>
    <n v="11"/>
    <n v="12"/>
    <n v="0"/>
    <n v="0"/>
    <d v="1899-12-31T04:19:00"/>
    <d v="1899-12-31T07:41:00"/>
    <n v="6"/>
    <n v="22"/>
    <x v="17"/>
    <x v="0"/>
  </r>
  <r>
    <x v="893"/>
    <s v="Titans"/>
    <s v="Colts"/>
    <n v="15"/>
    <n v="22"/>
    <d v="2022-05-13T00:00:00"/>
    <d v="2022-05-12T00:00:00"/>
    <d v="2022-01-01T00:00:00"/>
    <s v="0-0"/>
    <n v="138"/>
    <n v="309"/>
    <n v="154"/>
    <n v="82"/>
    <n v="292"/>
    <n v="391"/>
    <s v="17-22"/>
    <s v="25-40"/>
    <d v="2022-06-01T00:00:00"/>
    <d v="2022-03-10T00:00:00"/>
    <n v="30"/>
    <n v="24"/>
    <n v="2"/>
    <n v="1"/>
    <n v="0"/>
    <n v="2"/>
    <n v="2"/>
    <n v="3"/>
    <d v="2022-03-01T00:00:00"/>
    <d v="2022-06-01T00:00:00"/>
    <d v="2022-02-03T00:00:00"/>
    <d v="2022-02-03T00:00:00"/>
    <n v="12"/>
    <n v="13"/>
    <n v="1"/>
    <n v="0"/>
    <d v="1899-12-31T03:29:00"/>
    <d v="1899-12-31T08:31:00"/>
    <n v="31"/>
    <n v="17"/>
    <x v="17"/>
    <x v="0"/>
  </r>
  <r>
    <x v="893"/>
    <s v="Eagles"/>
    <s v="Dolphins"/>
    <n v="23"/>
    <n v="26"/>
    <d v="2022-07-14T00:00:00"/>
    <d v="2022-05-12T00:00:00"/>
    <s v="0-0"/>
    <d v="2022-03-03T00:00:00"/>
    <n v="294"/>
    <n v="351"/>
    <n v="92"/>
    <n v="58"/>
    <n v="386"/>
    <n v="409"/>
    <s v="28-46"/>
    <s v="28-40"/>
    <d v="2022-02-16T00:00:00"/>
    <d v="2022-03-15T00:00:00"/>
    <n v="19"/>
    <n v="20"/>
    <n v="0"/>
    <n v="0"/>
    <n v="1"/>
    <n v="1"/>
    <n v="1"/>
    <n v="1"/>
    <d v="2022-10-01T00:00:00"/>
    <d v="2022-07-01T00:00:00"/>
    <d v="2022-03-04T00:00:00"/>
    <d v="2022-04-04T00:00:00"/>
    <n v="11"/>
    <n v="11"/>
    <n v="0"/>
    <n v="0"/>
    <d v="1899-12-31T04:42:00"/>
    <d v="1899-12-31T07:18:00"/>
    <n v="31"/>
    <n v="37"/>
    <x v="17"/>
    <x v="0"/>
  </r>
  <r>
    <x v="893"/>
    <s v="Packers"/>
    <s v="Giants"/>
    <n v="19"/>
    <n v="20"/>
    <d v="2022-07-13T00:00:00"/>
    <d v="2022-05-14T00:00:00"/>
    <d v="2022-01-01T00:00:00"/>
    <d v="2022-03-04T00:00:00"/>
    <n v="243"/>
    <n v="240"/>
    <n v="79"/>
    <n v="95"/>
    <n v="322"/>
    <n v="335"/>
    <s v="21-33"/>
    <s v="20-37"/>
    <s v="0-0"/>
    <s v="0-0"/>
    <n v="26"/>
    <n v="27"/>
    <n v="0"/>
    <n v="0"/>
    <n v="0"/>
    <n v="3"/>
    <n v="0"/>
    <n v="3"/>
    <d v="2022-07-01T00:00:00"/>
    <d v="2022-04-01T00:00:00"/>
    <d v="2022-03-03T00:00:00"/>
    <d v="2022-01-03T00:00:00"/>
    <n v="9"/>
    <n v="9"/>
    <n v="0"/>
    <n v="0"/>
    <d v="1899-12-31T04:43:00"/>
    <d v="1899-12-31T07:17:00"/>
    <n v="31"/>
    <n v="13"/>
    <x v="17"/>
    <x v="0"/>
  </r>
  <r>
    <x v="893"/>
    <s v="Browns"/>
    <s v="Steelers"/>
    <n v="19"/>
    <n v="18"/>
    <d v="2022-04-12T00:00:00"/>
    <d v="2022-04-10T00:00:00"/>
    <d v="2022-01-02T00:00:00"/>
    <s v="0-0"/>
    <n v="173"/>
    <n v="199"/>
    <n v="106"/>
    <n v="124"/>
    <n v="279"/>
    <n v="323"/>
    <s v="18-34"/>
    <s v="14-21"/>
    <d v="2022-05-23T00:00:00"/>
    <d v="2022-01-13T00:00:00"/>
    <n v="24"/>
    <n v="32"/>
    <n v="1"/>
    <n v="0"/>
    <n v="1"/>
    <n v="1"/>
    <n v="2"/>
    <n v="1"/>
    <d v="2022-05-01T00:00:00"/>
    <d v="2022-10-01T00:00:00"/>
    <d v="2022-01-03T00:00:00"/>
    <d v="2022-01-03T00:00:00"/>
    <n v="10"/>
    <n v="10"/>
    <n v="0"/>
    <n v="0"/>
    <d v="1899-12-31T08:06:00"/>
    <d v="1899-12-31T03:54:00"/>
    <n v="13"/>
    <n v="20"/>
    <x v="17"/>
    <x v="0"/>
  </r>
  <r>
    <x v="893"/>
    <s v="Washington"/>
    <s v="Panthers"/>
    <n v="20"/>
    <n v="22"/>
    <d v="2022-03-11T00:00:00"/>
    <d v="2022-05-16T00:00:00"/>
    <s v="0-0"/>
    <d v="2022-01-02T00:00:00"/>
    <n v="114"/>
    <n v="213"/>
    <n v="248"/>
    <n v="65"/>
    <n v="362"/>
    <n v="278"/>
    <s v="13-25"/>
    <s v="27-46"/>
    <d v="2022-05-01T00:00:00"/>
    <d v="2022-07-01T00:00:00"/>
    <n v="30"/>
    <n v="20"/>
    <n v="0"/>
    <n v="1"/>
    <n v="0"/>
    <n v="1"/>
    <n v="0"/>
    <n v="2"/>
    <d v="2022-06-01T00:00:00"/>
    <d v="2022-05-01T00:00:00"/>
    <d v="2022-03-06T00:00:00"/>
    <d v="2022-03-04T00:00:00"/>
    <n v="13"/>
    <n v="13"/>
    <n v="0"/>
    <n v="0"/>
    <d v="1899-12-31T06:37:00"/>
    <d v="1899-12-31T05:23:00"/>
    <n v="29"/>
    <n v="21"/>
    <x v="17"/>
    <x v="0"/>
  </r>
  <r>
    <x v="893"/>
    <s v="Buccaneers"/>
    <s v="Jaguars"/>
    <n v="19"/>
    <n v="14"/>
    <d v="2022-07-17T00:00:00"/>
    <d v="2022-04-14T00:00:00"/>
    <d v="2022-01-02T00:00:00"/>
    <d v="2022-01-03T00:00:00"/>
    <n v="241"/>
    <n v="193"/>
    <n v="74"/>
    <n v="49"/>
    <n v="315"/>
    <n v="242"/>
    <s v="21-33"/>
    <s v="23-41"/>
    <d v="2022-04-27T00:00:00"/>
    <d v="2022-05-01T00:00:00"/>
    <n v="31"/>
    <n v="17"/>
    <n v="1"/>
    <n v="2"/>
    <n v="0"/>
    <n v="2"/>
    <n v="1"/>
    <n v="4"/>
    <d v="2022-08-01T00:00:00"/>
    <s v="16-121"/>
    <d v="2022-02-05T00:00:00"/>
    <d v="2022-01-03T00:00:00"/>
    <n v="12"/>
    <n v="12"/>
    <n v="2"/>
    <n v="0"/>
    <d v="1899-12-31T09:32:00"/>
    <d v="1899-12-31T02:28:00"/>
    <n v="28"/>
    <n v="11"/>
    <x v="17"/>
    <x v="0"/>
  </r>
  <r>
    <x v="893"/>
    <s v="49ers"/>
    <s v="Ravens"/>
    <n v="15"/>
    <n v="21"/>
    <d v="2022-04-12T00:00:00"/>
    <d v="2022-03-10T00:00:00"/>
    <d v="2022-01-02T00:00:00"/>
    <d v="2022-02-03T00:00:00"/>
    <n v="157"/>
    <n v="105"/>
    <n v="174"/>
    <n v="178"/>
    <n v="331"/>
    <n v="283"/>
    <s v="15-21"/>
    <s v="14-23"/>
    <d v="2022-02-08T00:00:00"/>
    <d v="2022-01-01T00:00:00"/>
    <n v="29"/>
    <n v="38"/>
    <n v="1"/>
    <n v="1"/>
    <n v="0"/>
    <n v="0"/>
    <n v="1"/>
    <n v="1"/>
    <d v="2022-06-01T00:00:00"/>
    <d v="2022-03-23T00:00:00"/>
    <s v="0-1"/>
    <d v="2022-01-02T00:00:00"/>
    <n v="8"/>
    <n v="8"/>
    <n v="0"/>
    <n v="0"/>
    <d v="1899-12-31T03:34:00"/>
    <d v="1899-12-31T08:26:00"/>
    <n v="17"/>
    <n v="20"/>
    <x v="17"/>
    <x v="0"/>
  </r>
  <r>
    <x v="893"/>
    <s v="Rams"/>
    <s v="Cardinals"/>
    <n v="27"/>
    <n v="13"/>
    <d v="2022-08-15T00:00:00"/>
    <d v="2022-02-13T00:00:00"/>
    <s v="0-1"/>
    <d v="2022-02-04T00:00:00"/>
    <n v="417"/>
    <n v="124"/>
    <n v="132"/>
    <n v="74"/>
    <n v="549"/>
    <n v="198"/>
    <s v="33-45"/>
    <s v="19-34"/>
    <d v="2022-01-10T00:00:00"/>
    <d v="2022-06-01T00:00:00"/>
    <n v="30"/>
    <n v="21"/>
    <n v="0"/>
    <n v="0"/>
    <n v="0"/>
    <n v="1"/>
    <n v="0"/>
    <n v="1"/>
    <d v="2022-08-01T00:00:00"/>
    <d v="2022-02-07T00:00:00"/>
    <d v="2022-03-07T00:00:00"/>
    <d v="2022-01-01T00:00:00"/>
    <n v="11"/>
    <n v="12"/>
    <n v="1"/>
    <n v="0"/>
    <d v="1899-12-31T10:37:00"/>
    <d v="1899-12-31T01:23:00"/>
    <n v="34"/>
    <n v="7"/>
    <x v="17"/>
    <x v="0"/>
  </r>
  <r>
    <x v="893"/>
    <s v="Chargers"/>
    <s v="Broncos"/>
    <n v="17"/>
    <n v="13"/>
    <d v="2022-05-15T00:00:00"/>
    <d v="2022-07-15T00:00:00"/>
    <d v="2022-01-01T00:00:00"/>
    <s v="0-0"/>
    <n v="244"/>
    <n v="134"/>
    <n v="115"/>
    <n v="84"/>
    <n v="359"/>
    <n v="218"/>
    <s v="20-29"/>
    <s v="18-28"/>
    <d v="2022-03-21T00:00:00"/>
    <s v="0-0"/>
    <n v="29"/>
    <n v="25"/>
    <n v="1"/>
    <n v="0"/>
    <n v="1"/>
    <n v="1"/>
    <n v="2"/>
    <n v="1"/>
    <d v="2022-07-01T00:00:00"/>
    <d v="2022-03-25T00:00:00"/>
    <s v="0-1"/>
    <d v="2022-01-02T00:00:00"/>
    <n v="10"/>
    <n v="12"/>
    <n v="0"/>
    <n v="0"/>
    <d v="1899-12-31T08:09:00"/>
    <d v="1899-12-31T03:51:00"/>
    <n v="20"/>
    <n v="23"/>
    <x v="17"/>
    <x v="0"/>
  </r>
  <r>
    <x v="893"/>
    <s v="Raiders"/>
    <s v="Chiefs"/>
    <n v="19"/>
    <n v="22"/>
    <d v="2022-03-09T00:00:00"/>
    <d v="2022-07-11T00:00:00"/>
    <d v="2022-01-02T00:00:00"/>
    <s v="0-1"/>
    <n v="210"/>
    <n v="163"/>
    <n v="122"/>
    <n v="96"/>
    <n v="332"/>
    <n v="259"/>
    <s v="20-30"/>
    <s v="15-29"/>
    <d v="2022-02-12T00:00:00"/>
    <d v="2022-01-12T00:00:00"/>
    <n v="25"/>
    <n v="29"/>
    <n v="1"/>
    <n v="0"/>
    <n v="2"/>
    <n v="0"/>
    <n v="3"/>
    <n v="0"/>
    <d v="2022-12-01T00:00:00"/>
    <s v="0-0"/>
    <d v="2022-01-03T00:00:00"/>
    <d v="2022-04-05T00:00:00"/>
    <n v="9"/>
    <n v="9"/>
    <n v="0"/>
    <n v="2"/>
    <d v="1899-12-31T07:41:00"/>
    <d v="1899-12-31T04:19:00"/>
    <n v="9"/>
    <n v="40"/>
    <x v="17"/>
    <x v="0"/>
  </r>
  <r>
    <x v="893"/>
    <s v="Patriots"/>
    <s v="Texans"/>
    <n v="29"/>
    <n v="16"/>
    <d v="2022-09-17T00:00:00"/>
    <d v="2022-06-11T00:00:00"/>
    <d v="2022-01-02T00:00:00"/>
    <s v="0-0"/>
    <n v="303"/>
    <n v="224"/>
    <n v="145"/>
    <n v="52"/>
    <n v="448"/>
    <n v="276"/>
    <s v="24-47"/>
    <s v="19-26"/>
    <d v="2022-03-23T00:00:00"/>
    <d v="2022-03-16T00:00:00"/>
    <n v="29"/>
    <n v="23"/>
    <n v="0"/>
    <n v="0"/>
    <n v="1"/>
    <n v="0"/>
    <n v="1"/>
    <n v="0"/>
    <d v="2022-08-01T00:00:00"/>
    <d v="2022-08-01T00:00:00"/>
    <d v="2022-02-03T00:00:00"/>
    <d v="2022-03-03T00:00:00"/>
    <n v="10"/>
    <n v="11"/>
    <n v="0"/>
    <n v="0"/>
    <d v="1899-12-31T10:35:00"/>
    <d v="1899-12-31T01:25:00"/>
    <n v="22"/>
    <n v="28"/>
    <x v="17"/>
    <x v="0"/>
  </r>
  <r>
    <x v="894"/>
    <s v="Vikings"/>
    <s v="Seahawks"/>
    <n v="17"/>
    <n v="24"/>
    <d v="2022-05-10T00:00:00"/>
    <d v="2022-07-15T00:00:00"/>
    <s v="0-1"/>
    <d v="2022-01-01T00:00:00"/>
    <n v="276"/>
    <n v="226"/>
    <n v="78"/>
    <n v="218"/>
    <n v="354"/>
    <n v="444"/>
    <s v="22-38"/>
    <s v="21-31"/>
    <s v="0-0"/>
    <d v="2022-02-14T00:00:00"/>
    <n v="14"/>
    <n v="43"/>
    <n v="2"/>
    <n v="1"/>
    <n v="1"/>
    <n v="1"/>
    <n v="3"/>
    <n v="2"/>
    <d v="2022-03-30T00:00:00"/>
    <d v="2022-01-30T00:00:00"/>
    <d v="2022-02-02T00:00:00"/>
    <d v="2022-03-06T00:00:00"/>
    <n v="12"/>
    <n v="13"/>
    <n v="2"/>
    <n v="0"/>
    <d v="1899-12-30T20:15:00"/>
    <d v="1899-12-31T15:45:00"/>
    <n v="30"/>
    <n v="37"/>
    <x v="17"/>
    <x v="0"/>
  </r>
  <r>
    <x v="895"/>
    <s v="Cowboys"/>
    <s v="Bears"/>
    <n v="22"/>
    <n v="24"/>
    <d v="2022-06-15T00:00:00"/>
    <d v="2022-07-12T00:00:00"/>
    <d v="2022-02-03T00:00:00"/>
    <s v="0-0"/>
    <n v="326"/>
    <n v="231"/>
    <n v="82"/>
    <n v="151"/>
    <n v="382"/>
    <n v="382"/>
    <s v="27-49"/>
    <s v="23-31"/>
    <d v="2022-02-08T00:00:00"/>
    <d v="2022-02-13T00:00:00"/>
    <n v="22"/>
    <n v="34"/>
    <n v="0"/>
    <n v="1"/>
    <n v="0"/>
    <n v="1"/>
    <n v="0"/>
    <n v="2"/>
    <d v="2022-06-01T00:00:00"/>
    <d v="2022-04-30T00:00:00"/>
    <d v="2022-03-04T00:00:00"/>
    <d v="2022-03-05T00:00:00"/>
    <n v="12"/>
    <n v="12"/>
    <n v="0"/>
    <n v="0"/>
    <d v="1899-12-31T03:42:00"/>
    <d v="1899-12-31T08:18:00"/>
    <n v="24"/>
    <n v="31"/>
    <x v="17"/>
    <x v="0"/>
  </r>
  <r>
    <x v="896"/>
    <s v="Bengals"/>
    <s v="Browns"/>
    <n v="27"/>
    <n v="17"/>
    <d v="2022-03-12T00:00:00"/>
    <d v="2022-07-12T00:00:00"/>
    <d v="2022-01-02T00:00:00"/>
    <s v="0-0"/>
    <n v="272"/>
    <n v="187"/>
    <n v="179"/>
    <n v="146"/>
    <n v="333"/>
    <n v="333"/>
    <s v="23-39"/>
    <d v="2022-11-24T00:00:00"/>
    <d v="2022-02-16T00:00:00"/>
    <d v="2022-01-05T00:00:00"/>
    <n v="31"/>
    <n v="27"/>
    <n v="0"/>
    <n v="0"/>
    <n v="1"/>
    <n v="2"/>
    <n v="1"/>
    <n v="2"/>
    <d v="2022-08-01T00:00:00"/>
    <d v="2022-06-30T00:00:00"/>
    <d v="2022-01-05T00:00:00"/>
    <d v="2022-02-03T00:00:00"/>
    <n v="10"/>
    <n v="9"/>
    <n v="0"/>
    <n v="2"/>
    <d v="1899-12-31T10:31:00"/>
    <d v="1899-12-31T01:29:00"/>
    <n v="19"/>
    <n v="27"/>
    <x v="17"/>
    <x v="0"/>
  </r>
  <r>
    <x v="896"/>
    <s v="Panthers"/>
    <s v="Falcons"/>
    <n v="27"/>
    <n v="22"/>
    <d v="2022-03-10T00:00:00"/>
    <d v="2022-05-12T00:00:00"/>
    <s v="0-0"/>
    <s v="0-0"/>
    <n v="245"/>
    <n v="302"/>
    <n v="100"/>
    <n v="159"/>
    <n v="345"/>
    <n v="461"/>
    <s v="28-41"/>
    <s v="20-34"/>
    <d v="2022-05-01T00:00:00"/>
    <d v="2022-01-11T00:00:00"/>
    <n v="22"/>
    <n v="32"/>
    <n v="2"/>
    <n v="0"/>
    <n v="2"/>
    <n v="0"/>
    <n v="4"/>
    <n v="0"/>
    <d v="2022-07-01T00:00:00"/>
    <d v="2022-06-01T00:00:00"/>
    <d v="2022-02-03T00:00:00"/>
    <d v="2022-03-06T00:00:00"/>
    <n v="12"/>
    <n v="13"/>
    <n v="0"/>
    <n v="0"/>
    <d v="1899-12-31T04:15:00"/>
    <d v="1899-12-31T07:45:00"/>
    <n v="20"/>
    <n v="40"/>
    <x v="17"/>
    <x v="0"/>
  </r>
  <r>
    <x v="896"/>
    <s v="Ravens"/>
    <s v="Bills"/>
    <n v="18"/>
    <n v="16"/>
    <d v="2022-03-11T00:00:00"/>
    <d v="2022-04-17T00:00:00"/>
    <s v="0-0"/>
    <s v="0-1"/>
    <n v="139"/>
    <n v="105"/>
    <n v="118"/>
    <n v="104"/>
    <n v="257"/>
    <n v="209"/>
    <s v="16-25"/>
    <s v="17-39"/>
    <d v="2022-01-06T00:00:00"/>
    <d v="2022-06-01T00:00:00"/>
    <n v="33"/>
    <n v="23"/>
    <n v="0"/>
    <n v="1"/>
    <n v="1"/>
    <n v="0"/>
    <n v="1"/>
    <n v="1"/>
    <d v="2022-09-01T00:00:00"/>
    <d v="2022-05-01T00:00:00"/>
    <d v="2022-02-03T00:00:00"/>
    <d v="2022-01-03T00:00:00"/>
    <n v="14"/>
    <n v="13"/>
    <n v="0"/>
    <n v="0"/>
    <d v="1899-12-31T08:49:00"/>
    <d v="1899-12-31T03:11:00"/>
    <n v="24"/>
    <n v="17"/>
    <x v="17"/>
    <x v="0"/>
  </r>
  <r>
    <x v="896"/>
    <s v="Washington"/>
    <s v="Packers"/>
    <n v="18"/>
    <n v="18"/>
    <d v="2022-04-11T00:00:00"/>
    <d v="2022-05-13T00:00:00"/>
    <s v="0-0"/>
    <d v="2022-02-02T00:00:00"/>
    <n v="141"/>
    <n v="167"/>
    <n v="121"/>
    <n v="174"/>
    <n v="262"/>
    <n v="341"/>
    <s v="16-27"/>
    <s v="18-28"/>
    <d v="2022-04-29T00:00:00"/>
    <d v="2022-04-28T00:00:00"/>
    <n v="28"/>
    <n v="28"/>
    <n v="0"/>
    <n v="1"/>
    <n v="1"/>
    <n v="0"/>
    <n v="1"/>
    <n v="1"/>
    <d v="2022-03-25T00:00:00"/>
    <d v="2022-05-01T00:00:00"/>
    <d v="2022-02-02T00:00:00"/>
    <d v="2022-02-04T00:00:00"/>
    <n v="10"/>
    <n v="11"/>
    <n v="0"/>
    <n v="0"/>
    <d v="1899-12-31T05:36:00"/>
    <d v="1899-12-31T06:24:00"/>
    <n v="15"/>
    <n v="20"/>
    <x v="17"/>
    <x v="0"/>
  </r>
  <r>
    <x v="896"/>
    <s v="Lions"/>
    <s v="Vikings"/>
    <n v="18"/>
    <n v="22"/>
    <d v="2022-07-16T00:00:00"/>
    <d v="2022-05-14T00:00:00"/>
    <d v="2022-01-01T00:00:00"/>
    <s v="0-1"/>
    <n v="161"/>
    <n v="234"/>
    <n v="70"/>
    <n v="120"/>
    <n v="231"/>
    <n v="354"/>
    <s v="24-40"/>
    <s v="24-30"/>
    <d v="2022-05-01T00:00:00"/>
    <d v="2022-01-08T00:00:00"/>
    <n v="22"/>
    <n v="39"/>
    <n v="0"/>
    <n v="0"/>
    <n v="2"/>
    <n v="0"/>
    <n v="2"/>
    <n v="0"/>
    <d v="2022-04-28T00:00:00"/>
    <d v="2022-08-01T00:00:00"/>
    <d v="2022-01-02T00:00:00"/>
    <d v="2022-02-03T00:00:00"/>
    <n v="12"/>
    <n v="12"/>
    <n v="0"/>
    <n v="0"/>
    <d v="1899-12-31T02:18:00"/>
    <d v="1899-12-31T09:42:00"/>
    <n v="7"/>
    <n v="20"/>
    <x v="17"/>
    <x v="0"/>
  </r>
  <r>
    <x v="896"/>
    <s v="49ers"/>
    <s v="Saints"/>
    <n v="25"/>
    <n v="28"/>
    <d v="2022-06-12T00:00:00"/>
    <d v="2022-05-11T00:00:00"/>
    <d v="2022-01-01T00:00:00"/>
    <d v="2022-02-03T00:00:00"/>
    <n v="354"/>
    <n v="349"/>
    <n v="162"/>
    <n v="116"/>
    <n v="516"/>
    <n v="465"/>
    <s v="27-36"/>
    <s v="29-41"/>
    <d v="2022-03-30T00:00:00"/>
    <s v="0-0"/>
    <n v="24"/>
    <n v="27"/>
    <n v="0"/>
    <n v="1"/>
    <n v="1"/>
    <n v="0"/>
    <n v="1"/>
    <n v="1"/>
    <d v="2022-10-01T00:00:00"/>
    <d v="2022-05-01T00:00:00"/>
    <d v="2022-04-06T00:00:00"/>
    <d v="2022-04-04T00:00:00"/>
    <n v="12"/>
    <n v="12"/>
    <n v="0"/>
    <n v="0"/>
    <d v="1899-12-31T04:37:00"/>
    <d v="1899-12-31T07:23:00"/>
    <n v="48"/>
    <n v="46"/>
    <x v="17"/>
    <x v="0"/>
  </r>
  <r>
    <x v="896"/>
    <s v="Dolphins"/>
    <s v="Jets"/>
    <n v="22"/>
    <n v="22"/>
    <d v="2022-04-13T00:00:00"/>
    <d v="2022-06-14T00:00:00"/>
    <s v="0-0"/>
    <s v="0-1"/>
    <n v="240"/>
    <n v="262"/>
    <n v="122"/>
    <n v="112"/>
    <n v="362"/>
    <n v="374"/>
    <s v="21-37"/>
    <s v="20-36"/>
    <d v="2022-02-05T00:00:00"/>
    <d v="2022-01-08T00:00:00"/>
    <n v="26"/>
    <n v="32"/>
    <n v="0"/>
    <n v="0"/>
    <n v="1"/>
    <n v="1"/>
    <n v="1"/>
    <n v="1"/>
    <d v="2022-05-01T00:00:00"/>
    <d v="2022-05-01T00:00:00"/>
    <s v="0-6"/>
    <d v="2022-01-03T00:00:00"/>
    <n v="10"/>
    <n v="11"/>
    <n v="0"/>
    <n v="0"/>
    <d v="1899-12-31T06:06:00"/>
    <d v="1899-12-31T05:54:00"/>
    <n v="21"/>
    <n v="22"/>
    <x v="17"/>
    <x v="0"/>
  </r>
  <r>
    <x v="896"/>
    <s v="Colts"/>
    <s v="Buccaneers"/>
    <n v="16"/>
    <n v="29"/>
    <d v="2022-06-16T00:00:00"/>
    <d v="2022-08-15T00:00:00"/>
    <d v="2022-02-03T00:00:00"/>
    <d v="2022-01-01T00:00:00"/>
    <n v="243"/>
    <n v="467"/>
    <n v="66"/>
    <n v="75"/>
    <n v="309"/>
    <n v="542"/>
    <s v="19-36"/>
    <s v="35-49"/>
    <d v="2022-01-08T00:00:00"/>
    <d v="2022-01-07T00:00:00"/>
    <n v="22"/>
    <n v="28"/>
    <n v="1"/>
    <n v="1"/>
    <n v="0"/>
    <n v="3"/>
    <n v="1"/>
    <n v="4"/>
    <d v="2022-03-01T00:00:00"/>
    <s v="6-104"/>
    <d v="2022-02-03T00:00:00"/>
    <d v="2022-04-04T00:00:00"/>
    <n v="12"/>
    <n v="13"/>
    <n v="2"/>
    <n v="0"/>
    <d v="1899-12-31T01:45:00"/>
    <d v="1899-12-31T10:15:00"/>
    <n v="35"/>
    <n v="38"/>
    <x v="17"/>
    <x v="0"/>
  </r>
  <r>
    <x v="896"/>
    <s v="Broncos"/>
    <s v="Texans"/>
    <n v="22"/>
    <n v="26"/>
    <d v="2022-05-08T00:00:00"/>
    <d v="2022-06-13T00:00:00"/>
    <s v="0-0"/>
    <d v="2022-02-04T00:00:00"/>
    <n v="301"/>
    <n v="280"/>
    <n v="90"/>
    <n v="134"/>
    <n v="391"/>
    <n v="414"/>
    <s v="22-27"/>
    <s v="28-50"/>
    <d v="2022-01-08T00:00:00"/>
    <d v="2022-03-12T00:00:00"/>
    <n v="27"/>
    <n v="22"/>
    <n v="0"/>
    <n v="1"/>
    <n v="1"/>
    <n v="2"/>
    <n v="1"/>
    <n v="3"/>
    <d v="2022-07-01T00:00:00"/>
    <d v="2022-09-01T00:00:00"/>
    <d v="2022-04-05T00:00:00"/>
    <d v="2022-02-02T00:00:00"/>
    <n v="9"/>
    <n v="11"/>
    <n v="2"/>
    <n v="0"/>
    <d v="1899-12-31T07:25:00"/>
    <d v="1899-12-31T04:35:00"/>
    <n v="38"/>
    <n v="24"/>
    <x v="17"/>
    <x v="0"/>
  </r>
  <r>
    <x v="896"/>
    <s v="Chargers"/>
    <s v="Jaguars"/>
    <n v="27"/>
    <n v="15"/>
    <d v="2022-06-08T00:00:00"/>
    <d v="2022-04-15T00:00:00"/>
    <s v="0-0"/>
    <d v="2022-02-04T00:00:00"/>
    <n v="330"/>
    <n v="164"/>
    <n v="195"/>
    <n v="88"/>
    <n v="525"/>
    <n v="252"/>
    <s v="19-27"/>
    <s v="25-38"/>
    <d v="2022-01-10T00:00:00"/>
    <d v="2022-02-07T00:00:00"/>
    <n v="30"/>
    <n v="23"/>
    <n v="0"/>
    <n v="0"/>
    <n v="0"/>
    <n v="0"/>
    <n v="0"/>
    <n v="0"/>
    <d v="2022-06-01T00:00:00"/>
    <s v="10-101"/>
    <d v="2022-03-03T00:00:00"/>
    <d v="2022-01-02T00:00:00"/>
    <n v="10"/>
    <n v="10"/>
    <n v="0"/>
    <n v="0"/>
    <d v="1899-12-31T05:23:00"/>
    <d v="1899-12-31T06:37:00"/>
    <n v="45"/>
    <n v="10"/>
    <x v="17"/>
    <x v="0"/>
  </r>
  <r>
    <x v="896"/>
    <s v="Titans"/>
    <s v="Raiders"/>
    <n v="26"/>
    <n v="22"/>
    <d v="2022-08-11T00:00:00"/>
    <d v="2022-04-10T00:00:00"/>
    <s v="0-0"/>
    <s v="0-1"/>
    <n v="391"/>
    <n v="258"/>
    <n v="161"/>
    <n v="97"/>
    <n v="552"/>
    <n v="355"/>
    <s v="21-27"/>
    <s v="25-34"/>
    <s v="0-0"/>
    <d v="2022-02-04T00:00:00"/>
    <n v="32"/>
    <n v="24"/>
    <n v="0"/>
    <n v="1"/>
    <n v="1"/>
    <n v="0"/>
    <n v="1"/>
    <n v="1"/>
    <d v="2022-04-21T00:00:00"/>
    <d v="2022-03-20T00:00:00"/>
    <d v="2022-04-05T00:00:00"/>
    <d v="2022-02-03T00:00:00"/>
    <n v="10"/>
    <n v="10"/>
    <n v="2"/>
    <n v="0"/>
    <d v="1899-12-31T05:12:00"/>
    <d v="1899-12-31T06:48:00"/>
    <n v="42"/>
    <n v="21"/>
    <x v="17"/>
    <x v="0"/>
  </r>
  <r>
    <x v="896"/>
    <s v="Chiefs"/>
    <s v="Patriots"/>
    <n v="20"/>
    <n v="17"/>
    <d v="2022-05-16T00:00:00"/>
    <d v="2022-02-12T00:00:00"/>
    <d v="2022-01-01T00:00:00"/>
    <d v="2022-01-03T00:00:00"/>
    <n v="271"/>
    <n v="184"/>
    <n v="75"/>
    <n v="94"/>
    <n v="346"/>
    <n v="278"/>
    <s v="26-40"/>
    <s v="20-37"/>
    <d v="2022-01-12T00:00:00"/>
    <d v="2022-03-20T00:00:00"/>
    <n v="29"/>
    <n v="22"/>
    <n v="1"/>
    <n v="0"/>
    <n v="1"/>
    <n v="1"/>
    <n v="2"/>
    <n v="1"/>
    <s v="10-136"/>
    <d v="2022-05-25T00:00:00"/>
    <d v="2022-01-02T00:00:00"/>
    <d v="2022-01-03T00:00:00"/>
    <n v="12"/>
    <n v="12"/>
    <n v="0"/>
    <n v="0"/>
    <d v="1899-12-31T10:21:00"/>
    <d v="1899-12-31T01:39:00"/>
    <n v="23"/>
    <n v="16"/>
    <x v="17"/>
    <x v="0"/>
  </r>
  <r>
    <x v="896"/>
    <s v="Steelers"/>
    <s v="Cardinals"/>
    <n v="20"/>
    <n v="17"/>
    <d v="2022-04-11T00:00:00"/>
    <d v="2022-04-11T00:00:00"/>
    <s v="0-1"/>
    <d v="2022-01-03T00:00:00"/>
    <n v="135"/>
    <n v="165"/>
    <n v="140"/>
    <n v="71"/>
    <n v="275"/>
    <n v="236"/>
    <s v="16-19"/>
    <s v="20-30"/>
    <d v="2022-03-17T00:00:00"/>
    <d v="2022-05-29T00:00:00"/>
    <n v="35"/>
    <n v="22"/>
    <n v="2"/>
    <n v="0"/>
    <n v="0"/>
    <n v="3"/>
    <n v="2"/>
    <n v="3"/>
    <d v="2022-04-20T00:00:00"/>
    <d v="2022-07-01T00:00:00"/>
    <d v="2022-01-04T00:00:00"/>
    <d v="2022-01-03T00:00:00"/>
    <n v="9"/>
    <n v="9"/>
    <n v="1"/>
    <n v="0"/>
    <d v="1899-12-31T07:54:00"/>
    <d v="1899-12-31T04:06:00"/>
    <n v="23"/>
    <n v="17"/>
    <x v="17"/>
    <x v="0"/>
  </r>
  <r>
    <x v="896"/>
    <s v="Seahawks"/>
    <s v="Rams"/>
    <n v="16"/>
    <n v="26"/>
    <d v="2022-05-14T00:00:00"/>
    <d v="2022-07-13T00:00:00"/>
    <d v="2022-01-02T00:00:00"/>
    <s v="0-0"/>
    <n v="202"/>
    <n v="293"/>
    <n v="106"/>
    <n v="162"/>
    <n v="308"/>
    <n v="455"/>
    <s v="22-36"/>
    <s v="22-32"/>
    <d v="2022-05-01T00:00:00"/>
    <s v="0-0"/>
    <n v="21"/>
    <n v="35"/>
    <n v="0"/>
    <n v="0"/>
    <n v="1"/>
    <n v="2"/>
    <n v="1"/>
    <n v="2"/>
    <d v="2022-08-01T00:00:00"/>
    <d v="2022-03-20T00:00:00"/>
    <s v="0-2"/>
    <d v="2022-04-05T00:00:00"/>
    <n v="10"/>
    <n v="11"/>
    <n v="2"/>
    <n v="0"/>
    <d v="1899-12-31T04:56:00"/>
    <d v="1899-12-31T07:04:00"/>
    <n v="12"/>
    <n v="28"/>
    <x v="17"/>
    <x v="0"/>
  </r>
  <r>
    <x v="897"/>
    <s v="Giants"/>
    <s v="Eagles"/>
    <n v="11"/>
    <n v="27"/>
    <d v="2022-02-12T00:00:00"/>
    <d v="2022-09-21T00:00:00"/>
    <s v="0-0"/>
    <d v="2022-01-02T00:00:00"/>
    <n v="182"/>
    <n v="300"/>
    <n v="73"/>
    <n v="118"/>
    <n v="255"/>
    <n v="418"/>
    <s v="15-30"/>
    <s v="33-50"/>
    <d v="2022-02-21T00:00:00"/>
    <d v="2022-03-25T00:00:00"/>
    <n v="20"/>
    <n v="32"/>
    <n v="0"/>
    <n v="1"/>
    <n v="0"/>
    <n v="0"/>
    <n v="0"/>
    <n v="1"/>
    <d v="2022-07-01T00:00:00"/>
    <d v="2022-04-30T00:00:00"/>
    <s v="0-1"/>
    <d v="2022-03-04T00:00:00"/>
    <n v="13"/>
    <n v="14"/>
    <n v="0"/>
    <n v="0"/>
    <d v="1899-12-30T21:59:00"/>
    <d v="1899-12-31T18:51:00"/>
    <n v="17"/>
    <n v="23"/>
    <x v="17"/>
    <x v="0"/>
  </r>
  <r>
    <x v="898"/>
    <s v="Jets"/>
    <s v="Ravens"/>
    <n v="13"/>
    <n v="23"/>
    <d v="2022-06-14T00:00:00"/>
    <d v="2022-02-08T00:00:00"/>
    <s v="0-2"/>
    <d v="2022-01-01T00:00:00"/>
    <n v="207"/>
    <n v="212"/>
    <n v="103"/>
    <n v="218"/>
    <n v="310"/>
    <n v="430"/>
    <s v="18-32"/>
    <s v="15-24"/>
    <d v="2022-01-11T00:00:00"/>
    <d v="2022-01-01T00:00:00"/>
    <n v="24"/>
    <n v="34"/>
    <n v="1"/>
    <n v="0"/>
    <n v="1"/>
    <n v="0"/>
    <n v="2"/>
    <n v="0"/>
    <d v="2022-08-01T00:00:00"/>
    <d v="2022-06-01T00:00:00"/>
    <d v="2022-02-03T00:00:00"/>
    <d v="2022-04-05T00:00:00"/>
    <n v="11"/>
    <n v="13"/>
    <n v="1"/>
    <n v="0"/>
    <d v="1899-12-31T04:22:00"/>
    <d v="1899-12-31T07:38:00"/>
    <n v="21"/>
    <n v="42"/>
    <x v="17"/>
    <x v="0"/>
  </r>
  <r>
    <x v="899"/>
    <s v="Patriots"/>
    <s v="Bengals"/>
    <n v="19"/>
    <n v="19"/>
    <d v="2022-06-14T00:00:00"/>
    <d v="2022-04-13T00:00:00"/>
    <s v="0-1"/>
    <d v="2022-01-02T00:00:00"/>
    <n v="116"/>
    <n v="151"/>
    <n v="175"/>
    <n v="164"/>
    <n v="291"/>
    <n v="315"/>
    <s v="15-29"/>
    <s v="17-31"/>
    <d v="2022-02-12T00:00:00"/>
    <s v="0-0"/>
    <n v="32"/>
    <n v="32"/>
    <n v="0"/>
    <n v="1"/>
    <n v="0"/>
    <n v="4"/>
    <n v="0"/>
    <n v="5"/>
    <d v="2022-04-30T00:00:00"/>
    <d v="2022-05-25T00:00:00"/>
    <d v="2022-01-01T00:00:00"/>
    <d v="2022-01-02T00:00:00"/>
    <n v="12"/>
    <n v="12"/>
    <n v="2"/>
    <n v="0"/>
    <d v="1899-12-31T03:12:00"/>
    <d v="1899-12-31T08:48:00"/>
    <n v="34"/>
    <n v="13"/>
    <x v="17"/>
    <x v="0"/>
  </r>
  <r>
    <x v="899"/>
    <s v="Buccaneers"/>
    <s v="Lions"/>
    <n v="23"/>
    <n v="16"/>
    <d v="2022-07-14T00:00:00"/>
    <d v="2022-06-15T00:00:00"/>
    <d v="2022-01-02T00:00:00"/>
    <s v="0-1"/>
    <n v="446"/>
    <n v="250"/>
    <n v="49"/>
    <n v="45"/>
    <n v="495"/>
    <n v="295"/>
    <s v="28-42"/>
    <s v="24-43"/>
    <d v="2022-02-12T00:00:00"/>
    <d v="2022-02-10T00:00:00"/>
    <n v="29"/>
    <n v="18"/>
    <n v="0"/>
    <n v="1"/>
    <n v="1"/>
    <n v="2"/>
    <n v="1"/>
    <n v="3"/>
    <d v="2022-09-01T00:00:00"/>
    <d v="2022-02-10T00:00:00"/>
    <d v="2022-01-01T00:00:00"/>
    <d v="2022-02-02T00:00:00"/>
    <n v="12"/>
    <n v="13"/>
    <n v="2"/>
    <n v="0"/>
    <d v="1899-12-31T09:19:00"/>
    <d v="1899-12-31T02:41:00"/>
    <n v="38"/>
    <n v="17"/>
    <x v="17"/>
    <x v="0"/>
  </r>
  <r>
    <x v="899"/>
    <s v="Bears"/>
    <s v="Packers"/>
    <n v="20"/>
    <n v="12"/>
    <d v="2022-09-20T00:00:00"/>
    <d v="2022-05-15T00:00:00"/>
    <s v="0-3"/>
    <d v="2022-01-03T00:00:00"/>
    <n v="319"/>
    <n v="192"/>
    <n v="96"/>
    <n v="100"/>
    <n v="415"/>
    <n v="292"/>
    <s v="29-53"/>
    <s v="16-33"/>
    <d v="2022-03-15T00:00:00"/>
    <d v="2022-01-11T00:00:00"/>
    <n v="27"/>
    <n v="24"/>
    <n v="1"/>
    <n v="0"/>
    <n v="2"/>
    <n v="0"/>
    <n v="3"/>
    <n v="0"/>
    <d v="2022-04-01T00:00:00"/>
    <d v="2022-04-30T00:00:00"/>
    <d v="2022-01-03T00:00:00"/>
    <d v="2022-01-01T00:00:00"/>
    <n v="13"/>
    <n v="12"/>
    <n v="0"/>
    <n v="0"/>
    <d v="1899-12-31T10:22:00"/>
    <d v="1899-12-31T01:38:00"/>
    <n v="13"/>
    <n v="21"/>
    <x v="17"/>
    <x v="0"/>
  </r>
  <r>
    <x v="899"/>
    <s v="Texans"/>
    <s v="Titans"/>
    <n v="23"/>
    <n v="24"/>
    <d v="2022-05-10T00:00:00"/>
    <d v="2022-04-10T00:00:00"/>
    <s v="0-0"/>
    <d v="2022-01-02T00:00:00"/>
    <n v="234"/>
    <n v="269"/>
    <n v="140"/>
    <n v="163"/>
    <n v="374"/>
    <n v="432"/>
    <s v="19-27"/>
    <s v="22-37"/>
    <d v="2022-01-09T00:00:00"/>
    <d v="2022-02-10T00:00:00"/>
    <n v="35"/>
    <n v="28"/>
    <n v="0"/>
    <n v="0"/>
    <n v="2"/>
    <n v="1"/>
    <n v="2"/>
    <n v="1"/>
    <d v="2022-05-27T00:00:00"/>
    <d v="2022-04-30T00:00:00"/>
    <d v="2022-03-05T00:00:00"/>
    <d v="2022-03-04T00:00:00"/>
    <n v="10"/>
    <n v="11"/>
    <n v="0"/>
    <n v="0"/>
    <d v="1899-12-31T07:20:00"/>
    <d v="1899-12-31T04:40:00"/>
    <n v="24"/>
    <n v="21"/>
    <x v="17"/>
    <x v="0"/>
  </r>
  <r>
    <x v="899"/>
    <s v="Broncos"/>
    <s v="Chiefs"/>
    <n v="15"/>
    <n v="27"/>
    <d v="2022-05-14T00:00:00"/>
    <d v="2022-06-11T00:00:00"/>
    <d v="2022-01-03T00:00:00"/>
    <s v="0-0"/>
    <n v="199"/>
    <n v="327"/>
    <n v="52"/>
    <n v="92"/>
    <n v="251"/>
    <n v="419"/>
    <s v="18-40"/>
    <s v="27-34"/>
    <d v="2022-02-09T00:00:00"/>
    <d v="2022-03-13T00:00:00"/>
    <n v="15"/>
    <n v="25"/>
    <n v="0"/>
    <n v="0"/>
    <n v="1"/>
    <n v="1"/>
    <n v="1"/>
    <n v="1"/>
    <d v="2022-07-01T00:00:00"/>
    <d v="2022-05-01T00:00:00"/>
    <s v="0-2"/>
    <d v="2022-01-04T00:00:00"/>
    <n v="8"/>
    <n v="9"/>
    <n v="0"/>
    <n v="0"/>
    <d v="1899-12-31T02:27:00"/>
    <d v="1899-12-31T09:33:00"/>
    <n v="3"/>
    <n v="23"/>
    <x v="17"/>
    <x v="0"/>
  </r>
  <r>
    <x v="899"/>
    <s v="Dolphins"/>
    <s v="Giants"/>
    <n v="22"/>
    <n v="24"/>
    <d v="2022-03-13T00:00:00"/>
    <d v="2022-05-11T00:00:00"/>
    <d v="2022-01-03T00:00:00"/>
    <s v="0-0"/>
    <n v="262"/>
    <n v="274"/>
    <n v="122"/>
    <n v="138"/>
    <n v="384"/>
    <n v="412"/>
    <s v="23-41"/>
    <s v="21-29"/>
    <d v="2022-03-17T00:00:00"/>
    <d v="2022-01-10T00:00:00"/>
    <n v="25"/>
    <n v="33"/>
    <n v="1"/>
    <n v="0"/>
    <n v="0"/>
    <n v="3"/>
    <n v="1"/>
    <n v="3"/>
    <d v="2022-07-01T00:00:00"/>
    <d v="2022-04-01T00:00:00"/>
    <s v="0-2"/>
    <d v="2022-04-04T00:00:00"/>
    <n v="13"/>
    <n v="13"/>
    <n v="0"/>
    <n v="0"/>
    <d v="1899-12-31T04:53:00"/>
    <d v="1899-12-31T07:07:00"/>
    <n v="20"/>
    <n v="36"/>
    <x v="17"/>
    <x v="0"/>
  </r>
  <r>
    <x v="899"/>
    <s v="Eagles"/>
    <s v="Washington"/>
    <n v="27"/>
    <n v="19"/>
    <d v="2022-11-16T00:00:00"/>
    <d v="2022-04-10T00:00:00"/>
    <s v="0-0"/>
    <s v="0-0"/>
    <n v="258"/>
    <n v="261"/>
    <n v="157"/>
    <n v="101"/>
    <n v="415"/>
    <n v="362"/>
    <s v="30-43"/>
    <s v="19-28"/>
    <d v="2022-02-08T00:00:00"/>
    <s v="0-0"/>
    <n v="28"/>
    <n v="23"/>
    <n v="1"/>
    <n v="1"/>
    <n v="0"/>
    <n v="0"/>
    <n v="1"/>
    <n v="1"/>
    <d v="2022-07-01T00:00:00"/>
    <d v="2022-05-01T00:00:00"/>
    <d v="2022-04-05T00:00:00"/>
    <d v="2022-02-02T00:00:00"/>
    <n v="10"/>
    <n v="10"/>
    <n v="2"/>
    <n v="0"/>
    <d v="1899-12-31T12:57:00"/>
    <d v="1899-12-30T23:03:00"/>
    <n v="37"/>
    <n v="27"/>
    <x v="17"/>
    <x v="0"/>
  </r>
  <r>
    <x v="899"/>
    <s v="Seahawks"/>
    <s v="Panthers"/>
    <n v="21"/>
    <n v="28"/>
    <d v="2022-04-10T00:00:00"/>
    <d v="2022-05-11T00:00:00"/>
    <d v="2022-01-01T00:00:00"/>
    <s v="0-0"/>
    <n v="274"/>
    <n v="269"/>
    <n v="154"/>
    <n v="145"/>
    <n v="428"/>
    <n v="414"/>
    <s v="20-27"/>
    <s v="25-42"/>
    <d v="2022-02-12T00:00:00"/>
    <d v="2022-01-08T00:00:00"/>
    <n v="34"/>
    <n v="29"/>
    <n v="0"/>
    <n v="0"/>
    <n v="1"/>
    <n v="3"/>
    <n v="1"/>
    <n v="3"/>
    <d v="2022-05-01T00:00:00"/>
    <d v="2022-02-15T00:00:00"/>
    <d v="2022-04-05T00:00:00"/>
    <d v="2022-03-03T00:00:00"/>
    <n v="12"/>
    <n v="11"/>
    <n v="0"/>
    <n v="0"/>
    <d v="1899-12-31T07:18:00"/>
    <d v="1899-12-31T04:42:00"/>
    <n v="30"/>
    <n v="24"/>
    <x v="17"/>
    <x v="0"/>
  </r>
  <r>
    <x v="899"/>
    <s v="Jaguars"/>
    <s v="Raiders"/>
    <n v="17"/>
    <n v="27"/>
    <d v="2022-03-12T00:00:00"/>
    <d v="2022-04-11T00:00:00"/>
    <d v="2022-01-01T00:00:00"/>
    <s v="0-0"/>
    <n v="185"/>
    <n v="236"/>
    <n v="77"/>
    <n v="128"/>
    <n v="262"/>
    <n v="364"/>
    <s v="17-29"/>
    <s v="22-36"/>
    <d v="2022-02-16T00:00:00"/>
    <d v="2022-04-01T00:00:00"/>
    <n v="22"/>
    <n v="32"/>
    <n v="0"/>
    <n v="0"/>
    <n v="0"/>
    <n v="0"/>
    <n v="0"/>
    <n v="0"/>
    <d v="2022-08-01T00:00:00"/>
    <d v="2022-06-01T00:00:00"/>
    <d v="2022-02-04T00:00:00"/>
    <s v="0-3"/>
    <n v="9"/>
    <n v="10"/>
    <n v="0"/>
    <n v="0"/>
    <d v="1899-12-31T01:48:00"/>
    <d v="1899-12-31T10:12:00"/>
    <n v="20"/>
    <n v="16"/>
    <x v="17"/>
    <x v="0"/>
  </r>
  <r>
    <x v="899"/>
    <s v="Browns"/>
    <s v="Cardinals"/>
    <n v="25"/>
    <n v="26"/>
    <d v="2022-09-14T00:00:00"/>
    <d v="2022-04-08T00:00:00"/>
    <d v="2022-01-01T00:00:00"/>
    <d v="2022-01-01T00:00:00"/>
    <n v="241"/>
    <n v="219"/>
    <n v="152"/>
    <n v="226"/>
    <n v="393"/>
    <n v="445"/>
    <s v="30-43"/>
    <s v="19-25"/>
    <d v="2022-01-06T00:00:00"/>
    <s v="0-0"/>
    <n v="23"/>
    <n v="35"/>
    <n v="1"/>
    <n v="0"/>
    <n v="1"/>
    <n v="1"/>
    <n v="2"/>
    <n v="1"/>
    <d v="2022-06-01T00:00:00"/>
    <d v="2022-05-01T00:00:00"/>
    <d v="2022-02-02T00:00:00"/>
    <d v="2022-05-06T00:00:00"/>
    <n v="10"/>
    <n v="10"/>
    <n v="0"/>
    <n v="0"/>
    <d v="1899-12-31T06:49:00"/>
    <d v="1899-12-31T05:11:00"/>
    <n v="24"/>
    <n v="38"/>
    <x v="17"/>
    <x v="0"/>
  </r>
  <r>
    <x v="899"/>
    <s v="Vikings"/>
    <s v="Chargers"/>
    <n v="18"/>
    <n v="17"/>
    <d v="2022-07-14T00:00:00"/>
    <d v="2022-06-11T00:00:00"/>
    <s v="0-0"/>
    <d v="2022-01-02T00:00:00"/>
    <n v="207"/>
    <n v="283"/>
    <n v="137"/>
    <n v="62"/>
    <n v="344"/>
    <n v="345"/>
    <s v="19-25"/>
    <s v="28-39"/>
    <s v="0-0"/>
    <d v="2022-03-24T00:00:00"/>
    <n v="37"/>
    <n v="19"/>
    <n v="0"/>
    <n v="4"/>
    <n v="1"/>
    <n v="3"/>
    <n v="1"/>
    <n v="7"/>
    <d v="2022-05-01T00:00:00"/>
    <d v="2022-05-01T00:00:00"/>
    <d v="2022-03-06T00:00:00"/>
    <d v="2022-01-02T00:00:00"/>
    <n v="11"/>
    <n v="12"/>
    <n v="2"/>
    <n v="0"/>
    <d v="1899-12-31T08:19:00"/>
    <d v="1899-12-31T03:41:00"/>
    <n v="39"/>
    <n v="10"/>
    <x v="17"/>
    <x v="0"/>
  </r>
  <r>
    <x v="899"/>
    <s v="Rams"/>
    <s v="Cowboys"/>
    <n v="23"/>
    <n v="25"/>
    <d v="2022-04-12T00:00:00"/>
    <d v="2022-07-13T00:00:00"/>
    <d v="2022-01-02T00:00:00"/>
    <d v="2022-01-01T00:00:00"/>
    <n v="267"/>
    <n v="212"/>
    <n v="22"/>
    <n v="263"/>
    <n v="289"/>
    <n v="475"/>
    <s v="34-52"/>
    <s v="15-23"/>
    <d v="2022-02-22T00:00:00"/>
    <s v="0-0"/>
    <n v="14"/>
    <n v="45"/>
    <n v="0"/>
    <n v="0"/>
    <n v="1"/>
    <n v="0"/>
    <n v="1"/>
    <n v="0"/>
    <d v="2022-05-29T00:00:00"/>
    <d v="2022-04-16T00:00:00"/>
    <d v="2022-03-03T00:00:00"/>
    <d v="2022-03-03T00:00:00"/>
    <n v="11"/>
    <n v="11"/>
    <n v="0"/>
    <n v="0"/>
    <d v="1899-12-30T23:54:00"/>
    <d v="1899-12-31T12:06:00"/>
    <n v="21"/>
    <n v="44"/>
    <x v="17"/>
    <x v="0"/>
  </r>
  <r>
    <x v="899"/>
    <s v="Falcons"/>
    <s v="49ers"/>
    <n v="20"/>
    <n v="20"/>
    <d v="2022-07-13T00:00:00"/>
    <d v="2022-04-12T00:00:00"/>
    <s v="0-0"/>
    <d v="2022-01-01T00:00:00"/>
    <n v="201"/>
    <n v="193"/>
    <n v="89"/>
    <n v="120"/>
    <n v="290"/>
    <n v="313"/>
    <s v="25-39"/>
    <s v="22-34"/>
    <d v="2022-02-09T00:00:00"/>
    <d v="2022-01-07T00:00:00"/>
    <n v="20"/>
    <n v="27"/>
    <n v="1"/>
    <n v="2"/>
    <n v="0"/>
    <n v="0"/>
    <n v="1"/>
    <n v="2"/>
    <d v="2022-11-01T00:00:00"/>
    <d v="2022-07-01T00:00:00"/>
    <d v="2022-03-03T00:00:00"/>
    <d v="2022-02-03T00:00:00"/>
    <n v="10"/>
    <n v="11"/>
    <n v="1"/>
    <n v="0"/>
    <d v="1899-12-31T05:12:00"/>
    <d v="1899-12-31T06:48:00"/>
    <n v="29"/>
    <n v="22"/>
    <x v="17"/>
    <x v="0"/>
  </r>
  <r>
    <x v="899"/>
    <s v="Bills"/>
    <s v="Steelers"/>
    <n v="17"/>
    <n v="15"/>
    <d v="2022-06-14T00:00:00"/>
    <d v="2022-05-13T00:00:00"/>
    <d v="2022-01-01T00:00:00"/>
    <s v="0-1"/>
    <n v="131"/>
    <n v="178"/>
    <n v="130"/>
    <n v="51"/>
    <n v="261"/>
    <n v="229"/>
    <s v="13-25"/>
    <s v="23-38"/>
    <d v="2022-01-08T00:00:00"/>
    <d v="2022-04-24T00:00:00"/>
    <n v="38"/>
    <n v="15"/>
    <n v="1"/>
    <n v="1"/>
    <n v="1"/>
    <n v="4"/>
    <n v="2"/>
    <n v="5"/>
    <d v="2022-08-01T00:00:00"/>
    <d v="2022-06-30T00:00:00"/>
    <d v="2022-02-03T00:00:00"/>
    <d v="2022-01-02T00:00:00"/>
    <n v="13"/>
    <n v="12"/>
    <n v="0"/>
    <n v="0"/>
    <d v="1899-12-31T08:20:00"/>
    <d v="1899-12-31T03:40:00"/>
    <n v="17"/>
    <n v="10"/>
    <x v="17"/>
    <x v="0"/>
  </r>
  <r>
    <x v="900"/>
    <s v="Colts"/>
    <s v="Saints"/>
    <n v="16"/>
    <n v="27"/>
    <d v="2022-03-12T00:00:00"/>
    <d v="2022-05-09T00:00:00"/>
    <d v="2022-01-02T00:00:00"/>
    <s v="0-0"/>
    <n v="159"/>
    <n v="307"/>
    <n v="46"/>
    <n v="117"/>
    <n v="205"/>
    <n v="424"/>
    <s v="18-34"/>
    <s v="29-30"/>
    <d v="2022-01-06T00:00:00"/>
    <s v="0-0"/>
    <n v="17"/>
    <n v="33"/>
    <n v="0"/>
    <n v="0"/>
    <n v="0"/>
    <n v="0"/>
    <n v="0"/>
    <n v="0"/>
    <d v="2022-07-01T00:00:00"/>
    <d v="2022-06-01T00:00:00"/>
    <d v="2022-01-01T00:00:00"/>
    <d v="2022-02-04T00:00:00"/>
    <n v="8"/>
    <n v="9"/>
    <n v="0"/>
    <n v="0"/>
    <d v="1899-12-30T23:38:00"/>
    <d v="1899-12-31T12:22:00"/>
    <n v="7"/>
    <n v="34"/>
    <x v="17"/>
    <x v="0"/>
  </r>
  <r>
    <x v="901"/>
    <s v="Texans"/>
    <s v="Buccaneers"/>
    <n v="15"/>
    <n v="19"/>
    <d v="2022-04-14T00:00:00"/>
    <d v="2022-09-17T00:00:00"/>
    <d v="2022-01-01T00:00:00"/>
    <s v="0-1"/>
    <n v="161"/>
    <n v="329"/>
    <n v="68"/>
    <n v="106"/>
    <n v="229"/>
    <n v="435"/>
    <s v="19-32"/>
    <s v="25-48"/>
    <d v="2022-05-23T00:00:00"/>
    <d v="2022-03-06T00:00:00"/>
    <n v="26"/>
    <n v="21"/>
    <n v="1"/>
    <n v="1"/>
    <n v="1"/>
    <n v="4"/>
    <n v="2"/>
    <n v="5"/>
    <d v="2022-04-01T00:00:00"/>
    <d v="2022-06-01T00:00:00"/>
    <d v="2022-01-04T00:00:00"/>
    <d v="2022-02-02T00:00:00"/>
    <n v="13"/>
    <n v="14"/>
    <n v="2"/>
    <n v="0"/>
    <d v="1899-12-31T05:32:00"/>
    <d v="1899-12-31T06:28:00"/>
    <n v="23"/>
    <n v="20"/>
    <x v="17"/>
    <x v="0"/>
  </r>
  <r>
    <x v="901"/>
    <s v="Bills"/>
    <s v="Patriots"/>
    <n v="14"/>
    <n v="23"/>
    <d v="2022-02-11T00:00:00"/>
    <d v="2022-07-14T00:00:00"/>
    <d v="2022-01-02T00:00:00"/>
    <d v="2022-01-02T00:00:00"/>
    <n v="176"/>
    <n v="271"/>
    <n v="92"/>
    <n v="143"/>
    <n v="268"/>
    <n v="414"/>
    <s v="13-26"/>
    <s v="26-33"/>
    <d v="2022-04-01T00:00:00"/>
    <s v="0-0"/>
    <n v="23"/>
    <n v="35"/>
    <n v="0"/>
    <n v="1"/>
    <n v="0"/>
    <n v="0"/>
    <n v="0"/>
    <n v="1"/>
    <d v="2022-07-01T00:00:00"/>
    <d v="2022-03-30T00:00:00"/>
    <d v="2022-01-03T00:00:00"/>
    <d v="2022-02-04T00:00:00"/>
    <n v="10"/>
    <n v="11"/>
    <n v="0"/>
    <n v="0"/>
    <d v="1899-12-30T21:08:00"/>
    <d v="1899-12-31T14:52:00"/>
    <n v="17"/>
    <n v="24"/>
    <x v="17"/>
    <x v="0"/>
  </r>
  <r>
    <x v="901"/>
    <s v="Rams"/>
    <s v="49ers"/>
    <n v="24"/>
    <n v="19"/>
    <d v="2022-05-13T00:00:00"/>
    <d v="2022-04-10T00:00:00"/>
    <s v="0-0"/>
    <s v="0-0"/>
    <n v="323"/>
    <n v="215"/>
    <n v="72"/>
    <n v="119"/>
    <n v="395"/>
    <n v="334"/>
    <s v="27-46"/>
    <s v="16-27"/>
    <s v="0-0"/>
    <d v="2022-06-01T00:00:00"/>
    <n v="24"/>
    <n v="23"/>
    <n v="0"/>
    <n v="0"/>
    <n v="1"/>
    <n v="2"/>
    <n v="1"/>
    <n v="2"/>
    <d v="2022-07-01T00:00:00"/>
    <d v="2022-03-26T00:00:00"/>
    <d v="2022-03-03T00:00:00"/>
    <d v="2022-03-05T00:00:00"/>
    <n v="13"/>
    <n v="13"/>
    <n v="0"/>
    <n v="2"/>
    <d v="1899-12-31T08:21:00"/>
    <d v="1899-12-31T03:39:00"/>
    <n v="31"/>
    <n v="34"/>
    <x v="17"/>
    <x v="0"/>
  </r>
  <r>
    <x v="902"/>
    <s v="Lions"/>
    <s v="Broncos"/>
    <n v="13"/>
    <n v="25"/>
    <d v="2022-04-11T00:00:00"/>
    <d v="2022-05-12T00:00:00"/>
    <s v="0-1"/>
    <d v="2022-01-01T00:00:00"/>
    <n v="95"/>
    <n v="198"/>
    <n v="96"/>
    <n v="150"/>
    <n v="191"/>
    <n v="348"/>
    <d v="2022-12-24T00:00:00"/>
    <s v="26-34"/>
    <d v="2022-04-22T00:00:00"/>
    <s v="0-0"/>
    <n v="21"/>
    <n v="33"/>
    <n v="0"/>
    <n v="0"/>
    <n v="0"/>
    <n v="0"/>
    <n v="0"/>
    <n v="0"/>
    <d v="2022-07-01T00:00:00"/>
    <d v="2022-06-01T00:00:00"/>
    <d v="2022-01-02T00:00:00"/>
    <d v="2022-02-05T00:00:00"/>
    <n v="9"/>
    <n v="10"/>
    <n v="0"/>
    <n v="0"/>
    <d v="1899-12-30T23:52:00"/>
    <d v="1899-12-31T12:08:00"/>
    <n v="17"/>
    <n v="27"/>
    <x v="17"/>
    <x v="0"/>
  </r>
  <r>
    <x v="902"/>
    <s v="Jaguars"/>
    <s v="Falcons"/>
    <n v="17"/>
    <n v="28"/>
    <d v="2022-03-14T00:00:00"/>
    <d v="2022-07-13T00:00:00"/>
    <d v="2022-03-04T00:00:00"/>
    <s v="0-0"/>
    <n v="173"/>
    <n v="383"/>
    <n v="115"/>
    <n v="135"/>
    <n v="288"/>
    <n v="518"/>
    <s v="14-32"/>
    <s v="32-45"/>
    <d v="2022-03-15T00:00:00"/>
    <d v="2022-01-01T00:00:00"/>
    <n v="24"/>
    <n v="27"/>
    <n v="1"/>
    <n v="0"/>
    <n v="0"/>
    <n v="2"/>
    <n v="1"/>
    <n v="2"/>
    <d v="2022-06-01T00:00:00"/>
    <d v="2022-09-01T00:00:00"/>
    <s v="0-2"/>
    <d v="2022-03-05T00:00:00"/>
    <n v="11"/>
    <n v="11"/>
    <n v="0"/>
    <n v="0"/>
    <d v="1899-12-31T02:53:00"/>
    <d v="1899-12-31T09:07:00"/>
    <n v="12"/>
    <n v="24"/>
    <x v="17"/>
    <x v="0"/>
  </r>
  <r>
    <x v="902"/>
    <s v="Ravens"/>
    <s v="Browns"/>
    <n v="31"/>
    <n v="17"/>
    <d v="2022-07-11T00:00:00"/>
    <d v="2022-03-12T00:00:00"/>
    <s v="0-1"/>
    <s v="0-0"/>
    <n v="238"/>
    <n v="184"/>
    <n v="243"/>
    <n v="57"/>
    <n v="481"/>
    <n v="241"/>
    <s v="20-31"/>
    <s v="20-33"/>
    <s v="0-0"/>
    <d v="2022-01-08T00:00:00"/>
    <n v="40"/>
    <n v="19"/>
    <n v="1"/>
    <n v="0"/>
    <n v="0"/>
    <n v="1"/>
    <n v="1"/>
    <n v="1"/>
    <d v="2022-07-01T00:00:00"/>
    <d v="2022-07-01T00:00:00"/>
    <d v="2022-03-04T00:00:00"/>
    <d v="2022-02-02T00:00:00"/>
    <n v="10"/>
    <n v="10"/>
    <n v="0"/>
    <n v="0"/>
    <d v="1899-12-31T10:19:00"/>
    <d v="1899-12-31T01:41:00"/>
    <n v="31"/>
    <n v="15"/>
    <x v="17"/>
    <x v="0"/>
  </r>
  <r>
    <x v="902"/>
    <s v="Saints"/>
    <s v="Titans"/>
    <n v="23"/>
    <n v="17"/>
    <d v="2022-04-12T00:00:00"/>
    <d v="2022-05-13T00:00:00"/>
    <s v="0-1"/>
    <s v="0-1"/>
    <n v="275"/>
    <n v="248"/>
    <n v="102"/>
    <n v="149"/>
    <n v="377"/>
    <n v="397"/>
    <s v="28-40"/>
    <s v="17-27"/>
    <d v="2022-03-24T00:00:00"/>
    <d v="2022-05-24T00:00:00"/>
    <n v="23"/>
    <n v="26"/>
    <n v="0"/>
    <n v="1"/>
    <n v="0"/>
    <n v="0"/>
    <n v="0"/>
    <n v="1"/>
    <d v="2022-11-01T00:00:00"/>
    <d v="2022-06-01T00:00:00"/>
    <d v="2022-03-03T00:00:00"/>
    <d v="2022-01-01T00:00:00"/>
    <n v="14"/>
    <n v="13"/>
    <n v="0"/>
    <n v="0"/>
    <d v="1899-12-31T07:04:00"/>
    <d v="1899-12-31T04:56:00"/>
    <n v="38"/>
    <n v="28"/>
    <x v="17"/>
    <x v="0"/>
  </r>
  <r>
    <x v="902"/>
    <s v="Panthers"/>
    <s v="Colts"/>
    <n v="19"/>
    <n v="25"/>
    <d v="2022-04-14T00:00:00"/>
    <d v="2022-04-11T00:00:00"/>
    <d v="2022-02-04T00:00:00"/>
    <d v="2022-01-02T00:00:00"/>
    <n v="199"/>
    <n v="106"/>
    <n v="87"/>
    <n v="218"/>
    <n v="286"/>
    <n v="324"/>
    <s v="28-45"/>
    <s v="14-27"/>
    <d v="2022-05-01T00:00:00"/>
    <d v="2022-03-13T00:00:00"/>
    <n v="21"/>
    <n v="32"/>
    <n v="0"/>
    <n v="0"/>
    <n v="3"/>
    <n v="0"/>
    <n v="3"/>
    <n v="0"/>
    <d v="2022-06-01T00:00:00"/>
    <s v="0-0"/>
    <s v="0-3"/>
    <d v="2022-03-05T00:00:00"/>
    <n v="11"/>
    <n v="9"/>
    <n v="0"/>
    <n v="0"/>
    <d v="1899-12-31T08:21:00"/>
    <d v="1899-12-31T03:39:00"/>
    <n v="6"/>
    <n v="38"/>
    <x v="17"/>
    <x v="0"/>
  </r>
  <r>
    <x v="902"/>
    <s v="Bengals"/>
    <s v="Dolphins"/>
    <n v="25"/>
    <n v="29"/>
    <d v="2022-04-18T00:00:00"/>
    <d v="2022-06-16T00:00:00"/>
    <d v="2022-03-03T00:00:00"/>
    <s v="0-0"/>
    <n v="371"/>
    <n v="406"/>
    <n v="59"/>
    <n v="96"/>
    <n v="430"/>
    <n v="502"/>
    <s v="33-56"/>
    <s v="31-52"/>
    <d v="2022-04-25T00:00:00"/>
    <d v="2022-02-13T00:00:00"/>
    <n v="25"/>
    <n v="34"/>
    <n v="1"/>
    <n v="0"/>
    <n v="0"/>
    <n v="1"/>
    <n v="1"/>
    <n v="1"/>
    <d v="2022-10-01T00:00:00"/>
    <d v="2022-06-01T00:00:00"/>
    <d v="2022-02-03T00:00:00"/>
    <d v="2022-04-05T00:00:00"/>
    <n v="15"/>
    <n v="15"/>
    <n v="0"/>
    <n v="0"/>
    <d v="1899-12-31T09:36:00"/>
    <d v="1899-12-31T12:24:00"/>
    <n v="35"/>
    <n v="38"/>
    <x v="17"/>
    <x v="0"/>
  </r>
  <r>
    <x v="902"/>
    <s v="Steelers"/>
    <s v="Jets"/>
    <n v="16"/>
    <n v="14"/>
    <d v="2022-03-14T00:00:00"/>
    <d v="2022-04-15T00:00:00"/>
    <s v="0-1"/>
    <d v="2022-01-01T00:00:00"/>
    <n v="185"/>
    <n v="174"/>
    <n v="75"/>
    <n v="85"/>
    <n v="260"/>
    <n v="259"/>
    <s v="25-37"/>
    <s v="16-26"/>
    <d v="2022-04-28T00:00:00"/>
    <d v="2022-02-09T00:00:00"/>
    <n v="25"/>
    <n v="32"/>
    <n v="0"/>
    <n v="1"/>
    <n v="2"/>
    <n v="0"/>
    <n v="2"/>
    <n v="1"/>
    <d v="2022-04-01T00:00:00"/>
    <d v="2022-03-30T00:00:00"/>
    <s v="0-1"/>
    <s v="0-1"/>
    <n v="12"/>
    <n v="13"/>
    <n v="0"/>
    <n v="0"/>
    <d v="1899-12-31T07:32:00"/>
    <d v="1899-12-31T04:28:00"/>
    <n v="10"/>
    <n v="16"/>
    <x v="17"/>
    <x v="0"/>
  </r>
  <r>
    <x v="902"/>
    <s v="Giants"/>
    <s v="Washington"/>
    <n v="28"/>
    <n v="25"/>
    <d v="2022-08-14T00:00:00"/>
    <d v="2022-08-14T00:00:00"/>
    <s v="0-0"/>
    <s v="0-0"/>
    <n v="346"/>
    <n v="281"/>
    <n v="206"/>
    <n v="80"/>
    <n v="552"/>
    <n v="361"/>
    <s v="28-42"/>
    <s v="29-38"/>
    <d v="2022-01-06T00:00:00"/>
    <d v="2022-03-21T00:00:00"/>
    <n v="26"/>
    <n v="26"/>
    <n v="0"/>
    <n v="0"/>
    <n v="0"/>
    <n v="0"/>
    <n v="0"/>
    <n v="0"/>
    <d v="2022-04-01T00:00:00"/>
    <d v="2022-06-01T00:00:00"/>
    <d v="2022-03-03T00:00:00"/>
    <d v="2022-05-05T00:00:00"/>
    <n v="12"/>
    <n v="11"/>
    <n v="0"/>
    <n v="0"/>
    <d v="1899-12-31T07:57:00"/>
    <d v="1899-12-31T09:48:00"/>
    <n v="41"/>
    <n v="35"/>
    <x v="17"/>
    <x v="0"/>
  </r>
  <r>
    <x v="902"/>
    <s v="Raiders"/>
    <s v="Chargers"/>
    <n v="19"/>
    <n v="21"/>
    <d v="2022-07-14T00:00:00"/>
    <d v="2022-03-11T00:00:00"/>
    <d v="2022-01-01T00:00:00"/>
    <d v="2022-01-01T00:00:00"/>
    <n v="267"/>
    <n v="265"/>
    <n v="99"/>
    <n v="19"/>
    <n v="366"/>
    <n v="284"/>
    <s v="26-30"/>
    <s v="27-39"/>
    <d v="2022-03-24T00:00:00"/>
    <d v="2022-01-14T00:00:00"/>
    <n v="29"/>
    <n v="16"/>
    <n v="0"/>
    <n v="0"/>
    <n v="0"/>
    <n v="0"/>
    <n v="0"/>
    <n v="0"/>
    <d v="2022-05-01T00:00:00"/>
    <d v="2022-02-15T00:00:00"/>
    <d v="2022-02-02T00:00:00"/>
    <d v="2022-02-03T00:00:00"/>
    <n v="10"/>
    <n v="10"/>
    <n v="0"/>
    <n v="0"/>
    <d v="1899-12-31T09:24:00"/>
    <d v="1899-12-31T02:36:00"/>
    <n v="24"/>
    <n v="17"/>
    <x v="17"/>
    <x v="0"/>
  </r>
  <r>
    <x v="902"/>
    <s v="Cowboys"/>
    <s v="Eagles"/>
    <n v="16"/>
    <n v="23"/>
    <d v="2022-03-14T00:00:00"/>
    <d v="2022-06-14T00:00:00"/>
    <d v="2022-01-02T00:00:00"/>
    <s v="0-1"/>
    <n v="257"/>
    <n v="313"/>
    <n v="54"/>
    <n v="118"/>
    <n v="311"/>
    <n v="431"/>
    <s v="25-44"/>
    <s v="31-40"/>
    <d v="2022-02-08T00:00:00"/>
    <d v="2022-01-06T00:00:00"/>
    <n v="16"/>
    <n v="30"/>
    <n v="1"/>
    <n v="0"/>
    <n v="0"/>
    <n v="0"/>
    <n v="1"/>
    <n v="0"/>
    <d v="2022-02-20T00:00:00"/>
    <d v="2022-04-30T00:00:00"/>
    <s v="0-2"/>
    <d v="2022-02-03T00:00:00"/>
    <n v="11"/>
    <n v="12"/>
    <n v="0"/>
    <n v="0"/>
    <d v="1899-12-30T23:48:00"/>
    <d v="1899-12-31T12:12:00"/>
    <n v="9"/>
    <n v="17"/>
    <x v="17"/>
    <x v="0"/>
  </r>
  <r>
    <x v="902"/>
    <s v="Cardinals"/>
    <s v="Seahawks"/>
    <n v="21"/>
    <n v="13"/>
    <d v="2022-05-15T00:00:00"/>
    <d v="2022-01-12T00:00:00"/>
    <d v="2022-01-01T00:00:00"/>
    <s v="0-1"/>
    <n v="159"/>
    <n v="133"/>
    <n v="253"/>
    <n v="91"/>
    <n v="412"/>
    <n v="224"/>
    <s v="15-27"/>
    <s v="16-31"/>
    <d v="2022-02-08T00:00:00"/>
    <d v="2022-05-01T00:00:00"/>
    <n v="40"/>
    <n v="20"/>
    <n v="0"/>
    <n v="1"/>
    <n v="0"/>
    <n v="0"/>
    <n v="0"/>
    <n v="1"/>
    <d v="2022-05-01T00:00:00"/>
    <d v="2022-07-01T00:00:00"/>
    <d v="2022-01-02T00:00:00"/>
    <d v="2022-01-02T00:00:00"/>
    <n v="13"/>
    <n v="13"/>
    <n v="0"/>
    <n v="0"/>
    <d v="1899-12-31T10:53:00"/>
    <d v="1899-12-31T01:07:00"/>
    <n v="27"/>
    <n v="13"/>
    <x v="17"/>
    <x v="0"/>
  </r>
  <r>
    <x v="902"/>
    <s v="Chiefs"/>
    <s v="Bears"/>
    <n v="25"/>
    <n v="18"/>
    <d v="2022-06-11T00:00:00"/>
    <d v="2022-05-12T00:00:00"/>
    <s v="0-0"/>
    <s v="0-3"/>
    <n v="244"/>
    <n v="133"/>
    <n v="106"/>
    <n v="101"/>
    <n v="350"/>
    <n v="234"/>
    <s v="23-33"/>
    <s v="18-34"/>
    <d v="2022-01-07T00:00:00"/>
    <d v="2022-03-24T00:00:00"/>
    <n v="29"/>
    <n v="22"/>
    <n v="0"/>
    <n v="0"/>
    <n v="0"/>
    <n v="0"/>
    <n v="0"/>
    <n v="0"/>
    <d v="2022-09-01T00:00:00"/>
    <d v="2022-07-01T00:00:00"/>
    <d v="2022-03-04T00:00:00"/>
    <s v="0-1"/>
    <n v="8"/>
    <n v="8"/>
    <n v="0"/>
    <n v="0"/>
    <d v="1899-12-31T09:24:00"/>
    <d v="1899-12-31T02:36:00"/>
    <n v="26"/>
    <n v="3"/>
    <x v="17"/>
    <x v="0"/>
  </r>
  <r>
    <x v="903"/>
    <s v="Packers"/>
    <s v="Vikings"/>
    <n v="22"/>
    <n v="7"/>
    <d v="2022-05-14T00:00:00"/>
    <d v="2022-04-15T00:00:00"/>
    <s v="0-0"/>
    <s v="0-2"/>
    <n v="199"/>
    <n v="82"/>
    <n v="184"/>
    <n v="57"/>
    <n v="383"/>
    <n v="139"/>
    <s v="26-40"/>
    <s v="16-32"/>
    <d v="2022-03-17T00:00:00"/>
    <d v="2022-05-01T00:00:00"/>
    <n v="32"/>
    <n v="16"/>
    <n v="2"/>
    <n v="0"/>
    <n v="1"/>
    <n v="1"/>
    <n v="3"/>
    <n v="1"/>
    <d v="2022-02-20T00:00:00"/>
    <d v="2022-03-30T00:00:00"/>
    <d v="2022-01-03T00:00:00"/>
    <s v="0-1"/>
    <n v="14"/>
    <n v="13"/>
    <n v="0"/>
    <n v="0"/>
    <d v="1899-12-31T13:32:00"/>
    <d v="1899-12-30T22:28:00"/>
    <n v="23"/>
    <n v="10"/>
    <x v="17"/>
    <x v="0"/>
  </r>
  <r>
    <x v="904"/>
    <s v="Washington"/>
    <s v="Cowboys"/>
    <n v="13"/>
    <n v="22"/>
    <d v="2022-01-12T00:00:00"/>
    <d v="2022-08-15T00:00:00"/>
    <s v="0-3"/>
    <d v="2022-01-01T00:00:00"/>
    <n v="183"/>
    <n v="294"/>
    <n v="88"/>
    <n v="223"/>
    <n v="271"/>
    <n v="517"/>
    <s v="18-37"/>
    <s v="23-33"/>
    <d v="2022-02-23T00:00:00"/>
    <d v="2022-03-09T00:00:00"/>
    <n v="20"/>
    <n v="36"/>
    <n v="1"/>
    <n v="1"/>
    <n v="1"/>
    <n v="0"/>
    <n v="2"/>
    <n v="1"/>
    <d v="2022-02-10T00:00:00"/>
    <d v="2022-10-01T00:00:00"/>
    <d v="2022-01-04T00:00:00"/>
    <d v="2022-02-03T00:00:00"/>
    <n v="13"/>
    <n v="14"/>
    <n v="0"/>
    <n v="0"/>
    <d v="1899-12-31T01:45:00"/>
    <d v="1899-12-31T10:15:00"/>
    <n v="16"/>
    <n v="47"/>
    <x v="17"/>
    <x v="0"/>
  </r>
  <r>
    <x v="904"/>
    <s v="Jets"/>
    <s v="Bills"/>
    <n v="18"/>
    <n v="17"/>
    <d v="2022-05-14T00:00:00"/>
    <d v="2022-04-14T00:00:00"/>
    <s v="0-0"/>
    <s v="0-0"/>
    <n v="185"/>
    <n v="236"/>
    <n v="86"/>
    <n v="73"/>
    <n v="271"/>
    <n v="309"/>
    <s v="23-36"/>
    <s v="21-40"/>
    <d v="2022-02-14T00:00:00"/>
    <d v="2022-01-01T00:00:00"/>
    <n v="27"/>
    <n v="20"/>
    <n v="0"/>
    <n v="1"/>
    <n v="1"/>
    <n v="2"/>
    <n v="1"/>
    <n v="3"/>
    <d v="2022-02-13T00:00:00"/>
    <d v="2022-05-01T00:00:00"/>
    <d v="2022-01-03T00:00:00"/>
    <s v="0-2"/>
    <n v="12"/>
    <n v="11"/>
    <n v="0"/>
    <n v="0"/>
    <d v="1899-12-31T07:21:00"/>
    <d v="1899-12-31T04:39:00"/>
    <n v="13"/>
    <n v="6"/>
    <x v="17"/>
    <x v="0"/>
  </r>
  <r>
    <x v="904"/>
    <s v="Browns"/>
    <s v="Bengals"/>
    <n v="15"/>
    <n v="22"/>
    <d v="2022-04-13T00:00:00"/>
    <d v="2022-09-14T00:00:00"/>
    <d v="2022-01-01T00:00:00"/>
    <s v="0-0"/>
    <n v="239"/>
    <n v="182"/>
    <n v="74"/>
    <n v="179"/>
    <n v="313"/>
    <n v="361"/>
    <d v="2022-12-27T00:00:00"/>
    <s v="16-28"/>
    <d v="2022-06-01T00:00:00"/>
    <d v="2022-01-08T00:00:00"/>
    <n v="20"/>
    <n v="39"/>
    <n v="0"/>
    <n v="0"/>
    <n v="3"/>
    <n v="1"/>
    <n v="3"/>
    <n v="1"/>
    <d v="2022-04-01T00:00:00"/>
    <d v="2022-03-20T00:00:00"/>
    <d v="2022-01-02T00:00:00"/>
    <d v="2022-04-05T00:00:00"/>
    <n v="11"/>
    <n v="12"/>
    <n v="0"/>
    <n v="0"/>
    <d v="1899-12-31T01:19:00"/>
    <d v="1899-12-31T10:41:00"/>
    <n v="23"/>
    <n v="33"/>
    <x v="17"/>
    <x v="0"/>
  </r>
  <r>
    <x v="904"/>
    <s v="Packers"/>
    <s v="Lions"/>
    <n v="25"/>
    <n v="17"/>
    <d v="2022-08-20T00:00:00"/>
    <d v="2022-03-12T00:00:00"/>
    <d v="2022-02-02T00:00:00"/>
    <d v="2022-01-01T00:00:00"/>
    <n v="312"/>
    <n v="134"/>
    <n v="120"/>
    <n v="171"/>
    <n v="432"/>
    <n v="305"/>
    <s v="27-55"/>
    <s v="13-30"/>
    <d v="2022-01-11T00:00:00"/>
    <d v="2022-01-07T00:00:00"/>
    <n v="30"/>
    <n v="25"/>
    <n v="0"/>
    <n v="0"/>
    <n v="1"/>
    <n v="1"/>
    <n v="1"/>
    <n v="1"/>
    <d v="2022-09-01T00:00:00"/>
    <d v="2022-04-01T00:00:00"/>
    <s v="0-2"/>
    <d v="2022-02-02T00:00:00"/>
    <n v="12"/>
    <n v="12"/>
    <n v="0"/>
    <n v="0"/>
    <d v="1899-12-31T10:56:00"/>
    <d v="1899-12-31T01:04:00"/>
    <n v="23"/>
    <n v="20"/>
    <x v="17"/>
    <x v="0"/>
  </r>
  <r>
    <x v="904"/>
    <s v="Chargers"/>
    <s v="Chiefs"/>
    <n v="25"/>
    <n v="16"/>
    <d v="2022-08-15T00:00:00"/>
    <d v="2022-07-10T00:00:00"/>
    <d v="2022-02-04T00:00:00"/>
    <s v="0-0"/>
    <n v="258"/>
    <n v="174"/>
    <n v="108"/>
    <n v="162"/>
    <n v="366"/>
    <n v="336"/>
    <s v="31-46"/>
    <s v="16-25"/>
    <d v="2022-03-23T00:00:00"/>
    <s v="0-0"/>
    <n v="25"/>
    <n v="23"/>
    <n v="0"/>
    <n v="0"/>
    <n v="2"/>
    <n v="1"/>
    <n v="2"/>
    <n v="1"/>
    <d v="2022-08-01T00:00:00"/>
    <d v="2022-05-01T00:00:00"/>
    <d v="2022-03-04T00:00:00"/>
    <d v="2022-01-01T00:00:00"/>
    <n v="9"/>
    <n v="10"/>
    <n v="0"/>
    <n v="0"/>
    <d v="1899-12-31T12:04:00"/>
    <d v="1899-12-30T23:56:00"/>
    <n v="21"/>
    <n v="31"/>
    <x v="17"/>
    <x v="0"/>
  </r>
  <r>
    <x v="904"/>
    <s v="Bears"/>
    <s v="Vikings"/>
    <n v="24"/>
    <n v="14"/>
    <d v="2022-07-16T00:00:00"/>
    <d v="2022-04-09T00:00:00"/>
    <d v="2022-01-02T00:00:00"/>
    <s v="0-0"/>
    <n v="179"/>
    <n v="126"/>
    <n v="158"/>
    <n v="174"/>
    <n v="337"/>
    <n v="300"/>
    <s v="26-37"/>
    <d v="2022-12-21T00:00:00"/>
    <d v="2022-04-28T00:00:00"/>
    <s v="0-0"/>
    <n v="34"/>
    <n v="26"/>
    <n v="1"/>
    <n v="1"/>
    <n v="0"/>
    <n v="2"/>
    <n v="1"/>
    <n v="3"/>
    <d v="2022-03-01T00:00:00"/>
    <d v="2022-03-01T00:00:00"/>
    <d v="2022-01-05T00:00:00"/>
    <d v="2022-01-05T00:00:00"/>
    <n v="9"/>
    <n v="10"/>
    <n v="0"/>
    <n v="0"/>
    <d v="1899-12-31T13:40:00"/>
    <d v="1899-12-30T22:20:00"/>
    <n v="21"/>
    <n v="19"/>
    <x v="17"/>
    <x v="0"/>
  </r>
  <r>
    <x v="904"/>
    <s v="Dolphins"/>
    <s v="Patriots"/>
    <n v="26"/>
    <n v="18"/>
    <d v="2022-05-12T00:00:00"/>
    <d v="2022-03-09T00:00:00"/>
    <s v="0-1"/>
    <s v="0-0"/>
    <n v="326"/>
    <n v="217"/>
    <n v="63"/>
    <n v="135"/>
    <n v="389"/>
    <n v="352"/>
    <s v="29-44"/>
    <s v="16-29"/>
    <d v="2022-02-14T00:00:00"/>
    <d v="2022-01-04T00:00:00"/>
    <n v="22"/>
    <n v="27"/>
    <n v="0"/>
    <n v="1"/>
    <n v="0"/>
    <n v="1"/>
    <n v="0"/>
    <n v="2"/>
    <d v="2022-04-01T00:00:00"/>
    <d v="2022-06-01T00:00:00"/>
    <d v="2022-02-04T00:00:00"/>
    <d v="2022-02-03T00:00:00"/>
    <n v="9"/>
    <n v="11"/>
    <n v="2"/>
    <n v="0"/>
    <d v="1899-12-31T09:51:00"/>
    <d v="1899-12-31T02:09:00"/>
    <n v="27"/>
    <n v="24"/>
    <x v="17"/>
    <x v="0"/>
  </r>
  <r>
    <x v="904"/>
    <s v="Falcons"/>
    <s v="Buccaneers"/>
    <n v="28"/>
    <n v="14"/>
    <d v="2022-07-18T00:00:00"/>
    <d v="2022-01-08T00:00:00"/>
    <d v="2022-01-03T00:00:00"/>
    <d v="2022-01-01T00:00:00"/>
    <n v="286"/>
    <n v="193"/>
    <n v="87"/>
    <n v="136"/>
    <n v="373"/>
    <n v="329"/>
    <s v="30-51"/>
    <s v="13-24"/>
    <d v="2022-06-27T00:00:00"/>
    <d v="2022-01-08T00:00:00"/>
    <n v="30"/>
    <n v="21"/>
    <n v="1"/>
    <n v="1"/>
    <n v="0"/>
    <n v="2"/>
    <n v="1"/>
    <n v="3"/>
    <d v="2022-05-01T00:00:00"/>
    <d v="2022-12-01T00:00:00"/>
    <s v="0-5"/>
    <d v="2022-01-02T00:00:00"/>
    <n v="12"/>
    <n v="11"/>
    <n v="2"/>
    <n v="2"/>
    <d v="1899-12-31T12:22:00"/>
    <d v="1899-12-30T23:45:00"/>
    <n v="28"/>
    <n v="22"/>
    <x v="17"/>
    <x v="0"/>
  </r>
  <r>
    <x v="904"/>
    <s v="Saints"/>
    <s v="Panthers"/>
    <n v="25"/>
    <n v="16"/>
    <d v="2022-04-11T00:00:00"/>
    <d v="2022-05-16T00:00:00"/>
    <s v="0-0"/>
    <d v="2022-01-02T00:00:00"/>
    <n v="264"/>
    <n v="288"/>
    <n v="115"/>
    <n v="41"/>
    <n v="379"/>
    <n v="329"/>
    <s v="20-31"/>
    <s v="26-49"/>
    <d v="2022-01-03T00:00:00"/>
    <d v="2022-02-11T00:00:00"/>
    <n v="35"/>
    <n v="18"/>
    <n v="0"/>
    <n v="1"/>
    <n v="0"/>
    <n v="2"/>
    <n v="0"/>
    <n v="3"/>
    <d v="2022-03-01T00:00:00"/>
    <d v="2022-05-01T00:00:00"/>
    <d v="2022-03-03T00:00:00"/>
    <d v="2022-01-03T00:00:00"/>
    <n v="13"/>
    <n v="13"/>
    <n v="2"/>
    <n v="0"/>
    <d v="1899-12-31T11:40:00"/>
    <d v="1899-12-31T00:20:00"/>
    <n v="42"/>
    <n v="10"/>
    <x v="17"/>
    <x v="0"/>
  </r>
  <r>
    <x v="904"/>
    <s v="Raiders"/>
    <s v="Broncos"/>
    <n v="18"/>
    <n v="16"/>
    <d v="2022-05-16T00:00:00"/>
    <d v="2022-03-12T00:00:00"/>
    <d v="2022-01-03T00:00:00"/>
    <s v="0-0"/>
    <n v="380"/>
    <n v="168"/>
    <n v="97"/>
    <n v="70"/>
    <n v="477"/>
    <n v="238"/>
    <s v="29-46"/>
    <s v="17-28"/>
    <d v="2022-02-11T00:00:00"/>
    <d v="2022-02-09T00:00:00"/>
    <n v="22"/>
    <n v="27"/>
    <n v="1"/>
    <n v="1"/>
    <n v="0"/>
    <n v="0"/>
    <n v="1"/>
    <n v="1"/>
    <s v="10-107"/>
    <d v="2022-09-01T00:00:00"/>
    <d v="2022-01-05T00:00:00"/>
    <d v="2022-01-01T00:00:00"/>
    <n v="12"/>
    <n v="12"/>
    <n v="0"/>
    <n v="0"/>
    <d v="1899-12-31T09:00:00"/>
    <d v="1899-12-31T03:00:00"/>
    <n v="15"/>
    <n v="16"/>
    <x v="17"/>
    <x v="0"/>
  </r>
  <r>
    <x v="904"/>
    <s v="Cardinals"/>
    <s v="Rams"/>
    <n v="22"/>
    <n v="25"/>
    <d v="2022-05-10T00:00:00"/>
    <d v="2022-11-18T00:00:00"/>
    <s v="0-0"/>
    <s v="0-1"/>
    <n v="322"/>
    <n v="311"/>
    <n v="71"/>
    <n v="113"/>
    <n v="393"/>
    <n v="424"/>
    <s v="27-43"/>
    <s v="29-45"/>
    <d v="2022-01-03T00:00:00"/>
    <d v="2022-01-08T00:00:00"/>
    <n v="17"/>
    <n v="33"/>
    <n v="3"/>
    <n v="0"/>
    <n v="2"/>
    <n v="0"/>
    <n v="5"/>
    <n v="0"/>
    <d v="2022-08-01T00:00:00"/>
    <d v="2022-10-01T00:00:00"/>
    <d v="2022-02-03T00:00:00"/>
    <d v="2022-04-04T00:00:00"/>
    <n v="12"/>
    <n v="12"/>
    <n v="0"/>
    <n v="0"/>
    <d v="1899-12-30T23:02:00"/>
    <d v="1899-12-31T12:58:00"/>
    <n v="24"/>
    <n v="31"/>
    <x v="17"/>
    <x v="0"/>
  </r>
  <r>
    <x v="904"/>
    <s v="Eagles"/>
    <s v="Giants"/>
    <n v="25"/>
    <n v="19"/>
    <d v="2022-04-15T00:00:00"/>
    <d v="2022-05-16T00:00:00"/>
    <d v="2022-01-02T00:00:00"/>
    <d v="2022-02-04T00:00:00"/>
    <n v="279"/>
    <n v="275"/>
    <n v="121"/>
    <n v="122"/>
    <n v="400"/>
    <n v="397"/>
    <s v="23-40"/>
    <s v="28-47"/>
    <d v="2022-01-10T00:00:00"/>
    <d v="2022-04-26T00:00:00"/>
    <n v="31"/>
    <n v="21"/>
    <n v="0"/>
    <n v="1"/>
    <n v="0"/>
    <n v="1"/>
    <n v="0"/>
    <n v="2"/>
    <d v="2022-07-01T00:00:00"/>
    <d v="2022-04-01T00:00:00"/>
    <d v="2022-03-04T00:00:00"/>
    <s v="0-2"/>
    <n v="14"/>
    <n v="14"/>
    <n v="0"/>
    <n v="0"/>
    <d v="1899-12-31T07:25:00"/>
    <d v="1899-12-31T04:35:00"/>
    <n v="34"/>
    <n v="17"/>
    <x v="17"/>
    <x v="0"/>
  </r>
  <r>
    <x v="904"/>
    <s v="Colts"/>
    <s v="Jaguars"/>
    <n v="17"/>
    <n v="23"/>
    <d v="2022-04-12T00:00:00"/>
    <d v="2022-09-14T00:00:00"/>
    <s v="0-1"/>
    <s v="0-0"/>
    <n v="143"/>
    <n v="286"/>
    <n v="132"/>
    <n v="67"/>
    <n v="275"/>
    <n v="353"/>
    <d v="2022-12-25T00:00:00"/>
    <s v="27-39"/>
    <d v="2022-03-19T00:00:00"/>
    <d v="2022-03-09T00:00:00"/>
    <n v="27"/>
    <n v="24"/>
    <n v="2"/>
    <n v="0"/>
    <n v="0"/>
    <n v="1"/>
    <n v="2"/>
    <n v="1"/>
    <d v="2022-04-01T00:00:00"/>
    <d v="2022-03-27T00:00:00"/>
    <d v="2022-02-03T00:00:00"/>
    <d v="2022-03-05T00:00:00"/>
    <n v="10"/>
    <n v="10"/>
    <n v="0"/>
    <n v="2"/>
    <d v="1899-12-31T02:07:00"/>
    <d v="1899-12-31T09:53:00"/>
    <n v="20"/>
    <n v="38"/>
    <x v="17"/>
    <x v="0"/>
  </r>
  <r>
    <x v="904"/>
    <s v="Steelers"/>
    <s v="Ravens"/>
    <n v="10"/>
    <n v="19"/>
    <d v="2022-05-12T00:00:00"/>
    <d v="2022-07-16T00:00:00"/>
    <s v="0-1"/>
    <d v="2022-01-02T00:00:00"/>
    <n v="77"/>
    <n v="81"/>
    <n v="91"/>
    <n v="223"/>
    <n v="168"/>
    <n v="304"/>
    <d v="2022-09-25T00:00:00"/>
    <d v="2022-11-21T00:00:00"/>
    <d v="2022-02-18T00:00:00"/>
    <d v="2022-03-15T00:00:00"/>
    <n v="23"/>
    <n v="44"/>
    <n v="2"/>
    <n v="1"/>
    <n v="0"/>
    <n v="1"/>
    <n v="2"/>
    <n v="2"/>
    <d v="2022-06-01T00:00:00"/>
    <d v="2022-06-01T00:00:00"/>
    <d v="2022-01-02T00:00:00"/>
    <d v="2022-01-03T00:00:00"/>
    <n v="12"/>
    <n v="10"/>
    <n v="0"/>
    <n v="1"/>
    <d v="1899-12-30T20:33:00"/>
    <d v="1899-12-31T15:27:00"/>
    <n v="10"/>
    <n v="28"/>
    <x v="17"/>
    <x v="0"/>
  </r>
  <r>
    <x v="904"/>
    <s v="Titans"/>
    <s v="Texans"/>
    <n v="25"/>
    <n v="20"/>
    <d v="2022-05-10T00:00:00"/>
    <d v="2022-03-12T00:00:00"/>
    <s v="0-0"/>
    <d v="2022-02-04T00:00:00"/>
    <n v="222"/>
    <n v="192"/>
    <n v="245"/>
    <n v="109"/>
    <n v="467"/>
    <n v="301"/>
    <s v="14-21"/>
    <s v="21-36"/>
    <s v="0-0"/>
    <d v="2022-04-01T00:00:00"/>
    <n v="39"/>
    <n v="25"/>
    <n v="0"/>
    <n v="0"/>
    <n v="0"/>
    <n v="1"/>
    <n v="0"/>
    <n v="1"/>
    <d v="2022-05-01T00:00:00"/>
    <d v="2022-05-01T00:00:00"/>
    <d v="2022-03-03T00:00:00"/>
    <d v="2022-02-02T00:00:00"/>
    <n v="10"/>
    <n v="10"/>
    <n v="0"/>
    <n v="0"/>
    <d v="1899-12-31T04:21:00"/>
    <d v="1899-12-31T07:39:00"/>
    <n v="35"/>
    <n v="14"/>
    <x v="17"/>
    <x v="0"/>
  </r>
  <r>
    <x v="904"/>
    <s v="49ers"/>
    <s v="Seahawks"/>
    <n v="18"/>
    <n v="27"/>
    <d v="2022-04-08T00:00:00"/>
    <d v="2022-08-14T00:00:00"/>
    <s v="0-0"/>
    <d v="2022-01-03T00:00:00"/>
    <n v="270"/>
    <n v="223"/>
    <n v="128"/>
    <n v="125"/>
    <n v="398"/>
    <n v="348"/>
    <s v="18-22"/>
    <s v="25-40"/>
    <d v="2022-02-15T00:00:00"/>
    <d v="2022-01-10T00:00:00"/>
    <n v="24"/>
    <n v="30"/>
    <n v="0"/>
    <n v="0"/>
    <n v="0"/>
    <n v="0"/>
    <n v="0"/>
    <n v="0"/>
    <d v="2022-08-01T00:00:00"/>
    <d v="2022-05-29T00:00:00"/>
    <d v="2022-02-03T00:00:00"/>
    <d v="2022-03-04T00:00:00"/>
    <n v="9"/>
    <n v="8"/>
    <n v="0"/>
    <n v="0"/>
    <d v="1899-12-31T03:04:00"/>
    <d v="1899-12-31T08:56:00"/>
    <n v="26"/>
    <n v="21"/>
    <x v="17"/>
    <x v="0"/>
  </r>
  <r>
    <x v="905"/>
    <s v="Bills"/>
    <s v="Texans"/>
    <n v="24"/>
    <n v="19"/>
    <d v="2022-11-21T00:00:00"/>
    <d v="2022-06-13T00:00:00"/>
    <s v="0-1"/>
    <s v="0-1"/>
    <n v="253"/>
    <n v="219"/>
    <n v="172"/>
    <n v="141"/>
    <n v="425"/>
    <n v="360"/>
    <s v="25-48"/>
    <s v="20-25"/>
    <d v="2022-03-27T00:00:00"/>
    <d v="2022-07-28T00:00:00"/>
    <n v="30"/>
    <n v="33"/>
    <n v="1"/>
    <n v="1"/>
    <n v="0"/>
    <n v="0"/>
    <n v="1"/>
    <n v="1"/>
    <d v="2022-07-01T00:00:00"/>
    <d v="2022-04-20T00:00:00"/>
    <d v="2022-01-02T00:00:00"/>
    <d v="2022-01-02T00:00:00"/>
    <n v="11"/>
    <n v="13"/>
    <n v="0"/>
    <n v="0"/>
    <d v="1899-12-31T11:15:00"/>
    <d v="1899-12-31T12:25:00"/>
    <n v="19"/>
    <n v="22"/>
    <x v="17"/>
    <x v="1"/>
  </r>
  <r>
    <x v="905"/>
    <s v="Titans"/>
    <s v="Patriots"/>
    <n v="19"/>
    <n v="18"/>
    <d v="2022-06-12T00:00:00"/>
    <d v="2022-05-13T00:00:00"/>
    <s v="0-0"/>
    <s v="0-1"/>
    <n v="71"/>
    <n v="209"/>
    <n v="201"/>
    <n v="98"/>
    <n v="272"/>
    <n v="307"/>
    <d v="2022-09-16T00:00:00"/>
    <s v="20-37"/>
    <d v="2022-01-05T00:00:00"/>
    <s v="0-0"/>
    <n v="40"/>
    <n v="22"/>
    <n v="0"/>
    <n v="1"/>
    <n v="1"/>
    <n v="1"/>
    <n v="1"/>
    <n v="2"/>
    <d v="2022-05-25T00:00:00"/>
    <d v="2022-03-28T00:00:00"/>
    <d v="2022-02-02T00:00:00"/>
    <d v="2022-01-03T00:00:00"/>
    <n v="9"/>
    <n v="11"/>
    <n v="1"/>
    <n v="0"/>
    <d v="1899-12-31T07:09:00"/>
    <d v="1899-12-31T04:51:00"/>
    <n v="20"/>
    <n v="13"/>
    <x v="17"/>
    <x v="1"/>
  </r>
  <r>
    <x v="906"/>
    <s v="Vikings"/>
    <s v="Saints"/>
    <n v="22"/>
    <n v="19"/>
    <d v="2022-10-18T00:00:00"/>
    <d v="2022-04-11T00:00:00"/>
    <s v="0-0"/>
    <s v="0-0"/>
    <n v="226"/>
    <n v="227"/>
    <n v="136"/>
    <n v="97"/>
    <n v="362"/>
    <n v="324"/>
    <s v="19-31"/>
    <s v="27-34"/>
    <d v="2022-03-16T00:00:00"/>
    <d v="2022-03-31T00:00:00"/>
    <n v="40"/>
    <n v="17"/>
    <n v="1"/>
    <n v="1"/>
    <n v="0"/>
    <n v="1"/>
    <n v="1"/>
    <n v="2"/>
    <d v="2022-04-26T00:00:00"/>
    <d v="2022-06-01T00:00:00"/>
    <d v="2022-03-04T00:00:00"/>
    <d v="2022-01-02T00:00:00"/>
    <n v="13"/>
    <n v="12"/>
    <n v="0"/>
    <n v="0"/>
    <d v="1899-12-31T12:56:00"/>
    <d v="1899-12-31T03:24:00"/>
    <n v="26"/>
    <n v="20"/>
    <x v="17"/>
    <x v="1"/>
  </r>
  <r>
    <x v="906"/>
    <s v="Seahawks"/>
    <s v="Eagles"/>
    <n v="16"/>
    <n v="20"/>
    <d v="2022-08-15T00:00:00"/>
    <d v="2022-03-11T00:00:00"/>
    <s v="0-0"/>
    <s v="0-2"/>
    <n v="318"/>
    <n v="162"/>
    <n v="64"/>
    <n v="120"/>
    <n v="382"/>
    <n v="282"/>
    <s v="18-30"/>
    <s v="19-28"/>
    <d v="2022-01-07T00:00:00"/>
    <d v="2022-07-15T00:00:00"/>
    <n v="26"/>
    <n v="26"/>
    <n v="0"/>
    <n v="0"/>
    <n v="0"/>
    <n v="0"/>
    <n v="0"/>
    <n v="0"/>
    <s v="11-114"/>
    <d v="2022-07-01T00:00:00"/>
    <d v="2022-01-02T00:00:00"/>
    <s v="0-3"/>
    <n v="9"/>
    <n v="9"/>
    <n v="0"/>
    <n v="0"/>
    <d v="1899-12-31T02:45:00"/>
    <d v="1899-12-31T09:15:00"/>
    <n v="17"/>
    <n v="9"/>
    <x v="17"/>
    <x v="1"/>
  </r>
  <r>
    <x v="907"/>
    <s v="Vikings"/>
    <s v="49ers"/>
    <n v="7"/>
    <n v="21"/>
    <d v="2022-02-12T00:00:00"/>
    <d v="2022-05-12T00:00:00"/>
    <s v="0-2"/>
    <s v="0-1"/>
    <n v="126"/>
    <n v="122"/>
    <n v="21"/>
    <n v="186"/>
    <n v="147"/>
    <n v="308"/>
    <s v="21-29"/>
    <d v="2022-11-19T00:00:00"/>
    <d v="2022-06-01T00:00:00"/>
    <d v="2022-02-09T00:00:00"/>
    <n v="10"/>
    <n v="47"/>
    <n v="1"/>
    <n v="1"/>
    <n v="1"/>
    <n v="1"/>
    <n v="2"/>
    <n v="2"/>
    <d v="2022-01-15T00:00:00"/>
    <d v="2022-05-01T00:00:00"/>
    <s v="0-1"/>
    <d v="2022-03-05T00:00:00"/>
    <n v="11"/>
    <n v="13"/>
    <n v="0"/>
    <n v="0"/>
    <d v="1899-12-30T21:33:00"/>
    <d v="1899-12-31T14:27:00"/>
    <n v="10"/>
    <n v="27"/>
    <x v="17"/>
    <x v="1"/>
  </r>
  <r>
    <x v="907"/>
    <s v="Titans"/>
    <s v="Ravens"/>
    <n v="15"/>
    <n v="29"/>
    <d v="2022-07-13T00:00:00"/>
    <d v="2022-11-18T00:00:00"/>
    <s v="0-0"/>
    <s v="0-4"/>
    <n v="83"/>
    <n v="345"/>
    <n v="217"/>
    <n v="185"/>
    <n v="300"/>
    <n v="530"/>
    <d v="2022-08-15T00:00:00"/>
    <s v="31-59"/>
    <d v="2022-01-08T00:00:00"/>
    <d v="2022-04-20T00:00:00"/>
    <n v="37"/>
    <n v="29"/>
    <n v="0"/>
    <n v="1"/>
    <n v="0"/>
    <n v="2"/>
    <n v="0"/>
    <n v="3"/>
    <d v="2022-05-20T00:00:00"/>
    <d v="2022-07-01T00:00:00"/>
    <d v="2022-03-03T00:00:00"/>
    <d v="2022-01-04T00:00:00"/>
    <n v="11"/>
    <n v="11"/>
    <n v="0"/>
    <n v="0"/>
    <d v="1899-12-31T03:54:00"/>
    <d v="1899-12-31T08:06:00"/>
    <n v="28"/>
    <n v="12"/>
    <x v="17"/>
    <x v="1"/>
  </r>
  <r>
    <x v="908"/>
    <s v="Texans"/>
    <s v="Chiefs"/>
    <n v="23"/>
    <n v="29"/>
    <d v="2022-05-15T00:00:00"/>
    <d v="2022-02-08T00:00:00"/>
    <d v="2022-01-05T00:00:00"/>
    <s v="0-0"/>
    <n v="348"/>
    <n v="316"/>
    <n v="94"/>
    <n v="118"/>
    <n v="442"/>
    <n v="434"/>
    <s v="31-52"/>
    <s v="23-35"/>
    <d v="2022-05-01T00:00:00"/>
    <d v="2022-01-05T00:00:00"/>
    <n v="21"/>
    <n v="21"/>
    <n v="1"/>
    <n v="1"/>
    <n v="0"/>
    <n v="0"/>
    <n v="1"/>
    <n v="1"/>
    <d v="2022-07-01T00:00:00"/>
    <d v="2022-04-01T00:00:00"/>
    <d v="2022-02-04T00:00:00"/>
    <d v="2022-07-08T00:00:00"/>
    <n v="13"/>
    <n v="13"/>
    <n v="0"/>
    <n v="0"/>
    <d v="1899-12-31T10:35:00"/>
    <d v="1899-12-31T01:25:00"/>
    <n v="31"/>
    <n v="51"/>
    <x v="17"/>
    <x v="1"/>
  </r>
  <r>
    <x v="908"/>
    <s v="Seahawks"/>
    <s v="Packers"/>
    <n v="23"/>
    <n v="22"/>
    <d v="2022-03-09T00:00:00"/>
    <d v="2022-09-14T00:00:00"/>
    <d v="2022-01-01T00:00:00"/>
    <s v="0-0"/>
    <n v="265"/>
    <n v="235"/>
    <n v="110"/>
    <n v="109"/>
    <n v="375"/>
    <n v="344"/>
    <s v="21-31"/>
    <s v="16-27"/>
    <d v="2022-05-12T00:00:00"/>
    <d v="2022-02-08T00:00:00"/>
    <n v="24"/>
    <n v="30"/>
    <n v="0"/>
    <n v="0"/>
    <n v="0"/>
    <n v="0"/>
    <n v="0"/>
    <n v="0"/>
    <d v="2022-06-01T00:00:00"/>
    <d v="2022-04-30T00:00:00"/>
    <d v="2022-03-03T00:00:00"/>
    <d v="2022-03-03T00:00:00"/>
    <n v="9"/>
    <n v="9"/>
    <n v="0"/>
    <n v="0"/>
    <d v="1899-12-31T06:31:00"/>
    <d v="1899-12-31T05:29:00"/>
    <n v="23"/>
    <n v="28"/>
    <x v="17"/>
    <x v="1"/>
  </r>
  <r>
    <x v="909"/>
    <s v="Titans"/>
    <s v="Chiefs"/>
    <n v="20"/>
    <n v="27"/>
    <d v="2022-03-10T00:00:00"/>
    <d v="2022-06-10T00:00:00"/>
    <d v="2022-02-03T00:00:00"/>
    <d v="2022-01-01T00:00:00"/>
    <n v="210"/>
    <n v="292"/>
    <n v="85"/>
    <n v="112"/>
    <n v="295"/>
    <n v="404"/>
    <s v="22-32"/>
    <s v="23-35"/>
    <d v="2022-03-27T00:00:00"/>
    <d v="2022-02-02T00:00:00"/>
    <n v="23"/>
    <n v="27"/>
    <n v="0"/>
    <n v="0"/>
    <n v="0"/>
    <n v="0"/>
    <n v="0"/>
    <n v="0"/>
    <d v="2022-08-01T00:00:00"/>
    <d v="2022-09-01T00:00:00"/>
    <d v="2022-02-03T00:00:00"/>
    <d v="2022-02-03T00:00:00"/>
    <n v="9"/>
    <n v="9"/>
    <n v="0"/>
    <n v="0"/>
    <d v="1899-12-31T06:10:00"/>
    <d v="1899-12-31T05:50:00"/>
    <n v="24"/>
    <n v="35"/>
    <x v="17"/>
    <x v="1"/>
  </r>
  <r>
    <x v="909"/>
    <s v="Packers"/>
    <s v="49ers"/>
    <n v="21"/>
    <n v="19"/>
    <d v="2022-03-09T00:00:00"/>
    <d v="2022-04-10T00:00:00"/>
    <d v="2022-02-02T00:00:00"/>
    <s v="0-0"/>
    <n v="296"/>
    <n v="69"/>
    <n v="62"/>
    <n v="285"/>
    <n v="358"/>
    <n v="354"/>
    <s v="31-39"/>
    <d v="2022-06-08T00:00:00"/>
    <d v="2022-03-30T00:00:00"/>
    <d v="2022-01-08T00:00:00"/>
    <n v="16"/>
    <n v="42"/>
    <n v="1"/>
    <n v="0"/>
    <n v="2"/>
    <n v="0"/>
    <n v="3"/>
    <n v="0"/>
    <d v="2022-06-01T00:00:00"/>
    <d v="2022-02-10T00:00:00"/>
    <d v="2022-03-03T00:00:00"/>
    <d v="2022-02-03T00:00:00"/>
    <n v="10"/>
    <n v="10"/>
    <n v="0"/>
    <n v="0"/>
    <d v="1899-12-31T07:13:00"/>
    <d v="1899-12-31T04:47:00"/>
    <n v="20"/>
    <n v="37"/>
    <x v="17"/>
    <x v="1"/>
  </r>
  <r>
    <x v="910"/>
    <s v="49ers"/>
    <s v="Chiefs"/>
    <n v="21"/>
    <n v="26"/>
    <d v="2022-03-08T00:00:00"/>
    <d v="2022-06-14T00:00:00"/>
    <s v="0-1"/>
    <d v="2022-02-03T00:00:00"/>
    <n v="210"/>
    <n v="268"/>
    <n v="141"/>
    <n v="129"/>
    <n v="351"/>
    <n v="397"/>
    <s v="20-31"/>
    <s v="26-42"/>
    <d v="2022-01-09T00:00:00"/>
    <d v="2022-04-18T00:00:00"/>
    <n v="22"/>
    <n v="29"/>
    <n v="0"/>
    <n v="0"/>
    <n v="2"/>
    <n v="2"/>
    <n v="2"/>
    <n v="2"/>
    <d v="2022-05-01T00:00:00"/>
    <d v="2022-04-24T00:00:00"/>
    <d v="2022-02-02T00:00:00"/>
    <d v="2022-03-04T00:00:00"/>
    <n v="10"/>
    <n v="10"/>
    <n v="0"/>
    <n v="0"/>
    <d v="1899-12-31T02:47:00"/>
    <d v="1899-12-31T09:13:00"/>
    <n v="20"/>
    <n v="31"/>
    <x v="17"/>
    <x v="2"/>
  </r>
  <r>
    <x v="911"/>
    <s v="Texans"/>
    <s v="Chiefs"/>
    <n v="21"/>
    <n v="28"/>
    <d v="2022-04-10T00:00:00"/>
    <d v="2022-07-13T00:00:00"/>
    <d v="2022-01-01T00:00:00"/>
    <d v="2022-01-01T00:00:00"/>
    <n v="242"/>
    <n v="203"/>
    <n v="118"/>
    <n v="166"/>
    <n v="360"/>
    <n v="369"/>
    <s v="20-32"/>
    <s v="24-32"/>
    <d v="2022-04-11T00:00:00"/>
    <d v="2022-01-08T00:00:00"/>
    <n v="22"/>
    <n v="34"/>
    <n v="0"/>
    <n v="0"/>
    <n v="1"/>
    <n v="0"/>
    <n v="1"/>
    <n v="0"/>
    <d v="2022-05-01T00:00:00"/>
    <d v="2022-01-05T00:00:00"/>
    <d v="2022-03-03T00:00:00"/>
    <d v="2022-03-05T00:00:00"/>
    <n v="9"/>
    <n v="9"/>
    <n v="0"/>
    <n v="0"/>
    <d v="1899-12-31T01:13:00"/>
    <d v="1899-12-31T10:47:00"/>
    <n v="20"/>
    <n v="34"/>
    <x v="18"/>
    <x v="0"/>
  </r>
  <r>
    <x v="912"/>
    <s v="Seahawks"/>
    <s v="Falcons"/>
    <n v="22"/>
    <n v="28"/>
    <d v="2022-03-09T00:00:00"/>
    <d v="2022-07-14T00:00:00"/>
    <d v="2022-01-01T00:00:00"/>
    <s v="0-4"/>
    <n v="299"/>
    <n v="434"/>
    <n v="84"/>
    <n v="72"/>
    <n v="383"/>
    <n v="506"/>
    <s v="31-35"/>
    <s v="37-54"/>
    <d v="2022-03-23T00:00:00"/>
    <d v="2022-02-16T00:00:00"/>
    <n v="20"/>
    <n v="21"/>
    <n v="0"/>
    <n v="1"/>
    <n v="0"/>
    <n v="1"/>
    <n v="0"/>
    <n v="2"/>
    <d v="2022-06-01T00:00:00"/>
    <d v="2022-06-01T00:00:00"/>
    <d v="2022-04-04T00:00:00"/>
    <d v="2022-03-04T00:00:00"/>
    <n v="11"/>
    <n v="12"/>
    <n v="0"/>
    <n v="0"/>
    <d v="1899-12-31T06:36:00"/>
    <d v="1899-12-31T05:24:00"/>
    <n v="38"/>
    <n v="25"/>
    <x v="18"/>
    <x v="0"/>
  </r>
  <r>
    <x v="912"/>
    <s v="Jets"/>
    <s v="Bills"/>
    <n v="15"/>
    <n v="31"/>
    <d v="2022-04-11T00:00:00"/>
    <d v="2022-07-14T00:00:00"/>
    <s v="0-0"/>
    <d v="2022-01-01T00:00:00"/>
    <n v="202"/>
    <n v="306"/>
    <n v="52"/>
    <n v="98"/>
    <n v="254"/>
    <n v="404"/>
    <s v="21-35"/>
    <s v="33-46"/>
    <d v="2022-03-13T00:00:00"/>
    <d v="2022-03-06T00:00:00"/>
    <n v="15"/>
    <n v="32"/>
    <n v="1"/>
    <n v="2"/>
    <n v="1"/>
    <n v="0"/>
    <n v="2"/>
    <n v="2"/>
    <d v="2022-09-01T00:00:00"/>
    <d v="2022-07-01T00:00:00"/>
    <d v="2022-01-02T00:00:00"/>
    <d v="2022-03-08T00:00:00"/>
    <n v="11"/>
    <n v="11"/>
    <n v="0"/>
    <n v="0"/>
    <d v="1899-12-30T18:43:00"/>
    <d v="1899-12-31T17:17:00"/>
    <n v="17"/>
    <n v="27"/>
    <x v="18"/>
    <x v="0"/>
  </r>
  <r>
    <x v="912"/>
    <s v="Bears"/>
    <s v="Lions"/>
    <n v="26"/>
    <n v="25"/>
    <d v="2022-02-11T00:00:00"/>
    <d v="2022-06-16T00:00:00"/>
    <d v="2022-01-02T00:00:00"/>
    <s v="0-0"/>
    <n v="214"/>
    <n v="288"/>
    <n v="149"/>
    <n v="138"/>
    <n v="363"/>
    <n v="426"/>
    <s v="20-36"/>
    <s v="24-42"/>
    <d v="2022-01-28T00:00:00"/>
    <d v="2022-01-09T00:00:00"/>
    <n v="28"/>
    <n v="29"/>
    <n v="0"/>
    <n v="0"/>
    <n v="0"/>
    <n v="1"/>
    <n v="0"/>
    <n v="1"/>
    <d v="2022-06-01T00:00:00"/>
    <d v="2022-08-01T00:00:00"/>
    <d v="2022-02-04T00:00:00"/>
    <d v="2022-02-05T00:00:00"/>
    <n v="12"/>
    <n v="12"/>
    <n v="0"/>
    <n v="0"/>
    <d v="1899-12-31T05:05:00"/>
    <d v="1899-12-31T06:55:00"/>
    <n v="27"/>
    <n v="23"/>
    <x v="18"/>
    <x v="0"/>
  </r>
  <r>
    <x v="912"/>
    <s v="Packers"/>
    <s v="Vikings"/>
    <n v="31"/>
    <n v="25"/>
    <d v="2022-06-11T00:00:00"/>
    <d v="2022-03-06T00:00:00"/>
    <d v="2022-01-02T00:00:00"/>
    <s v="0-1"/>
    <n v="364"/>
    <n v="248"/>
    <n v="158"/>
    <n v="134"/>
    <n v="522"/>
    <n v="382"/>
    <s v="32-44"/>
    <s v="19-25"/>
    <s v="0-0"/>
    <d v="2022-02-11T00:00:00"/>
    <n v="32"/>
    <n v="22"/>
    <n v="0"/>
    <n v="0"/>
    <n v="0"/>
    <n v="1"/>
    <n v="0"/>
    <n v="1"/>
    <d v="2022-06-01T00:00:00"/>
    <d v="2022-05-20T00:00:00"/>
    <d v="2022-03-06T00:00:00"/>
    <d v="2022-03-04T00:00:00"/>
    <n v="10"/>
    <n v="10"/>
    <n v="0"/>
    <n v="0"/>
    <d v="1899-12-31T17:16:00"/>
    <d v="1899-12-30T18:44:00"/>
    <n v="43"/>
    <n v="34"/>
    <x v="18"/>
    <x v="0"/>
  </r>
  <r>
    <x v="912"/>
    <s v="Dolphins"/>
    <s v="Patriots"/>
    <n v="20"/>
    <n v="29"/>
    <d v="2022-04-11T00:00:00"/>
    <d v="2022-05-10T00:00:00"/>
    <s v="0-0"/>
    <d v="2022-01-01T00:00:00"/>
    <n v="182"/>
    <n v="140"/>
    <n v="87"/>
    <n v="217"/>
    <n v="269"/>
    <n v="357"/>
    <s v="20-30"/>
    <s v="15-19"/>
    <d v="2022-01-09T00:00:00"/>
    <d v="2022-02-15T00:00:00"/>
    <n v="27"/>
    <n v="42"/>
    <n v="0"/>
    <n v="1"/>
    <n v="3"/>
    <n v="0"/>
    <n v="3"/>
    <n v="1"/>
    <d v="2022-04-01T00:00:00"/>
    <d v="2022-03-01T00:00:00"/>
    <d v="2022-01-02T00:00:00"/>
    <d v="2022-03-04T00:00:00"/>
    <n v="9"/>
    <n v="9"/>
    <n v="0"/>
    <n v="0"/>
    <d v="1899-12-31T01:11:00"/>
    <d v="1899-12-31T10:49:00"/>
    <n v="11"/>
    <n v="21"/>
    <x v="18"/>
    <x v="0"/>
  </r>
  <r>
    <x v="912"/>
    <s v="Eagles"/>
    <s v="Washington"/>
    <n v="19"/>
    <n v="18"/>
    <d v="2022-05-14T00:00:00"/>
    <d v="2022-05-18T00:00:00"/>
    <s v="0-2"/>
    <d v="2022-01-02T00:00:00"/>
    <n v="208"/>
    <n v="159"/>
    <n v="57"/>
    <n v="80"/>
    <n v="265"/>
    <n v="239"/>
    <s v="24-42"/>
    <s v="17-31"/>
    <d v="2022-08-01T00:00:00"/>
    <d v="2022-03-19T00:00:00"/>
    <n v="17"/>
    <n v="36"/>
    <n v="1"/>
    <n v="0"/>
    <n v="2"/>
    <n v="0"/>
    <n v="3"/>
    <n v="0"/>
    <d v="2022-03-20T00:00:00"/>
    <d v="2022-07-01T00:00:00"/>
    <d v="2022-01-02T00:00:00"/>
    <d v="2022-03-04T00:00:00"/>
    <n v="15"/>
    <n v="15"/>
    <n v="0"/>
    <n v="0"/>
    <d v="1899-12-31T06:39:00"/>
    <d v="1899-12-31T05:21:00"/>
    <n v="17"/>
    <n v="27"/>
    <x v="18"/>
    <x v="0"/>
  </r>
  <r>
    <x v="912"/>
    <s v="Raiders"/>
    <s v="Panthers"/>
    <n v="23"/>
    <n v="22"/>
    <d v="2022-06-11T00:00:00"/>
    <d v="2022-07-13T00:00:00"/>
    <s v="0-0"/>
    <d v="2022-01-02T00:00:00"/>
    <n v="239"/>
    <n v="259"/>
    <n v="133"/>
    <n v="129"/>
    <n v="372"/>
    <n v="388"/>
    <s v="22-30"/>
    <s v="22-34"/>
    <s v="0-0"/>
    <d v="2022-01-10T00:00:00"/>
    <n v="31"/>
    <n v="30"/>
    <n v="0"/>
    <n v="0"/>
    <n v="0"/>
    <n v="0"/>
    <n v="0"/>
    <n v="0"/>
    <d v="2022-03-01T00:00:00"/>
    <d v="2022-05-01T00:00:00"/>
    <d v="2022-03-04T00:00:00"/>
    <d v="2022-02-03T00:00:00"/>
    <n v="9"/>
    <n v="10"/>
    <n v="0"/>
    <n v="0"/>
    <d v="1899-12-31T07:12:00"/>
    <d v="1899-12-31T04:48:00"/>
    <n v="34"/>
    <n v="30"/>
    <x v="18"/>
    <x v="0"/>
  </r>
  <r>
    <x v="912"/>
    <s v="Colts"/>
    <s v="Jaguars"/>
    <n v="27"/>
    <n v="17"/>
    <d v="2022-04-12T00:00:00"/>
    <d v="2022-05-10T00:00:00"/>
    <d v="2022-01-03T00:00:00"/>
    <s v="0-0"/>
    <n v="357"/>
    <n v="150"/>
    <n v="88"/>
    <n v="91"/>
    <n v="445"/>
    <n v="241"/>
    <s v="36-46"/>
    <s v="19-20"/>
    <d v="2022-01-06T00:00:00"/>
    <d v="2022-04-23T00:00:00"/>
    <n v="22"/>
    <n v="23"/>
    <n v="0"/>
    <n v="0"/>
    <n v="2"/>
    <n v="0"/>
    <n v="2"/>
    <n v="0"/>
    <d v="2022-05-01T00:00:00"/>
    <d v="2022-06-01T00:00:00"/>
    <d v="2022-02-05T00:00:00"/>
    <d v="2022-02-02T00:00:00"/>
    <n v="9"/>
    <n v="10"/>
    <n v="0"/>
    <n v="0"/>
    <d v="1899-12-31T09:23:00"/>
    <d v="1899-12-31T02:37:00"/>
    <n v="20"/>
    <n v="27"/>
    <x v="18"/>
    <x v="0"/>
  </r>
  <r>
    <x v="912"/>
    <s v="Browns"/>
    <s v="Ravens"/>
    <n v="20"/>
    <n v="23"/>
    <d v="2022-03-12T00:00:00"/>
    <d v="2022-06-11T00:00:00"/>
    <s v="0-3"/>
    <s v="0-0"/>
    <n v="168"/>
    <n v="270"/>
    <n v="138"/>
    <n v="111"/>
    <n v="306"/>
    <n v="381"/>
    <s v="21-39"/>
    <s v="21-26"/>
    <d v="2022-02-21T00:00:00"/>
    <d v="2022-02-14T00:00:00"/>
    <n v="27"/>
    <n v="30"/>
    <n v="2"/>
    <n v="1"/>
    <n v="1"/>
    <n v="0"/>
    <n v="3"/>
    <n v="1"/>
    <d v="2022-08-01T00:00:00"/>
    <d v="2022-07-01T00:00:00"/>
    <d v="2022-01-01T00:00:00"/>
    <d v="2022-05-06T00:00:00"/>
    <n v="11"/>
    <n v="11"/>
    <n v="0"/>
    <n v="0"/>
    <d v="1899-12-31T06:02:00"/>
    <d v="1899-12-31T05:58:00"/>
    <n v="6"/>
    <n v="38"/>
    <x v="18"/>
    <x v="0"/>
  </r>
  <r>
    <x v="912"/>
    <s v="Chargers"/>
    <s v="Bengals"/>
    <n v="19"/>
    <n v="19"/>
    <d v="2022-06-16T00:00:00"/>
    <d v="2022-06-14T00:00:00"/>
    <s v="0-2"/>
    <s v="0-0"/>
    <n v="207"/>
    <n v="173"/>
    <n v="155"/>
    <n v="122"/>
    <n v="362"/>
    <n v="295"/>
    <s v="16-30"/>
    <s v="23-36"/>
    <d v="2022-02-01T00:00:00"/>
    <d v="2022-03-20T00:00:00"/>
    <n v="39"/>
    <n v="28"/>
    <n v="0"/>
    <n v="1"/>
    <n v="0"/>
    <n v="1"/>
    <n v="0"/>
    <n v="2"/>
    <d v="2022-06-01T00:00:00"/>
    <d v="2022-07-01T00:00:00"/>
    <d v="2022-01-03T00:00:00"/>
    <s v="0-1"/>
    <n v="13"/>
    <n v="12"/>
    <n v="0"/>
    <n v="0"/>
    <d v="1899-12-31T06:10:00"/>
    <d v="1899-12-31T05:50:00"/>
    <n v="16"/>
    <n v="13"/>
    <x v="18"/>
    <x v="0"/>
  </r>
  <r>
    <x v="912"/>
    <s v="Buccaneers"/>
    <s v="Saints"/>
    <n v="23"/>
    <n v="18"/>
    <d v="2022-05-13T00:00:00"/>
    <d v="2022-05-15T00:00:00"/>
    <d v="2022-01-01T00:00:00"/>
    <s v="0-1"/>
    <n v="224"/>
    <n v="189"/>
    <n v="86"/>
    <n v="82"/>
    <n v="310"/>
    <n v="271"/>
    <s v="23-36"/>
    <s v="19-31"/>
    <d v="2022-03-15T00:00:00"/>
    <d v="2022-01-09T00:00:00"/>
    <n v="26"/>
    <n v="34"/>
    <n v="1"/>
    <n v="0"/>
    <n v="2"/>
    <n v="0"/>
    <n v="3"/>
    <n v="0"/>
    <s v="9-103"/>
    <s v="6-119"/>
    <d v="2022-03-03T00:00:00"/>
    <d v="2022-03-06T00:00:00"/>
    <n v="13"/>
    <n v="13"/>
    <n v="0"/>
    <n v="2"/>
    <d v="1899-12-31T04:37:00"/>
    <d v="1899-12-31T07:23:00"/>
    <n v="23"/>
    <n v="34"/>
    <x v="18"/>
    <x v="0"/>
  </r>
  <r>
    <x v="912"/>
    <s v="Cardinals"/>
    <s v="49ers"/>
    <n v="29"/>
    <n v="18"/>
    <d v="2022-07-14T00:00:00"/>
    <d v="2022-02-11T00:00:00"/>
    <s v="0-0"/>
    <s v="0-2"/>
    <n v="224"/>
    <n v="243"/>
    <n v="180"/>
    <n v="123"/>
    <n v="404"/>
    <n v="366"/>
    <s v="26-40"/>
    <s v="19-33"/>
    <d v="2022-02-06T00:00:00"/>
    <d v="2022-03-16T00:00:00"/>
    <n v="36"/>
    <n v="25"/>
    <n v="0"/>
    <n v="0"/>
    <n v="1"/>
    <n v="0"/>
    <n v="1"/>
    <n v="0"/>
    <s v="9-102"/>
    <d v="2022-05-01T00:00:00"/>
    <d v="2022-02-02T00:00:00"/>
    <d v="2022-01-04T00:00:00"/>
    <n v="12"/>
    <n v="11"/>
    <n v="0"/>
    <n v="0"/>
    <d v="1899-12-31T07:26:00"/>
    <d v="1899-12-31T04:34:00"/>
    <n v="24"/>
    <n v="20"/>
    <x v="18"/>
    <x v="0"/>
  </r>
  <r>
    <x v="912"/>
    <s v="Cowboys"/>
    <s v="Rams"/>
    <n v="24"/>
    <n v="23"/>
    <d v="2022-03-12T00:00:00"/>
    <d v="2022-09-17T00:00:00"/>
    <d v="2022-01-03T00:00:00"/>
    <d v="2022-01-01T00:00:00"/>
    <n v="244"/>
    <n v="269"/>
    <n v="136"/>
    <n v="153"/>
    <n v="380"/>
    <n v="422"/>
    <s v="25-39"/>
    <s v="20-31"/>
    <d v="2022-03-22T00:00:00"/>
    <d v="2022-01-06T00:00:00"/>
    <n v="27"/>
    <n v="40"/>
    <n v="0"/>
    <n v="0"/>
    <n v="0"/>
    <n v="1"/>
    <n v="0"/>
    <n v="1"/>
    <d v="2022-07-01T00:00:00"/>
    <d v="2022-05-01T00:00:00"/>
    <d v="2022-02-04T00:00:00"/>
    <d v="2022-02-05T00:00:00"/>
    <n v="10"/>
    <n v="11"/>
    <n v="0"/>
    <n v="0"/>
    <d v="1899-12-31T00:22:00"/>
    <d v="1899-12-31T11:38:00"/>
    <n v="17"/>
    <n v="20"/>
    <x v="18"/>
    <x v="0"/>
  </r>
  <r>
    <x v="913"/>
    <s v="Steelers"/>
    <s v="Giants"/>
    <n v="19"/>
    <n v="20"/>
    <d v="2022-08-15T00:00:00"/>
    <d v="2022-08-15T00:00:00"/>
    <d v="2022-01-01T00:00:00"/>
    <d v="2022-01-01T00:00:00"/>
    <n v="208"/>
    <n v="262"/>
    <n v="141"/>
    <n v="29"/>
    <n v="349"/>
    <n v="291"/>
    <s v="21-32"/>
    <s v="26-41"/>
    <d v="2022-02-21T00:00:00"/>
    <d v="2022-03-17T00:00:00"/>
    <n v="30"/>
    <n v="20"/>
    <n v="1"/>
    <n v="0"/>
    <n v="0"/>
    <n v="2"/>
    <n v="1"/>
    <n v="2"/>
    <d v="2022-03-21T00:00:00"/>
    <d v="2022-04-25T00:00:00"/>
    <d v="2022-03-04T00:00:00"/>
    <d v="2022-01-03T00:00:00"/>
    <n v="10"/>
    <n v="11"/>
    <n v="0"/>
    <n v="0"/>
    <d v="1899-12-31T07:44:00"/>
    <d v="1899-12-31T04:16:00"/>
    <n v="26"/>
    <n v="16"/>
    <x v="18"/>
    <x v="0"/>
  </r>
  <r>
    <x v="913"/>
    <s v="Titans"/>
    <s v="Broncos"/>
    <n v="26"/>
    <n v="19"/>
    <d v="2022-07-16T00:00:00"/>
    <d v="2022-03-09T00:00:00"/>
    <d v="2022-01-01T00:00:00"/>
    <s v="0-1"/>
    <n v="247"/>
    <n v="216"/>
    <n v="130"/>
    <n v="107"/>
    <n v="377"/>
    <n v="323"/>
    <s v="29-43"/>
    <s v="22-33"/>
    <d v="2022-01-02T00:00:00"/>
    <s v="0-0"/>
    <n v="34"/>
    <n v="26"/>
    <n v="0"/>
    <n v="1"/>
    <n v="0"/>
    <n v="0"/>
    <n v="0"/>
    <n v="1"/>
    <d v="2022-05-01T00:00:00"/>
    <d v="2022-05-01T00:00:00"/>
    <d v="2022-02-03T00:00:00"/>
    <d v="2022-02-03T00:00:00"/>
    <n v="10"/>
    <n v="11"/>
    <n v="0"/>
    <n v="0"/>
    <d v="1899-12-31T08:40:00"/>
    <d v="1899-12-31T03:20:00"/>
    <n v="16"/>
    <n v="14"/>
    <x v="18"/>
    <x v="0"/>
  </r>
  <r>
    <x v="914"/>
    <s v="Bengals"/>
    <s v="Browns"/>
    <n v="30"/>
    <n v="23"/>
    <d v="2022-08-18T00:00:00"/>
    <d v="2022-05-08T00:00:00"/>
    <d v="2022-05-05T00:00:00"/>
    <d v="2022-01-02T00:00:00"/>
    <n v="285"/>
    <n v="219"/>
    <n v="68"/>
    <n v="215"/>
    <n v="353"/>
    <n v="434"/>
    <s v="37-61"/>
    <s v="16-23"/>
    <d v="2022-03-31T00:00:00"/>
    <s v="0-0"/>
    <n v="24"/>
    <n v="35"/>
    <n v="1"/>
    <n v="0"/>
    <n v="0"/>
    <n v="1"/>
    <n v="1"/>
    <n v="1"/>
    <d v="2022-04-01T00:00:00"/>
    <d v="2022-08-01T00:00:00"/>
    <d v="2022-02-04T00:00:00"/>
    <d v="2022-04-05T00:00:00"/>
    <n v="9"/>
    <n v="10"/>
    <n v="0"/>
    <n v="0"/>
    <d v="1899-12-31T09:39:00"/>
    <d v="1899-12-31T02:21:00"/>
    <n v="30"/>
    <n v="35"/>
    <x v="18"/>
    <x v="0"/>
  </r>
  <r>
    <x v="915"/>
    <s v="Rams"/>
    <s v="Eagles"/>
    <n v="30"/>
    <n v="25"/>
    <d v="2022-07-12T00:00:00"/>
    <d v="2022-07-12T00:00:00"/>
    <d v="2022-01-01T00:00:00"/>
    <s v="0-1"/>
    <n v="258"/>
    <n v="242"/>
    <n v="191"/>
    <n v="121"/>
    <n v="363"/>
    <n v="363"/>
    <s v="20-27"/>
    <s v="26-43"/>
    <d v="2022-01-09T00:00:00"/>
    <s v="0-0"/>
    <n v="39"/>
    <n v="26"/>
    <n v="1"/>
    <n v="1"/>
    <n v="0"/>
    <n v="2"/>
    <n v="1"/>
    <n v="3"/>
    <d v="2022-04-24T00:00:00"/>
    <d v="2022-05-30T00:00:00"/>
    <d v="2022-04-05T00:00:00"/>
    <d v="2022-02-03T00:00:00"/>
    <n v="10"/>
    <n v="10"/>
    <n v="0"/>
    <n v="0"/>
    <d v="1899-12-31T07:13:00"/>
    <d v="1899-12-31T04:47:00"/>
    <n v="37"/>
    <n v="19"/>
    <x v="18"/>
    <x v="0"/>
  </r>
  <r>
    <x v="915"/>
    <s v="Giants"/>
    <s v="Bears"/>
    <n v="22"/>
    <n v="18"/>
    <d v="2022-03-13T00:00:00"/>
    <d v="2022-09-16T00:00:00"/>
    <d v="2022-03-03T00:00:00"/>
    <d v="2022-01-01T00:00:00"/>
    <n v="220"/>
    <n v="169"/>
    <n v="75"/>
    <n v="135"/>
    <n v="295"/>
    <n v="304"/>
    <s v="25-40"/>
    <s v="18-28"/>
    <d v="2022-04-21T00:00:00"/>
    <d v="2022-04-21T00:00:00"/>
    <n v="18"/>
    <n v="32"/>
    <n v="1"/>
    <n v="0"/>
    <n v="1"/>
    <n v="2"/>
    <n v="2"/>
    <n v="2"/>
    <d v="2022-03-10T00:00:00"/>
    <d v="2022-05-01T00:00:00"/>
    <d v="2022-01-03T00:00:00"/>
    <d v="2022-01-02T00:00:00"/>
    <n v="10"/>
    <n v="9"/>
    <n v="0"/>
    <n v="0"/>
    <d v="1899-12-31T01:31:00"/>
    <d v="1899-12-31T10:29:00"/>
    <n v="13"/>
    <n v="17"/>
    <x v="18"/>
    <x v="0"/>
  </r>
  <r>
    <x v="915"/>
    <s v="Falcons"/>
    <s v="Cowboys"/>
    <n v="22"/>
    <n v="33"/>
    <d v="2022-08-17T00:00:00"/>
    <d v="2022-07-13T00:00:00"/>
    <d v="2022-02-02T00:00:00"/>
    <s v="0-2"/>
    <n v="267"/>
    <n v="445"/>
    <n v="113"/>
    <n v="125"/>
    <n v="380"/>
    <n v="570"/>
    <s v="24-37"/>
    <s v="34-49"/>
    <d v="2022-01-06T00:00:00"/>
    <d v="2022-01-05T00:00:00"/>
    <n v="34"/>
    <n v="31"/>
    <n v="0"/>
    <n v="3"/>
    <n v="0"/>
    <n v="0"/>
    <n v="0"/>
    <n v="3"/>
    <d v="2022-08-01T00:00:00"/>
    <d v="2022-07-01T00:00:00"/>
    <d v="2022-02-04T00:00:00"/>
    <d v="2022-05-06T00:00:00"/>
    <n v="12"/>
    <n v="14"/>
    <n v="0"/>
    <n v="0"/>
    <d v="1899-12-31T09:48:00"/>
    <d v="1899-12-31T02:12:00"/>
    <n v="39"/>
    <n v="40"/>
    <x v="18"/>
    <x v="0"/>
  </r>
  <r>
    <x v="915"/>
    <s v="Lions"/>
    <s v="Packers"/>
    <n v="19"/>
    <n v="26"/>
    <d v="2022-06-12T00:00:00"/>
    <d v="2022-06-12T00:00:00"/>
    <s v="0-1"/>
    <d v="2022-01-01T00:00:00"/>
    <n v="218"/>
    <n v="229"/>
    <n v="89"/>
    <n v="259"/>
    <n v="307"/>
    <n v="488"/>
    <s v="20-33"/>
    <s v="18-30"/>
    <d v="2022-04-26T00:00:00"/>
    <d v="2022-01-11T00:00:00"/>
    <n v="21"/>
    <n v="35"/>
    <n v="0"/>
    <n v="0"/>
    <n v="1"/>
    <n v="0"/>
    <n v="1"/>
    <n v="0"/>
    <d v="2022-07-01T00:00:00"/>
    <d v="2022-08-01T00:00:00"/>
    <d v="2022-02-02T00:00:00"/>
    <d v="2022-03-05T00:00:00"/>
    <n v="11"/>
    <n v="10"/>
    <n v="0"/>
    <n v="1"/>
    <d v="1899-12-31T01:14:00"/>
    <d v="1899-12-31T10:46:00"/>
    <n v="21"/>
    <n v="42"/>
    <x v="18"/>
    <x v="0"/>
  </r>
  <r>
    <x v="915"/>
    <s v="Jaguars"/>
    <s v="Titans"/>
    <n v="30"/>
    <n v="23"/>
    <d v="2022-10-14T00:00:00"/>
    <d v="2022-07-11T00:00:00"/>
    <d v="2022-01-01T00:00:00"/>
    <s v="0-0"/>
    <n v="315"/>
    <n v="231"/>
    <n v="165"/>
    <n v="123"/>
    <n v="480"/>
    <n v="354"/>
    <s v="30-45"/>
    <s v="18-24"/>
    <d v="2022-02-24T00:00:00"/>
    <d v="2022-01-08T00:00:00"/>
    <n v="27"/>
    <n v="34"/>
    <n v="0"/>
    <n v="0"/>
    <n v="2"/>
    <n v="0"/>
    <n v="2"/>
    <n v="0"/>
    <d v="2022-08-01T00:00:00"/>
    <d v="2022-04-30T00:00:00"/>
    <d v="2022-04-05T00:00:00"/>
    <d v="2022-04-04T00:00:00"/>
    <n v="9"/>
    <n v="10"/>
    <n v="0"/>
    <n v="0"/>
    <d v="1899-12-31T09:22:00"/>
    <d v="1899-12-31T02:38:00"/>
    <n v="30"/>
    <n v="33"/>
    <x v="18"/>
    <x v="0"/>
  </r>
  <r>
    <x v="915"/>
    <s v="Vikings"/>
    <s v="Colts"/>
    <n v="12"/>
    <n v="24"/>
    <d v="2022-02-09T00:00:00"/>
    <d v="2022-03-11T00:00:00"/>
    <s v="0-0"/>
    <d v="2022-01-01T00:00:00"/>
    <n v="95"/>
    <n v="203"/>
    <n v="80"/>
    <n v="151"/>
    <n v="175"/>
    <n v="354"/>
    <d v="2022-11-26T00:00:00"/>
    <s v="19-25"/>
    <d v="2022-03-18T00:00:00"/>
    <d v="2022-02-11T00:00:00"/>
    <n v="18"/>
    <n v="40"/>
    <n v="0"/>
    <n v="0"/>
    <n v="3"/>
    <n v="1"/>
    <n v="3"/>
    <n v="1"/>
    <d v="2022-06-01T00:00:00"/>
    <d v="2022-09-01T00:00:00"/>
    <d v="2022-01-02T00:00:00"/>
    <d v="2022-02-04T00:00:00"/>
    <n v="10"/>
    <n v="10"/>
    <n v="0"/>
    <n v="0"/>
    <d v="1899-12-30T21:35:00"/>
    <d v="1899-12-31T14:25:00"/>
    <n v="11"/>
    <n v="28"/>
    <x v="18"/>
    <x v="0"/>
  </r>
  <r>
    <x v="915"/>
    <s v="Bills"/>
    <s v="Dolphins"/>
    <n v="23"/>
    <n v="28"/>
    <d v="2022-05-10T00:00:00"/>
    <d v="2022-05-12T00:00:00"/>
    <s v="0-0"/>
    <s v="0-1"/>
    <n v="411"/>
    <n v="311"/>
    <n v="112"/>
    <n v="99"/>
    <n v="523"/>
    <n v="410"/>
    <s v="24-35"/>
    <s v="31-47"/>
    <d v="2022-01-04T00:00:00"/>
    <d v="2022-03-17T00:00:00"/>
    <n v="23"/>
    <n v="22"/>
    <n v="1"/>
    <n v="0"/>
    <n v="0"/>
    <n v="0"/>
    <n v="1"/>
    <n v="0"/>
    <d v="2022-06-01T00:00:00"/>
    <d v="2022-03-20T00:00:00"/>
    <d v="2022-02-02T00:00:00"/>
    <d v="2022-03-05T00:00:00"/>
    <n v="12"/>
    <n v="11"/>
    <n v="0"/>
    <n v="0"/>
    <d v="1899-12-31T04:55:00"/>
    <d v="1899-12-31T07:05:00"/>
    <n v="31"/>
    <n v="28"/>
    <x v="18"/>
    <x v="0"/>
  </r>
  <r>
    <x v="915"/>
    <s v="49ers"/>
    <s v="Jets"/>
    <n v="17"/>
    <n v="17"/>
    <d v="2022-07-13T00:00:00"/>
    <d v="2022-05-14T00:00:00"/>
    <s v="0-0"/>
    <s v="0-2"/>
    <n v="177"/>
    <n v="173"/>
    <n v="182"/>
    <n v="104"/>
    <n v="359"/>
    <n v="277"/>
    <s v="22-27"/>
    <s v="21-32"/>
    <d v="2022-03-25T00:00:00"/>
    <d v="2022-01-06T00:00:00"/>
    <n v="29"/>
    <n v="29"/>
    <n v="0"/>
    <n v="0"/>
    <n v="1"/>
    <n v="0"/>
    <n v="1"/>
    <n v="0"/>
    <d v="2022-05-01T00:00:00"/>
    <d v="2022-05-01T00:00:00"/>
    <d v="2022-03-03T00:00:00"/>
    <s v="0-2"/>
    <n v="11"/>
    <n v="11"/>
    <n v="0"/>
    <n v="0"/>
    <d v="1899-12-31T08:13:00"/>
    <d v="1899-12-31T03:47:00"/>
    <n v="31"/>
    <n v="13"/>
    <x v="18"/>
    <x v="0"/>
  </r>
  <r>
    <x v="915"/>
    <s v="Broncos"/>
    <s v="Steelers"/>
    <n v="23"/>
    <n v="19"/>
    <d v="2022-05-15T00:00:00"/>
    <d v="2022-02-12T00:00:00"/>
    <s v="0-2"/>
    <d v="2022-01-02T00:00:00"/>
    <n v="215"/>
    <n v="301"/>
    <n v="104"/>
    <n v="109"/>
    <n v="319"/>
    <n v="410"/>
    <s v="19-39"/>
    <s v="29-41"/>
    <d v="2022-07-01T00:00:00"/>
    <d v="2022-01-10T00:00:00"/>
    <n v="26"/>
    <n v="22"/>
    <n v="1"/>
    <n v="1"/>
    <n v="1"/>
    <n v="1"/>
    <n v="2"/>
    <n v="2"/>
    <d v="2022-04-30T00:00:00"/>
    <d v="2022-10-01T00:00:00"/>
    <d v="2022-01-04T00:00:00"/>
    <d v="2022-01-03T00:00:00"/>
    <n v="13"/>
    <n v="14"/>
    <n v="0"/>
    <n v="0"/>
    <d v="1899-12-31T06:31:00"/>
    <d v="1899-12-31T05:29:00"/>
    <n v="21"/>
    <n v="26"/>
    <x v="18"/>
    <x v="0"/>
  </r>
  <r>
    <x v="915"/>
    <s v="Panthers"/>
    <s v="Buccaneers"/>
    <n v="24"/>
    <n v="20"/>
    <d v="2022-06-11T00:00:00"/>
    <d v="2022-05-11T00:00:00"/>
    <d v="2022-01-02T00:00:00"/>
    <s v="0-0"/>
    <n v="340"/>
    <n v="217"/>
    <n v="87"/>
    <n v="122"/>
    <n v="427"/>
    <n v="339"/>
    <s v="33-42"/>
    <s v="23-35"/>
    <d v="2022-05-27T00:00:00"/>
    <s v="0-0"/>
    <n v="24"/>
    <n v="22"/>
    <n v="2"/>
    <n v="1"/>
    <n v="2"/>
    <n v="1"/>
    <n v="4"/>
    <n v="2"/>
    <d v="2022-09-01T00:00:00"/>
    <d v="2022-05-01T00:00:00"/>
    <d v="2022-02-04T00:00:00"/>
    <d v="2022-02-03T00:00:00"/>
    <n v="12"/>
    <n v="11"/>
    <n v="0"/>
    <n v="0"/>
    <d v="1899-12-31T10:32:00"/>
    <d v="1899-12-31T01:28:00"/>
    <n v="17"/>
    <n v="31"/>
    <x v="18"/>
    <x v="0"/>
  </r>
  <r>
    <x v="915"/>
    <s v="Washington"/>
    <s v="Cardinals"/>
    <n v="19"/>
    <n v="22"/>
    <d v="2022-04-12T00:00:00"/>
    <d v="2022-07-17T00:00:00"/>
    <d v="2022-01-01T00:00:00"/>
    <d v="2022-02-02T00:00:00"/>
    <n v="199"/>
    <n v="278"/>
    <n v="117"/>
    <n v="160"/>
    <n v="316"/>
    <n v="438"/>
    <s v="19-33"/>
    <s v="26-38"/>
    <d v="2022-04-24T00:00:00"/>
    <d v="2022-03-08T00:00:00"/>
    <n v="23"/>
    <n v="32"/>
    <n v="2"/>
    <n v="0"/>
    <n v="0"/>
    <n v="1"/>
    <n v="2"/>
    <n v="1"/>
    <d v="2022-06-01T00:00:00"/>
    <d v="2022-11-01T00:00:00"/>
    <d v="2022-01-03T00:00:00"/>
    <d v="2022-03-06T00:00:00"/>
    <n v="11"/>
    <n v="12"/>
    <n v="0"/>
    <n v="0"/>
    <d v="1899-12-31T02:15:00"/>
    <d v="1899-12-31T09:45:00"/>
    <n v="15"/>
    <n v="30"/>
    <x v="18"/>
    <x v="0"/>
  </r>
  <r>
    <x v="915"/>
    <s v="Chiefs"/>
    <s v="Chargers"/>
    <n v="23"/>
    <n v="28"/>
    <d v="2022-07-15T00:00:00"/>
    <d v="2022-06-13T00:00:00"/>
    <d v="2022-01-01T00:00:00"/>
    <d v="2022-01-02T00:00:00"/>
    <n v="289"/>
    <n v="296"/>
    <n v="125"/>
    <n v="183"/>
    <n v="414"/>
    <n v="479"/>
    <s v="27-47"/>
    <s v="22-33"/>
    <d v="2022-01-13T00:00:00"/>
    <d v="2022-02-15T00:00:00"/>
    <n v="22"/>
    <n v="44"/>
    <n v="0"/>
    <n v="0"/>
    <n v="0"/>
    <n v="1"/>
    <n v="0"/>
    <n v="1"/>
    <d v="2022-11-01T00:00:00"/>
    <d v="2022-06-01T00:00:00"/>
    <d v="2022-01-02T00:00:00"/>
    <d v="2022-02-03T00:00:00"/>
    <n v="10"/>
    <n v="10"/>
    <n v="0"/>
    <n v="0"/>
    <d v="1899-12-31T04:38:00"/>
    <d v="1899-12-31T15:27:00"/>
    <n v="23"/>
    <n v="20"/>
    <x v="18"/>
    <x v="0"/>
  </r>
  <r>
    <x v="915"/>
    <s v="Ravens"/>
    <s v="Texans"/>
    <n v="23"/>
    <n v="18"/>
    <d v="2022-05-14T00:00:00"/>
    <d v="2022-03-09T00:00:00"/>
    <d v="2022-02-02T00:00:00"/>
    <s v="0-1"/>
    <n v="177"/>
    <n v="253"/>
    <n v="230"/>
    <n v="51"/>
    <n v="407"/>
    <n v="304"/>
    <s v="18-24"/>
    <s v="25-36"/>
    <d v="2022-04-27T00:00:00"/>
    <d v="2022-04-22T00:00:00"/>
    <n v="37"/>
    <n v="17"/>
    <n v="0"/>
    <n v="1"/>
    <n v="0"/>
    <n v="1"/>
    <n v="0"/>
    <n v="2"/>
    <d v="2022-03-21T00:00:00"/>
    <d v="2022-04-22T00:00:00"/>
    <d v="2022-01-03T00:00:00"/>
    <d v="2022-01-02T00:00:00"/>
    <n v="9"/>
    <n v="10"/>
    <n v="2"/>
    <n v="0"/>
    <d v="1899-12-31T10:51:00"/>
    <d v="1899-12-31T01:09:00"/>
    <n v="33"/>
    <n v="16"/>
    <x v="18"/>
    <x v="0"/>
  </r>
  <r>
    <x v="915"/>
    <s v="Patriots"/>
    <s v="Seahawks"/>
    <n v="29"/>
    <n v="22"/>
    <d v="2022-07-12T00:00:00"/>
    <d v="2022-03-07T00:00:00"/>
    <d v="2022-01-01T00:00:00"/>
    <s v="0-0"/>
    <n v="397"/>
    <n v="275"/>
    <n v="67"/>
    <n v="154"/>
    <n v="464"/>
    <n v="429"/>
    <s v="30-44"/>
    <s v="21-28"/>
    <d v="2022-01-01T00:00:00"/>
    <d v="2022-02-13T00:00:00"/>
    <n v="25"/>
    <n v="30"/>
    <n v="0"/>
    <n v="0"/>
    <n v="1"/>
    <n v="1"/>
    <n v="1"/>
    <n v="1"/>
    <d v="2022-02-12T00:00:00"/>
    <d v="2022-09-01T00:00:00"/>
    <d v="2022-03-05T00:00:00"/>
    <d v="2022-02-02T00:00:00"/>
    <n v="10"/>
    <n v="10"/>
    <n v="1"/>
    <n v="0"/>
    <d v="1899-12-31T04:41:00"/>
    <d v="1899-12-31T07:19:00"/>
    <n v="30"/>
    <n v="35"/>
    <x v="18"/>
    <x v="0"/>
  </r>
  <r>
    <x v="916"/>
    <s v="Saints"/>
    <s v="Raiders"/>
    <n v="26"/>
    <n v="28"/>
    <d v="2022-07-11T00:00:00"/>
    <d v="2022-10-17T00:00:00"/>
    <s v="0-0"/>
    <d v="2022-02-02T00:00:00"/>
    <n v="312"/>
    <n v="261"/>
    <n v="112"/>
    <n v="116"/>
    <n v="424"/>
    <n v="377"/>
    <s v="26-38"/>
    <s v="28-38"/>
    <s v="0-0"/>
    <d v="2022-03-23T00:00:00"/>
    <n v="19"/>
    <n v="35"/>
    <n v="0"/>
    <n v="1"/>
    <n v="1"/>
    <n v="0"/>
    <n v="1"/>
    <n v="1"/>
    <s v="10-129"/>
    <d v="2022-03-13T00:00:00"/>
    <d v="2022-03-04T00:00:00"/>
    <d v="2022-03-04T00:00:00"/>
    <n v="9"/>
    <n v="9"/>
    <n v="0"/>
    <n v="0"/>
    <d v="1899-12-30T23:42:00"/>
    <d v="1899-12-31T12:18:00"/>
    <n v="24"/>
    <n v="34"/>
    <x v="18"/>
    <x v="0"/>
  </r>
  <r>
    <x v="917"/>
    <s v="Dolphins"/>
    <s v="Jaguars"/>
    <n v="23"/>
    <n v="22"/>
    <d v="2022-07-13T00:00:00"/>
    <d v="2022-03-10T00:00:00"/>
    <d v="2022-01-01T00:00:00"/>
    <s v="0-3"/>
    <n v="156"/>
    <n v="246"/>
    <n v="138"/>
    <n v="72"/>
    <n v="294"/>
    <n v="318"/>
    <s v="18-20"/>
    <s v="30-42"/>
    <d v="2022-01-04T00:00:00"/>
    <d v="2022-04-29T00:00:00"/>
    <n v="36"/>
    <n v="17"/>
    <n v="0"/>
    <n v="1"/>
    <n v="0"/>
    <n v="1"/>
    <n v="0"/>
    <n v="2"/>
    <d v="2022-06-01T00:00:00"/>
    <d v="2022-08-01T00:00:00"/>
    <d v="2022-04-05T00:00:00"/>
    <d v="2022-02-02T00:00:00"/>
    <n v="10"/>
    <n v="10"/>
    <n v="0"/>
    <n v="0"/>
    <d v="1899-12-31T10:22:00"/>
    <d v="1899-12-31T01:38:00"/>
    <n v="31"/>
    <n v="13"/>
    <x v="18"/>
    <x v="0"/>
  </r>
  <r>
    <x v="918"/>
    <s v="Texans"/>
    <s v="Steelers"/>
    <n v="13"/>
    <n v="25"/>
    <d v="2022-05-12T00:00:00"/>
    <d v="2022-08-18T00:00:00"/>
    <s v="0-0"/>
    <d v="2022-02-02T00:00:00"/>
    <n v="231"/>
    <n v="218"/>
    <n v="29"/>
    <n v="169"/>
    <n v="260"/>
    <n v="387"/>
    <s v="19-27"/>
    <s v="23-36"/>
    <d v="2022-05-01T00:00:00"/>
    <d v="2022-02-19T00:00:00"/>
    <n v="15"/>
    <n v="38"/>
    <n v="0"/>
    <n v="0"/>
    <n v="1"/>
    <n v="0"/>
    <n v="1"/>
    <n v="0"/>
    <d v="2022-04-01T00:00:00"/>
    <d v="2022-02-14T00:00:00"/>
    <d v="2022-02-02T00:00:00"/>
    <d v="2022-02-05T00:00:00"/>
    <n v="10"/>
    <n v="11"/>
    <n v="0"/>
    <n v="0"/>
    <d v="1899-12-30T23:09:00"/>
    <d v="1899-12-31T12:51:00"/>
    <n v="21"/>
    <n v="28"/>
    <x v="18"/>
    <x v="0"/>
  </r>
  <r>
    <x v="918"/>
    <s v="Bears"/>
    <s v="Falcons"/>
    <n v="24"/>
    <n v="22"/>
    <d v="2022-04-15T00:00:00"/>
    <d v="2022-04-13T00:00:00"/>
    <d v="2022-01-02T00:00:00"/>
    <s v="0-0"/>
    <n v="307"/>
    <n v="227"/>
    <n v="130"/>
    <n v="144"/>
    <n v="437"/>
    <n v="371"/>
    <s v="29-51"/>
    <s v="19-38"/>
    <d v="2022-02-09T00:00:00"/>
    <d v="2022-02-11T00:00:00"/>
    <n v="25"/>
    <n v="25"/>
    <n v="0"/>
    <n v="0"/>
    <n v="2"/>
    <n v="1"/>
    <n v="2"/>
    <n v="1"/>
    <d v="2022-10-01T00:00:00"/>
    <d v="2022-07-01T00:00:00"/>
    <d v="2022-02-04T00:00:00"/>
    <d v="2022-02-04T00:00:00"/>
    <n v="14"/>
    <n v="14"/>
    <n v="0"/>
    <n v="0"/>
    <d v="1899-12-31T10:50:00"/>
    <d v="1899-12-31T01:10:00"/>
    <n v="30"/>
    <n v="26"/>
    <x v="18"/>
    <x v="0"/>
  </r>
  <r>
    <x v="918"/>
    <s v="Rams"/>
    <s v="Bills"/>
    <n v="28"/>
    <n v="23"/>
    <d v="2022-06-10T00:00:00"/>
    <d v="2022-05-10T00:00:00"/>
    <s v="0-1"/>
    <d v="2022-01-01T00:00:00"/>
    <n v="311"/>
    <n v="274"/>
    <n v="167"/>
    <n v="101"/>
    <n v="478"/>
    <n v="375"/>
    <s v="23-32"/>
    <s v="24-33"/>
    <d v="2022-02-10T00:00:00"/>
    <d v="2022-04-01T00:00:00"/>
    <n v="32"/>
    <n v="21"/>
    <n v="1"/>
    <n v="1"/>
    <n v="1"/>
    <n v="1"/>
    <n v="2"/>
    <n v="2"/>
    <d v="2022-03-30T00:00:00"/>
    <d v="2022-05-01T00:00:00"/>
    <d v="2022-03-04T00:00:00"/>
    <d v="2022-05-05T00:00:00"/>
    <n v="10"/>
    <n v="9"/>
    <n v="0"/>
    <n v="0"/>
    <d v="1899-12-31T08:12:00"/>
    <d v="1899-12-31T03:48:00"/>
    <n v="32"/>
    <n v="35"/>
    <x v="18"/>
    <x v="0"/>
  </r>
  <r>
    <x v="918"/>
    <s v="Washington"/>
    <s v="Browns"/>
    <n v="19"/>
    <n v="19"/>
    <d v="2022-05-11T00:00:00"/>
    <d v="2022-05-14T00:00:00"/>
    <d v="2022-01-01T00:00:00"/>
    <d v="2022-01-01T00:00:00"/>
    <n v="206"/>
    <n v="142"/>
    <n v="103"/>
    <n v="158"/>
    <n v="309"/>
    <n v="300"/>
    <s v="21-37"/>
    <s v="16-23"/>
    <d v="2022-03-18T00:00:00"/>
    <d v="2022-02-14T00:00:00"/>
    <n v="22"/>
    <n v="37"/>
    <n v="2"/>
    <n v="0"/>
    <n v="3"/>
    <n v="0"/>
    <n v="5"/>
    <n v="0"/>
    <d v="2022-04-01T00:00:00"/>
    <d v="2022-06-01T00:00:00"/>
    <d v="2022-03-03T00:00:00"/>
    <d v="2022-03-04T00:00:00"/>
    <n v="12"/>
    <n v="11"/>
    <n v="0"/>
    <n v="0"/>
    <d v="1899-12-31T02:23:00"/>
    <d v="1899-12-31T09:37:00"/>
    <n v="20"/>
    <n v="34"/>
    <x v="18"/>
    <x v="0"/>
  </r>
  <r>
    <x v="918"/>
    <s v="Titans"/>
    <s v="Vikings"/>
    <n v="23"/>
    <n v="22"/>
    <d v="2022-03-13T00:00:00"/>
    <d v="2022-04-10T00:00:00"/>
    <d v="2022-01-01T00:00:00"/>
    <s v="0-1"/>
    <n v="310"/>
    <n v="238"/>
    <n v="134"/>
    <n v="226"/>
    <n v="444"/>
    <n v="464"/>
    <s v="23-37"/>
    <s v="16-27"/>
    <d v="2022-02-11T00:00:00"/>
    <d v="2022-02-13T00:00:00"/>
    <n v="34"/>
    <n v="33"/>
    <n v="0"/>
    <n v="1"/>
    <n v="1"/>
    <n v="2"/>
    <n v="1"/>
    <n v="3"/>
    <d v="2022-04-01T00:00:00"/>
    <d v="2022-03-20T00:00:00"/>
    <d v="2022-02-04T00:00:00"/>
    <d v="2022-02-02T00:00:00"/>
    <n v="13"/>
    <n v="13"/>
    <n v="0"/>
    <n v="0"/>
    <d v="1899-12-31T07:32:00"/>
    <d v="1899-12-31T04:28:00"/>
    <n v="31"/>
    <n v="30"/>
    <x v="18"/>
    <x v="0"/>
  </r>
  <r>
    <x v="918"/>
    <s v="Raiders"/>
    <s v="Patriots"/>
    <n v="22"/>
    <n v="25"/>
    <d v="2022-03-09T00:00:00"/>
    <d v="2022-03-11T00:00:00"/>
    <s v="0-0"/>
    <s v="0-0"/>
    <n v="249"/>
    <n v="156"/>
    <n v="126"/>
    <n v="250"/>
    <n v="375"/>
    <n v="406"/>
    <s v="24-32"/>
    <s v="17-28"/>
    <d v="2022-02-12T00:00:00"/>
    <d v="2022-02-06T00:00:00"/>
    <n v="22"/>
    <n v="38"/>
    <n v="3"/>
    <n v="0"/>
    <n v="0"/>
    <n v="1"/>
    <n v="3"/>
    <n v="1"/>
    <d v="2022-06-01T00:00:00"/>
    <d v="2022-02-01T00:00:00"/>
    <d v="2022-02-05T00:00:00"/>
    <d v="2022-03-06T00:00:00"/>
    <n v="11"/>
    <n v="11"/>
    <n v="0"/>
    <n v="2"/>
    <d v="1899-12-31T01:21:00"/>
    <d v="1899-12-31T10:39:00"/>
    <n v="20"/>
    <n v="36"/>
    <x v="18"/>
    <x v="0"/>
  </r>
  <r>
    <x v="918"/>
    <s v="49ers"/>
    <s v="Giants"/>
    <n v="29"/>
    <n v="13"/>
    <d v="2022-08-12T00:00:00"/>
    <d v="2022-04-10T00:00:00"/>
    <s v="0-0"/>
    <d v="2022-01-02T00:00:00"/>
    <n v="327"/>
    <n v="165"/>
    <n v="93"/>
    <n v="66"/>
    <n v="420"/>
    <n v="231"/>
    <s v="25-36"/>
    <s v="17-32"/>
    <d v="2022-02-16T00:00:00"/>
    <d v="2022-02-14T00:00:00"/>
    <n v="35"/>
    <n v="15"/>
    <n v="0"/>
    <n v="2"/>
    <n v="0"/>
    <n v="1"/>
    <n v="0"/>
    <n v="3"/>
    <d v="2022-06-01T00:00:00"/>
    <d v="2022-05-28T00:00:00"/>
    <d v="2022-04-06T00:00:00"/>
    <s v="0-0"/>
    <n v="9"/>
    <n v="9"/>
    <n v="0"/>
    <n v="0"/>
    <d v="1899-12-31T15:44:00"/>
    <d v="1899-12-30T20:16:00"/>
    <n v="36"/>
    <n v="9"/>
    <x v="18"/>
    <x v="0"/>
  </r>
  <r>
    <x v="918"/>
    <s v="Bengals"/>
    <s v="Eagles"/>
    <n v="24"/>
    <n v="27"/>
    <d v="2022-03-13T00:00:00"/>
    <d v="2022-10-21T00:00:00"/>
    <s v="0-0"/>
    <s v="0-0"/>
    <n v="256"/>
    <n v="206"/>
    <n v="48"/>
    <n v="172"/>
    <n v="304"/>
    <n v="378"/>
    <s v="31-44"/>
    <s v="29-47"/>
    <d v="2022-08-01T00:00:00"/>
    <d v="2022-03-19T00:00:00"/>
    <n v="18"/>
    <n v="36"/>
    <n v="0"/>
    <n v="0"/>
    <n v="0"/>
    <n v="2"/>
    <n v="0"/>
    <n v="2"/>
    <d v="2022-09-01T00:00:00"/>
    <d v="2022-11-01T00:00:00"/>
    <d v="2022-02-04T00:00:00"/>
    <d v="2022-01-02T00:00:00"/>
    <n v="15"/>
    <n v="13"/>
    <n v="0"/>
    <n v="0"/>
    <d v="1899-12-31T08:16:00"/>
    <d v="1899-12-31T13:44:00"/>
    <n v="23"/>
    <n v="23"/>
    <x v="18"/>
    <x v="0"/>
  </r>
  <r>
    <x v="918"/>
    <s v="Jets"/>
    <s v="Colts"/>
    <n v="15"/>
    <n v="21"/>
    <d v="2022-03-12T00:00:00"/>
    <d v="2022-03-10T00:00:00"/>
    <s v="0-1"/>
    <d v="2022-01-01T00:00:00"/>
    <n v="151"/>
    <n v="234"/>
    <n v="109"/>
    <n v="119"/>
    <n v="260"/>
    <n v="353"/>
    <s v="17-29"/>
    <s v="19-25"/>
    <d v="2022-02-17T00:00:00"/>
    <s v="0-0"/>
    <n v="29"/>
    <n v="31"/>
    <n v="0"/>
    <n v="0"/>
    <n v="3"/>
    <n v="0"/>
    <n v="3"/>
    <n v="0"/>
    <d v="2022-07-01T00:00:00"/>
    <d v="2022-04-01T00:00:00"/>
    <d v="2022-01-02T00:00:00"/>
    <d v="2022-02-02T00:00:00"/>
    <n v="11"/>
    <n v="10"/>
    <n v="0"/>
    <n v="2"/>
    <d v="1899-12-31T05:52:00"/>
    <d v="1899-12-31T06:08:00"/>
    <n v="7"/>
    <n v="36"/>
    <x v="18"/>
    <x v="0"/>
  </r>
  <r>
    <x v="918"/>
    <s v="Panthers"/>
    <s v="Chargers"/>
    <n v="14"/>
    <n v="26"/>
    <d v="2022-03-12T00:00:00"/>
    <d v="2022-10-15T00:00:00"/>
    <s v="0-0"/>
    <s v="0-0"/>
    <n v="221"/>
    <n v="319"/>
    <n v="81"/>
    <n v="117"/>
    <n v="302"/>
    <n v="436"/>
    <s v="22-28"/>
    <s v="35-49"/>
    <d v="2022-02-14T00:00:00"/>
    <d v="2022-02-11T00:00:00"/>
    <n v="21"/>
    <n v="23"/>
    <n v="0"/>
    <n v="3"/>
    <n v="0"/>
    <n v="1"/>
    <n v="0"/>
    <n v="4"/>
    <d v="2022-03-30T00:00:00"/>
    <d v="2022-08-01T00:00:00"/>
    <d v="2022-01-06T00:00:00"/>
    <d v="2022-02-03T00:00:00"/>
    <n v="10"/>
    <n v="10"/>
    <n v="0"/>
    <n v="0"/>
    <d v="1899-12-31T04:49:00"/>
    <d v="1899-12-31T07:11:00"/>
    <n v="21"/>
    <n v="16"/>
    <x v="18"/>
    <x v="0"/>
  </r>
  <r>
    <x v="918"/>
    <s v="Buccaneers"/>
    <s v="Broncos"/>
    <n v="17"/>
    <n v="13"/>
    <d v="2022-08-16T00:00:00"/>
    <d v="2022-05-14T00:00:00"/>
    <d v="2022-01-01T00:00:00"/>
    <s v="0-1"/>
    <n v="285"/>
    <n v="184"/>
    <n v="68"/>
    <n v="42"/>
    <n v="353"/>
    <n v="226"/>
    <s v="25-38"/>
    <s v="25-39"/>
    <d v="2022-02-12T00:00:00"/>
    <d v="2022-06-01T00:00:00"/>
    <n v="25"/>
    <n v="14"/>
    <n v="0"/>
    <n v="0"/>
    <n v="0"/>
    <n v="2"/>
    <n v="0"/>
    <n v="2"/>
    <d v="2022-09-01T00:00:00"/>
    <d v="2022-04-30T00:00:00"/>
    <d v="2022-03-04T00:00:00"/>
    <d v="2022-01-02T00:00:00"/>
    <n v="12"/>
    <n v="11"/>
    <n v="0"/>
    <n v="0"/>
    <d v="1899-12-31T09:02:00"/>
    <d v="1899-12-31T02:58:00"/>
    <n v="28"/>
    <n v="10"/>
    <x v="18"/>
    <x v="0"/>
  </r>
  <r>
    <x v="918"/>
    <s v="Lions"/>
    <s v="Cardinals"/>
    <n v="22"/>
    <n v="28"/>
    <d v="2022-04-12T00:00:00"/>
    <d v="2022-04-10T00:00:00"/>
    <d v="2022-01-01T00:00:00"/>
    <d v="2022-01-01T00:00:00"/>
    <n v="232"/>
    <n v="268"/>
    <n v="90"/>
    <n v="109"/>
    <n v="322"/>
    <n v="377"/>
    <s v="22-31"/>
    <s v="23-35"/>
    <d v="2022-04-01T00:00:00"/>
    <d v="2022-01-02T00:00:00"/>
    <n v="27"/>
    <n v="27"/>
    <n v="0"/>
    <n v="0"/>
    <n v="0"/>
    <n v="3"/>
    <n v="0"/>
    <n v="3"/>
    <d v="2022-07-01T00:00:00"/>
    <d v="2022-07-01T00:00:00"/>
    <d v="2022-02-06T00:00:00"/>
    <d v="2022-03-03T00:00:00"/>
    <n v="10"/>
    <n v="10"/>
    <n v="0"/>
    <n v="0"/>
    <d v="1899-12-31T08:50:00"/>
    <d v="1899-12-31T03:10:00"/>
    <n v="26"/>
    <n v="23"/>
    <x v="18"/>
    <x v="0"/>
  </r>
  <r>
    <x v="918"/>
    <s v="Cowboys"/>
    <s v="Seahawks"/>
    <n v="27"/>
    <n v="23"/>
    <d v="2022-07-15T00:00:00"/>
    <d v="2022-05-13T00:00:00"/>
    <d v="2022-02-02T00:00:00"/>
    <d v="2022-01-01T00:00:00"/>
    <n v="461"/>
    <n v="295"/>
    <n v="61"/>
    <n v="117"/>
    <n v="522"/>
    <n v="412"/>
    <s v="37-57"/>
    <s v="27-40"/>
    <d v="2022-02-11T00:00:00"/>
    <d v="2022-04-20T00:00:00"/>
    <n v="21"/>
    <n v="26"/>
    <n v="1"/>
    <n v="1"/>
    <n v="2"/>
    <n v="0"/>
    <n v="3"/>
    <n v="1"/>
    <d v="2022-10-01T00:00:00"/>
    <d v="2022-05-30T00:00:00"/>
    <d v="2022-01-01T00:00:00"/>
    <d v="2022-03-03T00:00:00"/>
    <n v="14"/>
    <n v="14"/>
    <n v="0"/>
    <n v="0"/>
    <d v="1899-12-31T03:26:00"/>
    <d v="1899-12-31T08:34:00"/>
    <n v="31"/>
    <n v="38"/>
    <x v="18"/>
    <x v="0"/>
  </r>
  <r>
    <x v="918"/>
    <s v="Packers"/>
    <s v="Saints"/>
    <n v="24"/>
    <n v="21"/>
    <d v="2022-05-11T00:00:00"/>
    <d v="2022-05-11T00:00:00"/>
    <d v="2022-01-02T00:00:00"/>
    <d v="2022-01-01T00:00:00"/>
    <n v="271"/>
    <n v="275"/>
    <n v="98"/>
    <n v="122"/>
    <n v="369"/>
    <n v="397"/>
    <s v="21-32"/>
    <s v="29-36"/>
    <d v="2022-01-12T00:00:00"/>
    <d v="2022-02-13T00:00:00"/>
    <n v="26"/>
    <n v="20"/>
    <n v="0"/>
    <n v="1"/>
    <n v="0"/>
    <n v="0"/>
    <n v="0"/>
    <n v="1"/>
    <d v="2022-02-10T00:00:00"/>
    <d v="2022-08-01T00:00:00"/>
    <d v="2022-04-05T00:00:00"/>
    <d v="2022-02-04T00:00:00"/>
    <n v="11"/>
    <n v="11"/>
    <n v="0"/>
    <n v="0"/>
    <d v="1899-12-31T07:40:00"/>
    <d v="1899-12-31T04:20:00"/>
    <n v="37"/>
    <n v="30"/>
    <x v="18"/>
    <x v="0"/>
  </r>
  <r>
    <x v="919"/>
    <s v="Chiefs"/>
    <s v="Ravens"/>
    <n v="29"/>
    <n v="16"/>
    <d v="2022-10-13T00:00:00"/>
    <d v="2022-03-09T00:00:00"/>
    <s v="0-2"/>
    <s v="0-1"/>
    <n v="385"/>
    <n v="70"/>
    <n v="132"/>
    <n v="158"/>
    <n v="517"/>
    <n v="228"/>
    <s v="31-42"/>
    <s v="15-28"/>
    <s v="0-0"/>
    <d v="2022-04-27T00:00:00"/>
    <n v="31"/>
    <n v="21"/>
    <n v="1"/>
    <n v="1"/>
    <n v="0"/>
    <n v="0"/>
    <n v="1"/>
    <n v="1"/>
    <d v="2022-06-01T00:00:00"/>
    <d v="2022-06-01T00:00:00"/>
    <d v="2022-03-03T00:00:00"/>
    <d v="2022-01-04T00:00:00"/>
    <n v="10"/>
    <n v="11"/>
    <n v="0"/>
    <n v="1"/>
    <d v="1899-12-31T09:56:00"/>
    <d v="1899-12-31T02:04:00"/>
    <n v="34"/>
    <n v="20"/>
    <x v="18"/>
    <x v="0"/>
  </r>
  <r>
    <x v="920"/>
    <s v="Broncos"/>
    <s v="Jets"/>
    <n v="21"/>
    <n v="18"/>
    <d v="2022-06-12T00:00:00"/>
    <d v="2022-08-19T00:00:00"/>
    <s v="0-0"/>
    <s v="0-2"/>
    <n v="242"/>
    <n v="192"/>
    <n v="117"/>
    <n v="129"/>
    <n v="359"/>
    <n v="321"/>
    <s v="19-31"/>
    <s v="25-44"/>
    <s v="0-0"/>
    <d v="2022-06-01T00:00:00"/>
    <n v="32"/>
    <n v="24"/>
    <n v="0"/>
    <n v="0"/>
    <n v="3"/>
    <n v="0"/>
    <n v="3"/>
    <n v="0"/>
    <d v="2022-08-01T00:00:00"/>
    <s v="11-118"/>
    <d v="2022-02-04T00:00:00"/>
    <s v="0-3"/>
    <n v="13"/>
    <n v="11"/>
    <n v="0"/>
    <n v="1"/>
    <d v="1899-12-31T07:39:00"/>
    <d v="1899-12-31T04:21:00"/>
    <n v="37"/>
    <n v="28"/>
    <x v="18"/>
    <x v="0"/>
  </r>
  <r>
    <x v="921"/>
    <s v="Jaguars"/>
    <s v="Bengals"/>
    <n v="25"/>
    <n v="28"/>
    <d v="2022-02-10T00:00:00"/>
    <d v="2022-04-11T00:00:00"/>
    <d v="2022-01-01T00:00:00"/>
    <d v="2022-01-01T00:00:00"/>
    <n v="340"/>
    <n v="300"/>
    <n v="89"/>
    <n v="205"/>
    <n v="429"/>
    <n v="505"/>
    <s v="27-40"/>
    <s v="25-36"/>
    <d v="2022-03-11T00:00:00"/>
    <d v="2022-01-01T00:00:00"/>
    <n v="20"/>
    <n v="34"/>
    <n v="0"/>
    <n v="0"/>
    <n v="1"/>
    <n v="1"/>
    <n v="1"/>
    <n v="1"/>
    <d v="2022-06-01T00:00:00"/>
    <d v="2022-07-01T00:00:00"/>
    <d v="2022-02-05T00:00:00"/>
    <d v="2022-01-04T00:00:00"/>
    <n v="10"/>
    <n v="11"/>
    <n v="0"/>
    <n v="0"/>
    <d v="1899-12-31T02:49:00"/>
    <d v="1899-12-31T09:11:00"/>
    <n v="25"/>
    <n v="33"/>
    <x v="18"/>
    <x v="0"/>
  </r>
  <r>
    <x v="921"/>
    <s v="Browns"/>
    <s v="Cowboys"/>
    <n v="33"/>
    <n v="35"/>
    <d v="2022-05-11T00:00:00"/>
    <d v="2022-06-11T00:00:00"/>
    <s v="0-0"/>
    <d v="2022-01-02T00:00:00"/>
    <n v="201"/>
    <n v="481"/>
    <n v="307"/>
    <n v="85"/>
    <n v="508"/>
    <n v="566"/>
    <s v="20-31"/>
    <s v="41-58"/>
    <d v="2022-02-01T00:00:00"/>
    <d v="2022-03-21T00:00:00"/>
    <n v="40"/>
    <n v="18"/>
    <n v="0"/>
    <n v="2"/>
    <n v="0"/>
    <n v="1"/>
    <n v="0"/>
    <n v="3"/>
    <d v="2022-05-01T00:00:00"/>
    <d v="2022-06-01T00:00:00"/>
    <d v="2022-04-05T00:00:00"/>
    <d v="2022-02-03T00:00:00"/>
    <n v="13"/>
    <n v="12"/>
    <n v="0"/>
    <n v="0"/>
    <d v="1899-12-31T09:32:00"/>
    <d v="1899-12-31T02:28:00"/>
    <n v="49"/>
    <n v="38"/>
    <x v="18"/>
    <x v="0"/>
  </r>
  <r>
    <x v="921"/>
    <s v="Saints"/>
    <s v="Lions"/>
    <n v="29"/>
    <n v="18"/>
    <d v="2022-10-14T00:00:00"/>
    <d v="2022-07-14T00:00:00"/>
    <d v="2022-01-01T00:00:00"/>
    <d v="2022-03-03T00:00:00"/>
    <n v="228"/>
    <n v="191"/>
    <n v="164"/>
    <n v="90"/>
    <n v="392"/>
    <n v="281"/>
    <s v="19-25"/>
    <s v="17-31"/>
    <d v="2022-02-18T00:00:00"/>
    <d v="2022-03-15T00:00:00"/>
    <n v="42"/>
    <n v="22"/>
    <n v="0"/>
    <n v="0"/>
    <n v="1"/>
    <n v="1"/>
    <n v="1"/>
    <n v="1"/>
    <d v="2022-04-01T00:00:00"/>
    <d v="2022-05-01T00:00:00"/>
    <d v="2022-04-04T00:00:00"/>
    <d v="2022-04-05T00:00:00"/>
    <n v="9"/>
    <n v="9"/>
    <n v="0"/>
    <n v="0"/>
    <d v="1899-12-31T12:46:00"/>
    <d v="1899-12-30T23:14:00"/>
    <n v="35"/>
    <n v="29"/>
    <x v="18"/>
    <x v="0"/>
  </r>
  <r>
    <x v="921"/>
    <s v="Seahawks"/>
    <s v="Dolphins"/>
    <n v="26"/>
    <n v="25"/>
    <d v="2022-04-10T00:00:00"/>
    <d v="2022-07-13T00:00:00"/>
    <s v="0-1"/>
    <s v="0-0"/>
    <n v="343"/>
    <n v="312"/>
    <n v="98"/>
    <n v="103"/>
    <n v="441"/>
    <n v="415"/>
    <s v="24-34"/>
    <s v="29-45"/>
    <d v="2022-02-17T00:00:00"/>
    <d v="2022-01-03T00:00:00"/>
    <n v="26"/>
    <n v="22"/>
    <n v="0"/>
    <n v="0"/>
    <n v="1"/>
    <n v="2"/>
    <n v="1"/>
    <n v="2"/>
    <s v="0-0"/>
    <d v="2022-03-20T00:00:00"/>
    <d v="2022-04-06T00:00:00"/>
    <d v="2022-01-03T00:00:00"/>
    <n v="10"/>
    <n v="10"/>
    <n v="0"/>
    <n v="0"/>
    <d v="1899-12-31T02:51:00"/>
    <d v="1899-12-31T09:09:00"/>
    <n v="31"/>
    <n v="23"/>
    <x v="18"/>
    <x v="0"/>
  </r>
  <r>
    <x v="921"/>
    <s v="Chargers"/>
    <s v="Buccaneers"/>
    <n v="15"/>
    <n v="28"/>
    <d v="2022-04-10T00:00:00"/>
    <d v="2022-05-11T00:00:00"/>
    <d v="2022-01-01T00:00:00"/>
    <s v="0-0"/>
    <n v="278"/>
    <n v="369"/>
    <n v="46"/>
    <n v="115"/>
    <n v="324"/>
    <n v="484"/>
    <s v="20-25"/>
    <s v="30-46"/>
    <d v="2022-02-12T00:00:00"/>
    <s v="0-0"/>
    <n v="23"/>
    <n v="27"/>
    <n v="1"/>
    <n v="0"/>
    <n v="1"/>
    <n v="1"/>
    <n v="2"/>
    <n v="1"/>
    <d v="2022-07-01T00:00:00"/>
    <d v="2022-08-01T00:00:00"/>
    <d v="2022-01-01T00:00:00"/>
    <d v="2022-04-05T00:00:00"/>
    <n v="11"/>
    <n v="12"/>
    <n v="2"/>
    <n v="0"/>
    <d v="1899-12-31T01:05:00"/>
    <d v="1899-12-31T10:55:00"/>
    <n v="31"/>
    <n v="38"/>
    <x v="18"/>
    <x v="0"/>
  </r>
  <r>
    <x v="921"/>
    <s v="Ravens"/>
    <s v="Washington"/>
    <n v="18"/>
    <n v="24"/>
    <d v="2022-05-11T00:00:00"/>
    <d v="2022-04-13T00:00:00"/>
    <d v="2022-02-02T00:00:00"/>
    <d v="2022-02-03T00:00:00"/>
    <n v="206"/>
    <n v="274"/>
    <n v="144"/>
    <n v="69"/>
    <n v="350"/>
    <n v="343"/>
    <s v="15-23"/>
    <s v="32-45"/>
    <d v="2022-01-02T00:00:00"/>
    <d v="2022-03-01T00:00:00"/>
    <n v="32"/>
    <n v="22"/>
    <n v="0"/>
    <n v="1"/>
    <n v="2"/>
    <n v="0"/>
    <n v="2"/>
    <n v="1"/>
    <d v="2022-05-30T00:00:00"/>
    <d v="2022-02-20T00:00:00"/>
    <d v="2022-01-01T00:00:00"/>
    <d v="2022-02-03T00:00:00"/>
    <n v="11"/>
    <n v="11"/>
    <n v="0"/>
    <n v="0"/>
    <d v="1899-12-31T05:22:00"/>
    <d v="1899-12-31T06:38:00"/>
    <n v="31"/>
    <n v="17"/>
    <x v="18"/>
    <x v="0"/>
  </r>
  <r>
    <x v="921"/>
    <s v="Cardinals"/>
    <s v="Panthers"/>
    <n v="21"/>
    <n v="30"/>
    <d v="2022-03-09T00:00:00"/>
    <d v="2022-07-11T00:00:00"/>
    <s v="0-0"/>
    <d v="2022-01-01T00:00:00"/>
    <n v="133"/>
    <n v="276"/>
    <n v="129"/>
    <n v="168"/>
    <n v="262"/>
    <n v="444"/>
    <s v="24-31"/>
    <s v="26-37"/>
    <d v="2022-01-01T00:00:00"/>
    <s v="0-0"/>
    <n v="23"/>
    <n v="35"/>
    <n v="1"/>
    <n v="0"/>
    <n v="0"/>
    <n v="1"/>
    <n v="1"/>
    <n v="1"/>
    <d v="2022-05-29T00:00:00"/>
    <d v="2022-10-01T00:00:00"/>
    <d v="2022-03-03T00:00:00"/>
    <d v="2022-04-05T00:00:00"/>
    <n v="9"/>
    <n v="10"/>
    <n v="0"/>
    <n v="0"/>
    <d v="1899-12-30T22:52:00"/>
    <d v="1899-12-31T13:08:00"/>
    <n v="21"/>
    <n v="31"/>
    <x v="18"/>
    <x v="0"/>
  </r>
  <r>
    <x v="921"/>
    <s v="Vikings"/>
    <s v="Texans"/>
    <n v="24"/>
    <n v="20"/>
    <d v="2022-05-12T00:00:00"/>
    <d v="2022-03-12T00:00:00"/>
    <d v="2022-01-01T00:00:00"/>
    <d v="2022-01-02T00:00:00"/>
    <n v="248"/>
    <n v="290"/>
    <n v="162"/>
    <n v="96"/>
    <n v="410"/>
    <n v="386"/>
    <s v="16-22"/>
    <s v="20-33"/>
    <d v="2022-03-12T00:00:00"/>
    <d v="2022-03-10T00:00:00"/>
    <n v="40"/>
    <n v="26"/>
    <n v="0"/>
    <n v="1"/>
    <n v="0"/>
    <n v="0"/>
    <n v="0"/>
    <n v="1"/>
    <d v="2022-04-01T00:00:00"/>
    <d v="2022-02-15T00:00:00"/>
    <d v="2022-04-05T00:00:00"/>
    <s v="0-3"/>
    <n v="12"/>
    <n v="10"/>
    <n v="0"/>
    <n v="0"/>
    <d v="1899-12-31T12:31:00"/>
    <d v="1899-12-30T23:29:00"/>
    <n v="31"/>
    <n v="23"/>
    <x v="18"/>
    <x v="0"/>
  </r>
  <r>
    <x v="921"/>
    <s v="Giants"/>
    <s v="Rams"/>
    <n v="19"/>
    <n v="15"/>
    <d v="2022-04-13T00:00:00"/>
    <d v="2022-05-13T00:00:00"/>
    <d v="2022-01-02T00:00:00"/>
    <d v="2022-01-01T00:00:00"/>
    <n v="159"/>
    <n v="182"/>
    <n v="136"/>
    <n v="58"/>
    <n v="295"/>
    <n v="240"/>
    <s v="23-36"/>
    <s v="25-32"/>
    <d v="2022-05-31T00:00:00"/>
    <d v="2022-02-18T00:00:00"/>
    <n v="25"/>
    <n v="23"/>
    <n v="0"/>
    <n v="1"/>
    <n v="1"/>
    <n v="0"/>
    <n v="1"/>
    <n v="1"/>
    <d v="2022-04-20T00:00:00"/>
    <d v="2022-01-05T00:00:00"/>
    <s v="0-4"/>
    <d v="2022-01-02T00:00:00"/>
    <n v="10"/>
    <n v="10"/>
    <n v="0"/>
    <n v="0"/>
    <d v="1899-12-31T09:18:00"/>
    <d v="1899-12-31T02:42:00"/>
    <n v="9"/>
    <n v="17"/>
    <x v="18"/>
    <x v="0"/>
  </r>
  <r>
    <x v="921"/>
    <s v="Colts"/>
    <s v="Bears"/>
    <n v="18"/>
    <n v="16"/>
    <d v="2022-08-19T00:00:00"/>
    <d v="2022-04-14T00:00:00"/>
    <d v="2022-01-02T00:00:00"/>
    <s v="0-0"/>
    <n v="186"/>
    <n v="241"/>
    <n v="103"/>
    <n v="28"/>
    <n v="289"/>
    <n v="269"/>
    <s v="16-29"/>
    <s v="26-42"/>
    <d v="2022-01-04T00:00:00"/>
    <d v="2022-01-08T00:00:00"/>
    <n v="38"/>
    <n v="16"/>
    <n v="0"/>
    <n v="0"/>
    <n v="0"/>
    <n v="1"/>
    <n v="0"/>
    <n v="1"/>
    <d v="2022-08-01T00:00:00"/>
    <s v="8-103"/>
    <d v="2022-01-04T00:00:00"/>
    <d v="2022-01-02T00:00:00"/>
    <n v="11"/>
    <n v="11"/>
    <n v="0"/>
    <n v="0"/>
    <d v="1899-12-31T08:28:00"/>
    <d v="1899-12-31T03:32:00"/>
    <n v="19"/>
    <n v="11"/>
    <x v="18"/>
    <x v="0"/>
  </r>
  <r>
    <x v="921"/>
    <s v="Bills"/>
    <s v="Raiders"/>
    <n v="21"/>
    <n v="24"/>
    <d v="2022-07-13T00:00:00"/>
    <d v="2022-08-14T00:00:00"/>
    <d v="2022-01-01T00:00:00"/>
    <d v="2022-01-02T00:00:00"/>
    <n v="274"/>
    <n v="297"/>
    <n v="63"/>
    <n v="86"/>
    <n v="337"/>
    <n v="383"/>
    <s v="24-34"/>
    <s v="32-44"/>
    <d v="2022-01-14T00:00:00"/>
    <d v="2022-02-14T00:00:00"/>
    <n v="24"/>
    <n v="23"/>
    <n v="0"/>
    <n v="2"/>
    <n v="0"/>
    <n v="0"/>
    <n v="0"/>
    <n v="2"/>
    <d v="2022-05-01T00:00:00"/>
    <d v="2022-07-01T00:00:00"/>
    <d v="2022-03-04T00:00:00"/>
    <d v="2022-02-04T00:00:00"/>
    <n v="10"/>
    <n v="9"/>
    <n v="0"/>
    <n v="0"/>
    <d v="1899-12-31T04:18:00"/>
    <d v="1899-12-31T07:42:00"/>
    <n v="30"/>
    <n v="23"/>
    <x v="18"/>
    <x v="0"/>
  </r>
  <r>
    <x v="921"/>
    <s v="Eagles"/>
    <s v="49ers"/>
    <n v="18"/>
    <n v="25"/>
    <d v="2022-04-13T00:00:00"/>
    <d v="2022-05-11T00:00:00"/>
    <d v="2022-02-02T00:00:00"/>
    <s v="0-1"/>
    <n v="174"/>
    <n v="301"/>
    <n v="93"/>
    <n v="116"/>
    <n v="267"/>
    <n v="417"/>
    <s v="18-28"/>
    <s v="32-45"/>
    <d v="2022-03-19T00:00:00"/>
    <d v="2022-05-01T00:00:00"/>
    <n v="28"/>
    <n v="20"/>
    <n v="0"/>
    <n v="1"/>
    <n v="1"/>
    <n v="2"/>
    <n v="1"/>
    <n v="3"/>
    <d v="2022-03-25T00:00:00"/>
    <d v="2022-06-01T00:00:00"/>
    <d v="2022-01-02T00:00:00"/>
    <d v="2022-02-03T00:00:00"/>
    <n v="10"/>
    <n v="12"/>
    <n v="2"/>
    <n v="0"/>
    <d v="1899-12-31T05:29:00"/>
    <d v="1899-12-31T06:31:00"/>
    <n v="25"/>
    <n v="20"/>
    <x v="18"/>
    <x v="0"/>
  </r>
  <r>
    <x v="922"/>
    <s v="Patriots"/>
    <s v="Chiefs"/>
    <n v="21"/>
    <n v="19"/>
    <d v="2022-06-15T00:00:00"/>
    <d v="2022-04-11T00:00:00"/>
    <d v="2022-02-03T00:00:00"/>
    <s v="0-0"/>
    <n v="172"/>
    <n v="229"/>
    <n v="185"/>
    <n v="94"/>
    <n v="357"/>
    <n v="323"/>
    <s v="20-37"/>
    <s v="19-29"/>
    <d v="2022-02-18T00:00:00"/>
    <d v="2022-01-07T00:00:00"/>
    <n v="35"/>
    <n v="25"/>
    <n v="1"/>
    <n v="1"/>
    <n v="3"/>
    <n v="0"/>
    <n v="4"/>
    <n v="1"/>
    <d v="2022-04-01T00:00:00"/>
    <d v="2022-04-01T00:00:00"/>
    <d v="2022-01-03T00:00:00"/>
    <d v="2022-02-03T00:00:00"/>
    <n v="11"/>
    <n v="10"/>
    <n v="0"/>
    <n v="2"/>
    <d v="1899-12-31T07:34:00"/>
    <d v="1899-12-31T04:26:00"/>
    <n v="10"/>
    <n v="26"/>
    <x v="18"/>
    <x v="0"/>
  </r>
  <r>
    <x v="922"/>
    <s v="Falcons"/>
    <s v="Packers"/>
    <n v="24"/>
    <n v="22"/>
    <d v="2022-03-12T00:00:00"/>
    <d v="2022-06-11T00:00:00"/>
    <d v="2022-02-04T00:00:00"/>
    <d v="2022-01-02T00:00:00"/>
    <n v="249"/>
    <n v="315"/>
    <n v="78"/>
    <n v="88"/>
    <n v="327"/>
    <n v="403"/>
    <s v="28-39"/>
    <s v="27-33"/>
    <d v="2022-04-01T00:00:00"/>
    <d v="2022-01-12T00:00:00"/>
    <n v="25"/>
    <n v="26"/>
    <n v="0"/>
    <n v="0"/>
    <n v="0"/>
    <n v="0"/>
    <n v="0"/>
    <n v="0"/>
    <d v="2022-03-23T00:00:00"/>
    <d v="2022-03-30T00:00:00"/>
    <d v="2022-02-03T00:00:00"/>
    <d v="2022-03-04T00:00:00"/>
    <n v="9"/>
    <n v="9"/>
    <n v="0"/>
    <n v="0"/>
    <d v="1899-12-31T06:22:00"/>
    <d v="1899-12-31T05:38:00"/>
    <n v="16"/>
    <n v="30"/>
    <x v="18"/>
    <x v="0"/>
  </r>
  <r>
    <x v="923"/>
    <s v="Buccaneers"/>
    <s v="Bears"/>
    <n v="18"/>
    <n v="18"/>
    <d v="2022-04-14T00:00:00"/>
    <d v="2022-03-10T00:00:00"/>
    <d v="2022-01-02T00:00:00"/>
    <s v="0-0"/>
    <n v="233"/>
    <n v="208"/>
    <n v="106"/>
    <n v="35"/>
    <n v="339"/>
    <n v="243"/>
    <s v="25-41"/>
    <s v="30-42"/>
    <d v="2022-03-20T00:00:00"/>
    <d v="2022-03-01T00:00:00"/>
    <n v="20"/>
    <n v="14"/>
    <n v="1"/>
    <n v="0"/>
    <n v="0"/>
    <n v="1"/>
    <n v="1"/>
    <n v="1"/>
    <s v="11-109"/>
    <d v="2022-06-01T00:00:00"/>
    <d v="2022-01-03T00:00:00"/>
    <d v="2022-02-03T00:00:00"/>
    <n v="11"/>
    <n v="11"/>
    <n v="0"/>
    <n v="0"/>
    <d v="1899-12-31T07:32:00"/>
    <d v="1899-12-31T04:28:00"/>
    <n v="19"/>
    <n v="20"/>
    <x v="18"/>
    <x v="0"/>
  </r>
  <r>
    <x v="924"/>
    <s v="Panthers"/>
    <s v="Falcons"/>
    <n v="24"/>
    <n v="21"/>
    <d v="2022-06-12T00:00:00"/>
    <d v="2022-06-13T00:00:00"/>
    <s v="0-0"/>
    <d v="2022-01-01T00:00:00"/>
    <n v="313"/>
    <n v="207"/>
    <n v="124"/>
    <n v="166"/>
    <n v="437"/>
    <n v="373"/>
    <s v="27-36"/>
    <s v="21-37"/>
    <s v="0-0"/>
    <d v="2022-02-19T00:00:00"/>
    <n v="27"/>
    <n v="24"/>
    <n v="0"/>
    <n v="0"/>
    <n v="0"/>
    <n v="1"/>
    <n v="0"/>
    <n v="1"/>
    <d v="2022-04-25T00:00:00"/>
    <d v="2022-03-01T00:00:00"/>
    <d v="2022-01-02T00:00:00"/>
    <s v="0-2"/>
    <n v="9"/>
    <n v="9"/>
    <n v="0"/>
    <n v="0"/>
    <d v="1899-12-31T09:05:00"/>
    <d v="1899-12-31T02:55:00"/>
    <n v="23"/>
    <n v="16"/>
    <x v="18"/>
    <x v="0"/>
  </r>
  <r>
    <x v="924"/>
    <s v="Raiders"/>
    <s v="Chiefs"/>
    <n v="22"/>
    <n v="21"/>
    <d v="2022-07-14T00:00:00"/>
    <d v="2022-06-14T00:00:00"/>
    <d v="2022-02-02T00:00:00"/>
    <d v="2022-01-02T00:00:00"/>
    <n v="346"/>
    <n v="333"/>
    <n v="144"/>
    <n v="80"/>
    <n v="490"/>
    <n v="413"/>
    <s v="22-31"/>
    <s v="22-43"/>
    <d v="2022-01-01T00:00:00"/>
    <d v="2022-03-07T00:00:00"/>
    <n v="35"/>
    <n v="20"/>
    <n v="0"/>
    <n v="0"/>
    <n v="1"/>
    <n v="1"/>
    <n v="1"/>
    <n v="1"/>
    <d v="2022-08-01T00:00:00"/>
    <d v="2022-10-01T00:00:00"/>
    <d v="2022-03-03T00:00:00"/>
    <d v="2022-04-05T00:00:00"/>
    <n v="12"/>
    <n v="11"/>
    <n v="0"/>
    <n v="0"/>
    <d v="1899-12-31T11:18:00"/>
    <d v="1899-12-31T00:42:00"/>
    <n v="40"/>
    <n v="32"/>
    <x v="18"/>
    <x v="0"/>
  </r>
  <r>
    <x v="924"/>
    <s v="Cardinals"/>
    <s v="Jets"/>
    <n v="28"/>
    <n v="21"/>
    <d v="2022-05-12T00:00:00"/>
    <d v="2022-04-13T00:00:00"/>
    <d v="2022-01-01T00:00:00"/>
    <s v="0-2"/>
    <n v="369"/>
    <n v="162"/>
    <n v="127"/>
    <n v="123"/>
    <n v="496"/>
    <n v="285"/>
    <s v="27-37"/>
    <s v="18-33"/>
    <d v="2022-01-11T00:00:00"/>
    <d v="2022-03-01T00:00:00"/>
    <n v="30"/>
    <n v="28"/>
    <n v="0"/>
    <n v="0"/>
    <n v="1"/>
    <n v="0"/>
    <n v="1"/>
    <n v="0"/>
    <d v="2022-10-01T00:00:00"/>
    <d v="2022-06-30T00:00:00"/>
    <d v="2022-02-02T00:00:00"/>
    <d v="2022-01-03T00:00:00"/>
    <n v="11"/>
    <n v="11"/>
    <n v="0"/>
    <n v="0"/>
    <d v="1899-12-31T08:15:00"/>
    <d v="1899-12-31T03:45:00"/>
    <n v="30"/>
    <n v="10"/>
    <x v="18"/>
    <x v="0"/>
  </r>
  <r>
    <x v="924"/>
    <s v="Eagles"/>
    <s v="Steelers"/>
    <n v="20"/>
    <n v="25"/>
    <d v="2022-10-14T00:00:00"/>
    <d v="2022-11-15T00:00:00"/>
    <s v="0-1"/>
    <s v="0-0"/>
    <n v="242"/>
    <n v="231"/>
    <n v="94"/>
    <n v="136"/>
    <n v="336"/>
    <n v="367"/>
    <s v="21-36"/>
    <s v="27-34"/>
    <d v="2022-05-01T00:00:00"/>
    <d v="2022-01-08T00:00:00"/>
    <n v="16"/>
    <n v="32"/>
    <n v="0"/>
    <n v="1"/>
    <n v="2"/>
    <n v="0"/>
    <n v="2"/>
    <n v="1"/>
    <d v="2022-09-01T00:00:00"/>
    <d v="2022-08-01T00:00:00"/>
    <d v="2022-03-03T00:00:00"/>
    <d v="2022-03-03T00:00:00"/>
    <n v="10"/>
    <n v="10"/>
    <n v="0"/>
    <n v="0"/>
    <d v="1899-12-31T01:17:00"/>
    <d v="1899-12-31T10:43:00"/>
    <n v="29"/>
    <n v="38"/>
    <x v="18"/>
    <x v="0"/>
  </r>
  <r>
    <x v="924"/>
    <s v="Rams"/>
    <s v="Washington"/>
    <n v="20"/>
    <n v="10"/>
    <d v="2022-06-15T00:00:00"/>
    <d v="2022-02-13T00:00:00"/>
    <s v="0-1"/>
    <s v="0-1"/>
    <n v="300"/>
    <n v="70"/>
    <n v="129"/>
    <n v="38"/>
    <n v="429"/>
    <n v="108"/>
    <s v="21-30"/>
    <s v="18-30"/>
    <d v="2022-01-09T00:00:00"/>
    <d v="2022-08-01T00:00:00"/>
    <n v="35"/>
    <n v="14"/>
    <n v="0"/>
    <n v="0"/>
    <n v="1"/>
    <n v="0"/>
    <n v="1"/>
    <n v="0"/>
    <d v="2022-05-01T00:00:00"/>
    <d v="2022-03-01T00:00:00"/>
    <d v="2022-03-04T00:00:00"/>
    <d v="2022-01-01T00:00:00"/>
    <n v="13"/>
    <n v="13"/>
    <n v="0"/>
    <n v="0"/>
    <d v="1899-12-31T11:35:00"/>
    <d v="1899-12-31T00:25:00"/>
    <n v="30"/>
    <n v="10"/>
    <x v="18"/>
    <x v="0"/>
  </r>
  <r>
    <x v="924"/>
    <s v="Bengals"/>
    <s v="Ravens"/>
    <n v="12"/>
    <n v="17"/>
    <d v="2022-03-16T00:00:00"/>
    <d v="2022-07-15T00:00:00"/>
    <d v="2022-02-03T00:00:00"/>
    <s v="0-1"/>
    <n v="135"/>
    <n v="171"/>
    <n v="70"/>
    <n v="161"/>
    <n v="205"/>
    <n v="332"/>
    <s v="19-30"/>
    <s v="19-37"/>
    <d v="2022-07-01T00:00:00"/>
    <d v="2022-01-09T00:00:00"/>
    <n v="28"/>
    <n v="24"/>
    <n v="2"/>
    <n v="0"/>
    <n v="1"/>
    <n v="1"/>
    <n v="3"/>
    <n v="1"/>
    <d v="2022-05-01T00:00:00"/>
    <d v="2022-04-25T00:00:00"/>
    <s v="0-1"/>
    <d v="2022-02-02T00:00:00"/>
    <n v="12"/>
    <n v="12"/>
    <n v="0"/>
    <n v="2"/>
    <d v="1899-12-31T10:39:00"/>
    <d v="1899-12-31T01:21:00"/>
    <n v="3"/>
    <n v="27"/>
    <x v="18"/>
    <x v="0"/>
  </r>
  <r>
    <x v="924"/>
    <s v="Jaguars"/>
    <s v="Texans"/>
    <n v="22"/>
    <n v="24"/>
    <d v="2022-08-16T00:00:00"/>
    <d v="2022-05-10T00:00:00"/>
    <d v="2022-01-03T00:00:00"/>
    <d v="2022-01-01T00:00:00"/>
    <n v="289"/>
    <n v="357"/>
    <n v="75"/>
    <n v="129"/>
    <n v="364"/>
    <n v="486"/>
    <s v="31-49"/>
    <s v="25-35"/>
    <d v="2022-04-12T00:00:00"/>
    <d v="2022-01-02T00:00:00"/>
    <n v="20"/>
    <n v="22"/>
    <n v="2"/>
    <n v="0"/>
    <n v="0"/>
    <n v="2"/>
    <n v="2"/>
    <n v="2"/>
    <d v="2022-04-01T00:00:00"/>
    <d v="2022-05-25T00:00:00"/>
    <d v="2022-02-04T00:00:00"/>
    <d v="2022-01-03T00:00:00"/>
    <n v="10"/>
    <n v="10"/>
    <n v="0"/>
    <n v="0"/>
    <d v="1899-12-31T07:59:00"/>
    <d v="1899-12-31T04:01:00"/>
    <n v="14"/>
    <n v="30"/>
    <x v="18"/>
    <x v="0"/>
  </r>
  <r>
    <x v="924"/>
    <s v="Dolphins"/>
    <s v="49ers"/>
    <n v="22"/>
    <n v="19"/>
    <d v="2022-04-12T00:00:00"/>
    <d v="2022-02-10T00:00:00"/>
    <d v="2022-02-02T00:00:00"/>
    <s v="0-2"/>
    <n v="342"/>
    <n v="128"/>
    <n v="94"/>
    <n v="131"/>
    <n v="436"/>
    <n v="259"/>
    <s v="22-28"/>
    <s v="16-35"/>
    <d v="2022-02-08T00:00:00"/>
    <d v="2022-05-01T00:00:00"/>
    <n v="33"/>
    <n v="19"/>
    <n v="0"/>
    <n v="1"/>
    <n v="0"/>
    <n v="2"/>
    <n v="0"/>
    <n v="3"/>
    <d v="2022-07-01T00:00:00"/>
    <d v="2022-07-01T00:00:00"/>
    <d v="2022-03-06T00:00:00"/>
    <d v="2022-02-03T00:00:00"/>
    <n v="12"/>
    <n v="11"/>
    <n v="0"/>
    <n v="0"/>
    <d v="1899-12-31T12:53:00"/>
    <d v="1899-12-30T23:07:00"/>
    <n v="43"/>
    <n v="17"/>
    <x v="18"/>
    <x v="0"/>
  </r>
  <r>
    <x v="924"/>
    <s v="Colts"/>
    <s v="Browns"/>
    <n v="15"/>
    <n v="22"/>
    <d v="2022-04-11T00:00:00"/>
    <d v="2022-10-17T00:00:00"/>
    <d v="2022-01-01T00:00:00"/>
    <d v="2022-01-01T00:00:00"/>
    <n v="240"/>
    <n v="261"/>
    <n v="68"/>
    <n v="124"/>
    <n v="308"/>
    <n v="385"/>
    <s v="21-33"/>
    <s v="22-38"/>
    <d v="2022-01-03T00:00:00"/>
    <d v="2022-01-04T00:00:00"/>
    <n v="18"/>
    <n v="33"/>
    <n v="0"/>
    <n v="0"/>
    <n v="2"/>
    <n v="2"/>
    <n v="2"/>
    <n v="2"/>
    <d v="2022-05-01T00:00:00"/>
    <d v="2022-02-10T00:00:00"/>
    <d v="2022-01-04T00:00:00"/>
    <d v="2022-02-04T00:00:00"/>
    <n v="11"/>
    <n v="9"/>
    <n v="1"/>
    <n v="1"/>
    <d v="1899-12-31T01:15:00"/>
    <d v="1899-12-31T10:45:00"/>
    <n v="23"/>
    <n v="32"/>
    <x v="18"/>
    <x v="0"/>
  </r>
  <r>
    <x v="924"/>
    <s v="Giants"/>
    <s v="Cowboys"/>
    <n v="20"/>
    <n v="28"/>
    <d v="2022-07-13T00:00:00"/>
    <d v="2022-05-09T00:00:00"/>
    <s v="0-0"/>
    <s v="0-0"/>
    <n v="211"/>
    <n v="276"/>
    <n v="89"/>
    <n v="126"/>
    <n v="300"/>
    <n v="402"/>
    <s v="20-33"/>
    <s v="24-33"/>
    <d v="2022-02-11T00:00:00"/>
    <d v="2022-02-12T00:00:00"/>
    <n v="27"/>
    <n v="29"/>
    <n v="1"/>
    <n v="1"/>
    <n v="0"/>
    <n v="1"/>
    <n v="1"/>
    <n v="2"/>
    <d v="2022-08-01T00:00:00"/>
    <d v="2022-03-25T00:00:00"/>
    <d v="2022-02-03T00:00:00"/>
    <d v="2022-03-05T00:00:00"/>
    <n v="10"/>
    <n v="10"/>
    <n v="2"/>
    <n v="2"/>
    <d v="1899-12-31T08:22:00"/>
    <d v="1899-12-31T03:38:00"/>
    <n v="34"/>
    <n v="37"/>
    <x v="18"/>
    <x v="0"/>
  </r>
  <r>
    <x v="924"/>
    <s v="Vikings"/>
    <s v="Seahawks"/>
    <n v="31"/>
    <n v="18"/>
    <d v="2022-06-14T00:00:00"/>
    <s v="0-7"/>
    <d v="2022-02-03T00:00:00"/>
    <d v="2022-02-02T00:00:00"/>
    <n v="248"/>
    <n v="190"/>
    <n v="201"/>
    <n v="124"/>
    <n v="449"/>
    <n v="314"/>
    <s v="27-39"/>
    <s v="20-32"/>
    <d v="2022-03-01T00:00:00"/>
    <d v="2022-04-27T00:00:00"/>
    <n v="41"/>
    <n v="16"/>
    <n v="1"/>
    <n v="0"/>
    <n v="1"/>
    <n v="1"/>
    <n v="2"/>
    <n v="1"/>
    <d v="2022-06-01T00:00:00"/>
    <d v="2022-03-25T00:00:00"/>
    <d v="2022-03-04T00:00:00"/>
    <d v="2022-03-03T00:00:00"/>
    <n v="11"/>
    <n v="11"/>
    <n v="0"/>
    <n v="0"/>
    <d v="1899-12-31T15:28:00"/>
    <d v="1899-12-30T20:32:00"/>
    <n v="26"/>
    <n v="27"/>
    <x v="18"/>
    <x v="0"/>
  </r>
  <r>
    <x v="925"/>
    <s v="Chargers"/>
    <s v="Saints"/>
    <n v="19"/>
    <n v="23"/>
    <d v="2022-08-17T00:00:00"/>
    <d v="2022-05-15T00:00:00"/>
    <s v="0-1"/>
    <s v="0-0"/>
    <n v="239"/>
    <n v="313"/>
    <n v="111"/>
    <n v="95"/>
    <n v="350"/>
    <n v="408"/>
    <s v="20-34"/>
    <s v="33-48"/>
    <d v="2022-03-25T00:00:00"/>
    <d v="2022-02-12T00:00:00"/>
    <n v="32"/>
    <n v="25"/>
    <n v="0"/>
    <n v="0"/>
    <n v="0"/>
    <n v="1"/>
    <n v="0"/>
    <n v="1"/>
    <d v="2022-01-10T00:00:00"/>
    <d v="2022-05-01T00:00:00"/>
    <d v="2022-03-03T00:00:00"/>
    <d v="2022-02-03T00:00:00"/>
    <n v="14"/>
    <n v="13"/>
    <n v="0"/>
    <n v="0"/>
    <d v="1899-12-31T06:42:00"/>
    <d v="1899-12-31T11:01:00"/>
    <n v="27"/>
    <n v="30"/>
    <x v="18"/>
    <x v="0"/>
  </r>
  <r>
    <x v="926"/>
    <s v="Bills"/>
    <s v="Titans"/>
    <n v="23"/>
    <n v="25"/>
    <s v="13-17"/>
    <d v="2022-06-10T00:00:00"/>
    <s v="0-0"/>
    <d v="2022-01-01T00:00:00"/>
    <n v="275"/>
    <n v="195"/>
    <n v="95"/>
    <n v="139"/>
    <n v="370"/>
    <n v="334"/>
    <s v="29-46"/>
    <s v="21-28"/>
    <d v="2022-01-10T00:00:00"/>
    <s v="0-0"/>
    <n v="22"/>
    <n v="34"/>
    <n v="1"/>
    <n v="0"/>
    <n v="2"/>
    <n v="0"/>
    <n v="3"/>
    <n v="0"/>
    <d v="2022-10-01T00:00:00"/>
    <d v="2022-06-01T00:00:00"/>
    <d v="2022-02-02T00:00:00"/>
    <d v="2022-06-06T00:00:00"/>
    <n v="10"/>
    <n v="9"/>
    <n v="0"/>
    <n v="0"/>
    <d v="1899-12-31T08:24:00"/>
    <d v="1899-12-31T03:36:00"/>
    <n v="16"/>
    <n v="42"/>
    <x v="18"/>
    <x v="0"/>
  </r>
  <r>
    <x v="927"/>
    <s v="Jets"/>
    <s v="Dolphins"/>
    <n v="13"/>
    <n v="18"/>
    <d v="2022-02-17T00:00:00"/>
    <d v="2022-01-09T00:00:00"/>
    <d v="2022-02-03T00:00:00"/>
    <s v="0-0"/>
    <n v="148"/>
    <n v="192"/>
    <n v="115"/>
    <n v="110"/>
    <n v="263"/>
    <n v="302"/>
    <s v="21-44"/>
    <s v="20-29"/>
    <d v="2022-03-01T00:00:00"/>
    <d v="2022-02-08T00:00:00"/>
    <n v="22"/>
    <n v="25"/>
    <n v="0"/>
    <n v="0"/>
    <n v="1"/>
    <n v="2"/>
    <n v="1"/>
    <n v="2"/>
    <d v="2022-07-01T00:00:00"/>
    <d v="2022-05-25T00:00:00"/>
    <s v="0-1"/>
    <d v="2022-03-05T00:00:00"/>
    <n v="14"/>
    <n v="14"/>
    <n v="0"/>
    <n v="0"/>
    <d v="1899-12-31T07:55:00"/>
    <d v="1899-12-31T04:05:00"/>
    <n v="0"/>
    <n v="24"/>
    <x v="18"/>
    <x v="0"/>
  </r>
  <r>
    <x v="927"/>
    <s v="Packers"/>
    <s v="Buccaneers"/>
    <n v="13"/>
    <n v="21"/>
    <d v="2022-07-17T00:00:00"/>
    <d v="2022-05-12T00:00:00"/>
    <s v="0-0"/>
    <s v="0-0"/>
    <n v="107"/>
    <n v="166"/>
    <n v="94"/>
    <n v="158"/>
    <n v="201"/>
    <n v="324"/>
    <s v="16-35"/>
    <s v="17-28"/>
    <d v="2022-05-01T00:00:00"/>
    <s v="0-0"/>
    <n v="21"/>
    <n v="35"/>
    <n v="0"/>
    <n v="0"/>
    <n v="2"/>
    <n v="0"/>
    <n v="2"/>
    <n v="0"/>
    <d v="2022-06-01T00:00:00"/>
    <s v="0-0"/>
    <d v="2022-01-01T00:00:00"/>
    <d v="2022-04-04T00:00:00"/>
    <n v="12"/>
    <n v="11"/>
    <n v="0"/>
    <n v="2"/>
    <d v="1899-12-31T07:37:00"/>
    <d v="1899-12-31T04:23:00"/>
    <n v="10"/>
    <n v="38"/>
    <x v="18"/>
    <x v="0"/>
  </r>
  <r>
    <x v="927"/>
    <s v="Texans"/>
    <s v="Titans"/>
    <n v="25"/>
    <n v="31"/>
    <d v="2022-07-14T00:00:00"/>
    <d v="2022-06-10T00:00:00"/>
    <d v="2022-03-03T00:00:00"/>
    <s v="0-0"/>
    <n v="320"/>
    <n v="344"/>
    <n v="92"/>
    <n v="263"/>
    <n v="412"/>
    <n v="607"/>
    <s v="28-38"/>
    <s v="30-41"/>
    <d v="2022-02-15T00:00:00"/>
    <d v="2022-02-22T00:00:00"/>
    <n v="27"/>
    <n v="27"/>
    <n v="0"/>
    <n v="1"/>
    <n v="0"/>
    <n v="1"/>
    <n v="0"/>
    <n v="2"/>
    <d v="2022-04-01T00:00:00"/>
    <d v="2022-07-01T00:00:00"/>
    <d v="2022-04-04T00:00:00"/>
    <d v="2022-04-06T00:00:00"/>
    <n v="11"/>
    <n v="11"/>
    <n v="0"/>
    <n v="0"/>
    <d v="1899-12-31T07:40:00"/>
    <d v="1899-12-31T07:50:00"/>
    <n v="36"/>
    <n v="42"/>
    <x v="18"/>
    <x v="0"/>
  </r>
  <r>
    <x v="927"/>
    <s v="Bengals"/>
    <s v="Colts"/>
    <n v="22"/>
    <n v="23"/>
    <d v="2022-08-17T00:00:00"/>
    <d v="2022-07-11T00:00:00"/>
    <d v="2022-02-02T00:00:00"/>
    <s v="0-0"/>
    <n v="300"/>
    <n v="371"/>
    <n v="98"/>
    <n v="59"/>
    <n v="398"/>
    <n v="430"/>
    <s v="25-39"/>
    <s v="29-44"/>
    <d v="2022-02-13T00:00:00"/>
    <d v="2022-01-01T00:00:00"/>
    <n v="32"/>
    <n v="15"/>
    <n v="0"/>
    <n v="1"/>
    <n v="1"/>
    <n v="1"/>
    <n v="1"/>
    <n v="2"/>
    <d v="2022-06-20T00:00:00"/>
    <d v="2022-06-01T00:00:00"/>
    <d v="2022-03-03T00:00:00"/>
    <d v="2022-04-04T00:00:00"/>
    <n v="11"/>
    <n v="11"/>
    <n v="0"/>
    <n v="0"/>
    <d v="1899-12-31T10:28:00"/>
    <d v="1899-12-31T01:32:00"/>
    <n v="27"/>
    <n v="31"/>
    <x v="18"/>
    <x v="0"/>
  </r>
  <r>
    <x v="927"/>
    <s v="Falcons"/>
    <s v="Vikings"/>
    <n v="24"/>
    <n v="19"/>
    <d v="2022-09-17T00:00:00"/>
    <d v="2022-03-10T00:00:00"/>
    <d v="2022-03-03T00:00:00"/>
    <d v="2022-01-02T00:00:00"/>
    <n v="363"/>
    <n v="333"/>
    <n v="99"/>
    <n v="32"/>
    <n v="462"/>
    <n v="365"/>
    <s v="30-40"/>
    <s v="24-36"/>
    <d v="2022-02-08T00:00:00"/>
    <d v="2022-01-10T00:00:00"/>
    <n v="37"/>
    <n v="13"/>
    <n v="1"/>
    <n v="0"/>
    <n v="0"/>
    <n v="3"/>
    <n v="1"/>
    <n v="3"/>
    <d v="2022-05-25T00:00:00"/>
    <d v="2022-03-30T00:00:00"/>
    <d v="2022-02-03T00:00:00"/>
    <d v="2022-02-03T00:00:00"/>
    <n v="12"/>
    <n v="12"/>
    <n v="0"/>
    <n v="0"/>
    <d v="1899-12-31T16:07:00"/>
    <d v="1899-12-30T19:53:00"/>
    <n v="40"/>
    <n v="23"/>
    <x v="18"/>
    <x v="0"/>
  </r>
  <r>
    <x v="927"/>
    <s v="Broncos"/>
    <s v="Patriots"/>
    <n v="15"/>
    <n v="14"/>
    <d v="2022-04-14T00:00:00"/>
    <d v="2022-04-13T00:00:00"/>
    <s v="0-0"/>
    <d v="2022-01-02T00:00:00"/>
    <n v="164"/>
    <n v="171"/>
    <n v="135"/>
    <n v="117"/>
    <n v="299"/>
    <n v="288"/>
    <d v="2022-10-24T00:00:00"/>
    <s v="19-27"/>
    <d v="2022-02-25T00:00:00"/>
    <d v="2022-04-24T00:00:00"/>
    <n v="37"/>
    <n v="25"/>
    <n v="0"/>
    <n v="1"/>
    <n v="2"/>
    <n v="2"/>
    <n v="2"/>
    <n v="3"/>
    <d v="2022-02-20T00:00:00"/>
    <d v="2022-01-04T00:00:00"/>
    <s v="0-2"/>
    <d v="2022-01-02T00:00:00"/>
    <n v="11"/>
    <n v="11"/>
    <n v="0"/>
    <n v="0"/>
    <d v="1899-12-31T08:31:00"/>
    <d v="1899-12-31T03:29:00"/>
    <n v="18"/>
    <n v="12"/>
    <x v="18"/>
    <x v="0"/>
  </r>
  <r>
    <x v="927"/>
    <s v="Washington"/>
    <s v="Giants"/>
    <n v="24"/>
    <n v="16"/>
    <d v="2022-08-15T00:00:00"/>
    <d v="2022-07-11T00:00:00"/>
    <d v="2022-02-02T00:00:00"/>
    <s v="0-0"/>
    <n v="251"/>
    <n v="108"/>
    <n v="86"/>
    <n v="132"/>
    <n v="337"/>
    <n v="240"/>
    <s v="31-42"/>
    <d v="2022-12-19T00:00:00"/>
    <d v="2022-03-29T00:00:00"/>
    <d v="2022-01-04T00:00:00"/>
    <n v="24"/>
    <n v="26"/>
    <n v="1"/>
    <n v="0"/>
    <n v="1"/>
    <n v="1"/>
    <n v="2"/>
    <n v="1"/>
    <d v="2022-08-01T00:00:00"/>
    <d v="2022-04-30T00:00:00"/>
    <d v="2022-01-03T00:00:00"/>
    <s v="0-3"/>
    <n v="8"/>
    <n v="8"/>
    <n v="0"/>
    <n v="2"/>
    <d v="1899-12-31T09:30:00"/>
    <d v="1899-12-31T02:30:00"/>
    <n v="19"/>
    <n v="20"/>
    <x v="18"/>
    <x v="0"/>
  </r>
  <r>
    <x v="927"/>
    <s v="Ravens"/>
    <s v="Eagles"/>
    <n v="17"/>
    <n v="19"/>
    <d v="2022-06-16T00:00:00"/>
    <d v="2022-03-12T00:00:00"/>
    <s v="0-0"/>
    <d v="2022-01-03T00:00:00"/>
    <n v="173"/>
    <n v="170"/>
    <n v="182"/>
    <n v="194"/>
    <n v="355"/>
    <n v="364"/>
    <s v="16-27"/>
    <s v="21-40"/>
    <d v="2022-03-13T00:00:00"/>
    <d v="2022-06-01T00:00:00"/>
    <n v="37"/>
    <n v="18"/>
    <n v="0"/>
    <n v="1"/>
    <n v="0"/>
    <n v="0"/>
    <n v="0"/>
    <n v="1"/>
    <s v="12-132"/>
    <d v="2022-03-20T00:00:00"/>
    <d v="2022-02-03T00:00:00"/>
    <d v="2022-03-03T00:00:00"/>
    <n v="14"/>
    <n v="14"/>
    <n v="0"/>
    <n v="1"/>
    <d v="1899-12-31T12:30:00"/>
    <d v="1899-12-30T23:30:00"/>
    <n v="30"/>
    <n v="28"/>
    <x v="18"/>
    <x v="0"/>
  </r>
  <r>
    <x v="927"/>
    <s v="Browns"/>
    <s v="Steelers"/>
    <n v="12"/>
    <n v="18"/>
    <d v="2022-01-12T00:00:00"/>
    <d v="2022-05-14T00:00:00"/>
    <s v="0-3"/>
    <d v="2022-02-02T00:00:00"/>
    <n v="145"/>
    <n v="148"/>
    <n v="75"/>
    <n v="129"/>
    <n v="220"/>
    <n v="277"/>
    <s v="15-28"/>
    <s v="15-23"/>
    <d v="2022-04-20T00:00:00"/>
    <d v="2022-02-20T00:00:00"/>
    <n v="22"/>
    <n v="37"/>
    <n v="0"/>
    <n v="0"/>
    <n v="2"/>
    <n v="0"/>
    <n v="2"/>
    <n v="0"/>
    <d v="2022-07-01T00:00:00"/>
    <d v="2022-06-01T00:00:00"/>
    <d v="2022-01-01T00:00:00"/>
    <d v="2022-03-04T00:00:00"/>
    <n v="12"/>
    <n v="12"/>
    <n v="0"/>
    <n v="2"/>
    <d v="1899-12-31T01:54:00"/>
    <d v="1899-12-31T10:06:00"/>
    <n v="7"/>
    <n v="38"/>
    <x v="18"/>
    <x v="0"/>
  </r>
  <r>
    <x v="927"/>
    <s v="Bears"/>
    <s v="Panthers"/>
    <n v="22"/>
    <n v="23"/>
    <d v="2022-07-14T00:00:00"/>
    <d v="2022-03-13T00:00:00"/>
    <s v="0-0"/>
    <d v="2022-01-02T00:00:00"/>
    <n v="198"/>
    <n v="191"/>
    <n v="63"/>
    <n v="112"/>
    <n v="261"/>
    <n v="303"/>
    <s v="23-39"/>
    <s v="16-29"/>
    <s v="0-0"/>
    <d v="2022-04-25T00:00:00"/>
    <n v="25"/>
    <n v="29"/>
    <n v="0"/>
    <n v="1"/>
    <n v="1"/>
    <n v="2"/>
    <n v="1"/>
    <n v="3"/>
    <d v="2022-10-01T00:00:00"/>
    <d v="2022-08-01T00:00:00"/>
    <d v="2022-02-04T00:00:00"/>
    <d v="2022-01-03T00:00:00"/>
    <n v="11"/>
    <n v="11"/>
    <n v="0"/>
    <n v="0"/>
    <d v="1899-12-31T04:54:00"/>
    <d v="1899-12-31T07:06:00"/>
    <n v="23"/>
    <n v="16"/>
    <x v="18"/>
    <x v="0"/>
  </r>
  <r>
    <x v="927"/>
    <s v="Lions"/>
    <s v="Jaguars"/>
    <n v="25"/>
    <n v="16"/>
    <d v="2022-03-12T00:00:00"/>
    <d v="2022-07-13T00:00:00"/>
    <d v="2022-02-02T00:00:00"/>
    <s v="0-2"/>
    <n v="223"/>
    <n v="231"/>
    <n v="180"/>
    <n v="44"/>
    <n v="403"/>
    <n v="275"/>
    <s v="19-31"/>
    <s v="25-44"/>
    <s v="0-0"/>
    <d v="2022-01-12T00:00:00"/>
    <n v="39"/>
    <n v="16"/>
    <n v="0"/>
    <n v="1"/>
    <n v="1"/>
    <n v="1"/>
    <n v="1"/>
    <n v="2"/>
    <d v="2022-07-01T00:00:00"/>
    <d v="2022-05-01T00:00:00"/>
    <d v="2022-04-05T00:00:00"/>
    <d v="2022-02-05T00:00:00"/>
    <n v="11"/>
    <n v="11"/>
    <n v="0"/>
    <n v="0"/>
    <d v="1899-12-31T11:57:00"/>
    <d v="1899-12-31T00:03:00"/>
    <n v="34"/>
    <n v="16"/>
    <x v="18"/>
    <x v="0"/>
  </r>
  <r>
    <x v="927"/>
    <s v="Rams"/>
    <s v="49ers"/>
    <n v="17"/>
    <n v="24"/>
    <d v="2022-04-12T00:00:00"/>
    <d v="2022-05-13T00:00:00"/>
    <s v="0-1"/>
    <d v="2022-01-01T00:00:00"/>
    <n v="198"/>
    <n v="268"/>
    <n v="113"/>
    <n v="122"/>
    <n v="311"/>
    <n v="390"/>
    <s v="19-38"/>
    <s v="23-33"/>
    <s v="0-0"/>
    <s v="0-0"/>
    <n v="19"/>
    <n v="37"/>
    <n v="0"/>
    <n v="0"/>
    <n v="1"/>
    <n v="0"/>
    <n v="1"/>
    <n v="0"/>
    <d v="2022-06-01T00:00:00"/>
    <d v="2022-07-01T00:00:00"/>
    <d v="2022-01-03T00:00:00"/>
    <d v="2022-02-02T00:00:00"/>
    <n v="10"/>
    <n v="11"/>
    <n v="0"/>
    <n v="0"/>
    <d v="1899-12-30T22:05:00"/>
    <d v="1899-12-31T13:55:00"/>
    <n v="16"/>
    <n v="24"/>
    <x v="18"/>
    <x v="0"/>
  </r>
  <r>
    <x v="928"/>
    <s v="Chiefs"/>
    <s v="Bills"/>
    <n v="27"/>
    <n v="20"/>
    <d v="2022-09-14T00:00:00"/>
    <d v="2022-04-09T00:00:00"/>
    <d v="2022-01-01T00:00:00"/>
    <s v="0-0"/>
    <n v="221"/>
    <n v="122"/>
    <n v="245"/>
    <n v="84"/>
    <n v="466"/>
    <n v="206"/>
    <s v="21-26"/>
    <s v="14-27"/>
    <d v="2022-01-04T00:00:00"/>
    <s v="0-0"/>
    <n v="46"/>
    <n v="23"/>
    <n v="1"/>
    <n v="0"/>
    <n v="0"/>
    <n v="1"/>
    <n v="1"/>
    <n v="1"/>
    <d v="2022-08-01T00:00:00"/>
    <d v="2022-04-01T00:00:00"/>
    <d v="2022-03-05T00:00:00"/>
    <d v="2022-02-02T00:00:00"/>
    <n v="9"/>
    <n v="9"/>
    <n v="0"/>
    <n v="0"/>
    <d v="1899-12-31T13:45:00"/>
    <d v="1899-12-30T22:15:00"/>
    <n v="26"/>
    <n v="17"/>
    <x v="18"/>
    <x v="0"/>
  </r>
  <r>
    <x v="928"/>
    <s v="Cardinals"/>
    <s v="Cowboys"/>
    <n v="22"/>
    <n v="27"/>
    <d v="2022-07-13T00:00:00"/>
    <d v="2022-06-15T00:00:00"/>
    <d v="2022-01-01T00:00:00"/>
    <d v="2022-03-03T00:00:00"/>
    <n v="177"/>
    <n v="247"/>
    <n v="261"/>
    <n v="97"/>
    <n v="438"/>
    <n v="344"/>
    <d v="2022-09-24T00:00:00"/>
    <s v="34-54"/>
    <d v="2022-01-11T00:00:00"/>
    <d v="2022-03-19T00:00:00"/>
    <n v="35"/>
    <n v="27"/>
    <n v="0"/>
    <n v="2"/>
    <n v="0"/>
    <n v="2"/>
    <n v="0"/>
    <n v="4"/>
    <d v="2022-07-01T00:00:00"/>
    <d v="2022-06-01T00:00:00"/>
    <d v="2022-03-04T00:00:00"/>
    <d v="2022-01-03T00:00:00"/>
    <n v="11"/>
    <n v="11"/>
    <n v="0"/>
    <n v="0"/>
    <d v="1899-12-31T02:23:00"/>
    <d v="1899-12-31T09:37:00"/>
    <n v="38"/>
    <n v="10"/>
    <x v="18"/>
    <x v="0"/>
  </r>
  <r>
    <x v="929"/>
    <s v="Giants"/>
    <s v="Eagles"/>
    <n v="17"/>
    <n v="27"/>
    <d v="2022-03-10T00:00:00"/>
    <d v="2022-04-13T00:00:00"/>
    <s v="0-0"/>
    <d v="2022-01-02T00:00:00"/>
    <n v="165"/>
    <n v="346"/>
    <n v="160"/>
    <n v="96"/>
    <n v="325"/>
    <n v="442"/>
    <s v="20-30"/>
    <s v="25-43"/>
    <d v="2022-03-22T00:00:00"/>
    <d v="2022-03-13T00:00:00"/>
    <n v="22"/>
    <n v="26"/>
    <n v="2"/>
    <n v="0"/>
    <n v="1"/>
    <n v="1"/>
    <n v="3"/>
    <n v="1"/>
    <d v="2022-09-01T00:00:00"/>
    <d v="2022-07-01T00:00:00"/>
    <d v="2022-02-02T00:00:00"/>
    <d v="2022-03-08T00:00:00"/>
    <n v="13"/>
    <n v="13"/>
    <n v="0"/>
    <n v="0"/>
    <d v="1899-12-31T03:22:00"/>
    <d v="1899-12-31T08:38:00"/>
    <n v="21"/>
    <n v="22"/>
    <x v="18"/>
    <x v="0"/>
  </r>
  <r>
    <x v="930"/>
    <s v="Lions"/>
    <s v="Falcons"/>
    <n v="21"/>
    <n v="26"/>
    <d v="2022-03-10T00:00:00"/>
    <d v="2022-07-14T00:00:00"/>
    <s v="0-1"/>
    <d v="2022-01-02T00:00:00"/>
    <n v="322"/>
    <n v="322"/>
    <n v="64"/>
    <n v="66"/>
    <n v="386"/>
    <n v="388"/>
    <s v="25-36"/>
    <s v="31-42"/>
    <d v="2022-02-18T00:00:00"/>
    <d v="2022-02-16T00:00:00"/>
    <n v="21"/>
    <n v="26"/>
    <n v="0"/>
    <n v="1"/>
    <n v="0"/>
    <n v="0"/>
    <n v="0"/>
    <n v="1"/>
    <d v="2022-05-01T00:00:00"/>
    <d v="2022-08-01T00:00:00"/>
    <d v="2022-02-03T00:00:00"/>
    <d v="2022-03-04T00:00:00"/>
    <n v="10"/>
    <n v="9"/>
    <n v="0"/>
    <n v="0"/>
    <d v="1899-12-31T05:15:00"/>
    <d v="1899-12-31T06:45:00"/>
    <n v="23"/>
    <n v="22"/>
    <x v="18"/>
    <x v="0"/>
  </r>
  <r>
    <x v="930"/>
    <s v="Browns"/>
    <s v="Bengals"/>
    <n v="23"/>
    <n v="31"/>
    <d v="2022-05-07T00:00:00"/>
    <d v="2022-06-09T00:00:00"/>
    <s v="0-0"/>
    <d v="2022-01-01T00:00:00"/>
    <n v="316"/>
    <n v="387"/>
    <n v="82"/>
    <n v="81"/>
    <n v="398"/>
    <n v="468"/>
    <s v="23-29"/>
    <s v="36-48"/>
    <s v="0-0"/>
    <d v="2022-04-01T00:00:00"/>
    <n v="22"/>
    <n v="21"/>
    <n v="0"/>
    <n v="1"/>
    <n v="1"/>
    <n v="1"/>
    <n v="1"/>
    <n v="2"/>
    <d v="2022-05-01T00:00:00"/>
    <d v="2022-07-01T00:00:00"/>
    <d v="2022-04-04T00:00:00"/>
    <d v="2022-04-07T00:00:00"/>
    <n v="9"/>
    <n v="9"/>
    <n v="0"/>
    <n v="0"/>
    <d v="1899-12-31T03:03:00"/>
    <d v="1899-12-31T08:57:00"/>
    <n v="37"/>
    <n v="34"/>
    <x v="18"/>
    <x v="0"/>
  </r>
  <r>
    <x v="930"/>
    <s v="Steelers"/>
    <s v="Titans"/>
    <n v="23"/>
    <n v="15"/>
    <s v="13-18"/>
    <d v="2022-05-13T00:00:00"/>
    <s v="0-0"/>
    <s v="0-1"/>
    <n v="268"/>
    <n v="210"/>
    <n v="94"/>
    <n v="82"/>
    <n v="362"/>
    <n v="292"/>
    <s v="32-49"/>
    <s v="18-31"/>
    <s v="0-0"/>
    <d v="2022-02-10T00:00:00"/>
    <n v="25"/>
    <n v="23"/>
    <n v="0"/>
    <n v="0"/>
    <n v="3"/>
    <n v="0"/>
    <n v="3"/>
    <n v="0"/>
    <d v="2022-08-01T00:00:00"/>
    <d v="2022-07-01T00:00:00"/>
    <d v="2022-03-05T00:00:00"/>
    <d v="2022-02-02T00:00:00"/>
    <n v="11"/>
    <n v="10"/>
    <n v="0"/>
    <n v="0"/>
    <d v="1899-12-31T12:37:00"/>
    <d v="1899-12-30T23:23:00"/>
    <n v="27"/>
    <n v="24"/>
    <x v="18"/>
    <x v="0"/>
  </r>
  <r>
    <x v="930"/>
    <s v="Panthers"/>
    <s v="Saints"/>
    <n v="18"/>
    <n v="26"/>
    <d v="2022-06-09T00:00:00"/>
    <d v="2022-12-14T00:00:00"/>
    <s v="0-0"/>
    <s v="0-0"/>
    <n v="246"/>
    <n v="277"/>
    <n v="37"/>
    <n v="138"/>
    <n v="283"/>
    <n v="415"/>
    <s v="23-28"/>
    <s v="30-37"/>
    <d v="2022-01-08T00:00:00"/>
    <d v="2022-01-10T00:00:00"/>
    <n v="14"/>
    <n v="29"/>
    <n v="0"/>
    <n v="1"/>
    <n v="0"/>
    <n v="0"/>
    <n v="0"/>
    <n v="1"/>
    <d v="2022-01-05T00:00:00"/>
    <d v="2022-06-01T00:00:00"/>
    <d v="2022-02-02T00:00:00"/>
    <d v="2022-03-04T00:00:00"/>
    <n v="7"/>
    <n v="7"/>
    <n v="0"/>
    <n v="0"/>
    <d v="1899-12-31T01:19:00"/>
    <d v="1899-12-31T10:41:00"/>
    <n v="24"/>
    <n v="27"/>
    <x v="18"/>
    <x v="0"/>
  </r>
  <r>
    <x v="930"/>
    <s v="Bills"/>
    <s v="Jets"/>
    <n v="26"/>
    <n v="17"/>
    <d v="2022-03-11T00:00:00"/>
    <d v="2022-02-08T00:00:00"/>
    <s v="0-0"/>
    <s v="0-1"/>
    <n v="296"/>
    <n v="91"/>
    <n v="126"/>
    <n v="100"/>
    <n v="422"/>
    <n v="191"/>
    <s v="30-43"/>
    <d v="2022-12-23T00:00:00"/>
    <d v="2022-02-11T00:00:00"/>
    <d v="2022-06-29T00:00:00"/>
    <n v="27"/>
    <n v="22"/>
    <n v="1"/>
    <n v="0"/>
    <n v="0"/>
    <n v="2"/>
    <n v="1"/>
    <n v="2"/>
    <s v="11-106"/>
    <d v="2022-06-01T00:00:00"/>
    <s v="0-5"/>
    <d v="2022-01-03T00:00:00"/>
    <n v="10"/>
    <n v="9"/>
    <n v="0"/>
    <n v="0"/>
    <d v="1899-12-31T10:33:00"/>
    <d v="1899-12-31T01:27:00"/>
    <n v="18"/>
    <n v="10"/>
    <x v="18"/>
    <x v="0"/>
  </r>
  <r>
    <x v="930"/>
    <s v="Cowboys"/>
    <s v="Washington"/>
    <n v="12"/>
    <n v="21"/>
    <d v="2022-03-12T00:00:00"/>
    <d v="2022-09-15T00:00:00"/>
    <s v="0-1"/>
    <s v="0-1"/>
    <n v="59"/>
    <n v="189"/>
    <n v="83"/>
    <n v="208"/>
    <n v="142"/>
    <n v="397"/>
    <d v="2022-11-22T00:00:00"/>
    <s v="15-25"/>
    <d v="2022-06-01T00:00:00"/>
    <d v="2022-02-05T00:00:00"/>
    <n v="26"/>
    <n v="39"/>
    <n v="0"/>
    <n v="0"/>
    <n v="1"/>
    <n v="0"/>
    <n v="1"/>
    <n v="0"/>
    <d v="2022-06-01T00:00:00"/>
    <d v="2022-04-30T00:00:00"/>
    <s v="0-1"/>
    <d v="2022-02-04T00:00:00"/>
    <n v="9"/>
    <n v="10"/>
    <n v="0"/>
    <n v="0"/>
    <d v="1899-12-30T23:36:00"/>
    <d v="1899-12-31T12:24:00"/>
    <n v="3"/>
    <n v="25"/>
    <x v="18"/>
    <x v="0"/>
  </r>
  <r>
    <x v="930"/>
    <s v="Packers"/>
    <s v="Texans"/>
    <n v="22"/>
    <n v="20"/>
    <d v="2022-07-12T00:00:00"/>
    <d v="2022-06-14T00:00:00"/>
    <s v="0-0"/>
    <s v="0-1"/>
    <n v="283"/>
    <n v="286"/>
    <n v="96"/>
    <n v="79"/>
    <n v="379"/>
    <n v="365"/>
    <s v="23-34"/>
    <s v="29-39"/>
    <s v="0-0"/>
    <d v="2022-03-23T00:00:00"/>
    <n v="27"/>
    <n v="22"/>
    <n v="0"/>
    <n v="1"/>
    <n v="0"/>
    <n v="0"/>
    <n v="0"/>
    <n v="1"/>
    <d v="2022-05-01T00:00:00"/>
    <d v="2022-06-01T00:00:00"/>
    <d v="2022-04-04T00:00:00"/>
    <d v="2022-02-04T00:00:00"/>
    <n v="11"/>
    <n v="12"/>
    <n v="0"/>
    <n v="0"/>
    <d v="1899-12-31T04:54:00"/>
    <d v="1899-12-31T07:06:00"/>
    <n v="35"/>
    <n v="20"/>
    <x v="18"/>
    <x v="0"/>
  </r>
  <r>
    <x v="930"/>
    <s v="Buccaneers"/>
    <s v="Raiders"/>
    <n v="29"/>
    <n v="19"/>
    <d v="2022-07-12T00:00:00"/>
    <d v="2022-05-13T00:00:00"/>
    <d v="2022-01-01T00:00:00"/>
    <d v="2022-01-02T00:00:00"/>
    <n v="369"/>
    <n v="271"/>
    <n v="85"/>
    <n v="76"/>
    <n v="454"/>
    <n v="347"/>
    <s v="33-45"/>
    <s v="24-36"/>
    <s v="0-0"/>
    <d v="2022-03-13T00:00:00"/>
    <n v="25"/>
    <n v="24"/>
    <n v="0"/>
    <n v="0"/>
    <n v="0"/>
    <n v="1"/>
    <n v="0"/>
    <n v="1"/>
    <d v="2022-04-20T00:00:00"/>
    <d v="2022-04-01T00:00:00"/>
    <d v="2022-05-06T00:00:00"/>
    <d v="2022-01-02T00:00:00"/>
    <n v="10"/>
    <n v="11"/>
    <n v="0"/>
    <n v="0"/>
    <d v="1899-12-31T04:56:00"/>
    <d v="1899-12-31T07:04:00"/>
    <n v="45"/>
    <n v="20"/>
    <x v="18"/>
    <x v="0"/>
  </r>
  <r>
    <x v="930"/>
    <s v="Chiefs"/>
    <s v="Broncos"/>
    <n v="17"/>
    <n v="24"/>
    <s v="0-8"/>
    <d v="2022-05-14T00:00:00"/>
    <s v="0-0"/>
    <s v="0-2"/>
    <n v="185"/>
    <n v="234"/>
    <n v="101"/>
    <n v="177"/>
    <n v="286"/>
    <n v="411"/>
    <s v="17-25"/>
    <s v="24-40"/>
    <d v="2022-04-28T00:00:00"/>
    <d v="2022-03-20T00:00:00"/>
    <n v="22"/>
    <n v="33"/>
    <n v="1"/>
    <n v="2"/>
    <n v="0"/>
    <n v="2"/>
    <n v="1"/>
    <n v="4"/>
    <d v="2022-01-15T00:00:00"/>
    <d v="2022-05-01T00:00:00"/>
    <d v="2022-03-06T00:00:00"/>
    <d v="2022-02-02T00:00:00"/>
    <n v="12"/>
    <n v="13"/>
    <n v="3"/>
    <n v="0"/>
    <d v="1899-12-31T02:36:00"/>
    <d v="1899-12-31T09:24:00"/>
    <n v="43"/>
    <n v="16"/>
    <x v="18"/>
    <x v="0"/>
  </r>
  <r>
    <x v="930"/>
    <s v="49ers"/>
    <s v="Patriots"/>
    <n v="26"/>
    <n v="17"/>
    <d v="2022-05-09T00:00:00"/>
    <d v="2022-01-06T00:00:00"/>
    <s v="0-0"/>
    <s v="0-0"/>
    <n v="270"/>
    <n v="147"/>
    <n v="197"/>
    <n v="94"/>
    <n v="467"/>
    <n v="241"/>
    <s v="20-25"/>
    <s v="15-25"/>
    <d v="2022-01-07T00:00:00"/>
    <d v="2022-02-15T00:00:00"/>
    <n v="37"/>
    <n v="22"/>
    <n v="0"/>
    <n v="0"/>
    <n v="2"/>
    <n v="4"/>
    <n v="2"/>
    <n v="4"/>
    <d v="2022-06-01T00:00:00"/>
    <d v="2022-03-30T00:00:00"/>
    <d v="2022-04-05T00:00:00"/>
    <s v="0-0"/>
    <n v="9"/>
    <n v="9"/>
    <n v="0"/>
    <n v="0"/>
    <d v="1899-12-31T14:23:00"/>
    <d v="1899-12-30T21:37:00"/>
    <n v="33"/>
    <n v="6"/>
    <x v="18"/>
    <x v="0"/>
  </r>
  <r>
    <x v="930"/>
    <s v="Jaguars"/>
    <s v="Chargers"/>
    <n v="15"/>
    <n v="29"/>
    <d v="2022-06-15T00:00:00"/>
    <d v="2022-06-14T00:00:00"/>
    <d v="2022-01-04T00:00:00"/>
    <s v="0-0"/>
    <n v="154"/>
    <n v="349"/>
    <n v="140"/>
    <n v="135"/>
    <n v="294"/>
    <n v="484"/>
    <s v="14-27"/>
    <s v="28-44"/>
    <d v="2022-05-19T00:00:00"/>
    <d v="2022-01-02T00:00:00"/>
    <n v="27"/>
    <n v="32"/>
    <n v="1"/>
    <n v="0"/>
    <n v="0"/>
    <n v="0"/>
    <n v="1"/>
    <n v="0"/>
    <d v="2022-06-01T00:00:00"/>
    <d v="2022-03-01T00:00:00"/>
    <d v="2022-02-02T00:00:00"/>
    <d v="2022-02-05T00:00:00"/>
    <n v="12"/>
    <n v="14"/>
    <n v="0"/>
    <n v="0"/>
    <d v="1899-12-31T01:29:00"/>
    <d v="1899-12-31T10:31:00"/>
    <n v="29"/>
    <n v="39"/>
    <x v="18"/>
    <x v="0"/>
  </r>
  <r>
    <x v="930"/>
    <s v="Seahawks"/>
    <s v="Cardinals"/>
    <n v="33"/>
    <n v="31"/>
    <d v="2022-05-13T00:00:00"/>
    <d v="2022-05-12T00:00:00"/>
    <d v="2022-01-01T00:00:00"/>
    <d v="2022-01-02T00:00:00"/>
    <n v="372"/>
    <n v="360"/>
    <n v="200"/>
    <n v="159"/>
    <n v="572"/>
    <n v="519"/>
    <s v="33-50"/>
    <s v="34-48"/>
    <d v="2022-02-16T00:00:00"/>
    <s v="0-0"/>
    <n v="30"/>
    <n v="33"/>
    <n v="0"/>
    <n v="1"/>
    <n v="3"/>
    <n v="1"/>
    <n v="3"/>
    <n v="2"/>
    <d v="2022-08-01T00:00:00"/>
    <d v="2022-06-01T00:00:00"/>
    <d v="2022-02-03T00:00:00"/>
    <d v="2022-03-05T00:00:00"/>
    <n v="12"/>
    <n v="13"/>
    <n v="0"/>
    <n v="0"/>
    <d v="1899-12-31T15:32:00"/>
    <d v="1899-12-31T06:13:00"/>
    <n v="34"/>
    <n v="37"/>
    <x v="18"/>
    <x v="0"/>
  </r>
  <r>
    <x v="931"/>
    <s v="Bears"/>
    <s v="Rams"/>
    <n v="14"/>
    <n v="24"/>
    <d v="2022-04-14T00:00:00"/>
    <d v="2022-04-13T00:00:00"/>
    <d v="2022-01-04T00:00:00"/>
    <s v="0-0"/>
    <n v="230"/>
    <n v="211"/>
    <n v="49"/>
    <n v="160"/>
    <n v="279"/>
    <n v="371"/>
    <s v="28-40"/>
    <s v="23-33"/>
    <d v="2022-04-01T00:00:00"/>
    <d v="2022-01-09T00:00:00"/>
    <n v="17"/>
    <n v="34"/>
    <n v="0"/>
    <n v="1"/>
    <n v="2"/>
    <n v="0"/>
    <n v="2"/>
    <n v="1"/>
    <d v="2022-06-01T00:00:00"/>
    <d v="2022-04-01T00:00:00"/>
    <s v="0-2"/>
    <d v="2022-03-04T00:00:00"/>
    <n v="11"/>
    <n v="13"/>
    <n v="2"/>
    <n v="0"/>
    <d v="1899-12-31T03:25:00"/>
    <d v="1899-12-31T08:35:00"/>
    <n v="10"/>
    <n v="24"/>
    <x v="18"/>
    <x v="0"/>
  </r>
  <r>
    <x v="932"/>
    <s v="Falcons"/>
    <s v="Panthers"/>
    <n v="28"/>
    <n v="18"/>
    <d v="2022-03-09T00:00:00"/>
    <d v="2022-02-10T00:00:00"/>
    <s v="0-0"/>
    <d v="2022-01-03T00:00:00"/>
    <n v="270"/>
    <n v="157"/>
    <n v="131"/>
    <n v="147"/>
    <n v="401"/>
    <n v="304"/>
    <s v="21-30"/>
    <s v="16-27"/>
    <d v="2022-02-11T00:00:00"/>
    <d v="2022-03-22T00:00:00"/>
    <n v="36"/>
    <n v="22"/>
    <n v="0"/>
    <n v="0"/>
    <n v="1"/>
    <n v="1"/>
    <n v="1"/>
    <n v="1"/>
    <d v="2022-06-01T00:00:00"/>
    <d v="2022-06-30T00:00:00"/>
    <d v="2022-02-06T00:00:00"/>
    <d v="2022-01-01T00:00:00"/>
    <n v="9"/>
    <n v="8"/>
    <n v="0"/>
    <n v="0"/>
    <d v="1899-12-31T12:30:00"/>
    <d v="1899-12-30T23:30:00"/>
    <n v="25"/>
    <n v="17"/>
    <x v="18"/>
    <x v="0"/>
  </r>
  <r>
    <x v="933"/>
    <s v="Jets"/>
    <s v="Chiefs"/>
    <n v="13"/>
    <n v="25"/>
    <d v="2022-02-12T00:00:00"/>
    <d v="2022-07-13T00:00:00"/>
    <d v="2022-02-02T00:00:00"/>
    <d v="2022-01-03T00:00:00"/>
    <n v="128"/>
    <n v="446"/>
    <n v="93"/>
    <n v="50"/>
    <n v="221"/>
    <n v="496"/>
    <s v="18-30"/>
    <s v="35-47"/>
    <d v="2022-01-05T00:00:00"/>
    <s v="0-0"/>
    <n v="25"/>
    <n v="20"/>
    <n v="1"/>
    <n v="0"/>
    <n v="0"/>
    <n v="0"/>
    <n v="1"/>
    <n v="0"/>
    <d v="2022-03-25T00:00:00"/>
    <d v="2022-07-01T00:00:00"/>
    <s v="0-0"/>
    <d v="2022-01-02T00:00:00"/>
    <n v="11"/>
    <n v="10"/>
    <n v="0"/>
    <n v="0"/>
    <d v="1899-12-31T04:30:00"/>
    <d v="1899-12-31T07:30:00"/>
    <n v="9"/>
    <n v="35"/>
    <x v="18"/>
    <x v="0"/>
  </r>
  <r>
    <x v="933"/>
    <s v="Patriots"/>
    <s v="Bills"/>
    <n v="20"/>
    <n v="22"/>
    <d v="2022-05-10T00:00:00"/>
    <d v="2022-05-11T00:00:00"/>
    <s v="0-0"/>
    <s v="0-0"/>
    <n v="161"/>
    <n v="149"/>
    <n v="188"/>
    <n v="190"/>
    <n v="349"/>
    <n v="339"/>
    <s v="15-25"/>
    <d v="2022-11-18T00:00:00"/>
    <d v="2022-02-13T00:00:00"/>
    <d v="2022-01-05T00:00:00"/>
    <n v="34"/>
    <n v="38"/>
    <n v="1"/>
    <n v="0"/>
    <n v="0"/>
    <n v="1"/>
    <n v="1"/>
    <n v="1"/>
    <d v="2022-05-01T00:00:00"/>
    <d v="2022-05-30T00:00:00"/>
    <d v="2022-01-03T00:00:00"/>
    <d v="2022-03-04T00:00:00"/>
    <n v="9"/>
    <n v="10"/>
    <n v="0"/>
    <n v="0"/>
    <d v="1899-12-31T06:46:00"/>
    <d v="1899-12-31T05:14:00"/>
    <n v="21"/>
    <n v="24"/>
    <x v="18"/>
    <x v="0"/>
  </r>
  <r>
    <x v="933"/>
    <s v="Titans"/>
    <s v="Bengals"/>
    <n v="27"/>
    <n v="27"/>
    <d v="2022-05-09T00:00:00"/>
    <d v="2022-10-15T00:00:00"/>
    <d v="2022-01-01T00:00:00"/>
    <d v="2022-01-01T00:00:00"/>
    <n v="223"/>
    <n v="249"/>
    <n v="218"/>
    <n v="118"/>
    <n v="441"/>
    <n v="367"/>
    <s v="18-30"/>
    <s v="26-37"/>
    <d v="2022-01-10T00:00:00"/>
    <s v="0-0"/>
    <n v="29"/>
    <n v="32"/>
    <n v="0"/>
    <n v="0"/>
    <n v="1"/>
    <n v="0"/>
    <n v="1"/>
    <n v="0"/>
    <d v="2022-07-01T00:00:00"/>
    <d v="2022-07-01T00:00:00"/>
    <d v="2022-03-04T00:00:00"/>
    <d v="2022-04-05T00:00:00"/>
    <n v="9"/>
    <n v="8"/>
    <n v="0"/>
    <n v="0"/>
    <d v="1899-12-31T00:03:00"/>
    <d v="1899-12-31T11:57:00"/>
    <n v="20"/>
    <n v="31"/>
    <x v="18"/>
    <x v="0"/>
  </r>
  <r>
    <x v="933"/>
    <s v="Raiders"/>
    <s v="Browns"/>
    <n v="24"/>
    <n v="14"/>
    <d v="2022-08-14T00:00:00"/>
    <d v="2022-03-10T00:00:00"/>
    <d v="2022-02-02T00:00:00"/>
    <d v="2022-02-02T00:00:00"/>
    <n v="100"/>
    <n v="122"/>
    <n v="209"/>
    <n v="101"/>
    <n v="309"/>
    <n v="223"/>
    <s v="15-24"/>
    <d v="2022-12-25T00:00:00"/>
    <d v="2022-02-11T00:00:00"/>
    <s v="0-0"/>
    <n v="45"/>
    <n v="22"/>
    <n v="0"/>
    <n v="1"/>
    <n v="0"/>
    <n v="0"/>
    <n v="0"/>
    <n v="1"/>
    <d v="2022-05-25T00:00:00"/>
    <d v="2022-07-01T00:00:00"/>
    <d v="2022-01-04T00:00:00"/>
    <s v="0-1"/>
    <n v="7"/>
    <n v="6"/>
    <n v="0"/>
    <n v="0"/>
    <d v="1899-12-31T13:43:00"/>
    <d v="1899-12-30T22:17:00"/>
    <n v="16"/>
    <n v="6"/>
    <x v="18"/>
    <x v="0"/>
  </r>
  <r>
    <x v="933"/>
    <s v="Colts"/>
    <s v="Lions"/>
    <n v="26"/>
    <n v="20"/>
    <d v="2022-07-14T00:00:00"/>
    <d v="2022-07-14T00:00:00"/>
    <d v="2022-01-01T00:00:00"/>
    <s v="0-1"/>
    <n v="247"/>
    <n v="297"/>
    <n v="119"/>
    <n v="29"/>
    <n v="366"/>
    <n v="326"/>
    <s v="23-34"/>
    <s v="24-42"/>
    <d v="2022-02-15T00:00:00"/>
    <d v="2022-05-01T00:00:00"/>
    <n v="39"/>
    <n v="13"/>
    <n v="0"/>
    <n v="1"/>
    <n v="0"/>
    <n v="1"/>
    <n v="0"/>
    <n v="2"/>
    <d v="2022-03-19T00:00:00"/>
    <d v="2022-04-01T00:00:00"/>
    <d v="2022-03-03T00:00:00"/>
    <d v="2022-02-03T00:00:00"/>
    <n v="11"/>
    <n v="12"/>
    <n v="2"/>
    <n v="0"/>
    <d v="1899-12-31T13:46:00"/>
    <d v="1899-12-30T22:14:00"/>
    <n v="41"/>
    <n v="21"/>
    <x v="18"/>
    <x v="0"/>
  </r>
  <r>
    <x v="933"/>
    <s v="Vikings"/>
    <s v="Packers"/>
    <n v="20"/>
    <n v="24"/>
    <d v="2022-04-08T00:00:00"/>
    <d v="2022-05-11T00:00:00"/>
    <d v="2022-01-01T00:00:00"/>
    <d v="2022-03-05T00:00:00"/>
    <n v="151"/>
    <n v="291"/>
    <n v="173"/>
    <n v="109"/>
    <n v="324"/>
    <n v="400"/>
    <d v="2022-11-14T00:00:00"/>
    <s v="27-41"/>
    <d v="2022-01-09T00:00:00"/>
    <d v="2022-01-01T00:00:00"/>
    <n v="34"/>
    <n v="24"/>
    <n v="0"/>
    <n v="1"/>
    <n v="0"/>
    <n v="0"/>
    <n v="0"/>
    <n v="1"/>
    <d v="2022-07-01T00:00:00"/>
    <d v="2022-09-01T00:00:00"/>
    <d v="2022-02-02T00:00:00"/>
    <d v="2022-03-03T00:00:00"/>
    <n v="7"/>
    <n v="8"/>
    <n v="0"/>
    <n v="0"/>
    <d v="1899-12-31T03:48:00"/>
    <d v="1899-12-31T08:12:00"/>
    <n v="28"/>
    <n v="22"/>
    <x v="18"/>
    <x v="0"/>
  </r>
  <r>
    <x v="933"/>
    <s v="Rams"/>
    <s v="Dolphins"/>
    <n v="31"/>
    <n v="8"/>
    <d v="2022-07-17T00:00:00"/>
    <d v="2022-03-12T00:00:00"/>
    <s v="0-1"/>
    <s v="0-0"/>
    <n v="340"/>
    <n v="90"/>
    <n v="131"/>
    <n v="55"/>
    <n v="471"/>
    <n v="145"/>
    <s v="35-61"/>
    <d v="2022-12-22T00:00:00"/>
    <d v="2022-02-15T00:00:00"/>
    <d v="2022-01-03T00:00:00"/>
    <n v="29"/>
    <n v="25"/>
    <n v="2"/>
    <n v="2"/>
    <n v="2"/>
    <n v="0"/>
    <n v="4"/>
    <n v="2"/>
    <d v="2022-05-01T00:00:00"/>
    <d v="2022-03-30T00:00:00"/>
    <d v="2022-02-04T00:00:00"/>
    <d v="2022-02-02T00:00:00"/>
    <n v="16"/>
    <n v="14"/>
    <n v="0"/>
    <n v="3"/>
    <d v="1899-12-31T12:30:00"/>
    <d v="1899-12-30T23:30:00"/>
    <n v="17"/>
    <n v="28"/>
    <x v="18"/>
    <x v="0"/>
  </r>
  <r>
    <x v="933"/>
    <s v="Steelers"/>
    <s v="Ravens"/>
    <n v="19"/>
    <n v="25"/>
    <d v="2022-03-09T00:00:00"/>
    <d v="2022-08-15T00:00:00"/>
    <s v="0-0"/>
    <d v="2022-01-02T00:00:00"/>
    <n v="173"/>
    <n v="192"/>
    <n v="48"/>
    <n v="265"/>
    <n v="221"/>
    <n v="457"/>
    <s v="21-32"/>
    <s v="13-28"/>
    <d v="2022-02-09T00:00:00"/>
    <d v="2022-04-16T00:00:00"/>
    <n v="16"/>
    <n v="47"/>
    <n v="1"/>
    <n v="2"/>
    <n v="0"/>
    <n v="2"/>
    <n v="1"/>
    <n v="4"/>
    <d v="2022-03-30T00:00:00"/>
    <s v="9-110"/>
    <d v="2022-03-03T00:00:00"/>
    <d v="2022-03-05T00:00:00"/>
    <n v="10"/>
    <n v="12"/>
    <n v="2"/>
    <n v="0"/>
    <d v="1899-12-31T00:38:00"/>
    <d v="1899-12-31T11:22:00"/>
    <n v="28"/>
    <n v="24"/>
    <x v="18"/>
    <x v="0"/>
  </r>
  <r>
    <x v="933"/>
    <s v="Chargers"/>
    <s v="Broncos"/>
    <n v="28"/>
    <n v="17"/>
    <d v="2022-07-16T00:00:00"/>
    <d v="2022-05-13T00:00:00"/>
    <s v="0-1"/>
    <s v="0-0"/>
    <n v="275"/>
    <n v="243"/>
    <n v="210"/>
    <n v="108"/>
    <n v="485"/>
    <n v="351"/>
    <s v="29-44"/>
    <s v="26-41"/>
    <d v="2022-02-03T00:00:00"/>
    <d v="2022-02-05T00:00:00"/>
    <n v="38"/>
    <n v="16"/>
    <n v="0"/>
    <n v="0"/>
    <n v="2"/>
    <n v="1"/>
    <n v="2"/>
    <n v="1"/>
    <d v="2022-06-01T00:00:00"/>
    <d v="2022-08-01T00:00:00"/>
    <d v="2022-02-04T00:00:00"/>
    <d v="2022-02-03T00:00:00"/>
    <n v="12"/>
    <n v="13"/>
    <n v="0"/>
    <n v="0"/>
    <d v="1899-12-31T11:53:00"/>
    <d v="1899-12-31T00:07:00"/>
    <n v="30"/>
    <n v="31"/>
    <x v="18"/>
    <x v="0"/>
  </r>
  <r>
    <x v="933"/>
    <s v="Saints"/>
    <s v="Bears"/>
    <n v="23"/>
    <n v="18"/>
    <d v="2022-02-13T00:00:00"/>
    <d v="2022-05-15T00:00:00"/>
    <d v="2022-02-03T00:00:00"/>
    <d v="2022-02-03T00:00:00"/>
    <n v="272"/>
    <n v="233"/>
    <n v="122"/>
    <n v="96"/>
    <n v="394"/>
    <n v="329"/>
    <s v="31-41"/>
    <s v="28-41"/>
    <d v="2022-01-08T00:00:00"/>
    <d v="2022-05-01T00:00:00"/>
    <n v="30"/>
    <n v="23"/>
    <n v="0"/>
    <n v="0"/>
    <n v="0"/>
    <n v="1"/>
    <n v="0"/>
    <n v="1"/>
    <d v="2022-05-01T00:00:00"/>
    <d v="2022-07-01T00:00:00"/>
    <d v="2022-01-04T00:00:00"/>
    <d v="2022-01-02T00:00:00"/>
    <n v="13"/>
    <n v="12"/>
    <n v="0"/>
    <n v="0"/>
    <d v="1899-12-31T11:15:00"/>
    <d v="1899-12-31T09:09:00"/>
    <n v="26"/>
    <n v="23"/>
    <x v="18"/>
    <x v="0"/>
  </r>
  <r>
    <x v="933"/>
    <s v="49ers"/>
    <s v="Seahawks"/>
    <n v="24"/>
    <n v="27"/>
    <d v="2022-06-13T00:00:00"/>
    <d v="2022-09-15T00:00:00"/>
    <d v="2022-02-02T00:00:00"/>
    <s v="0-0"/>
    <n v="299"/>
    <n v="249"/>
    <n v="52"/>
    <n v="101"/>
    <n v="351"/>
    <n v="350"/>
    <s v="29-41"/>
    <s v="27-37"/>
    <d v="2022-03-23T00:00:00"/>
    <d v="2022-02-12T00:00:00"/>
    <n v="22"/>
    <n v="28"/>
    <n v="1"/>
    <n v="0"/>
    <n v="1"/>
    <n v="0"/>
    <n v="2"/>
    <n v="0"/>
    <d v="2022-06-01T00:00:00"/>
    <d v="2022-06-30T00:00:00"/>
    <d v="2022-04-04T00:00:00"/>
    <d v="2022-04-04T00:00:00"/>
    <n v="11"/>
    <n v="11"/>
    <n v="0"/>
    <n v="0"/>
    <d v="1899-12-31T05:02:00"/>
    <d v="1899-12-31T06:58:00"/>
    <n v="27"/>
    <n v="37"/>
    <x v="18"/>
    <x v="0"/>
  </r>
  <r>
    <x v="933"/>
    <s v="Cowboys"/>
    <s v="Eagles"/>
    <n v="21"/>
    <n v="18"/>
    <d v="2022-04-16T00:00:00"/>
    <d v="2022-03-08T00:00:00"/>
    <d v="2022-02-04T00:00:00"/>
    <s v="0-3"/>
    <n v="132"/>
    <n v="103"/>
    <n v="133"/>
    <n v="119"/>
    <n v="265"/>
    <n v="222"/>
    <s v="21-40"/>
    <s v="16-28"/>
    <d v="2022-04-01T00:00:00"/>
    <d v="2022-04-29T00:00:00"/>
    <n v="35"/>
    <n v="26"/>
    <n v="2"/>
    <n v="2"/>
    <n v="0"/>
    <n v="2"/>
    <n v="2"/>
    <n v="4"/>
    <d v="2022-07-01T00:00:00"/>
    <d v="2022-04-28T00:00:00"/>
    <s v="0-2"/>
    <d v="2022-02-02T00:00:00"/>
    <n v="12"/>
    <n v="11"/>
    <n v="0"/>
    <n v="2"/>
    <d v="1899-12-31T08:50:00"/>
    <d v="1899-12-31T03:10:00"/>
    <n v="9"/>
    <n v="23"/>
    <x v="18"/>
    <x v="0"/>
  </r>
  <r>
    <x v="934"/>
    <s v="Buccaneers"/>
    <s v="Giants"/>
    <n v="23"/>
    <n v="24"/>
    <d v="2022-04-12T00:00:00"/>
    <d v="2022-04-11T00:00:00"/>
    <d v="2022-01-01T00:00:00"/>
    <d v="2022-02-02T00:00:00"/>
    <n v="263"/>
    <n v="256"/>
    <n v="81"/>
    <n v="101"/>
    <n v="344"/>
    <n v="357"/>
    <s v="28-40"/>
    <s v="26-42"/>
    <d v="2022-02-16T00:00:00"/>
    <d v="2022-03-18T00:00:00"/>
    <n v="24"/>
    <n v="24"/>
    <n v="1"/>
    <n v="0"/>
    <n v="0"/>
    <n v="2"/>
    <n v="1"/>
    <n v="2"/>
    <d v="2022-03-20T00:00:00"/>
    <d v="2022-07-01T00:00:00"/>
    <d v="2022-02-03T00:00:00"/>
    <d v="2022-03-04T00:00:00"/>
    <n v="11"/>
    <n v="11"/>
    <n v="0"/>
    <n v="0"/>
    <d v="1899-12-31T06:10:00"/>
    <d v="1899-12-31T05:50:00"/>
    <n v="25"/>
    <n v="23"/>
    <x v="18"/>
    <x v="0"/>
  </r>
  <r>
    <x v="935"/>
    <s v="Packers"/>
    <s v="49ers"/>
    <n v="21"/>
    <n v="17"/>
    <d v="2022-06-12T00:00:00"/>
    <d v="2022-03-10T00:00:00"/>
    <d v="2022-01-01T00:00:00"/>
    <s v="0-1"/>
    <n v="294"/>
    <n v="282"/>
    <n v="111"/>
    <n v="55"/>
    <n v="405"/>
    <n v="337"/>
    <s v="25-31"/>
    <s v="22-35"/>
    <d v="2022-01-11T00:00:00"/>
    <d v="2022-01-09T00:00:00"/>
    <n v="31"/>
    <n v="17"/>
    <n v="0"/>
    <n v="1"/>
    <n v="0"/>
    <n v="1"/>
    <n v="0"/>
    <n v="2"/>
    <d v="2022-05-01T00:00:00"/>
    <d v="2022-04-01T00:00:00"/>
    <d v="2022-02-03T00:00:00"/>
    <d v="2022-01-03T00:00:00"/>
    <n v="11"/>
    <n v="10"/>
    <n v="0"/>
    <n v="0"/>
    <d v="1899-12-31T12:30:00"/>
    <d v="1899-12-30T23:30:00"/>
    <n v="34"/>
    <n v="17"/>
    <x v="18"/>
    <x v="0"/>
  </r>
  <r>
    <x v="936"/>
    <s v="Broncos"/>
    <s v="Falcons"/>
    <n v="23"/>
    <n v="23"/>
    <d v="2022-07-16T00:00:00"/>
    <d v="2022-06-13T00:00:00"/>
    <s v="0-2"/>
    <s v="0-0"/>
    <n v="302"/>
    <n v="271"/>
    <n v="103"/>
    <n v="92"/>
    <n v="405"/>
    <n v="363"/>
    <s v="25-48"/>
    <s v="25-35"/>
    <d v="2022-01-11T00:00:00"/>
    <d v="2022-02-13T00:00:00"/>
    <n v="22"/>
    <n v="32"/>
    <n v="0"/>
    <n v="0"/>
    <n v="1"/>
    <n v="1"/>
    <n v="1"/>
    <n v="1"/>
    <d v="2022-05-01T00:00:00"/>
    <d v="2022-05-01T00:00:00"/>
    <d v="2022-02-02T00:00:00"/>
    <d v="2022-02-04T00:00:00"/>
    <n v="13"/>
    <n v="14"/>
    <n v="0"/>
    <n v="0"/>
    <d v="1899-12-31T02:33:00"/>
    <d v="1899-12-31T09:27:00"/>
    <n v="27"/>
    <n v="34"/>
    <x v="18"/>
    <x v="0"/>
  </r>
  <r>
    <x v="936"/>
    <s v="Seahawks"/>
    <s v="Bills"/>
    <n v="22"/>
    <n v="27"/>
    <d v="2022-03-12T00:00:00"/>
    <d v="2022-05-12T00:00:00"/>
    <d v="2022-02-03T00:00:00"/>
    <s v="0-0"/>
    <n v="362"/>
    <n v="386"/>
    <n v="57"/>
    <n v="34"/>
    <n v="419"/>
    <n v="420"/>
    <s v="28-41"/>
    <s v="31-38"/>
    <d v="2022-05-28T00:00:00"/>
    <d v="2022-07-29T00:00:00"/>
    <n v="17"/>
    <n v="19"/>
    <n v="2"/>
    <n v="0"/>
    <n v="2"/>
    <n v="0"/>
    <n v="4"/>
    <n v="0"/>
    <d v="2022-04-13T00:00:00"/>
    <d v="2022-06-01T00:00:00"/>
    <d v="2022-03-04T00:00:00"/>
    <d v="2022-04-07T00:00:00"/>
    <n v="11"/>
    <n v="12"/>
    <n v="0"/>
    <n v="0"/>
    <d v="1899-12-31T03:59:00"/>
    <d v="1899-12-31T08:01:00"/>
    <n v="34"/>
    <n v="44"/>
    <x v="18"/>
    <x v="0"/>
  </r>
  <r>
    <x v="936"/>
    <s v="Bears"/>
    <s v="Titans"/>
    <n v="22"/>
    <n v="11"/>
    <d v="2022-02-15T00:00:00"/>
    <d v="2022-06-15T00:00:00"/>
    <d v="2022-03-04T00:00:00"/>
    <s v="0-0"/>
    <n v="319"/>
    <n v="136"/>
    <n v="56"/>
    <n v="92"/>
    <n v="375"/>
    <n v="228"/>
    <s v="36-52"/>
    <d v="2022-10-21T00:00:00"/>
    <d v="2022-03-16T00:00:00"/>
    <d v="2022-03-22T00:00:00"/>
    <n v="20"/>
    <n v="31"/>
    <n v="2"/>
    <n v="0"/>
    <n v="0"/>
    <n v="0"/>
    <n v="2"/>
    <n v="0"/>
    <d v="2022-05-01T00:00:00"/>
    <d v="2022-06-01T00:00:00"/>
    <d v="2022-02-03T00:00:00"/>
    <d v="2022-01-01T00:00:00"/>
    <n v="13"/>
    <n v="12"/>
    <n v="0"/>
    <n v="2"/>
    <d v="1899-12-31T09:54:00"/>
    <d v="1899-12-31T02:06:00"/>
    <n v="17"/>
    <n v="24"/>
    <x v="18"/>
    <x v="0"/>
  </r>
  <r>
    <x v="936"/>
    <s v="Ravens"/>
    <s v="Colts"/>
    <n v="19"/>
    <n v="20"/>
    <d v="2022-05-13T00:00:00"/>
    <d v="2022-02-12T00:00:00"/>
    <d v="2022-01-01T00:00:00"/>
    <d v="2022-02-04T00:00:00"/>
    <n v="156"/>
    <n v="227"/>
    <n v="110"/>
    <n v="112"/>
    <n v="266"/>
    <n v="339"/>
    <s v="19-23"/>
    <s v="25-44"/>
    <d v="2022-02-14T00:00:00"/>
    <s v="0-0"/>
    <n v="38"/>
    <n v="21"/>
    <n v="1"/>
    <n v="1"/>
    <n v="0"/>
    <n v="1"/>
    <n v="1"/>
    <n v="2"/>
    <d v="2022-05-01T00:00:00"/>
    <d v="2022-04-30T00:00:00"/>
    <d v="2022-02-03T00:00:00"/>
    <d v="2022-01-02T00:00:00"/>
    <n v="10"/>
    <n v="12"/>
    <n v="2"/>
    <n v="0"/>
    <d v="1899-12-31T09:26:00"/>
    <d v="1899-12-31T02:34:00"/>
    <n v="24"/>
    <n v="10"/>
    <x v="18"/>
    <x v="0"/>
  </r>
  <r>
    <x v="936"/>
    <s v="Panthers"/>
    <s v="Chiefs"/>
    <n v="30"/>
    <n v="24"/>
    <d v="2022-07-16T00:00:00"/>
    <d v="2022-06-11T00:00:00"/>
    <d v="2022-03-03T00:00:00"/>
    <s v="0-0"/>
    <n v="331"/>
    <n v="361"/>
    <n v="104"/>
    <n v="36"/>
    <n v="435"/>
    <n v="397"/>
    <s v="37-50"/>
    <s v="30-45"/>
    <d v="2022-02-07T00:00:00"/>
    <d v="2022-02-11T00:00:00"/>
    <n v="24"/>
    <n v="11"/>
    <n v="0"/>
    <n v="1"/>
    <n v="0"/>
    <n v="0"/>
    <n v="0"/>
    <n v="1"/>
    <d v="2022-12-01T00:00:00"/>
    <d v="2022-08-01T00:00:00"/>
    <d v="2022-04-04T00:00:00"/>
    <d v="2022-03-04T00:00:00"/>
    <n v="9"/>
    <n v="9"/>
    <n v="0"/>
    <n v="0"/>
    <d v="1899-12-31T14:01:00"/>
    <d v="1899-12-30T21:59:00"/>
    <n v="31"/>
    <n v="33"/>
    <x v="18"/>
    <x v="0"/>
  </r>
  <r>
    <x v="936"/>
    <s v="Lions"/>
    <s v="Vikings"/>
    <n v="30"/>
    <n v="22"/>
    <d v="2022-06-12T00:00:00"/>
    <d v="2022-04-10T00:00:00"/>
    <s v="0-0"/>
    <s v="0-1"/>
    <n v="292"/>
    <n v="212"/>
    <n v="129"/>
    <n v="275"/>
    <n v="421"/>
    <n v="487"/>
    <s v="31-45"/>
    <s v="13-20"/>
    <d v="2022-02-13T00:00:00"/>
    <d v="2022-01-08T00:00:00"/>
    <n v="27"/>
    <n v="34"/>
    <n v="0"/>
    <n v="0"/>
    <n v="3"/>
    <n v="0"/>
    <n v="3"/>
    <n v="0"/>
    <d v="2022-03-01T00:00:00"/>
    <d v="2022-09-01T00:00:00"/>
    <d v="2022-02-05T00:00:00"/>
    <d v="2022-03-04T00:00:00"/>
    <n v="12"/>
    <n v="11"/>
    <n v="0"/>
    <n v="0"/>
    <d v="1899-12-31T06:40:00"/>
    <d v="1899-12-31T03:11:00"/>
    <n v="20"/>
    <n v="34"/>
    <x v="18"/>
    <x v="0"/>
  </r>
  <r>
    <x v="936"/>
    <s v="Giants"/>
    <s v="Washington"/>
    <n v="22"/>
    <n v="19"/>
    <d v="2022-06-15T00:00:00"/>
    <d v="2022-03-08T00:00:00"/>
    <s v="0-1"/>
    <s v="0-0"/>
    <n v="184"/>
    <n v="365"/>
    <n v="166"/>
    <n v="37"/>
    <n v="350"/>
    <n v="402"/>
    <s v="23-34"/>
    <s v="29-39"/>
    <d v="2022-05-28T00:00:00"/>
    <d v="2022-02-22T00:00:00"/>
    <n v="35"/>
    <n v="9"/>
    <n v="0"/>
    <n v="2"/>
    <n v="0"/>
    <n v="3"/>
    <n v="0"/>
    <n v="5"/>
    <d v="2022-04-01T00:00:00"/>
    <d v="2022-06-01T00:00:00"/>
    <d v="2022-02-02T00:00:00"/>
    <d v="2022-01-03T00:00:00"/>
    <n v="12"/>
    <n v="10"/>
    <n v="0"/>
    <n v="0"/>
    <d v="1899-12-31T12:27:00"/>
    <d v="1899-12-30T23:33:00"/>
    <n v="23"/>
    <n v="20"/>
    <x v="18"/>
    <x v="0"/>
  </r>
  <r>
    <x v="936"/>
    <s v="Texans"/>
    <s v="Jaguars"/>
    <n v="19"/>
    <n v="22"/>
    <d v="2022-06-15T00:00:00"/>
    <d v="2022-06-14T00:00:00"/>
    <s v="0-0"/>
    <s v="0-1"/>
    <n v="267"/>
    <n v="288"/>
    <n v="107"/>
    <n v="115"/>
    <n v="374"/>
    <n v="403"/>
    <s v="19-32"/>
    <s v="26-38"/>
    <d v="2022-02-14T00:00:00"/>
    <d v="2022-02-16T00:00:00"/>
    <n v="28"/>
    <n v="27"/>
    <n v="1"/>
    <n v="0"/>
    <n v="0"/>
    <n v="1"/>
    <n v="1"/>
    <n v="1"/>
    <d v="2022-03-18T00:00:00"/>
    <d v="2022-04-01T00:00:00"/>
    <d v="2022-01-02T00:00:00"/>
    <d v="2022-02-03T00:00:00"/>
    <n v="12"/>
    <n v="12"/>
    <n v="0"/>
    <n v="0"/>
    <d v="1899-12-31T03:53:00"/>
    <d v="1899-12-31T08:07:00"/>
    <n v="27"/>
    <n v="25"/>
    <x v="18"/>
    <x v="0"/>
  </r>
  <r>
    <x v="936"/>
    <s v="Raiders"/>
    <s v="Chargers"/>
    <n v="16"/>
    <n v="26"/>
    <d v="2022-05-10T00:00:00"/>
    <d v="2022-07-15T00:00:00"/>
    <s v="0-0"/>
    <d v="2022-02-02T00:00:00"/>
    <n v="160"/>
    <n v="312"/>
    <n v="160"/>
    <n v="128"/>
    <n v="320"/>
    <n v="440"/>
    <s v="13-23"/>
    <s v="28-42"/>
    <d v="2022-01-05T00:00:00"/>
    <d v="2022-02-14T00:00:00"/>
    <n v="26"/>
    <n v="31"/>
    <n v="1"/>
    <n v="1"/>
    <n v="0"/>
    <n v="0"/>
    <n v="1"/>
    <n v="1"/>
    <d v="2022-02-10T00:00:00"/>
    <d v="2022-05-01T00:00:00"/>
    <d v="2022-02-03T00:00:00"/>
    <d v="2022-02-04T00:00:00"/>
    <n v="11"/>
    <n v="10"/>
    <n v="0"/>
    <n v="0"/>
    <d v="1899-12-31T01:16:00"/>
    <d v="1899-12-31T10:44:00"/>
    <n v="31"/>
    <n v="26"/>
    <x v="18"/>
    <x v="0"/>
  </r>
  <r>
    <x v="936"/>
    <s v="Steelers"/>
    <s v="Cowboys"/>
    <n v="20"/>
    <n v="19"/>
    <d v="2022-05-13T00:00:00"/>
    <d v="2022-08-17T00:00:00"/>
    <s v="0-2"/>
    <s v="0-1"/>
    <n v="309"/>
    <n v="220"/>
    <n v="46"/>
    <n v="144"/>
    <n v="355"/>
    <n v="364"/>
    <s v="31-45"/>
    <s v="21-38"/>
    <s v="0-0"/>
    <d v="2022-02-23T00:00:00"/>
    <n v="18"/>
    <n v="31"/>
    <n v="0"/>
    <n v="1"/>
    <n v="0"/>
    <n v="1"/>
    <n v="0"/>
    <n v="2"/>
    <d v="2022-03-16T00:00:00"/>
    <d v="2022-07-01T00:00:00"/>
    <d v="2022-02-03T00:00:00"/>
    <s v="0-2"/>
    <n v="11"/>
    <n v="11"/>
    <n v="0"/>
    <n v="0"/>
    <d v="1899-12-31T02:36:00"/>
    <d v="1899-12-31T09:24:00"/>
    <n v="24"/>
    <n v="19"/>
    <x v="18"/>
    <x v="0"/>
  </r>
  <r>
    <x v="936"/>
    <s v="Dolphins"/>
    <s v="Cardinals"/>
    <n v="24"/>
    <n v="26"/>
    <d v="2022-04-08T00:00:00"/>
    <d v="2022-05-12T00:00:00"/>
    <s v="0-0"/>
    <d v="2022-02-03T00:00:00"/>
    <n v="221"/>
    <n v="264"/>
    <n v="91"/>
    <n v="178"/>
    <n v="312"/>
    <n v="442"/>
    <s v="20-28"/>
    <s v="21-26"/>
    <d v="2022-03-27T00:00:00"/>
    <d v="2022-01-19T00:00:00"/>
    <n v="25"/>
    <n v="37"/>
    <n v="0"/>
    <n v="1"/>
    <n v="0"/>
    <n v="0"/>
    <n v="0"/>
    <n v="1"/>
    <d v="2022-07-01T00:00:00"/>
    <d v="2022-07-01T00:00:00"/>
    <d v="2022-03-03T00:00:00"/>
    <d v="2022-02-03T00:00:00"/>
    <n v="9"/>
    <n v="9"/>
    <n v="2"/>
    <n v="0"/>
    <d v="1899-12-31T04:57:00"/>
    <d v="1899-12-31T07:03:00"/>
    <n v="34"/>
    <n v="31"/>
    <x v="18"/>
    <x v="0"/>
  </r>
  <r>
    <x v="936"/>
    <s v="Saints"/>
    <s v="Buccaneers"/>
    <n v="27"/>
    <n v="13"/>
    <d v="2022-09-14T00:00:00"/>
    <d v="2022-01-09T00:00:00"/>
    <d v="2022-01-02T00:00:00"/>
    <s v="0-3"/>
    <n v="282"/>
    <n v="186"/>
    <n v="138"/>
    <n v="8"/>
    <n v="420"/>
    <n v="194"/>
    <s v="29-35"/>
    <s v="22-38"/>
    <d v="2022-01-01T00:00:00"/>
    <d v="2022-03-23T00:00:00"/>
    <n v="37"/>
    <n v="5"/>
    <n v="2"/>
    <n v="0"/>
    <n v="0"/>
    <n v="3"/>
    <n v="2"/>
    <n v="3"/>
    <d v="2022-03-28T00:00:00"/>
    <d v="2022-05-01T00:00:00"/>
    <d v="2022-05-07T00:00:00"/>
    <s v="0-1"/>
    <n v="11"/>
    <n v="11"/>
    <n v="0"/>
    <n v="0"/>
    <d v="1899-12-31T16:04:00"/>
    <d v="1899-12-30T19:56:00"/>
    <n v="38"/>
    <n v="3"/>
    <x v="18"/>
    <x v="0"/>
  </r>
  <r>
    <x v="937"/>
    <s v="Patriots"/>
    <s v="Jets"/>
    <n v="30"/>
    <n v="18"/>
    <d v="2022-08-14T00:00:00"/>
    <d v="2022-06-10T00:00:00"/>
    <d v="2022-01-02T00:00:00"/>
    <s v="0-0"/>
    <n v="274"/>
    <n v="257"/>
    <n v="159"/>
    <n v="65"/>
    <n v="433"/>
    <n v="322"/>
    <s v="27-35"/>
    <s v="18-25"/>
    <s v="0-0"/>
    <d v="2022-01-05T00:00:00"/>
    <n v="41"/>
    <n v="18"/>
    <n v="0"/>
    <n v="0"/>
    <n v="0"/>
    <n v="1"/>
    <n v="0"/>
    <n v="1"/>
    <d v="2022-06-01T00:00:00"/>
    <d v="2022-04-01T00:00:00"/>
    <d v="2022-03-04T00:00:00"/>
    <d v="2022-01-02T00:00:00"/>
    <n v="9"/>
    <n v="8"/>
    <n v="0"/>
    <n v="0"/>
    <d v="1899-12-31T12:58:00"/>
    <d v="1899-12-30T23:02:00"/>
    <n v="30"/>
    <n v="27"/>
    <x v="18"/>
    <x v="0"/>
  </r>
  <r>
    <x v="938"/>
    <s v="Colts"/>
    <s v="Titans"/>
    <n v="26"/>
    <n v="25"/>
    <d v="2022-04-12T00:00:00"/>
    <d v="2022-03-10T00:00:00"/>
    <d v="2022-03-05T00:00:00"/>
    <s v="0-1"/>
    <n v="297"/>
    <n v="137"/>
    <n v="133"/>
    <n v="157"/>
    <n v="430"/>
    <n v="294"/>
    <s v="29-39"/>
    <s v="15-27"/>
    <d v="2022-01-11T00:00:00"/>
    <d v="2022-01-10T00:00:00"/>
    <n v="29"/>
    <n v="32"/>
    <n v="0"/>
    <n v="0"/>
    <n v="0"/>
    <n v="0"/>
    <n v="0"/>
    <n v="0"/>
    <d v="2022-09-01T00:00:00"/>
    <d v="2022-03-30T00:00:00"/>
    <d v="2022-03-06T00:00:00"/>
    <d v="2022-02-04T00:00:00"/>
    <n v="8"/>
    <n v="9"/>
    <n v="0"/>
    <n v="0"/>
    <d v="1899-12-31T07:18:00"/>
    <d v="1899-12-31T04:42:00"/>
    <n v="34"/>
    <n v="17"/>
    <x v="18"/>
    <x v="0"/>
  </r>
  <r>
    <x v="939"/>
    <s v="Texans"/>
    <s v="Browns"/>
    <n v="16"/>
    <n v="20"/>
    <d v="2022-07-14T00:00:00"/>
    <d v="2022-06-12T00:00:00"/>
    <s v="0-1"/>
    <s v="0-1"/>
    <n v="153"/>
    <n v="125"/>
    <n v="90"/>
    <n v="231"/>
    <n v="243"/>
    <n v="356"/>
    <s v="20-30"/>
    <d v="2022-12-20T00:00:00"/>
    <d v="2022-02-10T00:00:00"/>
    <d v="2022-01-07T00:00:00"/>
    <n v="22"/>
    <n v="41"/>
    <n v="0"/>
    <n v="0"/>
    <n v="0"/>
    <n v="0"/>
    <n v="0"/>
    <n v="0"/>
    <d v="2022-06-01T00:00:00"/>
    <d v="2022-06-01T00:00:00"/>
    <d v="2022-01-02T00:00:00"/>
    <d v="2022-01-03T00:00:00"/>
    <n v="8"/>
    <n v="8"/>
    <n v="0"/>
    <n v="0"/>
    <d v="1899-12-31T02:40:00"/>
    <d v="1899-12-31T09:20:00"/>
    <n v="7"/>
    <n v="10"/>
    <x v="18"/>
    <x v="0"/>
  </r>
  <r>
    <x v="939"/>
    <s v="Washington"/>
    <s v="Lions"/>
    <n v="34"/>
    <n v="21"/>
    <d v="2022-07-15T00:00:00"/>
    <d v="2022-04-10T00:00:00"/>
    <d v="2022-02-02T00:00:00"/>
    <s v="0-0"/>
    <n v="375"/>
    <n v="267"/>
    <n v="89"/>
    <n v="105"/>
    <n v="464"/>
    <n v="372"/>
    <s v="38-55"/>
    <s v="24-33"/>
    <d v="2022-02-15T00:00:00"/>
    <d v="2022-01-09T00:00:00"/>
    <n v="26"/>
    <n v="21"/>
    <n v="1"/>
    <n v="0"/>
    <n v="0"/>
    <n v="0"/>
    <n v="1"/>
    <n v="0"/>
    <d v="2022-06-01T00:00:00"/>
    <d v="2022-09-01T00:00:00"/>
    <d v="2022-03-04T00:00:00"/>
    <d v="2022-01-02T00:00:00"/>
    <n v="10"/>
    <n v="10"/>
    <n v="0"/>
    <n v="0"/>
    <d v="1899-12-31T11:43:00"/>
    <d v="1899-12-31T00:17:00"/>
    <n v="27"/>
    <n v="30"/>
    <x v="18"/>
    <x v="0"/>
  </r>
  <r>
    <x v="939"/>
    <s v="Jaguars"/>
    <s v="Packers"/>
    <n v="16"/>
    <n v="16"/>
    <d v="2022-04-13T00:00:00"/>
    <d v="2022-05-13T00:00:00"/>
    <s v="0-1"/>
    <s v="0-1"/>
    <n v="151"/>
    <n v="315"/>
    <n v="109"/>
    <n v="80"/>
    <n v="260"/>
    <n v="395"/>
    <s v="18-35"/>
    <s v="24-34"/>
    <d v="2022-03-18T00:00:00"/>
    <d v="2022-01-10T00:00:00"/>
    <n v="23"/>
    <n v="25"/>
    <n v="0"/>
    <n v="1"/>
    <n v="1"/>
    <n v="1"/>
    <n v="1"/>
    <n v="2"/>
    <d v="2022-07-01T00:00:00"/>
    <d v="2022-04-01T00:00:00"/>
    <d v="2022-01-02T00:00:00"/>
    <d v="2022-02-03T00:00:00"/>
    <n v="12"/>
    <n v="13"/>
    <n v="1"/>
    <n v="0"/>
    <d v="1899-12-31T04:19:00"/>
    <d v="1899-12-31T07:41:00"/>
    <n v="20"/>
    <n v="24"/>
    <x v="18"/>
    <x v="0"/>
  </r>
  <r>
    <x v="939"/>
    <s v="Eagles"/>
    <s v="Giants"/>
    <n v="22"/>
    <n v="22"/>
    <s v="0-9"/>
    <d v="2022-05-14T00:00:00"/>
    <d v="2022-01-03T00:00:00"/>
    <d v="2022-01-02T00:00:00"/>
    <n v="190"/>
    <n v="231"/>
    <n v="156"/>
    <n v="151"/>
    <n v="346"/>
    <n v="382"/>
    <s v="21-37"/>
    <s v="21-28"/>
    <d v="2022-03-18T00:00:00"/>
    <d v="2022-03-13T00:00:00"/>
    <n v="23"/>
    <n v="36"/>
    <n v="0"/>
    <n v="0"/>
    <n v="0"/>
    <n v="0"/>
    <n v="0"/>
    <n v="0"/>
    <d v="2022-11-01T00:00:00"/>
    <d v="2022-07-01T00:00:00"/>
    <d v="2022-01-01T00:00:00"/>
    <d v="2022-02-03T00:00:00"/>
    <n v="10"/>
    <n v="11"/>
    <n v="0"/>
    <n v="0"/>
    <d v="1899-12-31T04:17:00"/>
    <d v="1899-12-31T07:43:00"/>
    <n v="17"/>
    <n v="27"/>
    <x v="18"/>
    <x v="0"/>
  </r>
  <r>
    <x v="939"/>
    <s v="Buccaneers"/>
    <s v="Panthers"/>
    <n v="30"/>
    <n v="13"/>
    <d v="2022-10-16T00:00:00"/>
    <d v="2022-01-09T00:00:00"/>
    <d v="2022-01-01T00:00:00"/>
    <d v="2022-01-03T00:00:00"/>
    <n v="334"/>
    <n v="122"/>
    <n v="210"/>
    <n v="65"/>
    <n v="544"/>
    <n v="187"/>
    <s v="28-39"/>
    <s v="20-28"/>
    <d v="2022-01-07T00:00:00"/>
    <d v="2022-03-26T00:00:00"/>
    <n v="37"/>
    <n v="16"/>
    <n v="1"/>
    <n v="0"/>
    <n v="0"/>
    <n v="1"/>
    <n v="1"/>
    <n v="1"/>
    <d v="2022-03-30T00:00:00"/>
    <d v="2022-05-01T00:00:00"/>
    <d v="2022-04-08T00:00:00"/>
    <d v="2022-02-02T00:00:00"/>
    <n v="11"/>
    <n v="11"/>
    <n v="0"/>
    <n v="0"/>
    <d v="1899-12-31T12:05:00"/>
    <d v="1899-12-30T23:55:00"/>
    <n v="46"/>
    <n v="23"/>
    <x v="18"/>
    <x v="0"/>
  </r>
  <r>
    <x v="939"/>
    <s v="Broncos"/>
    <s v="Raiders"/>
    <n v="20"/>
    <n v="21"/>
    <d v="2022-07-15T00:00:00"/>
    <d v="2022-06-13T00:00:00"/>
    <d v="2022-01-01T00:00:00"/>
    <s v="0-0"/>
    <n v="247"/>
    <n v="154"/>
    <n v="66"/>
    <n v="203"/>
    <n v="313"/>
    <n v="357"/>
    <s v="23-47"/>
    <s v="16-25"/>
    <d v="2022-02-10T00:00:00"/>
    <s v="0-0"/>
    <n v="19"/>
    <n v="41"/>
    <n v="1"/>
    <n v="0"/>
    <n v="4"/>
    <n v="0"/>
    <n v="5"/>
    <n v="0"/>
    <d v="2022-07-01T00:00:00"/>
    <d v="2022-08-01T00:00:00"/>
    <d v="2022-01-03T00:00:00"/>
    <d v="2022-03-05T00:00:00"/>
    <n v="12"/>
    <n v="13"/>
    <n v="0"/>
    <n v="0"/>
    <d v="1899-12-30T23:22:00"/>
    <d v="1899-12-31T12:38:00"/>
    <n v="12"/>
    <n v="37"/>
    <x v="18"/>
    <x v="0"/>
  </r>
  <r>
    <x v="939"/>
    <s v="Chargers"/>
    <s v="Dolphins"/>
    <n v="19"/>
    <n v="17"/>
    <d v="2022-04-13T00:00:00"/>
    <d v="2022-05-14T00:00:00"/>
    <d v="2022-02-03T00:00:00"/>
    <s v="0-0"/>
    <n v="174"/>
    <n v="169"/>
    <n v="99"/>
    <n v="111"/>
    <n v="273"/>
    <n v="280"/>
    <s v="20-32"/>
    <s v="15-25"/>
    <d v="2022-02-13T00:00:00"/>
    <s v="0-0"/>
    <n v="29"/>
    <n v="32"/>
    <n v="0"/>
    <n v="1"/>
    <n v="1"/>
    <n v="0"/>
    <n v="1"/>
    <n v="1"/>
    <d v="2022-05-31T00:00:00"/>
    <d v="2022-03-15T00:00:00"/>
    <d v="2022-03-03T00:00:00"/>
    <d v="2022-03-05T00:00:00"/>
    <n v="11"/>
    <n v="11"/>
    <n v="0"/>
    <n v="0"/>
    <d v="1899-12-31T05:54:00"/>
    <d v="1899-12-31T06:06:00"/>
    <n v="21"/>
    <n v="29"/>
    <x v="18"/>
    <x v="0"/>
  </r>
  <r>
    <x v="939"/>
    <s v="Bills"/>
    <s v="Cardinals"/>
    <n v="22"/>
    <n v="26"/>
    <d v="2022-06-13T00:00:00"/>
    <d v="2022-05-13T00:00:00"/>
    <s v="0-0"/>
    <d v="2022-01-01T00:00:00"/>
    <n v="296"/>
    <n v="236"/>
    <n v="73"/>
    <n v="217"/>
    <n v="369"/>
    <n v="453"/>
    <s v="33-50"/>
    <s v="22-32"/>
    <s v="0-0"/>
    <d v="2022-03-09T00:00:00"/>
    <n v="18"/>
    <n v="35"/>
    <n v="0"/>
    <n v="1"/>
    <n v="2"/>
    <n v="1"/>
    <n v="2"/>
    <n v="2"/>
    <d v="2022-09-01T00:00:00"/>
    <d v="2022-07-01T00:00:00"/>
    <d v="2022-01-01T00:00:00"/>
    <d v="2022-02-04T00:00:00"/>
    <n v="13"/>
    <n v="12"/>
    <n v="0"/>
    <n v="0"/>
    <d v="1899-12-31T06:20:00"/>
    <d v="1899-12-31T05:40:00"/>
    <n v="30"/>
    <n v="32"/>
    <x v="18"/>
    <x v="0"/>
  </r>
  <r>
    <x v="939"/>
    <s v="Seahawks"/>
    <s v="Rams"/>
    <n v="20"/>
    <n v="24"/>
    <d v="2022-07-14T00:00:00"/>
    <d v="2022-09-15T00:00:00"/>
    <s v="0-0"/>
    <d v="2022-01-01T00:00:00"/>
    <n v="220"/>
    <n v="283"/>
    <n v="113"/>
    <n v="106"/>
    <n v="333"/>
    <n v="389"/>
    <s v="22-37"/>
    <s v="27-37"/>
    <d v="2022-06-28T00:00:00"/>
    <d v="2022-03-19T00:00:00"/>
    <n v="22"/>
    <n v="29"/>
    <n v="1"/>
    <n v="1"/>
    <n v="2"/>
    <n v="0"/>
    <n v="3"/>
    <n v="1"/>
    <d v="2022-04-23T00:00:00"/>
    <d v="2022-04-01T00:00:00"/>
    <d v="2022-01-03T00:00:00"/>
    <d v="2022-03-04T00:00:00"/>
    <n v="10"/>
    <n v="10"/>
    <n v="0"/>
    <n v="0"/>
    <d v="1899-12-31T02:24:00"/>
    <d v="1899-12-31T09:36:00"/>
    <n v="16"/>
    <n v="23"/>
    <x v="18"/>
    <x v="0"/>
  </r>
  <r>
    <x v="939"/>
    <s v="49ers"/>
    <s v="Saints"/>
    <n v="21"/>
    <n v="17"/>
    <d v="2022-07-16T00:00:00"/>
    <d v="2022-02-12T00:00:00"/>
    <s v="0-1"/>
    <s v="0-0"/>
    <n v="232"/>
    <n v="123"/>
    <n v="49"/>
    <n v="114"/>
    <n v="281"/>
    <n v="237"/>
    <s v="24-39"/>
    <s v="14-23"/>
    <d v="2022-02-15T00:00:00"/>
    <d v="2022-03-16T00:00:00"/>
    <n v="25"/>
    <n v="30"/>
    <n v="2"/>
    <n v="2"/>
    <n v="2"/>
    <n v="0"/>
    <n v="4"/>
    <n v="2"/>
    <d v="2022-06-01T00:00:00"/>
    <d v="2022-05-01T00:00:00"/>
    <d v="2022-01-03T00:00:00"/>
    <d v="2022-03-04T00:00:00"/>
    <n v="11"/>
    <n v="13"/>
    <n v="0"/>
    <n v="0"/>
    <d v="1899-12-31T08:54:00"/>
    <d v="1899-12-31T03:06:00"/>
    <n v="13"/>
    <n v="27"/>
    <x v="18"/>
    <x v="0"/>
  </r>
  <r>
    <x v="939"/>
    <s v="Bengals"/>
    <s v="Steelers"/>
    <n v="16"/>
    <n v="22"/>
    <s v="0-13"/>
    <d v="2022-06-16T00:00:00"/>
    <d v="2022-02-03T00:00:00"/>
    <s v="0-0"/>
    <n v="185"/>
    <n v="333"/>
    <n v="139"/>
    <n v="44"/>
    <n v="324"/>
    <n v="377"/>
    <s v="21-40"/>
    <s v="27-46"/>
    <d v="2022-04-28T00:00:00"/>
    <s v="0-0"/>
    <n v="21"/>
    <n v="20"/>
    <n v="2"/>
    <n v="0"/>
    <n v="0"/>
    <n v="0"/>
    <n v="2"/>
    <n v="0"/>
    <d v="2022-06-01T00:00:00"/>
    <d v="2022-06-01T00:00:00"/>
    <d v="2022-01-02T00:00:00"/>
    <d v="2022-04-05T00:00:00"/>
    <n v="14"/>
    <n v="14"/>
    <n v="0"/>
    <n v="0"/>
    <d v="1899-12-31T05:32:00"/>
    <d v="1899-12-31T06:28:00"/>
    <n v="10"/>
    <n v="36"/>
    <x v="18"/>
    <x v="0"/>
  </r>
  <r>
    <x v="939"/>
    <s v="Ravens"/>
    <s v="Patriots"/>
    <n v="19"/>
    <n v="25"/>
    <d v="2022-06-13T00:00:00"/>
    <d v="2022-05-11T00:00:00"/>
    <d v="2022-01-03T00:00:00"/>
    <d v="2022-01-01T00:00:00"/>
    <n v="242"/>
    <n v="135"/>
    <n v="115"/>
    <n v="173"/>
    <n v="357"/>
    <n v="308"/>
    <s v="24-34"/>
    <s v="14-18"/>
    <d v="2022-02-07T00:00:00"/>
    <d v="2022-01-07T00:00:00"/>
    <n v="28"/>
    <n v="39"/>
    <n v="0"/>
    <n v="0"/>
    <n v="1"/>
    <n v="0"/>
    <n v="1"/>
    <n v="0"/>
    <d v="2022-08-01T00:00:00"/>
    <d v="2022-03-18T00:00:00"/>
    <d v="2022-02-03T00:00:00"/>
    <d v="2022-02-03T00:00:00"/>
    <n v="9"/>
    <n v="10"/>
    <n v="0"/>
    <n v="0"/>
    <d v="1899-12-31T08:34:00"/>
    <d v="1899-12-31T03:26:00"/>
    <n v="17"/>
    <n v="23"/>
    <x v="18"/>
    <x v="0"/>
  </r>
  <r>
    <x v="940"/>
    <s v="Vikings"/>
    <s v="Bears"/>
    <n v="19"/>
    <n v="10"/>
    <d v="2022-08-15T00:00:00"/>
    <d v="2022-02-11T00:00:00"/>
    <s v="0-0"/>
    <s v="0-2"/>
    <n v="286"/>
    <n v="108"/>
    <n v="99"/>
    <n v="41"/>
    <n v="385"/>
    <n v="149"/>
    <s v="25-36"/>
    <s v="16-31"/>
    <d v="2022-01-06T00:00:00"/>
    <d v="2022-02-16T00:00:00"/>
    <n v="33"/>
    <n v="17"/>
    <n v="1"/>
    <n v="1"/>
    <n v="1"/>
    <n v="1"/>
    <n v="2"/>
    <n v="2"/>
    <d v="2022-04-01T00:00:00"/>
    <d v="2022-01-05T00:00:00"/>
    <d v="2022-02-03T00:00:00"/>
    <s v="0-1"/>
    <n v="13"/>
    <n v="11"/>
    <n v="0"/>
    <n v="1"/>
    <d v="1899-12-31T11:50:00"/>
    <d v="1899-12-31T00:10:00"/>
    <n v="19"/>
    <n v="13"/>
    <x v="18"/>
    <x v="0"/>
  </r>
  <r>
    <x v="941"/>
    <s v="Cardinals"/>
    <s v="Seahawks"/>
    <n v="24"/>
    <n v="22"/>
    <d v="2022-06-11T00:00:00"/>
    <d v="2022-08-14T00:00:00"/>
    <s v="0-1"/>
    <s v="0-0"/>
    <n v="257"/>
    <n v="182"/>
    <n v="57"/>
    <n v="165"/>
    <n v="314"/>
    <n v="347"/>
    <s v="29-42"/>
    <s v="23-28"/>
    <d v="2022-03-12T00:00:00"/>
    <d v="2022-03-15T00:00:00"/>
    <n v="18"/>
    <n v="31"/>
    <n v="0"/>
    <n v="0"/>
    <n v="0"/>
    <n v="0"/>
    <n v="0"/>
    <n v="0"/>
    <s v="10-115"/>
    <d v="2022-08-01T00:00:00"/>
    <d v="2022-03-03T00:00:00"/>
    <d v="2022-02-04T00:00:00"/>
    <n v="9"/>
    <n v="10"/>
    <n v="0"/>
    <n v="0"/>
    <d v="1899-12-31T00:53:00"/>
    <d v="1899-12-31T11:07:00"/>
    <n v="21"/>
    <n v="28"/>
    <x v="18"/>
    <x v="0"/>
  </r>
  <r>
    <x v="942"/>
    <s v="Eagles"/>
    <s v="Browns"/>
    <n v="19"/>
    <n v="17"/>
    <d v="2022-02-12T00:00:00"/>
    <d v="2022-04-14T00:00:00"/>
    <d v="2022-02-02T00:00:00"/>
    <s v="0-2"/>
    <n v="209"/>
    <n v="187"/>
    <n v="106"/>
    <n v="137"/>
    <n v="315"/>
    <n v="324"/>
    <s v="21-35"/>
    <d v="2022-12-22T00:00:00"/>
    <d v="2022-05-26T00:00:00"/>
    <d v="2022-03-17T00:00:00"/>
    <n v="25"/>
    <n v="40"/>
    <n v="1"/>
    <n v="1"/>
    <n v="2"/>
    <n v="0"/>
    <n v="3"/>
    <n v="1"/>
    <d v="2022-05-01T00:00:00"/>
    <d v="2022-03-01T00:00:00"/>
    <d v="2022-02-04T00:00:00"/>
    <d v="2022-01-03T00:00:00"/>
    <n v="13"/>
    <n v="13"/>
    <n v="0"/>
    <n v="1"/>
    <d v="1899-12-31T04:16:00"/>
    <d v="1899-12-31T07:44:00"/>
    <n v="17"/>
    <n v="22"/>
    <x v="18"/>
    <x v="0"/>
  </r>
  <r>
    <x v="942"/>
    <s v="Falcons"/>
    <s v="Saints"/>
    <n v="14"/>
    <n v="24"/>
    <d v="2022-02-14T00:00:00"/>
    <d v="2022-04-11T00:00:00"/>
    <d v="2022-02-03T00:00:00"/>
    <d v="2022-01-01T00:00:00"/>
    <n v="196"/>
    <n v="210"/>
    <n v="52"/>
    <n v="166"/>
    <n v="248"/>
    <n v="376"/>
    <s v="19-37"/>
    <s v="18-23"/>
    <d v="2022-08-01T00:00:00"/>
    <d v="2022-03-23T00:00:00"/>
    <n v="14"/>
    <n v="36"/>
    <n v="0"/>
    <n v="1"/>
    <n v="2"/>
    <n v="0"/>
    <n v="2"/>
    <n v="1"/>
    <d v="2022-07-01T00:00:00"/>
    <d v="2022-05-01T00:00:00"/>
    <s v="0-1"/>
    <d v="2022-03-04T00:00:00"/>
    <n v="11"/>
    <n v="10"/>
    <n v="0"/>
    <n v="0"/>
    <d v="1899-12-31T02:19:00"/>
    <d v="1899-12-31T09:41:00"/>
    <n v="9"/>
    <n v="24"/>
    <x v="18"/>
    <x v="0"/>
  </r>
  <r>
    <x v="942"/>
    <s v="Bengals"/>
    <s v="Washington"/>
    <n v="18"/>
    <n v="20"/>
    <d v="2022-03-13T00:00:00"/>
    <d v="2022-04-13T00:00:00"/>
    <s v="0-2"/>
    <s v="0-0"/>
    <n v="202"/>
    <n v="161"/>
    <n v="70"/>
    <n v="164"/>
    <n v="272"/>
    <n v="325"/>
    <s v="25-44"/>
    <s v="17-25"/>
    <d v="2022-04-01T00:00:00"/>
    <d v="2022-02-05T00:00:00"/>
    <n v="18"/>
    <n v="34"/>
    <n v="1"/>
    <n v="0"/>
    <n v="1"/>
    <n v="1"/>
    <n v="2"/>
    <n v="1"/>
    <d v="2022-03-31T00:00:00"/>
    <d v="2022-06-01T00:00:00"/>
    <d v="2022-01-03T00:00:00"/>
    <d v="2022-02-04T00:00:00"/>
    <n v="12"/>
    <n v="12"/>
    <n v="0"/>
    <n v="0"/>
    <d v="1899-12-31T05:14:00"/>
    <d v="1899-12-31T06:46:00"/>
    <n v="9"/>
    <n v="20"/>
    <x v="18"/>
    <x v="0"/>
  </r>
  <r>
    <x v="942"/>
    <s v="Lions"/>
    <s v="Panthers"/>
    <n v="10"/>
    <n v="20"/>
    <d v="2022-03-14T00:00:00"/>
    <d v="2022-05-15T00:00:00"/>
    <d v="2022-01-03T00:00:00"/>
    <s v="0-0"/>
    <n v="145"/>
    <n v="258"/>
    <n v="40"/>
    <n v="116"/>
    <n v="185"/>
    <n v="374"/>
    <s v="18-33"/>
    <s v="24-35"/>
    <d v="2022-05-01T00:00:00"/>
    <d v="2022-01-01T00:00:00"/>
    <n v="17"/>
    <n v="34"/>
    <n v="1"/>
    <n v="0"/>
    <n v="0"/>
    <n v="2"/>
    <n v="1"/>
    <n v="2"/>
    <d v="2022-04-20T00:00:00"/>
    <d v="2022-07-01T00:00:00"/>
    <s v="0-0"/>
    <d v="2022-02-05T00:00:00"/>
    <n v="11"/>
    <n v="11"/>
    <n v="0"/>
    <n v="0"/>
    <d v="1899-12-30T23:12:00"/>
    <d v="1899-12-31T12:48:00"/>
    <n v="0"/>
    <n v="20"/>
    <x v="18"/>
    <x v="0"/>
  </r>
  <r>
    <x v="942"/>
    <s v="Steelers"/>
    <s v="Jaguars"/>
    <n v="23"/>
    <n v="14"/>
    <d v="2022-07-17T00:00:00"/>
    <d v="2022-04-13T00:00:00"/>
    <d v="2022-01-01T00:00:00"/>
    <s v="0-1"/>
    <n v="267"/>
    <n v="133"/>
    <n v="106"/>
    <n v="73"/>
    <n v="373"/>
    <n v="206"/>
    <s v="32-46"/>
    <s v="16-37"/>
    <s v="0-0"/>
    <d v="2022-02-18T00:00:00"/>
    <n v="27"/>
    <n v="17"/>
    <n v="0"/>
    <n v="0"/>
    <n v="1"/>
    <n v="4"/>
    <n v="1"/>
    <n v="4"/>
    <d v="2022-06-01T00:00:00"/>
    <s v="8-105"/>
    <d v="2022-01-01T00:00:00"/>
    <s v="0-1"/>
    <n v="13"/>
    <n v="12"/>
    <n v="0"/>
    <n v="0"/>
    <d v="1899-12-31T12:29:00"/>
    <d v="1899-12-30T23:31:00"/>
    <n v="27"/>
    <n v="3"/>
    <x v="18"/>
    <x v="0"/>
  </r>
  <r>
    <x v="942"/>
    <s v="Titans"/>
    <s v="Ravens"/>
    <n v="26"/>
    <n v="21"/>
    <d v="2022-05-12T00:00:00"/>
    <d v="2022-09-15T00:00:00"/>
    <d v="2022-01-01T00:00:00"/>
    <s v="0-0"/>
    <n v="250"/>
    <n v="177"/>
    <n v="173"/>
    <n v="129"/>
    <n v="423"/>
    <n v="306"/>
    <s v="23-32"/>
    <s v="17-29"/>
    <d v="2022-02-16T00:00:00"/>
    <d v="2022-01-09T00:00:00"/>
    <n v="34"/>
    <n v="33"/>
    <n v="0"/>
    <n v="0"/>
    <n v="1"/>
    <n v="1"/>
    <n v="1"/>
    <n v="1"/>
    <d v="2022-04-01T00:00:00"/>
    <d v="2022-06-01T00:00:00"/>
    <d v="2022-02-05T00:00:00"/>
    <d v="2022-01-04T00:00:00"/>
    <n v="10"/>
    <n v="10"/>
    <n v="0"/>
    <n v="0"/>
    <d v="1899-12-31T09:33:00"/>
    <d v="1899-12-31T07:06:00"/>
    <n v="30"/>
    <n v="24"/>
    <x v="18"/>
    <x v="0"/>
  </r>
  <r>
    <x v="942"/>
    <s v="Patriots"/>
    <s v="Texans"/>
    <n v="22"/>
    <n v="21"/>
    <d v="2022-07-13T00:00:00"/>
    <d v="2022-05-11T00:00:00"/>
    <s v="0-1"/>
    <s v="0-0"/>
    <n v="349"/>
    <n v="344"/>
    <n v="86"/>
    <n v="55"/>
    <n v="435"/>
    <n v="399"/>
    <s v="26-40"/>
    <s v="28-37"/>
    <d v="2022-02-16T00:00:00"/>
    <s v="0-0"/>
    <n v="24"/>
    <n v="19"/>
    <n v="0"/>
    <n v="0"/>
    <n v="0"/>
    <n v="0"/>
    <n v="0"/>
    <n v="0"/>
    <d v="2022-07-01T00:00:00"/>
    <d v="2022-05-01T00:00:00"/>
    <d v="2022-01-02T00:00:00"/>
    <d v="2022-03-04T00:00:00"/>
    <n v="10"/>
    <n v="9"/>
    <n v="0"/>
    <n v="0"/>
    <d v="1899-12-31T08:18:00"/>
    <d v="1899-12-31T03:42:00"/>
    <n v="20"/>
    <n v="27"/>
    <x v="18"/>
    <x v="0"/>
  </r>
  <r>
    <x v="942"/>
    <s v="Dolphins"/>
    <s v="Broncos"/>
    <n v="17"/>
    <n v="19"/>
    <d v="2022-07-16T00:00:00"/>
    <d v="2022-04-12T00:00:00"/>
    <s v="0-0"/>
    <d v="2022-01-02T00:00:00"/>
    <n v="167"/>
    <n v="270"/>
    <n v="56"/>
    <n v="189"/>
    <n v="223"/>
    <n v="459"/>
    <s v="23-38"/>
    <s v="18-30"/>
    <d v="2022-06-01T00:00:00"/>
    <s v="0-0"/>
    <n v="17"/>
    <n v="33"/>
    <n v="0"/>
    <n v="1"/>
    <n v="1"/>
    <n v="1"/>
    <n v="1"/>
    <n v="2"/>
    <d v="2022-05-01T00:00:00"/>
    <d v="2022-08-01T00:00:00"/>
    <d v="2022-01-03T00:00:00"/>
    <d v="2022-01-04T00:00:00"/>
    <n v="10"/>
    <n v="11"/>
    <n v="0"/>
    <n v="0"/>
    <d v="1899-12-31T05:41:00"/>
    <d v="1899-12-31T06:19:00"/>
    <n v="13"/>
    <n v="20"/>
    <x v="18"/>
    <x v="0"/>
  </r>
  <r>
    <x v="942"/>
    <s v="Jets"/>
    <s v="Chargers"/>
    <n v="20"/>
    <n v="28"/>
    <d v="2022-05-11T00:00:00"/>
    <d v="2022-09-15T00:00:00"/>
    <d v="2022-01-02T00:00:00"/>
    <s v="0-1"/>
    <n v="196"/>
    <n v="347"/>
    <n v="96"/>
    <n v="29"/>
    <n v="292"/>
    <n v="376"/>
    <s v="15-30"/>
    <s v="37-49"/>
    <d v="2022-01-09T00:00:00"/>
    <d v="2022-03-19T00:00:00"/>
    <n v="24"/>
    <n v="26"/>
    <n v="0"/>
    <n v="1"/>
    <n v="1"/>
    <n v="0"/>
    <n v="1"/>
    <n v="1"/>
    <d v="2022-08-01T00:00:00"/>
    <d v="2022-09-01T00:00:00"/>
    <d v="2022-03-03T00:00:00"/>
    <d v="2022-02-05T00:00:00"/>
    <n v="11"/>
    <n v="10"/>
    <n v="0"/>
    <n v="2"/>
    <d v="1899-12-30T23:32:00"/>
    <d v="1899-12-31T12:28:00"/>
    <n v="28"/>
    <n v="34"/>
    <x v="18"/>
    <x v="0"/>
  </r>
  <r>
    <x v="942"/>
    <s v="Packers"/>
    <s v="Colts"/>
    <n v="21"/>
    <n v="23"/>
    <d v="2022-04-09T00:00:00"/>
    <d v="2022-06-16T00:00:00"/>
    <s v="0-1"/>
    <d v="2022-02-02T00:00:00"/>
    <n v="301"/>
    <n v="280"/>
    <n v="66"/>
    <n v="140"/>
    <n v="367"/>
    <n v="420"/>
    <s v="27-38"/>
    <s v="24-36"/>
    <d v="2022-01-10T00:00:00"/>
    <d v="2022-01-08T00:00:00"/>
    <n v="18"/>
    <n v="37"/>
    <n v="3"/>
    <n v="1"/>
    <n v="1"/>
    <n v="1"/>
    <n v="4"/>
    <n v="2"/>
    <d v="2022-07-01T00:00:00"/>
    <s v="8-116"/>
    <d v="2022-03-04T00:00:00"/>
    <d v="2022-02-04T00:00:00"/>
    <n v="13"/>
    <n v="14"/>
    <n v="0"/>
    <n v="0"/>
    <d v="1899-12-31T03:49:00"/>
    <d v="1899-12-31T11:01:00"/>
    <n v="31"/>
    <n v="34"/>
    <x v="18"/>
    <x v="0"/>
  </r>
  <r>
    <x v="942"/>
    <s v="Cowboys"/>
    <s v="Vikings"/>
    <n v="24"/>
    <n v="24"/>
    <d v="2022-05-11T00:00:00"/>
    <d v="2022-06-10T00:00:00"/>
    <d v="2022-02-03T00:00:00"/>
    <s v="0-1"/>
    <n v="196"/>
    <n v="305"/>
    <n v="180"/>
    <n v="125"/>
    <n v="376"/>
    <n v="430"/>
    <s v="22-32"/>
    <s v="22-30"/>
    <d v="2022-01-07T00:00:00"/>
    <d v="2022-02-09T00:00:00"/>
    <n v="31"/>
    <n v="29"/>
    <n v="0"/>
    <n v="2"/>
    <n v="1"/>
    <n v="0"/>
    <n v="1"/>
    <n v="2"/>
    <d v="2022-04-30T00:00:00"/>
    <d v="2022-08-01T00:00:00"/>
    <d v="2022-03-04T00:00:00"/>
    <d v="2022-03-03T00:00:00"/>
    <n v="11"/>
    <n v="11"/>
    <n v="0"/>
    <n v="0"/>
    <d v="1899-12-31T04:11:00"/>
    <d v="1899-12-31T07:49:00"/>
    <n v="31"/>
    <n v="28"/>
    <x v="18"/>
    <x v="0"/>
  </r>
  <r>
    <x v="942"/>
    <s v="Chiefs"/>
    <s v="Raiders"/>
    <n v="36"/>
    <n v="25"/>
    <d v="2022-05-09T00:00:00"/>
    <d v="2022-06-09T00:00:00"/>
    <d v="2022-02-02T00:00:00"/>
    <s v="0-0"/>
    <n v="352"/>
    <n v="275"/>
    <n v="108"/>
    <n v="89"/>
    <n v="460"/>
    <n v="364"/>
    <s v="35-46"/>
    <s v="23-31"/>
    <s v="0-0"/>
    <s v="0-0"/>
    <n v="27"/>
    <n v="26"/>
    <n v="0"/>
    <n v="0"/>
    <n v="1"/>
    <n v="1"/>
    <n v="1"/>
    <n v="1"/>
    <d v="2022-10-01T00:00:00"/>
    <d v="2022-08-01T00:00:00"/>
    <d v="2022-04-05T00:00:00"/>
    <d v="2022-04-05T00:00:00"/>
    <n v="9"/>
    <n v="9"/>
    <n v="0"/>
    <n v="0"/>
    <d v="1899-12-31T08:05:00"/>
    <d v="1899-12-31T03:55:00"/>
    <n v="35"/>
    <n v="31"/>
    <x v="18"/>
    <x v="0"/>
  </r>
  <r>
    <x v="943"/>
    <s v="Rams"/>
    <s v="Buccaneers"/>
    <n v="22"/>
    <n v="20"/>
    <d v="2022-08-15T00:00:00"/>
    <d v="2022-07-14T00:00:00"/>
    <s v="0-0"/>
    <s v="0-1"/>
    <n v="376"/>
    <n v="209"/>
    <n v="37"/>
    <n v="42"/>
    <n v="413"/>
    <n v="251"/>
    <s v="39-51"/>
    <s v="26-48"/>
    <s v="0-0"/>
    <d v="2022-01-07T00:00:00"/>
    <n v="20"/>
    <n v="18"/>
    <n v="0"/>
    <n v="0"/>
    <n v="2"/>
    <n v="2"/>
    <n v="2"/>
    <n v="2"/>
    <d v="2022-05-01T00:00:00"/>
    <d v="2022-02-07T00:00:00"/>
    <d v="2022-03-03T00:00:00"/>
    <d v="2022-03-03T00:00:00"/>
    <n v="13"/>
    <n v="12"/>
    <n v="0"/>
    <n v="0"/>
    <d v="1899-12-31T09:13:00"/>
    <d v="1899-12-31T02:47:00"/>
    <n v="27"/>
    <n v="24"/>
    <x v="18"/>
    <x v="0"/>
  </r>
  <r>
    <x v="944"/>
    <s v="Texans"/>
    <s v="Lions"/>
    <n v="21"/>
    <n v="28"/>
    <d v="2022-03-09T00:00:00"/>
    <d v="2022-06-13T00:00:00"/>
    <s v="0-0"/>
    <d v="2022-01-03T00:00:00"/>
    <n v="307"/>
    <n v="279"/>
    <n v="77"/>
    <n v="109"/>
    <n v="384"/>
    <n v="388"/>
    <s v="17-25"/>
    <s v="28-43"/>
    <d v="2022-02-11T00:00:00"/>
    <d v="2022-04-16T00:00:00"/>
    <n v="23"/>
    <n v="29"/>
    <n v="1"/>
    <n v="2"/>
    <n v="0"/>
    <n v="1"/>
    <n v="1"/>
    <n v="3"/>
    <d v="2022-10-01T00:00:00"/>
    <d v="2022-04-01T00:00:00"/>
    <d v="2022-01-03T00:00:00"/>
    <d v="2022-03-04T00:00:00"/>
    <n v="12"/>
    <n v="12"/>
    <n v="2"/>
    <n v="0"/>
    <d v="1899-12-31T02:16:00"/>
    <d v="1899-12-31T09:44:00"/>
    <n v="41"/>
    <n v="25"/>
    <x v="18"/>
    <x v="0"/>
  </r>
  <r>
    <x v="944"/>
    <s v="Washington"/>
    <s v="Cowboys"/>
    <n v="22"/>
    <n v="13"/>
    <d v="2022-07-13T00:00:00"/>
    <d v="2022-04-13T00:00:00"/>
    <d v="2022-01-01T00:00:00"/>
    <d v="2022-01-04T00:00:00"/>
    <n v="156"/>
    <n v="187"/>
    <n v="182"/>
    <n v="60"/>
    <n v="338"/>
    <n v="247"/>
    <s v="20-27"/>
    <s v="25-35"/>
    <d v="2022-03-21T00:00:00"/>
    <d v="2022-04-28T00:00:00"/>
    <n v="36"/>
    <n v="18"/>
    <n v="0"/>
    <n v="1"/>
    <n v="1"/>
    <n v="1"/>
    <n v="1"/>
    <n v="2"/>
    <d v="2022-05-01T00:00:00"/>
    <d v="2022-05-01T00:00:00"/>
    <d v="2022-02-04T00:00:00"/>
    <s v="0-3"/>
    <n v="11"/>
    <n v="11"/>
    <n v="2"/>
    <n v="0"/>
    <d v="1899-12-31T11:56:00"/>
    <d v="1899-12-31T00:04:00"/>
    <n v="41"/>
    <n v="16"/>
    <x v="18"/>
    <x v="0"/>
  </r>
  <r>
    <x v="945"/>
    <s v="Raiders"/>
    <s v="Falcons"/>
    <n v="13"/>
    <n v="23"/>
    <d v="2022-03-12T00:00:00"/>
    <d v="2022-09-19T00:00:00"/>
    <d v="2022-01-02T00:00:00"/>
    <d v="2022-01-01T00:00:00"/>
    <n v="203"/>
    <n v="179"/>
    <n v="40"/>
    <n v="125"/>
    <n v="243"/>
    <n v="304"/>
    <s v="25-39"/>
    <s v="22-39"/>
    <d v="2022-05-01T00:00:00"/>
    <d v="2022-01-06T00:00:00"/>
    <n v="14"/>
    <n v="32"/>
    <n v="4"/>
    <n v="0"/>
    <n v="1"/>
    <n v="1"/>
    <n v="5"/>
    <n v="1"/>
    <s v="11-141"/>
    <d v="2022-06-01T00:00:00"/>
    <s v="0-2"/>
    <d v="2022-03-05T00:00:00"/>
    <n v="14"/>
    <n v="13"/>
    <n v="0"/>
    <n v="2"/>
    <d v="1899-12-31T01:02:00"/>
    <d v="1899-12-31T10:58:00"/>
    <n v="6"/>
    <n v="43"/>
    <x v="18"/>
    <x v="0"/>
  </r>
  <r>
    <x v="945"/>
    <s v="Chargers"/>
    <s v="Bills"/>
    <n v="24"/>
    <n v="23"/>
    <d v="2022-03-16T00:00:00"/>
    <d v="2022-04-09T00:00:00"/>
    <d v="2022-04-05T00:00:00"/>
    <s v="0-0"/>
    <n v="291"/>
    <n v="160"/>
    <n v="76"/>
    <n v="172"/>
    <n v="367"/>
    <n v="332"/>
    <s v="31-52"/>
    <s v="19-25"/>
    <d v="2022-03-25T00:00:00"/>
    <d v="2022-03-17T00:00:00"/>
    <n v="24"/>
    <n v="30"/>
    <n v="0"/>
    <n v="2"/>
    <n v="1"/>
    <n v="1"/>
    <n v="1"/>
    <n v="3"/>
    <d v="2022-05-01T00:00:00"/>
    <d v="2022-09-01T00:00:00"/>
    <d v="2022-02-04T00:00:00"/>
    <d v="2022-02-03T00:00:00"/>
    <n v="12"/>
    <n v="12"/>
    <n v="0"/>
    <n v="0"/>
    <d v="1899-12-31T06:04:00"/>
    <d v="1899-12-31T05:56:00"/>
    <n v="17"/>
    <n v="27"/>
    <x v="18"/>
    <x v="0"/>
  </r>
  <r>
    <x v="945"/>
    <s v="Giants"/>
    <s v="Bengals"/>
    <n v="19"/>
    <n v="11"/>
    <d v="2022-09-21T00:00:00"/>
    <d v="2022-03-10T00:00:00"/>
    <d v="2022-03-03T00:00:00"/>
    <d v="2022-01-01T00:00:00"/>
    <n v="244"/>
    <n v="115"/>
    <n v="142"/>
    <n v="40"/>
    <n v="386"/>
    <n v="155"/>
    <s v="22-38"/>
    <s v="17-29"/>
    <s v="0-0"/>
    <d v="2022-02-21T00:00:00"/>
    <n v="42"/>
    <n v="15"/>
    <n v="1"/>
    <n v="2"/>
    <n v="0"/>
    <n v="1"/>
    <n v="1"/>
    <n v="3"/>
    <d v="2022-05-01T00:00:00"/>
    <d v="2022-03-27T00:00:00"/>
    <d v="2022-01-03T00:00:00"/>
    <d v="2022-01-01T00:00:00"/>
    <n v="12"/>
    <n v="12"/>
    <n v="0"/>
    <n v="1"/>
    <d v="1899-12-31T13:26:00"/>
    <d v="1899-12-30T22:34:00"/>
    <n v="19"/>
    <n v="17"/>
    <x v="18"/>
    <x v="0"/>
  </r>
  <r>
    <x v="945"/>
    <s v="Titans"/>
    <s v="Colts"/>
    <n v="28"/>
    <n v="27"/>
    <d v="2022-05-12T00:00:00"/>
    <d v="2022-05-13T00:00:00"/>
    <d v="2022-01-01T00:00:00"/>
    <d v="2022-01-02T00:00:00"/>
    <n v="220"/>
    <n v="280"/>
    <n v="229"/>
    <n v="56"/>
    <n v="449"/>
    <n v="336"/>
    <s v="13-22"/>
    <s v="24-44"/>
    <d v="2022-01-01T00:00:00"/>
    <d v="2022-02-15T00:00:00"/>
    <n v="45"/>
    <n v="21"/>
    <n v="0"/>
    <n v="0"/>
    <n v="0"/>
    <n v="1"/>
    <n v="0"/>
    <n v="1"/>
    <d v="2022-09-01T00:00:00"/>
    <d v="2022-06-01T00:00:00"/>
    <d v="2022-04-05T00:00:00"/>
    <d v="2022-04-04T00:00:00"/>
    <n v="12"/>
    <n v="12"/>
    <n v="0"/>
    <n v="0"/>
    <d v="1899-12-31T11:33:00"/>
    <d v="1899-12-31T00:27:00"/>
    <n v="45"/>
    <n v="26"/>
    <x v="18"/>
    <x v="0"/>
  </r>
  <r>
    <x v="945"/>
    <s v="Panthers"/>
    <s v="Vikings"/>
    <n v="21"/>
    <n v="26"/>
    <d v="2022-06-14T00:00:00"/>
    <d v="2022-06-13T00:00:00"/>
    <d v="2022-01-01T00:00:00"/>
    <d v="2022-01-01T00:00:00"/>
    <n v="267"/>
    <n v="291"/>
    <n v="107"/>
    <n v="96"/>
    <n v="374"/>
    <n v="387"/>
    <s v="19-36"/>
    <s v="34-45"/>
    <s v="0-0"/>
    <d v="2022-02-16T00:00:00"/>
    <n v="28"/>
    <n v="24"/>
    <n v="0"/>
    <n v="3"/>
    <n v="1"/>
    <n v="0"/>
    <n v="1"/>
    <n v="3"/>
    <d v="2022-07-01T00:00:00"/>
    <d v="2022-08-01T00:00:00"/>
    <s v="0-3"/>
    <d v="2022-03-04T00:00:00"/>
    <n v="9"/>
    <n v="11"/>
    <n v="4"/>
    <n v="0"/>
    <d v="1899-12-31T04:47:00"/>
    <d v="1899-12-31T07:13:00"/>
    <n v="27"/>
    <n v="28"/>
    <x v="18"/>
    <x v="0"/>
  </r>
  <r>
    <x v="945"/>
    <s v="Cardinals"/>
    <s v="Patriots"/>
    <n v="23"/>
    <n v="16"/>
    <d v="2022-06-14T00:00:00"/>
    <d v="2022-04-11T00:00:00"/>
    <s v="0-1"/>
    <d v="2022-01-01T00:00:00"/>
    <n v="160"/>
    <n v="69"/>
    <n v="138"/>
    <n v="110"/>
    <n v="298"/>
    <n v="179"/>
    <s v="23-34"/>
    <d v="2022-09-18T00:00:00"/>
    <d v="2022-02-10T00:00:00"/>
    <d v="2022-03-15T00:00:00"/>
    <n v="34"/>
    <n v="30"/>
    <n v="0"/>
    <n v="0"/>
    <n v="1"/>
    <n v="2"/>
    <n v="1"/>
    <n v="2"/>
    <d v="2022-06-01T00:00:00"/>
    <d v="2022-06-01T00:00:00"/>
    <d v="2022-02-03T00:00:00"/>
    <d v="2022-02-03T00:00:00"/>
    <n v="9"/>
    <n v="9"/>
    <n v="0"/>
    <n v="0"/>
    <d v="1899-12-31T10:08:00"/>
    <d v="1899-12-31T01:52:00"/>
    <n v="17"/>
    <n v="20"/>
    <x v="18"/>
    <x v="0"/>
  </r>
  <r>
    <x v="945"/>
    <s v="Dolphins"/>
    <s v="Jets"/>
    <n v="22"/>
    <n v="10"/>
    <d v="2022-08-16T00:00:00"/>
    <d v="2022-03-13T00:00:00"/>
    <s v="0-0"/>
    <s v="0-1"/>
    <n v="241"/>
    <n v="173"/>
    <n v="104"/>
    <n v="87"/>
    <n v="345"/>
    <n v="260"/>
    <s v="24-39"/>
    <s v="16-27"/>
    <d v="2022-04-16T00:00:00"/>
    <d v="2022-03-24T00:00:00"/>
    <n v="25"/>
    <n v="23"/>
    <n v="2"/>
    <n v="0"/>
    <n v="0"/>
    <n v="2"/>
    <n v="2"/>
    <n v="2"/>
    <d v="2022-03-20T00:00:00"/>
    <d v="2022-06-01T00:00:00"/>
    <d v="2022-02-03T00:00:00"/>
    <s v="0-3"/>
    <n v="11"/>
    <n v="11"/>
    <n v="0"/>
    <n v="0"/>
    <d v="1899-12-31T08:37:00"/>
    <d v="1899-12-31T03:23:00"/>
    <n v="20"/>
    <n v="3"/>
    <x v="18"/>
    <x v="0"/>
  </r>
  <r>
    <x v="945"/>
    <s v="Browns"/>
    <s v="Jaguars"/>
    <n v="25"/>
    <n v="22"/>
    <d v="2022-05-11T00:00:00"/>
    <d v="2022-05-13T00:00:00"/>
    <d v="2022-01-02T00:00:00"/>
    <d v="2022-01-01T00:00:00"/>
    <n v="252"/>
    <n v="235"/>
    <n v="207"/>
    <n v="140"/>
    <n v="459"/>
    <n v="375"/>
    <s v="19-29"/>
    <s v="20-35"/>
    <d v="2022-02-06T00:00:00"/>
    <s v="0-0"/>
    <n v="33"/>
    <n v="25"/>
    <n v="1"/>
    <n v="0"/>
    <n v="0"/>
    <n v="0"/>
    <n v="1"/>
    <n v="0"/>
    <d v="2022-06-01T00:00:00"/>
    <d v="2022-05-24T00:00:00"/>
    <d v="2022-03-04T00:00:00"/>
    <d v="2022-02-03T00:00:00"/>
    <n v="9"/>
    <n v="9"/>
    <n v="0"/>
    <n v="0"/>
    <d v="1899-12-31T08:41:00"/>
    <d v="1899-12-31T03:19:00"/>
    <n v="27"/>
    <n v="25"/>
    <x v="18"/>
    <x v="0"/>
  </r>
  <r>
    <x v="945"/>
    <s v="Saints"/>
    <s v="Broncos"/>
    <n v="19"/>
    <n v="6"/>
    <d v="2022-07-15T00:00:00"/>
    <d v="2022-01-10T00:00:00"/>
    <s v="0-0"/>
    <s v="0-0"/>
    <n v="63"/>
    <n v="12"/>
    <n v="229"/>
    <n v="100"/>
    <n v="292"/>
    <n v="112"/>
    <d v="2022-09-16T00:00:00"/>
    <d v="2022-01-09T00:00:00"/>
    <d v="2022-03-15T00:00:00"/>
    <d v="2022-01-01T00:00:00"/>
    <n v="44"/>
    <n v="33"/>
    <n v="0"/>
    <n v="1"/>
    <n v="1"/>
    <n v="2"/>
    <n v="1"/>
    <n v="3"/>
    <d v="2022-05-01T00:00:00"/>
    <d v="2022-02-10T00:00:00"/>
    <d v="2022-03-03T00:00:00"/>
    <s v="0-0"/>
    <n v="12"/>
    <n v="12"/>
    <n v="0"/>
    <n v="0"/>
    <d v="1899-12-31T11:46:00"/>
    <d v="1899-12-31T00:14:00"/>
    <n v="31"/>
    <n v="3"/>
    <x v="18"/>
    <x v="0"/>
  </r>
  <r>
    <x v="945"/>
    <s v="49ers"/>
    <s v="Rams"/>
    <n v="18"/>
    <n v="14"/>
    <d v="2022-03-14T00:00:00"/>
    <d v="2022-04-13T00:00:00"/>
    <d v="2022-01-01T00:00:00"/>
    <s v="0-0"/>
    <n v="233"/>
    <n v="182"/>
    <n v="112"/>
    <n v="126"/>
    <n v="345"/>
    <n v="308"/>
    <s v="24-35"/>
    <s v="19-31"/>
    <d v="2022-02-19T00:00:00"/>
    <d v="2022-02-16T00:00:00"/>
    <n v="33"/>
    <n v="28"/>
    <n v="2"/>
    <n v="2"/>
    <n v="1"/>
    <n v="2"/>
    <n v="3"/>
    <n v="4"/>
    <d v="2022-05-01T00:00:00"/>
    <d v="2022-03-27T00:00:00"/>
    <d v="2022-01-01T00:00:00"/>
    <d v="2022-01-01T00:00:00"/>
    <n v="15"/>
    <n v="15"/>
    <n v="2"/>
    <n v="2"/>
    <d v="1899-12-31T10:03:00"/>
    <d v="1899-12-31T01:57:00"/>
    <n v="23"/>
    <n v="20"/>
    <x v="18"/>
    <x v="0"/>
  </r>
  <r>
    <x v="945"/>
    <s v="Chiefs"/>
    <s v="Buccaneers"/>
    <n v="26"/>
    <n v="20"/>
    <d v="2022-06-12T00:00:00"/>
    <d v="2022-03-09T00:00:00"/>
    <s v="0-0"/>
    <d v="2022-01-01T00:00:00"/>
    <n v="456"/>
    <n v="342"/>
    <n v="87"/>
    <n v="75"/>
    <n v="543"/>
    <n v="417"/>
    <s v="37-50"/>
    <s v="27-41"/>
    <d v="2022-02-06T00:00:00"/>
    <d v="2022-01-03T00:00:00"/>
    <n v="20"/>
    <n v="13"/>
    <n v="1"/>
    <n v="0"/>
    <n v="0"/>
    <n v="2"/>
    <n v="1"/>
    <n v="2"/>
    <d v="2022-10-01T00:00:00"/>
    <d v="2022-08-01T00:00:00"/>
    <s v="0-3"/>
    <d v="2022-01-02T00:00:00"/>
    <n v="11"/>
    <n v="11"/>
    <n v="0"/>
    <n v="0"/>
    <d v="1899-12-31T12:47:00"/>
    <d v="1899-12-30T23:13:00"/>
    <n v="27"/>
    <n v="24"/>
    <x v="18"/>
    <x v="0"/>
  </r>
  <r>
    <x v="945"/>
    <s v="Bears"/>
    <s v="Packers"/>
    <n v="26"/>
    <n v="28"/>
    <d v="2022-04-10T00:00:00"/>
    <d v="2022-06-11T00:00:00"/>
    <d v="2022-01-01T00:00:00"/>
    <d v="2022-03-03T00:00:00"/>
    <n v="229"/>
    <n v="211"/>
    <n v="121"/>
    <n v="182"/>
    <n v="350"/>
    <n v="393"/>
    <s v="26-46"/>
    <s v="21-29"/>
    <d v="2022-03-13T00:00:00"/>
    <s v="0-0"/>
    <n v="16"/>
    <n v="39"/>
    <n v="1"/>
    <n v="0"/>
    <n v="2"/>
    <n v="0"/>
    <n v="3"/>
    <n v="0"/>
    <d v="2022-05-01T00:00:00"/>
    <d v="2022-03-17T00:00:00"/>
    <d v="2022-03-04T00:00:00"/>
    <d v="2022-04-05T00:00:00"/>
    <n v="9"/>
    <n v="9"/>
    <n v="0"/>
    <n v="2"/>
    <d v="1899-12-30T22:16:00"/>
    <d v="1899-12-31T13:44:00"/>
    <n v="25"/>
    <n v="41"/>
    <x v="18"/>
    <x v="0"/>
  </r>
  <r>
    <x v="946"/>
    <s v="Seahawks"/>
    <s v="Eagles"/>
    <n v="20"/>
    <n v="18"/>
    <d v="2022-02-10T00:00:00"/>
    <d v="2022-08-17T00:00:00"/>
    <s v="0-2"/>
    <s v="0-3"/>
    <n v="225"/>
    <n v="180"/>
    <n v="76"/>
    <n v="70"/>
    <n v="301"/>
    <n v="250"/>
    <s v="22-31"/>
    <s v="26-46"/>
    <d v="2022-02-05T00:00:00"/>
    <d v="2022-06-01T00:00:00"/>
    <n v="30"/>
    <n v="14"/>
    <n v="0"/>
    <n v="0"/>
    <n v="0"/>
    <n v="1"/>
    <n v="0"/>
    <n v="1"/>
    <d v="2022-08-01T00:00:00"/>
    <d v="2022-09-01T00:00:00"/>
    <d v="2022-02-04T00:00:00"/>
    <d v="2022-01-03T00:00:00"/>
    <n v="12"/>
    <n v="11"/>
    <n v="0"/>
    <n v="0"/>
    <d v="1899-12-31T08:57:00"/>
    <d v="1899-12-31T03:03:00"/>
    <n v="23"/>
    <n v="17"/>
    <x v="18"/>
    <x v="0"/>
  </r>
  <r>
    <x v="947"/>
    <s v="Ravens"/>
    <s v="Steelers"/>
    <n v="10"/>
    <n v="22"/>
    <d v="2022-03-13T00:00:00"/>
    <d v="2022-06-14T00:00:00"/>
    <d v="2022-01-01T00:00:00"/>
    <s v="0-2"/>
    <n v="90"/>
    <n v="266"/>
    <n v="129"/>
    <n v="68"/>
    <n v="219"/>
    <n v="334"/>
    <d v="2022-09-18T00:00:00"/>
    <s v="36-51"/>
    <d v="2022-03-20T00:00:00"/>
    <s v="0-0"/>
    <n v="28"/>
    <n v="20"/>
    <n v="1"/>
    <n v="1"/>
    <n v="1"/>
    <n v="1"/>
    <n v="2"/>
    <n v="2"/>
    <d v="2022-07-01T00:00:00"/>
    <d v="2022-05-01T00:00:00"/>
    <d v="2022-01-02T00:00:00"/>
    <d v="2022-01-04T00:00:00"/>
    <n v="12"/>
    <n v="10"/>
    <n v="0"/>
    <n v="2"/>
    <d v="1899-12-31T02:21:00"/>
    <d v="1899-12-31T09:39:00"/>
    <n v="14"/>
    <n v="19"/>
    <x v="18"/>
    <x v="0"/>
  </r>
  <r>
    <x v="948"/>
    <s v="Giants"/>
    <s v="Seahawks"/>
    <n v="13"/>
    <n v="21"/>
    <d v="2022-03-12T00:00:00"/>
    <d v="2022-04-13T00:00:00"/>
    <s v="0-0"/>
    <s v="0-2"/>
    <n v="100"/>
    <n v="216"/>
    <n v="190"/>
    <n v="111"/>
    <n v="290"/>
    <n v="327"/>
    <s v="13-22"/>
    <s v="27-43"/>
    <d v="2022-02-05T00:00:00"/>
    <d v="2022-05-01T00:00:00"/>
    <n v="31"/>
    <n v="22"/>
    <n v="0"/>
    <n v="1"/>
    <n v="1"/>
    <n v="1"/>
    <n v="1"/>
    <n v="2"/>
    <d v="2022-06-01T00:00:00"/>
    <d v="2022-06-01T00:00:00"/>
    <d v="2022-02-03T00:00:00"/>
    <s v="0-1"/>
    <n v="12"/>
    <n v="12"/>
    <n v="0"/>
    <n v="0"/>
    <d v="1899-12-31T05:49:00"/>
    <d v="1899-12-31T06:11:00"/>
    <n v="17"/>
    <n v="12"/>
    <x v="18"/>
    <x v="0"/>
  </r>
  <r>
    <x v="948"/>
    <s v="Saints"/>
    <s v="Falcons"/>
    <n v="23"/>
    <n v="21"/>
    <d v="2022-08-17T00:00:00"/>
    <d v="2022-05-13T00:00:00"/>
    <d v="2022-02-03T00:00:00"/>
    <s v="0-1"/>
    <n v="217"/>
    <n v="262"/>
    <n v="207"/>
    <n v="70"/>
    <n v="424"/>
    <n v="332"/>
    <s v="27-37"/>
    <s v="19-39"/>
    <d v="2022-02-15T00:00:00"/>
    <d v="2022-03-11T00:00:00"/>
    <n v="36"/>
    <n v="21"/>
    <n v="1"/>
    <n v="1"/>
    <n v="0"/>
    <n v="0"/>
    <n v="1"/>
    <n v="1"/>
    <d v="2022-10-01T00:00:00"/>
    <d v="2022-01-15T00:00:00"/>
    <d v="2022-03-05T00:00:00"/>
    <d v="2022-01-04T00:00:00"/>
    <n v="11"/>
    <n v="12"/>
    <n v="0"/>
    <n v="0"/>
    <d v="1899-12-31T12:54:00"/>
    <d v="1899-12-30T23:06:00"/>
    <n v="21"/>
    <n v="16"/>
    <x v="18"/>
    <x v="0"/>
  </r>
  <r>
    <x v="948"/>
    <s v="Lions"/>
    <s v="Bears"/>
    <n v="24"/>
    <n v="26"/>
    <d v="2022-06-11T00:00:00"/>
    <d v="2022-04-11T00:00:00"/>
    <d v="2022-01-02T00:00:00"/>
    <s v="0-1"/>
    <n v="400"/>
    <n v="249"/>
    <n v="60"/>
    <n v="140"/>
    <n v="460"/>
    <n v="389"/>
    <s v="27-42"/>
    <s v="26-34"/>
    <d v="2022-02-02T00:00:00"/>
    <d v="2022-02-18T00:00:00"/>
    <n v="22"/>
    <n v="31"/>
    <n v="0"/>
    <n v="1"/>
    <n v="1"/>
    <n v="0"/>
    <n v="1"/>
    <n v="1"/>
    <d v="2022-07-01T00:00:00"/>
    <d v="2022-03-20T00:00:00"/>
    <d v="2022-03-03T00:00:00"/>
    <d v="2022-04-04T00:00:00"/>
    <n v="12"/>
    <n v="11"/>
    <n v="0"/>
    <n v="0"/>
    <d v="1899-12-31T03:42:00"/>
    <d v="1899-12-31T08:18:00"/>
    <n v="34"/>
    <n v="30"/>
    <x v="18"/>
    <x v="0"/>
  </r>
  <r>
    <x v="948"/>
    <s v="Browns"/>
    <s v="Titans"/>
    <n v="26"/>
    <n v="25"/>
    <d v="2022-10-16T00:00:00"/>
    <d v="2022-02-10T00:00:00"/>
    <s v="0-1"/>
    <d v="2022-03-04T00:00:00"/>
    <n v="340"/>
    <n v="369"/>
    <n v="118"/>
    <n v="62"/>
    <n v="458"/>
    <n v="431"/>
    <s v="26-34"/>
    <s v="29-45"/>
    <s v="0-0"/>
    <d v="2022-03-20T00:00:00"/>
    <n v="36"/>
    <n v="18"/>
    <n v="1"/>
    <n v="2"/>
    <n v="0"/>
    <n v="1"/>
    <n v="1"/>
    <n v="3"/>
    <s v="13-92"/>
    <d v="2022-05-01T00:00:00"/>
    <d v="2022-04-05T00:00:00"/>
    <d v="2022-04-05T00:00:00"/>
    <n v="12"/>
    <n v="12"/>
    <n v="0"/>
    <n v="1"/>
    <d v="1899-12-31T12:46:00"/>
    <d v="1899-12-30T23:14:00"/>
    <n v="41"/>
    <n v="35"/>
    <x v="18"/>
    <x v="0"/>
  </r>
  <r>
    <x v="948"/>
    <s v="Bengals"/>
    <s v="Dolphins"/>
    <n v="12"/>
    <n v="23"/>
    <d v="2022-03-12T00:00:00"/>
    <d v="2022-01-10T00:00:00"/>
    <d v="2022-02-02T00:00:00"/>
    <d v="2022-01-01T00:00:00"/>
    <n v="156"/>
    <n v="296"/>
    <n v="40"/>
    <n v="110"/>
    <n v="196"/>
    <n v="406"/>
    <s v="17-27"/>
    <s v="26-39"/>
    <d v="2022-06-01T00:00:00"/>
    <s v="0-0"/>
    <n v="17"/>
    <n v="28"/>
    <n v="0"/>
    <n v="1"/>
    <n v="2"/>
    <n v="0"/>
    <n v="2"/>
    <n v="1"/>
    <d v="2022-06-01T00:00:00"/>
    <d v="2022-08-01T00:00:00"/>
    <s v="0-1"/>
    <d v="2022-01-04T00:00:00"/>
    <n v="10"/>
    <n v="11"/>
    <n v="0"/>
    <n v="0"/>
    <d v="1899-12-31T03:44:00"/>
    <d v="1899-12-31T08:16:00"/>
    <n v="7"/>
    <n v="19"/>
    <x v="18"/>
    <x v="0"/>
  </r>
  <r>
    <x v="948"/>
    <s v="Jaguars"/>
    <s v="Vikings"/>
    <n v="20"/>
    <n v="30"/>
    <d v="2022-04-13T00:00:00"/>
    <d v="2022-07-16T00:00:00"/>
    <s v="0-0"/>
    <s v="0-0"/>
    <n v="266"/>
    <n v="275"/>
    <n v="124"/>
    <n v="145"/>
    <n v="390"/>
    <n v="420"/>
    <s v="28-42"/>
    <s v="28-43"/>
    <d v="2022-02-14T00:00:00"/>
    <d v="2022-04-30T00:00:00"/>
    <n v="25"/>
    <n v="38"/>
    <n v="2"/>
    <n v="1"/>
    <n v="2"/>
    <n v="1"/>
    <n v="4"/>
    <n v="2"/>
    <d v="2022-10-01T00:00:00"/>
    <d v="2022-06-01T00:00:00"/>
    <d v="2022-01-02T00:00:00"/>
    <d v="2022-02-04T00:00:00"/>
    <n v="14"/>
    <n v="16"/>
    <n v="2"/>
    <n v="0"/>
    <d v="1899-12-31T06:38:00"/>
    <d v="1899-12-31T13:33:00"/>
    <n v="24"/>
    <n v="27"/>
    <x v="18"/>
    <x v="0"/>
  </r>
  <r>
    <x v="948"/>
    <s v="Raiders"/>
    <s v="Jets"/>
    <n v="24"/>
    <n v="24"/>
    <d v="2022-06-14T00:00:00"/>
    <d v="2022-05-09T00:00:00"/>
    <s v="0-1"/>
    <s v="0-0"/>
    <n v="368"/>
    <n v="170"/>
    <n v="72"/>
    <n v="206"/>
    <n v="440"/>
    <n v="376"/>
    <s v="28-47"/>
    <s v="14-23"/>
    <d v="2022-02-13T00:00:00"/>
    <d v="2022-03-16T00:00:00"/>
    <n v="25"/>
    <n v="34"/>
    <n v="1"/>
    <n v="2"/>
    <n v="1"/>
    <n v="1"/>
    <n v="2"/>
    <n v="3"/>
    <d v="2022-03-21T00:00:00"/>
    <d v="2022-06-01T00:00:00"/>
    <d v="2022-02-03T00:00:00"/>
    <d v="2022-04-04T00:00:00"/>
    <n v="12"/>
    <n v="12"/>
    <n v="0"/>
    <n v="0"/>
    <d v="1899-12-31T07:01:00"/>
    <d v="1899-12-31T04:59:00"/>
    <n v="31"/>
    <n v="28"/>
    <x v="18"/>
    <x v="0"/>
  </r>
  <r>
    <x v="948"/>
    <s v="Colts"/>
    <s v="Texans"/>
    <n v="25"/>
    <n v="20"/>
    <d v="2022-03-11T00:00:00"/>
    <d v="2022-05-13T00:00:00"/>
    <d v="2022-01-02T00:00:00"/>
    <s v="0-0"/>
    <n v="262"/>
    <n v="308"/>
    <n v="109"/>
    <n v="90"/>
    <n v="371"/>
    <n v="398"/>
    <s v="27-35"/>
    <s v="26-38"/>
    <d v="2022-03-23T00:00:00"/>
    <d v="2022-05-01T00:00:00"/>
    <n v="29"/>
    <n v="19"/>
    <n v="0"/>
    <n v="1"/>
    <n v="0"/>
    <n v="1"/>
    <n v="0"/>
    <n v="2"/>
    <d v="2022-07-01T00:00:00"/>
    <d v="2022-03-30T00:00:00"/>
    <d v="2022-01-02T00:00:00"/>
    <d v="2022-02-04T00:00:00"/>
    <n v="12"/>
    <n v="11"/>
    <n v="0"/>
    <n v="0"/>
    <d v="1899-12-31T09:32:00"/>
    <d v="1899-12-31T02:28:00"/>
    <n v="26"/>
    <n v="20"/>
    <x v="18"/>
    <x v="0"/>
  </r>
  <r>
    <x v="948"/>
    <s v="Rams"/>
    <s v="Cardinals"/>
    <n v="30"/>
    <n v="18"/>
    <d v="2022-09-15T00:00:00"/>
    <d v="2022-04-12T00:00:00"/>
    <d v="2022-01-03T00:00:00"/>
    <d v="2022-02-02T00:00:00"/>
    <n v="344"/>
    <n v="140"/>
    <n v="119"/>
    <n v="92"/>
    <n v="463"/>
    <n v="232"/>
    <s v="37-47"/>
    <s v="21-39"/>
    <d v="2022-01-07T00:00:00"/>
    <d v="2022-02-01T00:00:00"/>
    <n v="31"/>
    <n v="21"/>
    <n v="1"/>
    <n v="1"/>
    <n v="0"/>
    <n v="1"/>
    <n v="1"/>
    <n v="2"/>
    <d v="2022-06-01T00:00:00"/>
    <d v="2022-05-21T00:00:00"/>
    <d v="2022-03-06T00:00:00"/>
    <d v="2022-03-03T00:00:00"/>
    <n v="11"/>
    <n v="12"/>
    <n v="2"/>
    <n v="0"/>
    <d v="1899-12-31T14:53:00"/>
    <d v="1899-12-30T21:07:00"/>
    <n v="38"/>
    <n v="28"/>
    <x v="18"/>
    <x v="0"/>
  </r>
  <r>
    <x v="948"/>
    <s v="Eagles"/>
    <s v="Packers"/>
    <n v="17"/>
    <n v="20"/>
    <d v="2022-04-13T00:00:00"/>
    <d v="2022-05-12T00:00:00"/>
    <d v="2022-01-01T00:00:00"/>
    <d v="2022-01-01T00:00:00"/>
    <n v="161"/>
    <n v="288"/>
    <n v="117"/>
    <n v="149"/>
    <n v="278"/>
    <n v="437"/>
    <d v="2022-11-27T00:00:00"/>
    <s v="25-34"/>
    <d v="2022-07-27T00:00:00"/>
    <d v="2022-02-07T00:00:00"/>
    <n v="25"/>
    <n v="25"/>
    <n v="0"/>
    <n v="0"/>
    <n v="1"/>
    <n v="0"/>
    <n v="1"/>
    <n v="0"/>
    <d v="2022-04-01T00:00:00"/>
    <d v="2022-05-30T00:00:00"/>
    <s v="0-0"/>
    <d v="2022-02-02T00:00:00"/>
    <n v="9"/>
    <n v="10"/>
    <n v="1"/>
    <n v="0"/>
    <d v="1899-12-31T04:21:00"/>
    <d v="1899-12-31T07:39:00"/>
    <n v="16"/>
    <n v="30"/>
    <x v="18"/>
    <x v="0"/>
  </r>
  <r>
    <x v="948"/>
    <s v="Patriots"/>
    <s v="Chargers"/>
    <n v="22"/>
    <n v="17"/>
    <d v="2022-06-14T00:00:00"/>
    <d v="2022-07-18T00:00:00"/>
    <d v="2022-01-01T00:00:00"/>
    <d v="2022-01-05T00:00:00"/>
    <n v="126"/>
    <n v="188"/>
    <n v="165"/>
    <n v="70"/>
    <n v="291"/>
    <n v="258"/>
    <s v="14-22"/>
    <s v="26-53"/>
    <d v="2022-01-04T00:00:00"/>
    <d v="2022-03-21T00:00:00"/>
    <n v="43"/>
    <n v="15"/>
    <n v="0"/>
    <n v="0"/>
    <n v="0"/>
    <n v="2"/>
    <n v="0"/>
    <n v="2"/>
    <d v="2022-03-15T00:00:00"/>
    <d v="2022-05-30T00:00:00"/>
    <d v="2022-03-05T00:00:00"/>
    <s v="0-0"/>
    <n v="10"/>
    <n v="11"/>
    <n v="2"/>
    <n v="0"/>
    <d v="1899-12-31T09:41:00"/>
    <d v="1899-12-31T02:19:00"/>
    <n v="45"/>
    <n v="0"/>
    <x v="18"/>
    <x v="0"/>
  </r>
  <r>
    <x v="948"/>
    <s v="Broncos"/>
    <s v="Chiefs"/>
    <n v="19"/>
    <n v="25"/>
    <d v="2022-07-13T00:00:00"/>
    <d v="2022-03-10T00:00:00"/>
    <s v="0-1"/>
    <s v="0-0"/>
    <n v="151"/>
    <n v="313"/>
    <n v="179"/>
    <n v="134"/>
    <n v="330"/>
    <n v="447"/>
    <s v="15-28"/>
    <s v="25-40"/>
    <s v="0-0"/>
    <d v="2022-01-05T00:00:00"/>
    <n v="33"/>
    <n v="22"/>
    <n v="0"/>
    <n v="0"/>
    <n v="2"/>
    <n v="0"/>
    <n v="2"/>
    <n v="0"/>
    <d v="2022-04-01T00:00:00"/>
    <d v="2022-05-01T00:00:00"/>
    <d v="2022-02-02T00:00:00"/>
    <s v="0-4"/>
    <n v="9"/>
    <n v="10"/>
    <n v="0"/>
    <n v="0"/>
    <d v="1899-12-31T06:31:00"/>
    <d v="1899-12-31T05:29:00"/>
    <n v="16"/>
    <n v="22"/>
    <x v="18"/>
    <x v="0"/>
  </r>
  <r>
    <x v="949"/>
    <s v="Washington"/>
    <s v="Steelers"/>
    <n v="18"/>
    <n v="17"/>
    <d v="2022-04-17T00:00:00"/>
    <d v="2022-06-15T00:00:00"/>
    <s v="0-1"/>
    <s v="0-2"/>
    <n v="273"/>
    <n v="305"/>
    <n v="45"/>
    <n v="21"/>
    <n v="318"/>
    <n v="326"/>
    <s v="31-46"/>
    <s v="33-53"/>
    <d v="2022-03-23T00:00:00"/>
    <s v="0-0"/>
    <n v="21"/>
    <n v="14"/>
    <n v="0"/>
    <n v="0"/>
    <n v="0"/>
    <n v="1"/>
    <n v="0"/>
    <n v="1"/>
    <d v="2022-09-01T00:00:00"/>
    <d v="2022-06-01T00:00:00"/>
    <d v="2022-02-03T00:00:00"/>
    <d v="2022-01-03T00:00:00"/>
    <n v="13"/>
    <n v="14"/>
    <n v="0"/>
    <n v="0"/>
    <d v="1899-12-31T06:26:00"/>
    <d v="1899-12-31T05:34:00"/>
    <n v="23"/>
    <n v="17"/>
    <x v="18"/>
    <x v="0"/>
  </r>
  <r>
    <x v="949"/>
    <s v="Bills"/>
    <s v="49ers"/>
    <n v="31"/>
    <n v="24"/>
    <d v="2022-04-09T00:00:00"/>
    <d v="2022-06-11T00:00:00"/>
    <d v="2022-02-03T00:00:00"/>
    <s v="0-1"/>
    <n v="368"/>
    <n v="316"/>
    <n v="81"/>
    <n v="86"/>
    <n v="449"/>
    <n v="402"/>
    <s v="32-40"/>
    <s v="26-39"/>
    <d v="2022-01-07T00:00:00"/>
    <s v="0-0"/>
    <n v="27"/>
    <n v="21"/>
    <n v="1"/>
    <n v="0"/>
    <n v="0"/>
    <n v="2"/>
    <n v="1"/>
    <n v="2"/>
    <d v="2022-04-01T00:00:00"/>
    <d v="2022-07-01T00:00:00"/>
    <d v="2022-02-05T00:00:00"/>
    <d v="2022-03-05T00:00:00"/>
    <n v="10"/>
    <n v="9"/>
    <n v="0"/>
    <n v="0"/>
    <d v="1899-12-31T10:58:00"/>
    <d v="1899-12-31T01:02:00"/>
    <n v="34"/>
    <n v="24"/>
    <x v="18"/>
    <x v="0"/>
  </r>
  <r>
    <x v="950"/>
    <s v="Cowboys"/>
    <s v="Ravens"/>
    <n v="29"/>
    <n v="19"/>
    <d v="2022-06-15T00:00:00"/>
    <d v="2022-05-11T00:00:00"/>
    <d v="2022-03-04T00:00:00"/>
    <d v="2022-01-01T00:00:00"/>
    <n v="277"/>
    <n v="107"/>
    <n v="111"/>
    <n v="294"/>
    <n v="388"/>
    <n v="401"/>
    <s v="31-48"/>
    <d v="2022-12-17T00:00:00"/>
    <d v="2022-01-08T00:00:00"/>
    <s v="0-0"/>
    <n v="28"/>
    <n v="37"/>
    <n v="0"/>
    <n v="0"/>
    <n v="1"/>
    <n v="1"/>
    <n v="1"/>
    <n v="1"/>
    <d v="2022-07-01T00:00:00"/>
    <d v="2022-04-23T00:00:00"/>
    <d v="2022-02-04T00:00:00"/>
    <d v="2022-01-04T00:00:00"/>
    <n v="10"/>
    <n v="9"/>
    <n v="0"/>
    <n v="0"/>
    <d v="1899-12-31T08:26:00"/>
    <d v="1899-12-31T03:34:00"/>
    <n v="17"/>
    <n v="34"/>
    <x v="18"/>
    <x v="0"/>
  </r>
  <r>
    <x v="951"/>
    <s v="Patriots"/>
    <s v="Rams"/>
    <n v="10"/>
    <n v="17"/>
    <d v="2022-03-13T00:00:00"/>
    <d v="2022-03-14T00:00:00"/>
    <s v="0-3"/>
    <d v="2022-02-02T00:00:00"/>
    <n v="113"/>
    <n v="132"/>
    <n v="107"/>
    <n v="186"/>
    <n v="220"/>
    <n v="318"/>
    <s v="14-23"/>
    <s v="16-25"/>
    <d v="2022-06-01T00:00:00"/>
    <d v="2022-01-05T00:00:00"/>
    <n v="29"/>
    <n v="36"/>
    <n v="0"/>
    <n v="0"/>
    <n v="1"/>
    <n v="1"/>
    <n v="1"/>
    <n v="1"/>
    <d v="2022-05-27T00:00:00"/>
    <d v="2022-05-01T00:00:00"/>
    <s v="0-4"/>
    <d v="2022-02-03T00:00:00"/>
    <n v="12"/>
    <n v="11"/>
    <n v="0"/>
    <n v="1"/>
    <d v="1899-12-31T04:14:00"/>
    <d v="1899-12-31T07:46:00"/>
    <n v="3"/>
    <n v="24"/>
    <x v="18"/>
    <x v="0"/>
  </r>
  <r>
    <x v="952"/>
    <s v="Texans"/>
    <s v="Bears"/>
    <n v="17"/>
    <n v="23"/>
    <d v="2022-07-14T00:00:00"/>
    <d v="2022-03-10T00:00:00"/>
    <d v="2022-01-03T00:00:00"/>
    <s v="0-0"/>
    <n v="155"/>
    <n v="241"/>
    <n v="108"/>
    <n v="169"/>
    <n v="263"/>
    <n v="410"/>
    <s v="21-30"/>
    <s v="24-33"/>
    <d v="2022-07-01T00:00:00"/>
    <d v="2022-03-26T00:00:00"/>
    <n v="27"/>
    <n v="23"/>
    <n v="2"/>
    <n v="0"/>
    <n v="0"/>
    <n v="0"/>
    <n v="2"/>
    <n v="0"/>
    <d v="2022-06-01T00:00:00"/>
    <d v="2022-07-01T00:00:00"/>
    <d v="2022-01-02T00:00:00"/>
    <d v="2022-03-04T00:00:00"/>
    <n v="11"/>
    <n v="11"/>
    <n v="0"/>
    <n v="0"/>
    <d v="1899-12-31T06:26:00"/>
    <d v="1899-12-31T05:34:00"/>
    <n v="7"/>
    <n v="36"/>
    <x v="18"/>
    <x v="0"/>
  </r>
  <r>
    <x v="952"/>
    <s v="Cowboys"/>
    <s v="Bengals"/>
    <n v="16"/>
    <n v="18"/>
    <d v="2022-05-11T00:00:00"/>
    <d v="2022-09-16T00:00:00"/>
    <d v="2022-01-01T00:00:00"/>
    <d v="2022-01-04T00:00:00"/>
    <n v="171"/>
    <n v="208"/>
    <n v="101"/>
    <n v="101"/>
    <n v="272"/>
    <n v="309"/>
    <s v="16-23"/>
    <s v="28-38"/>
    <d v="2022-02-14T00:00:00"/>
    <d v="2022-02-14T00:00:00"/>
    <n v="25"/>
    <n v="30"/>
    <n v="0"/>
    <n v="3"/>
    <n v="0"/>
    <n v="0"/>
    <n v="0"/>
    <n v="3"/>
    <d v="2022-05-30T00:00:00"/>
    <d v="2022-03-25T00:00:00"/>
    <d v="2022-02-04T00:00:00"/>
    <d v="2022-01-03T00:00:00"/>
    <n v="8"/>
    <n v="9"/>
    <n v="2"/>
    <n v="0"/>
    <d v="1899-12-31T01:19:00"/>
    <d v="1899-12-31T10:41:00"/>
    <n v="30"/>
    <n v="7"/>
    <x v="18"/>
    <x v="0"/>
  </r>
  <r>
    <x v="952"/>
    <s v="Chiefs"/>
    <s v="Dolphins"/>
    <n v="22"/>
    <n v="27"/>
    <d v="2022-05-11T00:00:00"/>
    <d v="2022-07-15T00:00:00"/>
    <d v="2022-01-01T00:00:00"/>
    <s v="0-0"/>
    <n v="354"/>
    <n v="287"/>
    <n v="94"/>
    <n v="80"/>
    <n v="448"/>
    <n v="367"/>
    <s v="24-34"/>
    <s v="28-49"/>
    <d v="2022-03-01T00:00:00"/>
    <d v="2022-04-29T00:00:00"/>
    <n v="24"/>
    <n v="24"/>
    <n v="1"/>
    <n v="0"/>
    <n v="3"/>
    <n v="1"/>
    <n v="4"/>
    <n v="1"/>
    <d v="2022-08-01T00:00:00"/>
    <d v="2022-03-01T00:00:00"/>
    <d v="2022-01-02T00:00:00"/>
    <d v="2022-02-03T00:00:00"/>
    <n v="13"/>
    <n v="14"/>
    <n v="1"/>
    <n v="0"/>
    <d v="1899-12-31T04:30:00"/>
    <d v="1899-12-31T07:30:00"/>
    <n v="33"/>
    <n v="27"/>
    <x v="18"/>
    <x v="0"/>
  </r>
  <r>
    <x v="952"/>
    <s v="Cardinals"/>
    <s v="Giants"/>
    <n v="22"/>
    <n v="10"/>
    <d v="2022-07-18T00:00:00"/>
    <d v="2022-03-12T00:00:00"/>
    <d v="2022-01-02T00:00:00"/>
    <d v="2022-01-01T00:00:00"/>
    <n v="231"/>
    <n v="81"/>
    <n v="159"/>
    <n v="78"/>
    <n v="390"/>
    <n v="159"/>
    <s v="24-35"/>
    <s v="13-24"/>
    <d v="2022-01-13T00:00:00"/>
    <d v="2022-08-01T00:00:00"/>
    <n v="43"/>
    <n v="17"/>
    <n v="0"/>
    <n v="3"/>
    <n v="0"/>
    <n v="0"/>
    <n v="0"/>
    <n v="3"/>
    <d v="2022-04-22T00:00:00"/>
    <d v="2022-02-10T00:00:00"/>
    <d v="2022-02-07T00:00:00"/>
    <d v="2022-01-01T00:00:00"/>
    <n v="13"/>
    <n v="12"/>
    <n v="0"/>
    <n v="0"/>
    <d v="1899-12-31T13:53:00"/>
    <d v="1899-12-30T22:07:00"/>
    <n v="26"/>
    <n v="7"/>
    <x v="18"/>
    <x v="0"/>
  </r>
  <r>
    <x v="952"/>
    <s v="Vikings"/>
    <s v="Buccaneers"/>
    <n v="27"/>
    <n v="17"/>
    <d v="2022-05-15T00:00:00"/>
    <d v="2022-05-11T00:00:00"/>
    <d v="2022-04-05T00:00:00"/>
    <s v="0-0"/>
    <n v="173"/>
    <n v="196"/>
    <n v="162"/>
    <n v="107"/>
    <n v="335"/>
    <n v="303"/>
    <s v="24-37"/>
    <s v="15-23"/>
    <d v="2022-06-01T00:00:00"/>
    <s v="0-0"/>
    <n v="33"/>
    <n v="26"/>
    <n v="1"/>
    <n v="0"/>
    <n v="0"/>
    <n v="0"/>
    <n v="1"/>
    <n v="0"/>
    <d v="2022-05-01T00:00:00"/>
    <d v="2022-05-01T00:00:00"/>
    <d v="2022-02-04T00:00:00"/>
    <d v="2022-02-03T00:00:00"/>
    <n v="8"/>
    <n v="9"/>
    <n v="0"/>
    <n v="0"/>
    <d v="1899-12-31T15:03:00"/>
    <d v="1899-12-30T20:57:00"/>
    <n v="14"/>
    <n v="26"/>
    <x v="18"/>
    <x v="0"/>
  </r>
  <r>
    <x v="952"/>
    <s v="Broncos"/>
    <s v="Panthers"/>
    <n v="23"/>
    <n v="22"/>
    <d v="2022-03-08T00:00:00"/>
    <d v="2022-06-14T00:00:00"/>
    <s v="0-0"/>
    <s v="0-1"/>
    <n v="269"/>
    <n v="245"/>
    <n v="96"/>
    <n v="125"/>
    <n v="365"/>
    <n v="370"/>
    <s v="21-27"/>
    <s v="30-40"/>
    <d v="2022-01-11T00:00:00"/>
    <d v="2022-04-01T00:00:00"/>
    <n v="30"/>
    <n v="21"/>
    <n v="1"/>
    <n v="0"/>
    <n v="0"/>
    <n v="0"/>
    <n v="1"/>
    <n v="0"/>
    <d v="2022-02-18T00:00:00"/>
    <d v="2022-07-01T00:00:00"/>
    <d v="2022-02-02T00:00:00"/>
    <d v="2022-03-05T00:00:00"/>
    <n v="10"/>
    <n v="11"/>
    <n v="1"/>
    <n v="0"/>
    <d v="1899-12-31T05:32:00"/>
    <d v="1899-12-31T06:28:00"/>
    <n v="32"/>
    <n v="27"/>
    <x v="18"/>
    <x v="0"/>
  </r>
  <r>
    <x v="952"/>
    <s v="Titans"/>
    <s v="Jaguars"/>
    <n v="25"/>
    <n v="20"/>
    <d v="2022-03-09T00:00:00"/>
    <d v="2022-05-14T00:00:00"/>
    <d v="2022-01-02T00:00:00"/>
    <d v="2022-01-03T00:00:00"/>
    <n v="205"/>
    <n v="263"/>
    <n v="249"/>
    <n v="91"/>
    <n v="454"/>
    <n v="354"/>
    <s v="19-24"/>
    <s v="31-54"/>
    <d v="2022-01-07T00:00:00"/>
    <s v="0-0"/>
    <n v="40"/>
    <n v="15"/>
    <n v="1"/>
    <n v="0"/>
    <n v="0"/>
    <n v="1"/>
    <n v="1"/>
    <n v="1"/>
    <d v="2022-07-01T00:00:00"/>
    <d v="2022-10-01T00:00:00"/>
    <d v="2022-02-03T00:00:00"/>
    <d v="2022-01-03T00:00:00"/>
    <n v="11"/>
    <n v="11"/>
    <n v="0"/>
    <n v="0"/>
    <d v="1899-12-31T07:43:00"/>
    <d v="1899-12-31T04:17:00"/>
    <n v="31"/>
    <n v="10"/>
    <x v="18"/>
    <x v="0"/>
  </r>
  <r>
    <x v="952"/>
    <s v="Colts"/>
    <s v="Raiders"/>
    <n v="25"/>
    <n v="26"/>
    <d v="2022-08-11T00:00:00"/>
    <d v="2022-08-12T00:00:00"/>
    <s v="0-0"/>
    <s v="0-0"/>
    <n v="244"/>
    <n v="345"/>
    <n v="212"/>
    <n v="79"/>
    <n v="456"/>
    <n v="424"/>
    <s v="19-28"/>
    <s v="32-46"/>
    <s v="0-0"/>
    <s v="0-0"/>
    <n v="31"/>
    <n v="22"/>
    <n v="0"/>
    <n v="1"/>
    <n v="0"/>
    <n v="2"/>
    <n v="0"/>
    <n v="3"/>
    <d v="2022-06-01T00:00:00"/>
    <d v="2022-06-01T00:00:00"/>
    <d v="2022-02-05T00:00:00"/>
    <d v="2022-02-05T00:00:00"/>
    <n v="9"/>
    <n v="9"/>
    <n v="2"/>
    <n v="0"/>
    <d v="1899-12-31T04:35:00"/>
    <d v="1899-12-31T07:25:00"/>
    <n v="44"/>
    <n v="27"/>
    <x v="18"/>
    <x v="0"/>
  </r>
  <r>
    <x v="952"/>
    <s v="Jets"/>
    <s v="Seahawks"/>
    <n v="12"/>
    <n v="28"/>
    <d v="2022-04-12T00:00:00"/>
    <d v="2022-06-11T00:00:00"/>
    <s v="0-0"/>
    <s v="0-0"/>
    <n v="116"/>
    <n v="236"/>
    <n v="69"/>
    <n v="174"/>
    <n v="185"/>
    <n v="410"/>
    <s v="14-26"/>
    <s v="25-32"/>
    <d v="2022-03-16T00:00:00"/>
    <d v="2022-01-03T00:00:00"/>
    <n v="23"/>
    <n v="36"/>
    <n v="1"/>
    <n v="0"/>
    <n v="0"/>
    <n v="1"/>
    <n v="1"/>
    <n v="1"/>
    <d v="2022-07-01T00:00:00"/>
    <d v="2022-04-01T00:00:00"/>
    <s v="0-2"/>
    <d v="2022-05-06T00:00:00"/>
    <n v="11"/>
    <n v="11"/>
    <n v="0"/>
    <n v="0"/>
    <d v="1899-12-31T01:32:00"/>
    <d v="1899-12-31T10:28:00"/>
    <n v="3"/>
    <n v="40"/>
    <x v="18"/>
    <x v="0"/>
  </r>
  <r>
    <x v="952"/>
    <s v="Packers"/>
    <s v="Lions"/>
    <n v="26"/>
    <n v="27"/>
    <d v="2022-08-11T00:00:00"/>
    <d v="2022-05-10T00:00:00"/>
    <s v="0-0"/>
    <s v="0-0"/>
    <n v="290"/>
    <n v="242"/>
    <n v="120"/>
    <n v="51"/>
    <n v="410"/>
    <n v="293"/>
    <s v="26-33"/>
    <s v="27-40"/>
    <s v="0-0"/>
    <d v="2022-04-01T00:00:00"/>
    <n v="31"/>
    <n v="15"/>
    <n v="0"/>
    <n v="0"/>
    <n v="0"/>
    <n v="0"/>
    <n v="0"/>
    <n v="0"/>
    <d v="2022-12-01T00:00:00"/>
    <d v="2022-04-30T00:00:00"/>
    <d v="2022-03-03T00:00:00"/>
    <d v="2022-03-04T00:00:00"/>
    <n v="8"/>
    <n v="8"/>
    <n v="0"/>
    <n v="0"/>
    <d v="1899-12-31T11:30:00"/>
    <d v="1899-12-31T00:30:00"/>
    <n v="31"/>
    <n v="24"/>
    <x v="18"/>
    <x v="0"/>
  </r>
  <r>
    <x v="952"/>
    <s v="Saints"/>
    <s v="Eagles"/>
    <n v="20"/>
    <n v="21"/>
    <d v="2022-05-12T00:00:00"/>
    <d v="2022-04-13T00:00:00"/>
    <s v="0-1"/>
    <d v="2022-02-04T00:00:00"/>
    <n v="262"/>
    <n v="167"/>
    <n v="96"/>
    <n v="246"/>
    <n v="358"/>
    <n v="413"/>
    <s v="28-38"/>
    <s v="17-30"/>
    <d v="2022-05-29T00:00:00"/>
    <s v="0-0"/>
    <n v="20"/>
    <n v="36"/>
    <n v="1"/>
    <n v="1"/>
    <n v="1"/>
    <n v="0"/>
    <n v="2"/>
    <n v="1"/>
    <d v="2022-08-01T00:00:00"/>
    <d v="2022-06-27T00:00:00"/>
    <d v="2022-01-01T00:00:00"/>
    <d v="2022-02-03T00:00:00"/>
    <n v="11"/>
    <n v="12"/>
    <n v="0"/>
    <n v="0"/>
    <d v="1899-12-31T05:44:00"/>
    <d v="1899-12-31T06:16:00"/>
    <n v="21"/>
    <n v="24"/>
    <x v="18"/>
    <x v="0"/>
  </r>
  <r>
    <x v="952"/>
    <s v="Falcons"/>
    <s v="Chargers"/>
    <n v="19"/>
    <n v="23"/>
    <d v="2022-09-12T00:00:00"/>
    <d v="2022-09-15T00:00:00"/>
    <s v="0-0"/>
    <s v="0-0"/>
    <n v="249"/>
    <n v="240"/>
    <n v="70"/>
    <n v="105"/>
    <n v="319"/>
    <n v="345"/>
    <s v="22-33"/>
    <s v="36-44"/>
    <d v="2022-02-14T00:00:00"/>
    <d v="2022-01-03T00:00:00"/>
    <n v="20"/>
    <n v="26"/>
    <n v="0"/>
    <n v="0"/>
    <n v="3"/>
    <n v="1"/>
    <n v="3"/>
    <n v="1"/>
    <d v="2022-04-01T00:00:00"/>
    <d v="2022-06-01T00:00:00"/>
    <d v="2022-01-03T00:00:00"/>
    <d v="2022-02-04T00:00:00"/>
    <n v="8"/>
    <n v="9"/>
    <n v="0"/>
    <n v="0"/>
    <d v="1899-12-31T01:45:00"/>
    <d v="1899-12-31T10:15:00"/>
    <n v="17"/>
    <n v="20"/>
    <x v="18"/>
    <x v="0"/>
  </r>
  <r>
    <x v="952"/>
    <s v="Washington"/>
    <s v="49ers"/>
    <n v="12"/>
    <n v="21"/>
    <d v="2022-03-15T00:00:00"/>
    <d v="2022-04-15T00:00:00"/>
    <s v="0-0"/>
    <s v="0-1"/>
    <n v="95"/>
    <n v="236"/>
    <n v="98"/>
    <n v="108"/>
    <n v="193"/>
    <n v="344"/>
    <s v="15-32"/>
    <s v="25-45"/>
    <d v="2022-02-13T00:00:00"/>
    <d v="2022-04-24T00:00:00"/>
    <n v="28"/>
    <n v="27"/>
    <n v="0"/>
    <n v="2"/>
    <n v="1"/>
    <n v="1"/>
    <n v="1"/>
    <n v="3"/>
    <d v="2022-05-30T00:00:00"/>
    <d v="2022-05-01T00:00:00"/>
    <s v="0-2"/>
    <d v="2022-02-02T00:00:00"/>
    <n v="14"/>
    <n v="16"/>
    <n v="4"/>
    <n v="0"/>
    <d v="1899-12-31T03:49:00"/>
    <d v="1899-12-31T08:11:00"/>
    <n v="23"/>
    <n v="15"/>
    <x v="18"/>
    <x v="0"/>
  </r>
  <r>
    <x v="952"/>
    <s v="Steelers"/>
    <s v="Bills"/>
    <n v="14"/>
    <n v="21"/>
    <d v="2022-01-10T00:00:00"/>
    <d v="2022-07-14T00:00:00"/>
    <s v="0-0"/>
    <s v="0-0"/>
    <n v="177"/>
    <n v="230"/>
    <n v="47"/>
    <n v="104"/>
    <n v="224"/>
    <n v="334"/>
    <s v="21-37"/>
    <s v="24-43"/>
    <d v="2022-01-10T00:00:00"/>
    <d v="2022-01-08T00:00:00"/>
    <n v="17"/>
    <n v="27"/>
    <n v="0"/>
    <n v="1"/>
    <n v="2"/>
    <n v="1"/>
    <n v="2"/>
    <n v="2"/>
    <d v="2022-03-01T00:00:00"/>
    <d v="2022-07-01T00:00:00"/>
    <d v="2022-02-02T00:00:00"/>
    <d v="2022-02-05T00:00:00"/>
    <n v="13"/>
    <n v="12"/>
    <n v="0"/>
    <n v="2"/>
    <d v="1899-12-31T00:45:00"/>
    <d v="1899-12-31T11:15:00"/>
    <n v="15"/>
    <n v="26"/>
    <x v="18"/>
    <x v="0"/>
  </r>
  <r>
    <x v="953"/>
    <s v="Ravens"/>
    <s v="Browns"/>
    <n v="25"/>
    <n v="33"/>
    <d v="2022-06-11T00:00:00"/>
    <d v="2022-05-12T00:00:00"/>
    <d v="2022-01-01T00:00:00"/>
    <d v="2022-02-02T00:00:00"/>
    <n v="154"/>
    <n v="355"/>
    <n v="231"/>
    <n v="138"/>
    <n v="385"/>
    <n v="493"/>
    <d v="2022-12-21T00:00:00"/>
    <s v="29-48"/>
    <d v="2022-04-22T00:00:00"/>
    <s v="0-0"/>
    <n v="32"/>
    <n v="28"/>
    <n v="0"/>
    <n v="0"/>
    <n v="0"/>
    <n v="1"/>
    <n v="0"/>
    <n v="1"/>
    <d v="2022-08-01T00:00:00"/>
    <d v="2022-08-01T00:00:00"/>
    <d v="2022-05-05T00:00:00"/>
    <d v="2022-04-04T00:00:00"/>
    <n v="11"/>
    <n v="12"/>
    <n v="0"/>
    <n v="0"/>
    <d v="1899-12-31T04:03:00"/>
    <d v="1899-12-31T07:57:00"/>
    <n v="47"/>
    <n v="42"/>
    <x v="18"/>
    <x v="0"/>
  </r>
  <r>
    <x v="954"/>
    <s v="Chargers"/>
    <s v="Raiders"/>
    <n v="27"/>
    <n v="27"/>
    <d v="2022-07-12T00:00:00"/>
    <d v="2022-05-13T00:00:00"/>
    <s v="0-0"/>
    <d v="2022-04-04T00:00:00"/>
    <n v="306"/>
    <n v="276"/>
    <n v="96"/>
    <n v="173"/>
    <n v="402"/>
    <n v="449"/>
    <s v="22-32"/>
    <s v="20-33"/>
    <d v="2022-01-08T00:00:00"/>
    <d v="2022-01-03T00:00:00"/>
    <n v="29"/>
    <n v="41"/>
    <n v="0"/>
    <n v="0"/>
    <n v="0"/>
    <n v="1"/>
    <n v="0"/>
    <n v="1"/>
    <d v="2022-03-20T00:00:00"/>
    <d v="2022-06-01T00:00:00"/>
    <d v="2022-03-04T00:00:00"/>
    <d v="2022-02-04T00:00:00"/>
    <n v="9"/>
    <n v="10"/>
    <n v="0"/>
    <n v="0"/>
    <d v="1899-12-31T07:00:00"/>
    <d v="1899-12-31T13:31:00"/>
    <n v="30"/>
    <n v="27"/>
    <x v="18"/>
    <x v="0"/>
  </r>
  <r>
    <x v="955"/>
    <s v="Bills"/>
    <s v="Broncos"/>
    <n v="29"/>
    <n v="19"/>
    <d v="2022-09-13T00:00:00"/>
    <d v="2022-06-14T00:00:00"/>
    <s v="0-1"/>
    <s v="0-0"/>
    <n v="352"/>
    <n v="115"/>
    <n v="182"/>
    <n v="140"/>
    <n v="534"/>
    <n v="255"/>
    <s v="28-40"/>
    <s v="20-32"/>
    <d v="2022-01-07T00:00:00"/>
    <d v="2022-03-17T00:00:00"/>
    <n v="24"/>
    <n v="28"/>
    <n v="1"/>
    <n v="1"/>
    <n v="0"/>
    <n v="0"/>
    <n v="1"/>
    <n v="1"/>
    <d v="2022-08-01T00:00:00"/>
    <d v="2022-07-01T00:00:00"/>
    <d v="2022-03-06T00:00:00"/>
    <d v="2022-03-03T00:00:00"/>
    <n v="10"/>
    <n v="12"/>
    <n v="2"/>
    <n v="0"/>
    <d v="1899-12-31T09:50:00"/>
    <d v="1899-12-31T02:10:00"/>
    <n v="48"/>
    <n v="19"/>
    <x v="18"/>
    <x v="0"/>
  </r>
  <r>
    <x v="955"/>
    <s v="Panthers"/>
    <s v="Packers"/>
    <n v="20"/>
    <n v="20"/>
    <d v="2022-04-12T00:00:00"/>
    <d v="2022-05-12T00:00:00"/>
    <d v="2022-01-02T00:00:00"/>
    <s v="0-0"/>
    <n v="249"/>
    <n v="96"/>
    <n v="115"/>
    <n v="195"/>
    <n v="364"/>
    <n v="291"/>
    <s v="21-35"/>
    <s v="20-29"/>
    <d v="2022-03-09T00:00:00"/>
    <d v="2022-05-01T00:00:00"/>
    <n v="27"/>
    <n v="27"/>
    <n v="1"/>
    <n v="0"/>
    <n v="0"/>
    <n v="0"/>
    <n v="1"/>
    <n v="0"/>
    <d v="2022-07-01T00:00:00"/>
    <d v="2022-05-01T00:00:00"/>
    <d v="2022-01-05T00:00:00"/>
    <d v="2022-03-03T00:00:00"/>
    <n v="10"/>
    <n v="11"/>
    <n v="0"/>
    <n v="0"/>
    <d v="1899-12-31T06:51:00"/>
    <d v="1899-12-31T05:09:00"/>
    <n v="16"/>
    <n v="24"/>
    <x v="18"/>
    <x v="0"/>
  </r>
  <r>
    <x v="956"/>
    <s v="Patriots"/>
    <s v="Dolphins"/>
    <n v="18"/>
    <n v="26"/>
    <d v="2022-02-09T00:00:00"/>
    <d v="2022-07-12T00:00:00"/>
    <s v="0-1"/>
    <d v="2022-01-01T00:00:00"/>
    <n v="186"/>
    <n v="133"/>
    <n v="117"/>
    <n v="250"/>
    <n v="383"/>
    <n v="383"/>
    <s v="17-27"/>
    <s v="20-26"/>
    <d v="2022-03-23T00:00:00"/>
    <d v="2022-02-12T00:00:00"/>
    <n v="22"/>
    <n v="42"/>
    <n v="1"/>
    <n v="0"/>
    <n v="0"/>
    <n v="1"/>
    <n v="1"/>
    <n v="1"/>
    <d v="2022-02-20T00:00:00"/>
    <d v="2022-07-01T00:00:00"/>
    <s v="0-1"/>
    <d v="2022-03-04T00:00:00"/>
    <n v="8"/>
    <n v="9"/>
    <n v="0"/>
    <n v="0"/>
    <d v="1899-12-30T22:34:00"/>
    <d v="1899-12-31T13:26:00"/>
    <n v="12"/>
    <n v="22"/>
    <x v="18"/>
    <x v="0"/>
  </r>
  <r>
    <x v="956"/>
    <s v="Buccaneers"/>
    <s v="Falcons"/>
    <n v="27"/>
    <n v="23"/>
    <d v="2022-04-10T00:00:00"/>
    <d v="2022-06-15T00:00:00"/>
    <s v="0-0"/>
    <d v="2022-01-02T00:00:00"/>
    <n v="365"/>
    <n v="332"/>
    <n v="51"/>
    <n v="37"/>
    <n v="416"/>
    <n v="369"/>
    <s v="31-45"/>
    <s v="34-49"/>
    <d v="2022-03-25T00:00:00"/>
    <d v="2022-03-24T00:00:00"/>
    <n v="18"/>
    <n v="13"/>
    <n v="0"/>
    <n v="0"/>
    <n v="0"/>
    <n v="0"/>
    <n v="0"/>
    <n v="0"/>
    <d v="2022-01-10T00:00:00"/>
    <d v="2022-03-28T00:00:00"/>
    <d v="2022-03-05T00:00:00"/>
    <d v="2022-03-04T00:00:00"/>
    <n v="12"/>
    <n v="11"/>
    <n v="0"/>
    <n v="0"/>
    <d v="1899-12-31T07:47:00"/>
    <d v="1899-12-31T04:13:00"/>
    <n v="31"/>
    <n v="27"/>
    <x v="18"/>
    <x v="0"/>
  </r>
  <r>
    <x v="956"/>
    <s v="49ers"/>
    <s v="Cowboys"/>
    <n v="28"/>
    <n v="15"/>
    <d v="2022-06-15T00:00:00"/>
    <d v="2022-06-15T00:00:00"/>
    <d v="2022-01-01T00:00:00"/>
    <s v="0-0"/>
    <n v="308"/>
    <n v="204"/>
    <n v="150"/>
    <n v="87"/>
    <n v="458"/>
    <n v="291"/>
    <s v="26-43"/>
    <s v="20-34"/>
    <d v="2022-02-11T00:00:00"/>
    <d v="2022-02-17T00:00:00"/>
    <n v="36"/>
    <n v="22"/>
    <n v="2"/>
    <n v="0"/>
    <n v="2"/>
    <n v="0"/>
    <n v="4"/>
    <n v="0"/>
    <d v="2022-04-01T00:00:00"/>
    <d v="2022-05-01T00:00:00"/>
    <d v="2022-03-04T00:00:00"/>
    <d v="2022-03-03T00:00:00"/>
    <n v="14"/>
    <n v="14"/>
    <n v="0"/>
    <n v="1"/>
    <d v="1899-12-31T10:56:00"/>
    <d v="1899-12-31T01:04:00"/>
    <n v="33"/>
    <n v="41"/>
    <x v="18"/>
    <x v="0"/>
  </r>
  <r>
    <x v="956"/>
    <s v="Lions"/>
    <s v="Titans"/>
    <n v="27"/>
    <n v="28"/>
    <d v="2022-07-12T00:00:00"/>
    <d v="2022-09-11T00:00:00"/>
    <s v="0-1"/>
    <s v="0-0"/>
    <n v="307"/>
    <n v="268"/>
    <n v="123"/>
    <n v="195"/>
    <n v="430"/>
    <n v="463"/>
    <s v="27-38"/>
    <s v="21-27"/>
    <s v="0-0"/>
    <d v="2022-01-05T00:00:00"/>
    <n v="27"/>
    <n v="38"/>
    <n v="2"/>
    <n v="0"/>
    <n v="1"/>
    <n v="0"/>
    <n v="3"/>
    <n v="0"/>
    <d v="2022-03-01T00:00:00"/>
    <d v="2022-03-22T00:00:00"/>
    <d v="2022-03-04T00:00:00"/>
    <d v="2022-05-05T00:00:00"/>
    <n v="9"/>
    <n v="10"/>
    <n v="0"/>
    <n v="0"/>
    <d v="1899-12-31T07:39:00"/>
    <d v="1899-12-31T04:21:00"/>
    <n v="25"/>
    <n v="46"/>
    <x v="18"/>
    <x v="0"/>
  </r>
  <r>
    <x v="956"/>
    <s v="Texans"/>
    <s v="Colts"/>
    <n v="22"/>
    <n v="20"/>
    <d v="2022-08-15T00:00:00"/>
    <d v="2022-06-11T00:00:00"/>
    <d v="2022-01-02T00:00:00"/>
    <d v="2022-01-01T00:00:00"/>
    <n v="342"/>
    <n v="223"/>
    <n v="83"/>
    <n v="127"/>
    <n v="425"/>
    <n v="350"/>
    <s v="33-41"/>
    <s v="22-29"/>
    <d v="2022-05-31T00:00:00"/>
    <d v="2022-01-05T00:00:00"/>
    <n v="21"/>
    <n v="23"/>
    <n v="2"/>
    <n v="0"/>
    <n v="0"/>
    <n v="0"/>
    <n v="2"/>
    <n v="0"/>
    <d v="2022-05-24T00:00:00"/>
    <d v="2022-04-01T00:00:00"/>
    <d v="2022-01-04T00:00:00"/>
    <d v="2022-03-04T00:00:00"/>
    <n v="8"/>
    <n v="8"/>
    <n v="0"/>
    <n v="0"/>
    <d v="1899-12-31T06:50:00"/>
    <d v="1899-12-31T05:10:00"/>
    <n v="20"/>
    <n v="27"/>
    <x v="18"/>
    <x v="0"/>
  </r>
  <r>
    <x v="956"/>
    <s v="Bears"/>
    <s v="Vikings"/>
    <n v="23"/>
    <n v="26"/>
    <d v="2022-06-12T00:00:00"/>
    <d v="2022-04-11T00:00:00"/>
    <s v="0-0"/>
    <s v="0-2"/>
    <n v="198"/>
    <n v="249"/>
    <n v="199"/>
    <n v="158"/>
    <n v="397"/>
    <n v="407"/>
    <s v="15-21"/>
    <s v="24-35"/>
    <d v="2022-01-04T00:00:00"/>
    <d v="2022-03-22T00:00:00"/>
    <n v="42"/>
    <n v="28"/>
    <n v="0"/>
    <n v="0"/>
    <n v="1"/>
    <n v="1"/>
    <n v="1"/>
    <n v="1"/>
    <d v="2022-04-01T00:00:00"/>
    <d v="2022-01-05T00:00:00"/>
    <d v="2022-03-05T00:00:00"/>
    <d v="2022-02-04T00:00:00"/>
    <n v="10"/>
    <n v="10"/>
    <n v="0"/>
    <n v="0"/>
    <d v="1899-12-31T08:59:00"/>
    <d v="1899-12-31T03:01:00"/>
    <n v="33"/>
    <n v="27"/>
    <x v="18"/>
    <x v="0"/>
  </r>
  <r>
    <x v="956"/>
    <s v="Seahawks"/>
    <s v="Washington"/>
    <n v="16"/>
    <n v="26"/>
    <d v="2022-05-12T00:00:00"/>
    <d v="2022-10-17T00:00:00"/>
    <s v="0-0"/>
    <s v="0-1"/>
    <n v="121"/>
    <n v="269"/>
    <n v="181"/>
    <n v="84"/>
    <n v="302"/>
    <n v="353"/>
    <s v="18-27"/>
    <s v="38-55"/>
    <s v="0-0"/>
    <d v="2022-04-26T00:00:00"/>
    <n v="26"/>
    <n v="20"/>
    <n v="0"/>
    <n v="0"/>
    <n v="1"/>
    <n v="2"/>
    <n v="1"/>
    <n v="2"/>
    <d v="2022-04-01T00:00:00"/>
    <d v="2022-06-01T00:00:00"/>
    <d v="2022-01-01T00:00:00"/>
    <d v="2022-02-02T00:00:00"/>
    <n v="11"/>
    <n v="10"/>
    <n v="0"/>
    <n v="0"/>
    <d v="1899-12-31T03:44:00"/>
    <d v="1899-12-31T08:16:00"/>
    <n v="20"/>
    <n v="15"/>
    <x v="18"/>
    <x v="0"/>
  </r>
  <r>
    <x v="956"/>
    <s v="Jaguars"/>
    <s v="Ravens"/>
    <n v="17"/>
    <n v="26"/>
    <d v="2022-05-12T00:00:00"/>
    <d v="2022-08-12T00:00:00"/>
    <d v="2022-01-03T00:00:00"/>
    <d v="2022-01-02T00:00:00"/>
    <n v="205"/>
    <n v="250"/>
    <n v="62"/>
    <n v="159"/>
    <n v="267"/>
    <n v="409"/>
    <s v="22-29"/>
    <s v="19-26"/>
    <d v="2022-05-21T00:00:00"/>
    <d v="2022-01-01T00:00:00"/>
    <n v="22"/>
    <n v="37"/>
    <n v="1"/>
    <n v="0"/>
    <n v="0"/>
    <n v="1"/>
    <n v="1"/>
    <n v="1"/>
    <d v="2022-07-01T00:00:00"/>
    <d v="2022-04-01T00:00:00"/>
    <d v="2022-02-03T00:00:00"/>
    <d v="2022-05-05T00:00:00"/>
    <n v="9"/>
    <n v="10"/>
    <n v="0"/>
    <n v="0"/>
    <d v="1899-12-31T04:12:00"/>
    <d v="1899-12-31T07:48:00"/>
    <n v="14"/>
    <n v="40"/>
    <x v="18"/>
    <x v="0"/>
  </r>
  <r>
    <x v="956"/>
    <s v="Jets"/>
    <s v="Rams"/>
    <n v="17"/>
    <n v="16"/>
    <d v="2022-07-17T00:00:00"/>
    <d v="2022-02-11T00:00:00"/>
    <d v="2022-01-01T00:00:00"/>
    <s v="0-1"/>
    <n v="196"/>
    <n v="189"/>
    <n v="93"/>
    <n v="114"/>
    <n v="289"/>
    <n v="303"/>
    <s v="22-31"/>
    <s v="22-34"/>
    <d v="2022-02-11T00:00:00"/>
    <d v="2022-03-20T00:00:00"/>
    <n v="31"/>
    <n v="19"/>
    <n v="0"/>
    <n v="0"/>
    <n v="0"/>
    <n v="1"/>
    <n v="0"/>
    <n v="1"/>
    <d v="2022-06-01T00:00:00"/>
    <d v="2022-05-01T00:00:00"/>
    <d v="2022-02-04T00:00:00"/>
    <d v="2022-02-03T00:00:00"/>
    <n v="11"/>
    <n v="11"/>
    <n v="0"/>
    <n v="0"/>
    <d v="1899-12-31T10:15:00"/>
    <d v="1899-12-31T01:45:00"/>
    <n v="23"/>
    <n v="20"/>
    <x v="18"/>
    <x v="0"/>
  </r>
  <r>
    <x v="956"/>
    <s v="Eagles"/>
    <s v="Cardinals"/>
    <n v="26"/>
    <n v="26"/>
    <d v="2022-06-18T00:00:00"/>
    <d v="2022-03-10T00:00:00"/>
    <d v="2022-03-04T00:00:00"/>
    <d v="2022-01-02T00:00:00"/>
    <n v="305"/>
    <n v="423"/>
    <n v="117"/>
    <n v="103"/>
    <n v="422"/>
    <n v="526"/>
    <s v="24-44"/>
    <s v="28-37"/>
    <d v="2022-06-01T00:00:00"/>
    <d v="2022-01-09T00:00:00"/>
    <n v="29"/>
    <n v="30"/>
    <n v="0"/>
    <n v="2"/>
    <n v="0"/>
    <n v="1"/>
    <n v="0"/>
    <n v="3"/>
    <d v="2022-09-01T00:00:00"/>
    <d v="2022-09-01T00:00:00"/>
    <d v="2022-03-04T00:00:00"/>
    <d v="2022-03-05T00:00:00"/>
    <n v="13"/>
    <n v="13"/>
    <n v="0"/>
    <n v="0"/>
    <d v="1899-12-31T08:13:00"/>
    <d v="1899-12-31T03:47:00"/>
    <n v="26"/>
    <n v="33"/>
    <x v="18"/>
    <x v="0"/>
  </r>
  <r>
    <x v="956"/>
    <s v="Chiefs"/>
    <s v="Saints"/>
    <n v="34"/>
    <n v="15"/>
    <d v="2022-09-18T00:00:00"/>
    <d v="2022-01-11T00:00:00"/>
    <s v="0-0"/>
    <d v="2022-01-01T00:00:00"/>
    <n v="232"/>
    <n v="225"/>
    <n v="179"/>
    <n v="60"/>
    <n v="411"/>
    <n v="285"/>
    <s v="26-47"/>
    <s v="15-34"/>
    <d v="2022-04-22T00:00:00"/>
    <d v="2022-01-09T00:00:00"/>
    <n v="41"/>
    <n v="17"/>
    <n v="1"/>
    <n v="0"/>
    <n v="0"/>
    <n v="1"/>
    <n v="1"/>
    <n v="1"/>
    <d v="2022-05-01T00:00:00"/>
    <d v="2022-10-01T00:00:00"/>
    <d v="2022-04-05T00:00:00"/>
    <d v="2022-03-03T00:00:00"/>
    <n v="13"/>
    <n v="14"/>
    <n v="0"/>
    <n v="0"/>
    <d v="1899-12-31T17:14:00"/>
    <d v="1899-12-30T18:46:00"/>
    <n v="32"/>
    <n v="29"/>
    <x v="18"/>
    <x v="0"/>
  </r>
  <r>
    <x v="956"/>
    <s v="Browns"/>
    <s v="Giants"/>
    <n v="24"/>
    <n v="14"/>
    <d v="2022-09-13T00:00:00"/>
    <d v="2022-05-11T00:00:00"/>
    <s v="0-1"/>
    <s v="0-2"/>
    <n v="286"/>
    <n v="214"/>
    <n v="106"/>
    <n v="74"/>
    <n v="392"/>
    <n v="288"/>
    <s v="27-32"/>
    <s v="19-32"/>
    <d v="2022-01-11T00:00:00"/>
    <d v="2022-01-07T00:00:00"/>
    <n v="30"/>
    <n v="21"/>
    <n v="0"/>
    <n v="0"/>
    <n v="0"/>
    <n v="0"/>
    <n v="0"/>
    <n v="0"/>
    <d v="2022-06-01T00:00:00"/>
    <d v="2022-02-25T00:00:00"/>
    <d v="2022-03-03T00:00:00"/>
    <s v="0-3"/>
    <n v="7"/>
    <n v="8"/>
    <n v="0"/>
    <n v="0"/>
    <d v="1899-12-31T10:03:00"/>
    <d v="1899-12-31T01:57:00"/>
    <n v="20"/>
    <n v="6"/>
    <x v="18"/>
    <x v="0"/>
  </r>
  <r>
    <x v="957"/>
    <s v="Steelers"/>
    <s v="Bengals"/>
    <n v="12"/>
    <n v="13"/>
    <d v="2022-04-16T00:00:00"/>
    <d v="2022-04-14T00:00:00"/>
    <d v="2022-01-02T00:00:00"/>
    <s v="0-0"/>
    <n v="158"/>
    <n v="78"/>
    <n v="86"/>
    <n v="152"/>
    <n v="244"/>
    <n v="230"/>
    <s v="20-38"/>
    <d v="2022-07-13T00:00:00"/>
    <d v="2022-01-12T00:00:00"/>
    <d v="2022-02-11T00:00:00"/>
    <n v="23"/>
    <n v="41"/>
    <n v="2"/>
    <n v="0"/>
    <n v="1"/>
    <n v="0"/>
    <n v="3"/>
    <n v="0"/>
    <d v="2022-04-30T00:00:00"/>
    <d v="2022-02-16T00:00:00"/>
    <d v="2022-01-02T00:00:00"/>
    <d v="2022-02-04T00:00:00"/>
    <n v="14"/>
    <n v="14"/>
    <n v="0"/>
    <n v="0"/>
    <d v="1899-12-31T03:57:00"/>
    <d v="1899-12-31T08:03:00"/>
    <n v="17"/>
    <n v="27"/>
    <x v="18"/>
    <x v="0"/>
  </r>
  <r>
    <x v="958"/>
    <s v="Vikings"/>
    <s v="Saints"/>
    <n v="25"/>
    <n v="36"/>
    <d v="2022-03-09T00:00:00"/>
    <d v="2022-05-09T00:00:00"/>
    <d v="2022-01-02T00:00:00"/>
    <d v="2022-01-01T00:00:00"/>
    <n v="274"/>
    <n v="319"/>
    <n v="90"/>
    <n v="264"/>
    <n v="364"/>
    <n v="583"/>
    <s v="27-41"/>
    <s v="21-28"/>
    <d v="2022-02-17T00:00:00"/>
    <s v="0-0"/>
    <n v="17"/>
    <n v="45"/>
    <n v="0"/>
    <n v="0"/>
    <n v="0"/>
    <n v="2"/>
    <n v="0"/>
    <n v="2"/>
    <d v="2022-03-20T00:00:00"/>
    <d v="2022-04-01T00:00:00"/>
    <d v="2022-05-05T00:00:00"/>
    <d v="2022-06-07T00:00:00"/>
    <n v="11"/>
    <n v="11"/>
    <n v="0"/>
    <n v="0"/>
    <d v="1899-12-30T23:13:00"/>
    <d v="1899-12-31T12:47:00"/>
    <n v="33"/>
    <n v="52"/>
    <x v="18"/>
    <x v="0"/>
  </r>
  <r>
    <x v="959"/>
    <s v="Buccaneers"/>
    <s v="Lions"/>
    <n v="30"/>
    <n v="12"/>
    <d v="2022-04-10T00:00:00"/>
    <d v="2022-01-10T00:00:00"/>
    <d v="2022-01-02T00:00:00"/>
    <s v="0-1"/>
    <n v="477"/>
    <n v="113"/>
    <n v="111"/>
    <n v="73"/>
    <n v="588"/>
    <n v="186"/>
    <s v="31-42"/>
    <s v="21-31"/>
    <d v="2022-02-14T00:00:00"/>
    <d v="2022-04-01T00:00:00"/>
    <n v="26"/>
    <n v="15"/>
    <n v="0"/>
    <n v="1"/>
    <n v="0"/>
    <n v="1"/>
    <n v="0"/>
    <n v="2"/>
    <d v="2022-08-01T00:00:00"/>
    <s v="11-117"/>
    <d v="2022-03-03T00:00:00"/>
    <s v="0-0"/>
    <n v="13"/>
    <n v="12"/>
    <n v="0"/>
    <n v="1"/>
    <d v="1899-12-31T11:53:00"/>
    <d v="1899-12-31T00:07:00"/>
    <n v="47"/>
    <n v="7"/>
    <x v="18"/>
    <x v="0"/>
  </r>
  <r>
    <x v="959"/>
    <s v="49ers"/>
    <s v="Cardinals"/>
    <n v="22"/>
    <n v="20"/>
    <d v="2022-02-09T00:00:00"/>
    <d v="2022-04-16T00:00:00"/>
    <s v="0-0"/>
    <d v="2022-04-06T00:00:00"/>
    <n v="171"/>
    <n v="230"/>
    <n v="227"/>
    <n v="120"/>
    <n v="398"/>
    <n v="350"/>
    <s v="13-22"/>
    <s v="31-50"/>
    <d v="2022-03-11T00:00:00"/>
    <d v="2022-03-17T00:00:00"/>
    <n v="30"/>
    <n v="27"/>
    <n v="1"/>
    <n v="1"/>
    <n v="0"/>
    <n v="1"/>
    <n v="1"/>
    <n v="2"/>
    <d v="2022-04-27T00:00:00"/>
    <d v="2022-04-20T00:00:00"/>
    <d v="2022-02-03T00:00:00"/>
    <d v="2022-01-03T00:00:00"/>
    <n v="12"/>
    <n v="12"/>
    <n v="0"/>
    <n v="0"/>
    <d v="1899-12-31T03:44:00"/>
    <d v="1899-12-31T08:16:00"/>
    <n v="20"/>
    <n v="12"/>
    <x v="18"/>
    <x v="0"/>
  </r>
  <r>
    <x v="959"/>
    <s v="Dolphins"/>
    <s v="Raiders"/>
    <n v="18"/>
    <n v="23"/>
    <d v="2022-05-15T00:00:00"/>
    <s v="0-10"/>
    <d v="2022-02-02T00:00:00"/>
    <d v="2022-01-02T00:00:00"/>
    <n v="253"/>
    <n v="314"/>
    <n v="130"/>
    <n v="104"/>
    <n v="383"/>
    <n v="418"/>
    <s v="26-35"/>
    <s v="21-34"/>
    <d v="2022-03-23T00:00:00"/>
    <d v="2022-03-22T00:00:00"/>
    <n v="25"/>
    <n v="24"/>
    <n v="0"/>
    <n v="1"/>
    <n v="0"/>
    <n v="0"/>
    <n v="0"/>
    <n v="1"/>
    <d v="2022-05-01T00:00:00"/>
    <d v="2022-04-01T00:00:00"/>
    <d v="2022-01-04T00:00:00"/>
    <d v="2022-01-04T00:00:00"/>
    <n v="12"/>
    <n v="12"/>
    <n v="0"/>
    <n v="0"/>
    <d v="1899-12-31T09:01:00"/>
    <d v="1899-12-31T02:59:00"/>
    <n v="26"/>
    <n v="25"/>
    <x v="18"/>
    <x v="0"/>
  </r>
  <r>
    <x v="960"/>
    <s v="Falcons"/>
    <s v="Chiefs"/>
    <n v="23"/>
    <n v="23"/>
    <d v="2022-06-12T00:00:00"/>
    <d v="2022-05-13T00:00:00"/>
    <s v="0-0"/>
    <d v="2022-01-02T00:00:00"/>
    <n v="277"/>
    <n v="278"/>
    <n v="90"/>
    <n v="117"/>
    <n v="367"/>
    <n v="395"/>
    <s v="27-35"/>
    <s v="24-45"/>
    <d v="2022-04-23T00:00:00"/>
    <s v="0-0"/>
    <n v="23"/>
    <n v="21"/>
    <n v="1"/>
    <n v="0"/>
    <n v="0"/>
    <n v="2"/>
    <n v="1"/>
    <n v="2"/>
    <d v="2022-07-01T00:00:00"/>
    <d v="2022-06-01T00:00:00"/>
    <d v="2022-02-02T00:00:00"/>
    <d v="2022-01-02T00:00:00"/>
    <n v="10"/>
    <n v="10"/>
    <n v="0"/>
    <n v="0"/>
    <d v="1899-12-31T09:12:00"/>
    <d v="1899-12-31T02:48:00"/>
    <n v="14"/>
    <n v="17"/>
    <x v="18"/>
    <x v="0"/>
  </r>
  <r>
    <x v="960"/>
    <s v="Browns"/>
    <s v="Jets"/>
    <n v="23"/>
    <n v="18"/>
    <d v="2022-06-15T00:00:00"/>
    <d v="2022-07-18T00:00:00"/>
    <s v="0-1"/>
    <s v="0-0"/>
    <n v="254"/>
    <n v="202"/>
    <n v="45"/>
    <n v="131"/>
    <n v="299"/>
    <n v="333"/>
    <s v="28-53"/>
    <s v="17-33"/>
    <d v="2022-04-01T00:00:00"/>
    <d v="2022-02-16T00:00:00"/>
    <n v="18"/>
    <n v="34"/>
    <n v="2"/>
    <n v="0"/>
    <n v="0"/>
    <n v="0"/>
    <n v="2"/>
    <n v="0"/>
    <d v="2022-06-01T00:00:00"/>
    <d v="2022-07-01T00:00:00"/>
    <d v="2022-02-03T00:00:00"/>
    <d v="2022-01-02T00:00:00"/>
    <n v="13"/>
    <n v="13"/>
    <n v="0"/>
    <n v="0"/>
    <d v="1899-12-31T04:12:00"/>
    <d v="1899-12-31T07:48:00"/>
    <n v="16"/>
    <n v="23"/>
    <x v="18"/>
    <x v="0"/>
  </r>
  <r>
    <x v="960"/>
    <s v="Colts"/>
    <s v="Steelers"/>
    <n v="21"/>
    <n v="26"/>
    <d v="2022-05-13T00:00:00"/>
    <d v="2022-04-11T00:00:00"/>
    <s v="0-1"/>
    <s v="0-1"/>
    <n v="238"/>
    <n v="332"/>
    <n v="127"/>
    <n v="22"/>
    <n v="365"/>
    <n v="354"/>
    <s v="21-34"/>
    <s v="34-49"/>
    <d v="2022-05-01T00:00:00"/>
    <d v="2022-01-09T00:00:00"/>
    <n v="28"/>
    <n v="14"/>
    <n v="1"/>
    <n v="0"/>
    <n v="1"/>
    <n v="0"/>
    <n v="2"/>
    <n v="0"/>
    <d v="2022-09-01T00:00:00"/>
    <d v="2022-06-01T00:00:00"/>
    <d v="2022-02-03T00:00:00"/>
    <d v="2022-02-03T00:00:00"/>
    <n v="12"/>
    <n v="13"/>
    <n v="0"/>
    <n v="0"/>
    <d v="1899-12-31T08:28:00"/>
    <d v="1899-12-31T03:32:00"/>
    <n v="24"/>
    <n v="28"/>
    <x v="18"/>
    <x v="0"/>
  </r>
  <r>
    <x v="960"/>
    <s v="Bears"/>
    <s v="Jaguars"/>
    <n v="28"/>
    <n v="14"/>
    <d v="2022-06-12T00:00:00"/>
    <d v="2022-05-12T00:00:00"/>
    <d v="2022-02-02T00:00:00"/>
    <s v="0-0"/>
    <n v="263"/>
    <n v="203"/>
    <n v="128"/>
    <n v="76"/>
    <n v="391"/>
    <n v="279"/>
    <s v="24-36"/>
    <s v="24-37"/>
    <d v="2022-01-02T00:00:00"/>
    <d v="2022-01-08T00:00:00"/>
    <n v="33"/>
    <n v="16"/>
    <n v="0"/>
    <n v="0"/>
    <n v="1"/>
    <n v="2"/>
    <n v="1"/>
    <n v="2"/>
    <d v="2022-04-01T00:00:00"/>
    <s v="10-115"/>
    <d v="2022-04-06T00:00:00"/>
    <s v="0-1"/>
    <n v="12"/>
    <n v="11"/>
    <n v="0"/>
    <n v="0"/>
    <d v="1899-12-31T09:00:00"/>
    <d v="1899-12-31T03:00:00"/>
    <n v="41"/>
    <n v="17"/>
    <x v="18"/>
    <x v="0"/>
  </r>
  <r>
    <x v="960"/>
    <s v="Giants"/>
    <s v="Ravens"/>
    <n v="24"/>
    <n v="25"/>
    <d v="2022-01-10T00:00:00"/>
    <d v="2022-08-11T00:00:00"/>
    <d v="2022-01-03T00:00:00"/>
    <s v="0-0"/>
    <n v="215"/>
    <n v="183"/>
    <n v="54"/>
    <n v="249"/>
    <n v="269"/>
    <n v="432"/>
    <s v="24-41"/>
    <s v="17-26"/>
    <d v="2022-06-01T00:00:00"/>
    <s v="0-0"/>
    <n v="12"/>
    <n v="40"/>
    <n v="0"/>
    <n v="1"/>
    <n v="0"/>
    <n v="0"/>
    <n v="0"/>
    <n v="1"/>
    <d v="2022-05-01T00:00:00"/>
    <d v="2022-10-01T00:00:00"/>
    <d v="2022-01-03T00:00:00"/>
    <d v="2022-03-06T00:00:00"/>
    <n v="8"/>
    <n v="9"/>
    <n v="0"/>
    <n v="0"/>
    <d v="1899-12-31T00:51:00"/>
    <d v="1899-12-31T11:09:00"/>
    <n v="13"/>
    <n v="27"/>
    <x v="18"/>
    <x v="0"/>
  </r>
  <r>
    <x v="960"/>
    <s v="Bengals"/>
    <s v="Texans"/>
    <n v="27"/>
    <n v="23"/>
    <d v="2022-06-13T00:00:00"/>
    <d v="2022-04-09T00:00:00"/>
    <d v="2022-01-02T00:00:00"/>
    <s v="0-0"/>
    <n v="371"/>
    <n v="322"/>
    <n v="169"/>
    <n v="166"/>
    <n v="540"/>
    <n v="488"/>
    <s v="29-38"/>
    <s v="24-33"/>
    <s v="0-0"/>
    <d v="2022-01-02T00:00:00"/>
    <n v="33"/>
    <n v="17"/>
    <n v="0"/>
    <n v="1"/>
    <n v="0"/>
    <n v="0"/>
    <n v="0"/>
    <n v="1"/>
    <d v="2022-05-01T00:00:00"/>
    <d v="2022-06-01T00:00:00"/>
    <d v="2022-02-04T00:00:00"/>
    <d v="2022-02-03T00:00:00"/>
    <n v="11"/>
    <n v="11"/>
    <n v="0"/>
    <n v="0"/>
    <d v="1899-12-31T12:10:00"/>
    <d v="1899-12-30T23:50:00"/>
    <n v="37"/>
    <n v="31"/>
    <x v="18"/>
    <x v="0"/>
  </r>
  <r>
    <x v="960"/>
    <s v="Broncos"/>
    <s v="Chargers"/>
    <n v="23"/>
    <n v="16"/>
    <d v="2022-07-17T00:00:00"/>
    <d v="2022-03-12T00:00:00"/>
    <d v="2022-02-02T00:00:00"/>
    <d v="2022-01-01T00:00:00"/>
    <n v="263"/>
    <n v="227"/>
    <n v="133"/>
    <n v="89"/>
    <n v="396"/>
    <n v="316"/>
    <s v="24-47"/>
    <s v="21-33"/>
    <d v="2022-02-01T00:00:00"/>
    <d v="2022-02-26T00:00:00"/>
    <n v="28"/>
    <n v="20"/>
    <n v="0"/>
    <n v="0"/>
    <n v="2"/>
    <n v="0"/>
    <n v="2"/>
    <n v="0"/>
    <d v="2022-06-01T00:00:00"/>
    <d v="2022-06-01T00:00:00"/>
    <d v="2022-01-04T00:00:00"/>
    <d v="2022-01-04T00:00:00"/>
    <n v="10"/>
    <n v="10"/>
    <n v="0"/>
    <n v="0"/>
    <d v="1899-12-31T09:09:00"/>
    <d v="1899-12-31T02:51:00"/>
    <n v="16"/>
    <n v="19"/>
    <x v="18"/>
    <x v="0"/>
  </r>
  <r>
    <x v="960"/>
    <s v="Panthers"/>
    <s v="Washington"/>
    <n v="19"/>
    <n v="20"/>
    <d v="2022-06-15T00:00:00"/>
    <d v="2022-07-15T00:00:00"/>
    <d v="2022-02-03T00:00:00"/>
    <d v="2022-01-03T00:00:00"/>
    <n v="167"/>
    <n v="278"/>
    <n v="113"/>
    <n v="108"/>
    <n v="280"/>
    <n v="386"/>
    <s v="19-28"/>
    <s v="26-47"/>
    <d v="2022-04-30T00:00:00"/>
    <d v="2022-03-13T00:00:00"/>
    <n v="35"/>
    <n v="19"/>
    <n v="1"/>
    <n v="2"/>
    <n v="1"/>
    <n v="2"/>
    <n v="2"/>
    <n v="4"/>
    <d v="2022-03-01T00:00:00"/>
    <d v="2022-05-26T00:00:00"/>
    <d v="2022-02-03T00:00:00"/>
    <s v="0-2"/>
    <n v="12"/>
    <n v="11"/>
    <n v="1"/>
    <n v="0"/>
    <d v="1899-12-31T11:36:00"/>
    <d v="1899-12-31T00:24:00"/>
    <n v="20"/>
    <n v="13"/>
    <x v="18"/>
    <x v="0"/>
  </r>
  <r>
    <x v="960"/>
    <s v="Eagles"/>
    <s v="Cowboys"/>
    <n v="24"/>
    <n v="22"/>
    <d v="2022-07-17T00:00:00"/>
    <d v="2022-06-13T00:00:00"/>
    <d v="2022-01-02T00:00:00"/>
    <s v="0-0"/>
    <n v="326"/>
    <n v="362"/>
    <n v="151"/>
    <n v="151"/>
    <n v="477"/>
    <n v="513"/>
    <s v="21-39"/>
    <s v="22-30"/>
    <d v="2022-03-16T00:00:00"/>
    <d v="2022-02-15T00:00:00"/>
    <n v="29"/>
    <n v="34"/>
    <n v="1"/>
    <n v="0"/>
    <n v="2"/>
    <n v="1"/>
    <n v="3"/>
    <n v="1"/>
    <s v="12-115"/>
    <d v="2022-05-01T00:00:00"/>
    <d v="2022-01-03T00:00:00"/>
    <d v="2022-02-05T00:00:00"/>
    <n v="13"/>
    <n v="13"/>
    <n v="0"/>
    <n v="0"/>
    <d v="1899-12-31T05:22:00"/>
    <d v="1899-12-31T06:38:00"/>
    <n v="17"/>
    <n v="37"/>
    <x v="18"/>
    <x v="0"/>
  </r>
  <r>
    <x v="960"/>
    <s v="Rams"/>
    <s v="Seahawks"/>
    <n v="20"/>
    <n v="15"/>
    <d v="2022-09-19T00:00:00"/>
    <d v="2022-08-17T00:00:00"/>
    <s v="0-2"/>
    <s v="0-0"/>
    <n v="216"/>
    <n v="197"/>
    <n v="118"/>
    <n v="95"/>
    <n v="334"/>
    <n v="292"/>
    <s v="24-43"/>
    <s v="20-32"/>
    <d v="2022-03-18T00:00:00"/>
    <d v="2022-05-28T00:00:00"/>
    <n v="29"/>
    <n v="24"/>
    <n v="0"/>
    <n v="0"/>
    <n v="1"/>
    <n v="0"/>
    <n v="1"/>
    <n v="0"/>
    <d v="2022-05-01T00:00:00"/>
    <d v="2022-05-31T00:00:00"/>
    <s v="0-2"/>
    <d v="2022-02-03T00:00:00"/>
    <n v="10"/>
    <n v="11"/>
    <n v="0"/>
    <n v="0"/>
    <d v="1899-12-31T08:50:00"/>
    <d v="1899-12-31T03:10:00"/>
    <n v="9"/>
    <n v="20"/>
    <x v="18"/>
    <x v="0"/>
  </r>
  <r>
    <x v="960"/>
    <s v="Titans"/>
    <s v="Packers"/>
    <n v="15"/>
    <n v="27"/>
    <d v="2022-05-11T00:00:00"/>
    <d v="2022-04-08T00:00:00"/>
    <s v="0-1"/>
    <d v="2022-01-02T00:00:00"/>
    <n v="104"/>
    <n v="214"/>
    <n v="156"/>
    <n v="234"/>
    <n v="260"/>
    <n v="448"/>
    <d v="2022-11-26T00:00:00"/>
    <s v="21-25"/>
    <d v="2022-02-17T00:00:00"/>
    <d v="2022-01-17T00:00:00"/>
    <n v="27"/>
    <n v="37"/>
    <n v="0"/>
    <n v="0"/>
    <n v="2"/>
    <n v="1"/>
    <n v="2"/>
    <n v="1"/>
    <d v="2022-03-15T00:00:00"/>
    <s v="0-0"/>
    <d v="2022-01-02T00:00:00"/>
    <d v="2022-04-05T00:00:00"/>
    <n v="9"/>
    <n v="10"/>
    <n v="0"/>
    <n v="0"/>
    <d v="1899-12-30T23:23:00"/>
    <d v="1899-12-31T12:37:00"/>
    <n v="14"/>
    <n v="40"/>
    <x v="18"/>
    <x v="0"/>
  </r>
  <r>
    <x v="961"/>
    <s v="Bills"/>
    <s v="Patriots"/>
    <n v="31"/>
    <n v="11"/>
    <d v="2022-05-12T00:00:00"/>
    <d v="2022-04-12T00:00:00"/>
    <d v="2022-03-03T00:00:00"/>
    <s v="0-0"/>
    <n v="344"/>
    <n v="56"/>
    <n v="130"/>
    <n v="145"/>
    <n v="474"/>
    <n v="201"/>
    <s v="30-40"/>
    <d v="2022-09-21T00:00:00"/>
    <s v="0-0"/>
    <d v="2022-03-22T00:00:00"/>
    <n v="31"/>
    <n v="24"/>
    <n v="0"/>
    <n v="0"/>
    <n v="0"/>
    <n v="0"/>
    <n v="0"/>
    <n v="0"/>
    <d v="2022-03-27T00:00:00"/>
    <d v="2022-04-25T00:00:00"/>
    <d v="2022-04-05T00:00:00"/>
    <d v="2022-01-01T00:00:00"/>
    <n v="10"/>
    <n v="9"/>
    <n v="0"/>
    <n v="0"/>
    <d v="1899-12-31T15:41:00"/>
    <d v="1899-12-30T20:19:00"/>
    <n v="38"/>
    <n v="9"/>
    <x v="18"/>
    <x v="0"/>
  </r>
  <r>
    <x v="962"/>
    <s v="Giants"/>
    <s v="Bears"/>
    <n v="13"/>
    <n v="17"/>
    <d v="2022-01-11T00:00:00"/>
    <d v="2022-06-16T00:00:00"/>
    <s v="0-1"/>
    <d v="2022-02-03T00:00:00"/>
    <n v="-6"/>
    <n v="162"/>
    <n v="161"/>
    <n v="87"/>
    <n v="155"/>
    <n v="249"/>
    <d v="2022-04-11T00:00:00"/>
    <s v="18-36"/>
    <d v="2022-04-30T00:00:00"/>
    <d v="2022-02-11T00:00:00"/>
    <n v="40"/>
    <n v="27"/>
    <n v="2"/>
    <n v="0"/>
    <n v="2"/>
    <n v="2"/>
    <n v="4"/>
    <n v="2"/>
    <d v="2022-03-26T00:00:00"/>
    <d v="2022-05-01T00:00:00"/>
    <s v="0-0"/>
    <d v="2022-03-05T00:00:00"/>
    <n v="12"/>
    <n v="12"/>
    <n v="0"/>
    <n v="0"/>
    <d v="1899-12-31T05:52:00"/>
    <d v="1899-12-31T06:08:00"/>
    <n v="3"/>
    <n v="29"/>
    <x v="19"/>
    <x v="0"/>
  </r>
  <r>
    <x v="962"/>
    <s v="Jaguars"/>
    <s v="Patriots"/>
    <n v="11"/>
    <n v="32"/>
    <d v="2022-03-09T00:00:00"/>
    <d v="2022-08-10T00:00:00"/>
    <s v="0-0"/>
    <s v="0-0"/>
    <n v="173"/>
    <n v="290"/>
    <n v="80"/>
    <n v="181"/>
    <n v="253"/>
    <n v="471"/>
    <s v="17-27"/>
    <s v="25-34"/>
    <d v="2022-02-20T00:00:00"/>
    <s v="0-0"/>
    <n v="17"/>
    <n v="36"/>
    <n v="0"/>
    <n v="0"/>
    <n v="3"/>
    <n v="0"/>
    <n v="3"/>
    <n v="0"/>
    <d v="2022-03-25T00:00:00"/>
    <d v="2022-03-30T00:00:00"/>
    <s v="0-1"/>
    <d v="2022-06-06T00:00:00"/>
    <n v="10"/>
    <n v="10"/>
    <n v="0"/>
    <n v="0"/>
    <d v="1899-12-30T23:14:00"/>
    <d v="1899-12-31T12:46:00"/>
    <n v="10"/>
    <n v="50"/>
    <x v="19"/>
    <x v="0"/>
  </r>
  <r>
    <x v="962"/>
    <s v="Falcons"/>
    <s v="Bills"/>
    <n v="18"/>
    <n v="28"/>
    <d v="2022-01-07T00:00:00"/>
    <d v="2022-07-12T00:00:00"/>
    <s v="0-1"/>
    <d v="2022-01-01T00:00:00"/>
    <n v="169"/>
    <n v="118"/>
    <n v="96"/>
    <n v="233"/>
    <n v="351"/>
    <n v="351"/>
    <s v="13-23"/>
    <d v="2022-11-26T00:00:00"/>
    <d v="2022-05-28T00:00:00"/>
    <d v="2022-01-02T00:00:00"/>
    <n v="22"/>
    <n v="44"/>
    <n v="1"/>
    <n v="0"/>
    <n v="0"/>
    <n v="3"/>
    <n v="1"/>
    <n v="3"/>
    <d v="2022-04-27T00:00:00"/>
    <d v="2022-07-01T00:00:00"/>
    <d v="2022-01-04T00:00:00"/>
    <d v="2022-04-05T00:00:00"/>
    <n v="9"/>
    <n v="8"/>
    <n v="0"/>
    <n v="0"/>
    <d v="1899-12-30T23:53:00"/>
    <d v="1899-12-31T12:07:00"/>
    <n v="15"/>
    <n v="29"/>
    <x v="19"/>
    <x v="0"/>
  </r>
  <r>
    <x v="962"/>
    <s v="Lions"/>
    <s v="Seahawks"/>
    <n v="20"/>
    <n v="29"/>
    <d v="2022-05-10T00:00:00"/>
    <d v="2022-07-12T00:00:00"/>
    <d v="2022-01-02T00:00:00"/>
    <d v="2022-01-01T00:00:00"/>
    <n v="262"/>
    <n v="232"/>
    <n v="95"/>
    <n v="265"/>
    <n v="497"/>
    <n v="497"/>
    <s v="22-37"/>
    <s v="20-29"/>
    <s v="0-0"/>
    <d v="2022-01-04T00:00:00"/>
    <n v="22"/>
    <n v="41"/>
    <n v="0"/>
    <n v="0"/>
    <n v="3"/>
    <n v="0"/>
    <n v="3"/>
    <n v="0"/>
    <d v="2022-04-30T00:00:00"/>
    <d v="2022-05-31T00:00:00"/>
    <d v="2022-03-03T00:00:00"/>
    <d v="2022-06-08T00:00:00"/>
    <n v="12"/>
    <n v="11"/>
    <n v="0"/>
    <n v="0"/>
    <d v="1899-12-31T02:27:00"/>
    <d v="1899-12-31T09:33:00"/>
    <n v="29"/>
    <n v="51"/>
    <x v="19"/>
    <x v="0"/>
  </r>
  <r>
    <x v="962"/>
    <s v="Chiefs"/>
    <s v="Bengals"/>
    <n v="23"/>
    <n v="23"/>
    <d v="2022-06-11T00:00:00"/>
    <d v="2022-04-10T00:00:00"/>
    <d v="2022-01-01T00:00:00"/>
    <d v="2022-01-01T00:00:00"/>
    <n v="259"/>
    <n v="415"/>
    <n v="155"/>
    <n v="60"/>
    <n v="414"/>
    <n v="475"/>
    <s v="26-35"/>
    <s v="30-40"/>
    <s v="0-0"/>
    <d v="2022-04-01T00:00:00"/>
    <n v="23"/>
    <n v="19"/>
    <n v="0"/>
    <n v="0"/>
    <n v="0"/>
    <n v="0"/>
    <n v="0"/>
    <n v="0"/>
    <d v="2022-10-01T00:00:00"/>
    <d v="2022-05-01T00:00:00"/>
    <d v="2022-03-04T00:00:00"/>
    <d v="2022-02-03T00:00:00"/>
    <n v="9"/>
    <n v="9"/>
    <n v="0"/>
    <n v="0"/>
    <d v="1899-12-31T06:54:00"/>
    <d v="1899-12-31T05:06:00"/>
    <n v="31"/>
    <n v="34"/>
    <x v="19"/>
    <x v="0"/>
  </r>
  <r>
    <x v="962"/>
    <s v="Dolphins"/>
    <s v="Titans"/>
    <n v="16"/>
    <n v="17"/>
    <d v="2022-03-12T00:00:00"/>
    <d v="2022-07-15T00:00:00"/>
    <d v="2022-01-03T00:00:00"/>
    <d v="2022-01-01T00:00:00"/>
    <n v="182"/>
    <n v="110"/>
    <n v="74"/>
    <n v="198"/>
    <n v="256"/>
    <n v="308"/>
    <s v="18-39"/>
    <s v="13-18"/>
    <d v="2022-04-23T00:00:00"/>
    <d v="2022-01-10T00:00:00"/>
    <n v="16"/>
    <n v="40"/>
    <n v="1"/>
    <n v="0"/>
    <n v="1"/>
    <n v="0"/>
    <n v="2"/>
    <n v="0"/>
    <d v="2022-05-01T00:00:00"/>
    <d v="2022-06-01T00:00:00"/>
    <s v="0-0"/>
    <d v="2022-02-03T00:00:00"/>
    <n v="11"/>
    <n v="11"/>
    <n v="0"/>
    <n v="0"/>
    <d v="1899-12-31T02:48:00"/>
    <d v="1899-12-31T09:12:00"/>
    <n v="3"/>
    <n v="34"/>
    <x v="19"/>
    <x v="0"/>
  </r>
  <r>
    <x v="962"/>
    <s v="Raiders"/>
    <s v="Colts"/>
    <n v="18"/>
    <n v="16"/>
    <d v="2022-06-14T00:00:00"/>
    <d v="2022-03-11T00:00:00"/>
    <d v="2022-02-02T00:00:00"/>
    <d v="2022-01-01T00:00:00"/>
    <n v="241"/>
    <n v="140"/>
    <n v="85"/>
    <n v="122"/>
    <n v="326"/>
    <n v="262"/>
    <s v="24-32"/>
    <s v="16-27"/>
    <d v="2022-02-14T00:00:00"/>
    <d v="2022-01-08T00:00:00"/>
    <n v="27"/>
    <n v="26"/>
    <n v="0"/>
    <n v="0"/>
    <n v="2"/>
    <n v="0"/>
    <n v="2"/>
    <n v="0"/>
    <d v="2022-06-01T00:00:00"/>
    <d v="2022-03-25T00:00:00"/>
    <d v="2022-02-04T00:00:00"/>
    <d v="2022-01-01T00:00:00"/>
    <n v="10"/>
    <n v="9"/>
    <n v="0"/>
    <n v="0"/>
    <d v="1899-12-31T07:03:00"/>
    <d v="1899-12-31T04:57:00"/>
    <n v="23"/>
    <n v="20"/>
    <x v="19"/>
    <x v="0"/>
  </r>
  <r>
    <x v="962"/>
    <s v="Buccaneers"/>
    <s v="Jets"/>
    <n v="26"/>
    <n v="22"/>
    <d v="2022-09-15T00:00:00"/>
    <d v="2022-06-11T00:00:00"/>
    <d v="2022-01-01T00:00:00"/>
    <s v="0-1"/>
    <n v="405"/>
    <n v="224"/>
    <n v="62"/>
    <n v="150"/>
    <n v="467"/>
    <n v="374"/>
    <s v="34-50"/>
    <s v="19-33"/>
    <d v="2022-01-05T00:00:00"/>
    <d v="2022-01-10T00:00:00"/>
    <n v="21"/>
    <n v="26"/>
    <n v="0"/>
    <n v="1"/>
    <n v="1"/>
    <n v="0"/>
    <n v="1"/>
    <n v="1"/>
    <d v="2022-04-01T00:00:00"/>
    <d v="2022-02-14T00:00:00"/>
    <d v="2022-02-03T00:00:00"/>
    <d v="2022-03-04T00:00:00"/>
    <n v="10"/>
    <n v="10"/>
    <n v="0"/>
    <n v="0"/>
    <d v="1899-12-31T09:03:00"/>
    <d v="1899-12-31T02:57:00"/>
    <n v="28"/>
    <n v="24"/>
    <x v="19"/>
    <x v="0"/>
  </r>
  <r>
    <x v="962"/>
    <s v="Eagles"/>
    <s v="Washington"/>
    <n v="18"/>
    <n v="24"/>
    <d v="2022-04-12T00:00:00"/>
    <d v="2022-09-15T00:00:00"/>
    <d v="2022-03-04T00:00:00"/>
    <s v="0-1"/>
    <n v="212"/>
    <n v="218"/>
    <n v="118"/>
    <n v="94"/>
    <n v="330"/>
    <n v="312"/>
    <s v="17-26"/>
    <s v="27-36"/>
    <d v="2022-01-02T00:00:00"/>
    <d v="2022-03-29T00:00:00"/>
    <n v="34"/>
    <n v="22"/>
    <n v="0"/>
    <n v="0"/>
    <n v="0"/>
    <n v="1"/>
    <n v="0"/>
    <n v="1"/>
    <d v="2022-06-01T00:00:00"/>
    <d v="2022-01-04T00:00:00"/>
    <d v="2022-02-02T00:00:00"/>
    <d v="2022-01-03T00:00:00"/>
    <n v="9"/>
    <n v="8"/>
    <n v="0"/>
    <n v="0"/>
    <d v="1899-12-31T08:09:00"/>
    <d v="1899-12-31T03:51:00"/>
    <n v="20"/>
    <n v="16"/>
    <x v="19"/>
    <x v="0"/>
  </r>
  <r>
    <x v="962"/>
    <s v="Rams"/>
    <s v="Ravens"/>
    <n v="20"/>
    <n v="19"/>
    <d v="2022-03-09T00:00:00"/>
    <d v="2022-04-14T00:00:00"/>
    <d v="2022-01-01T00:00:00"/>
    <d v="2022-03-03T00:00:00"/>
    <n v="300"/>
    <n v="162"/>
    <n v="73"/>
    <n v="165"/>
    <n v="373"/>
    <n v="327"/>
    <s v="26-35"/>
    <s v="20-32"/>
    <d v="2022-01-09T00:00:00"/>
    <d v="2022-05-01T00:00:00"/>
    <n v="20"/>
    <n v="32"/>
    <n v="1"/>
    <n v="1"/>
    <n v="2"/>
    <n v="1"/>
    <n v="3"/>
    <n v="2"/>
    <d v="2022-04-01T00:00:00"/>
    <d v="2022-04-24T00:00:00"/>
    <d v="2022-03-04T00:00:00"/>
    <s v="0-2"/>
    <n v="10"/>
    <n v="9"/>
    <n v="0"/>
    <n v="1"/>
    <d v="1899-12-31T02:21:00"/>
    <d v="1899-12-31T09:39:00"/>
    <n v="20"/>
    <n v="19"/>
    <x v="19"/>
    <x v="0"/>
  </r>
  <r>
    <x v="962"/>
    <s v="Broncos"/>
    <s v="Chargers"/>
    <n v="18"/>
    <n v="21"/>
    <d v="2022-03-11T00:00:00"/>
    <d v="2022-09-15T00:00:00"/>
    <d v="2022-01-04T00:00:00"/>
    <d v="2022-01-01T00:00:00"/>
    <n v="236"/>
    <n v="237"/>
    <n v="83"/>
    <n v="104"/>
    <n v="319"/>
    <n v="341"/>
    <s v="19-28"/>
    <s v="22-31"/>
    <d v="2022-01-10T00:00:00"/>
    <s v="0-0"/>
    <n v="27"/>
    <n v="35"/>
    <n v="1"/>
    <n v="0"/>
    <n v="0"/>
    <n v="0"/>
    <n v="1"/>
    <n v="0"/>
    <d v="2022-03-23T00:00:00"/>
    <d v="2022-03-22T00:00:00"/>
    <d v="2022-01-03T00:00:00"/>
    <d v="2022-02-04T00:00:00"/>
    <n v="9"/>
    <n v="10"/>
    <n v="0"/>
    <n v="1"/>
    <d v="1899-12-31T05:44:00"/>
    <d v="1899-12-31T06:16:00"/>
    <n v="13"/>
    <n v="34"/>
    <x v="19"/>
    <x v="0"/>
  </r>
  <r>
    <x v="962"/>
    <s v="Texans"/>
    <s v="49ers"/>
    <n v="15"/>
    <n v="19"/>
    <d v="2022-05-15T00:00:00"/>
    <d v="2022-05-13T00:00:00"/>
    <s v="0-1"/>
    <s v="0-2"/>
    <n v="136"/>
    <n v="241"/>
    <n v="86"/>
    <n v="175"/>
    <n v="222"/>
    <n v="416"/>
    <s v="21-32"/>
    <s v="16-23"/>
    <d v="2022-03-27T00:00:00"/>
    <d v="2022-01-08T00:00:00"/>
    <n v="27"/>
    <n v="37"/>
    <n v="0"/>
    <n v="0"/>
    <n v="1"/>
    <n v="1"/>
    <n v="1"/>
    <n v="1"/>
    <d v="2022-05-01T00:00:00"/>
    <s v="7-111"/>
    <d v="2022-01-02T00:00:00"/>
    <d v="2022-01-04T00:00:00"/>
    <n v="12"/>
    <n v="12"/>
    <n v="0"/>
    <n v="0"/>
    <d v="1899-12-31T06:31:00"/>
    <d v="1899-12-31T05:29:00"/>
    <n v="7"/>
    <n v="23"/>
    <x v="19"/>
    <x v="0"/>
  </r>
  <r>
    <x v="962"/>
    <s v="Cardinals"/>
    <s v="Cowboys"/>
    <n v="23"/>
    <n v="19"/>
    <d v="2022-07-16T00:00:00"/>
    <d v="2022-03-11T00:00:00"/>
    <d v="2022-02-02T00:00:00"/>
    <d v="2022-03-03T00:00:00"/>
    <n v="272"/>
    <n v="256"/>
    <n v="127"/>
    <n v="45"/>
    <n v="399"/>
    <n v="301"/>
    <s v="27-39"/>
    <s v="25-39"/>
    <d v="2022-01-14T00:00:00"/>
    <d v="2022-01-01T00:00:00"/>
    <n v="32"/>
    <n v="17"/>
    <n v="0"/>
    <n v="1"/>
    <n v="0"/>
    <n v="0"/>
    <n v="0"/>
    <n v="1"/>
    <d v="2022-07-01T00:00:00"/>
    <d v="2022-10-01T00:00:00"/>
    <d v="2022-02-04T00:00:00"/>
    <d v="2022-02-02T00:00:00"/>
    <n v="10"/>
    <n v="9"/>
    <n v="0"/>
    <n v="0"/>
    <d v="1899-12-31T10:42:00"/>
    <d v="1899-12-31T01:18:00"/>
    <n v="25"/>
    <n v="22"/>
    <x v="19"/>
    <x v="0"/>
  </r>
  <r>
    <x v="962"/>
    <s v="Panthers"/>
    <s v="Saints"/>
    <n v="16"/>
    <n v="15"/>
    <d v="2022-06-14T00:00:00"/>
    <d v="2022-05-13T00:00:00"/>
    <s v="0-0"/>
    <s v="0-0"/>
    <n v="90"/>
    <n v="207"/>
    <n v="88"/>
    <n v="73"/>
    <n v="178"/>
    <n v="280"/>
    <s v="17-26"/>
    <s v="17-28"/>
    <d v="2022-07-01T00:00:00"/>
    <d v="2022-02-15T00:00:00"/>
    <n v="26"/>
    <n v="28"/>
    <n v="1"/>
    <n v="0"/>
    <n v="1"/>
    <n v="0"/>
    <n v="2"/>
    <n v="0"/>
    <d v="2022-01-05T00:00:00"/>
    <d v="2022-05-01T00:00:00"/>
    <s v="0-1"/>
    <d v="2022-01-03T00:00:00"/>
    <n v="10"/>
    <n v="11"/>
    <n v="0"/>
    <n v="0"/>
    <d v="1899-12-31T06:31:00"/>
    <d v="1899-12-31T05:29:00"/>
    <n v="10"/>
    <n v="18"/>
    <x v="19"/>
    <x v="0"/>
  </r>
  <r>
    <x v="962"/>
    <s v="Vikings"/>
    <s v="Packers"/>
    <n v="11"/>
    <n v="29"/>
    <d v="2022-02-12T00:00:00"/>
    <d v="2022-07-13T00:00:00"/>
    <d v="2022-01-04T00:00:00"/>
    <s v="0-1"/>
    <n v="179"/>
    <n v="307"/>
    <n v="27"/>
    <n v="174"/>
    <n v="206"/>
    <n v="481"/>
    <s v="24-39"/>
    <s v="31-42"/>
    <d v="2022-02-15T00:00:00"/>
    <s v="0-0"/>
    <n v="11"/>
    <n v="32"/>
    <n v="0"/>
    <n v="0"/>
    <n v="0"/>
    <n v="0"/>
    <n v="0"/>
    <n v="0"/>
    <d v="2022-03-23T00:00:00"/>
    <d v="2022-01-05T00:00:00"/>
    <d v="2022-01-01T00:00:00"/>
    <d v="2022-03-07T00:00:00"/>
    <n v="11"/>
    <n v="11"/>
    <n v="0"/>
    <n v="0"/>
    <d v="1899-12-30T21:27:00"/>
    <d v="1899-12-31T14:33:00"/>
    <n v="10"/>
    <n v="37"/>
    <x v="19"/>
    <x v="0"/>
  </r>
  <r>
    <x v="963"/>
    <s v="Browns"/>
    <s v="Steelers"/>
    <n v="15"/>
    <n v="20"/>
    <d v="2022-05-17T00:00:00"/>
    <d v="2022-05-18T00:00:00"/>
    <d v="2022-01-03T00:00:00"/>
    <d v="2022-01-02T00:00:00"/>
    <n v="139"/>
    <n v="109"/>
    <n v="93"/>
    <n v="190"/>
    <n v="232"/>
    <n v="299"/>
    <s v="16-38"/>
    <s v="24-46"/>
    <d v="2022-09-01T00:00:00"/>
    <d v="2022-02-14T00:00:00"/>
    <n v="20"/>
    <n v="31"/>
    <n v="0"/>
    <n v="0"/>
    <n v="2"/>
    <n v="1"/>
    <n v="2"/>
    <n v="1"/>
    <d v="2022-10-01T00:00:00"/>
    <d v="2022-05-01T00:00:00"/>
    <d v="2022-02-02T00:00:00"/>
    <d v="2022-01-03T00:00:00"/>
    <n v="13"/>
    <n v="14"/>
    <n v="0"/>
    <n v="0"/>
    <d v="1899-12-31T01:05:00"/>
    <d v="1899-12-31T10:55:00"/>
    <n v="14"/>
    <n v="26"/>
    <x v="19"/>
    <x v="0"/>
  </r>
  <r>
    <x v="964"/>
    <s v="Chiefs"/>
    <s v="Broncos"/>
    <n v="28"/>
    <n v="18"/>
    <d v="2022-08-14T00:00:00"/>
    <d v="2022-07-12T00:00:00"/>
    <d v="2022-01-01T00:00:00"/>
    <s v="0-0"/>
    <n v="255"/>
    <n v="173"/>
    <n v="135"/>
    <n v="191"/>
    <n v="364"/>
    <n v="364"/>
    <s v="27-44"/>
    <s v="13-25"/>
    <d v="2022-01-15T00:00:00"/>
    <d v="2022-01-05T00:00:00"/>
    <n v="29"/>
    <n v="28"/>
    <n v="0"/>
    <n v="1"/>
    <n v="0"/>
    <n v="0"/>
    <n v="0"/>
    <n v="1"/>
    <d v="2022-05-01T00:00:00"/>
    <d v="2022-06-01T00:00:00"/>
    <d v="2022-02-04T00:00:00"/>
    <d v="2022-01-03T00:00:00"/>
    <n v="8"/>
    <n v="8"/>
    <n v="1"/>
    <n v="0"/>
    <d v="1899-12-31T09:04:00"/>
    <d v="1899-12-31T02:56:00"/>
    <n v="28"/>
    <n v="24"/>
    <x v="19"/>
    <x v="0"/>
  </r>
  <r>
    <x v="964"/>
    <s v="Cowboys"/>
    <s v="Eagles"/>
    <n v="22"/>
    <n v="22"/>
    <d v="2022-08-13T00:00:00"/>
    <d v="2022-10-18T00:00:00"/>
    <d v="2022-02-02T00:00:00"/>
    <d v="2022-03-03T00:00:00"/>
    <n v="304"/>
    <n v="166"/>
    <n v="171"/>
    <n v="149"/>
    <n v="475"/>
    <n v="315"/>
    <s v="22-28"/>
    <s v="20-34"/>
    <d v="2022-01-01T00:00:00"/>
    <d v="2022-03-22T00:00:00"/>
    <n v="32"/>
    <n v="33"/>
    <n v="0"/>
    <n v="0"/>
    <n v="0"/>
    <n v="1"/>
    <n v="0"/>
    <n v="1"/>
    <d v="2022-05-01T00:00:00"/>
    <d v="2022-03-30T00:00:00"/>
    <d v="2022-05-05T00:00:00"/>
    <d v="2022-02-03T00:00:00"/>
    <n v="10"/>
    <n v="10"/>
    <n v="0"/>
    <n v="0"/>
    <d v="1899-12-31T03:37:00"/>
    <d v="1899-12-31T08:23:00"/>
    <n v="51"/>
    <n v="26"/>
    <x v="19"/>
    <x v="0"/>
  </r>
  <r>
    <x v="965"/>
    <s v="Colts"/>
    <s v="Jaguars"/>
    <n v="13"/>
    <n v="19"/>
    <d v="2022-04-12T00:00:00"/>
    <d v="2022-07-15T00:00:00"/>
    <d v="2022-02-05T00:00:00"/>
    <d v="2022-01-01T00:00:00"/>
    <n v="139"/>
    <n v="217"/>
    <n v="94"/>
    <n v="101"/>
    <n v="233"/>
    <n v="318"/>
    <s v="17-29"/>
    <s v="23-32"/>
    <d v="2022-06-01T00:00:00"/>
    <d v="2022-01-06T00:00:00"/>
    <n v="18"/>
    <n v="31"/>
    <n v="1"/>
    <n v="0"/>
    <n v="1"/>
    <n v="0"/>
    <n v="2"/>
    <n v="0"/>
    <d v="2022-04-01T00:00:00"/>
    <d v="2022-06-01T00:00:00"/>
    <d v="2022-01-03T00:00:00"/>
    <d v="2022-02-05T00:00:00"/>
    <n v="9"/>
    <n v="10"/>
    <n v="0"/>
    <n v="0"/>
    <d v="1899-12-31T02:41:00"/>
    <d v="1899-12-31T09:19:00"/>
    <n v="11"/>
    <n v="26"/>
    <x v="19"/>
    <x v="0"/>
  </r>
  <r>
    <x v="965"/>
    <s v="Bengals"/>
    <s v="Browns"/>
    <n v="11"/>
    <n v="24"/>
    <d v="2022-05-14T00:00:00"/>
    <d v="2022-06-12T00:00:00"/>
    <d v="2022-01-01T00:00:00"/>
    <s v="0-1"/>
    <n v="103"/>
    <n v="171"/>
    <n v="79"/>
    <n v="205"/>
    <n v="182"/>
    <n v="376"/>
    <s v="15-29"/>
    <s v="17-24"/>
    <d v="2022-04-01T00:00:00"/>
    <d v="2022-01-05T00:00:00"/>
    <n v="18"/>
    <n v="41"/>
    <n v="0"/>
    <n v="1"/>
    <n v="0"/>
    <n v="1"/>
    <n v="0"/>
    <n v="2"/>
    <d v="2022-04-01T00:00:00"/>
    <d v="2022-04-01T00:00:00"/>
    <d v="2022-01-02T00:00:00"/>
    <d v="2022-02-04T00:00:00"/>
    <n v="9"/>
    <n v="11"/>
    <n v="1"/>
    <n v="0"/>
    <d v="1899-12-31T02:21:00"/>
    <d v="1899-12-31T09:39:00"/>
    <n v="16"/>
    <n v="21"/>
    <x v="19"/>
    <x v="0"/>
  </r>
  <r>
    <x v="965"/>
    <s v="Packers"/>
    <s v="Lions"/>
    <n v="22"/>
    <n v="19"/>
    <d v="2022-08-14T00:00:00"/>
    <d v="2022-04-11T00:00:00"/>
    <d v="2022-01-02T00:00:00"/>
    <d v="2022-02-03T00:00:00"/>
    <n v="256"/>
    <n v="305"/>
    <n v="122"/>
    <n v="99"/>
    <n v="378"/>
    <n v="404"/>
    <s v="24-35"/>
    <s v="22-32"/>
    <d v="2022-04-16T00:00:00"/>
    <d v="2022-01-08T00:00:00"/>
    <n v="27"/>
    <n v="26"/>
    <n v="1"/>
    <n v="0"/>
    <n v="2"/>
    <n v="0"/>
    <n v="3"/>
    <n v="0"/>
    <s v="0-0"/>
    <d v="2022-02-15T00:00:00"/>
    <d v="2022-02-03T00:00:00"/>
    <d v="2022-02-05T00:00:00"/>
    <n v="11"/>
    <n v="11"/>
    <n v="0"/>
    <n v="0"/>
    <d v="1899-12-31T09:39:00"/>
    <d v="1899-12-31T02:21:00"/>
    <n v="30"/>
    <n v="37"/>
    <x v="19"/>
    <x v="0"/>
  </r>
  <r>
    <x v="965"/>
    <s v="Bears"/>
    <s v="Vikings"/>
    <n v="24"/>
    <n v="11"/>
    <d v="2022-05-15T00:00:00"/>
    <d v="2022-07-13T00:00:00"/>
    <d v="2022-01-06T00:00:00"/>
    <s v="0-0"/>
    <n v="266"/>
    <n v="227"/>
    <n v="90"/>
    <n v="104"/>
    <n v="356"/>
    <n v="331"/>
    <s v="33-48"/>
    <s v="14-22"/>
    <d v="2022-07-01T00:00:00"/>
    <d v="2022-03-23T00:00:00"/>
    <n v="25"/>
    <n v="22"/>
    <n v="0"/>
    <n v="0"/>
    <n v="2"/>
    <n v="0"/>
    <n v="2"/>
    <n v="0"/>
    <d v="2022-02-10T00:00:00"/>
    <d v="2022-04-01T00:00:00"/>
    <s v="0-2"/>
    <s v="0-1"/>
    <n v="11"/>
    <n v="11"/>
    <n v="0"/>
    <n v="1"/>
    <d v="1899-12-31T12:47:00"/>
    <d v="1899-12-30T23:13:00"/>
    <n v="17"/>
    <n v="31"/>
    <x v="19"/>
    <x v="0"/>
  </r>
  <r>
    <x v="965"/>
    <s v="Washington"/>
    <s v="Giants"/>
    <n v="16"/>
    <n v="10"/>
    <d v="2022-03-13T00:00:00"/>
    <d v="2022-06-17T00:00:00"/>
    <d v="2022-01-01T00:00:00"/>
    <d v="2022-02-04T00:00:00"/>
    <n v="99"/>
    <n v="83"/>
    <n v="226"/>
    <n v="94"/>
    <n v="325"/>
    <n v="177"/>
    <d v="2022-09-18T00:00:00"/>
    <s v="15-31"/>
    <d v="2022-03-21T00:00:00"/>
    <d v="2022-03-20T00:00:00"/>
    <n v="37"/>
    <n v="25"/>
    <n v="0"/>
    <n v="1"/>
    <n v="0"/>
    <n v="2"/>
    <n v="0"/>
    <n v="3"/>
    <d v="2022-03-29T00:00:00"/>
    <d v="2022-03-21T00:00:00"/>
    <d v="2022-01-03T00:00:00"/>
    <s v="0-1"/>
    <n v="10"/>
    <n v="11"/>
    <n v="1"/>
    <n v="0"/>
    <d v="1899-12-31T08:17:00"/>
    <d v="1899-12-31T03:43:00"/>
    <n v="22"/>
    <n v="7"/>
    <x v="19"/>
    <x v="0"/>
  </r>
  <r>
    <x v="965"/>
    <s v="Steelers"/>
    <s v="Ravens"/>
    <n v="19"/>
    <n v="20"/>
    <d v="2022-06-17T00:00:00"/>
    <d v="2022-03-14T00:00:00"/>
    <d v="2022-01-01T00:00:00"/>
    <d v="2022-01-02T00:00:00"/>
    <n v="235"/>
    <n v="132"/>
    <n v="79"/>
    <n v="249"/>
    <n v="314"/>
    <n v="381"/>
    <s v="30-44"/>
    <s v="16-32"/>
    <d v="2022-01-09T00:00:00"/>
    <d v="2022-03-09T00:00:00"/>
    <n v="30"/>
    <n v="36"/>
    <n v="0"/>
    <n v="1"/>
    <n v="1"/>
    <n v="2"/>
    <n v="1"/>
    <n v="3"/>
    <d v="2022-06-01T00:00:00"/>
    <d v="2022-01-05T00:00:00"/>
    <d v="2022-01-03T00:00:00"/>
    <s v="0-2"/>
    <n v="15"/>
    <n v="14"/>
    <n v="0"/>
    <n v="0"/>
    <d v="1899-12-31T12:48:00"/>
    <d v="1899-12-31T07:16:00"/>
    <n v="16"/>
    <n v="13"/>
    <x v="19"/>
    <x v="0"/>
  </r>
  <r>
    <x v="965"/>
    <s v="Titans"/>
    <s v="Texans"/>
    <n v="23"/>
    <n v="18"/>
    <d v="2022-08-13T00:00:00"/>
    <d v="2022-04-11T00:00:00"/>
    <s v="0-0"/>
    <d v="2022-01-01T00:00:00"/>
    <n v="281"/>
    <n v="289"/>
    <n v="124"/>
    <n v="64"/>
    <n v="405"/>
    <n v="353"/>
    <s v="23-32"/>
    <s v="23-33"/>
    <d v="2022-01-06T00:00:00"/>
    <d v="2022-02-12T00:00:00"/>
    <n v="32"/>
    <n v="21"/>
    <n v="0"/>
    <n v="0"/>
    <n v="0"/>
    <n v="0"/>
    <n v="0"/>
    <n v="0"/>
    <d v="2022-05-01T00:00:00"/>
    <d v="2022-04-01T00:00:00"/>
    <d v="2022-04-04T00:00:00"/>
    <d v="2022-01-02T00:00:00"/>
    <n v="10"/>
    <n v="10"/>
    <n v="0"/>
    <n v="0"/>
    <d v="1899-12-31T09:34:00"/>
    <d v="1899-12-31T02:26:00"/>
    <n v="28"/>
    <n v="25"/>
    <x v="19"/>
    <x v="0"/>
  </r>
  <r>
    <x v="965"/>
    <s v="Saints"/>
    <s v="Falcons"/>
    <n v="22"/>
    <n v="13"/>
    <d v="2022-08-16T00:00:00"/>
    <d v="2022-03-10T00:00:00"/>
    <s v="0-1"/>
    <d v="2022-02-03T00:00:00"/>
    <n v="174"/>
    <n v="195"/>
    <n v="195"/>
    <n v="62"/>
    <n v="369"/>
    <n v="257"/>
    <s v="16-24"/>
    <s v="20-33"/>
    <d v="2022-01-04T00:00:00"/>
    <d v="2022-03-21T00:00:00"/>
    <n v="46"/>
    <n v="12"/>
    <n v="0"/>
    <n v="2"/>
    <n v="0"/>
    <n v="1"/>
    <n v="0"/>
    <n v="3"/>
    <d v="2022-04-01T00:00:00"/>
    <d v="2022-05-01T00:00:00"/>
    <d v="2022-03-07T00:00:00"/>
    <d v="2022-02-03T00:00:00"/>
    <n v="11"/>
    <n v="11"/>
    <n v="0"/>
    <n v="0"/>
    <d v="1899-12-31T15:17:00"/>
    <d v="1899-12-30T20:43:00"/>
    <n v="30"/>
    <n v="20"/>
    <x v="19"/>
    <x v="0"/>
  </r>
  <r>
    <x v="965"/>
    <s v="Jets"/>
    <s v="Bills"/>
    <n v="4"/>
    <n v="25"/>
    <d v="2022-01-14T00:00:00"/>
    <d v="2022-08-18T00:00:00"/>
    <d v="2022-01-01T00:00:00"/>
    <s v="0-1"/>
    <n v="5"/>
    <n v="254"/>
    <n v="48"/>
    <n v="170"/>
    <n v="53"/>
    <n v="424"/>
    <d v="2022-07-20T00:00:00"/>
    <s v="25-46"/>
    <d v="2022-09-01T00:00:00"/>
    <s v="0-0"/>
    <n v="17"/>
    <n v="33"/>
    <n v="0"/>
    <n v="0"/>
    <n v="0"/>
    <n v="0"/>
    <n v="0"/>
    <n v="0"/>
    <d v="2022-04-27T00:00:00"/>
    <d v="2022-04-01T00:00:00"/>
    <s v="0-0"/>
    <d v="2022-03-04T00:00:00"/>
    <n v="13"/>
    <n v="14"/>
    <n v="0"/>
    <n v="0"/>
    <d v="1899-12-30T23:00:00"/>
    <d v="1899-12-31T13:00:00"/>
    <n v="10"/>
    <n v="27"/>
    <x v="19"/>
    <x v="0"/>
  </r>
  <r>
    <x v="965"/>
    <s v="49ers"/>
    <s v="Rams"/>
    <n v="23"/>
    <n v="19"/>
    <d v="2022-09-14T00:00:00"/>
    <d v="2022-10-17T00:00:00"/>
    <s v="0-0"/>
    <d v="2022-01-01T00:00:00"/>
    <n v="314"/>
    <n v="201"/>
    <n v="135"/>
    <n v="64"/>
    <n v="449"/>
    <n v="265"/>
    <s v="24-33"/>
    <s v="21-32"/>
    <d v="2022-03-26T00:00:00"/>
    <d v="2022-05-01T00:00:00"/>
    <n v="31"/>
    <n v="27"/>
    <n v="0"/>
    <n v="0"/>
    <n v="2"/>
    <n v="2"/>
    <n v="2"/>
    <n v="2"/>
    <d v="2022-06-01T00:00:00"/>
    <d v="2022-03-15T00:00:00"/>
    <d v="2022-02-04T00:00:00"/>
    <d v="2022-03-04T00:00:00"/>
    <n v="11"/>
    <n v="11"/>
    <n v="0"/>
    <n v="0"/>
    <d v="1899-12-31T12:44:00"/>
    <d v="1899-12-31T07:24:00"/>
    <n v="27"/>
    <n v="24"/>
    <x v="19"/>
    <x v="0"/>
  </r>
  <r>
    <x v="965"/>
    <s v="Patriots"/>
    <s v="Dolphins"/>
    <n v="21"/>
    <n v="23"/>
    <d v="2022-05-10T00:00:00"/>
    <d v="2022-07-15T00:00:00"/>
    <s v="0-0"/>
    <s v="0-1"/>
    <n v="245"/>
    <n v="103"/>
    <n v="134"/>
    <n v="195"/>
    <n v="379"/>
    <n v="298"/>
    <s v="20-30"/>
    <s v="15-22"/>
    <d v="2022-02-16T00:00:00"/>
    <d v="2022-01-06T00:00:00"/>
    <n v="27"/>
    <n v="43"/>
    <n v="2"/>
    <n v="0"/>
    <n v="1"/>
    <n v="0"/>
    <n v="3"/>
    <n v="0"/>
    <d v="2022-08-01T00:00:00"/>
    <d v="2022-05-01T00:00:00"/>
    <d v="2022-03-04T00:00:00"/>
    <d v="2022-02-03T00:00:00"/>
    <n v="10"/>
    <n v="9"/>
    <n v="0"/>
    <n v="2"/>
    <d v="1899-12-31T02:24:00"/>
    <d v="1899-12-31T09:36:00"/>
    <n v="24"/>
    <n v="33"/>
    <x v="19"/>
    <x v="0"/>
  </r>
  <r>
    <x v="965"/>
    <s v="Seahawks"/>
    <s v="Cardinals"/>
    <n v="19"/>
    <n v="20"/>
    <d v="2022-08-12T00:00:00"/>
    <d v="2022-09-18T00:00:00"/>
    <s v="0-0"/>
    <d v="2022-01-02T00:00:00"/>
    <n v="229"/>
    <n v="187"/>
    <n v="202"/>
    <n v="118"/>
    <n v="431"/>
    <n v="305"/>
    <s v="15-26"/>
    <s v="28-39"/>
    <d v="2022-01-09T00:00:00"/>
    <d v="2022-05-01T00:00:00"/>
    <n v="30"/>
    <n v="28"/>
    <n v="1"/>
    <n v="1"/>
    <n v="1"/>
    <n v="0"/>
    <n v="2"/>
    <n v="1"/>
    <d v="2022-04-30T00:00:00"/>
    <d v="2022-06-01T00:00:00"/>
    <d v="2022-02-03T00:00:00"/>
    <d v="2022-01-03T00:00:00"/>
    <n v="11"/>
    <n v="10"/>
    <n v="0"/>
    <n v="1"/>
    <d v="1899-12-31T00:11:00"/>
    <d v="1899-12-31T11:49:00"/>
    <n v="38"/>
    <n v="30"/>
    <x v="19"/>
    <x v="0"/>
  </r>
  <r>
    <x v="965"/>
    <s v="Panthers"/>
    <s v="Buccaneers"/>
    <n v="18"/>
    <n v="21"/>
    <d v="2022-04-14T00:00:00"/>
    <d v="2022-04-11T00:00:00"/>
    <d v="2022-02-06T00:00:00"/>
    <d v="2022-01-01T00:00:00"/>
    <n v="207"/>
    <n v="324"/>
    <n v="110"/>
    <n v="85"/>
    <n v="317"/>
    <n v="409"/>
    <s v="29-43"/>
    <s v="29-39"/>
    <d v="2022-02-12T00:00:00"/>
    <d v="2022-01-02T00:00:00"/>
    <n v="26"/>
    <n v="20"/>
    <n v="1"/>
    <n v="0"/>
    <n v="1"/>
    <n v="0"/>
    <n v="2"/>
    <n v="0"/>
    <d v="2022-01-10T00:00:00"/>
    <d v="2022-02-10T00:00:00"/>
    <d v="2022-02-04T00:00:00"/>
    <d v="2022-03-03T00:00:00"/>
    <n v="12"/>
    <n v="12"/>
    <n v="0"/>
    <n v="0"/>
    <d v="1899-12-31T11:05:00"/>
    <d v="1899-12-31T00:55:00"/>
    <n v="17"/>
    <n v="41"/>
    <x v="19"/>
    <x v="0"/>
  </r>
  <r>
    <x v="965"/>
    <s v="Chargers"/>
    <s v="Raiders"/>
    <n v="27"/>
    <n v="24"/>
    <d v="2022-04-18T00:00:00"/>
    <d v="2022-08-17T00:00:00"/>
    <d v="2022-06-07T00:00:00"/>
    <d v="2022-01-01T00:00:00"/>
    <n v="355"/>
    <n v="172"/>
    <n v="85"/>
    <n v="174"/>
    <n v="440"/>
    <n v="346"/>
    <s v="34-64"/>
    <s v="21-37"/>
    <d v="2022-03-28T00:00:00"/>
    <d v="2022-03-18T00:00:00"/>
    <n v="21"/>
    <n v="34"/>
    <n v="1"/>
    <n v="0"/>
    <n v="1"/>
    <n v="0"/>
    <n v="2"/>
    <n v="0"/>
    <s v="10-108"/>
    <d v="2022-04-01T00:00:00"/>
    <d v="2022-04-04T00:00:00"/>
    <d v="2022-03-05T00:00:00"/>
    <n v="11"/>
    <n v="13"/>
    <n v="0"/>
    <n v="0"/>
    <d v="1899-12-31T07:19:00"/>
    <d v="1899-12-31T14:41:00"/>
    <n v="32"/>
    <n v="35"/>
    <x v="19"/>
    <x v="0"/>
  </r>
  <r>
    <x v="966"/>
    <s v="Raiders"/>
    <s v="Bengals"/>
    <n v="23"/>
    <n v="18"/>
    <d v="2022-08-18T00:00:00"/>
    <d v="2022-05-12T00:00:00"/>
    <d v="2022-01-02T00:00:00"/>
    <d v="2022-01-01T00:00:00"/>
    <n v="282"/>
    <n v="225"/>
    <n v="103"/>
    <n v="83"/>
    <n v="385"/>
    <n v="308"/>
    <s v="29-54"/>
    <s v="24-34"/>
    <d v="2022-03-28T00:00:00"/>
    <d v="2022-02-19T00:00:00"/>
    <n v="14"/>
    <n v="25"/>
    <n v="1"/>
    <n v="0"/>
    <n v="1"/>
    <n v="0"/>
    <n v="2"/>
    <n v="0"/>
    <d v="2022-07-01T00:00:00"/>
    <d v="2022-07-01T00:00:00"/>
    <d v="2022-01-05T00:00:00"/>
    <d v="2022-02-05T00:00:00"/>
    <n v="9"/>
    <n v="10"/>
    <n v="0"/>
    <n v="0"/>
    <d v="1899-12-31T04:09:00"/>
    <d v="1899-12-31T07:51:00"/>
    <n v="19"/>
    <n v="26"/>
    <x v="19"/>
    <x v="1"/>
  </r>
  <r>
    <x v="966"/>
    <s v="Patriots"/>
    <s v="Bills"/>
    <n v="20"/>
    <n v="29"/>
    <d v="2022-07-14T00:00:00"/>
    <d v="2022-06-07T00:00:00"/>
    <d v="2022-04-04T00:00:00"/>
    <s v="0-0"/>
    <n v="216"/>
    <n v="308"/>
    <n v="89"/>
    <n v="174"/>
    <n v="305"/>
    <n v="482"/>
    <s v="24-38"/>
    <s v="21-25"/>
    <d v="2022-03-16T00:00:00"/>
    <s v="0-0"/>
    <n v="20"/>
    <n v="29"/>
    <n v="0"/>
    <n v="0"/>
    <n v="2"/>
    <n v="0"/>
    <n v="2"/>
    <n v="0"/>
    <d v="2022-05-01T00:00:00"/>
    <d v="2022-03-01T00:00:00"/>
    <d v="2022-02-02T00:00:00"/>
    <d v="2022-06-06T00:00:00"/>
    <n v="8"/>
    <n v="9"/>
    <n v="0"/>
    <n v="0"/>
    <d v="1899-12-31T04:35:00"/>
    <d v="1899-12-31T07:25:00"/>
    <n v="17"/>
    <n v="47"/>
    <x v="19"/>
    <x v="1"/>
  </r>
  <r>
    <x v="967"/>
    <s v="Eagles"/>
    <s v="Buccaneers"/>
    <n v="14"/>
    <n v="23"/>
    <d v="2022-05-14T00:00:00"/>
    <d v="2022-04-13T00:00:00"/>
    <d v="2022-01-03T00:00:00"/>
    <s v="0-1"/>
    <n v="244"/>
    <n v="243"/>
    <n v="95"/>
    <n v="106"/>
    <n v="339"/>
    <n v="349"/>
    <s v="23-43"/>
    <s v="29-37"/>
    <d v="2022-02-14T00:00:00"/>
    <d v="2022-04-28T00:00:00"/>
    <n v="17"/>
    <n v="31"/>
    <n v="1"/>
    <n v="0"/>
    <n v="2"/>
    <n v="0"/>
    <n v="3"/>
    <n v="0"/>
    <d v="2022-04-01T00:00:00"/>
    <d v="2022-04-01T00:00:00"/>
    <d v="2022-01-01T00:00:00"/>
    <d v="2022-03-05T00:00:00"/>
    <n v="13"/>
    <n v="13"/>
    <n v="0"/>
    <n v="0"/>
    <d v="1899-12-31T02:57:00"/>
    <d v="1899-12-31T09:03:00"/>
    <n v="15"/>
    <n v="31"/>
    <x v="19"/>
    <x v="1"/>
  </r>
  <r>
    <x v="967"/>
    <s v="49ers"/>
    <s v="Cowboys"/>
    <n v="21"/>
    <n v="20"/>
    <d v="2022-06-13T00:00:00"/>
    <d v="2022-05-14T00:00:00"/>
    <s v="0-0"/>
    <d v="2022-01-02T00:00:00"/>
    <n v="172"/>
    <n v="230"/>
    <n v="169"/>
    <n v="77"/>
    <n v="341"/>
    <n v="307"/>
    <s v="16-25"/>
    <s v="24-44"/>
    <s v="0-0"/>
    <d v="2022-05-01T00:00:00"/>
    <n v="38"/>
    <n v="21"/>
    <n v="0"/>
    <n v="0"/>
    <n v="1"/>
    <n v="1"/>
    <n v="1"/>
    <n v="1"/>
    <d v="2022-09-01T00:00:00"/>
    <s v="14-89"/>
    <d v="2022-01-01T00:00:00"/>
    <d v="2022-01-01T00:00:00"/>
    <n v="11"/>
    <n v="11"/>
    <n v="0"/>
    <n v="0"/>
    <d v="1899-12-31T09:59:00"/>
    <d v="1899-12-31T02:01:00"/>
    <n v="23"/>
    <n v="17"/>
    <x v="19"/>
    <x v="1"/>
  </r>
  <r>
    <x v="967"/>
    <s v="Steelers"/>
    <s v="Chiefs"/>
    <n v="19"/>
    <n v="26"/>
    <d v="2022-07-16T00:00:00"/>
    <d v="2022-08-12T00:00:00"/>
    <d v="2022-02-02T00:00:00"/>
    <s v="0-0"/>
    <n v="201"/>
    <n v="372"/>
    <n v="56"/>
    <n v="106"/>
    <n v="257"/>
    <n v="478"/>
    <s v="29-44"/>
    <s v="31-40"/>
    <d v="2022-02-14T00:00:00"/>
    <d v="2022-03-01T00:00:00"/>
    <n v="20"/>
    <n v="22"/>
    <n v="1"/>
    <n v="1"/>
    <n v="0"/>
    <n v="1"/>
    <n v="1"/>
    <n v="2"/>
    <d v="2022-04-01T00:00:00"/>
    <d v="2022-03-25T00:00:00"/>
    <d v="2022-02-03T00:00:00"/>
    <d v="2022-04-04T00:00:00"/>
    <n v="12"/>
    <n v="12"/>
    <n v="1"/>
    <n v="0"/>
    <d v="1899-12-31T06:00:00"/>
    <d v="1899-12-31T06:00:00"/>
    <n v="21"/>
    <n v="42"/>
    <x v="19"/>
    <x v="1"/>
  </r>
  <r>
    <x v="968"/>
    <s v="Cardinals"/>
    <s v="Rams"/>
    <n v="14"/>
    <n v="16"/>
    <s v="0-9"/>
    <d v="2022-06-13T00:00:00"/>
    <d v="2022-01-02T00:00:00"/>
    <s v="0-0"/>
    <n v="122"/>
    <n v="235"/>
    <n v="61"/>
    <n v="140"/>
    <n v="183"/>
    <n v="375"/>
    <s v="19-34"/>
    <s v="14-18"/>
    <d v="2022-02-15T00:00:00"/>
    <d v="2022-01-07T00:00:00"/>
    <n v="18"/>
    <n v="38"/>
    <n v="0"/>
    <n v="0"/>
    <n v="2"/>
    <n v="0"/>
    <n v="2"/>
    <n v="0"/>
    <d v="2022-07-01T00:00:00"/>
    <d v="2022-06-01T00:00:00"/>
    <d v="2022-01-01T00:00:00"/>
    <d v="2022-03-04T00:00:00"/>
    <n v="12"/>
    <n v="10"/>
    <n v="0"/>
    <n v="1"/>
    <d v="1899-12-31T00:14:00"/>
    <d v="1899-12-31T11:46:00"/>
    <n v="11"/>
    <n v="34"/>
    <x v="19"/>
    <x v="1"/>
  </r>
  <r>
    <x v="969"/>
    <s v="Bengals"/>
    <s v="Titans"/>
    <n v="17"/>
    <n v="16"/>
    <d v="2022-07-15T00:00:00"/>
    <d v="2022-01-08T00:00:00"/>
    <s v="0-0"/>
    <s v="0-1"/>
    <n v="280"/>
    <n v="213"/>
    <n v="65"/>
    <n v="140"/>
    <n v="345"/>
    <n v="353"/>
    <s v="28-37"/>
    <s v="15-24"/>
    <d v="2022-09-01T00:00:00"/>
    <d v="2022-01-07T00:00:00"/>
    <n v="18"/>
    <n v="27"/>
    <n v="0"/>
    <n v="0"/>
    <n v="1"/>
    <n v="3"/>
    <n v="1"/>
    <n v="3"/>
    <d v="2022-06-01T00:00:00"/>
    <d v="2022-02-15T00:00:00"/>
    <d v="2022-01-02T00:00:00"/>
    <d v="2022-01-03T00:00:00"/>
    <n v="12"/>
    <n v="11"/>
    <n v="0"/>
    <n v="0"/>
    <d v="1899-12-31T09:25:00"/>
    <d v="1899-12-31T02:35:00"/>
    <n v="19"/>
    <n v="16"/>
    <x v="19"/>
    <x v="1"/>
  </r>
  <r>
    <x v="969"/>
    <s v="49ers"/>
    <s v="Packers"/>
    <n v="12"/>
    <n v="14"/>
    <d v="2022-04-11T00:00:00"/>
    <d v="2022-05-12T00:00:00"/>
    <s v="0-1"/>
    <s v="0-0"/>
    <n v="106"/>
    <n v="196"/>
    <n v="106"/>
    <n v="67"/>
    <n v="212"/>
    <n v="263"/>
    <d v="2022-11-19T00:00:00"/>
    <s v="20-29"/>
    <d v="2022-04-25T00:00:00"/>
    <d v="2022-05-29T00:00:00"/>
    <n v="29"/>
    <n v="20"/>
    <n v="0"/>
    <n v="1"/>
    <n v="1"/>
    <n v="0"/>
    <n v="1"/>
    <n v="1"/>
    <d v="2022-05-01T00:00:00"/>
    <d v="2022-05-25T00:00:00"/>
    <s v="0-3"/>
    <d v="2022-01-03T00:00:00"/>
    <n v="9"/>
    <n v="10"/>
    <n v="1"/>
    <n v="0"/>
    <d v="1899-12-31T05:24:00"/>
    <d v="1899-12-31T06:36:00"/>
    <n v="13"/>
    <n v="10"/>
    <x v="19"/>
    <x v="1"/>
  </r>
  <r>
    <x v="970"/>
    <s v="Rams"/>
    <s v="Buccaneers"/>
    <n v="24"/>
    <n v="20"/>
    <d v="2022-04-11T00:00:00"/>
    <d v="2022-03-14T00:00:00"/>
    <s v="0-0"/>
    <d v="2022-02-04T00:00:00"/>
    <n v="355"/>
    <n v="308"/>
    <n v="73"/>
    <n v="51"/>
    <n v="428"/>
    <n v="359"/>
    <s v="28-38"/>
    <s v="30-54"/>
    <d v="2022-02-11T00:00:00"/>
    <d v="2022-03-21T00:00:00"/>
    <n v="30"/>
    <n v="14"/>
    <n v="4"/>
    <n v="1"/>
    <n v="0"/>
    <n v="1"/>
    <n v="4"/>
    <n v="2"/>
    <d v="2022-04-01T00:00:00"/>
    <d v="2022-04-01T00:00:00"/>
    <d v="2022-02-05T00:00:00"/>
    <d v="2022-02-03T00:00:00"/>
    <n v="15"/>
    <n v="15"/>
    <n v="0"/>
    <n v="0"/>
    <d v="1899-12-31T10:08:00"/>
    <d v="1899-12-31T01:52:00"/>
    <n v="30"/>
    <n v="27"/>
    <x v="19"/>
    <x v="1"/>
  </r>
  <r>
    <x v="970"/>
    <s v="Bills"/>
    <s v="Chiefs"/>
    <n v="23"/>
    <n v="30"/>
    <d v="2022-06-14T00:00:00"/>
    <d v="2022-08-13T00:00:00"/>
    <d v="2022-04-04T00:00:00"/>
    <d v="2022-01-01T00:00:00"/>
    <n v="313"/>
    <n v="370"/>
    <n v="109"/>
    <n v="182"/>
    <n v="422"/>
    <n v="552"/>
    <s v="27-37"/>
    <s v="33-44"/>
    <d v="2022-02-16T00:00:00"/>
    <d v="2022-02-08T00:00:00"/>
    <n v="24"/>
    <n v="27"/>
    <n v="0"/>
    <n v="0"/>
    <n v="0"/>
    <n v="0"/>
    <n v="0"/>
    <n v="0"/>
    <d v="2022-03-15T00:00:00"/>
    <d v="2022-01-10T00:00:00"/>
    <d v="2022-03-03T00:00:00"/>
    <d v="2022-03-05T00:00:00"/>
    <n v="9"/>
    <n v="11"/>
    <n v="0"/>
    <n v="0"/>
    <d v="1899-12-31T03:37:00"/>
    <d v="1899-12-31T12:38:00"/>
    <n v="36"/>
    <n v="42"/>
    <x v="19"/>
    <x v="1"/>
  </r>
  <r>
    <x v="971"/>
    <s v="Bengals"/>
    <s v="Chiefs"/>
    <n v="21"/>
    <n v="24"/>
    <d v="2022-08-14T00:00:00"/>
    <d v="2022-06-12T00:00:00"/>
    <s v="0-0"/>
    <s v="0-0"/>
    <n v="243"/>
    <n v="236"/>
    <n v="116"/>
    <n v="139"/>
    <n v="359"/>
    <n v="375"/>
    <s v="23-38"/>
    <s v="26-39"/>
    <d v="2022-01-07T00:00:00"/>
    <d v="2022-04-01T00:00:00"/>
    <n v="27"/>
    <n v="24"/>
    <n v="0"/>
    <n v="0"/>
    <n v="1"/>
    <n v="2"/>
    <n v="1"/>
    <n v="2"/>
    <d v="2022-04-30T00:00:00"/>
    <d v="2022-02-11T00:00:00"/>
    <d v="2022-01-04T00:00:00"/>
    <d v="2022-03-05T00:00:00"/>
    <n v="10"/>
    <n v="11"/>
    <n v="0"/>
    <n v="0"/>
    <d v="1899-12-31T11:56:00"/>
    <d v="1899-12-31T05:42:00"/>
    <n v="27"/>
    <n v="24"/>
    <x v="19"/>
    <x v="1"/>
  </r>
  <r>
    <x v="971"/>
    <s v="49ers"/>
    <s v="Rams"/>
    <n v="16"/>
    <n v="25"/>
    <d v="2022-03-09T00:00:00"/>
    <d v="2022-11-18T00:00:00"/>
    <s v="0-0"/>
    <s v="0-1"/>
    <n v="232"/>
    <n v="326"/>
    <n v="50"/>
    <n v="70"/>
    <n v="282"/>
    <n v="396"/>
    <s v="16-30"/>
    <s v="31-45"/>
    <s v="0-0"/>
    <d v="2022-02-11T00:00:00"/>
    <n v="20"/>
    <n v="29"/>
    <n v="0"/>
    <n v="0"/>
    <n v="1"/>
    <n v="1"/>
    <n v="1"/>
    <n v="1"/>
    <d v="2022-06-01T00:00:00"/>
    <d v="2022-02-10T00:00:00"/>
    <d v="2022-01-01T00:00:00"/>
    <d v="2022-02-06T00:00:00"/>
    <n v="9"/>
    <n v="9"/>
    <n v="0"/>
    <n v="0"/>
    <d v="1899-12-31T00:21:00"/>
    <d v="1899-12-31T11:39:00"/>
    <n v="17"/>
    <n v="20"/>
    <x v="19"/>
    <x v="1"/>
  </r>
  <r>
    <x v="972"/>
    <s v="Rams"/>
    <s v="Bengals"/>
    <n v="18"/>
    <n v="15"/>
    <d v="2022-06-15T00:00:00"/>
    <d v="2022-03-14T00:00:00"/>
    <d v="2022-01-01T00:00:00"/>
    <d v="2022-01-03T00:00:00"/>
    <n v="270"/>
    <n v="226"/>
    <n v="43"/>
    <n v="79"/>
    <n v="313"/>
    <n v="305"/>
    <s v="26-41"/>
    <s v="23-34"/>
    <d v="2022-02-13T00:00:00"/>
    <d v="2022-07-01T00:00:00"/>
    <n v="23"/>
    <n v="20"/>
    <n v="0"/>
    <n v="0"/>
    <n v="2"/>
    <n v="0"/>
    <n v="2"/>
    <n v="0"/>
    <d v="2022-02-10T00:00:00"/>
    <d v="2022-04-01T00:00:00"/>
    <d v="2022-03-03T00:00:00"/>
    <d v="2022-01-03T00:00:00"/>
    <n v="13"/>
    <n v="13"/>
    <n v="0"/>
    <n v="0"/>
    <d v="1899-12-31T06:47:00"/>
    <d v="1899-12-31T05:13:00"/>
    <n v="23"/>
    <n v="20"/>
    <x v="19"/>
    <x v="2"/>
  </r>
  <r>
    <x v="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02633C-1191-432D-AB81-05D9BD2A314D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83" firstHeaderRow="0" firstDataRow="1" firstDataCol="1"/>
  <pivotFields count="43">
    <pivotField showAll="0">
      <items count="15">
        <item x="0"/>
        <item sd="0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2">
        <item x="0"/>
        <item x="11"/>
        <item x="1"/>
        <item x="2"/>
        <item x="3"/>
        <item x="4"/>
        <item x="5"/>
        <item x="6"/>
        <item x="12"/>
        <item x="7"/>
        <item x="8"/>
        <item x="13"/>
        <item x="9"/>
        <item x="10"/>
        <item x="14"/>
        <item x="15"/>
        <item x="16"/>
        <item x="17"/>
        <item x="18"/>
        <item x="19"/>
        <item x="20"/>
        <item t="default"/>
      </items>
    </pivotField>
    <pivotField axis="axisRow" dataField="1" showAll="0">
      <items count="5">
        <item x="1"/>
        <item x="0"/>
        <item x="2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ataField="1" showAll="0">
      <items count="24">
        <item sd="0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sd="0" x="14"/>
        <item sd="0" x="15"/>
        <item sd="0" x="16"/>
        <item sd="0" x="17"/>
        <item x="18"/>
        <item x="19"/>
        <item sd="0" x="20"/>
        <item x="21"/>
        <item sd="0" x="22"/>
        <item t="default"/>
      </items>
    </pivotField>
  </pivotFields>
  <rowFields count="2">
    <field x="39"/>
    <field x="40"/>
  </rowFields>
  <rowItems count="80">
    <i>
      <x/>
    </i>
    <i r="1">
      <x/>
    </i>
    <i r="1">
      <x v="1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>
      <x v="7"/>
    </i>
    <i r="1">
      <x/>
    </i>
    <i r="1">
      <x v="1"/>
    </i>
    <i r="1">
      <x v="2"/>
    </i>
    <i>
      <x v="8"/>
    </i>
    <i r="1">
      <x/>
    </i>
    <i r="1">
      <x v="1"/>
    </i>
    <i r="1">
      <x v="2"/>
    </i>
    <i>
      <x v="9"/>
    </i>
    <i r="1">
      <x/>
    </i>
    <i r="1">
      <x v="1"/>
    </i>
    <i r="1">
      <x v="2"/>
    </i>
    <i>
      <x v="10"/>
    </i>
    <i r="1">
      <x/>
    </i>
    <i r="1">
      <x v="1"/>
    </i>
    <i r="1">
      <x v="2"/>
    </i>
    <i>
      <x v="11"/>
    </i>
    <i r="1">
      <x/>
    </i>
    <i r="1">
      <x v="1"/>
    </i>
    <i r="1">
      <x v="2"/>
    </i>
    <i>
      <x v="12"/>
    </i>
    <i r="1">
      <x/>
    </i>
    <i r="1">
      <x v="1"/>
    </i>
    <i r="1">
      <x v="2"/>
    </i>
    <i>
      <x v="13"/>
    </i>
    <i r="1">
      <x/>
    </i>
    <i r="1">
      <x v="1"/>
    </i>
    <i r="1">
      <x v="2"/>
    </i>
    <i>
      <x v="14"/>
    </i>
    <i r="1">
      <x/>
    </i>
    <i r="1">
      <x v="1"/>
    </i>
    <i r="1">
      <x v="2"/>
    </i>
    <i>
      <x v="15"/>
    </i>
    <i r="1">
      <x/>
    </i>
    <i r="1">
      <x v="1"/>
    </i>
    <i r="1">
      <x v="2"/>
    </i>
    <i>
      <x v="16"/>
    </i>
    <i r="1">
      <x/>
    </i>
    <i r="1">
      <x v="1"/>
    </i>
    <i r="1">
      <x v="2"/>
    </i>
    <i>
      <x v="17"/>
    </i>
    <i r="1">
      <x/>
    </i>
    <i r="1">
      <x v="1"/>
    </i>
    <i r="1">
      <x v="2"/>
    </i>
    <i>
      <x v="18"/>
    </i>
    <i r="1">
      <x v="1"/>
    </i>
    <i>
      <x v="19"/>
    </i>
    <i r="1">
      <x/>
    </i>
    <i r="1">
      <x v="1"/>
    </i>
    <i r="1">
      <x v="2"/>
    </i>
    <i>
      <x v="20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Years" fld="42" subtotal="count" baseField="0" baseItem="0"/>
    <dataField name="Count of season" fld="4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O5089"/>
  <sheetViews>
    <sheetView tabSelected="1" workbookViewId="0">
      <selection activeCell="D8" sqref="D8"/>
    </sheetView>
  </sheetViews>
  <sheetFormatPr defaultRowHeight="14.5" x14ac:dyDescent="0.35"/>
  <cols>
    <col min="1" max="1" width="10.453125" bestFit="1" customWidth="1"/>
    <col min="2" max="3" width="10.81640625" customWidth="1"/>
    <col min="4" max="4" width="18.36328125" customWidth="1"/>
    <col min="5" max="5" width="18.81640625" customWidth="1"/>
    <col min="6" max="6" width="19.08984375" customWidth="1"/>
    <col min="7" max="7" width="19.6328125" customWidth="1"/>
    <col min="8" max="8" width="20.453125" customWidth="1"/>
    <col min="9" max="9" width="20.90625" customWidth="1"/>
    <col min="10" max="10" width="20.36328125" customWidth="1"/>
    <col min="11" max="11" width="20.81640625" customWidth="1"/>
    <col min="12" max="12" width="20.36328125" customWidth="1"/>
    <col min="13" max="13" width="20.81640625" customWidth="1"/>
    <col min="14" max="14" width="17.90625" customWidth="1"/>
    <col min="15" max="15" width="18.36328125" customWidth="1"/>
    <col min="16" max="16" width="16.453125" customWidth="1"/>
    <col min="17" max="17" width="16.90625" customWidth="1"/>
    <col min="18" max="18" width="12.81640625" customWidth="1"/>
    <col min="19" max="19" width="13.26953125" customWidth="1"/>
    <col min="20" max="20" width="23.36328125" customWidth="1"/>
    <col min="21" max="21" width="23.81640625" customWidth="1"/>
    <col min="22" max="22" width="15.26953125" customWidth="1"/>
    <col min="23" max="23" width="15.7265625" customWidth="1"/>
    <col min="24" max="24" width="10.6328125" customWidth="1"/>
    <col min="25" max="25" width="11.08984375" customWidth="1"/>
    <col min="26" max="26" width="16.6328125" customWidth="1"/>
    <col min="27" max="27" width="17.08984375" customWidth="1"/>
    <col min="28" max="28" width="16.08984375" customWidth="1"/>
    <col min="29" max="29" width="16.54296875" customWidth="1"/>
    <col min="30" max="30" width="15.36328125" customWidth="1"/>
    <col min="31" max="31" width="15.81640625" customWidth="1"/>
    <col min="32" max="32" width="13.453125" customWidth="1"/>
    <col min="33" max="33" width="13.90625" customWidth="1"/>
    <col min="34" max="34" width="16.453125" customWidth="1"/>
    <col min="35" max="35" width="16.90625" customWidth="1"/>
    <col min="36" max="36" width="17.6328125" customWidth="1"/>
    <col min="37" max="37" width="18.08984375" customWidth="1"/>
    <col min="38" max="38" width="12.90625" customWidth="1"/>
    <col min="39" max="39" width="13.36328125" customWidth="1"/>
    <col min="40" max="40" width="10.90625" bestFit="1" customWidth="1"/>
    <col min="41" max="41" width="10.6328125" bestFit="1" customWidth="1"/>
  </cols>
  <sheetData>
    <row r="1" spans="1:4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1054</v>
      </c>
      <c r="AO1" t="s">
        <v>1050</v>
      </c>
    </row>
    <row r="2" spans="1:41" hidden="1" x14ac:dyDescent="0.35">
      <c r="A2" s="1">
        <v>37504</v>
      </c>
      <c r="B2" t="s">
        <v>39</v>
      </c>
      <c r="C2" t="s">
        <v>40</v>
      </c>
      <c r="D2">
        <v>13</v>
      </c>
      <c r="E2">
        <v>21</v>
      </c>
      <c r="F2" s="4">
        <v>44663</v>
      </c>
      <c r="G2" s="4">
        <v>44820</v>
      </c>
      <c r="H2" s="4" t="s">
        <v>41</v>
      </c>
      <c r="I2" s="4" t="s">
        <v>42</v>
      </c>
      <c r="J2">
        <v>166</v>
      </c>
      <c r="K2">
        <v>318</v>
      </c>
      <c r="L2">
        <v>113</v>
      </c>
      <c r="M2">
        <v>43</v>
      </c>
      <c r="N2">
        <v>279</v>
      </c>
      <c r="O2">
        <v>361</v>
      </c>
      <c r="P2" s="4" t="s">
        <v>43</v>
      </c>
      <c r="Q2" s="4" t="s">
        <v>44</v>
      </c>
      <c r="R2" s="4" t="s">
        <v>41</v>
      </c>
      <c r="S2" s="4">
        <v>44644</v>
      </c>
      <c r="T2">
        <v>25</v>
      </c>
      <c r="U2">
        <v>22</v>
      </c>
      <c r="V2">
        <v>0</v>
      </c>
      <c r="W2">
        <v>0</v>
      </c>
      <c r="X2">
        <v>1</v>
      </c>
      <c r="Y2">
        <v>3</v>
      </c>
      <c r="Z2">
        <v>1</v>
      </c>
      <c r="AA2">
        <v>3</v>
      </c>
      <c r="AB2" s="4">
        <v>44710</v>
      </c>
      <c r="AC2" s="4">
        <v>44835</v>
      </c>
      <c r="AD2" s="4" t="s">
        <v>45</v>
      </c>
      <c r="AE2" s="4" t="s">
        <v>46</v>
      </c>
      <c r="AF2">
        <v>13</v>
      </c>
      <c r="AG2">
        <v>15</v>
      </c>
      <c r="AH2">
        <v>0</v>
      </c>
      <c r="AI2">
        <v>0</v>
      </c>
      <c r="AJ2" s="2">
        <v>1.1472222222222224</v>
      </c>
      <c r="AK2" s="2">
        <v>1.3527777777777779</v>
      </c>
      <c r="AL2">
        <v>16</v>
      </c>
      <c r="AM2">
        <v>13</v>
      </c>
      <c r="AN2">
        <v>2002</v>
      </c>
      <c r="AO2" t="s">
        <v>1051</v>
      </c>
    </row>
    <row r="3" spans="1:41" hidden="1" x14ac:dyDescent="0.35">
      <c r="A3" s="1">
        <v>37507</v>
      </c>
      <c r="B3" t="s">
        <v>47</v>
      </c>
      <c r="C3" t="s">
        <v>48</v>
      </c>
      <c r="D3">
        <v>14</v>
      </c>
      <c r="E3">
        <v>27</v>
      </c>
      <c r="F3" s="4">
        <v>44572</v>
      </c>
      <c r="G3" s="4">
        <v>44754</v>
      </c>
      <c r="H3" s="4">
        <v>44594</v>
      </c>
      <c r="I3" s="4">
        <v>44562</v>
      </c>
      <c r="J3">
        <v>143</v>
      </c>
      <c r="K3">
        <v>202</v>
      </c>
      <c r="L3">
        <v>43</v>
      </c>
      <c r="M3">
        <v>221</v>
      </c>
      <c r="N3">
        <v>423</v>
      </c>
      <c r="O3">
        <v>423</v>
      </c>
      <c r="P3" s="4" t="s">
        <v>49</v>
      </c>
      <c r="Q3" s="4" t="s">
        <v>50</v>
      </c>
      <c r="R3" s="4">
        <v>44632</v>
      </c>
      <c r="S3" s="4">
        <v>44604</v>
      </c>
      <c r="T3">
        <v>16</v>
      </c>
      <c r="U3">
        <v>40</v>
      </c>
      <c r="V3">
        <v>0</v>
      </c>
      <c r="W3">
        <v>1</v>
      </c>
      <c r="X3">
        <v>0</v>
      </c>
      <c r="Y3">
        <v>1</v>
      </c>
      <c r="Z3">
        <v>0</v>
      </c>
      <c r="AA3">
        <v>2</v>
      </c>
      <c r="AB3" s="4" t="s">
        <v>51</v>
      </c>
      <c r="AC3" s="4">
        <v>44682</v>
      </c>
      <c r="AD3" s="4" t="s">
        <v>52</v>
      </c>
      <c r="AE3" s="4" t="s">
        <v>52</v>
      </c>
      <c r="AF3">
        <v>4</v>
      </c>
      <c r="AG3">
        <v>4</v>
      </c>
      <c r="AH3">
        <v>0</v>
      </c>
      <c r="AI3">
        <v>0</v>
      </c>
      <c r="AJ3" s="2">
        <v>1.0479166666666666</v>
      </c>
      <c r="AK3" s="2">
        <v>1.4520833333333334</v>
      </c>
      <c r="AL3">
        <v>17</v>
      </c>
      <c r="AM3">
        <v>31</v>
      </c>
      <c r="AN3">
        <v>2002</v>
      </c>
      <c r="AO3" t="s">
        <v>1051</v>
      </c>
    </row>
    <row r="4" spans="1:41" hidden="1" x14ac:dyDescent="0.35">
      <c r="A4" s="1">
        <v>37507</v>
      </c>
      <c r="B4" t="s">
        <v>53</v>
      </c>
      <c r="C4" t="s">
        <v>54</v>
      </c>
      <c r="D4">
        <v>18</v>
      </c>
      <c r="E4">
        <v>26</v>
      </c>
      <c r="F4" s="4">
        <v>44600</v>
      </c>
      <c r="G4" s="4">
        <v>44759</v>
      </c>
      <c r="H4" s="4" t="s">
        <v>41</v>
      </c>
      <c r="I4" s="4">
        <v>44594</v>
      </c>
      <c r="J4">
        <v>193</v>
      </c>
      <c r="K4">
        <v>242</v>
      </c>
      <c r="L4">
        <v>73</v>
      </c>
      <c r="M4">
        <v>142</v>
      </c>
      <c r="N4">
        <v>266</v>
      </c>
      <c r="O4">
        <v>384</v>
      </c>
      <c r="P4" s="4" t="s">
        <v>55</v>
      </c>
      <c r="Q4" s="4" t="s">
        <v>56</v>
      </c>
      <c r="R4" s="4">
        <v>44637</v>
      </c>
      <c r="S4" s="4">
        <v>44680</v>
      </c>
      <c r="T4">
        <v>14</v>
      </c>
      <c r="U4">
        <v>32</v>
      </c>
      <c r="V4">
        <v>1</v>
      </c>
      <c r="W4">
        <v>1</v>
      </c>
      <c r="X4">
        <v>0</v>
      </c>
      <c r="Y4">
        <v>2</v>
      </c>
      <c r="Z4">
        <v>1</v>
      </c>
      <c r="AA4">
        <v>3</v>
      </c>
      <c r="AB4" s="4">
        <v>44835</v>
      </c>
      <c r="AC4" s="4">
        <v>44835</v>
      </c>
      <c r="AD4" s="4" t="s">
        <v>57</v>
      </c>
      <c r="AE4" s="4" t="s">
        <v>45</v>
      </c>
      <c r="AF4">
        <v>17</v>
      </c>
      <c r="AG4">
        <v>18</v>
      </c>
      <c r="AH4">
        <v>2</v>
      </c>
      <c r="AI4">
        <v>0</v>
      </c>
      <c r="AJ4" s="3">
        <v>0.87916666666666676</v>
      </c>
      <c r="AK4" s="2">
        <v>1.6305555555555555</v>
      </c>
      <c r="AL4">
        <v>37</v>
      </c>
      <c r="AM4">
        <v>31</v>
      </c>
      <c r="AN4">
        <v>2002</v>
      </c>
      <c r="AO4" t="s">
        <v>1051</v>
      </c>
    </row>
    <row r="5" spans="1:41" hidden="1" x14ac:dyDescent="0.35">
      <c r="A5" s="1">
        <v>37507</v>
      </c>
      <c r="B5" t="s">
        <v>58</v>
      </c>
      <c r="C5" t="s">
        <v>59</v>
      </c>
      <c r="D5">
        <v>19</v>
      </c>
      <c r="E5">
        <v>20</v>
      </c>
      <c r="F5" s="4">
        <v>44694</v>
      </c>
      <c r="G5" s="4">
        <v>44755</v>
      </c>
      <c r="H5" s="4" t="s">
        <v>41</v>
      </c>
      <c r="I5" s="4" t="s">
        <v>41</v>
      </c>
      <c r="J5">
        <v>228</v>
      </c>
      <c r="K5">
        <v>288</v>
      </c>
      <c r="L5">
        <v>140</v>
      </c>
      <c r="M5">
        <v>80</v>
      </c>
      <c r="N5">
        <v>368</v>
      </c>
      <c r="O5">
        <v>368</v>
      </c>
      <c r="P5" s="4" t="s">
        <v>60</v>
      </c>
      <c r="Q5" s="4" t="s">
        <v>61</v>
      </c>
      <c r="R5" s="4">
        <v>44567</v>
      </c>
      <c r="S5" s="4">
        <v>44570</v>
      </c>
      <c r="T5">
        <v>33</v>
      </c>
      <c r="U5">
        <v>26</v>
      </c>
      <c r="V5">
        <v>1</v>
      </c>
      <c r="W5">
        <v>1</v>
      </c>
      <c r="X5">
        <v>2</v>
      </c>
      <c r="Y5">
        <v>1</v>
      </c>
      <c r="Z5">
        <v>3</v>
      </c>
      <c r="AA5">
        <v>2</v>
      </c>
      <c r="AB5" s="4">
        <v>44774</v>
      </c>
      <c r="AC5" s="4">
        <v>44652</v>
      </c>
      <c r="AD5" s="4" t="s">
        <v>62</v>
      </c>
      <c r="AE5" s="4" t="s">
        <v>46</v>
      </c>
      <c r="AF5">
        <v>17</v>
      </c>
      <c r="AG5">
        <v>17</v>
      </c>
      <c r="AH5">
        <v>0</v>
      </c>
      <c r="AI5">
        <v>0</v>
      </c>
      <c r="AJ5" s="2">
        <v>1.3131944444444443</v>
      </c>
      <c r="AK5" s="2">
        <v>1.1868055555555557</v>
      </c>
      <c r="AL5">
        <v>23</v>
      </c>
      <c r="AM5">
        <v>27</v>
      </c>
      <c r="AN5">
        <v>2002</v>
      </c>
      <c r="AO5" t="s">
        <v>1051</v>
      </c>
    </row>
    <row r="6" spans="1:41" hidden="1" x14ac:dyDescent="0.35">
      <c r="A6" s="1">
        <v>37507</v>
      </c>
      <c r="B6" t="s">
        <v>63</v>
      </c>
      <c r="C6" t="s">
        <v>64</v>
      </c>
      <c r="D6">
        <v>27</v>
      </c>
      <c r="E6">
        <v>13</v>
      </c>
      <c r="F6" s="4">
        <v>44722</v>
      </c>
      <c r="G6" s="4">
        <v>44662</v>
      </c>
      <c r="H6" s="4" t="s">
        <v>41</v>
      </c>
      <c r="I6" s="4" t="s">
        <v>41</v>
      </c>
      <c r="J6">
        <v>160</v>
      </c>
      <c r="K6">
        <v>167</v>
      </c>
      <c r="L6">
        <v>241</v>
      </c>
      <c r="M6">
        <v>36</v>
      </c>
      <c r="N6">
        <v>401</v>
      </c>
      <c r="O6">
        <v>203</v>
      </c>
      <c r="P6" s="4" t="s">
        <v>65</v>
      </c>
      <c r="Q6" s="4" t="s">
        <v>66</v>
      </c>
      <c r="R6" s="4">
        <v>44562</v>
      </c>
      <c r="S6" s="4">
        <v>44652</v>
      </c>
      <c r="T6">
        <v>45</v>
      </c>
      <c r="U6">
        <v>13</v>
      </c>
      <c r="V6">
        <v>0</v>
      </c>
      <c r="W6">
        <v>0</v>
      </c>
      <c r="X6">
        <v>0</v>
      </c>
      <c r="Y6">
        <v>1</v>
      </c>
      <c r="Z6">
        <v>0</v>
      </c>
      <c r="AA6">
        <v>1</v>
      </c>
      <c r="AB6" s="4">
        <v>44652</v>
      </c>
      <c r="AC6" s="4">
        <v>44805</v>
      </c>
      <c r="AD6" s="4" t="s">
        <v>62</v>
      </c>
      <c r="AE6" s="4" t="s">
        <v>67</v>
      </c>
      <c r="AF6">
        <v>11</v>
      </c>
      <c r="AG6">
        <v>15</v>
      </c>
      <c r="AH6">
        <v>0</v>
      </c>
      <c r="AI6">
        <v>0</v>
      </c>
      <c r="AJ6" s="2">
        <v>1.575</v>
      </c>
      <c r="AK6" s="3">
        <v>0.92499999999999993</v>
      </c>
      <c r="AL6">
        <v>34</v>
      </c>
      <c r="AM6">
        <v>6</v>
      </c>
      <c r="AN6">
        <v>2002</v>
      </c>
      <c r="AO6" t="s">
        <v>1051</v>
      </c>
    </row>
    <row r="7" spans="1:41" hidden="1" x14ac:dyDescent="0.35">
      <c r="A7" s="1">
        <v>37507</v>
      </c>
      <c r="B7" t="s">
        <v>68</v>
      </c>
      <c r="C7" t="s">
        <v>69</v>
      </c>
      <c r="D7">
        <v>24</v>
      </c>
      <c r="E7">
        <v>24</v>
      </c>
      <c r="F7" s="4">
        <v>44692</v>
      </c>
      <c r="G7" s="4">
        <v>44662</v>
      </c>
      <c r="H7" s="4" t="s">
        <v>41</v>
      </c>
      <c r="I7" s="4" t="s">
        <v>41</v>
      </c>
      <c r="J7">
        <v>276</v>
      </c>
      <c r="K7">
        <v>352</v>
      </c>
      <c r="L7">
        <v>194</v>
      </c>
      <c r="M7">
        <v>59</v>
      </c>
      <c r="N7">
        <v>470</v>
      </c>
      <c r="O7">
        <v>411</v>
      </c>
      <c r="P7" s="4" t="s">
        <v>70</v>
      </c>
      <c r="Q7" s="4" t="s">
        <v>71</v>
      </c>
      <c r="R7" s="4" t="s">
        <v>41</v>
      </c>
      <c r="S7" s="4">
        <v>44568</v>
      </c>
      <c r="T7">
        <v>30</v>
      </c>
      <c r="U7">
        <v>20</v>
      </c>
      <c r="V7">
        <v>0</v>
      </c>
      <c r="W7">
        <v>1</v>
      </c>
      <c r="X7">
        <v>1</v>
      </c>
      <c r="Y7">
        <v>0</v>
      </c>
      <c r="Z7">
        <v>1</v>
      </c>
      <c r="AA7">
        <v>1</v>
      </c>
      <c r="AB7" s="4">
        <v>44805</v>
      </c>
      <c r="AC7" s="4">
        <v>44652</v>
      </c>
      <c r="AD7" s="4" t="s">
        <v>72</v>
      </c>
      <c r="AE7" s="4" t="s">
        <v>72</v>
      </c>
      <c r="AF7">
        <v>20</v>
      </c>
      <c r="AG7">
        <v>17</v>
      </c>
      <c r="AH7">
        <v>0</v>
      </c>
      <c r="AI7">
        <v>0</v>
      </c>
      <c r="AJ7" s="2">
        <v>1.2611111111111111</v>
      </c>
      <c r="AK7" s="2">
        <v>1.2388888888888889</v>
      </c>
      <c r="AL7">
        <v>40</v>
      </c>
      <c r="AM7">
        <v>39</v>
      </c>
      <c r="AN7">
        <v>2002</v>
      </c>
      <c r="AO7" t="s">
        <v>1051</v>
      </c>
    </row>
    <row r="8" spans="1:41" hidden="1" x14ac:dyDescent="0.35">
      <c r="A8" s="1">
        <v>37507</v>
      </c>
      <c r="B8" t="s">
        <v>73</v>
      </c>
      <c r="C8" t="s">
        <v>74</v>
      </c>
      <c r="D8">
        <v>22</v>
      </c>
      <c r="E8">
        <v>29</v>
      </c>
      <c r="F8" s="4">
        <v>44659</v>
      </c>
      <c r="G8" s="4">
        <v>44788</v>
      </c>
      <c r="H8" s="4" t="s">
        <v>41</v>
      </c>
      <c r="I8" s="4">
        <v>44562</v>
      </c>
      <c r="J8">
        <v>194</v>
      </c>
      <c r="K8">
        <v>273</v>
      </c>
      <c r="L8">
        <v>180</v>
      </c>
      <c r="M8">
        <v>181</v>
      </c>
      <c r="N8">
        <v>374</v>
      </c>
      <c r="O8">
        <v>454</v>
      </c>
      <c r="P8" s="4" t="s">
        <v>75</v>
      </c>
      <c r="Q8" s="4" t="s">
        <v>76</v>
      </c>
      <c r="R8" s="4">
        <v>44666</v>
      </c>
      <c r="S8" s="4">
        <v>44603</v>
      </c>
      <c r="T8">
        <v>30</v>
      </c>
      <c r="U8">
        <v>33</v>
      </c>
      <c r="V8">
        <v>1</v>
      </c>
      <c r="W8">
        <v>1</v>
      </c>
      <c r="X8">
        <v>0</v>
      </c>
      <c r="Y8">
        <v>0</v>
      </c>
      <c r="Z8">
        <v>1</v>
      </c>
      <c r="AA8">
        <v>1</v>
      </c>
      <c r="AB8" s="4">
        <v>44652</v>
      </c>
      <c r="AC8" s="4">
        <v>44635</v>
      </c>
      <c r="AD8" s="4" t="s">
        <v>45</v>
      </c>
      <c r="AE8" s="4" t="s">
        <v>57</v>
      </c>
      <c r="AF8">
        <v>15</v>
      </c>
      <c r="AG8">
        <v>17</v>
      </c>
      <c r="AH8">
        <v>0</v>
      </c>
      <c r="AI8">
        <v>0</v>
      </c>
      <c r="AJ8" s="2">
        <v>1.2881944444444444</v>
      </c>
      <c r="AK8" s="2">
        <v>1.6180555555555556</v>
      </c>
      <c r="AL8">
        <v>34</v>
      </c>
      <c r="AM8">
        <v>37</v>
      </c>
      <c r="AN8">
        <v>2002</v>
      </c>
      <c r="AO8" t="s">
        <v>1051</v>
      </c>
    </row>
    <row r="9" spans="1:41" hidden="1" x14ac:dyDescent="0.35">
      <c r="A9" s="1">
        <v>37507</v>
      </c>
      <c r="B9" t="s">
        <v>77</v>
      </c>
      <c r="C9" t="s">
        <v>78</v>
      </c>
      <c r="D9">
        <v>17</v>
      </c>
      <c r="E9">
        <v>22</v>
      </c>
      <c r="F9" s="4">
        <v>44757</v>
      </c>
      <c r="G9" s="4">
        <v>44722</v>
      </c>
      <c r="H9" s="4">
        <v>44562</v>
      </c>
      <c r="I9" s="4" t="s">
        <v>41</v>
      </c>
      <c r="J9">
        <v>181</v>
      </c>
      <c r="K9">
        <v>267</v>
      </c>
      <c r="L9">
        <v>80</v>
      </c>
      <c r="M9">
        <v>61</v>
      </c>
      <c r="N9">
        <v>261</v>
      </c>
      <c r="O9">
        <v>328</v>
      </c>
      <c r="P9" s="4" t="s">
        <v>79</v>
      </c>
      <c r="Q9" s="4" t="s">
        <v>80</v>
      </c>
      <c r="R9" s="4">
        <v>44713</v>
      </c>
      <c r="S9" s="4">
        <v>44563</v>
      </c>
      <c r="T9">
        <v>22</v>
      </c>
      <c r="U9">
        <v>25</v>
      </c>
      <c r="V9">
        <v>1</v>
      </c>
      <c r="W9">
        <v>3</v>
      </c>
      <c r="X9">
        <v>2</v>
      </c>
      <c r="Y9">
        <v>1</v>
      </c>
      <c r="Z9">
        <v>3</v>
      </c>
      <c r="AA9">
        <v>4</v>
      </c>
      <c r="AB9" s="4" t="s">
        <v>81</v>
      </c>
      <c r="AC9" s="4">
        <v>44713</v>
      </c>
      <c r="AD9" s="4" t="s">
        <v>82</v>
      </c>
      <c r="AE9" s="4" t="s">
        <v>62</v>
      </c>
      <c r="AF9">
        <v>17</v>
      </c>
      <c r="AG9">
        <v>16</v>
      </c>
      <c r="AH9">
        <v>0</v>
      </c>
      <c r="AI9">
        <v>0</v>
      </c>
      <c r="AJ9" s="2">
        <v>1.2166666666666666</v>
      </c>
      <c r="AK9" s="2">
        <v>1.2833333333333334</v>
      </c>
      <c r="AL9">
        <v>24</v>
      </c>
      <c r="AM9">
        <v>27</v>
      </c>
      <c r="AN9">
        <v>2002</v>
      </c>
      <c r="AO9" t="s">
        <v>1051</v>
      </c>
    </row>
    <row r="10" spans="1:41" hidden="1" x14ac:dyDescent="0.35">
      <c r="A10" s="1">
        <v>37507</v>
      </c>
      <c r="B10" t="s">
        <v>83</v>
      </c>
      <c r="C10" t="s">
        <v>84</v>
      </c>
      <c r="D10">
        <v>15</v>
      </c>
      <c r="E10">
        <v>27</v>
      </c>
      <c r="F10" s="4">
        <v>44756</v>
      </c>
      <c r="G10" s="4">
        <v>44724</v>
      </c>
      <c r="H10" s="4" t="s">
        <v>42</v>
      </c>
      <c r="I10" s="4">
        <v>44562</v>
      </c>
      <c r="J10">
        <v>206</v>
      </c>
      <c r="K10">
        <v>207</v>
      </c>
      <c r="L10">
        <v>51</v>
      </c>
      <c r="M10">
        <v>182</v>
      </c>
      <c r="N10">
        <v>257</v>
      </c>
      <c r="O10">
        <v>389</v>
      </c>
      <c r="P10" s="4" t="s">
        <v>85</v>
      </c>
      <c r="Q10" s="4" t="s">
        <v>86</v>
      </c>
      <c r="R10" s="4">
        <v>44634</v>
      </c>
      <c r="S10" s="4" t="s">
        <v>41</v>
      </c>
      <c r="T10">
        <v>19</v>
      </c>
      <c r="U10">
        <v>41</v>
      </c>
      <c r="V10">
        <v>1</v>
      </c>
      <c r="W10">
        <v>0</v>
      </c>
      <c r="X10">
        <v>1</v>
      </c>
      <c r="Y10">
        <v>0</v>
      </c>
      <c r="Z10">
        <v>2</v>
      </c>
      <c r="AA10">
        <v>0</v>
      </c>
      <c r="AB10" s="4">
        <v>44713</v>
      </c>
      <c r="AC10" s="4">
        <v>44652</v>
      </c>
      <c r="AD10" s="4" t="s">
        <v>46</v>
      </c>
      <c r="AE10" s="4" t="s">
        <v>45</v>
      </c>
      <c r="AF10">
        <v>18</v>
      </c>
      <c r="AG10">
        <v>16</v>
      </c>
      <c r="AH10">
        <v>0</v>
      </c>
      <c r="AI10">
        <v>2</v>
      </c>
      <c r="AJ10" s="2">
        <v>1.0666666666666667</v>
      </c>
      <c r="AK10" s="2">
        <v>1.4333333333333333</v>
      </c>
      <c r="AL10">
        <v>21</v>
      </c>
      <c r="AM10">
        <v>49</v>
      </c>
      <c r="AN10">
        <v>2002</v>
      </c>
      <c r="AO10" t="s">
        <v>1051</v>
      </c>
    </row>
    <row r="11" spans="1:41" hidden="1" x14ac:dyDescent="0.35">
      <c r="A11" s="1">
        <v>37507</v>
      </c>
      <c r="B11" t="s">
        <v>87</v>
      </c>
      <c r="C11" t="s">
        <v>88</v>
      </c>
      <c r="D11">
        <v>14</v>
      </c>
      <c r="E11">
        <v>21</v>
      </c>
      <c r="F11" s="4">
        <v>44664</v>
      </c>
      <c r="G11" s="4">
        <v>44820</v>
      </c>
      <c r="H11" s="4" t="s">
        <v>41</v>
      </c>
      <c r="I11" s="4">
        <v>44563</v>
      </c>
      <c r="J11">
        <v>187</v>
      </c>
      <c r="K11">
        <v>320</v>
      </c>
      <c r="L11">
        <v>70</v>
      </c>
      <c r="M11">
        <v>122</v>
      </c>
      <c r="N11">
        <v>257</v>
      </c>
      <c r="O11">
        <v>442</v>
      </c>
      <c r="P11" s="4" t="s">
        <v>89</v>
      </c>
      <c r="Q11" s="4" t="s">
        <v>71</v>
      </c>
      <c r="R11" s="4">
        <v>44562</v>
      </c>
      <c r="S11" s="4">
        <v>44568</v>
      </c>
      <c r="T11">
        <v>20</v>
      </c>
      <c r="U11">
        <v>32</v>
      </c>
      <c r="V11">
        <v>0</v>
      </c>
      <c r="W11">
        <v>0</v>
      </c>
      <c r="X11">
        <v>1</v>
      </c>
      <c r="Y11">
        <v>1</v>
      </c>
      <c r="Z11">
        <v>1</v>
      </c>
      <c r="AA11">
        <v>1</v>
      </c>
      <c r="AB11" s="4">
        <v>44566</v>
      </c>
      <c r="AC11" s="4">
        <v>44743</v>
      </c>
      <c r="AD11" s="4" t="s">
        <v>67</v>
      </c>
      <c r="AE11" s="4" t="s">
        <v>45</v>
      </c>
      <c r="AF11">
        <v>18</v>
      </c>
      <c r="AG11">
        <v>18</v>
      </c>
      <c r="AH11">
        <v>0</v>
      </c>
      <c r="AI11">
        <v>0</v>
      </c>
      <c r="AJ11" s="2">
        <v>1.0666666666666667</v>
      </c>
      <c r="AK11" s="2">
        <v>1.4333333333333333</v>
      </c>
      <c r="AL11">
        <v>23</v>
      </c>
      <c r="AM11">
        <v>31</v>
      </c>
      <c r="AN11">
        <v>2002</v>
      </c>
      <c r="AO11" t="s">
        <v>1051</v>
      </c>
    </row>
    <row r="12" spans="1:41" hidden="1" x14ac:dyDescent="0.35">
      <c r="A12" s="1">
        <v>37507</v>
      </c>
      <c r="B12" t="s">
        <v>90</v>
      </c>
      <c r="C12" t="s">
        <v>91</v>
      </c>
      <c r="D12">
        <v>15</v>
      </c>
      <c r="E12">
        <v>15</v>
      </c>
      <c r="F12" s="4">
        <v>44695</v>
      </c>
      <c r="G12" s="4">
        <v>44695</v>
      </c>
      <c r="H12" s="4" t="s">
        <v>41</v>
      </c>
      <c r="I12" s="4" t="s">
        <v>41</v>
      </c>
      <c r="J12">
        <v>212</v>
      </c>
      <c r="K12">
        <v>120</v>
      </c>
      <c r="L12">
        <v>77</v>
      </c>
      <c r="M12">
        <v>145</v>
      </c>
      <c r="N12">
        <v>289</v>
      </c>
      <c r="O12">
        <v>265</v>
      </c>
      <c r="P12" s="4" t="s">
        <v>92</v>
      </c>
      <c r="Q12" s="4">
        <v>44914</v>
      </c>
      <c r="R12" s="4">
        <v>44598</v>
      </c>
      <c r="S12" s="4">
        <v>44608</v>
      </c>
      <c r="T12">
        <v>19</v>
      </c>
      <c r="U12">
        <v>36</v>
      </c>
      <c r="V12">
        <v>0</v>
      </c>
      <c r="W12">
        <v>0</v>
      </c>
      <c r="X12">
        <v>1</v>
      </c>
      <c r="Y12">
        <v>0</v>
      </c>
      <c r="Z12">
        <v>1</v>
      </c>
      <c r="AA12">
        <v>0</v>
      </c>
      <c r="AB12" s="4">
        <v>44713</v>
      </c>
      <c r="AC12" s="4">
        <v>44713</v>
      </c>
      <c r="AD12" s="4" t="s">
        <v>82</v>
      </c>
      <c r="AE12" s="4" t="s">
        <v>52</v>
      </c>
      <c r="AF12">
        <v>13</v>
      </c>
      <c r="AG12">
        <v>12</v>
      </c>
      <c r="AH12">
        <v>0</v>
      </c>
      <c r="AI12">
        <v>0</v>
      </c>
      <c r="AJ12" s="2">
        <v>1.0895833333333333</v>
      </c>
      <c r="AK12" s="2">
        <v>1.4104166666666667</v>
      </c>
      <c r="AL12">
        <v>7</v>
      </c>
      <c r="AM12">
        <v>10</v>
      </c>
      <c r="AN12">
        <v>2002</v>
      </c>
      <c r="AO12" t="s">
        <v>1051</v>
      </c>
    </row>
    <row r="13" spans="1:41" hidden="1" x14ac:dyDescent="0.35">
      <c r="A13" s="1">
        <v>37507</v>
      </c>
      <c r="B13" t="s">
        <v>93</v>
      </c>
      <c r="C13" t="s">
        <v>94</v>
      </c>
      <c r="D13">
        <v>18</v>
      </c>
      <c r="E13">
        <v>19</v>
      </c>
      <c r="F13" s="4">
        <v>44818</v>
      </c>
      <c r="G13" s="4">
        <v>44789</v>
      </c>
      <c r="H13" s="4" t="s">
        <v>41</v>
      </c>
      <c r="I13" s="4">
        <v>44623</v>
      </c>
      <c r="J13">
        <v>203</v>
      </c>
      <c r="K13">
        <v>225</v>
      </c>
      <c r="L13">
        <v>104</v>
      </c>
      <c r="M13">
        <v>118</v>
      </c>
      <c r="N13">
        <v>307</v>
      </c>
      <c r="O13">
        <v>343</v>
      </c>
      <c r="P13" s="4" t="s">
        <v>95</v>
      </c>
      <c r="Q13" s="4" t="s">
        <v>96</v>
      </c>
      <c r="R13" s="4">
        <v>44569</v>
      </c>
      <c r="S13" s="4">
        <v>44564</v>
      </c>
      <c r="T13">
        <v>28</v>
      </c>
      <c r="U13">
        <v>32</v>
      </c>
      <c r="V13">
        <v>2</v>
      </c>
      <c r="W13">
        <v>1</v>
      </c>
      <c r="X13">
        <v>0</v>
      </c>
      <c r="Y13">
        <v>1</v>
      </c>
      <c r="Z13">
        <v>2</v>
      </c>
      <c r="AA13">
        <v>2</v>
      </c>
      <c r="AB13" s="4">
        <v>44606</v>
      </c>
      <c r="AC13" s="4">
        <v>44682</v>
      </c>
      <c r="AD13" s="4" t="s">
        <v>46</v>
      </c>
      <c r="AE13" s="4" t="s">
        <v>45</v>
      </c>
      <c r="AF13">
        <v>17</v>
      </c>
      <c r="AG13">
        <v>16</v>
      </c>
      <c r="AH13">
        <v>2</v>
      </c>
      <c r="AI13">
        <v>0</v>
      </c>
      <c r="AJ13" s="2">
        <v>1.14375</v>
      </c>
      <c r="AK13" s="2">
        <v>1.35625</v>
      </c>
      <c r="AL13">
        <v>28</v>
      </c>
      <c r="AM13">
        <v>25</v>
      </c>
      <c r="AN13">
        <v>2002</v>
      </c>
      <c r="AO13" t="s">
        <v>1051</v>
      </c>
    </row>
    <row r="14" spans="1:41" hidden="1" x14ac:dyDescent="0.35">
      <c r="A14" s="1">
        <v>37507</v>
      </c>
      <c r="B14" t="s">
        <v>97</v>
      </c>
      <c r="C14" t="s">
        <v>98</v>
      </c>
      <c r="D14">
        <v>15</v>
      </c>
      <c r="E14">
        <v>18</v>
      </c>
      <c r="F14" s="4">
        <v>44632</v>
      </c>
      <c r="G14" s="4">
        <v>44602</v>
      </c>
      <c r="H14" s="4" t="s">
        <v>42</v>
      </c>
      <c r="I14" s="4">
        <v>44562</v>
      </c>
      <c r="J14">
        <v>295</v>
      </c>
      <c r="K14">
        <v>187</v>
      </c>
      <c r="L14">
        <v>32</v>
      </c>
      <c r="M14">
        <v>104</v>
      </c>
      <c r="N14">
        <v>327</v>
      </c>
      <c r="O14">
        <v>291</v>
      </c>
      <c r="P14" s="4" t="s">
        <v>99</v>
      </c>
      <c r="Q14" s="4" t="s">
        <v>86</v>
      </c>
      <c r="R14" s="4">
        <v>44640</v>
      </c>
      <c r="S14" s="4">
        <v>44666</v>
      </c>
      <c r="T14">
        <v>13</v>
      </c>
      <c r="U14">
        <v>26</v>
      </c>
      <c r="V14">
        <v>1</v>
      </c>
      <c r="W14">
        <v>0</v>
      </c>
      <c r="X14">
        <v>1</v>
      </c>
      <c r="Y14">
        <v>2</v>
      </c>
      <c r="Z14">
        <v>2</v>
      </c>
      <c r="AA14">
        <v>2</v>
      </c>
      <c r="AB14" s="4">
        <v>44713</v>
      </c>
      <c r="AC14" s="4">
        <v>44651</v>
      </c>
      <c r="AD14" s="4" t="s">
        <v>52</v>
      </c>
      <c r="AE14" s="4" t="s">
        <v>42</v>
      </c>
      <c r="AF14">
        <v>5</v>
      </c>
      <c r="AG14">
        <v>2</v>
      </c>
      <c r="AH14">
        <v>0</v>
      </c>
      <c r="AI14">
        <v>0</v>
      </c>
      <c r="AJ14" s="2">
        <v>1.3236111111111111</v>
      </c>
      <c r="AK14" s="2">
        <v>1.1763888888888889</v>
      </c>
      <c r="AL14">
        <v>16</v>
      </c>
      <c r="AM14">
        <v>23</v>
      </c>
      <c r="AN14">
        <v>2002</v>
      </c>
      <c r="AO14" t="s">
        <v>1051</v>
      </c>
    </row>
    <row r="15" spans="1:41" hidden="1" x14ac:dyDescent="0.35">
      <c r="A15" s="1">
        <v>37507</v>
      </c>
      <c r="B15" t="s">
        <v>100</v>
      </c>
      <c r="C15" t="s">
        <v>101</v>
      </c>
      <c r="D15">
        <v>21</v>
      </c>
      <c r="E15">
        <v>19</v>
      </c>
      <c r="F15" s="4">
        <v>44854</v>
      </c>
      <c r="G15" s="4">
        <v>44761</v>
      </c>
      <c r="H15" s="4" t="s">
        <v>41</v>
      </c>
      <c r="I15" s="4" t="s">
        <v>42</v>
      </c>
      <c r="J15">
        <v>250</v>
      </c>
      <c r="K15">
        <v>261</v>
      </c>
      <c r="L15">
        <v>118</v>
      </c>
      <c r="M15">
        <v>72</v>
      </c>
      <c r="N15">
        <v>368</v>
      </c>
      <c r="O15">
        <v>333</v>
      </c>
      <c r="P15" s="4" t="s">
        <v>102</v>
      </c>
      <c r="Q15" s="4" t="s">
        <v>103</v>
      </c>
      <c r="R15" s="4">
        <v>44602</v>
      </c>
      <c r="S15" s="4">
        <v>44637</v>
      </c>
      <c r="T15">
        <v>34</v>
      </c>
      <c r="U15">
        <v>21</v>
      </c>
      <c r="V15">
        <v>0</v>
      </c>
      <c r="W15">
        <v>0</v>
      </c>
      <c r="X15">
        <v>1</v>
      </c>
      <c r="Y15">
        <v>1</v>
      </c>
      <c r="Z15">
        <v>1</v>
      </c>
      <c r="AA15">
        <v>1</v>
      </c>
      <c r="AB15" s="4">
        <v>44682</v>
      </c>
      <c r="AC15" s="4">
        <v>44774</v>
      </c>
      <c r="AD15" s="4" t="s">
        <v>42</v>
      </c>
      <c r="AE15" s="4" t="s">
        <v>52</v>
      </c>
      <c r="AF15">
        <v>4</v>
      </c>
      <c r="AG15">
        <v>4</v>
      </c>
      <c r="AH15">
        <v>2</v>
      </c>
      <c r="AI15">
        <v>0</v>
      </c>
      <c r="AJ15" s="2">
        <v>1.6951388888888888</v>
      </c>
      <c r="AK15" s="2">
        <v>1.3118055555555557</v>
      </c>
      <c r="AL15">
        <v>26</v>
      </c>
      <c r="AM15">
        <v>20</v>
      </c>
      <c r="AN15">
        <v>2002</v>
      </c>
      <c r="AO15" t="s">
        <v>1051</v>
      </c>
    </row>
    <row r="16" spans="1:41" hidden="1" x14ac:dyDescent="0.35">
      <c r="A16" s="1">
        <v>37507</v>
      </c>
      <c r="B16" t="s">
        <v>104</v>
      </c>
      <c r="C16" t="s">
        <v>105</v>
      </c>
      <c r="D16">
        <v>11</v>
      </c>
      <c r="E16">
        <v>13</v>
      </c>
      <c r="F16" s="4">
        <v>44605</v>
      </c>
      <c r="G16" s="4">
        <v>44607</v>
      </c>
      <c r="H16" s="4" t="s">
        <v>41</v>
      </c>
      <c r="I16" s="4" t="s">
        <v>41</v>
      </c>
      <c r="J16">
        <v>112</v>
      </c>
      <c r="K16">
        <v>123</v>
      </c>
      <c r="L16">
        <v>155</v>
      </c>
      <c r="M16">
        <v>87</v>
      </c>
      <c r="N16">
        <v>267</v>
      </c>
      <c r="O16">
        <v>210</v>
      </c>
      <c r="P16" s="4" t="s">
        <v>106</v>
      </c>
      <c r="Q16" s="4">
        <v>44856</v>
      </c>
      <c r="R16" s="4">
        <v>44639</v>
      </c>
      <c r="S16" s="4">
        <v>44734</v>
      </c>
      <c r="T16">
        <v>24</v>
      </c>
      <c r="U16">
        <v>35</v>
      </c>
      <c r="V16">
        <v>1</v>
      </c>
      <c r="W16">
        <v>0</v>
      </c>
      <c r="X16">
        <v>1</v>
      </c>
      <c r="Y16">
        <v>1</v>
      </c>
      <c r="Z16">
        <v>2</v>
      </c>
      <c r="AA16">
        <v>1</v>
      </c>
      <c r="AB16" s="4" t="s">
        <v>107</v>
      </c>
      <c r="AC16" s="4">
        <v>44866</v>
      </c>
      <c r="AD16" s="4" t="s">
        <v>52</v>
      </c>
      <c r="AE16" s="4" t="s">
        <v>108</v>
      </c>
      <c r="AF16">
        <v>18</v>
      </c>
      <c r="AG16">
        <v>19</v>
      </c>
      <c r="AH16">
        <v>0</v>
      </c>
      <c r="AI16">
        <v>0</v>
      </c>
      <c r="AJ16" s="2">
        <v>1.0868055555555556</v>
      </c>
      <c r="AK16" s="2">
        <v>1.4131944444444444</v>
      </c>
      <c r="AL16">
        <v>10</v>
      </c>
      <c r="AM16">
        <v>19</v>
      </c>
      <c r="AN16">
        <v>2002</v>
      </c>
      <c r="AO16" t="s">
        <v>1051</v>
      </c>
    </row>
    <row r="17" spans="1:41" hidden="1" x14ac:dyDescent="0.35">
      <c r="A17" s="1">
        <v>37508</v>
      </c>
      <c r="B17" t="s">
        <v>109</v>
      </c>
      <c r="C17" t="s">
        <v>110</v>
      </c>
      <c r="D17">
        <v>20</v>
      </c>
      <c r="E17">
        <v>20</v>
      </c>
      <c r="F17" s="4">
        <v>44665</v>
      </c>
      <c r="G17" s="4">
        <v>44694</v>
      </c>
      <c r="H17" s="4">
        <v>44594</v>
      </c>
      <c r="I17" s="4" t="s">
        <v>41</v>
      </c>
      <c r="J17">
        <v>209</v>
      </c>
      <c r="K17">
        <v>280</v>
      </c>
      <c r="L17">
        <v>74</v>
      </c>
      <c r="M17">
        <v>63</v>
      </c>
      <c r="N17">
        <v>283</v>
      </c>
      <c r="O17">
        <v>343</v>
      </c>
      <c r="P17" s="4" t="s">
        <v>111</v>
      </c>
      <c r="Q17" s="4" t="s">
        <v>112</v>
      </c>
      <c r="R17" s="4">
        <v>44682</v>
      </c>
      <c r="S17" s="4">
        <v>44606</v>
      </c>
      <c r="T17">
        <v>24</v>
      </c>
      <c r="U17">
        <v>18</v>
      </c>
      <c r="V17">
        <v>2</v>
      </c>
      <c r="W17">
        <v>1</v>
      </c>
      <c r="X17">
        <v>3</v>
      </c>
      <c r="Y17">
        <v>0</v>
      </c>
      <c r="Z17">
        <v>5</v>
      </c>
      <c r="AA17">
        <v>1</v>
      </c>
      <c r="AB17" s="4" t="s">
        <v>113</v>
      </c>
      <c r="AC17" s="4">
        <v>44743</v>
      </c>
      <c r="AD17" s="4" t="s">
        <v>45</v>
      </c>
      <c r="AE17" s="4" t="s">
        <v>108</v>
      </c>
      <c r="AF17">
        <v>19</v>
      </c>
      <c r="AG17">
        <v>14</v>
      </c>
      <c r="AH17">
        <v>0</v>
      </c>
      <c r="AI17">
        <v>0</v>
      </c>
      <c r="AJ17" s="2">
        <v>1.2715277777777778</v>
      </c>
      <c r="AK17" s="2">
        <v>1.2284722222222222</v>
      </c>
      <c r="AL17">
        <v>14</v>
      </c>
      <c r="AM17">
        <v>30</v>
      </c>
      <c r="AN17">
        <v>2002</v>
      </c>
      <c r="AO17" t="s">
        <v>1051</v>
      </c>
    </row>
    <row r="18" spans="1:41" hidden="1" x14ac:dyDescent="0.35">
      <c r="A18" s="1">
        <v>37514</v>
      </c>
      <c r="B18" t="s">
        <v>59</v>
      </c>
      <c r="C18" t="s">
        <v>73</v>
      </c>
      <c r="D18">
        <v>13</v>
      </c>
      <c r="E18">
        <v>19</v>
      </c>
      <c r="F18" s="4">
        <v>44664</v>
      </c>
      <c r="G18" s="4">
        <v>44694</v>
      </c>
      <c r="H18" s="4" t="s">
        <v>41</v>
      </c>
      <c r="I18" s="4" t="s">
        <v>41</v>
      </c>
      <c r="J18">
        <v>136</v>
      </c>
      <c r="K18">
        <v>135</v>
      </c>
      <c r="L18">
        <v>106</v>
      </c>
      <c r="M18">
        <v>122</v>
      </c>
      <c r="N18">
        <v>242</v>
      </c>
      <c r="O18">
        <v>257</v>
      </c>
      <c r="P18" s="4">
        <v>44919</v>
      </c>
      <c r="Q18" s="4" t="s">
        <v>114</v>
      </c>
      <c r="R18" s="4">
        <v>44568</v>
      </c>
      <c r="S18" s="4">
        <v>44652</v>
      </c>
      <c r="T18">
        <v>31</v>
      </c>
      <c r="U18">
        <v>30</v>
      </c>
      <c r="V18">
        <v>1</v>
      </c>
      <c r="W18">
        <v>3</v>
      </c>
      <c r="X18">
        <v>1</v>
      </c>
      <c r="Y18">
        <v>0</v>
      </c>
      <c r="Z18">
        <v>2</v>
      </c>
      <c r="AA18">
        <v>3</v>
      </c>
      <c r="AB18" s="4">
        <v>44743</v>
      </c>
      <c r="AC18" s="4">
        <v>44682</v>
      </c>
      <c r="AD18" s="4" t="s">
        <v>67</v>
      </c>
      <c r="AE18" s="4" t="s">
        <v>67</v>
      </c>
      <c r="AF18">
        <v>14</v>
      </c>
      <c r="AG18">
        <v>15</v>
      </c>
      <c r="AH18">
        <v>0</v>
      </c>
      <c r="AI18">
        <v>0</v>
      </c>
      <c r="AJ18" s="2">
        <v>1.1909722222222221</v>
      </c>
      <c r="AK18" s="2">
        <v>1.3090277777777779</v>
      </c>
      <c r="AL18">
        <v>14</v>
      </c>
      <c r="AM18">
        <v>13</v>
      </c>
      <c r="AN18">
        <v>2002</v>
      </c>
      <c r="AO18" t="s">
        <v>1051</v>
      </c>
    </row>
    <row r="19" spans="1:41" hidden="1" x14ac:dyDescent="0.35">
      <c r="A19" s="1">
        <v>37514</v>
      </c>
      <c r="B19" t="s">
        <v>74</v>
      </c>
      <c r="C19" t="s">
        <v>100</v>
      </c>
      <c r="D19">
        <v>18</v>
      </c>
      <c r="E19">
        <v>16</v>
      </c>
      <c r="F19" s="4">
        <v>44633</v>
      </c>
      <c r="G19" s="4">
        <v>44754</v>
      </c>
      <c r="H19" s="4" t="s">
        <v>52</v>
      </c>
      <c r="I19" s="4" t="s">
        <v>41</v>
      </c>
      <c r="J19">
        <v>262</v>
      </c>
      <c r="K19">
        <v>211</v>
      </c>
      <c r="L19">
        <v>95</v>
      </c>
      <c r="M19">
        <v>146</v>
      </c>
      <c r="N19">
        <v>357</v>
      </c>
      <c r="O19">
        <v>357</v>
      </c>
      <c r="P19" s="4" t="s">
        <v>115</v>
      </c>
      <c r="Q19" s="4" t="s">
        <v>60</v>
      </c>
      <c r="R19" s="4">
        <v>44569</v>
      </c>
      <c r="S19" s="4">
        <v>44567</v>
      </c>
      <c r="T19">
        <v>21</v>
      </c>
      <c r="U19">
        <v>28</v>
      </c>
      <c r="V19">
        <v>3</v>
      </c>
      <c r="W19">
        <v>0</v>
      </c>
      <c r="X19">
        <v>1</v>
      </c>
      <c r="Y19">
        <v>2</v>
      </c>
      <c r="Z19">
        <v>4</v>
      </c>
      <c r="AA19">
        <v>2</v>
      </c>
      <c r="AB19" s="4">
        <v>44743</v>
      </c>
      <c r="AC19" s="4">
        <v>44805</v>
      </c>
      <c r="AD19" s="4" t="s">
        <v>46</v>
      </c>
      <c r="AE19" s="4" t="s">
        <v>62</v>
      </c>
      <c r="AF19">
        <v>18</v>
      </c>
      <c r="AG19">
        <v>18</v>
      </c>
      <c r="AH19">
        <v>0</v>
      </c>
      <c r="AI19">
        <v>2</v>
      </c>
      <c r="AJ19" s="2">
        <v>1.2680555555555555</v>
      </c>
      <c r="AK19" s="2">
        <v>1.2319444444444445</v>
      </c>
      <c r="AL19">
        <v>20</v>
      </c>
      <c r="AM19">
        <v>35</v>
      </c>
      <c r="AN19">
        <v>2002</v>
      </c>
      <c r="AO19" t="s">
        <v>1051</v>
      </c>
    </row>
    <row r="20" spans="1:41" hidden="1" x14ac:dyDescent="0.35">
      <c r="A20" s="1">
        <v>37514</v>
      </c>
      <c r="B20" t="s">
        <v>64</v>
      </c>
      <c r="C20" t="s">
        <v>69</v>
      </c>
      <c r="D20">
        <v>28</v>
      </c>
      <c r="E20">
        <v>15</v>
      </c>
      <c r="F20" s="4">
        <v>44821</v>
      </c>
      <c r="G20" s="4">
        <v>44663</v>
      </c>
      <c r="H20" s="4" t="s">
        <v>52</v>
      </c>
      <c r="I20" s="4" t="s">
        <v>42</v>
      </c>
      <c r="J20">
        <v>201</v>
      </c>
      <c r="K20">
        <v>190</v>
      </c>
      <c r="L20">
        <v>156</v>
      </c>
      <c r="M20">
        <v>75</v>
      </c>
      <c r="N20">
        <v>357</v>
      </c>
      <c r="O20">
        <v>265</v>
      </c>
      <c r="P20" s="4" t="s">
        <v>116</v>
      </c>
      <c r="Q20" s="4" t="s">
        <v>117</v>
      </c>
      <c r="R20" s="4">
        <v>44682</v>
      </c>
      <c r="S20" s="4">
        <v>44569</v>
      </c>
      <c r="T20">
        <v>31</v>
      </c>
      <c r="U20">
        <v>27</v>
      </c>
      <c r="V20">
        <v>0</v>
      </c>
      <c r="W20">
        <v>0</v>
      </c>
      <c r="X20">
        <v>3</v>
      </c>
      <c r="Y20">
        <v>0</v>
      </c>
      <c r="Z20">
        <v>3</v>
      </c>
      <c r="AA20">
        <v>0</v>
      </c>
      <c r="AB20" s="4">
        <v>44650</v>
      </c>
      <c r="AC20" s="4">
        <v>44896</v>
      </c>
      <c r="AD20" s="4" t="s">
        <v>82</v>
      </c>
      <c r="AE20" s="4" t="s">
        <v>52</v>
      </c>
      <c r="AF20">
        <v>15</v>
      </c>
      <c r="AG20">
        <v>11</v>
      </c>
      <c r="AH20">
        <v>0</v>
      </c>
      <c r="AI20">
        <v>0</v>
      </c>
      <c r="AJ20" s="2">
        <v>1.3041666666666667</v>
      </c>
      <c r="AK20" s="2">
        <v>1.1958333333333333</v>
      </c>
      <c r="AL20">
        <v>7</v>
      </c>
      <c r="AM20">
        <v>20</v>
      </c>
      <c r="AN20">
        <v>2002</v>
      </c>
      <c r="AO20" t="s">
        <v>1051</v>
      </c>
    </row>
    <row r="21" spans="1:41" hidden="1" x14ac:dyDescent="0.35">
      <c r="A21" s="1">
        <v>37514</v>
      </c>
      <c r="B21" t="s">
        <v>78</v>
      </c>
      <c r="C21" t="s">
        <v>104</v>
      </c>
      <c r="D21">
        <v>19</v>
      </c>
      <c r="E21">
        <v>14</v>
      </c>
      <c r="F21" s="4">
        <v>44759</v>
      </c>
      <c r="G21" s="4">
        <v>44663</v>
      </c>
      <c r="H21" s="4">
        <v>44563</v>
      </c>
      <c r="I21" s="4" t="s">
        <v>41</v>
      </c>
      <c r="J21">
        <v>235</v>
      </c>
      <c r="K21">
        <v>230</v>
      </c>
      <c r="L21">
        <v>98</v>
      </c>
      <c r="M21">
        <v>67</v>
      </c>
      <c r="N21">
        <v>333</v>
      </c>
      <c r="O21">
        <v>297</v>
      </c>
      <c r="P21" s="4" t="s">
        <v>118</v>
      </c>
      <c r="Q21" s="4" t="s">
        <v>119</v>
      </c>
      <c r="R21" s="4">
        <v>44644</v>
      </c>
      <c r="S21" s="4">
        <v>44571</v>
      </c>
      <c r="T21">
        <v>26</v>
      </c>
      <c r="U21">
        <v>26</v>
      </c>
      <c r="V21">
        <v>0</v>
      </c>
      <c r="W21">
        <v>0</v>
      </c>
      <c r="X21">
        <v>1</v>
      </c>
      <c r="Y21">
        <v>0</v>
      </c>
      <c r="Z21">
        <v>1</v>
      </c>
      <c r="AA21">
        <v>0</v>
      </c>
      <c r="AB21" s="4">
        <v>44713</v>
      </c>
      <c r="AC21" s="4">
        <v>44607</v>
      </c>
      <c r="AD21" s="4" t="s">
        <v>108</v>
      </c>
      <c r="AE21" s="4" t="s">
        <v>52</v>
      </c>
      <c r="AF21">
        <v>15</v>
      </c>
      <c r="AG21">
        <v>15</v>
      </c>
      <c r="AH21">
        <v>0</v>
      </c>
      <c r="AI21">
        <v>2</v>
      </c>
      <c r="AJ21" s="2">
        <v>1.4895833333333333</v>
      </c>
      <c r="AK21" s="2">
        <v>1.0104166666666667</v>
      </c>
      <c r="AL21">
        <v>13</v>
      </c>
      <c r="AM21">
        <v>21</v>
      </c>
      <c r="AN21">
        <v>2002</v>
      </c>
      <c r="AO21" t="s">
        <v>1051</v>
      </c>
    </row>
    <row r="22" spans="1:41" hidden="1" x14ac:dyDescent="0.35">
      <c r="A22" s="1">
        <v>37514</v>
      </c>
      <c r="B22" t="s">
        <v>84</v>
      </c>
      <c r="C22" t="s">
        <v>93</v>
      </c>
      <c r="D22">
        <v>17</v>
      </c>
      <c r="E22">
        <v>29</v>
      </c>
      <c r="F22" s="4">
        <v>44691</v>
      </c>
      <c r="G22" s="4">
        <v>44662</v>
      </c>
      <c r="H22" s="4" t="s">
        <v>41</v>
      </c>
      <c r="I22" s="4">
        <v>44563</v>
      </c>
      <c r="J22">
        <v>179</v>
      </c>
      <c r="K22">
        <v>289</v>
      </c>
      <c r="L22">
        <v>163</v>
      </c>
      <c r="M22">
        <v>143</v>
      </c>
      <c r="N22">
        <v>342</v>
      </c>
      <c r="O22">
        <v>432</v>
      </c>
      <c r="P22" s="4" t="s">
        <v>120</v>
      </c>
      <c r="Q22" s="4" t="s">
        <v>121</v>
      </c>
      <c r="R22" s="4">
        <v>44569</v>
      </c>
      <c r="S22" s="4" t="s">
        <v>41</v>
      </c>
      <c r="T22">
        <v>34</v>
      </c>
      <c r="U22">
        <v>31</v>
      </c>
      <c r="V22">
        <v>0</v>
      </c>
      <c r="W22">
        <v>0</v>
      </c>
      <c r="X22">
        <v>1</v>
      </c>
      <c r="Y22">
        <v>3</v>
      </c>
      <c r="Z22">
        <v>1</v>
      </c>
      <c r="AA22">
        <v>3</v>
      </c>
      <c r="AB22" s="4">
        <v>44866</v>
      </c>
      <c r="AC22" s="4">
        <v>44682</v>
      </c>
      <c r="AD22" s="4" t="s">
        <v>67</v>
      </c>
      <c r="AE22" s="4" t="s">
        <v>67</v>
      </c>
      <c r="AF22">
        <v>13</v>
      </c>
      <c r="AG22">
        <v>13</v>
      </c>
      <c r="AH22">
        <v>0</v>
      </c>
      <c r="AI22">
        <v>0</v>
      </c>
      <c r="AJ22" s="2">
        <v>1.1993055555555556</v>
      </c>
      <c r="AK22" s="2">
        <v>1.3006944444444444</v>
      </c>
      <c r="AL22">
        <v>21</v>
      </c>
      <c r="AM22">
        <v>13</v>
      </c>
      <c r="AN22">
        <v>2002</v>
      </c>
      <c r="AO22" t="s">
        <v>1051</v>
      </c>
    </row>
    <row r="23" spans="1:41" hidden="1" x14ac:dyDescent="0.35">
      <c r="A23" s="1">
        <v>37514</v>
      </c>
      <c r="B23" t="s">
        <v>94</v>
      </c>
      <c r="C23" t="s">
        <v>68</v>
      </c>
      <c r="D23">
        <v>19</v>
      </c>
      <c r="E23">
        <v>18</v>
      </c>
      <c r="F23" s="4">
        <v>44757</v>
      </c>
      <c r="G23" s="4">
        <v>44725</v>
      </c>
      <c r="H23" s="4">
        <v>44562</v>
      </c>
      <c r="I23" s="4" t="s">
        <v>41</v>
      </c>
      <c r="J23">
        <v>320</v>
      </c>
      <c r="K23">
        <v>196</v>
      </c>
      <c r="L23">
        <v>130</v>
      </c>
      <c r="M23">
        <v>140</v>
      </c>
      <c r="N23">
        <v>450</v>
      </c>
      <c r="O23">
        <v>336</v>
      </c>
      <c r="P23" s="4" t="s">
        <v>76</v>
      </c>
      <c r="Q23" s="4" t="s">
        <v>122</v>
      </c>
      <c r="R23" s="4" t="s">
        <v>41</v>
      </c>
      <c r="S23" s="4">
        <v>44564</v>
      </c>
      <c r="T23">
        <v>29</v>
      </c>
      <c r="U23">
        <v>28</v>
      </c>
      <c r="V23">
        <v>1</v>
      </c>
      <c r="W23">
        <v>0</v>
      </c>
      <c r="X23">
        <v>0</v>
      </c>
      <c r="Y23">
        <v>2</v>
      </c>
      <c r="Z23">
        <v>1</v>
      </c>
      <c r="AA23">
        <v>2</v>
      </c>
      <c r="AB23" s="4">
        <v>44682</v>
      </c>
      <c r="AC23" s="4">
        <v>44682</v>
      </c>
      <c r="AD23" s="4" t="s">
        <v>67</v>
      </c>
      <c r="AE23" s="4" t="s">
        <v>46</v>
      </c>
      <c r="AF23">
        <v>15</v>
      </c>
      <c r="AG23">
        <v>13</v>
      </c>
      <c r="AH23">
        <v>0</v>
      </c>
      <c r="AI23">
        <v>0</v>
      </c>
      <c r="AJ23" s="2">
        <v>1.3222222222222222</v>
      </c>
      <c r="AK23" s="2">
        <v>1.1777777777777778</v>
      </c>
      <c r="AL23">
        <v>23</v>
      </c>
      <c r="AM23">
        <v>16</v>
      </c>
      <c r="AN23">
        <v>2002</v>
      </c>
      <c r="AO23" t="s">
        <v>1051</v>
      </c>
    </row>
    <row r="24" spans="1:41" hidden="1" x14ac:dyDescent="0.35">
      <c r="A24" s="1">
        <v>37514</v>
      </c>
      <c r="B24" t="s">
        <v>110</v>
      </c>
      <c r="C24" t="s">
        <v>53</v>
      </c>
      <c r="D24">
        <v>24</v>
      </c>
      <c r="E24">
        <v>9</v>
      </c>
      <c r="F24" s="4">
        <v>44850</v>
      </c>
      <c r="G24" s="4">
        <v>44573</v>
      </c>
      <c r="H24" s="4">
        <v>44594</v>
      </c>
      <c r="I24" s="4">
        <v>44564</v>
      </c>
      <c r="J24">
        <v>269</v>
      </c>
      <c r="K24">
        <v>168</v>
      </c>
      <c r="L24">
        <v>163</v>
      </c>
      <c r="M24">
        <v>32</v>
      </c>
      <c r="N24">
        <v>432</v>
      </c>
      <c r="O24">
        <v>200</v>
      </c>
      <c r="P24" s="4" t="s">
        <v>123</v>
      </c>
      <c r="Q24" s="4" t="s">
        <v>124</v>
      </c>
      <c r="R24" s="4" t="s">
        <v>41</v>
      </c>
      <c r="S24" s="4">
        <v>44702</v>
      </c>
      <c r="T24">
        <v>40</v>
      </c>
      <c r="U24">
        <v>9</v>
      </c>
      <c r="V24">
        <v>1</v>
      </c>
      <c r="W24">
        <v>1</v>
      </c>
      <c r="X24">
        <v>1</v>
      </c>
      <c r="Y24">
        <v>1</v>
      </c>
      <c r="Z24">
        <v>2</v>
      </c>
      <c r="AA24">
        <v>2</v>
      </c>
      <c r="AB24" s="4">
        <v>44621</v>
      </c>
      <c r="AC24" s="4">
        <v>44743</v>
      </c>
      <c r="AD24" s="4" t="s">
        <v>62</v>
      </c>
      <c r="AE24" s="4" t="s">
        <v>46</v>
      </c>
      <c r="AF24">
        <v>14</v>
      </c>
      <c r="AG24">
        <v>20</v>
      </c>
      <c r="AH24">
        <v>4</v>
      </c>
      <c r="AI24">
        <v>0</v>
      </c>
      <c r="AJ24" s="2">
        <v>1.5861111111111112</v>
      </c>
      <c r="AK24" s="3">
        <v>0.91388888888888886</v>
      </c>
      <c r="AL24">
        <v>44</v>
      </c>
      <c r="AM24">
        <v>7</v>
      </c>
      <c r="AN24">
        <v>2002</v>
      </c>
      <c r="AO24" t="s">
        <v>1051</v>
      </c>
    </row>
    <row r="25" spans="1:41" hidden="1" x14ac:dyDescent="0.35">
      <c r="A25" s="1">
        <v>37514</v>
      </c>
      <c r="B25" t="s">
        <v>83</v>
      </c>
      <c r="C25" t="s">
        <v>91</v>
      </c>
      <c r="D25">
        <v>12</v>
      </c>
      <c r="E25">
        <v>20</v>
      </c>
      <c r="F25" s="4">
        <v>44576</v>
      </c>
      <c r="G25" s="4">
        <v>44634</v>
      </c>
      <c r="H25" s="4" t="s">
        <v>41</v>
      </c>
      <c r="I25" s="4" t="s">
        <v>41</v>
      </c>
      <c r="J25">
        <v>49</v>
      </c>
      <c r="K25">
        <v>310</v>
      </c>
      <c r="L25">
        <v>73</v>
      </c>
      <c r="M25">
        <v>75</v>
      </c>
      <c r="N25">
        <v>122</v>
      </c>
      <c r="O25">
        <v>385</v>
      </c>
      <c r="P25" s="4">
        <v>44925</v>
      </c>
      <c r="Q25" s="4" t="s">
        <v>125</v>
      </c>
      <c r="R25" s="4">
        <v>44713</v>
      </c>
      <c r="S25" s="4" t="s">
        <v>41</v>
      </c>
      <c r="T25">
        <v>22</v>
      </c>
      <c r="U25">
        <v>30</v>
      </c>
      <c r="V25">
        <v>1</v>
      </c>
      <c r="W25">
        <v>0</v>
      </c>
      <c r="X25">
        <v>2</v>
      </c>
      <c r="Y25">
        <v>0</v>
      </c>
      <c r="Z25">
        <v>3</v>
      </c>
      <c r="AA25">
        <v>0</v>
      </c>
      <c r="AB25" s="4" t="s">
        <v>126</v>
      </c>
      <c r="AC25" s="4">
        <v>44652</v>
      </c>
      <c r="AD25" s="4" t="s">
        <v>108</v>
      </c>
      <c r="AE25" s="4" t="s">
        <v>108</v>
      </c>
      <c r="AF25">
        <v>22</v>
      </c>
      <c r="AG25">
        <v>15</v>
      </c>
      <c r="AH25">
        <v>0</v>
      </c>
      <c r="AI25">
        <v>2</v>
      </c>
      <c r="AJ25" s="2">
        <v>1.0951388888888889</v>
      </c>
      <c r="AK25" s="2">
        <v>1.4048611111111111</v>
      </c>
      <c r="AL25">
        <v>7</v>
      </c>
      <c r="AM25">
        <v>31</v>
      </c>
      <c r="AN25">
        <v>2002</v>
      </c>
      <c r="AO25" t="s">
        <v>1051</v>
      </c>
    </row>
    <row r="26" spans="1:41" hidden="1" x14ac:dyDescent="0.35">
      <c r="A26" s="1">
        <v>37514</v>
      </c>
      <c r="B26" t="s">
        <v>101</v>
      </c>
      <c r="C26" t="s">
        <v>90</v>
      </c>
      <c r="D26">
        <v>17</v>
      </c>
      <c r="E26">
        <v>12</v>
      </c>
      <c r="F26" s="4">
        <v>44726</v>
      </c>
      <c r="G26" s="4">
        <v>44666</v>
      </c>
      <c r="H26" s="4" t="s">
        <v>41</v>
      </c>
      <c r="I26" s="4">
        <v>44563</v>
      </c>
      <c r="J26">
        <v>205</v>
      </c>
      <c r="K26">
        <v>118</v>
      </c>
      <c r="L26">
        <v>74</v>
      </c>
      <c r="M26">
        <v>55</v>
      </c>
      <c r="N26">
        <v>279</v>
      </c>
      <c r="O26">
        <v>173</v>
      </c>
      <c r="P26" s="4" t="s">
        <v>127</v>
      </c>
      <c r="Q26" s="4" t="s">
        <v>128</v>
      </c>
      <c r="R26" s="4">
        <v>44567</v>
      </c>
      <c r="S26" s="4">
        <v>44643</v>
      </c>
      <c r="T26">
        <v>30</v>
      </c>
      <c r="U26">
        <v>20</v>
      </c>
      <c r="V26">
        <v>0</v>
      </c>
      <c r="W26">
        <v>0</v>
      </c>
      <c r="X26">
        <v>0</v>
      </c>
      <c r="Y26">
        <v>1</v>
      </c>
      <c r="Z26">
        <v>0</v>
      </c>
      <c r="AA26">
        <v>1</v>
      </c>
      <c r="AB26" s="4">
        <v>44835</v>
      </c>
      <c r="AC26" s="4">
        <v>44645</v>
      </c>
      <c r="AD26" s="4" t="s">
        <v>46</v>
      </c>
      <c r="AE26" s="4" t="s">
        <v>67</v>
      </c>
      <c r="AF26">
        <v>14</v>
      </c>
      <c r="AG26">
        <v>17</v>
      </c>
      <c r="AH26">
        <v>3</v>
      </c>
      <c r="AI26">
        <v>0</v>
      </c>
      <c r="AJ26" s="2">
        <v>1.4798611111111111</v>
      </c>
      <c r="AK26" s="2">
        <v>1.0201388888888889</v>
      </c>
      <c r="AL26">
        <v>25</v>
      </c>
      <c r="AM26">
        <v>0</v>
      </c>
      <c r="AN26">
        <v>2002</v>
      </c>
      <c r="AO26" t="s">
        <v>1051</v>
      </c>
    </row>
    <row r="27" spans="1:41" hidden="1" x14ac:dyDescent="0.35">
      <c r="A27" s="1">
        <v>37514</v>
      </c>
      <c r="B27" t="s">
        <v>40</v>
      </c>
      <c r="C27" t="s">
        <v>97</v>
      </c>
      <c r="D27">
        <v>16</v>
      </c>
      <c r="E27">
        <v>18</v>
      </c>
      <c r="F27" s="4">
        <v>44727</v>
      </c>
      <c r="G27" s="4">
        <v>44629</v>
      </c>
      <c r="H27" s="4" t="s">
        <v>41</v>
      </c>
      <c r="I27" s="4" t="s">
        <v>42</v>
      </c>
      <c r="J27">
        <v>291</v>
      </c>
      <c r="K27">
        <v>260</v>
      </c>
      <c r="L27">
        <v>103</v>
      </c>
      <c r="M27">
        <v>92</v>
      </c>
      <c r="N27">
        <v>394</v>
      </c>
      <c r="O27">
        <v>352</v>
      </c>
      <c r="P27" s="4" t="s">
        <v>129</v>
      </c>
      <c r="Q27" s="4" t="s">
        <v>56</v>
      </c>
      <c r="R27" s="4">
        <v>44608</v>
      </c>
      <c r="S27" s="4">
        <v>44567</v>
      </c>
      <c r="T27">
        <v>38</v>
      </c>
      <c r="U27">
        <v>17</v>
      </c>
      <c r="V27">
        <v>0</v>
      </c>
      <c r="W27">
        <v>2</v>
      </c>
      <c r="X27">
        <v>1</v>
      </c>
      <c r="Y27">
        <v>2</v>
      </c>
      <c r="Z27">
        <v>1</v>
      </c>
      <c r="AA27">
        <v>4</v>
      </c>
      <c r="AB27" s="4">
        <v>44681</v>
      </c>
      <c r="AC27" s="4">
        <v>44774</v>
      </c>
      <c r="AD27" s="4" t="s">
        <v>67</v>
      </c>
      <c r="AE27" s="4" t="s">
        <v>45</v>
      </c>
      <c r="AF27">
        <v>16</v>
      </c>
      <c r="AG27">
        <v>18</v>
      </c>
      <c r="AH27">
        <v>2</v>
      </c>
      <c r="AI27">
        <v>0</v>
      </c>
      <c r="AJ27" s="2">
        <v>1.4590277777777778</v>
      </c>
      <c r="AK27" s="2">
        <v>1.0409722222222222</v>
      </c>
      <c r="AL27">
        <v>26</v>
      </c>
      <c r="AM27">
        <v>21</v>
      </c>
      <c r="AN27">
        <v>2002</v>
      </c>
      <c r="AO27" t="s">
        <v>1051</v>
      </c>
    </row>
    <row r="28" spans="1:41" hidden="1" x14ac:dyDescent="0.35">
      <c r="A28" s="1">
        <v>37514</v>
      </c>
      <c r="B28" t="s">
        <v>87</v>
      </c>
      <c r="C28" t="s">
        <v>47</v>
      </c>
      <c r="D28">
        <v>19</v>
      </c>
      <c r="E28">
        <v>26</v>
      </c>
      <c r="F28" s="4">
        <v>44725</v>
      </c>
      <c r="G28" s="4">
        <v>44664</v>
      </c>
      <c r="H28" s="4" t="s">
        <v>41</v>
      </c>
      <c r="I28" s="4" t="s">
        <v>82</v>
      </c>
      <c r="J28">
        <v>98</v>
      </c>
      <c r="K28">
        <v>345</v>
      </c>
      <c r="L28">
        <v>249</v>
      </c>
      <c r="M28">
        <v>81</v>
      </c>
      <c r="N28">
        <v>347</v>
      </c>
      <c r="O28">
        <v>426</v>
      </c>
      <c r="P28" s="4">
        <v>44856</v>
      </c>
      <c r="Q28" s="4" t="s">
        <v>130</v>
      </c>
      <c r="R28" s="4">
        <v>44601</v>
      </c>
      <c r="S28" s="4">
        <v>44568</v>
      </c>
      <c r="T28">
        <v>35</v>
      </c>
      <c r="U28">
        <v>29</v>
      </c>
      <c r="V28">
        <v>0</v>
      </c>
      <c r="W28">
        <v>1</v>
      </c>
      <c r="X28">
        <v>1</v>
      </c>
      <c r="Y28">
        <v>0</v>
      </c>
      <c r="Z28">
        <v>1</v>
      </c>
      <c r="AA28">
        <v>1</v>
      </c>
      <c r="AB28" s="4">
        <v>44743</v>
      </c>
      <c r="AC28" s="4">
        <v>44743</v>
      </c>
      <c r="AD28" s="4" t="s">
        <v>62</v>
      </c>
      <c r="AE28" s="4" t="s">
        <v>57</v>
      </c>
      <c r="AF28">
        <v>15</v>
      </c>
      <c r="AG28">
        <v>16</v>
      </c>
      <c r="AH28">
        <v>1</v>
      </c>
      <c r="AI28">
        <v>0</v>
      </c>
      <c r="AJ28" s="2">
        <v>1.2083333333333333</v>
      </c>
      <c r="AK28" s="2">
        <v>1.2916666666666667</v>
      </c>
      <c r="AL28">
        <v>24</v>
      </c>
      <c r="AM28">
        <v>13</v>
      </c>
      <c r="AN28">
        <v>2002</v>
      </c>
      <c r="AO28" t="s">
        <v>1051</v>
      </c>
    </row>
    <row r="29" spans="1:41" hidden="1" x14ac:dyDescent="0.35">
      <c r="A29" s="1">
        <v>37514</v>
      </c>
      <c r="B29" t="s">
        <v>54</v>
      </c>
      <c r="C29" t="s">
        <v>58</v>
      </c>
      <c r="D29">
        <v>26</v>
      </c>
      <c r="E29">
        <v>31</v>
      </c>
      <c r="F29" s="4">
        <v>44663</v>
      </c>
      <c r="G29" s="4">
        <v>44758</v>
      </c>
      <c r="H29" s="4" t="s">
        <v>41</v>
      </c>
      <c r="I29" s="4">
        <v>44623</v>
      </c>
      <c r="J29">
        <v>437</v>
      </c>
      <c r="K29">
        <v>236</v>
      </c>
      <c r="L29">
        <v>31</v>
      </c>
      <c r="M29">
        <v>213</v>
      </c>
      <c r="N29">
        <v>468</v>
      </c>
      <c r="O29">
        <v>449</v>
      </c>
      <c r="P29" s="4" t="s">
        <v>131</v>
      </c>
      <c r="Q29" s="4" t="s">
        <v>132</v>
      </c>
      <c r="R29" s="4">
        <v>44646</v>
      </c>
      <c r="S29" s="4">
        <v>44682</v>
      </c>
      <c r="T29">
        <v>14</v>
      </c>
      <c r="U29">
        <v>39</v>
      </c>
      <c r="V29">
        <v>0</v>
      </c>
      <c r="W29">
        <v>3</v>
      </c>
      <c r="X29">
        <v>0</v>
      </c>
      <c r="Y29">
        <v>0</v>
      </c>
      <c r="Z29">
        <v>0</v>
      </c>
      <c r="AA29">
        <v>3</v>
      </c>
      <c r="AB29" s="4">
        <v>44713</v>
      </c>
      <c r="AC29" s="4">
        <v>44774</v>
      </c>
      <c r="AD29" s="4" t="s">
        <v>72</v>
      </c>
      <c r="AE29" s="4" t="s">
        <v>133</v>
      </c>
      <c r="AF29">
        <v>22</v>
      </c>
      <c r="AG29">
        <v>21</v>
      </c>
      <c r="AH29">
        <v>3</v>
      </c>
      <c r="AI29">
        <v>0</v>
      </c>
      <c r="AJ29" s="2">
        <v>1.2659722222222223</v>
      </c>
      <c r="AK29" s="2">
        <v>1.659027777777778</v>
      </c>
      <c r="AL29">
        <v>45</v>
      </c>
      <c r="AM29">
        <v>39</v>
      </c>
      <c r="AN29">
        <v>2002</v>
      </c>
      <c r="AO29" t="s">
        <v>1051</v>
      </c>
    </row>
    <row r="30" spans="1:41" hidden="1" x14ac:dyDescent="0.35">
      <c r="A30" s="1">
        <v>37514</v>
      </c>
      <c r="B30" t="s">
        <v>105</v>
      </c>
      <c r="C30" t="s">
        <v>63</v>
      </c>
      <c r="D30">
        <v>7</v>
      </c>
      <c r="E30">
        <v>16</v>
      </c>
      <c r="F30" s="4">
        <v>44575</v>
      </c>
      <c r="G30" s="4">
        <v>44665</v>
      </c>
      <c r="H30" s="4">
        <v>44563</v>
      </c>
      <c r="I30" s="4" t="s">
        <v>41</v>
      </c>
      <c r="J30">
        <v>29</v>
      </c>
      <c r="K30">
        <v>143</v>
      </c>
      <c r="L30">
        <v>89</v>
      </c>
      <c r="M30">
        <v>124</v>
      </c>
      <c r="N30">
        <v>118</v>
      </c>
      <c r="O30">
        <v>267</v>
      </c>
      <c r="P30" s="4">
        <v>44737</v>
      </c>
      <c r="Q30" s="4" t="s">
        <v>134</v>
      </c>
      <c r="R30" s="4">
        <v>44805</v>
      </c>
      <c r="S30" s="4">
        <v>44612</v>
      </c>
      <c r="T30">
        <v>25</v>
      </c>
      <c r="U30">
        <v>35</v>
      </c>
      <c r="V30">
        <v>1</v>
      </c>
      <c r="W30">
        <v>0</v>
      </c>
      <c r="X30">
        <v>2</v>
      </c>
      <c r="Y30">
        <v>1</v>
      </c>
      <c r="Z30">
        <v>3</v>
      </c>
      <c r="AA30">
        <v>1</v>
      </c>
      <c r="AB30" s="4">
        <v>44896</v>
      </c>
      <c r="AC30" s="4">
        <v>44652</v>
      </c>
      <c r="AD30" s="4" t="s">
        <v>108</v>
      </c>
      <c r="AE30" s="4" t="s">
        <v>67</v>
      </c>
      <c r="AF30">
        <v>20</v>
      </c>
      <c r="AG30">
        <v>20</v>
      </c>
      <c r="AH30">
        <v>0</v>
      </c>
      <c r="AI30">
        <v>2</v>
      </c>
      <c r="AJ30" s="2">
        <v>1.1500000000000001</v>
      </c>
      <c r="AK30" s="2">
        <v>1.3499999999999999</v>
      </c>
      <c r="AL30">
        <v>3</v>
      </c>
      <c r="AM30">
        <v>24</v>
      </c>
      <c r="AN30">
        <v>2002</v>
      </c>
      <c r="AO30" t="s">
        <v>1051</v>
      </c>
    </row>
    <row r="31" spans="1:41" hidden="1" x14ac:dyDescent="0.35">
      <c r="A31" s="1">
        <v>37514</v>
      </c>
      <c r="B31" t="s">
        <v>98</v>
      </c>
      <c r="C31" t="s">
        <v>39</v>
      </c>
      <c r="D31">
        <v>21</v>
      </c>
      <c r="E31">
        <v>18</v>
      </c>
      <c r="F31" s="4">
        <v>44691</v>
      </c>
      <c r="G31" s="4">
        <v>44786</v>
      </c>
      <c r="H31" s="4" t="s">
        <v>41</v>
      </c>
      <c r="I31" s="4" t="s">
        <v>41</v>
      </c>
      <c r="J31">
        <v>98</v>
      </c>
      <c r="K31">
        <v>190</v>
      </c>
      <c r="L31">
        <v>201</v>
      </c>
      <c r="M31">
        <v>71</v>
      </c>
      <c r="N31">
        <v>299</v>
      </c>
      <c r="O31">
        <v>261</v>
      </c>
      <c r="P31" s="4" t="s">
        <v>135</v>
      </c>
      <c r="Q31" s="4" t="s">
        <v>136</v>
      </c>
      <c r="R31" s="4">
        <v>44672</v>
      </c>
      <c r="S31" s="4">
        <v>44607</v>
      </c>
      <c r="T31">
        <v>35</v>
      </c>
      <c r="U31">
        <v>20</v>
      </c>
      <c r="V31">
        <v>1</v>
      </c>
      <c r="W31">
        <v>1</v>
      </c>
      <c r="X31">
        <v>0</v>
      </c>
      <c r="Y31">
        <v>1</v>
      </c>
      <c r="Z31">
        <v>1</v>
      </c>
      <c r="AA31">
        <v>2</v>
      </c>
      <c r="AB31" s="4">
        <v>44650</v>
      </c>
      <c r="AC31" s="4" t="s">
        <v>137</v>
      </c>
      <c r="AD31" s="4" t="s">
        <v>108</v>
      </c>
      <c r="AE31" s="4" t="s">
        <v>67</v>
      </c>
      <c r="AF31">
        <v>12</v>
      </c>
      <c r="AG31">
        <v>14</v>
      </c>
      <c r="AH31">
        <v>0</v>
      </c>
      <c r="AI31">
        <v>0</v>
      </c>
      <c r="AJ31" s="2">
        <v>1.2777777777777779</v>
      </c>
      <c r="AK31" s="2">
        <v>1.2222222222222221</v>
      </c>
      <c r="AL31">
        <v>24</v>
      </c>
      <c r="AM31">
        <v>14</v>
      </c>
      <c r="AN31">
        <v>2002</v>
      </c>
      <c r="AO31" t="s">
        <v>1051</v>
      </c>
    </row>
    <row r="32" spans="1:41" hidden="1" x14ac:dyDescent="0.35">
      <c r="A32" s="1">
        <v>37514</v>
      </c>
      <c r="B32" t="s">
        <v>48</v>
      </c>
      <c r="C32" t="s">
        <v>109</v>
      </c>
      <c r="D32">
        <v>27</v>
      </c>
      <c r="E32">
        <v>14</v>
      </c>
      <c r="F32" s="4">
        <v>44915</v>
      </c>
      <c r="G32" s="4">
        <v>44661</v>
      </c>
      <c r="H32" s="4" t="s">
        <v>41</v>
      </c>
      <c r="I32" s="4" t="s">
        <v>41</v>
      </c>
      <c r="J32">
        <v>369</v>
      </c>
      <c r="K32">
        <v>201</v>
      </c>
      <c r="L32">
        <v>95</v>
      </c>
      <c r="M32">
        <v>72</v>
      </c>
      <c r="N32">
        <v>464</v>
      </c>
      <c r="O32">
        <v>273</v>
      </c>
      <c r="P32" s="4" t="s">
        <v>138</v>
      </c>
      <c r="Q32" s="4" t="s">
        <v>139</v>
      </c>
      <c r="R32" s="4">
        <v>44682</v>
      </c>
      <c r="S32" s="4" t="s">
        <v>41</v>
      </c>
      <c r="T32">
        <v>17</v>
      </c>
      <c r="U32">
        <v>18</v>
      </c>
      <c r="V32">
        <v>0</v>
      </c>
      <c r="W32">
        <v>4</v>
      </c>
      <c r="X32">
        <v>2</v>
      </c>
      <c r="Y32">
        <v>1</v>
      </c>
      <c r="Z32">
        <v>2</v>
      </c>
      <c r="AA32">
        <v>5</v>
      </c>
      <c r="AB32" s="4">
        <v>44743</v>
      </c>
      <c r="AC32" s="4">
        <v>44713</v>
      </c>
      <c r="AD32" s="4" t="s">
        <v>67</v>
      </c>
      <c r="AE32" s="4" t="s">
        <v>108</v>
      </c>
      <c r="AF32">
        <v>16</v>
      </c>
      <c r="AG32">
        <v>20</v>
      </c>
      <c r="AH32">
        <v>1</v>
      </c>
      <c r="AI32">
        <v>0</v>
      </c>
      <c r="AJ32" s="2">
        <v>1.6486111111111112</v>
      </c>
      <c r="AK32" s="3">
        <v>0.85138888888888886</v>
      </c>
      <c r="AL32">
        <v>30</v>
      </c>
      <c r="AM32">
        <v>17</v>
      </c>
      <c r="AN32">
        <v>2002</v>
      </c>
      <c r="AO32" t="s">
        <v>1051</v>
      </c>
    </row>
    <row r="33" spans="1:41" hidden="1" x14ac:dyDescent="0.35">
      <c r="A33" s="1">
        <v>37515</v>
      </c>
      <c r="B33" t="s">
        <v>77</v>
      </c>
      <c r="C33" t="s">
        <v>88</v>
      </c>
      <c r="D33">
        <v>22</v>
      </c>
      <c r="E33">
        <v>11</v>
      </c>
      <c r="F33" s="4">
        <v>44757</v>
      </c>
      <c r="G33" s="4">
        <v>44632</v>
      </c>
      <c r="H33" s="4" t="s">
        <v>42</v>
      </c>
      <c r="I33" s="4">
        <v>44563</v>
      </c>
      <c r="J33">
        <v>283</v>
      </c>
      <c r="K33">
        <v>90</v>
      </c>
      <c r="L33">
        <v>168</v>
      </c>
      <c r="M33">
        <v>89</v>
      </c>
      <c r="N33">
        <v>451</v>
      </c>
      <c r="O33">
        <v>179</v>
      </c>
      <c r="P33" s="4" t="s">
        <v>140</v>
      </c>
      <c r="Q33" s="4" t="s">
        <v>141</v>
      </c>
      <c r="R33" s="4">
        <v>44601</v>
      </c>
      <c r="S33" s="4">
        <v>44680</v>
      </c>
      <c r="T33">
        <v>28</v>
      </c>
      <c r="U33">
        <v>18</v>
      </c>
      <c r="V33">
        <v>0</v>
      </c>
      <c r="W33">
        <v>1</v>
      </c>
      <c r="X33">
        <v>0</v>
      </c>
      <c r="Y33">
        <v>2</v>
      </c>
      <c r="Z33">
        <v>0</v>
      </c>
      <c r="AA33">
        <v>3</v>
      </c>
      <c r="AB33" s="4">
        <v>44681</v>
      </c>
      <c r="AC33" s="4">
        <v>44743</v>
      </c>
      <c r="AD33" s="4" t="s">
        <v>108</v>
      </c>
      <c r="AE33" s="4" t="s">
        <v>82</v>
      </c>
      <c r="AF33">
        <v>13</v>
      </c>
      <c r="AG33">
        <v>18</v>
      </c>
      <c r="AH33">
        <v>0</v>
      </c>
      <c r="AI33">
        <v>1</v>
      </c>
      <c r="AJ33" s="2">
        <v>1.4743055555555555</v>
      </c>
      <c r="AK33" s="2">
        <v>1.0256944444444445</v>
      </c>
      <c r="AL33">
        <v>37</v>
      </c>
      <c r="AM33">
        <v>7</v>
      </c>
      <c r="AN33">
        <v>2002</v>
      </c>
      <c r="AO33" t="s">
        <v>1051</v>
      </c>
    </row>
    <row r="34" spans="1:41" hidden="1" x14ac:dyDescent="0.35">
      <c r="A34" s="1">
        <v>37521</v>
      </c>
      <c r="B34" t="s">
        <v>53</v>
      </c>
      <c r="C34" t="s">
        <v>84</v>
      </c>
      <c r="D34">
        <v>13</v>
      </c>
      <c r="E34">
        <v>21</v>
      </c>
      <c r="F34" s="4">
        <v>44632</v>
      </c>
      <c r="G34" s="4">
        <v>44726</v>
      </c>
      <c r="H34" s="4">
        <v>44562</v>
      </c>
      <c r="I34" s="4" t="s">
        <v>41</v>
      </c>
      <c r="J34">
        <v>131</v>
      </c>
      <c r="K34">
        <v>183</v>
      </c>
      <c r="L34">
        <v>58</v>
      </c>
      <c r="M34">
        <v>211</v>
      </c>
      <c r="N34">
        <v>189</v>
      </c>
      <c r="O34">
        <v>394</v>
      </c>
      <c r="P34" s="4" t="s">
        <v>60</v>
      </c>
      <c r="Q34" s="4" t="s">
        <v>142</v>
      </c>
      <c r="R34" s="4">
        <v>44646</v>
      </c>
      <c r="S34" s="4">
        <v>44563</v>
      </c>
      <c r="T34">
        <v>22</v>
      </c>
      <c r="U34">
        <v>35</v>
      </c>
      <c r="V34">
        <v>1</v>
      </c>
      <c r="W34">
        <v>0</v>
      </c>
      <c r="X34">
        <v>3</v>
      </c>
      <c r="Y34">
        <v>0</v>
      </c>
      <c r="Z34">
        <v>4</v>
      </c>
      <c r="AA34">
        <v>0</v>
      </c>
      <c r="AB34" s="4">
        <v>44743</v>
      </c>
      <c r="AC34" s="4">
        <v>44743</v>
      </c>
      <c r="AD34" s="4" t="s">
        <v>82</v>
      </c>
      <c r="AE34" s="4" t="s">
        <v>67</v>
      </c>
      <c r="AF34">
        <v>18</v>
      </c>
      <c r="AG34">
        <v>12</v>
      </c>
      <c r="AH34">
        <v>0</v>
      </c>
      <c r="AI34">
        <v>0</v>
      </c>
      <c r="AJ34" s="2">
        <v>1.1305555555555555</v>
      </c>
      <c r="AK34" s="2">
        <v>1.3694444444444445</v>
      </c>
      <c r="AL34">
        <v>3</v>
      </c>
      <c r="AM34">
        <v>30</v>
      </c>
      <c r="AN34">
        <v>2002</v>
      </c>
      <c r="AO34" t="s">
        <v>1051</v>
      </c>
    </row>
    <row r="35" spans="1:41" hidden="1" x14ac:dyDescent="0.35">
      <c r="A35" s="1">
        <v>37521</v>
      </c>
      <c r="B35" t="s">
        <v>100</v>
      </c>
      <c r="C35" t="s">
        <v>59</v>
      </c>
      <c r="D35">
        <v>18</v>
      </c>
      <c r="E35">
        <v>21</v>
      </c>
      <c r="F35" s="4">
        <v>44663</v>
      </c>
      <c r="G35" s="4">
        <v>44727</v>
      </c>
      <c r="H35" s="4" t="s">
        <v>41</v>
      </c>
      <c r="I35" s="4">
        <v>44562</v>
      </c>
      <c r="J35">
        <v>229</v>
      </c>
      <c r="K35">
        <v>228</v>
      </c>
      <c r="L35">
        <v>73</v>
      </c>
      <c r="M35">
        <v>125</v>
      </c>
      <c r="N35">
        <v>302</v>
      </c>
      <c r="O35">
        <v>353</v>
      </c>
      <c r="P35" s="4" t="s">
        <v>143</v>
      </c>
      <c r="Q35" s="4" t="s">
        <v>144</v>
      </c>
      <c r="R35" s="4">
        <v>44565</v>
      </c>
      <c r="S35" s="4">
        <v>44569</v>
      </c>
      <c r="T35">
        <v>24</v>
      </c>
      <c r="U35">
        <v>30</v>
      </c>
      <c r="V35">
        <v>2</v>
      </c>
      <c r="W35">
        <v>1</v>
      </c>
      <c r="X35">
        <v>1</v>
      </c>
      <c r="Y35">
        <v>1</v>
      </c>
      <c r="Z35">
        <v>3</v>
      </c>
      <c r="AA35">
        <v>2</v>
      </c>
      <c r="AB35" s="4">
        <v>44835</v>
      </c>
      <c r="AC35" s="4">
        <v>44743</v>
      </c>
      <c r="AD35" s="4" t="s">
        <v>62</v>
      </c>
      <c r="AE35" s="4" t="s">
        <v>45</v>
      </c>
      <c r="AF35">
        <v>18</v>
      </c>
      <c r="AG35">
        <v>17</v>
      </c>
      <c r="AH35">
        <v>0</v>
      </c>
      <c r="AI35">
        <v>0</v>
      </c>
      <c r="AJ35" s="2">
        <v>1.0840277777777778</v>
      </c>
      <c r="AK35" s="2">
        <v>1.4159722222222222</v>
      </c>
      <c r="AL35">
        <v>29</v>
      </c>
      <c r="AM35">
        <v>23</v>
      </c>
      <c r="AN35">
        <v>2002</v>
      </c>
      <c r="AO35" t="s">
        <v>1051</v>
      </c>
    </row>
    <row r="36" spans="1:41" hidden="1" x14ac:dyDescent="0.35">
      <c r="A36" s="1">
        <v>37521</v>
      </c>
      <c r="B36" t="s">
        <v>69</v>
      </c>
      <c r="C36" t="s">
        <v>78</v>
      </c>
      <c r="D36">
        <v>26</v>
      </c>
      <c r="E36">
        <v>13</v>
      </c>
      <c r="F36" s="4">
        <v>44788</v>
      </c>
      <c r="G36" s="4">
        <v>44633</v>
      </c>
      <c r="H36" s="4" t="s">
        <v>41</v>
      </c>
      <c r="I36" s="4">
        <v>44562</v>
      </c>
      <c r="J36">
        <v>311</v>
      </c>
      <c r="K36">
        <v>101</v>
      </c>
      <c r="L36">
        <v>92</v>
      </c>
      <c r="M36">
        <v>86</v>
      </c>
      <c r="N36">
        <v>403</v>
      </c>
      <c r="O36">
        <v>187</v>
      </c>
      <c r="P36" s="4" t="s">
        <v>145</v>
      </c>
      <c r="Q36" s="4" t="s">
        <v>75</v>
      </c>
      <c r="R36" s="4">
        <v>44635</v>
      </c>
      <c r="S36" s="4">
        <v>44567</v>
      </c>
      <c r="T36">
        <v>20</v>
      </c>
      <c r="U36">
        <v>34</v>
      </c>
      <c r="V36">
        <v>3</v>
      </c>
      <c r="W36">
        <v>0</v>
      </c>
      <c r="X36">
        <v>1</v>
      </c>
      <c r="Y36">
        <v>0</v>
      </c>
      <c r="Z36">
        <v>4</v>
      </c>
      <c r="AA36">
        <v>0</v>
      </c>
      <c r="AB36" s="4">
        <v>44743</v>
      </c>
      <c r="AC36" s="4" t="s">
        <v>146</v>
      </c>
      <c r="AD36" s="4" t="s">
        <v>67</v>
      </c>
      <c r="AE36" s="4" t="s">
        <v>67</v>
      </c>
      <c r="AF36">
        <v>18</v>
      </c>
      <c r="AG36">
        <v>17</v>
      </c>
      <c r="AH36">
        <v>1</v>
      </c>
      <c r="AI36">
        <v>2</v>
      </c>
      <c r="AJ36" s="2">
        <v>1.2930555555555556</v>
      </c>
      <c r="AK36" s="2">
        <v>1.3826388888888888</v>
      </c>
      <c r="AL36">
        <v>31</v>
      </c>
      <c r="AM36">
        <v>28</v>
      </c>
      <c r="AN36">
        <v>2002</v>
      </c>
      <c r="AO36" t="s">
        <v>1051</v>
      </c>
    </row>
    <row r="37" spans="1:41" hidden="1" x14ac:dyDescent="0.35">
      <c r="A37" s="1">
        <v>37521</v>
      </c>
      <c r="B37" t="s">
        <v>91</v>
      </c>
      <c r="C37" t="s">
        <v>58</v>
      </c>
      <c r="D37">
        <v>20</v>
      </c>
      <c r="E37">
        <v>13</v>
      </c>
      <c r="F37" s="4">
        <v>44727</v>
      </c>
      <c r="G37" s="4">
        <v>44602</v>
      </c>
      <c r="H37" s="4" t="s">
        <v>41</v>
      </c>
      <c r="I37" s="4" t="s">
        <v>42</v>
      </c>
      <c r="J37">
        <v>206</v>
      </c>
      <c r="K37">
        <v>177</v>
      </c>
      <c r="L37">
        <v>164</v>
      </c>
      <c r="M37">
        <v>73</v>
      </c>
      <c r="N37">
        <v>370</v>
      </c>
      <c r="O37">
        <v>250</v>
      </c>
      <c r="P37" s="4" t="s">
        <v>147</v>
      </c>
      <c r="Q37" s="4" t="s">
        <v>148</v>
      </c>
      <c r="R37" s="4">
        <v>44635</v>
      </c>
      <c r="S37" s="4">
        <v>44695</v>
      </c>
      <c r="T37">
        <v>33</v>
      </c>
      <c r="U37">
        <v>18</v>
      </c>
      <c r="V37">
        <v>0</v>
      </c>
      <c r="W37">
        <v>1</v>
      </c>
      <c r="X37">
        <v>2</v>
      </c>
      <c r="Y37">
        <v>4</v>
      </c>
      <c r="Z37">
        <v>2</v>
      </c>
      <c r="AA37">
        <v>5</v>
      </c>
      <c r="AB37" s="4">
        <v>44713</v>
      </c>
      <c r="AC37" s="4">
        <v>44713</v>
      </c>
      <c r="AD37" s="4" t="s">
        <v>46</v>
      </c>
      <c r="AE37" s="4" t="s">
        <v>108</v>
      </c>
      <c r="AF37">
        <v>16</v>
      </c>
      <c r="AG37">
        <v>15</v>
      </c>
      <c r="AH37">
        <v>0</v>
      </c>
      <c r="AI37">
        <v>0</v>
      </c>
      <c r="AJ37" s="2">
        <v>1.4749999999999999</v>
      </c>
      <c r="AK37" s="2">
        <v>1.0250000000000001</v>
      </c>
      <c r="AL37">
        <v>21</v>
      </c>
      <c r="AM37">
        <v>14</v>
      </c>
      <c r="AN37">
        <v>2002</v>
      </c>
      <c r="AO37" t="s">
        <v>1051</v>
      </c>
    </row>
    <row r="38" spans="1:41" hidden="1" x14ac:dyDescent="0.35">
      <c r="A38" s="1">
        <v>37521</v>
      </c>
      <c r="B38" t="s">
        <v>68</v>
      </c>
      <c r="C38" t="s">
        <v>110</v>
      </c>
      <c r="D38">
        <v>21</v>
      </c>
      <c r="E38">
        <v>27</v>
      </c>
      <c r="F38" s="4">
        <v>44723</v>
      </c>
      <c r="G38" s="4">
        <v>44790</v>
      </c>
      <c r="H38" s="4" t="s">
        <v>41</v>
      </c>
      <c r="I38" s="4" t="s">
        <v>41</v>
      </c>
      <c r="J38">
        <v>128</v>
      </c>
      <c r="K38">
        <v>399</v>
      </c>
      <c r="L38">
        <v>221</v>
      </c>
      <c r="M38">
        <v>97</v>
      </c>
      <c r="N38">
        <v>349</v>
      </c>
      <c r="O38">
        <v>496</v>
      </c>
      <c r="P38" s="4" t="s">
        <v>149</v>
      </c>
      <c r="Q38" s="4" t="s">
        <v>150</v>
      </c>
      <c r="R38" s="4">
        <v>44641</v>
      </c>
      <c r="S38" s="4">
        <v>44662</v>
      </c>
      <c r="T38">
        <v>34</v>
      </c>
      <c r="U38">
        <v>20</v>
      </c>
      <c r="V38">
        <v>1</v>
      </c>
      <c r="W38">
        <v>0</v>
      </c>
      <c r="X38">
        <v>2</v>
      </c>
      <c r="Y38">
        <v>1</v>
      </c>
      <c r="Z38">
        <v>3</v>
      </c>
      <c r="AA38">
        <v>1</v>
      </c>
      <c r="AB38" s="4">
        <v>44566</v>
      </c>
      <c r="AC38" s="4" t="s">
        <v>151</v>
      </c>
      <c r="AD38" s="4" t="s">
        <v>62</v>
      </c>
      <c r="AE38" s="4" t="s">
        <v>45</v>
      </c>
      <c r="AF38">
        <v>19</v>
      </c>
      <c r="AG38">
        <v>19</v>
      </c>
      <c r="AH38">
        <v>0</v>
      </c>
      <c r="AI38">
        <v>0</v>
      </c>
      <c r="AJ38" s="2">
        <v>1.1256944444444443</v>
      </c>
      <c r="AK38" s="2">
        <v>1.5687499999999999</v>
      </c>
      <c r="AL38">
        <v>38</v>
      </c>
      <c r="AM38">
        <v>41</v>
      </c>
      <c r="AN38">
        <v>2002</v>
      </c>
      <c r="AO38" t="s">
        <v>1051</v>
      </c>
    </row>
    <row r="39" spans="1:41" hidden="1" x14ac:dyDescent="0.35">
      <c r="A39" s="1">
        <v>37521</v>
      </c>
      <c r="B39" t="s">
        <v>104</v>
      </c>
      <c r="C39" t="s">
        <v>77</v>
      </c>
      <c r="D39">
        <v>18</v>
      </c>
      <c r="E39">
        <v>26</v>
      </c>
      <c r="F39" s="4">
        <v>44664</v>
      </c>
      <c r="G39" s="4">
        <v>44630</v>
      </c>
      <c r="H39" s="4" t="s">
        <v>41</v>
      </c>
      <c r="I39" s="4">
        <v>44562</v>
      </c>
      <c r="J39">
        <v>183</v>
      </c>
      <c r="K39">
        <v>294</v>
      </c>
      <c r="L39">
        <v>121</v>
      </c>
      <c r="M39">
        <v>153</v>
      </c>
      <c r="N39">
        <v>304</v>
      </c>
      <c r="O39">
        <v>447</v>
      </c>
      <c r="P39" s="4" t="s">
        <v>152</v>
      </c>
      <c r="Q39" s="4" t="s">
        <v>144</v>
      </c>
      <c r="R39" s="4">
        <v>44638</v>
      </c>
      <c r="S39" s="4">
        <v>44635</v>
      </c>
      <c r="T39">
        <v>27</v>
      </c>
      <c r="U39">
        <v>26</v>
      </c>
      <c r="V39">
        <v>3</v>
      </c>
      <c r="W39">
        <v>2</v>
      </c>
      <c r="X39">
        <v>1</v>
      </c>
      <c r="Y39">
        <v>0</v>
      </c>
      <c r="Z39">
        <v>4</v>
      </c>
      <c r="AA39">
        <v>2</v>
      </c>
      <c r="AB39" s="4">
        <v>44743</v>
      </c>
      <c r="AC39" s="4">
        <v>44645</v>
      </c>
      <c r="AD39" s="4" t="s">
        <v>46</v>
      </c>
      <c r="AE39" s="4" t="s">
        <v>62</v>
      </c>
      <c r="AF39">
        <v>20</v>
      </c>
      <c r="AG39">
        <v>16</v>
      </c>
      <c r="AH39">
        <v>1</v>
      </c>
      <c r="AI39">
        <v>0</v>
      </c>
      <c r="AJ39" s="2">
        <v>1.2861111111111112</v>
      </c>
      <c r="AK39" s="2">
        <v>1.2138888888888888</v>
      </c>
      <c r="AL39">
        <v>13</v>
      </c>
      <c r="AM39">
        <v>44</v>
      </c>
      <c r="AN39">
        <v>2002</v>
      </c>
      <c r="AO39" t="s">
        <v>1051</v>
      </c>
    </row>
    <row r="40" spans="1:41" hidden="1" x14ac:dyDescent="0.35">
      <c r="A40" s="1">
        <v>37521</v>
      </c>
      <c r="B40" t="s">
        <v>93</v>
      </c>
      <c r="C40" t="s">
        <v>105</v>
      </c>
      <c r="D40">
        <v>16</v>
      </c>
      <c r="E40">
        <v>10</v>
      </c>
      <c r="F40" s="4">
        <v>44725</v>
      </c>
      <c r="G40" s="4">
        <v>44633</v>
      </c>
      <c r="H40" s="4" t="s">
        <v>41</v>
      </c>
      <c r="I40" s="4" t="s">
        <v>41</v>
      </c>
      <c r="J40">
        <v>251</v>
      </c>
      <c r="K40">
        <v>78</v>
      </c>
      <c r="L40">
        <v>88</v>
      </c>
      <c r="M40">
        <v>126</v>
      </c>
      <c r="N40">
        <v>339</v>
      </c>
      <c r="O40">
        <v>204</v>
      </c>
      <c r="P40" s="4" t="s">
        <v>153</v>
      </c>
      <c r="Q40" s="4">
        <v>44917</v>
      </c>
      <c r="R40" s="4">
        <v>44641</v>
      </c>
      <c r="S40" s="4">
        <v>44672</v>
      </c>
      <c r="T40">
        <v>27</v>
      </c>
      <c r="U40">
        <v>30</v>
      </c>
      <c r="V40">
        <v>2</v>
      </c>
      <c r="W40">
        <v>1</v>
      </c>
      <c r="X40">
        <v>0</v>
      </c>
      <c r="Y40">
        <v>1</v>
      </c>
      <c r="Z40">
        <v>2</v>
      </c>
      <c r="AA40">
        <v>2</v>
      </c>
      <c r="AB40" s="4">
        <v>44652</v>
      </c>
      <c r="AC40" s="4">
        <v>44805</v>
      </c>
      <c r="AD40" s="4" t="s">
        <v>67</v>
      </c>
      <c r="AE40" s="4" t="s">
        <v>46</v>
      </c>
      <c r="AF40">
        <v>13</v>
      </c>
      <c r="AG40">
        <v>17</v>
      </c>
      <c r="AH40">
        <v>0</v>
      </c>
      <c r="AI40">
        <v>0</v>
      </c>
      <c r="AJ40" s="2">
        <v>1.2993055555555555</v>
      </c>
      <c r="AK40" s="2">
        <v>1.2006944444444445</v>
      </c>
      <c r="AL40">
        <v>23</v>
      </c>
      <c r="AM40">
        <v>3</v>
      </c>
      <c r="AN40">
        <v>2002</v>
      </c>
      <c r="AO40" t="s">
        <v>1051</v>
      </c>
    </row>
    <row r="41" spans="1:41" hidden="1" x14ac:dyDescent="0.35">
      <c r="A41" s="1">
        <v>37521</v>
      </c>
      <c r="B41" t="s">
        <v>54</v>
      </c>
      <c r="C41" t="s">
        <v>98</v>
      </c>
      <c r="D41">
        <v>17</v>
      </c>
      <c r="E41">
        <v>22</v>
      </c>
      <c r="F41" s="4">
        <v>44726</v>
      </c>
      <c r="G41" s="4">
        <v>44633</v>
      </c>
      <c r="H41" s="4" t="s">
        <v>41</v>
      </c>
      <c r="I41" s="4">
        <v>44563</v>
      </c>
      <c r="J41">
        <v>252</v>
      </c>
      <c r="K41">
        <v>179</v>
      </c>
      <c r="L41">
        <v>39</v>
      </c>
      <c r="M41">
        <v>163</v>
      </c>
      <c r="N41">
        <v>291</v>
      </c>
      <c r="O41">
        <v>342</v>
      </c>
      <c r="P41" s="4" t="s">
        <v>154</v>
      </c>
      <c r="Q41" s="4" t="s">
        <v>95</v>
      </c>
      <c r="R41" s="4">
        <v>44652</v>
      </c>
      <c r="S41" s="4">
        <v>44652</v>
      </c>
      <c r="T41">
        <v>14</v>
      </c>
      <c r="U41">
        <v>32</v>
      </c>
      <c r="V41">
        <v>1</v>
      </c>
      <c r="W41">
        <v>0</v>
      </c>
      <c r="X41">
        <v>0</v>
      </c>
      <c r="Y41">
        <v>0</v>
      </c>
      <c r="Z41">
        <v>1</v>
      </c>
      <c r="AA41">
        <v>0</v>
      </c>
      <c r="AB41" s="4">
        <v>44835</v>
      </c>
      <c r="AC41" s="4">
        <v>44805</v>
      </c>
      <c r="AD41" s="4" t="s">
        <v>62</v>
      </c>
      <c r="AE41" s="4" t="s">
        <v>52</v>
      </c>
      <c r="AF41">
        <v>16</v>
      </c>
      <c r="AG41">
        <v>16</v>
      </c>
      <c r="AH41">
        <v>0</v>
      </c>
      <c r="AI41">
        <v>2</v>
      </c>
      <c r="AJ41" s="2">
        <v>1.1340277777777776</v>
      </c>
      <c r="AK41" s="2">
        <v>1.3659722222222221</v>
      </c>
      <c r="AL41">
        <v>23</v>
      </c>
      <c r="AM41">
        <v>28</v>
      </c>
      <c r="AN41">
        <v>2002</v>
      </c>
      <c r="AO41" t="s">
        <v>1051</v>
      </c>
    </row>
    <row r="42" spans="1:41" hidden="1" x14ac:dyDescent="0.35">
      <c r="A42" s="1">
        <v>37521</v>
      </c>
      <c r="B42" t="s">
        <v>63</v>
      </c>
      <c r="C42" t="s">
        <v>87</v>
      </c>
      <c r="D42">
        <v>19</v>
      </c>
      <c r="E42">
        <v>15</v>
      </c>
      <c r="F42" s="4">
        <v>44757</v>
      </c>
      <c r="G42" s="4">
        <v>44758</v>
      </c>
      <c r="H42" s="4" t="s">
        <v>41</v>
      </c>
      <c r="I42" s="4" t="s">
        <v>42</v>
      </c>
      <c r="J42">
        <v>164</v>
      </c>
      <c r="K42">
        <v>200</v>
      </c>
      <c r="L42">
        <v>125</v>
      </c>
      <c r="M42">
        <v>97</v>
      </c>
      <c r="N42">
        <v>289</v>
      </c>
      <c r="O42">
        <v>297</v>
      </c>
      <c r="P42" s="4" t="s">
        <v>155</v>
      </c>
      <c r="Q42" s="4" t="s">
        <v>156</v>
      </c>
      <c r="R42" s="4">
        <v>44609</v>
      </c>
      <c r="S42" s="4">
        <v>44649</v>
      </c>
      <c r="T42">
        <v>34</v>
      </c>
      <c r="U42">
        <v>21</v>
      </c>
      <c r="V42">
        <v>0</v>
      </c>
      <c r="W42">
        <v>1</v>
      </c>
      <c r="X42">
        <v>1</v>
      </c>
      <c r="Y42">
        <v>2</v>
      </c>
      <c r="Z42">
        <v>1</v>
      </c>
      <c r="AA42">
        <v>3</v>
      </c>
      <c r="AB42" s="4">
        <v>44774</v>
      </c>
      <c r="AC42" s="4">
        <v>44617</v>
      </c>
      <c r="AD42" s="4" t="s">
        <v>108</v>
      </c>
      <c r="AE42" s="4" t="s">
        <v>52</v>
      </c>
      <c r="AF42">
        <v>14</v>
      </c>
      <c r="AG42">
        <v>16</v>
      </c>
      <c r="AH42">
        <v>2</v>
      </c>
      <c r="AI42">
        <v>0</v>
      </c>
      <c r="AJ42" s="2">
        <v>1.4284722222222221</v>
      </c>
      <c r="AK42" s="2">
        <v>1.0715277777777776</v>
      </c>
      <c r="AL42">
        <v>23</v>
      </c>
      <c r="AM42">
        <v>15</v>
      </c>
      <c r="AN42">
        <v>2002</v>
      </c>
      <c r="AO42" t="s">
        <v>1051</v>
      </c>
    </row>
    <row r="43" spans="1:41" hidden="1" x14ac:dyDescent="0.35">
      <c r="A43" s="1">
        <v>37521</v>
      </c>
      <c r="B43" t="s">
        <v>74</v>
      </c>
      <c r="C43" t="s">
        <v>83</v>
      </c>
      <c r="D43">
        <v>22</v>
      </c>
      <c r="E43">
        <v>14</v>
      </c>
      <c r="F43" s="4">
        <v>44916</v>
      </c>
      <c r="G43" s="4">
        <v>44633</v>
      </c>
      <c r="H43" s="4" t="s">
        <v>41</v>
      </c>
      <c r="I43" s="4" t="s">
        <v>41</v>
      </c>
      <c r="J43">
        <v>347</v>
      </c>
      <c r="K43">
        <v>176</v>
      </c>
      <c r="L43">
        <v>95</v>
      </c>
      <c r="M43">
        <v>95</v>
      </c>
      <c r="N43">
        <v>442</v>
      </c>
      <c r="O43">
        <v>271</v>
      </c>
      <c r="P43" s="4" t="s">
        <v>157</v>
      </c>
      <c r="Q43" s="4" t="s">
        <v>158</v>
      </c>
      <c r="R43" s="4">
        <v>44571</v>
      </c>
      <c r="S43" s="4">
        <v>44567</v>
      </c>
      <c r="T43">
        <v>31</v>
      </c>
      <c r="U43">
        <v>21</v>
      </c>
      <c r="V43">
        <v>2</v>
      </c>
      <c r="W43">
        <v>1</v>
      </c>
      <c r="X43">
        <v>1</v>
      </c>
      <c r="Y43">
        <v>4</v>
      </c>
      <c r="Z43">
        <v>3</v>
      </c>
      <c r="AA43">
        <v>5</v>
      </c>
      <c r="AB43" s="4">
        <v>44896</v>
      </c>
      <c r="AC43" s="4">
        <v>44675</v>
      </c>
      <c r="AD43" s="4" t="s">
        <v>67</v>
      </c>
      <c r="AE43" s="4" t="s">
        <v>46</v>
      </c>
      <c r="AF43">
        <v>20</v>
      </c>
      <c r="AG43">
        <v>22</v>
      </c>
      <c r="AH43">
        <v>2</v>
      </c>
      <c r="AI43">
        <v>1</v>
      </c>
      <c r="AJ43" s="2">
        <v>1.6208333333333333</v>
      </c>
      <c r="AK43" s="3">
        <v>0.87916666666666676</v>
      </c>
      <c r="AL43">
        <v>37</v>
      </c>
      <c r="AM43">
        <v>31</v>
      </c>
      <c r="AN43">
        <v>2002</v>
      </c>
      <c r="AO43" t="s">
        <v>1051</v>
      </c>
    </row>
    <row r="44" spans="1:41" hidden="1" x14ac:dyDescent="0.35">
      <c r="A44" s="1">
        <v>37521</v>
      </c>
      <c r="B44" t="s">
        <v>47</v>
      </c>
      <c r="C44" t="s">
        <v>40</v>
      </c>
      <c r="D44">
        <v>7</v>
      </c>
      <c r="E44">
        <v>21</v>
      </c>
      <c r="F44" s="4">
        <v>44663</v>
      </c>
      <c r="G44" s="4">
        <v>44791</v>
      </c>
      <c r="H44" s="4" t="s">
        <v>41</v>
      </c>
      <c r="I44" s="4" t="s">
        <v>42</v>
      </c>
      <c r="J44">
        <v>105</v>
      </c>
      <c r="K44">
        <v>257</v>
      </c>
      <c r="L44">
        <v>40</v>
      </c>
      <c r="M44">
        <v>94</v>
      </c>
      <c r="N44">
        <v>145</v>
      </c>
      <c r="O44">
        <v>351</v>
      </c>
      <c r="P44" s="4" t="s">
        <v>149</v>
      </c>
      <c r="Q44" s="4" t="s">
        <v>159</v>
      </c>
      <c r="R44" s="4">
        <v>44605</v>
      </c>
      <c r="S44" s="4">
        <v>44645</v>
      </c>
      <c r="T44">
        <v>18</v>
      </c>
      <c r="U44">
        <v>35</v>
      </c>
      <c r="V44">
        <v>0</v>
      </c>
      <c r="W44">
        <v>0</v>
      </c>
      <c r="X44">
        <v>1</v>
      </c>
      <c r="Y44">
        <v>0</v>
      </c>
      <c r="Z44">
        <v>1</v>
      </c>
      <c r="AA44">
        <v>0</v>
      </c>
      <c r="AB44" s="4">
        <v>44713</v>
      </c>
      <c r="AC44" s="4">
        <v>44644</v>
      </c>
      <c r="AD44" s="4" t="s">
        <v>82</v>
      </c>
      <c r="AE44" s="4" t="s">
        <v>82</v>
      </c>
      <c r="AF44">
        <v>14</v>
      </c>
      <c r="AG44">
        <v>12</v>
      </c>
      <c r="AH44">
        <v>0</v>
      </c>
      <c r="AI44">
        <v>0</v>
      </c>
      <c r="AJ44" s="3">
        <v>0.96527777777777779</v>
      </c>
      <c r="AK44" s="2">
        <v>1.5347222222222223</v>
      </c>
      <c r="AL44">
        <v>6</v>
      </c>
      <c r="AM44">
        <v>9</v>
      </c>
      <c r="AN44">
        <v>2002</v>
      </c>
      <c r="AO44" t="s">
        <v>1051</v>
      </c>
    </row>
    <row r="45" spans="1:41" hidden="1" x14ac:dyDescent="0.35">
      <c r="A45" s="1">
        <v>37521</v>
      </c>
      <c r="B45" t="s">
        <v>88</v>
      </c>
      <c r="C45" t="s">
        <v>39</v>
      </c>
      <c r="D45">
        <v>12</v>
      </c>
      <c r="E45">
        <v>22</v>
      </c>
      <c r="F45" s="4">
        <v>44663</v>
      </c>
      <c r="G45" s="4">
        <v>44726</v>
      </c>
      <c r="H45" s="4" t="s">
        <v>41</v>
      </c>
      <c r="I45" s="4" t="s">
        <v>41</v>
      </c>
      <c r="J45">
        <v>160</v>
      </c>
      <c r="K45">
        <v>114</v>
      </c>
      <c r="L45">
        <v>57</v>
      </c>
      <c r="M45">
        <v>252</v>
      </c>
      <c r="N45">
        <v>217</v>
      </c>
      <c r="O45">
        <v>366</v>
      </c>
      <c r="P45" s="4" t="s">
        <v>160</v>
      </c>
      <c r="Q45" s="4" t="s">
        <v>134</v>
      </c>
      <c r="R45" s="4">
        <v>44643</v>
      </c>
      <c r="S45" s="4">
        <v>44603</v>
      </c>
      <c r="T45">
        <v>16</v>
      </c>
      <c r="U45">
        <v>41</v>
      </c>
      <c r="V45">
        <v>2</v>
      </c>
      <c r="W45">
        <v>0</v>
      </c>
      <c r="X45">
        <v>1</v>
      </c>
      <c r="Y45">
        <v>1</v>
      </c>
      <c r="Z45">
        <v>3</v>
      </c>
      <c r="AA45">
        <v>1</v>
      </c>
      <c r="AB45" s="4">
        <v>44652</v>
      </c>
      <c r="AC45" s="4">
        <v>44682</v>
      </c>
      <c r="AD45" s="4" t="s">
        <v>82</v>
      </c>
      <c r="AE45" s="4" t="s">
        <v>67</v>
      </c>
      <c r="AF45">
        <v>15</v>
      </c>
      <c r="AG45">
        <v>15</v>
      </c>
      <c r="AH45">
        <v>0</v>
      </c>
      <c r="AI45">
        <v>0</v>
      </c>
      <c r="AJ45" s="2">
        <v>1.0034722222222221</v>
      </c>
      <c r="AK45" s="2">
        <v>1.4965277777777777</v>
      </c>
      <c r="AL45">
        <v>10</v>
      </c>
      <c r="AM45">
        <v>20</v>
      </c>
      <c r="AN45">
        <v>2002</v>
      </c>
      <c r="AO45" t="s">
        <v>1051</v>
      </c>
    </row>
    <row r="46" spans="1:41" hidden="1" x14ac:dyDescent="0.35">
      <c r="A46" s="1">
        <v>37521</v>
      </c>
      <c r="B46" t="s">
        <v>64</v>
      </c>
      <c r="C46" t="s">
        <v>73</v>
      </c>
      <c r="D46">
        <v>11</v>
      </c>
      <c r="E46">
        <v>18</v>
      </c>
      <c r="F46" s="4">
        <v>44697</v>
      </c>
      <c r="G46" s="4">
        <v>44695</v>
      </c>
      <c r="H46" s="4" t="s">
        <v>108</v>
      </c>
      <c r="I46" s="4">
        <v>44562</v>
      </c>
      <c r="J46">
        <v>125</v>
      </c>
      <c r="K46">
        <v>163</v>
      </c>
      <c r="L46">
        <v>66</v>
      </c>
      <c r="M46">
        <v>143</v>
      </c>
      <c r="N46">
        <v>191</v>
      </c>
      <c r="O46">
        <v>306</v>
      </c>
      <c r="P46" s="4" t="s">
        <v>161</v>
      </c>
      <c r="Q46" s="4" t="s">
        <v>43</v>
      </c>
      <c r="R46" s="4">
        <v>44603</v>
      </c>
      <c r="S46" s="4">
        <v>44572</v>
      </c>
      <c r="T46">
        <v>20</v>
      </c>
      <c r="U46">
        <v>36</v>
      </c>
      <c r="V46">
        <v>0</v>
      </c>
      <c r="W46">
        <v>0</v>
      </c>
      <c r="X46">
        <v>2</v>
      </c>
      <c r="Y46">
        <v>0</v>
      </c>
      <c r="Z46">
        <v>2</v>
      </c>
      <c r="AA46">
        <v>0</v>
      </c>
      <c r="AB46" s="4">
        <v>44774</v>
      </c>
      <c r="AC46" s="4">
        <v>44743</v>
      </c>
      <c r="AD46" s="4" t="s">
        <v>108</v>
      </c>
      <c r="AE46" s="4" t="s">
        <v>82</v>
      </c>
      <c r="AF46">
        <v>18</v>
      </c>
      <c r="AG46">
        <v>11</v>
      </c>
      <c r="AH46">
        <v>0</v>
      </c>
      <c r="AI46">
        <v>0</v>
      </c>
      <c r="AJ46" s="3">
        <v>0.96875</v>
      </c>
      <c r="AK46" s="2">
        <v>1.53125</v>
      </c>
      <c r="AL46">
        <v>3</v>
      </c>
      <c r="AM46">
        <v>30</v>
      </c>
      <c r="AN46">
        <v>2002</v>
      </c>
      <c r="AO46" t="s">
        <v>1051</v>
      </c>
    </row>
    <row r="47" spans="1:41" hidden="1" x14ac:dyDescent="0.35">
      <c r="A47" s="1">
        <v>37522</v>
      </c>
      <c r="B47" t="s">
        <v>97</v>
      </c>
      <c r="C47" t="s">
        <v>101</v>
      </c>
      <c r="D47">
        <v>21</v>
      </c>
      <c r="E47">
        <v>14</v>
      </c>
      <c r="F47" s="4">
        <v>44694</v>
      </c>
      <c r="G47" s="4">
        <v>44631</v>
      </c>
      <c r="H47" s="4">
        <v>44562</v>
      </c>
      <c r="I47" s="4" t="s">
        <v>41</v>
      </c>
      <c r="J47">
        <v>269</v>
      </c>
      <c r="K47">
        <v>189</v>
      </c>
      <c r="L47">
        <v>89</v>
      </c>
      <c r="M47">
        <v>63</v>
      </c>
      <c r="N47">
        <v>358</v>
      </c>
      <c r="O47">
        <v>252</v>
      </c>
      <c r="P47" s="4" t="s">
        <v>162</v>
      </c>
      <c r="Q47" s="4" t="s">
        <v>49</v>
      </c>
      <c r="R47" s="4">
        <v>44682</v>
      </c>
      <c r="S47" s="4">
        <v>44571</v>
      </c>
      <c r="T47">
        <v>20</v>
      </c>
      <c r="U47">
        <v>16</v>
      </c>
      <c r="V47">
        <v>0</v>
      </c>
      <c r="W47">
        <v>1</v>
      </c>
      <c r="X47">
        <v>4</v>
      </c>
      <c r="Y47">
        <v>0</v>
      </c>
      <c r="Z47">
        <v>4</v>
      </c>
      <c r="AA47">
        <v>1</v>
      </c>
      <c r="AB47" s="4">
        <v>44682</v>
      </c>
      <c r="AC47" s="4">
        <v>44774</v>
      </c>
      <c r="AD47" s="4" t="s">
        <v>108</v>
      </c>
      <c r="AE47" s="4" t="s">
        <v>108</v>
      </c>
      <c r="AF47">
        <v>17</v>
      </c>
      <c r="AG47">
        <v>13</v>
      </c>
      <c r="AH47">
        <v>0</v>
      </c>
      <c r="AI47">
        <v>2</v>
      </c>
      <c r="AJ47" s="2">
        <v>1.4493055555555554</v>
      </c>
      <c r="AK47" s="2">
        <v>1.0506944444444444</v>
      </c>
      <c r="AL47">
        <v>14</v>
      </c>
      <c r="AM47">
        <v>26</v>
      </c>
      <c r="AN47">
        <v>2002</v>
      </c>
      <c r="AO47" t="s">
        <v>1051</v>
      </c>
    </row>
    <row r="48" spans="1:41" hidden="1" x14ac:dyDescent="0.35">
      <c r="A48" s="1">
        <v>37528</v>
      </c>
      <c r="B48" t="s">
        <v>69</v>
      </c>
      <c r="C48" t="s">
        <v>109</v>
      </c>
      <c r="D48">
        <v>13</v>
      </c>
      <c r="E48">
        <v>21</v>
      </c>
      <c r="F48" s="4">
        <v>44695</v>
      </c>
      <c r="G48" s="4">
        <v>44695</v>
      </c>
      <c r="H48" s="4" t="s">
        <v>41</v>
      </c>
      <c r="I48" s="4">
        <v>44562</v>
      </c>
      <c r="J48">
        <v>122</v>
      </c>
      <c r="K48">
        <v>265</v>
      </c>
      <c r="L48">
        <v>123</v>
      </c>
      <c r="M48">
        <v>93</v>
      </c>
      <c r="N48">
        <v>245</v>
      </c>
      <c r="O48">
        <v>358</v>
      </c>
      <c r="P48" s="4" t="s">
        <v>163</v>
      </c>
      <c r="Q48" s="4" t="s">
        <v>56</v>
      </c>
      <c r="R48" s="4">
        <v>44642</v>
      </c>
      <c r="S48" s="4" t="s">
        <v>41</v>
      </c>
      <c r="T48">
        <v>24</v>
      </c>
      <c r="U48">
        <v>34</v>
      </c>
      <c r="V48">
        <v>0</v>
      </c>
      <c r="W48">
        <v>0</v>
      </c>
      <c r="X48">
        <v>2</v>
      </c>
      <c r="Y48">
        <v>2</v>
      </c>
      <c r="Z48">
        <v>2</v>
      </c>
      <c r="AA48">
        <v>2</v>
      </c>
      <c r="AB48" s="4">
        <v>44743</v>
      </c>
      <c r="AC48" s="4">
        <v>44743</v>
      </c>
      <c r="AD48" s="4" t="s">
        <v>108</v>
      </c>
      <c r="AE48" s="4" t="s">
        <v>57</v>
      </c>
      <c r="AF48">
        <v>13</v>
      </c>
      <c r="AG48">
        <v>16</v>
      </c>
      <c r="AH48">
        <v>0</v>
      </c>
      <c r="AI48">
        <v>0</v>
      </c>
      <c r="AJ48" s="2">
        <v>1.2090277777777778</v>
      </c>
      <c r="AK48" s="2">
        <v>1.5923611111111111</v>
      </c>
      <c r="AL48">
        <v>13</v>
      </c>
      <c r="AM48">
        <v>16</v>
      </c>
      <c r="AN48">
        <v>2002</v>
      </c>
      <c r="AO48" t="s">
        <v>1051</v>
      </c>
    </row>
    <row r="49" spans="1:41" hidden="1" x14ac:dyDescent="0.35">
      <c r="A49" s="1">
        <v>37528</v>
      </c>
      <c r="B49" t="s">
        <v>59</v>
      </c>
      <c r="C49" t="s">
        <v>54</v>
      </c>
      <c r="D49">
        <v>15</v>
      </c>
      <c r="E49">
        <v>26</v>
      </c>
      <c r="F49" s="4">
        <v>44726</v>
      </c>
      <c r="G49" s="4">
        <v>44692</v>
      </c>
      <c r="H49" s="4" t="s">
        <v>41</v>
      </c>
      <c r="I49" s="4" t="s">
        <v>41</v>
      </c>
      <c r="J49">
        <v>188</v>
      </c>
      <c r="K49">
        <v>307</v>
      </c>
      <c r="L49">
        <v>52</v>
      </c>
      <c r="M49">
        <v>103</v>
      </c>
      <c r="N49">
        <v>240</v>
      </c>
      <c r="O49">
        <v>410</v>
      </c>
      <c r="P49" s="4" t="s">
        <v>95</v>
      </c>
      <c r="Q49" s="4" t="s">
        <v>164</v>
      </c>
      <c r="R49" s="4" t="s">
        <v>41</v>
      </c>
      <c r="S49" s="4">
        <v>44613</v>
      </c>
      <c r="T49">
        <v>26</v>
      </c>
      <c r="U49">
        <v>25</v>
      </c>
      <c r="V49">
        <v>0</v>
      </c>
      <c r="W49">
        <v>1</v>
      </c>
      <c r="X49">
        <v>0</v>
      </c>
      <c r="Y49">
        <v>0</v>
      </c>
      <c r="Z49">
        <v>0</v>
      </c>
      <c r="AA49">
        <v>1</v>
      </c>
      <c r="AB49" s="4">
        <v>44682</v>
      </c>
      <c r="AC49" s="4">
        <v>44805</v>
      </c>
      <c r="AD49" s="4" t="s">
        <v>45</v>
      </c>
      <c r="AE49" s="4" t="s">
        <v>45</v>
      </c>
      <c r="AF49">
        <v>17</v>
      </c>
      <c r="AG49">
        <v>18</v>
      </c>
      <c r="AH49">
        <v>2</v>
      </c>
      <c r="AI49">
        <v>0</v>
      </c>
      <c r="AJ49" s="2">
        <v>1.211111111111111</v>
      </c>
      <c r="AK49" s="2">
        <v>1.3708333333333333</v>
      </c>
      <c r="AL49">
        <v>27</v>
      </c>
      <c r="AM49">
        <v>33</v>
      </c>
      <c r="AN49">
        <v>2002</v>
      </c>
      <c r="AO49" t="s">
        <v>1051</v>
      </c>
    </row>
    <row r="50" spans="1:41" hidden="1" x14ac:dyDescent="0.35">
      <c r="A50" s="1">
        <v>37528</v>
      </c>
      <c r="B50" t="s">
        <v>100</v>
      </c>
      <c r="C50" t="s">
        <v>83</v>
      </c>
      <c r="D50">
        <v>24</v>
      </c>
      <c r="E50">
        <v>16</v>
      </c>
      <c r="F50" s="4">
        <v>44755</v>
      </c>
      <c r="G50" s="4">
        <v>44696</v>
      </c>
      <c r="H50" s="4" t="s">
        <v>41</v>
      </c>
      <c r="I50" s="4">
        <v>44563</v>
      </c>
      <c r="J50">
        <v>247</v>
      </c>
      <c r="K50">
        <v>267</v>
      </c>
      <c r="L50">
        <v>110</v>
      </c>
      <c r="M50">
        <v>85</v>
      </c>
      <c r="N50">
        <v>357</v>
      </c>
      <c r="O50">
        <v>352</v>
      </c>
      <c r="P50" s="4" t="s">
        <v>165</v>
      </c>
      <c r="Q50" s="4" t="s">
        <v>166</v>
      </c>
      <c r="R50" s="4">
        <v>44642</v>
      </c>
      <c r="S50" s="4" t="s">
        <v>41</v>
      </c>
      <c r="T50">
        <v>16</v>
      </c>
      <c r="U50">
        <v>30</v>
      </c>
      <c r="V50">
        <v>1</v>
      </c>
      <c r="W50">
        <v>0</v>
      </c>
      <c r="X50">
        <v>2</v>
      </c>
      <c r="Y50">
        <v>0</v>
      </c>
      <c r="Z50">
        <v>3</v>
      </c>
      <c r="AA50">
        <v>0</v>
      </c>
      <c r="AB50" s="4">
        <v>44713</v>
      </c>
      <c r="AC50" s="4">
        <v>44682</v>
      </c>
      <c r="AD50" s="4" t="s">
        <v>62</v>
      </c>
      <c r="AE50" s="4" t="s">
        <v>62</v>
      </c>
      <c r="AF50">
        <v>18</v>
      </c>
      <c r="AG50">
        <v>15</v>
      </c>
      <c r="AH50">
        <v>0</v>
      </c>
      <c r="AI50">
        <v>2</v>
      </c>
      <c r="AJ50" s="2">
        <v>1.0993055555555555</v>
      </c>
      <c r="AK50" s="2">
        <v>1.4006944444444445</v>
      </c>
      <c r="AL50">
        <v>21</v>
      </c>
      <c r="AM50">
        <v>26</v>
      </c>
      <c r="AN50">
        <v>2002</v>
      </c>
      <c r="AO50" t="s">
        <v>1051</v>
      </c>
    </row>
    <row r="51" spans="1:41" hidden="1" x14ac:dyDescent="0.35">
      <c r="A51" s="1">
        <v>37528</v>
      </c>
      <c r="B51" t="s">
        <v>91</v>
      </c>
      <c r="C51" t="s">
        <v>74</v>
      </c>
      <c r="D51">
        <v>18</v>
      </c>
      <c r="E51">
        <v>17</v>
      </c>
      <c r="F51" s="4">
        <v>44665</v>
      </c>
      <c r="G51" s="4">
        <v>44603</v>
      </c>
      <c r="H51" s="4" t="s">
        <v>41</v>
      </c>
      <c r="I51" s="4" t="s">
        <v>41</v>
      </c>
      <c r="J51">
        <v>193</v>
      </c>
      <c r="K51">
        <v>199</v>
      </c>
      <c r="L51">
        <v>139</v>
      </c>
      <c r="M51">
        <v>99</v>
      </c>
      <c r="N51">
        <v>332</v>
      </c>
      <c r="O51">
        <v>298</v>
      </c>
      <c r="P51" s="4">
        <v>44858</v>
      </c>
      <c r="Q51" s="4" t="s">
        <v>167</v>
      </c>
      <c r="R51" s="4">
        <v>44660</v>
      </c>
      <c r="S51" s="4">
        <v>44652</v>
      </c>
      <c r="T51">
        <v>35</v>
      </c>
      <c r="U51">
        <v>22</v>
      </c>
      <c r="V51">
        <v>3</v>
      </c>
      <c r="W51">
        <v>0</v>
      </c>
      <c r="X51">
        <v>0</v>
      </c>
      <c r="Y51">
        <v>1</v>
      </c>
      <c r="Z51">
        <v>3</v>
      </c>
      <c r="AA51">
        <v>1</v>
      </c>
      <c r="AB51" s="4">
        <v>44743</v>
      </c>
      <c r="AC51" s="4">
        <v>44835</v>
      </c>
      <c r="AD51" s="4" t="s">
        <v>67</v>
      </c>
      <c r="AE51" s="4" t="s">
        <v>52</v>
      </c>
      <c r="AF51">
        <v>16</v>
      </c>
      <c r="AG51">
        <v>16</v>
      </c>
      <c r="AH51">
        <v>0</v>
      </c>
      <c r="AI51">
        <v>0</v>
      </c>
      <c r="AJ51" s="2">
        <v>1.3173611111111112</v>
      </c>
      <c r="AK51" s="2">
        <v>1.1826388888888888</v>
      </c>
      <c r="AL51">
        <v>14</v>
      </c>
      <c r="AM51">
        <v>17</v>
      </c>
      <c r="AN51">
        <v>2002</v>
      </c>
      <c r="AO51" t="s">
        <v>1051</v>
      </c>
    </row>
    <row r="52" spans="1:41" hidden="1" x14ac:dyDescent="0.35">
      <c r="A52" s="1">
        <v>37528</v>
      </c>
      <c r="B52" t="s">
        <v>84</v>
      </c>
      <c r="C52" t="s">
        <v>68</v>
      </c>
      <c r="D52">
        <v>28</v>
      </c>
      <c r="E52">
        <v>25</v>
      </c>
      <c r="F52" s="4">
        <v>44569</v>
      </c>
      <c r="G52" s="4">
        <v>44694</v>
      </c>
      <c r="H52" s="4" t="s">
        <v>42</v>
      </c>
      <c r="I52" s="4" t="s">
        <v>41</v>
      </c>
      <c r="J52">
        <v>294</v>
      </c>
      <c r="K52">
        <v>328</v>
      </c>
      <c r="L52">
        <v>105</v>
      </c>
      <c r="M52">
        <v>122</v>
      </c>
      <c r="N52">
        <v>399</v>
      </c>
      <c r="O52">
        <v>450</v>
      </c>
      <c r="P52" s="4" t="s">
        <v>168</v>
      </c>
      <c r="Q52" s="4" t="s">
        <v>80</v>
      </c>
      <c r="R52" s="4">
        <v>44608</v>
      </c>
      <c r="S52" s="4" t="s">
        <v>41</v>
      </c>
      <c r="T52">
        <v>19</v>
      </c>
      <c r="U52">
        <v>33</v>
      </c>
      <c r="V52">
        <v>1</v>
      </c>
      <c r="W52">
        <v>0</v>
      </c>
      <c r="X52">
        <v>4</v>
      </c>
      <c r="Y52">
        <v>0</v>
      </c>
      <c r="Z52">
        <v>5</v>
      </c>
      <c r="AA52">
        <v>0</v>
      </c>
      <c r="AB52" s="4">
        <v>44805</v>
      </c>
      <c r="AC52" s="4">
        <v>44835</v>
      </c>
      <c r="AD52" s="4" t="s">
        <v>169</v>
      </c>
      <c r="AE52" s="4" t="s">
        <v>72</v>
      </c>
      <c r="AF52">
        <v>22</v>
      </c>
      <c r="AG52">
        <v>19</v>
      </c>
      <c r="AH52">
        <v>0</v>
      </c>
      <c r="AI52">
        <v>0</v>
      </c>
      <c r="AJ52" s="2">
        <v>1.1006944444444444</v>
      </c>
      <c r="AK52" s="2">
        <v>1.3993055555555556</v>
      </c>
      <c r="AL52">
        <v>30</v>
      </c>
      <c r="AM52">
        <v>48</v>
      </c>
      <c r="AN52">
        <v>2002</v>
      </c>
      <c r="AO52" t="s">
        <v>1051</v>
      </c>
    </row>
    <row r="53" spans="1:41" hidden="1" x14ac:dyDescent="0.35">
      <c r="A53" s="1">
        <v>37528</v>
      </c>
      <c r="B53" t="s">
        <v>104</v>
      </c>
      <c r="C53" t="s">
        <v>97</v>
      </c>
      <c r="D53">
        <v>17</v>
      </c>
      <c r="E53">
        <v>19</v>
      </c>
      <c r="F53" s="4">
        <v>44696</v>
      </c>
      <c r="G53" s="4">
        <v>44694</v>
      </c>
      <c r="H53" s="4" t="s">
        <v>41</v>
      </c>
      <c r="I53" s="4" t="s">
        <v>41</v>
      </c>
      <c r="J53">
        <v>193</v>
      </c>
      <c r="K53">
        <v>273</v>
      </c>
      <c r="L53">
        <v>122</v>
      </c>
      <c r="M53">
        <v>93</v>
      </c>
      <c r="N53">
        <v>315</v>
      </c>
      <c r="O53">
        <v>366</v>
      </c>
      <c r="P53" s="4" t="s">
        <v>170</v>
      </c>
      <c r="Q53" s="4" t="s">
        <v>171</v>
      </c>
      <c r="R53" s="4">
        <v>44603</v>
      </c>
      <c r="S53" s="4">
        <v>44567</v>
      </c>
      <c r="T53">
        <v>27</v>
      </c>
      <c r="U53">
        <v>21</v>
      </c>
      <c r="V53">
        <v>1</v>
      </c>
      <c r="W53">
        <v>1</v>
      </c>
      <c r="X53">
        <v>1</v>
      </c>
      <c r="Y53">
        <v>2</v>
      </c>
      <c r="Z53">
        <v>2</v>
      </c>
      <c r="AA53">
        <v>3</v>
      </c>
      <c r="AB53" s="4">
        <v>44774</v>
      </c>
      <c r="AC53" s="4">
        <v>44774</v>
      </c>
      <c r="AD53" s="4" t="s">
        <v>82</v>
      </c>
      <c r="AE53" s="4" t="s">
        <v>82</v>
      </c>
      <c r="AF53">
        <v>14</v>
      </c>
      <c r="AG53">
        <v>12</v>
      </c>
      <c r="AH53">
        <v>0</v>
      </c>
      <c r="AI53">
        <v>0</v>
      </c>
      <c r="AJ53" s="2">
        <v>1.33125</v>
      </c>
      <c r="AK53" s="2">
        <v>1.16875</v>
      </c>
      <c r="AL53">
        <v>13</v>
      </c>
      <c r="AM53">
        <v>10</v>
      </c>
      <c r="AN53">
        <v>2002</v>
      </c>
      <c r="AO53" t="s">
        <v>1051</v>
      </c>
    </row>
    <row r="54" spans="1:41" hidden="1" x14ac:dyDescent="0.35">
      <c r="A54" s="1">
        <v>37528</v>
      </c>
      <c r="B54" t="s">
        <v>105</v>
      </c>
      <c r="C54" t="s">
        <v>77</v>
      </c>
      <c r="D54">
        <v>12</v>
      </c>
      <c r="E54">
        <v>21</v>
      </c>
      <c r="F54" s="4">
        <v>44635</v>
      </c>
      <c r="G54" s="4">
        <v>44790</v>
      </c>
      <c r="H54" s="4">
        <v>44563</v>
      </c>
      <c r="I54" s="4">
        <v>44562</v>
      </c>
      <c r="J54">
        <v>151</v>
      </c>
      <c r="K54">
        <v>289</v>
      </c>
      <c r="L54">
        <v>91</v>
      </c>
      <c r="M54">
        <v>102</v>
      </c>
      <c r="N54">
        <v>242</v>
      </c>
      <c r="O54">
        <v>391</v>
      </c>
      <c r="P54" s="4" t="s">
        <v>163</v>
      </c>
      <c r="Q54" s="4" t="s">
        <v>172</v>
      </c>
      <c r="R54" s="4">
        <v>44743</v>
      </c>
      <c r="S54" s="4">
        <v>44647</v>
      </c>
      <c r="T54">
        <v>24</v>
      </c>
      <c r="U54">
        <v>29</v>
      </c>
      <c r="V54">
        <v>1</v>
      </c>
      <c r="W54">
        <v>2</v>
      </c>
      <c r="X54">
        <v>2</v>
      </c>
      <c r="Y54">
        <v>1</v>
      </c>
      <c r="Z54">
        <v>3</v>
      </c>
      <c r="AA54">
        <v>3</v>
      </c>
      <c r="AB54" s="4">
        <v>44866</v>
      </c>
      <c r="AC54" s="4">
        <v>44652</v>
      </c>
      <c r="AD54" s="4" t="s">
        <v>67</v>
      </c>
      <c r="AE54" s="4" t="s">
        <v>67</v>
      </c>
      <c r="AF54">
        <v>20</v>
      </c>
      <c r="AG54">
        <v>18</v>
      </c>
      <c r="AH54">
        <v>0</v>
      </c>
      <c r="AI54">
        <v>0</v>
      </c>
      <c r="AJ54" s="2">
        <v>1.1083333333333334</v>
      </c>
      <c r="AK54" s="2">
        <v>1.3916666666666666</v>
      </c>
      <c r="AL54">
        <v>17</v>
      </c>
      <c r="AM54">
        <v>35</v>
      </c>
      <c r="AN54">
        <v>2002</v>
      </c>
      <c r="AO54" t="s">
        <v>1051</v>
      </c>
    </row>
    <row r="55" spans="1:41" hidden="1" x14ac:dyDescent="0.35">
      <c r="A55" s="1">
        <v>37528</v>
      </c>
      <c r="B55" t="s">
        <v>53</v>
      </c>
      <c r="C55" t="s">
        <v>94</v>
      </c>
      <c r="D55">
        <v>18</v>
      </c>
      <c r="E55">
        <v>20</v>
      </c>
      <c r="F55" s="4">
        <v>44694</v>
      </c>
      <c r="G55" s="4">
        <v>44661</v>
      </c>
      <c r="H55" s="4" t="s">
        <v>82</v>
      </c>
      <c r="I55" s="4" t="s">
        <v>41</v>
      </c>
      <c r="J55">
        <v>267</v>
      </c>
      <c r="K55">
        <v>160</v>
      </c>
      <c r="L55">
        <v>78</v>
      </c>
      <c r="M55">
        <v>223</v>
      </c>
      <c r="N55">
        <v>345</v>
      </c>
      <c r="O55">
        <v>383</v>
      </c>
      <c r="P55" s="4" t="s">
        <v>173</v>
      </c>
      <c r="Q55" s="4">
        <v>44849</v>
      </c>
      <c r="R55" s="4">
        <v>44606</v>
      </c>
      <c r="S55" s="4">
        <v>44605</v>
      </c>
      <c r="T55">
        <v>22</v>
      </c>
      <c r="U55">
        <v>40</v>
      </c>
      <c r="V55">
        <v>2</v>
      </c>
      <c r="W55">
        <v>0</v>
      </c>
      <c r="X55">
        <v>2</v>
      </c>
      <c r="Y55">
        <v>0</v>
      </c>
      <c r="Z55">
        <v>4</v>
      </c>
      <c r="AA55">
        <v>0</v>
      </c>
      <c r="AB55" s="4">
        <v>44676</v>
      </c>
      <c r="AC55" s="4">
        <v>44635</v>
      </c>
      <c r="AD55" s="4" t="s">
        <v>108</v>
      </c>
      <c r="AE55" s="4" t="s">
        <v>82</v>
      </c>
      <c r="AF55">
        <v>14</v>
      </c>
      <c r="AG55">
        <v>12</v>
      </c>
      <c r="AH55">
        <v>0</v>
      </c>
      <c r="AI55">
        <v>0</v>
      </c>
      <c r="AJ55" s="2">
        <v>1.1069444444444445</v>
      </c>
      <c r="AK55" s="2">
        <v>1.3930555555555555</v>
      </c>
      <c r="AL55">
        <v>3</v>
      </c>
      <c r="AM55">
        <v>28</v>
      </c>
      <c r="AN55">
        <v>2002</v>
      </c>
      <c r="AO55" t="s">
        <v>1051</v>
      </c>
    </row>
    <row r="56" spans="1:41" hidden="1" x14ac:dyDescent="0.35">
      <c r="A56" s="1">
        <v>37528</v>
      </c>
      <c r="B56" t="s">
        <v>101</v>
      </c>
      <c r="C56" t="s">
        <v>64</v>
      </c>
      <c r="D56">
        <v>17</v>
      </c>
      <c r="E56">
        <v>11</v>
      </c>
      <c r="F56" s="4">
        <v>44662</v>
      </c>
      <c r="G56" s="4">
        <v>44609</v>
      </c>
      <c r="H56" s="4" t="s">
        <v>41</v>
      </c>
      <c r="I56" s="4">
        <v>44595</v>
      </c>
      <c r="J56">
        <v>262</v>
      </c>
      <c r="K56">
        <v>94</v>
      </c>
      <c r="L56">
        <v>101</v>
      </c>
      <c r="M56">
        <v>74</v>
      </c>
      <c r="N56">
        <v>363</v>
      </c>
      <c r="O56">
        <v>168</v>
      </c>
      <c r="P56" s="4" t="s">
        <v>148</v>
      </c>
      <c r="Q56" s="4">
        <v>44896</v>
      </c>
      <c r="R56" s="4">
        <v>44607</v>
      </c>
      <c r="S56" s="4">
        <v>44643</v>
      </c>
      <c r="T56">
        <v>28</v>
      </c>
      <c r="U56">
        <v>29</v>
      </c>
      <c r="V56">
        <v>1</v>
      </c>
      <c r="W56">
        <v>1</v>
      </c>
      <c r="X56">
        <v>2</v>
      </c>
      <c r="Y56">
        <v>1</v>
      </c>
      <c r="Z56">
        <v>3</v>
      </c>
      <c r="AA56">
        <v>2</v>
      </c>
      <c r="AB56" s="4">
        <v>44743</v>
      </c>
      <c r="AC56" s="4">
        <v>44681</v>
      </c>
      <c r="AD56" s="4" t="s">
        <v>42</v>
      </c>
      <c r="AE56" s="4" t="s">
        <v>46</v>
      </c>
      <c r="AF56">
        <v>14</v>
      </c>
      <c r="AG56">
        <v>19</v>
      </c>
      <c r="AH56">
        <v>2</v>
      </c>
      <c r="AI56">
        <v>2</v>
      </c>
      <c r="AJ56" s="2">
        <v>1.3069444444444445</v>
      </c>
      <c r="AK56" s="2">
        <v>1.1930555555555555</v>
      </c>
      <c r="AL56">
        <v>35</v>
      </c>
      <c r="AM56">
        <v>7</v>
      </c>
      <c r="AN56">
        <v>2002</v>
      </c>
      <c r="AO56" t="s">
        <v>1051</v>
      </c>
    </row>
    <row r="57" spans="1:41" hidden="1" x14ac:dyDescent="0.35">
      <c r="A57" s="1">
        <v>37528</v>
      </c>
      <c r="B57" t="s">
        <v>40</v>
      </c>
      <c r="C57" t="s">
        <v>87</v>
      </c>
      <c r="D57">
        <v>14</v>
      </c>
      <c r="E57">
        <v>18</v>
      </c>
      <c r="F57" s="4">
        <v>44631</v>
      </c>
      <c r="G57" s="4">
        <v>44851</v>
      </c>
      <c r="H57" s="4">
        <v>44564</v>
      </c>
      <c r="I57" s="4" t="s">
        <v>42</v>
      </c>
      <c r="J57">
        <v>196</v>
      </c>
      <c r="K57">
        <v>161</v>
      </c>
      <c r="L57">
        <v>67</v>
      </c>
      <c r="M57">
        <v>102</v>
      </c>
      <c r="N57">
        <v>263</v>
      </c>
      <c r="O57">
        <v>263</v>
      </c>
      <c r="P57" s="4" t="s">
        <v>174</v>
      </c>
      <c r="Q57" s="4" t="s">
        <v>49</v>
      </c>
      <c r="R57" s="4">
        <v>44564</v>
      </c>
      <c r="S57" s="4">
        <v>44568</v>
      </c>
      <c r="T57">
        <v>17</v>
      </c>
      <c r="U57">
        <v>36</v>
      </c>
      <c r="V57">
        <v>1</v>
      </c>
      <c r="W57">
        <v>1</v>
      </c>
      <c r="X57">
        <v>2</v>
      </c>
      <c r="Y57">
        <v>0</v>
      </c>
      <c r="Z57">
        <v>3</v>
      </c>
      <c r="AA57">
        <v>1</v>
      </c>
      <c r="AB57" s="4" t="s">
        <v>175</v>
      </c>
      <c r="AC57" s="4">
        <v>44682</v>
      </c>
      <c r="AD57" s="4" t="s">
        <v>82</v>
      </c>
      <c r="AE57" s="4" t="s">
        <v>82</v>
      </c>
      <c r="AF57">
        <v>13</v>
      </c>
      <c r="AG57">
        <v>13</v>
      </c>
      <c r="AH57">
        <v>0</v>
      </c>
      <c r="AI57">
        <v>2</v>
      </c>
      <c r="AJ57" s="3">
        <v>0.99652777777777779</v>
      </c>
      <c r="AK57" s="2">
        <v>1.5034722222222223</v>
      </c>
      <c r="AL57">
        <v>7</v>
      </c>
      <c r="AM57">
        <v>21</v>
      </c>
      <c r="AN57">
        <v>2002</v>
      </c>
      <c r="AO57" t="s">
        <v>1051</v>
      </c>
    </row>
    <row r="58" spans="1:41" hidden="1" x14ac:dyDescent="0.35">
      <c r="A58" s="1">
        <v>37528</v>
      </c>
      <c r="B58" t="s">
        <v>78</v>
      </c>
      <c r="C58" t="s">
        <v>48</v>
      </c>
      <c r="D58">
        <v>23</v>
      </c>
      <c r="E58">
        <v>24</v>
      </c>
      <c r="F58" s="4">
        <v>44722</v>
      </c>
      <c r="G58" s="4">
        <v>44629</v>
      </c>
      <c r="H58" s="4" t="s">
        <v>42</v>
      </c>
      <c r="I58" s="4" t="s">
        <v>41</v>
      </c>
      <c r="J58">
        <v>387</v>
      </c>
      <c r="K58">
        <v>374</v>
      </c>
      <c r="L58">
        <v>43</v>
      </c>
      <c r="M58">
        <v>90</v>
      </c>
      <c r="N58">
        <v>430</v>
      </c>
      <c r="O58">
        <v>464</v>
      </c>
      <c r="P58" s="4" t="s">
        <v>176</v>
      </c>
      <c r="Q58" s="4" t="s">
        <v>177</v>
      </c>
      <c r="R58" s="4">
        <v>44603</v>
      </c>
      <c r="S58" s="4">
        <v>44599</v>
      </c>
      <c r="T58">
        <v>16</v>
      </c>
      <c r="U58">
        <v>21</v>
      </c>
      <c r="V58">
        <v>0</v>
      </c>
      <c r="W58">
        <v>1</v>
      </c>
      <c r="X58">
        <v>4</v>
      </c>
      <c r="Y58">
        <v>0</v>
      </c>
      <c r="Z58">
        <v>4</v>
      </c>
      <c r="AA58">
        <v>1</v>
      </c>
      <c r="AB58" s="4">
        <v>44866</v>
      </c>
      <c r="AC58" s="4" t="s">
        <v>178</v>
      </c>
      <c r="AD58" s="4" t="s">
        <v>108</v>
      </c>
      <c r="AE58" s="4" t="s">
        <v>45</v>
      </c>
      <c r="AF58">
        <v>21</v>
      </c>
      <c r="AG58">
        <v>18</v>
      </c>
      <c r="AH58">
        <v>0</v>
      </c>
      <c r="AI58">
        <v>4</v>
      </c>
      <c r="AJ58" s="2">
        <v>1.2673611111111112</v>
      </c>
      <c r="AK58" s="2">
        <v>1.2326388888888888</v>
      </c>
      <c r="AL58">
        <v>25</v>
      </c>
      <c r="AM58">
        <v>52</v>
      </c>
      <c r="AN58">
        <v>2002</v>
      </c>
      <c r="AO58" t="s">
        <v>1051</v>
      </c>
    </row>
    <row r="59" spans="1:41" hidden="1" x14ac:dyDescent="0.35">
      <c r="A59" s="1">
        <v>37528</v>
      </c>
      <c r="B59" t="s">
        <v>110</v>
      </c>
      <c r="C59" t="s">
        <v>63</v>
      </c>
      <c r="D59">
        <v>25</v>
      </c>
      <c r="E59">
        <v>14</v>
      </c>
      <c r="F59" s="4">
        <v>44756</v>
      </c>
      <c r="G59" s="4">
        <v>44724</v>
      </c>
      <c r="H59" s="4">
        <v>44563</v>
      </c>
      <c r="I59" s="4">
        <v>44563</v>
      </c>
      <c r="J59">
        <v>353</v>
      </c>
      <c r="K59">
        <v>104</v>
      </c>
      <c r="L59">
        <v>87</v>
      </c>
      <c r="M59">
        <v>238</v>
      </c>
      <c r="N59">
        <v>440</v>
      </c>
      <c r="O59">
        <v>342</v>
      </c>
      <c r="P59" s="4" t="s">
        <v>179</v>
      </c>
      <c r="Q59" s="4">
        <v>44852</v>
      </c>
      <c r="R59" s="4" t="s">
        <v>41</v>
      </c>
      <c r="S59" s="4" t="s">
        <v>41</v>
      </c>
      <c r="T59">
        <v>23</v>
      </c>
      <c r="U59">
        <v>34</v>
      </c>
      <c r="V59">
        <v>1</v>
      </c>
      <c r="W59">
        <v>1</v>
      </c>
      <c r="X59">
        <v>2</v>
      </c>
      <c r="Y59">
        <v>0</v>
      </c>
      <c r="Z59">
        <v>3</v>
      </c>
      <c r="AA59">
        <v>1</v>
      </c>
      <c r="AB59" s="4">
        <v>44713</v>
      </c>
      <c r="AC59" s="4">
        <v>44612</v>
      </c>
      <c r="AD59" s="4" t="s">
        <v>67</v>
      </c>
      <c r="AE59" s="4" t="s">
        <v>42</v>
      </c>
      <c r="AF59">
        <v>13</v>
      </c>
      <c r="AG59">
        <v>12</v>
      </c>
      <c r="AH59">
        <v>0</v>
      </c>
      <c r="AI59">
        <v>0</v>
      </c>
      <c r="AJ59" s="2">
        <v>1.3840277777777779</v>
      </c>
      <c r="AK59" s="2">
        <v>1.1159722222222224</v>
      </c>
      <c r="AL59">
        <v>14</v>
      </c>
      <c r="AM59">
        <v>21</v>
      </c>
      <c r="AN59">
        <v>2002</v>
      </c>
      <c r="AO59" t="s">
        <v>1051</v>
      </c>
    </row>
    <row r="60" spans="1:41" hidden="1" x14ac:dyDescent="0.35">
      <c r="A60" s="1">
        <v>37528</v>
      </c>
      <c r="B60" t="s">
        <v>58</v>
      </c>
      <c r="C60" t="s">
        <v>47</v>
      </c>
      <c r="D60">
        <v>28</v>
      </c>
      <c r="E60">
        <v>18</v>
      </c>
      <c r="F60" s="4">
        <v>44852</v>
      </c>
      <c r="G60" s="4">
        <v>44663</v>
      </c>
      <c r="H60" s="4">
        <v>44565</v>
      </c>
      <c r="I60" s="4">
        <v>44563</v>
      </c>
      <c r="J60">
        <v>249</v>
      </c>
      <c r="K60">
        <v>222</v>
      </c>
      <c r="L60">
        <v>194</v>
      </c>
      <c r="M60">
        <v>159</v>
      </c>
      <c r="N60">
        <v>443</v>
      </c>
      <c r="O60">
        <v>381</v>
      </c>
      <c r="P60" s="4" t="s">
        <v>180</v>
      </c>
      <c r="Q60" s="4" t="s">
        <v>181</v>
      </c>
      <c r="R60" s="4">
        <v>44675</v>
      </c>
      <c r="S60" s="4" t="s">
        <v>41</v>
      </c>
      <c r="T60">
        <v>32</v>
      </c>
      <c r="U60">
        <v>31</v>
      </c>
      <c r="V60">
        <v>2</v>
      </c>
      <c r="W60">
        <v>1</v>
      </c>
      <c r="X60">
        <v>2</v>
      </c>
      <c r="Y60">
        <v>0</v>
      </c>
      <c r="Z60">
        <v>4</v>
      </c>
      <c r="AA60">
        <v>1</v>
      </c>
      <c r="AB60" s="4">
        <v>44774</v>
      </c>
      <c r="AC60" s="4">
        <v>44652</v>
      </c>
      <c r="AD60" s="4" t="s">
        <v>133</v>
      </c>
      <c r="AE60" s="4" t="s">
        <v>45</v>
      </c>
      <c r="AF60">
        <v>22</v>
      </c>
      <c r="AG60">
        <v>18</v>
      </c>
      <c r="AH60">
        <v>0</v>
      </c>
      <c r="AI60">
        <v>2</v>
      </c>
      <c r="AJ60" s="2">
        <v>1.4534722222222223</v>
      </c>
      <c r="AK60" s="2">
        <v>1.0465277777777777</v>
      </c>
      <c r="AL60">
        <v>23</v>
      </c>
      <c r="AM60">
        <v>48</v>
      </c>
      <c r="AN60">
        <v>2002</v>
      </c>
      <c r="AO60" t="s">
        <v>1051</v>
      </c>
    </row>
    <row r="61" spans="1:41" hidden="1" x14ac:dyDescent="0.35">
      <c r="A61" s="1">
        <v>37529</v>
      </c>
      <c r="B61" t="s">
        <v>98</v>
      </c>
      <c r="C61" t="s">
        <v>90</v>
      </c>
      <c r="D61">
        <v>30</v>
      </c>
      <c r="E61">
        <v>14</v>
      </c>
      <c r="F61" s="4">
        <v>44695</v>
      </c>
      <c r="G61" s="4">
        <v>44633</v>
      </c>
      <c r="H61" s="4">
        <v>44562</v>
      </c>
      <c r="I61" s="4" t="s">
        <v>41</v>
      </c>
      <c r="J61">
        <v>306</v>
      </c>
      <c r="K61">
        <v>146</v>
      </c>
      <c r="L61">
        <v>97</v>
      </c>
      <c r="M61">
        <v>84</v>
      </c>
      <c r="N61">
        <v>403</v>
      </c>
      <c r="O61">
        <v>230</v>
      </c>
      <c r="P61" s="4" t="s">
        <v>182</v>
      </c>
      <c r="Q61" s="4" t="s">
        <v>183</v>
      </c>
      <c r="R61" s="4">
        <v>44642</v>
      </c>
      <c r="S61" s="4">
        <v>44567</v>
      </c>
      <c r="T61">
        <v>21</v>
      </c>
      <c r="U61">
        <v>30</v>
      </c>
      <c r="V61">
        <v>0</v>
      </c>
      <c r="W61">
        <v>2</v>
      </c>
      <c r="X61">
        <v>3</v>
      </c>
      <c r="Y61">
        <v>0</v>
      </c>
      <c r="Z61">
        <v>3</v>
      </c>
      <c r="AA61">
        <v>2</v>
      </c>
      <c r="AB61" s="4">
        <v>44805</v>
      </c>
      <c r="AC61" s="4">
        <v>44805</v>
      </c>
      <c r="AD61" s="4" t="s">
        <v>45</v>
      </c>
      <c r="AE61" s="4" t="s">
        <v>46</v>
      </c>
      <c r="AF61">
        <v>21</v>
      </c>
      <c r="AG61">
        <v>18</v>
      </c>
      <c r="AH61">
        <v>0</v>
      </c>
      <c r="AI61">
        <v>0</v>
      </c>
      <c r="AJ61" s="2">
        <v>1.3708333333333333</v>
      </c>
      <c r="AK61" s="2">
        <v>1.1291666666666667</v>
      </c>
      <c r="AL61">
        <v>23</v>
      </c>
      <c r="AM61">
        <v>34</v>
      </c>
      <c r="AN61">
        <v>2002</v>
      </c>
      <c r="AO61" t="s">
        <v>1051</v>
      </c>
    </row>
    <row r="62" spans="1:41" hidden="1" x14ac:dyDescent="0.35">
      <c r="A62" s="1">
        <v>37535</v>
      </c>
      <c r="B62" t="s">
        <v>101</v>
      </c>
      <c r="C62" t="s">
        <v>73</v>
      </c>
      <c r="D62">
        <v>15</v>
      </c>
      <c r="E62">
        <v>14</v>
      </c>
      <c r="F62" s="4">
        <v>44664</v>
      </c>
      <c r="G62" s="4">
        <v>44634</v>
      </c>
      <c r="H62" s="4">
        <v>44562</v>
      </c>
      <c r="I62" s="4" t="s">
        <v>42</v>
      </c>
      <c r="J62">
        <v>253</v>
      </c>
      <c r="K62">
        <v>173</v>
      </c>
      <c r="L62">
        <v>74</v>
      </c>
      <c r="M62">
        <v>70</v>
      </c>
      <c r="N62">
        <v>327</v>
      </c>
      <c r="O62">
        <v>243</v>
      </c>
      <c r="P62" s="4" t="s">
        <v>155</v>
      </c>
      <c r="Q62" s="4" t="s">
        <v>184</v>
      </c>
      <c r="R62" s="4">
        <v>44600</v>
      </c>
      <c r="S62" s="4">
        <v>44665</v>
      </c>
      <c r="T62">
        <v>26</v>
      </c>
      <c r="U62">
        <v>22</v>
      </c>
      <c r="V62">
        <v>1</v>
      </c>
      <c r="W62">
        <v>0</v>
      </c>
      <c r="X62">
        <v>1</v>
      </c>
      <c r="Y62">
        <v>4</v>
      </c>
      <c r="Z62">
        <v>2</v>
      </c>
      <c r="AA62">
        <v>4</v>
      </c>
      <c r="AB62" s="4">
        <v>44713</v>
      </c>
      <c r="AC62" s="4">
        <v>44713</v>
      </c>
      <c r="AD62" s="4" t="s">
        <v>52</v>
      </c>
      <c r="AE62" s="4" t="s">
        <v>82</v>
      </c>
      <c r="AF62">
        <v>12</v>
      </c>
      <c r="AG62">
        <v>15</v>
      </c>
      <c r="AH62">
        <v>2</v>
      </c>
      <c r="AI62">
        <v>0</v>
      </c>
      <c r="AJ62" s="2">
        <v>1.2319444444444445</v>
      </c>
      <c r="AK62" s="2">
        <v>1.2680555555555555</v>
      </c>
      <c r="AL62">
        <v>20</v>
      </c>
      <c r="AM62">
        <v>6</v>
      </c>
      <c r="AN62">
        <v>2002</v>
      </c>
      <c r="AO62" t="s">
        <v>1051</v>
      </c>
    </row>
    <row r="63" spans="1:41" hidden="1" x14ac:dyDescent="0.35">
      <c r="A63" s="1">
        <v>37535</v>
      </c>
      <c r="B63" t="s">
        <v>48</v>
      </c>
      <c r="C63" t="s">
        <v>54</v>
      </c>
      <c r="D63">
        <v>24</v>
      </c>
      <c r="E63">
        <v>29</v>
      </c>
      <c r="F63" s="4">
        <v>44725</v>
      </c>
      <c r="G63" s="4">
        <v>44757</v>
      </c>
      <c r="H63" s="4" t="s">
        <v>41</v>
      </c>
      <c r="I63" s="4">
        <v>44562</v>
      </c>
      <c r="J63">
        <v>353</v>
      </c>
      <c r="K63">
        <v>399</v>
      </c>
      <c r="L63">
        <v>142</v>
      </c>
      <c r="M63">
        <v>80</v>
      </c>
      <c r="N63">
        <v>495</v>
      </c>
      <c r="O63">
        <v>479</v>
      </c>
      <c r="P63" s="4" t="s">
        <v>159</v>
      </c>
      <c r="Q63" s="4" t="s">
        <v>185</v>
      </c>
      <c r="R63" s="4">
        <v>44565</v>
      </c>
      <c r="S63" s="4">
        <v>44699</v>
      </c>
      <c r="T63">
        <v>27</v>
      </c>
      <c r="U63">
        <v>18</v>
      </c>
      <c r="V63">
        <v>0</v>
      </c>
      <c r="W63">
        <v>0</v>
      </c>
      <c r="X63">
        <v>0</v>
      </c>
      <c r="Y63">
        <v>3</v>
      </c>
      <c r="Z63">
        <v>0</v>
      </c>
      <c r="AA63">
        <v>3</v>
      </c>
      <c r="AB63" s="4" t="s">
        <v>186</v>
      </c>
      <c r="AC63" s="4">
        <v>44743</v>
      </c>
      <c r="AD63" s="4" t="s">
        <v>45</v>
      </c>
      <c r="AE63" s="4" t="s">
        <v>62</v>
      </c>
      <c r="AF63">
        <v>19</v>
      </c>
      <c r="AG63">
        <v>20</v>
      </c>
      <c r="AH63">
        <v>2</v>
      </c>
      <c r="AI63">
        <v>0</v>
      </c>
      <c r="AJ63" s="2">
        <v>1.1861111111111111</v>
      </c>
      <c r="AK63" s="2">
        <v>1.3138888888888889</v>
      </c>
      <c r="AL63">
        <v>49</v>
      </c>
      <c r="AM63">
        <v>31</v>
      </c>
      <c r="AN63">
        <v>2002</v>
      </c>
      <c r="AO63" t="s">
        <v>1051</v>
      </c>
    </row>
    <row r="64" spans="1:41" hidden="1" x14ac:dyDescent="0.35">
      <c r="A64" s="1">
        <v>37535</v>
      </c>
      <c r="B64" t="s">
        <v>40</v>
      </c>
      <c r="C64" t="s">
        <v>104</v>
      </c>
      <c r="D64">
        <v>16</v>
      </c>
      <c r="E64">
        <v>20</v>
      </c>
      <c r="F64" s="4">
        <v>44725</v>
      </c>
      <c r="G64" s="4">
        <v>44790</v>
      </c>
      <c r="H64" s="4" t="s">
        <v>41</v>
      </c>
      <c r="I64" s="4" t="s">
        <v>52</v>
      </c>
      <c r="J64">
        <v>212</v>
      </c>
      <c r="K64">
        <v>245</v>
      </c>
      <c r="L64">
        <v>104</v>
      </c>
      <c r="M64">
        <v>95</v>
      </c>
      <c r="N64">
        <v>316</v>
      </c>
      <c r="O64">
        <v>340</v>
      </c>
      <c r="P64" s="4" t="s">
        <v>86</v>
      </c>
      <c r="Q64" s="4" t="s">
        <v>187</v>
      </c>
      <c r="R64" s="4">
        <v>44608</v>
      </c>
      <c r="S64" s="4">
        <v>44637</v>
      </c>
      <c r="T64">
        <v>28</v>
      </c>
      <c r="U64">
        <v>24</v>
      </c>
      <c r="V64">
        <v>1</v>
      </c>
      <c r="W64">
        <v>0</v>
      </c>
      <c r="X64">
        <v>1</v>
      </c>
      <c r="Y64">
        <v>0</v>
      </c>
      <c r="Z64">
        <v>2</v>
      </c>
      <c r="AA64">
        <v>0</v>
      </c>
      <c r="AB64" s="4">
        <v>44713</v>
      </c>
      <c r="AC64" s="4">
        <v>44682</v>
      </c>
      <c r="AD64" s="4" t="s">
        <v>82</v>
      </c>
      <c r="AE64" s="4" t="s">
        <v>46</v>
      </c>
      <c r="AF64">
        <v>15</v>
      </c>
      <c r="AG64">
        <v>14</v>
      </c>
      <c r="AH64">
        <v>0</v>
      </c>
      <c r="AI64">
        <v>0</v>
      </c>
      <c r="AJ64" s="2">
        <v>1.2013888888888888</v>
      </c>
      <c r="AK64" s="2">
        <v>1.2986111111111112</v>
      </c>
      <c r="AL64">
        <v>21</v>
      </c>
      <c r="AM64">
        <v>17</v>
      </c>
      <c r="AN64">
        <v>2002</v>
      </c>
      <c r="AO64" t="s">
        <v>1051</v>
      </c>
    </row>
    <row r="65" spans="1:41" hidden="1" x14ac:dyDescent="0.35">
      <c r="A65" s="1">
        <v>37535</v>
      </c>
      <c r="B65" t="s">
        <v>88</v>
      </c>
      <c r="C65" t="s">
        <v>78</v>
      </c>
      <c r="D65">
        <v>25</v>
      </c>
      <c r="E65">
        <v>17</v>
      </c>
      <c r="F65" s="4">
        <v>44787</v>
      </c>
      <c r="G65" s="4">
        <v>44603</v>
      </c>
      <c r="H65" s="4" t="s">
        <v>41</v>
      </c>
      <c r="I65" s="4">
        <v>44563</v>
      </c>
      <c r="J65">
        <v>286</v>
      </c>
      <c r="K65">
        <v>230</v>
      </c>
      <c r="L65">
        <v>156</v>
      </c>
      <c r="M65">
        <v>59</v>
      </c>
      <c r="N65">
        <v>442</v>
      </c>
      <c r="O65">
        <v>289</v>
      </c>
      <c r="P65" s="4" t="s">
        <v>188</v>
      </c>
      <c r="Q65" s="4" t="s">
        <v>189</v>
      </c>
      <c r="R65" s="4">
        <v>44568</v>
      </c>
      <c r="S65" s="4">
        <v>44666</v>
      </c>
      <c r="T65">
        <v>30</v>
      </c>
      <c r="U65">
        <v>15</v>
      </c>
      <c r="V65">
        <v>0</v>
      </c>
      <c r="W65">
        <v>1</v>
      </c>
      <c r="X65">
        <v>0</v>
      </c>
      <c r="Y65">
        <v>3</v>
      </c>
      <c r="Z65">
        <v>0</v>
      </c>
      <c r="AA65">
        <v>4</v>
      </c>
      <c r="AB65" s="4">
        <v>44743</v>
      </c>
      <c r="AC65" s="4">
        <v>44743</v>
      </c>
      <c r="AD65" s="4" t="s">
        <v>46</v>
      </c>
      <c r="AE65" s="4" t="s">
        <v>62</v>
      </c>
      <c r="AF65">
        <v>14</v>
      </c>
      <c r="AG65">
        <v>16</v>
      </c>
      <c r="AH65">
        <v>0</v>
      </c>
      <c r="AI65">
        <v>0</v>
      </c>
      <c r="AJ65" s="2">
        <v>1.425</v>
      </c>
      <c r="AK65" s="2">
        <v>1.075</v>
      </c>
      <c r="AL65">
        <v>31</v>
      </c>
      <c r="AM65">
        <v>14</v>
      </c>
      <c r="AN65">
        <v>2002</v>
      </c>
      <c r="AO65" t="s">
        <v>1051</v>
      </c>
    </row>
    <row r="66" spans="1:41" hidden="1" x14ac:dyDescent="0.35">
      <c r="A66" s="1">
        <v>37535</v>
      </c>
      <c r="B66" t="s">
        <v>64</v>
      </c>
      <c r="C66" t="s">
        <v>93</v>
      </c>
      <c r="D66">
        <v>23</v>
      </c>
      <c r="E66">
        <v>19</v>
      </c>
      <c r="F66" s="4">
        <v>44603</v>
      </c>
      <c r="G66" s="4">
        <v>44726</v>
      </c>
      <c r="H66" s="4">
        <v>44595</v>
      </c>
      <c r="I66" s="4" t="s">
        <v>41</v>
      </c>
      <c r="J66">
        <v>237</v>
      </c>
      <c r="K66">
        <v>224</v>
      </c>
      <c r="L66">
        <v>173</v>
      </c>
      <c r="M66">
        <v>87</v>
      </c>
      <c r="N66">
        <v>410</v>
      </c>
      <c r="O66">
        <v>311</v>
      </c>
      <c r="P66" s="4" t="s">
        <v>190</v>
      </c>
      <c r="Q66" s="4" t="s">
        <v>191</v>
      </c>
      <c r="R66" s="4">
        <v>44568</v>
      </c>
      <c r="S66" s="4" t="s">
        <v>41</v>
      </c>
      <c r="T66">
        <v>24</v>
      </c>
      <c r="U66">
        <v>25</v>
      </c>
      <c r="V66">
        <v>1</v>
      </c>
      <c r="W66">
        <v>0</v>
      </c>
      <c r="X66">
        <v>3</v>
      </c>
      <c r="Y66">
        <v>1</v>
      </c>
      <c r="Z66">
        <v>4</v>
      </c>
      <c r="AA66">
        <v>1</v>
      </c>
      <c r="AB66" s="4">
        <v>44713</v>
      </c>
      <c r="AC66" s="4">
        <v>44682</v>
      </c>
      <c r="AD66" s="4" t="s">
        <v>46</v>
      </c>
      <c r="AE66" s="4" t="s">
        <v>62</v>
      </c>
      <c r="AF66">
        <v>16</v>
      </c>
      <c r="AG66">
        <v>15</v>
      </c>
      <c r="AH66">
        <v>0</v>
      </c>
      <c r="AI66">
        <v>0</v>
      </c>
      <c r="AJ66" s="2">
        <v>1.28125</v>
      </c>
      <c r="AK66" s="2">
        <v>1.21875</v>
      </c>
      <c r="AL66">
        <v>21</v>
      </c>
      <c r="AM66">
        <v>28</v>
      </c>
      <c r="AN66">
        <v>2002</v>
      </c>
      <c r="AO66" t="s">
        <v>1051</v>
      </c>
    </row>
    <row r="67" spans="1:41" hidden="1" x14ac:dyDescent="0.35">
      <c r="A67" s="1">
        <v>37535</v>
      </c>
      <c r="B67" t="s">
        <v>110</v>
      </c>
      <c r="C67" t="s">
        <v>84</v>
      </c>
      <c r="D67">
        <v>16</v>
      </c>
      <c r="E67">
        <v>21</v>
      </c>
      <c r="F67" s="4">
        <v>44630</v>
      </c>
      <c r="G67" s="4">
        <v>44821</v>
      </c>
      <c r="H67" s="4" t="s">
        <v>42</v>
      </c>
      <c r="I67" s="4" t="s">
        <v>41</v>
      </c>
      <c r="J67">
        <v>208</v>
      </c>
      <c r="K67">
        <v>182</v>
      </c>
      <c r="L67">
        <v>37</v>
      </c>
      <c r="M67">
        <v>137</v>
      </c>
      <c r="N67">
        <v>245</v>
      </c>
      <c r="O67">
        <v>319</v>
      </c>
      <c r="P67" s="4" t="s">
        <v>155</v>
      </c>
      <c r="Q67" s="4" t="s">
        <v>192</v>
      </c>
      <c r="R67" s="4">
        <v>44621</v>
      </c>
      <c r="S67" s="4">
        <v>44569</v>
      </c>
      <c r="T67">
        <v>17</v>
      </c>
      <c r="U67">
        <v>44</v>
      </c>
      <c r="V67">
        <v>1</v>
      </c>
      <c r="W67">
        <v>1</v>
      </c>
      <c r="X67">
        <v>2</v>
      </c>
      <c r="Y67">
        <v>0</v>
      </c>
      <c r="Z67">
        <v>3</v>
      </c>
      <c r="AA67">
        <v>1</v>
      </c>
      <c r="AB67" s="4">
        <v>44713</v>
      </c>
      <c r="AC67" s="4">
        <v>44682</v>
      </c>
      <c r="AD67" s="4" t="s">
        <v>82</v>
      </c>
      <c r="AE67" s="4" t="s">
        <v>67</v>
      </c>
      <c r="AF67">
        <v>16</v>
      </c>
      <c r="AG67">
        <v>14</v>
      </c>
      <c r="AH67">
        <v>0</v>
      </c>
      <c r="AI67">
        <v>0</v>
      </c>
      <c r="AJ67" s="3">
        <v>0.8340277777777777</v>
      </c>
      <c r="AK67" s="2">
        <v>1.6659722222222222</v>
      </c>
      <c r="AL67">
        <v>13</v>
      </c>
      <c r="AM67">
        <v>26</v>
      </c>
      <c r="AN67">
        <v>2002</v>
      </c>
      <c r="AO67" t="s">
        <v>1051</v>
      </c>
    </row>
    <row r="68" spans="1:41" hidden="1" x14ac:dyDescent="0.35">
      <c r="A68" s="1">
        <v>37535</v>
      </c>
      <c r="B68" t="s">
        <v>109</v>
      </c>
      <c r="C68" t="s">
        <v>100</v>
      </c>
      <c r="D68">
        <v>23</v>
      </c>
      <c r="E68">
        <v>17</v>
      </c>
      <c r="F68" s="4">
        <v>44755</v>
      </c>
      <c r="G68" s="4">
        <v>44693</v>
      </c>
      <c r="H68" s="4">
        <v>44562</v>
      </c>
      <c r="I68" s="4" t="s">
        <v>41</v>
      </c>
      <c r="J68">
        <v>244</v>
      </c>
      <c r="K68">
        <v>194</v>
      </c>
      <c r="L68">
        <v>120</v>
      </c>
      <c r="M68">
        <v>121</v>
      </c>
      <c r="N68">
        <v>364</v>
      </c>
      <c r="O68">
        <v>315</v>
      </c>
      <c r="P68" s="4" t="s">
        <v>188</v>
      </c>
      <c r="Q68" s="4" t="s">
        <v>193</v>
      </c>
      <c r="R68" s="4">
        <v>44675</v>
      </c>
      <c r="S68" s="4">
        <v>44603</v>
      </c>
      <c r="T68">
        <v>26</v>
      </c>
      <c r="U68">
        <v>28</v>
      </c>
      <c r="V68">
        <v>1</v>
      </c>
      <c r="W68">
        <v>0</v>
      </c>
      <c r="X68">
        <v>1</v>
      </c>
      <c r="Y68">
        <v>0</v>
      </c>
      <c r="Z68">
        <v>2</v>
      </c>
      <c r="AA68">
        <v>0</v>
      </c>
      <c r="AB68" s="4">
        <v>44743</v>
      </c>
      <c r="AC68" s="4">
        <v>44713</v>
      </c>
      <c r="AD68" s="4" t="s">
        <v>62</v>
      </c>
      <c r="AE68" s="4" t="s">
        <v>46</v>
      </c>
      <c r="AF68">
        <v>18</v>
      </c>
      <c r="AG68">
        <v>13</v>
      </c>
      <c r="AH68">
        <v>0</v>
      </c>
      <c r="AI68">
        <v>0</v>
      </c>
      <c r="AJ68" s="2">
        <v>1.3430555555555557</v>
      </c>
      <c r="AK68" s="2">
        <v>1.1569444444444443</v>
      </c>
      <c r="AL68">
        <v>29</v>
      </c>
      <c r="AM68">
        <v>32</v>
      </c>
      <c r="AN68">
        <v>2002</v>
      </c>
      <c r="AO68" t="s">
        <v>1051</v>
      </c>
    </row>
    <row r="69" spans="1:41" hidden="1" x14ac:dyDescent="0.35">
      <c r="A69" s="1">
        <v>37535</v>
      </c>
      <c r="B69" t="s">
        <v>87</v>
      </c>
      <c r="C69" t="s">
        <v>91</v>
      </c>
      <c r="D69">
        <v>18</v>
      </c>
      <c r="E69">
        <v>12</v>
      </c>
      <c r="F69" s="4">
        <v>44730</v>
      </c>
      <c r="G69" s="4">
        <v>44665</v>
      </c>
      <c r="H69" s="4" t="s">
        <v>42</v>
      </c>
      <c r="I69" s="4" t="s">
        <v>42</v>
      </c>
      <c r="J69">
        <v>221</v>
      </c>
      <c r="K69">
        <v>186</v>
      </c>
      <c r="L69">
        <v>91</v>
      </c>
      <c r="M69">
        <v>58</v>
      </c>
      <c r="N69">
        <v>312</v>
      </c>
      <c r="O69">
        <v>244</v>
      </c>
      <c r="P69" s="4" t="s">
        <v>194</v>
      </c>
      <c r="Q69" s="4" t="s">
        <v>92</v>
      </c>
      <c r="R69" s="4">
        <v>44562</v>
      </c>
      <c r="S69" s="4">
        <v>44602</v>
      </c>
      <c r="T69">
        <v>29</v>
      </c>
      <c r="U69">
        <v>24</v>
      </c>
      <c r="V69">
        <v>0</v>
      </c>
      <c r="W69">
        <v>2</v>
      </c>
      <c r="X69">
        <v>1</v>
      </c>
      <c r="Y69">
        <v>2</v>
      </c>
      <c r="Z69">
        <v>1</v>
      </c>
      <c r="AA69">
        <v>4</v>
      </c>
      <c r="AB69" s="4">
        <v>44713</v>
      </c>
      <c r="AC69" s="4">
        <v>44713</v>
      </c>
      <c r="AD69" s="4" t="s">
        <v>82</v>
      </c>
      <c r="AE69" s="4" t="s">
        <v>108</v>
      </c>
      <c r="AF69">
        <v>16</v>
      </c>
      <c r="AG69">
        <v>18</v>
      </c>
      <c r="AH69">
        <v>0</v>
      </c>
      <c r="AI69">
        <v>0</v>
      </c>
      <c r="AJ69" s="2">
        <v>1.3097222222222222</v>
      </c>
      <c r="AK69" s="2">
        <v>1.1902777777777778</v>
      </c>
      <c r="AL69">
        <v>16</v>
      </c>
      <c r="AM69">
        <v>13</v>
      </c>
      <c r="AN69">
        <v>2002</v>
      </c>
      <c r="AO69" t="s">
        <v>1051</v>
      </c>
    </row>
    <row r="70" spans="1:41" hidden="1" x14ac:dyDescent="0.35">
      <c r="A70" s="1">
        <v>37535</v>
      </c>
      <c r="B70" t="s">
        <v>63</v>
      </c>
      <c r="C70" t="s">
        <v>98</v>
      </c>
      <c r="D70">
        <v>16</v>
      </c>
      <c r="E70">
        <v>20</v>
      </c>
      <c r="F70" s="4">
        <v>44788</v>
      </c>
      <c r="G70" s="4">
        <v>44757</v>
      </c>
      <c r="H70" s="4" t="s">
        <v>41</v>
      </c>
      <c r="I70" s="4">
        <v>44562</v>
      </c>
      <c r="J70">
        <v>235</v>
      </c>
      <c r="K70">
        <v>300</v>
      </c>
      <c r="L70">
        <v>79</v>
      </c>
      <c r="M70">
        <v>117</v>
      </c>
      <c r="N70">
        <v>314</v>
      </c>
      <c r="O70">
        <v>417</v>
      </c>
      <c r="P70" s="4" t="s">
        <v>195</v>
      </c>
      <c r="Q70" s="4" t="s">
        <v>196</v>
      </c>
      <c r="R70" s="4" t="s">
        <v>41</v>
      </c>
      <c r="S70" s="4">
        <v>44608</v>
      </c>
      <c r="T70">
        <v>18</v>
      </c>
      <c r="U70">
        <v>31</v>
      </c>
      <c r="V70">
        <v>1</v>
      </c>
      <c r="W70">
        <v>0</v>
      </c>
      <c r="X70">
        <v>2</v>
      </c>
      <c r="Y70">
        <v>1</v>
      </c>
      <c r="Z70">
        <v>3</v>
      </c>
      <c r="AA70">
        <v>1</v>
      </c>
      <c r="AB70" s="4">
        <v>44682</v>
      </c>
      <c r="AC70" s="4">
        <v>44713</v>
      </c>
      <c r="AD70" s="4" t="s">
        <v>108</v>
      </c>
      <c r="AE70" s="4" t="s">
        <v>108</v>
      </c>
      <c r="AF70">
        <v>13</v>
      </c>
      <c r="AG70">
        <v>14</v>
      </c>
      <c r="AH70">
        <v>0</v>
      </c>
      <c r="AI70">
        <v>2</v>
      </c>
      <c r="AJ70" s="2">
        <v>1.0923611111111111</v>
      </c>
      <c r="AK70" s="2">
        <v>1.4076388888888889</v>
      </c>
      <c r="AL70">
        <v>9</v>
      </c>
      <c r="AM70">
        <v>26</v>
      </c>
      <c r="AN70">
        <v>2002</v>
      </c>
      <c r="AO70" t="s">
        <v>1051</v>
      </c>
    </row>
    <row r="71" spans="1:41" hidden="1" x14ac:dyDescent="0.35">
      <c r="A71" s="1">
        <v>37535</v>
      </c>
      <c r="B71" t="s">
        <v>68</v>
      </c>
      <c r="C71" t="s">
        <v>53</v>
      </c>
      <c r="D71">
        <v>24</v>
      </c>
      <c r="E71">
        <v>23</v>
      </c>
      <c r="F71" s="4">
        <v>44691</v>
      </c>
      <c r="G71" s="4">
        <v>44723</v>
      </c>
      <c r="H71" s="4" t="s">
        <v>41</v>
      </c>
      <c r="I71" s="4" t="s">
        <v>41</v>
      </c>
      <c r="J71">
        <v>289</v>
      </c>
      <c r="K71">
        <v>212</v>
      </c>
      <c r="L71">
        <v>215</v>
      </c>
      <c r="M71">
        <v>147</v>
      </c>
      <c r="N71">
        <v>504</v>
      </c>
      <c r="O71">
        <v>359</v>
      </c>
      <c r="P71" s="4" t="s">
        <v>197</v>
      </c>
      <c r="Q71" s="4" t="s">
        <v>198</v>
      </c>
      <c r="R71" s="4">
        <v>44568</v>
      </c>
      <c r="S71" s="4">
        <v>44645</v>
      </c>
      <c r="T71">
        <v>28</v>
      </c>
      <c r="U71">
        <v>27</v>
      </c>
      <c r="V71">
        <v>0</v>
      </c>
      <c r="W71">
        <v>0</v>
      </c>
      <c r="X71">
        <v>1</v>
      </c>
      <c r="Y71">
        <v>1</v>
      </c>
      <c r="Z71">
        <v>1</v>
      </c>
      <c r="AA71">
        <v>1</v>
      </c>
      <c r="AB71" s="4">
        <v>44743</v>
      </c>
      <c r="AC71" s="4">
        <v>44676</v>
      </c>
      <c r="AD71" s="4" t="s">
        <v>46</v>
      </c>
      <c r="AE71" s="4" t="s">
        <v>46</v>
      </c>
      <c r="AF71">
        <v>13</v>
      </c>
      <c r="AG71">
        <v>16</v>
      </c>
      <c r="AH71">
        <v>0</v>
      </c>
      <c r="AI71">
        <v>0</v>
      </c>
      <c r="AJ71" s="2">
        <v>1.2909722222222222</v>
      </c>
      <c r="AK71" s="2">
        <v>1.2090277777777778</v>
      </c>
      <c r="AL71">
        <v>29</v>
      </c>
      <c r="AM71">
        <v>25</v>
      </c>
      <c r="AN71">
        <v>2002</v>
      </c>
      <c r="AO71" t="s">
        <v>1051</v>
      </c>
    </row>
    <row r="72" spans="1:41" hidden="1" x14ac:dyDescent="0.35">
      <c r="A72" s="1">
        <v>37535</v>
      </c>
      <c r="B72" t="s">
        <v>97</v>
      </c>
      <c r="C72" t="s">
        <v>39</v>
      </c>
      <c r="D72">
        <v>19</v>
      </c>
      <c r="E72">
        <v>21</v>
      </c>
      <c r="F72" s="4">
        <v>44665</v>
      </c>
      <c r="G72" s="4">
        <v>44660</v>
      </c>
      <c r="H72" s="4">
        <v>44623</v>
      </c>
      <c r="I72" s="4" t="s">
        <v>41</v>
      </c>
      <c r="J72">
        <v>225</v>
      </c>
      <c r="K72">
        <v>207</v>
      </c>
      <c r="L72">
        <v>88</v>
      </c>
      <c r="M72">
        <v>179</v>
      </c>
      <c r="N72">
        <v>313</v>
      </c>
      <c r="O72">
        <v>386</v>
      </c>
      <c r="P72" s="4" t="s">
        <v>199</v>
      </c>
      <c r="Q72" s="4" t="s">
        <v>86</v>
      </c>
      <c r="R72" s="4">
        <v>44568</v>
      </c>
      <c r="S72" s="4">
        <v>44568</v>
      </c>
      <c r="T72">
        <v>24</v>
      </c>
      <c r="U72">
        <v>27</v>
      </c>
      <c r="V72">
        <v>0</v>
      </c>
      <c r="W72">
        <v>0</v>
      </c>
      <c r="X72">
        <v>2</v>
      </c>
      <c r="Y72">
        <v>0</v>
      </c>
      <c r="Z72">
        <v>2</v>
      </c>
      <c r="AA72">
        <v>0</v>
      </c>
      <c r="AB72" s="4">
        <v>44652</v>
      </c>
      <c r="AC72" s="4">
        <v>44678</v>
      </c>
      <c r="AD72" s="4" t="s">
        <v>62</v>
      </c>
      <c r="AE72" s="4" t="s">
        <v>62</v>
      </c>
      <c r="AF72">
        <v>16</v>
      </c>
      <c r="AG72">
        <v>13</v>
      </c>
      <c r="AH72">
        <v>0</v>
      </c>
      <c r="AI72">
        <v>2</v>
      </c>
      <c r="AJ72" s="2">
        <v>1.2874999999999999</v>
      </c>
      <c r="AK72" s="2">
        <v>1.2125000000000001</v>
      </c>
      <c r="AL72">
        <v>13</v>
      </c>
      <c r="AM72">
        <v>37</v>
      </c>
      <c r="AN72">
        <v>2002</v>
      </c>
      <c r="AO72" t="s">
        <v>1051</v>
      </c>
    </row>
    <row r="73" spans="1:41" hidden="1" x14ac:dyDescent="0.35">
      <c r="A73" s="1">
        <v>37535</v>
      </c>
      <c r="B73" t="s">
        <v>77</v>
      </c>
      <c r="C73" t="s">
        <v>94</v>
      </c>
      <c r="D73">
        <v>28</v>
      </c>
      <c r="E73">
        <v>16</v>
      </c>
      <c r="F73" s="4">
        <v>44759</v>
      </c>
      <c r="G73" s="4">
        <v>44603</v>
      </c>
      <c r="H73" s="4">
        <v>44624</v>
      </c>
      <c r="I73" s="4">
        <v>44562</v>
      </c>
      <c r="J73">
        <v>207</v>
      </c>
      <c r="K73">
        <v>197</v>
      </c>
      <c r="L73">
        <v>199</v>
      </c>
      <c r="M73">
        <v>70</v>
      </c>
      <c r="N73">
        <v>406</v>
      </c>
      <c r="O73">
        <v>267</v>
      </c>
      <c r="P73" s="4" t="s">
        <v>200</v>
      </c>
      <c r="Q73" s="4" t="s">
        <v>193</v>
      </c>
      <c r="R73" s="4">
        <v>44704</v>
      </c>
      <c r="S73" s="4">
        <v>44562</v>
      </c>
      <c r="T73">
        <v>30</v>
      </c>
      <c r="U73">
        <v>27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s="4">
        <v>44835</v>
      </c>
      <c r="AC73" s="4">
        <v>44672</v>
      </c>
      <c r="AD73" s="4" t="s">
        <v>62</v>
      </c>
      <c r="AE73" s="4" t="s">
        <v>108</v>
      </c>
      <c r="AF73">
        <v>16</v>
      </c>
      <c r="AG73">
        <v>13</v>
      </c>
      <c r="AH73">
        <v>0</v>
      </c>
      <c r="AI73">
        <v>1</v>
      </c>
      <c r="AJ73" s="2">
        <v>1.4569444444444446</v>
      </c>
      <c r="AK73" s="2">
        <v>1.0430555555555556</v>
      </c>
      <c r="AL73">
        <v>25</v>
      </c>
      <c r="AM73">
        <v>28</v>
      </c>
      <c r="AN73">
        <v>2002</v>
      </c>
      <c r="AO73" t="s">
        <v>1051</v>
      </c>
    </row>
    <row r="74" spans="1:41" hidden="1" x14ac:dyDescent="0.35">
      <c r="A74" s="1">
        <v>37535</v>
      </c>
      <c r="B74" t="s">
        <v>90</v>
      </c>
      <c r="C74" t="s">
        <v>69</v>
      </c>
      <c r="D74">
        <v>18</v>
      </c>
      <c r="E74">
        <v>21</v>
      </c>
      <c r="F74" s="4">
        <v>44727</v>
      </c>
      <c r="G74" s="4">
        <v>44757</v>
      </c>
      <c r="H74" s="4" t="s">
        <v>41</v>
      </c>
      <c r="I74" s="4">
        <v>44594</v>
      </c>
      <c r="J74">
        <v>208</v>
      </c>
      <c r="K74">
        <v>371</v>
      </c>
      <c r="L74">
        <v>201</v>
      </c>
      <c r="M74">
        <v>62</v>
      </c>
      <c r="N74">
        <v>409</v>
      </c>
      <c r="O74">
        <v>433</v>
      </c>
      <c r="P74" s="4" t="s">
        <v>148</v>
      </c>
      <c r="Q74" s="4" t="s">
        <v>201</v>
      </c>
      <c r="R74" s="4" t="s">
        <v>41</v>
      </c>
      <c r="S74" s="4">
        <v>44617</v>
      </c>
      <c r="T74">
        <v>34</v>
      </c>
      <c r="U74">
        <v>17</v>
      </c>
      <c r="V74">
        <v>1</v>
      </c>
      <c r="W74">
        <v>1</v>
      </c>
      <c r="X74">
        <v>0</v>
      </c>
      <c r="Y74">
        <v>4</v>
      </c>
      <c r="Z74">
        <v>1</v>
      </c>
      <c r="AA74">
        <v>5</v>
      </c>
      <c r="AB74" s="4">
        <v>44743</v>
      </c>
      <c r="AC74" s="4" t="s">
        <v>107</v>
      </c>
      <c r="AD74" s="4" t="s">
        <v>67</v>
      </c>
      <c r="AE74" s="4" t="s">
        <v>46</v>
      </c>
      <c r="AF74">
        <v>14</v>
      </c>
      <c r="AG74">
        <v>18</v>
      </c>
      <c r="AH74">
        <v>0</v>
      </c>
      <c r="AI74">
        <v>0</v>
      </c>
      <c r="AJ74" s="2">
        <v>1.2854166666666667</v>
      </c>
      <c r="AK74" s="2">
        <v>1.2145833333333333</v>
      </c>
      <c r="AL74">
        <v>26</v>
      </c>
      <c r="AM74">
        <v>21</v>
      </c>
      <c r="AN74">
        <v>2002</v>
      </c>
      <c r="AO74" t="s">
        <v>1051</v>
      </c>
    </row>
    <row r="75" spans="1:41" hidden="1" x14ac:dyDescent="0.35">
      <c r="A75" s="1">
        <v>37536</v>
      </c>
      <c r="B75" t="s">
        <v>74</v>
      </c>
      <c r="C75" t="s">
        <v>59</v>
      </c>
      <c r="D75">
        <v>20</v>
      </c>
      <c r="E75">
        <v>20</v>
      </c>
      <c r="F75" s="4">
        <v>44633</v>
      </c>
      <c r="G75" s="4">
        <v>44727</v>
      </c>
      <c r="H75" s="4">
        <v>44562</v>
      </c>
      <c r="I75" s="4">
        <v>44564</v>
      </c>
      <c r="J75">
        <v>333</v>
      </c>
      <c r="K75">
        <v>335</v>
      </c>
      <c r="L75">
        <v>124</v>
      </c>
      <c r="M75">
        <v>45</v>
      </c>
      <c r="N75">
        <v>457</v>
      </c>
      <c r="O75">
        <v>380</v>
      </c>
      <c r="P75" s="4" t="s">
        <v>202</v>
      </c>
      <c r="Q75" s="4" t="s">
        <v>203</v>
      </c>
      <c r="R75" s="4">
        <v>44646</v>
      </c>
      <c r="S75" s="4">
        <v>44638</v>
      </c>
      <c r="T75">
        <v>30</v>
      </c>
      <c r="U75">
        <v>16</v>
      </c>
      <c r="V75">
        <v>1</v>
      </c>
      <c r="W75">
        <v>1</v>
      </c>
      <c r="X75">
        <v>0</v>
      </c>
      <c r="Y75">
        <v>3</v>
      </c>
      <c r="Z75">
        <v>1</v>
      </c>
      <c r="AA75">
        <v>4</v>
      </c>
      <c r="AB75" s="4">
        <v>44682</v>
      </c>
      <c r="AC75" s="4">
        <v>44743</v>
      </c>
      <c r="AD75" s="4" t="s">
        <v>62</v>
      </c>
      <c r="AE75" s="4" t="s">
        <v>57</v>
      </c>
      <c r="AF75">
        <v>18</v>
      </c>
      <c r="AG75">
        <v>20</v>
      </c>
      <c r="AH75">
        <v>2</v>
      </c>
      <c r="AI75">
        <v>0</v>
      </c>
      <c r="AJ75" s="2">
        <v>1.2944444444444445</v>
      </c>
      <c r="AK75" s="2">
        <v>1.2055555555555555</v>
      </c>
      <c r="AL75">
        <v>34</v>
      </c>
      <c r="AM75">
        <v>21</v>
      </c>
      <c r="AN75">
        <v>2002</v>
      </c>
      <c r="AO75" t="s">
        <v>1051</v>
      </c>
    </row>
    <row r="76" spans="1:41" hidden="1" x14ac:dyDescent="0.35">
      <c r="A76" s="1">
        <v>37542</v>
      </c>
      <c r="B76" t="s">
        <v>94</v>
      </c>
      <c r="C76" t="s">
        <v>78</v>
      </c>
      <c r="D76">
        <v>13</v>
      </c>
      <c r="E76">
        <v>25</v>
      </c>
      <c r="F76" s="4">
        <v>44660</v>
      </c>
      <c r="G76" s="4">
        <v>44851</v>
      </c>
      <c r="H76" s="4" t="s">
        <v>41</v>
      </c>
      <c r="I76" s="4">
        <v>44594</v>
      </c>
      <c r="J76">
        <v>68</v>
      </c>
      <c r="K76">
        <v>218</v>
      </c>
      <c r="L76">
        <v>130</v>
      </c>
      <c r="M76">
        <v>152</v>
      </c>
      <c r="N76">
        <v>198</v>
      </c>
      <c r="O76">
        <v>370</v>
      </c>
      <c r="P76" s="4">
        <v>44755</v>
      </c>
      <c r="Q76" s="4" t="s">
        <v>170</v>
      </c>
      <c r="R76" s="4">
        <v>44636</v>
      </c>
      <c r="S76" s="4">
        <v>44569</v>
      </c>
      <c r="T76">
        <v>26</v>
      </c>
      <c r="U76">
        <v>40</v>
      </c>
      <c r="V76">
        <v>0</v>
      </c>
      <c r="W76">
        <v>1</v>
      </c>
      <c r="X76">
        <v>2</v>
      </c>
      <c r="Y76">
        <v>0</v>
      </c>
      <c r="Z76">
        <v>2</v>
      </c>
      <c r="AA76">
        <v>1</v>
      </c>
      <c r="AB76" s="4">
        <v>44673</v>
      </c>
      <c r="AC76" s="4">
        <v>44682</v>
      </c>
      <c r="AD76" s="4" t="s">
        <v>82</v>
      </c>
      <c r="AE76" s="4" t="s">
        <v>46</v>
      </c>
      <c r="AF76">
        <v>14</v>
      </c>
      <c r="AG76">
        <v>13</v>
      </c>
      <c r="AH76">
        <v>0</v>
      </c>
      <c r="AI76">
        <v>0</v>
      </c>
      <c r="AJ76" s="3">
        <v>0.92847222222222225</v>
      </c>
      <c r="AK76" s="2">
        <v>1.5715277777777779</v>
      </c>
      <c r="AL76">
        <v>14</v>
      </c>
      <c r="AM76">
        <v>23</v>
      </c>
      <c r="AN76">
        <v>2002</v>
      </c>
      <c r="AO76" t="s">
        <v>1051</v>
      </c>
    </row>
    <row r="77" spans="1:41" hidden="1" x14ac:dyDescent="0.35">
      <c r="A77" s="1">
        <v>37542</v>
      </c>
      <c r="B77" t="s">
        <v>109</v>
      </c>
      <c r="C77" t="s">
        <v>64</v>
      </c>
      <c r="D77">
        <v>21</v>
      </c>
      <c r="E77">
        <v>18</v>
      </c>
      <c r="F77" s="4">
        <v>44754</v>
      </c>
      <c r="G77" s="4">
        <v>44787</v>
      </c>
      <c r="H77" s="4" t="s">
        <v>41</v>
      </c>
      <c r="I77" s="4" t="s">
        <v>52</v>
      </c>
      <c r="J77">
        <v>197</v>
      </c>
      <c r="K77">
        <v>190</v>
      </c>
      <c r="L77">
        <v>211</v>
      </c>
      <c r="M77">
        <v>78</v>
      </c>
      <c r="N77">
        <v>408</v>
      </c>
      <c r="O77">
        <v>268</v>
      </c>
      <c r="P77" s="4" t="s">
        <v>149</v>
      </c>
      <c r="Q77" s="4" t="s">
        <v>204</v>
      </c>
      <c r="R77" s="4">
        <v>44611</v>
      </c>
      <c r="S77" s="4">
        <v>44682</v>
      </c>
      <c r="T77">
        <v>35</v>
      </c>
      <c r="U77">
        <v>24</v>
      </c>
      <c r="V77">
        <v>0</v>
      </c>
      <c r="W77">
        <v>1</v>
      </c>
      <c r="X77">
        <v>2</v>
      </c>
      <c r="Y77">
        <v>3</v>
      </c>
      <c r="Z77">
        <v>2</v>
      </c>
      <c r="AA77">
        <v>4</v>
      </c>
      <c r="AB77" s="4">
        <v>44743</v>
      </c>
      <c r="AC77" s="4">
        <v>44681</v>
      </c>
      <c r="AD77" s="4" t="s">
        <v>67</v>
      </c>
      <c r="AE77" s="4" t="s">
        <v>46</v>
      </c>
      <c r="AF77">
        <v>12</v>
      </c>
      <c r="AG77">
        <v>18</v>
      </c>
      <c r="AH77">
        <v>1</v>
      </c>
      <c r="AI77">
        <v>0</v>
      </c>
      <c r="AJ77" s="2">
        <v>1.3</v>
      </c>
      <c r="AK77" s="2">
        <v>1.2</v>
      </c>
      <c r="AL77">
        <v>34</v>
      </c>
      <c r="AM77">
        <v>7</v>
      </c>
      <c r="AN77">
        <v>2002</v>
      </c>
      <c r="AO77" t="s">
        <v>1051</v>
      </c>
    </row>
    <row r="78" spans="1:41" hidden="1" x14ac:dyDescent="0.35">
      <c r="A78" s="1">
        <v>37542</v>
      </c>
      <c r="B78" t="s">
        <v>91</v>
      </c>
      <c r="C78" t="s">
        <v>104</v>
      </c>
      <c r="D78">
        <v>14</v>
      </c>
      <c r="E78">
        <v>17</v>
      </c>
      <c r="F78" s="4">
        <v>44697</v>
      </c>
      <c r="G78" s="4">
        <v>44633</v>
      </c>
      <c r="H78" s="4" t="s">
        <v>41</v>
      </c>
      <c r="I78" s="4">
        <v>44595</v>
      </c>
      <c r="J78">
        <v>198</v>
      </c>
      <c r="K78">
        <v>174</v>
      </c>
      <c r="L78">
        <v>110</v>
      </c>
      <c r="M78">
        <v>137</v>
      </c>
      <c r="N78">
        <v>308</v>
      </c>
      <c r="O78">
        <v>311</v>
      </c>
      <c r="P78" s="4" t="s">
        <v>205</v>
      </c>
      <c r="Q78" s="4" t="s">
        <v>206</v>
      </c>
      <c r="R78" s="4" t="s">
        <v>41</v>
      </c>
      <c r="S78" s="4">
        <v>44713</v>
      </c>
      <c r="T78">
        <v>34</v>
      </c>
      <c r="U78">
        <v>24</v>
      </c>
      <c r="V78">
        <v>0</v>
      </c>
      <c r="W78">
        <v>1</v>
      </c>
      <c r="X78">
        <v>0</v>
      </c>
      <c r="Y78">
        <v>1</v>
      </c>
      <c r="Z78">
        <v>0</v>
      </c>
      <c r="AA78">
        <v>2</v>
      </c>
      <c r="AB78" s="4" t="s">
        <v>207</v>
      </c>
      <c r="AC78" s="4">
        <v>44805</v>
      </c>
      <c r="AD78" s="4" t="s">
        <v>42</v>
      </c>
      <c r="AE78" s="4" t="s">
        <v>108</v>
      </c>
      <c r="AF78">
        <v>16</v>
      </c>
      <c r="AG78">
        <v>15</v>
      </c>
      <c r="AH78">
        <v>0</v>
      </c>
      <c r="AI78">
        <v>0</v>
      </c>
      <c r="AJ78" s="2">
        <v>1.4000000000000001</v>
      </c>
      <c r="AK78" s="2">
        <v>1.0999999999999999</v>
      </c>
      <c r="AL78">
        <v>13</v>
      </c>
      <c r="AM78">
        <v>14</v>
      </c>
      <c r="AN78">
        <v>2002</v>
      </c>
      <c r="AO78" t="s">
        <v>1051</v>
      </c>
    </row>
    <row r="79" spans="1:41" hidden="1" x14ac:dyDescent="0.35">
      <c r="A79" s="1">
        <v>37542</v>
      </c>
      <c r="B79" t="s">
        <v>90</v>
      </c>
      <c r="C79" t="s">
        <v>93</v>
      </c>
      <c r="D79">
        <v>15</v>
      </c>
      <c r="E79">
        <v>19</v>
      </c>
      <c r="F79" s="4">
        <v>44664</v>
      </c>
      <c r="G79" s="4">
        <v>44633</v>
      </c>
      <c r="H79" s="4">
        <v>44562</v>
      </c>
      <c r="I79" s="4" t="s">
        <v>41</v>
      </c>
      <c r="J79">
        <v>139</v>
      </c>
      <c r="K79">
        <v>257</v>
      </c>
      <c r="L79">
        <v>105</v>
      </c>
      <c r="M79">
        <v>60</v>
      </c>
      <c r="N79">
        <v>244</v>
      </c>
      <c r="O79">
        <v>317</v>
      </c>
      <c r="P79" s="4" t="s">
        <v>134</v>
      </c>
      <c r="Q79" s="4" t="s">
        <v>208</v>
      </c>
      <c r="R79" s="4">
        <v>44644</v>
      </c>
      <c r="S79" s="4">
        <v>44708</v>
      </c>
      <c r="T79">
        <v>26</v>
      </c>
      <c r="U79">
        <v>19</v>
      </c>
      <c r="V79">
        <v>2</v>
      </c>
      <c r="W79">
        <v>0</v>
      </c>
      <c r="X79">
        <v>1</v>
      </c>
      <c r="Y79">
        <v>1</v>
      </c>
      <c r="Z79">
        <v>3</v>
      </c>
      <c r="AA79">
        <v>1</v>
      </c>
      <c r="AB79" s="4">
        <v>44682</v>
      </c>
      <c r="AC79" s="4">
        <v>44805</v>
      </c>
      <c r="AD79" s="4" t="s">
        <v>62</v>
      </c>
      <c r="AE79" s="4" t="s">
        <v>46</v>
      </c>
      <c r="AF79">
        <v>19</v>
      </c>
      <c r="AG79">
        <v>16</v>
      </c>
      <c r="AH79">
        <v>0</v>
      </c>
      <c r="AI79">
        <v>0</v>
      </c>
      <c r="AJ79" s="2">
        <v>1.2076388888888889</v>
      </c>
      <c r="AK79" s="2">
        <v>1.2923611111111111</v>
      </c>
      <c r="AL79">
        <v>20</v>
      </c>
      <c r="AM79">
        <v>22</v>
      </c>
      <c r="AN79">
        <v>2002</v>
      </c>
      <c r="AO79" t="s">
        <v>1051</v>
      </c>
    </row>
    <row r="80" spans="1:41" hidden="1" x14ac:dyDescent="0.35">
      <c r="A80" s="1">
        <v>37542</v>
      </c>
      <c r="B80" t="s">
        <v>83</v>
      </c>
      <c r="C80" t="s">
        <v>58</v>
      </c>
      <c r="D80">
        <v>17</v>
      </c>
      <c r="E80">
        <v>22</v>
      </c>
      <c r="F80" s="4">
        <v>44664</v>
      </c>
      <c r="G80" s="4">
        <v>44693</v>
      </c>
      <c r="H80" s="4">
        <v>44563</v>
      </c>
      <c r="I80" s="4" t="s">
        <v>42</v>
      </c>
      <c r="J80">
        <v>301</v>
      </c>
      <c r="K80">
        <v>291</v>
      </c>
      <c r="L80">
        <v>53</v>
      </c>
      <c r="M80">
        <v>111</v>
      </c>
      <c r="N80">
        <v>354</v>
      </c>
      <c r="O80">
        <v>402</v>
      </c>
      <c r="P80" s="4" t="s">
        <v>209</v>
      </c>
      <c r="Q80" s="4" t="s">
        <v>136</v>
      </c>
      <c r="R80" s="4">
        <v>44569</v>
      </c>
      <c r="S80" s="4">
        <v>44565</v>
      </c>
      <c r="T80">
        <v>17</v>
      </c>
      <c r="U80">
        <v>25</v>
      </c>
      <c r="V80">
        <v>0</v>
      </c>
      <c r="W80">
        <v>0</v>
      </c>
      <c r="X80">
        <v>1</v>
      </c>
      <c r="Y80">
        <v>1</v>
      </c>
      <c r="Z80">
        <v>1</v>
      </c>
      <c r="AA80">
        <v>1</v>
      </c>
      <c r="AB80" s="4">
        <v>44682</v>
      </c>
      <c r="AC80" s="4">
        <v>44835</v>
      </c>
      <c r="AD80" s="4" t="s">
        <v>46</v>
      </c>
      <c r="AE80" s="4" t="s">
        <v>62</v>
      </c>
      <c r="AF80">
        <v>17</v>
      </c>
      <c r="AG80">
        <v>17</v>
      </c>
      <c r="AH80">
        <v>2</v>
      </c>
      <c r="AI80">
        <v>0</v>
      </c>
      <c r="AJ80" s="2">
        <v>1.1805555555555556</v>
      </c>
      <c r="AK80" s="2">
        <v>1.3194444444444444</v>
      </c>
      <c r="AL80">
        <v>24</v>
      </c>
      <c r="AM80">
        <v>31</v>
      </c>
      <c r="AN80">
        <v>2002</v>
      </c>
      <c r="AO80" t="s">
        <v>1051</v>
      </c>
    </row>
    <row r="81" spans="1:41" hidden="1" x14ac:dyDescent="0.35">
      <c r="A81" s="1">
        <v>37542</v>
      </c>
      <c r="B81" t="s">
        <v>74</v>
      </c>
      <c r="C81" t="s">
        <v>110</v>
      </c>
      <c r="D81">
        <v>20</v>
      </c>
      <c r="E81">
        <v>20</v>
      </c>
      <c r="F81" s="4">
        <v>44695</v>
      </c>
      <c r="G81" s="4">
        <v>44725</v>
      </c>
      <c r="H81" s="4">
        <v>44562</v>
      </c>
      <c r="I81" s="4">
        <v>44563</v>
      </c>
      <c r="J81">
        <v>143</v>
      </c>
      <c r="K81">
        <v>166</v>
      </c>
      <c r="L81">
        <v>158</v>
      </c>
      <c r="M81">
        <v>123</v>
      </c>
      <c r="N81">
        <v>301</v>
      </c>
      <c r="O81">
        <v>289</v>
      </c>
      <c r="P81" s="4" t="s">
        <v>192</v>
      </c>
      <c r="Q81" s="4" t="s">
        <v>210</v>
      </c>
      <c r="R81" s="4">
        <v>44565</v>
      </c>
      <c r="S81" s="4">
        <v>44609</v>
      </c>
      <c r="T81">
        <v>36</v>
      </c>
      <c r="U81">
        <v>22</v>
      </c>
      <c r="V81">
        <v>0</v>
      </c>
      <c r="W81">
        <v>1</v>
      </c>
      <c r="X81">
        <v>0</v>
      </c>
      <c r="Y81">
        <v>3</v>
      </c>
      <c r="Z81">
        <v>0</v>
      </c>
      <c r="AA81">
        <v>4</v>
      </c>
      <c r="AB81" s="4">
        <v>44682</v>
      </c>
      <c r="AC81" s="4" t="s">
        <v>211</v>
      </c>
      <c r="AD81" s="4" t="s">
        <v>46</v>
      </c>
      <c r="AE81" s="4" t="s">
        <v>46</v>
      </c>
      <c r="AF81">
        <v>13</v>
      </c>
      <c r="AG81">
        <v>16</v>
      </c>
      <c r="AH81">
        <v>0</v>
      </c>
      <c r="AI81">
        <v>0</v>
      </c>
      <c r="AJ81" s="2">
        <v>1.3423611111111111</v>
      </c>
      <c r="AK81" s="2">
        <v>1.1576388888888889</v>
      </c>
      <c r="AL81">
        <v>28</v>
      </c>
      <c r="AM81">
        <v>10</v>
      </c>
      <c r="AN81">
        <v>2002</v>
      </c>
      <c r="AO81" t="s">
        <v>1051</v>
      </c>
    </row>
    <row r="82" spans="1:41" hidden="1" x14ac:dyDescent="0.35">
      <c r="A82" s="1">
        <v>37542</v>
      </c>
      <c r="B82" t="s">
        <v>73</v>
      </c>
      <c r="C82" t="s">
        <v>40</v>
      </c>
      <c r="D82">
        <v>15</v>
      </c>
      <c r="E82">
        <v>18</v>
      </c>
      <c r="F82" s="4">
        <v>44786</v>
      </c>
      <c r="G82" s="4">
        <v>44725</v>
      </c>
      <c r="H82" s="4" t="s">
        <v>41</v>
      </c>
      <c r="I82" s="4">
        <v>44563</v>
      </c>
      <c r="J82">
        <v>246</v>
      </c>
      <c r="K82">
        <v>190</v>
      </c>
      <c r="L82">
        <v>67</v>
      </c>
      <c r="M82">
        <v>113</v>
      </c>
      <c r="N82">
        <v>313</v>
      </c>
      <c r="O82">
        <v>303</v>
      </c>
      <c r="P82" s="4" t="s">
        <v>212</v>
      </c>
      <c r="Q82" s="4" t="s">
        <v>213</v>
      </c>
      <c r="R82" s="4">
        <v>44603</v>
      </c>
      <c r="S82" s="4">
        <v>44634</v>
      </c>
      <c r="T82">
        <v>24</v>
      </c>
      <c r="U82">
        <v>27</v>
      </c>
      <c r="V82">
        <v>0</v>
      </c>
      <c r="W82">
        <v>1</v>
      </c>
      <c r="X82">
        <v>0</v>
      </c>
      <c r="Y82">
        <v>1</v>
      </c>
      <c r="Z82">
        <v>0</v>
      </c>
      <c r="AA82">
        <v>2</v>
      </c>
      <c r="AB82" s="4">
        <v>44640</v>
      </c>
      <c r="AC82" s="4">
        <v>44713</v>
      </c>
      <c r="AD82" s="4" t="s">
        <v>108</v>
      </c>
      <c r="AE82" s="4" t="s">
        <v>46</v>
      </c>
      <c r="AF82">
        <v>10</v>
      </c>
      <c r="AG82">
        <v>12</v>
      </c>
      <c r="AH82">
        <v>0</v>
      </c>
      <c r="AI82">
        <v>0</v>
      </c>
      <c r="AJ82" s="2">
        <v>1.2486111111111111</v>
      </c>
      <c r="AK82" s="2">
        <v>1.2513888888888889</v>
      </c>
      <c r="AL82">
        <v>17</v>
      </c>
      <c r="AM82">
        <v>10</v>
      </c>
      <c r="AN82">
        <v>2002</v>
      </c>
      <c r="AO82" t="s">
        <v>1051</v>
      </c>
    </row>
    <row r="83" spans="1:41" hidden="1" x14ac:dyDescent="0.35">
      <c r="A83" s="1">
        <v>37542</v>
      </c>
      <c r="B83" t="s">
        <v>69</v>
      </c>
      <c r="C83" t="s">
        <v>101</v>
      </c>
      <c r="D83">
        <v>11</v>
      </c>
      <c r="E83">
        <v>22</v>
      </c>
      <c r="F83" s="4">
        <v>44729</v>
      </c>
      <c r="G83" s="4">
        <v>44726</v>
      </c>
      <c r="H83" s="4" t="s">
        <v>41</v>
      </c>
      <c r="I83" s="4" t="s">
        <v>42</v>
      </c>
      <c r="J83">
        <v>134</v>
      </c>
      <c r="K83">
        <v>194</v>
      </c>
      <c r="L83">
        <v>60</v>
      </c>
      <c r="M83">
        <v>186</v>
      </c>
      <c r="N83">
        <v>194</v>
      </c>
      <c r="O83">
        <v>380</v>
      </c>
      <c r="P83" s="4" t="s">
        <v>214</v>
      </c>
      <c r="Q83" s="4" t="s">
        <v>206</v>
      </c>
      <c r="R83" s="4">
        <v>44609</v>
      </c>
      <c r="S83" s="4" t="s">
        <v>41</v>
      </c>
      <c r="T83">
        <v>18</v>
      </c>
      <c r="U83">
        <v>38</v>
      </c>
      <c r="V83">
        <v>0</v>
      </c>
      <c r="W83">
        <v>0</v>
      </c>
      <c r="X83">
        <v>1</v>
      </c>
      <c r="Y83">
        <v>1</v>
      </c>
      <c r="Z83">
        <v>1</v>
      </c>
      <c r="AA83">
        <v>1</v>
      </c>
      <c r="AB83" s="4">
        <v>44774</v>
      </c>
      <c r="AC83" s="4">
        <v>44682</v>
      </c>
      <c r="AD83" s="4" t="s">
        <v>42</v>
      </c>
      <c r="AE83" s="4" t="s">
        <v>45</v>
      </c>
      <c r="AF83">
        <v>15</v>
      </c>
      <c r="AG83">
        <v>13</v>
      </c>
      <c r="AH83">
        <v>0</v>
      </c>
      <c r="AI83">
        <v>0</v>
      </c>
      <c r="AJ83" s="2">
        <v>1.101388888888889</v>
      </c>
      <c r="AK83" s="2">
        <v>1.3986111111111112</v>
      </c>
      <c r="AL83">
        <v>3</v>
      </c>
      <c r="AM83">
        <v>17</v>
      </c>
      <c r="AN83">
        <v>2002</v>
      </c>
      <c r="AO83" t="s">
        <v>1051</v>
      </c>
    </row>
    <row r="84" spans="1:41" hidden="1" x14ac:dyDescent="0.35">
      <c r="A84" s="1">
        <v>37542</v>
      </c>
      <c r="B84" t="s">
        <v>100</v>
      </c>
      <c r="C84" t="s">
        <v>88</v>
      </c>
      <c r="D84">
        <v>16</v>
      </c>
      <c r="E84">
        <v>20</v>
      </c>
      <c r="F84" s="4">
        <v>44728</v>
      </c>
      <c r="G84" s="4">
        <v>44664</v>
      </c>
      <c r="H84" s="4" t="s">
        <v>41</v>
      </c>
      <c r="I84" s="4">
        <v>44596</v>
      </c>
      <c r="J84">
        <v>192</v>
      </c>
      <c r="K84">
        <v>264</v>
      </c>
      <c r="L84">
        <v>119</v>
      </c>
      <c r="M84">
        <v>54</v>
      </c>
      <c r="N84">
        <v>311</v>
      </c>
      <c r="O84">
        <v>318</v>
      </c>
      <c r="P84" s="4">
        <v>44918</v>
      </c>
      <c r="Q84" s="4" t="s">
        <v>215</v>
      </c>
      <c r="R84" s="4">
        <v>44605</v>
      </c>
      <c r="S84" s="4">
        <v>44743</v>
      </c>
      <c r="T84">
        <v>34</v>
      </c>
      <c r="U84">
        <v>17</v>
      </c>
      <c r="V84">
        <v>0</v>
      </c>
      <c r="W84">
        <v>1</v>
      </c>
      <c r="X84">
        <v>1</v>
      </c>
      <c r="Y84">
        <v>4</v>
      </c>
      <c r="Z84">
        <v>1</v>
      </c>
      <c r="AA84">
        <v>5</v>
      </c>
      <c r="AB84" s="4">
        <v>44896</v>
      </c>
      <c r="AC84" s="4">
        <v>44866</v>
      </c>
      <c r="AD84" s="4" t="s">
        <v>57</v>
      </c>
      <c r="AE84" s="4" t="s">
        <v>45</v>
      </c>
      <c r="AF84">
        <v>18</v>
      </c>
      <c r="AG84">
        <v>20</v>
      </c>
      <c r="AH84">
        <v>2</v>
      </c>
      <c r="AI84">
        <v>2</v>
      </c>
      <c r="AJ84" s="2">
        <v>1.3472222222222223</v>
      </c>
      <c r="AK84" s="2">
        <v>1.1527777777777779</v>
      </c>
      <c r="AL84">
        <v>43</v>
      </c>
      <c r="AM84">
        <v>27</v>
      </c>
      <c r="AN84">
        <v>2002</v>
      </c>
      <c r="AO84" t="s">
        <v>1051</v>
      </c>
    </row>
    <row r="85" spans="1:41" hidden="1" x14ac:dyDescent="0.35">
      <c r="A85" s="1">
        <v>37542</v>
      </c>
      <c r="B85" t="s">
        <v>54</v>
      </c>
      <c r="C85" t="s">
        <v>105</v>
      </c>
      <c r="D85">
        <v>25</v>
      </c>
      <c r="E85">
        <v>18</v>
      </c>
      <c r="F85" s="4">
        <v>44726</v>
      </c>
      <c r="G85" s="4">
        <v>44632</v>
      </c>
      <c r="H85" s="4" t="s">
        <v>41</v>
      </c>
      <c r="I85" s="4">
        <v>44563</v>
      </c>
      <c r="J85">
        <v>230</v>
      </c>
      <c r="K85">
        <v>197</v>
      </c>
      <c r="L85">
        <v>173</v>
      </c>
      <c r="M85">
        <v>141</v>
      </c>
      <c r="N85">
        <v>403</v>
      </c>
      <c r="O85">
        <v>338</v>
      </c>
      <c r="P85" s="4" t="s">
        <v>167</v>
      </c>
      <c r="Q85" s="4" t="s">
        <v>183</v>
      </c>
      <c r="R85" s="4">
        <v>44644</v>
      </c>
      <c r="S85" s="4">
        <v>44707</v>
      </c>
      <c r="T85">
        <v>33</v>
      </c>
      <c r="U85">
        <v>29</v>
      </c>
      <c r="V85">
        <v>1</v>
      </c>
      <c r="W85">
        <v>0</v>
      </c>
      <c r="X85">
        <v>0</v>
      </c>
      <c r="Y85">
        <v>0</v>
      </c>
      <c r="Z85">
        <v>1</v>
      </c>
      <c r="AA85">
        <v>0</v>
      </c>
      <c r="AB85" s="4" t="s">
        <v>216</v>
      </c>
      <c r="AC85" s="4">
        <v>44866</v>
      </c>
      <c r="AD85" s="4" t="s">
        <v>67</v>
      </c>
      <c r="AE85" s="4" t="s">
        <v>57</v>
      </c>
      <c r="AF85">
        <v>15</v>
      </c>
      <c r="AG85">
        <v>16</v>
      </c>
      <c r="AH85">
        <v>0</v>
      </c>
      <c r="AI85">
        <v>0</v>
      </c>
      <c r="AJ85" s="2">
        <v>1.3902777777777777</v>
      </c>
      <c r="AK85" s="2">
        <v>1.1097222222222223</v>
      </c>
      <c r="AL85">
        <v>31</v>
      </c>
      <c r="AM85">
        <v>24</v>
      </c>
      <c r="AN85">
        <v>2002</v>
      </c>
      <c r="AO85" t="s">
        <v>1051</v>
      </c>
    </row>
    <row r="86" spans="1:41" hidden="1" x14ac:dyDescent="0.35">
      <c r="A86" s="1">
        <v>37542</v>
      </c>
      <c r="B86" t="s">
        <v>48</v>
      </c>
      <c r="C86" t="s">
        <v>97</v>
      </c>
      <c r="D86">
        <v>20</v>
      </c>
      <c r="E86">
        <v>19</v>
      </c>
      <c r="F86" s="4">
        <v>44631</v>
      </c>
      <c r="G86" s="4">
        <v>44662</v>
      </c>
      <c r="H86" s="4" t="s">
        <v>52</v>
      </c>
      <c r="I86" s="4" t="s">
        <v>41</v>
      </c>
      <c r="J86">
        <v>302</v>
      </c>
      <c r="K86">
        <v>164</v>
      </c>
      <c r="L86">
        <v>65</v>
      </c>
      <c r="M86">
        <v>158</v>
      </c>
      <c r="N86">
        <v>367</v>
      </c>
      <c r="O86">
        <v>322</v>
      </c>
      <c r="P86" s="4" t="s">
        <v>162</v>
      </c>
      <c r="Q86" s="4" t="s">
        <v>217</v>
      </c>
      <c r="R86" s="4">
        <v>44681</v>
      </c>
      <c r="S86" s="4">
        <v>44642</v>
      </c>
      <c r="T86">
        <v>17</v>
      </c>
      <c r="U86">
        <v>32</v>
      </c>
      <c r="V86">
        <v>1</v>
      </c>
      <c r="W86">
        <v>1</v>
      </c>
      <c r="X86">
        <v>2</v>
      </c>
      <c r="Y86">
        <v>0</v>
      </c>
      <c r="Z86">
        <v>3</v>
      </c>
      <c r="AA86">
        <v>1</v>
      </c>
      <c r="AB86" s="4" t="s">
        <v>218</v>
      </c>
      <c r="AC86" s="4">
        <v>44866</v>
      </c>
      <c r="AD86" s="4" t="s">
        <v>46</v>
      </c>
      <c r="AE86" s="4" t="s">
        <v>46</v>
      </c>
      <c r="AF86">
        <v>17</v>
      </c>
      <c r="AG86">
        <v>16</v>
      </c>
      <c r="AH86">
        <v>0</v>
      </c>
      <c r="AI86">
        <v>0</v>
      </c>
      <c r="AJ86" s="2">
        <v>1.1763888888888889</v>
      </c>
      <c r="AK86" s="2">
        <v>1.3236111111111111</v>
      </c>
      <c r="AL86">
        <v>13</v>
      </c>
      <c r="AM86">
        <v>28</v>
      </c>
      <c r="AN86">
        <v>2002</v>
      </c>
      <c r="AO86" t="s">
        <v>1051</v>
      </c>
    </row>
    <row r="87" spans="1:41" hidden="1" x14ac:dyDescent="0.35">
      <c r="A87" s="1">
        <v>37542</v>
      </c>
      <c r="B87" t="s">
        <v>68</v>
      </c>
      <c r="C87" t="s">
        <v>63</v>
      </c>
      <c r="D87">
        <v>17</v>
      </c>
      <c r="E87">
        <v>27</v>
      </c>
      <c r="F87" s="4">
        <v>44663</v>
      </c>
      <c r="G87" s="4">
        <v>44724</v>
      </c>
      <c r="H87" s="4" t="s">
        <v>41</v>
      </c>
      <c r="I87" s="4">
        <v>44562</v>
      </c>
      <c r="J87">
        <v>231</v>
      </c>
      <c r="K87">
        <v>312</v>
      </c>
      <c r="L87">
        <v>88</v>
      </c>
      <c r="M87">
        <v>153</v>
      </c>
      <c r="N87">
        <v>319</v>
      </c>
      <c r="O87">
        <v>465</v>
      </c>
      <c r="P87" s="4" t="s">
        <v>219</v>
      </c>
      <c r="Q87" s="4" t="s">
        <v>220</v>
      </c>
      <c r="R87" s="4">
        <v>44566</v>
      </c>
      <c r="S87" s="4">
        <v>44568</v>
      </c>
      <c r="T87">
        <v>29</v>
      </c>
      <c r="U87">
        <v>28</v>
      </c>
      <c r="V87">
        <v>0</v>
      </c>
      <c r="W87">
        <v>3</v>
      </c>
      <c r="X87">
        <v>2</v>
      </c>
      <c r="Y87">
        <v>2</v>
      </c>
      <c r="Z87">
        <v>2</v>
      </c>
      <c r="AA87">
        <v>5</v>
      </c>
      <c r="AB87" s="4">
        <v>44650</v>
      </c>
      <c r="AC87" s="4">
        <v>44652</v>
      </c>
      <c r="AD87" s="4" t="s">
        <v>46</v>
      </c>
      <c r="AE87" s="4" t="s">
        <v>221</v>
      </c>
      <c r="AF87">
        <v>18</v>
      </c>
      <c r="AG87">
        <v>20</v>
      </c>
      <c r="AH87">
        <v>0</v>
      </c>
      <c r="AI87">
        <v>0</v>
      </c>
      <c r="AJ87" s="2">
        <v>1.2305555555555556</v>
      </c>
      <c r="AK87" s="2">
        <v>1.2694444444444444</v>
      </c>
      <c r="AL87">
        <v>34</v>
      </c>
      <c r="AM87">
        <v>35</v>
      </c>
      <c r="AN87">
        <v>2002</v>
      </c>
      <c r="AO87" t="s">
        <v>1051</v>
      </c>
    </row>
    <row r="88" spans="1:41" hidden="1" x14ac:dyDescent="0.35">
      <c r="A88" s="1">
        <v>37542</v>
      </c>
      <c r="B88" t="s">
        <v>84</v>
      </c>
      <c r="C88" t="s">
        <v>98</v>
      </c>
      <c r="D88">
        <v>16</v>
      </c>
      <c r="E88">
        <v>27</v>
      </c>
      <c r="F88" s="4">
        <v>44692</v>
      </c>
      <c r="G88" s="4">
        <v>44728</v>
      </c>
      <c r="H88" s="4" t="s">
        <v>41</v>
      </c>
      <c r="I88" s="4" t="s">
        <v>41</v>
      </c>
      <c r="J88">
        <v>201</v>
      </c>
      <c r="K88">
        <v>299</v>
      </c>
      <c r="L88">
        <v>58</v>
      </c>
      <c r="M88">
        <v>111</v>
      </c>
      <c r="N88">
        <v>259</v>
      </c>
      <c r="O88">
        <v>410</v>
      </c>
      <c r="P88" s="4" t="s">
        <v>222</v>
      </c>
      <c r="Q88" s="4" t="s">
        <v>223</v>
      </c>
      <c r="R88" s="4">
        <v>44570</v>
      </c>
      <c r="S88" s="4">
        <v>44621</v>
      </c>
      <c r="T88">
        <v>23</v>
      </c>
      <c r="U88">
        <v>26</v>
      </c>
      <c r="V88">
        <v>1</v>
      </c>
      <c r="W88">
        <v>1</v>
      </c>
      <c r="X88">
        <v>1</v>
      </c>
      <c r="Y88">
        <v>2</v>
      </c>
      <c r="Z88">
        <v>2</v>
      </c>
      <c r="AA88">
        <v>3</v>
      </c>
      <c r="AB88" s="4">
        <v>44774</v>
      </c>
      <c r="AC88" s="4">
        <v>44805</v>
      </c>
      <c r="AD88" s="4" t="s">
        <v>62</v>
      </c>
      <c r="AE88" s="4" t="s">
        <v>46</v>
      </c>
      <c r="AF88">
        <v>18</v>
      </c>
      <c r="AG88">
        <v>17</v>
      </c>
      <c r="AH88">
        <v>2</v>
      </c>
      <c r="AI88">
        <v>0</v>
      </c>
      <c r="AJ88" s="2">
        <v>1.0798611111111112</v>
      </c>
      <c r="AK88" s="2">
        <v>1.4201388888888891</v>
      </c>
      <c r="AL88">
        <v>24</v>
      </c>
      <c r="AM88">
        <v>22</v>
      </c>
      <c r="AN88">
        <v>2002</v>
      </c>
      <c r="AO88" t="s">
        <v>1051</v>
      </c>
    </row>
    <row r="89" spans="1:41" hidden="1" x14ac:dyDescent="0.35">
      <c r="A89" s="1">
        <v>37543</v>
      </c>
      <c r="B89" t="s">
        <v>39</v>
      </c>
      <c r="C89" t="s">
        <v>47</v>
      </c>
      <c r="D89">
        <v>24</v>
      </c>
      <c r="E89">
        <v>24</v>
      </c>
      <c r="F89" s="4">
        <v>44754</v>
      </c>
      <c r="G89" s="4">
        <v>44849</v>
      </c>
      <c r="H89" s="4" t="s">
        <v>41</v>
      </c>
      <c r="I89" s="4" t="s">
        <v>41</v>
      </c>
      <c r="J89">
        <v>190</v>
      </c>
      <c r="K89">
        <v>211</v>
      </c>
      <c r="L89">
        <v>161</v>
      </c>
      <c r="M89">
        <v>123</v>
      </c>
      <c r="N89">
        <v>351</v>
      </c>
      <c r="O89">
        <v>334</v>
      </c>
      <c r="P89" s="4" t="s">
        <v>163</v>
      </c>
      <c r="Q89" s="4" t="s">
        <v>224</v>
      </c>
      <c r="R89" s="4">
        <v>44604</v>
      </c>
      <c r="S89" s="4">
        <v>44562</v>
      </c>
      <c r="T89">
        <v>31</v>
      </c>
      <c r="U89">
        <v>30</v>
      </c>
      <c r="V89">
        <v>0</v>
      </c>
      <c r="W89">
        <v>0</v>
      </c>
      <c r="X89">
        <v>0</v>
      </c>
      <c r="Y89">
        <v>2</v>
      </c>
      <c r="Z89">
        <v>0</v>
      </c>
      <c r="AA89">
        <v>2</v>
      </c>
      <c r="AB89" s="4">
        <v>44774</v>
      </c>
      <c r="AC89" s="4">
        <v>44835</v>
      </c>
      <c r="AD89" s="4" t="s">
        <v>62</v>
      </c>
      <c r="AE89" s="4" t="s">
        <v>45</v>
      </c>
      <c r="AF89">
        <v>11</v>
      </c>
      <c r="AG89">
        <v>14</v>
      </c>
      <c r="AH89">
        <v>0</v>
      </c>
      <c r="AI89">
        <v>1</v>
      </c>
      <c r="AJ89" s="2">
        <v>1.2298611111111111</v>
      </c>
      <c r="AK89" s="2">
        <v>1.2701388888888889</v>
      </c>
      <c r="AL89">
        <v>28</v>
      </c>
      <c r="AM89">
        <v>21</v>
      </c>
      <c r="AN89">
        <v>2002</v>
      </c>
      <c r="AO89" t="s">
        <v>1051</v>
      </c>
    </row>
    <row r="90" spans="1:41" hidden="1" x14ac:dyDescent="0.35">
      <c r="A90" s="1">
        <v>37549</v>
      </c>
      <c r="B90" t="s">
        <v>47</v>
      </c>
      <c r="C90" t="s">
        <v>97</v>
      </c>
      <c r="D90">
        <v>13</v>
      </c>
      <c r="E90">
        <v>28</v>
      </c>
      <c r="F90" s="4">
        <v>44603</v>
      </c>
      <c r="G90" s="4">
        <v>44789</v>
      </c>
      <c r="H90" s="4" t="s">
        <v>42</v>
      </c>
      <c r="I90" s="4" t="s">
        <v>41</v>
      </c>
      <c r="J90">
        <v>240</v>
      </c>
      <c r="K90">
        <v>260</v>
      </c>
      <c r="L90">
        <v>50</v>
      </c>
      <c r="M90">
        <v>218</v>
      </c>
      <c r="N90">
        <v>290</v>
      </c>
      <c r="O90">
        <v>478</v>
      </c>
      <c r="P90" s="4">
        <v>44864</v>
      </c>
      <c r="Q90" s="4" t="s">
        <v>225</v>
      </c>
      <c r="R90" s="4">
        <v>44635</v>
      </c>
      <c r="S90" s="4">
        <v>44566</v>
      </c>
      <c r="T90">
        <v>16</v>
      </c>
      <c r="U90">
        <v>42</v>
      </c>
      <c r="V90">
        <v>1</v>
      </c>
      <c r="W90">
        <v>1</v>
      </c>
      <c r="X90">
        <v>2</v>
      </c>
      <c r="Y90">
        <v>1</v>
      </c>
      <c r="Z90">
        <v>3</v>
      </c>
      <c r="AA90">
        <v>2</v>
      </c>
      <c r="AB90" s="4">
        <v>44607</v>
      </c>
      <c r="AC90" s="4">
        <v>44713</v>
      </c>
      <c r="AD90" s="4" t="s">
        <v>46</v>
      </c>
      <c r="AE90" s="4" t="s">
        <v>46</v>
      </c>
      <c r="AF90">
        <v>21</v>
      </c>
      <c r="AG90">
        <v>17</v>
      </c>
      <c r="AH90">
        <v>2</v>
      </c>
      <c r="AI90">
        <v>0</v>
      </c>
      <c r="AJ90" s="3">
        <v>0.81458333333333333</v>
      </c>
      <c r="AK90" s="2">
        <v>1.6854166666666668</v>
      </c>
      <c r="AL90">
        <v>20</v>
      </c>
      <c r="AM90">
        <v>37</v>
      </c>
      <c r="AN90">
        <v>2002</v>
      </c>
      <c r="AO90" t="s">
        <v>1051</v>
      </c>
    </row>
    <row r="91" spans="1:41" hidden="1" x14ac:dyDescent="0.35">
      <c r="A91" s="1">
        <v>37549</v>
      </c>
      <c r="B91" t="s">
        <v>91</v>
      </c>
      <c r="C91" t="s">
        <v>73</v>
      </c>
      <c r="D91">
        <v>12</v>
      </c>
      <c r="E91">
        <v>25</v>
      </c>
      <c r="F91" s="4">
        <v>44631</v>
      </c>
      <c r="G91" s="4">
        <v>44692</v>
      </c>
      <c r="H91" s="4" t="s">
        <v>52</v>
      </c>
      <c r="I91" s="4">
        <v>44562</v>
      </c>
      <c r="J91">
        <v>104</v>
      </c>
      <c r="K91">
        <v>206</v>
      </c>
      <c r="L91">
        <v>101</v>
      </c>
      <c r="M91">
        <v>187</v>
      </c>
      <c r="N91">
        <v>205</v>
      </c>
      <c r="O91">
        <v>393</v>
      </c>
      <c r="P91" s="4">
        <v>44830</v>
      </c>
      <c r="Q91" s="4" t="s">
        <v>226</v>
      </c>
      <c r="R91" s="4">
        <v>44673</v>
      </c>
      <c r="S91" s="4">
        <v>44569</v>
      </c>
      <c r="T91">
        <v>21</v>
      </c>
      <c r="U91">
        <v>39</v>
      </c>
      <c r="V91">
        <v>0</v>
      </c>
      <c r="W91">
        <v>0</v>
      </c>
      <c r="X91">
        <v>1</v>
      </c>
      <c r="Y91">
        <v>0</v>
      </c>
      <c r="Z91">
        <v>1</v>
      </c>
      <c r="AA91">
        <v>0</v>
      </c>
      <c r="AB91" s="4">
        <v>44713</v>
      </c>
      <c r="AC91" s="4">
        <v>44805</v>
      </c>
      <c r="AD91" s="4" t="s">
        <v>82</v>
      </c>
      <c r="AE91" s="4" t="s">
        <v>52</v>
      </c>
      <c r="AF91">
        <v>15</v>
      </c>
      <c r="AG91">
        <v>9</v>
      </c>
      <c r="AH91">
        <v>0</v>
      </c>
      <c r="AI91">
        <v>0</v>
      </c>
      <c r="AJ91" s="3">
        <v>0.82777777777777783</v>
      </c>
      <c r="AK91" s="2">
        <v>1.6722222222222223</v>
      </c>
      <c r="AL91">
        <v>0</v>
      </c>
      <c r="AM91">
        <v>30</v>
      </c>
      <c r="AN91">
        <v>2002</v>
      </c>
      <c r="AO91" t="s">
        <v>1051</v>
      </c>
    </row>
    <row r="92" spans="1:41" hidden="1" x14ac:dyDescent="0.35">
      <c r="A92" s="1">
        <v>37549</v>
      </c>
      <c r="B92" t="s">
        <v>59</v>
      </c>
      <c r="C92" t="s">
        <v>83</v>
      </c>
      <c r="D92">
        <v>17</v>
      </c>
      <c r="E92">
        <v>23</v>
      </c>
      <c r="F92" s="4">
        <v>44724</v>
      </c>
      <c r="G92" s="4">
        <v>44632</v>
      </c>
      <c r="H92" s="4" t="s">
        <v>41</v>
      </c>
      <c r="I92" s="4">
        <v>44562</v>
      </c>
      <c r="J92">
        <v>135</v>
      </c>
      <c r="K92">
        <v>170</v>
      </c>
      <c r="L92">
        <v>89</v>
      </c>
      <c r="M92">
        <v>192</v>
      </c>
      <c r="N92">
        <v>224</v>
      </c>
      <c r="O92">
        <v>362</v>
      </c>
      <c r="P92" s="4" t="s">
        <v>149</v>
      </c>
      <c r="Q92" s="4" t="s">
        <v>163</v>
      </c>
      <c r="R92" s="4">
        <v>44648</v>
      </c>
      <c r="S92" s="4">
        <v>44593</v>
      </c>
      <c r="T92">
        <v>31</v>
      </c>
      <c r="U92">
        <v>39</v>
      </c>
      <c r="V92">
        <v>2</v>
      </c>
      <c r="W92">
        <v>1</v>
      </c>
      <c r="X92">
        <v>1</v>
      </c>
      <c r="Y92">
        <v>0</v>
      </c>
      <c r="Z92">
        <v>3</v>
      </c>
      <c r="AA92">
        <v>1</v>
      </c>
      <c r="AB92" s="4">
        <v>44682</v>
      </c>
      <c r="AC92" s="4">
        <v>44835</v>
      </c>
      <c r="AD92" s="4" t="s">
        <v>67</v>
      </c>
      <c r="AE92" s="4" t="s">
        <v>46</v>
      </c>
      <c r="AF92">
        <v>16</v>
      </c>
      <c r="AG92">
        <v>16</v>
      </c>
      <c r="AH92">
        <v>0</v>
      </c>
      <c r="AI92">
        <v>0</v>
      </c>
      <c r="AJ92" s="2">
        <v>1.2236111111111112</v>
      </c>
      <c r="AK92" s="2">
        <v>1.4763888888888888</v>
      </c>
      <c r="AL92">
        <v>20</v>
      </c>
      <c r="AM92">
        <v>23</v>
      </c>
      <c r="AN92">
        <v>2002</v>
      </c>
      <c r="AO92" t="s">
        <v>1051</v>
      </c>
    </row>
    <row r="93" spans="1:41" hidden="1" x14ac:dyDescent="0.35">
      <c r="A93" s="1">
        <v>37549</v>
      </c>
      <c r="B93" t="s">
        <v>98</v>
      </c>
      <c r="C93" t="s">
        <v>68</v>
      </c>
      <c r="D93">
        <v>22</v>
      </c>
      <c r="E93">
        <v>24</v>
      </c>
      <c r="F93" s="4">
        <v>44696</v>
      </c>
      <c r="G93" s="4">
        <v>44664</v>
      </c>
      <c r="H93" s="4">
        <v>44595</v>
      </c>
      <c r="I93" s="4" t="s">
        <v>41</v>
      </c>
      <c r="J93">
        <v>366</v>
      </c>
      <c r="K93">
        <v>143</v>
      </c>
      <c r="L93">
        <v>141</v>
      </c>
      <c r="M93">
        <v>162</v>
      </c>
      <c r="N93">
        <v>507</v>
      </c>
      <c r="O93">
        <v>305</v>
      </c>
      <c r="P93" s="4" t="s">
        <v>227</v>
      </c>
      <c r="Q93" s="4" t="s">
        <v>61</v>
      </c>
      <c r="R93" s="4">
        <v>44571</v>
      </c>
      <c r="S93" s="4">
        <v>44680</v>
      </c>
      <c r="T93">
        <v>27</v>
      </c>
      <c r="U93">
        <v>31</v>
      </c>
      <c r="V93">
        <v>1</v>
      </c>
      <c r="W93">
        <v>0</v>
      </c>
      <c r="X93">
        <v>0</v>
      </c>
      <c r="Y93">
        <v>0</v>
      </c>
      <c r="Z93">
        <v>1</v>
      </c>
      <c r="AA93">
        <v>0</v>
      </c>
      <c r="AB93" s="4">
        <v>44774</v>
      </c>
      <c r="AC93" s="4">
        <v>44682</v>
      </c>
      <c r="AD93" s="4" t="s">
        <v>169</v>
      </c>
      <c r="AE93" s="4" t="s">
        <v>221</v>
      </c>
      <c r="AF93">
        <v>21</v>
      </c>
      <c r="AG93">
        <v>21</v>
      </c>
      <c r="AH93">
        <v>0</v>
      </c>
      <c r="AI93">
        <v>0</v>
      </c>
      <c r="AJ93" s="2">
        <v>1.304861111111111</v>
      </c>
      <c r="AK93" s="2">
        <v>1.3180555555555555</v>
      </c>
      <c r="AL93">
        <v>37</v>
      </c>
      <c r="AM93">
        <v>34</v>
      </c>
      <c r="AN93">
        <v>2002</v>
      </c>
      <c r="AO93" t="s">
        <v>1051</v>
      </c>
    </row>
    <row r="94" spans="1:41" hidden="1" x14ac:dyDescent="0.35">
      <c r="A94" s="1">
        <v>37549</v>
      </c>
      <c r="B94" t="s">
        <v>54</v>
      </c>
      <c r="C94" t="s">
        <v>84</v>
      </c>
      <c r="D94">
        <v>15</v>
      </c>
      <c r="E94">
        <v>17</v>
      </c>
      <c r="F94" s="4">
        <v>44633</v>
      </c>
      <c r="G94" s="4">
        <v>44727</v>
      </c>
      <c r="H94" s="4" t="s">
        <v>42</v>
      </c>
      <c r="I94" s="4">
        <v>44563</v>
      </c>
      <c r="J94">
        <v>162</v>
      </c>
      <c r="K94">
        <v>155</v>
      </c>
      <c r="L94">
        <v>132</v>
      </c>
      <c r="M94">
        <v>132</v>
      </c>
      <c r="N94">
        <v>294</v>
      </c>
      <c r="O94">
        <v>287</v>
      </c>
      <c r="P94" s="4" t="s">
        <v>228</v>
      </c>
      <c r="Q94" s="4" t="s">
        <v>229</v>
      </c>
      <c r="R94" s="4">
        <v>44701</v>
      </c>
      <c r="S94" s="4">
        <v>44571</v>
      </c>
      <c r="T94">
        <v>27</v>
      </c>
      <c r="U94">
        <v>34</v>
      </c>
      <c r="V94">
        <v>0</v>
      </c>
      <c r="W94">
        <v>2</v>
      </c>
      <c r="X94">
        <v>0</v>
      </c>
      <c r="Y94">
        <v>4</v>
      </c>
      <c r="Z94">
        <v>0</v>
      </c>
      <c r="AA94">
        <v>6</v>
      </c>
      <c r="AB94" s="4">
        <v>44652</v>
      </c>
      <c r="AC94" s="4">
        <v>44713</v>
      </c>
      <c r="AD94" s="4" t="s">
        <v>67</v>
      </c>
      <c r="AE94" s="4" t="s">
        <v>46</v>
      </c>
      <c r="AF94">
        <v>16</v>
      </c>
      <c r="AG94">
        <v>18</v>
      </c>
      <c r="AH94">
        <v>2</v>
      </c>
      <c r="AI94">
        <v>0</v>
      </c>
      <c r="AJ94" s="2">
        <v>1.1986111111111111</v>
      </c>
      <c r="AK94" s="2">
        <v>1.3013888888888889</v>
      </c>
      <c r="AL94">
        <v>23</v>
      </c>
      <c r="AM94">
        <v>10</v>
      </c>
      <c r="AN94">
        <v>2002</v>
      </c>
      <c r="AO94" t="s">
        <v>1051</v>
      </c>
    </row>
    <row r="95" spans="1:41" hidden="1" x14ac:dyDescent="0.35">
      <c r="A95" s="1">
        <v>37549</v>
      </c>
      <c r="B95" t="s">
        <v>39</v>
      </c>
      <c r="C95" t="s">
        <v>100</v>
      </c>
      <c r="D95">
        <v>26</v>
      </c>
      <c r="E95">
        <v>27</v>
      </c>
      <c r="F95" s="4">
        <v>44816</v>
      </c>
      <c r="G95" s="4">
        <v>44848</v>
      </c>
      <c r="H95" s="4" t="s">
        <v>41</v>
      </c>
      <c r="I95" s="4" t="s">
        <v>41</v>
      </c>
      <c r="J95">
        <v>275</v>
      </c>
      <c r="K95">
        <v>243</v>
      </c>
      <c r="L95">
        <v>143</v>
      </c>
      <c r="M95">
        <v>179</v>
      </c>
      <c r="N95">
        <v>418</v>
      </c>
      <c r="O95">
        <v>422</v>
      </c>
      <c r="P95" s="4" t="s">
        <v>230</v>
      </c>
      <c r="Q95" s="4" t="s">
        <v>204</v>
      </c>
      <c r="R95" s="4" t="s">
        <v>41</v>
      </c>
      <c r="S95" s="4">
        <v>44631</v>
      </c>
      <c r="T95">
        <v>25</v>
      </c>
      <c r="U95">
        <v>27</v>
      </c>
      <c r="V95">
        <v>1</v>
      </c>
      <c r="W95">
        <v>1</v>
      </c>
      <c r="X95">
        <v>1</v>
      </c>
      <c r="Y95">
        <v>0</v>
      </c>
      <c r="Z95">
        <v>2</v>
      </c>
      <c r="AA95">
        <v>1</v>
      </c>
      <c r="AB95" s="4">
        <v>44682</v>
      </c>
      <c r="AC95" s="4">
        <v>44652</v>
      </c>
      <c r="AD95" s="4" t="s">
        <v>57</v>
      </c>
      <c r="AE95" s="4" t="s">
        <v>57</v>
      </c>
      <c r="AF95">
        <v>16</v>
      </c>
      <c r="AG95">
        <v>14</v>
      </c>
      <c r="AH95">
        <v>0</v>
      </c>
      <c r="AI95">
        <v>0</v>
      </c>
      <c r="AJ95" s="2">
        <v>1.2493055555555557</v>
      </c>
      <c r="AK95" s="2">
        <v>1.2506944444444443</v>
      </c>
      <c r="AL95">
        <v>27</v>
      </c>
      <c r="AM95">
        <v>35</v>
      </c>
      <c r="AN95">
        <v>2002</v>
      </c>
      <c r="AO95" t="s">
        <v>1051</v>
      </c>
    </row>
    <row r="96" spans="1:41" hidden="1" x14ac:dyDescent="0.35">
      <c r="A96" s="1">
        <v>37549</v>
      </c>
      <c r="B96" t="s">
        <v>58</v>
      </c>
      <c r="C96" t="s">
        <v>53</v>
      </c>
      <c r="D96">
        <v>21</v>
      </c>
      <c r="E96">
        <v>21</v>
      </c>
      <c r="F96" s="4">
        <v>44753</v>
      </c>
      <c r="G96" s="4">
        <v>44725</v>
      </c>
      <c r="H96" s="4" t="s">
        <v>41</v>
      </c>
      <c r="I96" s="4" t="s">
        <v>41</v>
      </c>
      <c r="J96">
        <v>288</v>
      </c>
      <c r="K96">
        <v>316</v>
      </c>
      <c r="L96">
        <v>101</v>
      </c>
      <c r="M96">
        <v>91</v>
      </c>
      <c r="N96">
        <v>389</v>
      </c>
      <c r="O96">
        <v>407</v>
      </c>
      <c r="P96" s="4" t="s">
        <v>56</v>
      </c>
      <c r="Q96" s="4" t="s">
        <v>231</v>
      </c>
      <c r="R96" s="4" t="s">
        <v>41</v>
      </c>
      <c r="S96" s="4">
        <v>44600</v>
      </c>
      <c r="T96">
        <v>23</v>
      </c>
      <c r="U96">
        <v>29</v>
      </c>
      <c r="V96">
        <v>1</v>
      </c>
      <c r="W96">
        <v>0</v>
      </c>
      <c r="X96">
        <v>3</v>
      </c>
      <c r="Y96">
        <v>0</v>
      </c>
      <c r="Z96">
        <v>4</v>
      </c>
      <c r="AA96">
        <v>0</v>
      </c>
      <c r="AB96" s="4">
        <v>44713</v>
      </c>
      <c r="AC96" s="4">
        <v>44652</v>
      </c>
      <c r="AD96" s="4" t="s">
        <v>62</v>
      </c>
      <c r="AE96" s="4" t="s">
        <v>108</v>
      </c>
      <c r="AF96">
        <v>13</v>
      </c>
      <c r="AG96">
        <v>10</v>
      </c>
      <c r="AH96">
        <v>0</v>
      </c>
      <c r="AI96">
        <v>0</v>
      </c>
      <c r="AJ96" s="2">
        <v>1.09375</v>
      </c>
      <c r="AK96" s="2">
        <v>1.40625</v>
      </c>
      <c r="AL96">
        <v>7</v>
      </c>
      <c r="AM96">
        <v>20</v>
      </c>
      <c r="AN96">
        <v>2002</v>
      </c>
      <c r="AO96" t="s">
        <v>1051</v>
      </c>
    </row>
    <row r="97" spans="1:41" hidden="1" x14ac:dyDescent="0.35">
      <c r="A97" s="1">
        <v>37549</v>
      </c>
      <c r="B97" t="s">
        <v>94</v>
      </c>
      <c r="C97" t="s">
        <v>90</v>
      </c>
      <c r="D97">
        <v>22</v>
      </c>
      <c r="E97">
        <v>16</v>
      </c>
      <c r="F97" s="4">
        <v>44728</v>
      </c>
      <c r="G97" s="4">
        <v>44726</v>
      </c>
      <c r="H97" s="4">
        <v>44596</v>
      </c>
      <c r="I97" s="4" t="s">
        <v>41</v>
      </c>
      <c r="J97">
        <v>224</v>
      </c>
      <c r="K97">
        <v>143</v>
      </c>
      <c r="L97">
        <v>173</v>
      </c>
      <c r="M97">
        <v>118</v>
      </c>
      <c r="N97">
        <v>397</v>
      </c>
      <c r="O97">
        <v>261</v>
      </c>
      <c r="P97" s="4" t="s">
        <v>232</v>
      </c>
      <c r="Q97" s="4" t="s">
        <v>233</v>
      </c>
      <c r="R97" s="4">
        <v>44599</v>
      </c>
      <c r="S97" s="4">
        <v>44601</v>
      </c>
      <c r="T97">
        <v>30</v>
      </c>
      <c r="U97">
        <v>32</v>
      </c>
      <c r="V97">
        <v>0</v>
      </c>
      <c r="W97">
        <v>2</v>
      </c>
      <c r="X97">
        <v>3</v>
      </c>
      <c r="Y97">
        <v>0</v>
      </c>
      <c r="Z97">
        <v>3</v>
      </c>
      <c r="AA97">
        <v>2</v>
      </c>
      <c r="AB97" s="4">
        <v>44711</v>
      </c>
      <c r="AC97" s="4">
        <v>44681</v>
      </c>
      <c r="AD97" s="4" t="s">
        <v>62</v>
      </c>
      <c r="AE97" s="4" t="s">
        <v>108</v>
      </c>
      <c r="AF97">
        <v>16</v>
      </c>
      <c r="AG97">
        <v>15</v>
      </c>
      <c r="AH97">
        <v>0</v>
      </c>
      <c r="AI97">
        <v>0</v>
      </c>
      <c r="AJ97" s="2">
        <v>1.3340277777777778</v>
      </c>
      <c r="AK97" s="2">
        <v>1.1659722222222222</v>
      </c>
      <c r="AL97">
        <v>10</v>
      </c>
      <c r="AM97">
        <v>17</v>
      </c>
      <c r="AN97">
        <v>2002</v>
      </c>
      <c r="AO97" t="s">
        <v>1051</v>
      </c>
    </row>
    <row r="98" spans="1:41" hidden="1" x14ac:dyDescent="0.35">
      <c r="A98" s="1">
        <v>37549</v>
      </c>
      <c r="B98" t="s">
        <v>105</v>
      </c>
      <c r="C98" t="s">
        <v>69</v>
      </c>
      <c r="D98">
        <v>17</v>
      </c>
      <c r="E98">
        <v>14</v>
      </c>
      <c r="F98" s="4">
        <v>44791</v>
      </c>
      <c r="G98" s="4">
        <v>44633</v>
      </c>
      <c r="H98" s="4" t="s">
        <v>41</v>
      </c>
      <c r="I98" s="4">
        <v>44562</v>
      </c>
      <c r="J98">
        <v>265</v>
      </c>
      <c r="K98">
        <v>141</v>
      </c>
      <c r="L98">
        <v>89</v>
      </c>
      <c r="M98">
        <v>89</v>
      </c>
      <c r="N98">
        <v>354</v>
      </c>
      <c r="O98">
        <v>230</v>
      </c>
      <c r="P98" s="4" t="s">
        <v>234</v>
      </c>
      <c r="Q98" s="4" t="s">
        <v>224</v>
      </c>
      <c r="R98" s="4">
        <v>44774</v>
      </c>
      <c r="S98" s="4">
        <v>44568</v>
      </c>
      <c r="T98">
        <v>22</v>
      </c>
      <c r="U98">
        <v>24</v>
      </c>
      <c r="V98">
        <v>2</v>
      </c>
      <c r="W98">
        <v>0</v>
      </c>
      <c r="X98">
        <v>0</v>
      </c>
      <c r="Y98">
        <v>0</v>
      </c>
      <c r="Z98">
        <v>2</v>
      </c>
      <c r="AA98">
        <v>0</v>
      </c>
      <c r="AB98" s="4">
        <v>44713</v>
      </c>
      <c r="AC98" s="4">
        <v>44652</v>
      </c>
      <c r="AD98" s="4" t="s">
        <v>46</v>
      </c>
      <c r="AE98" s="4" t="s">
        <v>46</v>
      </c>
      <c r="AF98">
        <v>20</v>
      </c>
      <c r="AG98">
        <v>17</v>
      </c>
      <c r="AH98">
        <v>0</v>
      </c>
      <c r="AI98">
        <v>1</v>
      </c>
      <c r="AJ98" s="2">
        <v>1.2361111111111112</v>
      </c>
      <c r="AK98" s="2">
        <v>1.2638888888888888</v>
      </c>
      <c r="AL98">
        <v>17</v>
      </c>
      <c r="AM98">
        <v>34</v>
      </c>
      <c r="AN98">
        <v>2002</v>
      </c>
      <c r="AO98" t="s">
        <v>1051</v>
      </c>
    </row>
    <row r="99" spans="1:41" hidden="1" x14ac:dyDescent="0.35">
      <c r="A99" s="1">
        <v>37549</v>
      </c>
      <c r="B99" t="s">
        <v>63</v>
      </c>
      <c r="C99" t="s">
        <v>48</v>
      </c>
      <c r="D99">
        <v>24</v>
      </c>
      <c r="E99">
        <v>26</v>
      </c>
      <c r="F99" s="4">
        <v>44725</v>
      </c>
      <c r="G99" s="4">
        <v>44568</v>
      </c>
      <c r="H99" s="4" t="s">
        <v>41</v>
      </c>
      <c r="I99" s="4" t="s">
        <v>41</v>
      </c>
      <c r="J99">
        <v>161</v>
      </c>
      <c r="K99">
        <v>353</v>
      </c>
      <c r="L99">
        <v>172</v>
      </c>
      <c r="M99">
        <v>37</v>
      </c>
      <c r="N99">
        <v>333</v>
      </c>
      <c r="O99">
        <v>390</v>
      </c>
      <c r="P99" s="4" t="s">
        <v>149</v>
      </c>
      <c r="Q99" s="4" t="s">
        <v>235</v>
      </c>
      <c r="R99" s="4">
        <v>44601</v>
      </c>
      <c r="S99" s="4">
        <v>44628</v>
      </c>
      <c r="T99">
        <v>42</v>
      </c>
      <c r="U99">
        <v>12</v>
      </c>
      <c r="V99">
        <v>0</v>
      </c>
      <c r="W99">
        <v>0</v>
      </c>
      <c r="X99">
        <v>0</v>
      </c>
      <c r="Y99">
        <v>1</v>
      </c>
      <c r="Z99">
        <v>0</v>
      </c>
      <c r="AA99">
        <v>1</v>
      </c>
      <c r="AB99" s="4">
        <v>44835</v>
      </c>
      <c r="AC99" s="4">
        <v>44682</v>
      </c>
      <c r="AD99" s="4" t="s">
        <v>46</v>
      </c>
      <c r="AE99" s="4" t="s">
        <v>45</v>
      </c>
      <c r="AF99">
        <v>14</v>
      </c>
      <c r="AG99">
        <v>14</v>
      </c>
      <c r="AH99">
        <v>0</v>
      </c>
      <c r="AI99">
        <v>0</v>
      </c>
      <c r="AJ99" s="2">
        <v>1.4937500000000001</v>
      </c>
      <c r="AK99" s="2">
        <v>1.1576388888888889</v>
      </c>
      <c r="AL99">
        <v>27</v>
      </c>
      <c r="AM99">
        <v>21</v>
      </c>
      <c r="AN99">
        <v>2002</v>
      </c>
      <c r="AO99" t="s">
        <v>1051</v>
      </c>
    </row>
    <row r="100" spans="1:41" hidden="1" x14ac:dyDescent="0.35">
      <c r="A100" s="1">
        <v>37549</v>
      </c>
      <c r="B100" t="s">
        <v>88</v>
      </c>
      <c r="C100" t="s">
        <v>74</v>
      </c>
      <c r="D100">
        <v>19</v>
      </c>
      <c r="E100">
        <v>19</v>
      </c>
      <c r="F100" s="4">
        <v>44630</v>
      </c>
      <c r="G100" s="4">
        <v>44663</v>
      </c>
      <c r="H100" s="4" t="s">
        <v>42</v>
      </c>
      <c r="I100" s="4" t="s">
        <v>42</v>
      </c>
      <c r="J100">
        <v>92</v>
      </c>
      <c r="K100">
        <v>155</v>
      </c>
      <c r="L100">
        <v>146</v>
      </c>
      <c r="M100">
        <v>88</v>
      </c>
      <c r="N100">
        <v>238</v>
      </c>
      <c r="O100">
        <v>243</v>
      </c>
      <c r="P100" s="4">
        <v>44858</v>
      </c>
      <c r="Q100" s="4" t="s">
        <v>70</v>
      </c>
      <c r="R100" s="4">
        <v>44713</v>
      </c>
      <c r="S100" s="4">
        <v>44573</v>
      </c>
      <c r="T100">
        <v>34</v>
      </c>
      <c r="U100">
        <v>25</v>
      </c>
      <c r="V100">
        <v>4</v>
      </c>
      <c r="W100">
        <v>1</v>
      </c>
      <c r="X100">
        <v>0</v>
      </c>
      <c r="Y100">
        <v>0</v>
      </c>
      <c r="Z100">
        <v>4</v>
      </c>
      <c r="AA100">
        <v>1</v>
      </c>
      <c r="AB100" s="4" t="s">
        <v>236</v>
      </c>
      <c r="AC100" s="4">
        <v>44866</v>
      </c>
      <c r="AD100" s="4" t="s">
        <v>45</v>
      </c>
      <c r="AE100" s="4" t="s">
        <v>45</v>
      </c>
      <c r="AF100">
        <v>18</v>
      </c>
      <c r="AG100">
        <v>14</v>
      </c>
      <c r="AH100">
        <v>0</v>
      </c>
      <c r="AI100">
        <v>0</v>
      </c>
      <c r="AJ100" s="2">
        <v>1.2909722222222222</v>
      </c>
      <c r="AK100" s="2">
        <v>1.2090277777777778</v>
      </c>
      <c r="AL100">
        <v>9</v>
      </c>
      <c r="AM100">
        <v>30</v>
      </c>
      <c r="AN100">
        <v>2002</v>
      </c>
      <c r="AO100" t="s">
        <v>1051</v>
      </c>
    </row>
    <row r="101" spans="1:41" hidden="1" x14ac:dyDescent="0.35">
      <c r="A101" s="1">
        <v>37549</v>
      </c>
      <c r="B101" t="s">
        <v>101</v>
      </c>
      <c r="C101" t="s">
        <v>77</v>
      </c>
      <c r="D101">
        <v>15</v>
      </c>
      <c r="E101">
        <v>14</v>
      </c>
      <c r="F101" s="4">
        <v>44633</v>
      </c>
      <c r="G101" s="4">
        <v>44665</v>
      </c>
      <c r="H101" s="4" t="s">
        <v>41</v>
      </c>
      <c r="I101" s="4" t="s">
        <v>41</v>
      </c>
      <c r="J101">
        <v>126</v>
      </c>
      <c r="K101">
        <v>110</v>
      </c>
      <c r="L101">
        <v>81</v>
      </c>
      <c r="M101">
        <v>159</v>
      </c>
      <c r="N101">
        <v>207</v>
      </c>
      <c r="O101">
        <v>269</v>
      </c>
      <c r="P101" s="4" t="s">
        <v>159</v>
      </c>
      <c r="Q101" s="4">
        <v>44920</v>
      </c>
      <c r="R101" s="4">
        <v>44741</v>
      </c>
      <c r="S101" s="4">
        <v>44609</v>
      </c>
      <c r="T101">
        <v>21</v>
      </c>
      <c r="U101">
        <v>34</v>
      </c>
      <c r="V101">
        <v>1</v>
      </c>
      <c r="W101">
        <v>1</v>
      </c>
      <c r="X101">
        <v>1</v>
      </c>
      <c r="Y101">
        <v>1</v>
      </c>
      <c r="Z101">
        <v>2</v>
      </c>
      <c r="AA101">
        <v>2</v>
      </c>
      <c r="AB101" s="4">
        <v>44743</v>
      </c>
      <c r="AC101" s="4">
        <v>44774</v>
      </c>
      <c r="AD101" s="4" t="s">
        <v>82</v>
      </c>
      <c r="AE101" s="4" t="s">
        <v>46</v>
      </c>
      <c r="AF101">
        <v>17</v>
      </c>
      <c r="AG101">
        <v>15</v>
      </c>
      <c r="AH101">
        <v>2</v>
      </c>
      <c r="AI101">
        <v>0</v>
      </c>
      <c r="AJ101" s="2">
        <v>1.1993055555555556</v>
      </c>
      <c r="AK101" s="2">
        <v>1.3006944444444444</v>
      </c>
      <c r="AL101">
        <v>10</v>
      </c>
      <c r="AM101">
        <v>20</v>
      </c>
      <c r="AN101">
        <v>2002</v>
      </c>
      <c r="AO101" t="s">
        <v>1051</v>
      </c>
    </row>
    <row r="102" spans="1:41" hidden="1" x14ac:dyDescent="0.35">
      <c r="A102" s="1">
        <v>37549</v>
      </c>
      <c r="B102" t="s">
        <v>104</v>
      </c>
      <c r="C102" t="s">
        <v>87</v>
      </c>
      <c r="D102">
        <v>14</v>
      </c>
      <c r="E102">
        <v>22</v>
      </c>
      <c r="F102" s="4">
        <v>44604</v>
      </c>
      <c r="G102" s="4">
        <v>44825</v>
      </c>
      <c r="H102" s="4" t="s">
        <v>41</v>
      </c>
      <c r="I102" s="4" t="s">
        <v>41</v>
      </c>
      <c r="J102">
        <v>194</v>
      </c>
      <c r="K102">
        <v>228</v>
      </c>
      <c r="L102">
        <v>148</v>
      </c>
      <c r="M102">
        <v>152</v>
      </c>
      <c r="N102">
        <v>342</v>
      </c>
      <c r="O102">
        <v>380</v>
      </c>
      <c r="P102" s="4" t="s">
        <v>237</v>
      </c>
      <c r="Q102" s="4" t="s">
        <v>238</v>
      </c>
      <c r="R102" s="4">
        <v>44600</v>
      </c>
      <c r="S102" s="4">
        <v>44565</v>
      </c>
      <c r="T102">
        <v>36</v>
      </c>
      <c r="U102">
        <v>38</v>
      </c>
      <c r="V102">
        <v>0</v>
      </c>
      <c r="W102">
        <v>1</v>
      </c>
      <c r="X102">
        <v>4</v>
      </c>
      <c r="Y102">
        <v>0</v>
      </c>
      <c r="Z102">
        <v>4</v>
      </c>
      <c r="AA102">
        <v>1</v>
      </c>
      <c r="AB102" s="4">
        <v>44713</v>
      </c>
      <c r="AC102" s="4">
        <v>44607</v>
      </c>
      <c r="AD102" s="4" t="s">
        <v>82</v>
      </c>
      <c r="AE102" s="4" t="s">
        <v>52</v>
      </c>
      <c r="AF102">
        <v>15</v>
      </c>
      <c r="AG102">
        <v>15</v>
      </c>
      <c r="AH102">
        <v>0</v>
      </c>
      <c r="AI102">
        <v>0</v>
      </c>
      <c r="AJ102" s="2">
        <v>1.2895833333333333</v>
      </c>
      <c r="AK102" s="2">
        <v>1.7034722222222223</v>
      </c>
      <c r="AL102">
        <v>6</v>
      </c>
      <c r="AM102">
        <v>9</v>
      </c>
      <c r="AN102">
        <v>2002</v>
      </c>
      <c r="AO102" t="s">
        <v>1051</v>
      </c>
    </row>
    <row r="103" spans="1:41" hidden="1" x14ac:dyDescent="0.35">
      <c r="A103" s="1">
        <v>37550</v>
      </c>
      <c r="B103" t="s">
        <v>93</v>
      </c>
      <c r="C103" t="s">
        <v>109</v>
      </c>
      <c r="D103">
        <v>23</v>
      </c>
      <c r="E103">
        <v>22</v>
      </c>
      <c r="F103" s="4">
        <v>44789</v>
      </c>
      <c r="G103" s="4">
        <v>44627</v>
      </c>
      <c r="H103" s="4">
        <v>44594</v>
      </c>
      <c r="I103" s="4" t="s">
        <v>42</v>
      </c>
      <c r="J103">
        <v>295</v>
      </c>
      <c r="K103">
        <v>182</v>
      </c>
      <c r="L103">
        <v>72</v>
      </c>
      <c r="M103">
        <v>182</v>
      </c>
      <c r="N103">
        <v>367</v>
      </c>
      <c r="O103">
        <v>364</v>
      </c>
      <c r="P103" s="4" t="s">
        <v>239</v>
      </c>
      <c r="Q103" s="4" t="s">
        <v>75</v>
      </c>
      <c r="R103" s="4">
        <v>44601</v>
      </c>
      <c r="S103" s="4">
        <v>44567</v>
      </c>
      <c r="T103">
        <v>21</v>
      </c>
      <c r="U103">
        <v>33</v>
      </c>
      <c r="V103">
        <v>0</v>
      </c>
      <c r="W103">
        <v>0</v>
      </c>
      <c r="X103">
        <v>3</v>
      </c>
      <c r="Y103">
        <v>1</v>
      </c>
      <c r="Z103">
        <v>3</v>
      </c>
      <c r="AA103">
        <v>1</v>
      </c>
      <c r="AB103" s="4">
        <v>44743</v>
      </c>
      <c r="AC103" s="4">
        <v>44652</v>
      </c>
      <c r="AD103" s="4" t="s">
        <v>108</v>
      </c>
      <c r="AE103" s="4" t="s">
        <v>62</v>
      </c>
      <c r="AF103">
        <v>14</v>
      </c>
      <c r="AG103">
        <v>11</v>
      </c>
      <c r="AH103">
        <v>0</v>
      </c>
      <c r="AI103">
        <v>0</v>
      </c>
      <c r="AJ103" s="2">
        <v>1.2868055555555555</v>
      </c>
      <c r="AK103" s="2">
        <v>1.2131944444444445</v>
      </c>
      <c r="AL103">
        <v>10</v>
      </c>
      <c r="AM103">
        <v>28</v>
      </c>
      <c r="AN103">
        <v>2002</v>
      </c>
      <c r="AO103" t="s">
        <v>1051</v>
      </c>
    </row>
    <row r="104" spans="1:41" hidden="1" x14ac:dyDescent="0.35">
      <c r="A104" s="1">
        <v>37556</v>
      </c>
      <c r="B104" t="s">
        <v>83</v>
      </c>
      <c r="C104" t="s">
        <v>54</v>
      </c>
      <c r="D104">
        <v>16</v>
      </c>
      <c r="E104">
        <v>23</v>
      </c>
      <c r="F104" s="4">
        <v>44696</v>
      </c>
      <c r="G104" s="4">
        <v>44726</v>
      </c>
      <c r="H104" s="4" t="s">
        <v>52</v>
      </c>
      <c r="I104" s="4">
        <v>44562</v>
      </c>
      <c r="J104">
        <v>199</v>
      </c>
      <c r="K104">
        <v>269</v>
      </c>
      <c r="L104">
        <v>83</v>
      </c>
      <c r="M104">
        <v>74</v>
      </c>
      <c r="N104">
        <v>282</v>
      </c>
      <c r="O104">
        <v>343</v>
      </c>
      <c r="P104" s="4" t="s">
        <v>240</v>
      </c>
      <c r="Q104" s="4" t="s">
        <v>241</v>
      </c>
      <c r="R104" s="4" t="s">
        <v>41</v>
      </c>
      <c r="S104" s="4">
        <v>44652</v>
      </c>
      <c r="T104">
        <v>24</v>
      </c>
      <c r="U104">
        <v>24</v>
      </c>
      <c r="V104">
        <v>0</v>
      </c>
      <c r="W104">
        <v>2</v>
      </c>
      <c r="X104">
        <v>1</v>
      </c>
      <c r="Y104">
        <v>0</v>
      </c>
      <c r="Z104">
        <v>1</v>
      </c>
      <c r="AA104">
        <v>2</v>
      </c>
      <c r="AB104" s="4">
        <v>44774</v>
      </c>
      <c r="AC104" s="4">
        <v>44713</v>
      </c>
      <c r="AD104" s="4" t="s">
        <v>108</v>
      </c>
      <c r="AE104" s="4" t="s">
        <v>67</v>
      </c>
      <c r="AF104">
        <v>16</v>
      </c>
      <c r="AG104">
        <v>14</v>
      </c>
      <c r="AH104">
        <v>0</v>
      </c>
      <c r="AI104">
        <v>0</v>
      </c>
      <c r="AJ104" s="2">
        <v>1.1854166666666666</v>
      </c>
      <c r="AK104" s="2">
        <v>1.3145833333333334</v>
      </c>
      <c r="AL104">
        <v>17</v>
      </c>
      <c r="AM104">
        <v>24</v>
      </c>
      <c r="AN104">
        <v>2002</v>
      </c>
      <c r="AO104" t="s">
        <v>1051</v>
      </c>
    </row>
    <row r="105" spans="1:41" hidden="1" x14ac:dyDescent="0.35">
      <c r="A105" s="1">
        <v>37556</v>
      </c>
      <c r="B105" t="s">
        <v>78</v>
      </c>
      <c r="C105" t="s">
        <v>64</v>
      </c>
      <c r="D105">
        <v>20</v>
      </c>
      <c r="E105">
        <v>22</v>
      </c>
      <c r="F105" s="4">
        <v>44662</v>
      </c>
      <c r="G105" s="4">
        <v>44692</v>
      </c>
      <c r="H105" s="4" t="s">
        <v>41</v>
      </c>
      <c r="I105" s="4" t="s">
        <v>42</v>
      </c>
      <c r="J105">
        <v>208</v>
      </c>
      <c r="K105">
        <v>193</v>
      </c>
      <c r="L105">
        <v>134</v>
      </c>
      <c r="M105">
        <v>191</v>
      </c>
      <c r="N105">
        <v>342</v>
      </c>
      <c r="O105">
        <v>384</v>
      </c>
      <c r="P105" s="4" t="s">
        <v>205</v>
      </c>
      <c r="Q105" s="4" t="s">
        <v>242</v>
      </c>
      <c r="R105" s="4">
        <v>44568</v>
      </c>
      <c r="S105" s="4" t="s">
        <v>41</v>
      </c>
      <c r="T105">
        <v>27</v>
      </c>
      <c r="U105">
        <v>40</v>
      </c>
      <c r="V105">
        <v>1</v>
      </c>
      <c r="W105">
        <v>1</v>
      </c>
      <c r="X105">
        <v>0</v>
      </c>
      <c r="Y105">
        <v>0</v>
      </c>
      <c r="Z105">
        <v>1</v>
      </c>
      <c r="AA105">
        <v>1</v>
      </c>
      <c r="AB105" s="4">
        <v>44743</v>
      </c>
      <c r="AC105" s="4">
        <v>44805</v>
      </c>
      <c r="AD105" s="4" t="s">
        <v>45</v>
      </c>
      <c r="AE105" s="4" t="s">
        <v>72</v>
      </c>
      <c r="AF105">
        <v>15</v>
      </c>
      <c r="AG105">
        <v>17</v>
      </c>
      <c r="AH105">
        <v>0</v>
      </c>
      <c r="AI105">
        <v>0</v>
      </c>
      <c r="AJ105" s="2">
        <v>1.0868055555555556</v>
      </c>
      <c r="AK105" s="2">
        <v>1.4131944444444444</v>
      </c>
      <c r="AL105">
        <v>30</v>
      </c>
      <c r="AM105">
        <v>24</v>
      </c>
      <c r="AN105">
        <v>2002</v>
      </c>
      <c r="AO105" t="s">
        <v>1051</v>
      </c>
    </row>
    <row r="106" spans="1:41" hidden="1" x14ac:dyDescent="0.35">
      <c r="A106" s="1">
        <v>37556</v>
      </c>
      <c r="B106" t="s">
        <v>47</v>
      </c>
      <c r="C106" t="s">
        <v>104</v>
      </c>
      <c r="D106">
        <v>18</v>
      </c>
      <c r="E106">
        <v>17</v>
      </c>
      <c r="F106" s="4">
        <v>44850</v>
      </c>
      <c r="G106" s="4">
        <v>44629</v>
      </c>
      <c r="H106" s="4" t="s">
        <v>41</v>
      </c>
      <c r="I106" s="4" t="s">
        <v>42</v>
      </c>
      <c r="J106">
        <v>170</v>
      </c>
      <c r="K106">
        <v>132</v>
      </c>
      <c r="L106">
        <v>97</v>
      </c>
      <c r="M106">
        <v>105</v>
      </c>
      <c r="N106">
        <v>267</v>
      </c>
      <c r="O106">
        <v>237</v>
      </c>
      <c r="P106" s="4" t="s">
        <v>95</v>
      </c>
      <c r="Q106" s="4">
        <v>44919</v>
      </c>
      <c r="R106" s="4">
        <v>44568</v>
      </c>
      <c r="S106" s="4">
        <v>44605</v>
      </c>
      <c r="T106">
        <v>34</v>
      </c>
      <c r="U106">
        <v>28</v>
      </c>
      <c r="V106">
        <v>0</v>
      </c>
      <c r="W106">
        <v>1</v>
      </c>
      <c r="X106">
        <v>2</v>
      </c>
      <c r="Y106">
        <v>0</v>
      </c>
      <c r="Z106">
        <v>2</v>
      </c>
      <c r="AA106">
        <v>1</v>
      </c>
      <c r="AB106" s="4">
        <v>44713</v>
      </c>
      <c r="AC106" s="4">
        <v>44682</v>
      </c>
      <c r="AD106" s="4" t="s">
        <v>67</v>
      </c>
      <c r="AE106" s="4" t="s">
        <v>82</v>
      </c>
      <c r="AF106">
        <v>12</v>
      </c>
      <c r="AG106">
        <v>14</v>
      </c>
      <c r="AH106">
        <v>0</v>
      </c>
      <c r="AI106">
        <v>0</v>
      </c>
      <c r="AJ106" s="2">
        <v>1.3368055555555556</v>
      </c>
      <c r="AK106" s="2">
        <v>1.1631944444444444</v>
      </c>
      <c r="AL106">
        <v>17</v>
      </c>
      <c r="AM106">
        <v>14</v>
      </c>
      <c r="AN106">
        <v>2002</v>
      </c>
      <c r="AO106" t="s">
        <v>1051</v>
      </c>
    </row>
    <row r="107" spans="1:41" hidden="1" x14ac:dyDescent="0.35">
      <c r="A107" s="1">
        <v>37556</v>
      </c>
      <c r="B107" t="s">
        <v>48</v>
      </c>
      <c r="C107" t="s">
        <v>68</v>
      </c>
      <c r="D107">
        <v>26</v>
      </c>
      <c r="E107">
        <v>22</v>
      </c>
      <c r="F107" s="4">
        <v>44629</v>
      </c>
      <c r="G107" s="4">
        <v>44724</v>
      </c>
      <c r="H107" s="4" t="s">
        <v>41</v>
      </c>
      <c r="I107" s="4" t="s">
        <v>41</v>
      </c>
      <c r="J107">
        <v>334</v>
      </c>
      <c r="K107">
        <v>190</v>
      </c>
      <c r="L107">
        <v>83</v>
      </c>
      <c r="M107">
        <v>133</v>
      </c>
      <c r="N107">
        <v>417</v>
      </c>
      <c r="O107">
        <v>323</v>
      </c>
      <c r="P107" s="4" t="s">
        <v>243</v>
      </c>
      <c r="Q107" s="4" t="s">
        <v>160</v>
      </c>
      <c r="R107" s="4" t="s">
        <v>41</v>
      </c>
      <c r="S107" s="4">
        <v>44638</v>
      </c>
      <c r="T107">
        <v>17</v>
      </c>
      <c r="U107">
        <v>30</v>
      </c>
      <c r="V107">
        <v>1</v>
      </c>
      <c r="W107">
        <v>0</v>
      </c>
      <c r="X107">
        <v>1</v>
      </c>
      <c r="Y107">
        <v>2</v>
      </c>
      <c r="Z107">
        <v>2</v>
      </c>
      <c r="AA107">
        <v>2</v>
      </c>
      <c r="AB107" s="4">
        <v>44739</v>
      </c>
      <c r="AC107" s="4">
        <v>44652</v>
      </c>
      <c r="AD107" s="4" t="s">
        <v>62</v>
      </c>
      <c r="AE107" s="4" t="s">
        <v>46</v>
      </c>
      <c r="AF107">
        <v>15</v>
      </c>
      <c r="AG107">
        <v>11</v>
      </c>
      <c r="AH107">
        <v>0</v>
      </c>
      <c r="AI107">
        <v>0</v>
      </c>
      <c r="AJ107" s="2">
        <v>1.1854166666666666</v>
      </c>
      <c r="AK107" s="2">
        <v>1.3145833333333334</v>
      </c>
      <c r="AL107">
        <v>10</v>
      </c>
      <c r="AM107">
        <v>20</v>
      </c>
      <c r="AN107">
        <v>2002</v>
      </c>
      <c r="AO107" t="s">
        <v>1051</v>
      </c>
    </row>
    <row r="108" spans="1:41" hidden="1" x14ac:dyDescent="0.35">
      <c r="A108" s="1">
        <v>37556</v>
      </c>
      <c r="B108" t="s">
        <v>59</v>
      </c>
      <c r="C108" t="s">
        <v>58</v>
      </c>
      <c r="D108">
        <v>12</v>
      </c>
      <c r="E108">
        <v>24</v>
      </c>
      <c r="F108" s="4">
        <v>44630</v>
      </c>
      <c r="G108" s="4">
        <v>44756</v>
      </c>
      <c r="H108" s="4" t="s">
        <v>52</v>
      </c>
      <c r="I108" s="4">
        <v>44562</v>
      </c>
      <c r="J108">
        <v>174</v>
      </c>
      <c r="K108">
        <v>216</v>
      </c>
      <c r="L108">
        <v>44</v>
      </c>
      <c r="M108">
        <v>148</v>
      </c>
      <c r="N108">
        <v>218</v>
      </c>
      <c r="O108">
        <v>364</v>
      </c>
      <c r="P108" s="4" t="s">
        <v>141</v>
      </c>
      <c r="Q108" s="4" t="s">
        <v>244</v>
      </c>
      <c r="R108" s="4">
        <v>44742</v>
      </c>
      <c r="S108" s="4" t="s">
        <v>41</v>
      </c>
      <c r="T108">
        <v>12</v>
      </c>
      <c r="U108">
        <v>44</v>
      </c>
      <c r="V108">
        <v>1</v>
      </c>
      <c r="W108">
        <v>1</v>
      </c>
      <c r="X108">
        <v>2</v>
      </c>
      <c r="Y108">
        <v>0</v>
      </c>
      <c r="Z108">
        <v>3</v>
      </c>
      <c r="AA108">
        <v>1</v>
      </c>
      <c r="AB108" s="4">
        <v>44713</v>
      </c>
      <c r="AC108" s="4">
        <v>44866</v>
      </c>
      <c r="AD108" s="4" t="s">
        <v>67</v>
      </c>
      <c r="AE108" s="4" t="s">
        <v>67</v>
      </c>
      <c r="AF108">
        <v>15</v>
      </c>
      <c r="AG108">
        <v>13</v>
      </c>
      <c r="AH108">
        <v>0</v>
      </c>
      <c r="AI108">
        <v>0</v>
      </c>
      <c r="AJ108" s="3">
        <v>0.7895833333333333</v>
      </c>
      <c r="AK108" s="2">
        <v>1.7104166666666665</v>
      </c>
      <c r="AL108">
        <v>7</v>
      </c>
      <c r="AM108">
        <v>25</v>
      </c>
      <c r="AN108">
        <v>2002</v>
      </c>
      <c r="AO108" t="s">
        <v>1051</v>
      </c>
    </row>
    <row r="109" spans="1:41" hidden="1" x14ac:dyDescent="0.35">
      <c r="A109" s="1">
        <v>37556</v>
      </c>
      <c r="B109" t="s">
        <v>73</v>
      </c>
      <c r="C109" t="s">
        <v>100</v>
      </c>
      <c r="D109">
        <v>28</v>
      </c>
      <c r="E109">
        <v>22</v>
      </c>
      <c r="F109" s="4">
        <v>44753</v>
      </c>
      <c r="G109" s="4">
        <v>44600</v>
      </c>
      <c r="H109" s="4" t="s">
        <v>41</v>
      </c>
      <c r="I109" s="4">
        <v>44595</v>
      </c>
      <c r="J109">
        <v>186</v>
      </c>
      <c r="K109">
        <v>192</v>
      </c>
      <c r="L109">
        <v>260</v>
      </c>
      <c r="M109">
        <v>159</v>
      </c>
      <c r="N109">
        <v>446</v>
      </c>
      <c r="O109">
        <v>351</v>
      </c>
      <c r="P109" s="4" t="s">
        <v>149</v>
      </c>
      <c r="Q109" s="4" t="s">
        <v>245</v>
      </c>
      <c r="R109" s="4">
        <v>44629</v>
      </c>
      <c r="S109" s="4" t="s">
        <v>41</v>
      </c>
      <c r="T109">
        <v>38</v>
      </c>
      <c r="U109">
        <v>24</v>
      </c>
      <c r="V109">
        <v>2</v>
      </c>
      <c r="W109">
        <v>1</v>
      </c>
      <c r="X109">
        <v>0</v>
      </c>
      <c r="Y109">
        <v>2</v>
      </c>
      <c r="Z109">
        <v>2</v>
      </c>
      <c r="AA109">
        <v>3</v>
      </c>
      <c r="AB109" s="4">
        <v>44835</v>
      </c>
      <c r="AC109" s="4">
        <v>44805</v>
      </c>
      <c r="AD109" s="4" t="s">
        <v>57</v>
      </c>
      <c r="AE109" s="4" t="s">
        <v>57</v>
      </c>
      <c r="AF109">
        <v>17</v>
      </c>
      <c r="AG109">
        <v>17</v>
      </c>
      <c r="AH109">
        <v>0</v>
      </c>
      <c r="AI109">
        <v>0</v>
      </c>
      <c r="AJ109" s="2">
        <v>1.4604166666666665</v>
      </c>
      <c r="AK109" s="2">
        <v>1.0395833333333333</v>
      </c>
      <c r="AL109">
        <v>37</v>
      </c>
      <c r="AM109">
        <v>35</v>
      </c>
      <c r="AN109">
        <v>2002</v>
      </c>
      <c r="AO109" t="s">
        <v>1051</v>
      </c>
    </row>
    <row r="110" spans="1:41" hidden="1" x14ac:dyDescent="0.35">
      <c r="A110" s="1">
        <v>37556</v>
      </c>
      <c r="B110" t="s">
        <v>69</v>
      </c>
      <c r="C110" t="s">
        <v>53</v>
      </c>
      <c r="D110">
        <v>18</v>
      </c>
      <c r="E110">
        <v>14</v>
      </c>
      <c r="F110" s="4">
        <v>44823</v>
      </c>
      <c r="G110" s="4">
        <v>44629</v>
      </c>
      <c r="H110" s="4">
        <v>44562</v>
      </c>
      <c r="I110" s="4" t="s">
        <v>41</v>
      </c>
      <c r="J110">
        <v>279</v>
      </c>
      <c r="K110">
        <v>175</v>
      </c>
      <c r="L110">
        <v>55</v>
      </c>
      <c r="M110">
        <v>66</v>
      </c>
      <c r="N110">
        <v>334</v>
      </c>
      <c r="O110">
        <v>241</v>
      </c>
      <c r="P110" s="4" t="s">
        <v>239</v>
      </c>
      <c r="Q110" s="4" t="s">
        <v>246</v>
      </c>
      <c r="R110" s="4">
        <v>44607</v>
      </c>
      <c r="S110" s="4">
        <v>44569</v>
      </c>
      <c r="T110">
        <v>21</v>
      </c>
      <c r="U110">
        <v>20</v>
      </c>
      <c r="V110">
        <v>0</v>
      </c>
      <c r="W110">
        <v>2</v>
      </c>
      <c r="X110">
        <v>0</v>
      </c>
      <c r="Y110">
        <v>1</v>
      </c>
      <c r="Z110">
        <v>0</v>
      </c>
      <c r="AA110">
        <v>3</v>
      </c>
      <c r="AB110" s="4">
        <v>44743</v>
      </c>
      <c r="AC110" s="4">
        <v>44713</v>
      </c>
      <c r="AD110" s="4" t="s">
        <v>62</v>
      </c>
      <c r="AE110" s="4" t="s">
        <v>46</v>
      </c>
      <c r="AF110">
        <v>14</v>
      </c>
      <c r="AG110">
        <v>17</v>
      </c>
      <c r="AH110">
        <v>0</v>
      </c>
      <c r="AI110">
        <v>1</v>
      </c>
      <c r="AJ110" s="2">
        <v>1.5791666666666666</v>
      </c>
      <c r="AK110" s="3">
        <v>0.92083333333333339</v>
      </c>
      <c r="AL110">
        <v>24</v>
      </c>
      <c r="AM110">
        <v>21</v>
      </c>
      <c r="AN110">
        <v>2002</v>
      </c>
      <c r="AO110" t="s">
        <v>1051</v>
      </c>
    </row>
    <row r="111" spans="1:41" hidden="1" x14ac:dyDescent="0.35">
      <c r="A111" s="1">
        <v>37556</v>
      </c>
      <c r="B111" t="s">
        <v>101</v>
      </c>
      <c r="C111" t="s">
        <v>91</v>
      </c>
      <c r="D111">
        <v>14</v>
      </c>
      <c r="E111">
        <v>9</v>
      </c>
      <c r="F111" s="4">
        <v>44760</v>
      </c>
      <c r="G111" s="4">
        <v>44573</v>
      </c>
      <c r="H111" s="4" t="s">
        <v>41</v>
      </c>
      <c r="I111" s="4" t="s">
        <v>41</v>
      </c>
      <c r="J111">
        <v>155</v>
      </c>
      <c r="K111">
        <v>20</v>
      </c>
      <c r="L111">
        <v>71</v>
      </c>
      <c r="M111">
        <v>110</v>
      </c>
      <c r="N111">
        <v>226</v>
      </c>
      <c r="O111">
        <v>130</v>
      </c>
      <c r="P111" s="4" t="s">
        <v>247</v>
      </c>
      <c r="Q111" s="4">
        <v>44699</v>
      </c>
      <c r="R111" s="4">
        <v>44713</v>
      </c>
      <c r="S111" s="4">
        <v>44646</v>
      </c>
      <c r="T111">
        <v>27</v>
      </c>
      <c r="U111">
        <v>31</v>
      </c>
      <c r="V111">
        <v>1</v>
      </c>
      <c r="W111">
        <v>1</v>
      </c>
      <c r="X111">
        <v>1</v>
      </c>
      <c r="Y111">
        <v>3</v>
      </c>
      <c r="Z111">
        <v>2</v>
      </c>
      <c r="AA111">
        <v>4</v>
      </c>
      <c r="AB111" s="4">
        <v>44677</v>
      </c>
      <c r="AC111" s="4">
        <v>44743</v>
      </c>
      <c r="AD111" s="4" t="s">
        <v>108</v>
      </c>
      <c r="AE111" s="4" t="s">
        <v>67</v>
      </c>
      <c r="AF111">
        <v>17</v>
      </c>
      <c r="AG111">
        <v>19</v>
      </c>
      <c r="AH111">
        <v>0</v>
      </c>
      <c r="AI111">
        <v>0</v>
      </c>
      <c r="AJ111" s="2">
        <v>1.3756944444444443</v>
      </c>
      <c r="AK111" s="2">
        <v>1.1243055555555557</v>
      </c>
      <c r="AL111">
        <v>12</v>
      </c>
      <c r="AM111">
        <v>9</v>
      </c>
      <c r="AN111">
        <v>2002</v>
      </c>
      <c r="AO111" t="s">
        <v>1051</v>
      </c>
    </row>
    <row r="112" spans="1:41" hidden="1" x14ac:dyDescent="0.35">
      <c r="A112" s="1">
        <v>37556</v>
      </c>
      <c r="B112" t="s">
        <v>109</v>
      </c>
      <c r="C112" t="s">
        <v>90</v>
      </c>
      <c r="D112">
        <v>16</v>
      </c>
      <c r="E112">
        <v>26</v>
      </c>
      <c r="F112" s="4">
        <v>44693</v>
      </c>
      <c r="G112" s="4">
        <v>44788</v>
      </c>
      <c r="H112" s="4" t="s">
        <v>42</v>
      </c>
      <c r="I112" s="4">
        <v>44562</v>
      </c>
      <c r="J112">
        <v>179</v>
      </c>
      <c r="K112">
        <v>293</v>
      </c>
      <c r="L112">
        <v>104</v>
      </c>
      <c r="M112">
        <v>67</v>
      </c>
      <c r="N112">
        <v>283</v>
      </c>
      <c r="O112">
        <v>360</v>
      </c>
      <c r="P112" s="4" t="s">
        <v>212</v>
      </c>
      <c r="Q112" s="4" t="s">
        <v>248</v>
      </c>
      <c r="R112" s="4" t="s">
        <v>41</v>
      </c>
      <c r="S112" s="4">
        <v>44566</v>
      </c>
      <c r="T112">
        <v>30</v>
      </c>
      <c r="U112">
        <v>21</v>
      </c>
      <c r="V112">
        <v>0</v>
      </c>
      <c r="W112">
        <v>2</v>
      </c>
      <c r="X112">
        <v>1</v>
      </c>
      <c r="Y112">
        <v>3</v>
      </c>
      <c r="Z112">
        <v>1</v>
      </c>
      <c r="AA112">
        <v>5</v>
      </c>
      <c r="AB112" s="4">
        <v>44743</v>
      </c>
      <c r="AC112" s="4" t="s">
        <v>249</v>
      </c>
      <c r="AD112" s="4" t="s">
        <v>46</v>
      </c>
      <c r="AE112" s="4" t="s">
        <v>45</v>
      </c>
      <c r="AF112">
        <v>15</v>
      </c>
      <c r="AG112">
        <v>17</v>
      </c>
      <c r="AH112">
        <v>0</v>
      </c>
      <c r="AI112">
        <v>0</v>
      </c>
      <c r="AJ112" s="2">
        <v>1.1076388888888888</v>
      </c>
      <c r="AK112" s="2">
        <v>1.3923611111111109</v>
      </c>
      <c r="AL112">
        <v>31</v>
      </c>
      <c r="AM112">
        <v>18</v>
      </c>
      <c r="AN112">
        <v>2002</v>
      </c>
      <c r="AO112" t="s">
        <v>1051</v>
      </c>
    </row>
    <row r="113" spans="1:41" hidden="1" x14ac:dyDescent="0.35">
      <c r="A113" s="1">
        <v>37556</v>
      </c>
      <c r="B113" t="s">
        <v>87</v>
      </c>
      <c r="C113" t="s">
        <v>39</v>
      </c>
      <c r="D113">
        <v>23</v>
      </c>
      <c r="E113">
        <v>18</v>
      </c>
      <c r="F113" s="4">
        <v>44816</v>
      </c>
      <c r="G113" s="4">
        <v>44724</v>
      </c>
      <c r="H113" s="4">
        <v>44562</v>
      </c>
      <c r="I113" s="4">
        <v>44562</v>
      </c>
      <c r="J113">
        <v>269</v>
      </c>
      <c r="K113">
        <v>252</v>
      </c>
      <c r="L113">
        <v>151</v>
      </c>
      <c r="M113">
        <v>105</v>
      </c>
      <c r="N113">
        <v>420</v>
      </c>
      <c r="O113">
        <v>357</v>
      </c>
      <c r="P113" s="4" t="s">
        <v>250</v>
      </c>
      <c r="Q113" s="4" t="s">
        <v>251</v>
      </c>
      <c r="R113" s="4">
        <v>44637</v>
      </c>
      <c r="S113" s="4">
        <v>44562</v>
      </c>
      <c r="T113">
        <v>27</v>
      </c>
      <c r="U113">
        <v>29</v>
      </c>
      <c r="V113">
        <v>1</v>
      </c>
      <c r="W113">
        <v>0</v>
      </c>
      <c r="X113">
        <v>3</v>
      </c>
      <c r="Y113">
        <v>0</v>
      </c>
      <c r="Z113">
        <v>4</v>
      </c>
      <c r="AA113">
        <v>0</v>
      </c>
      <c r="AB113" s="4">
        <v>44743</v>
      </c>
      <c r="AC113" s="4">
        <v>44645</v>
      </c>
      <c r="AD113" s="4" t="s">
        <v>45</v>
      </c>
      <c r="AE113" s="4" t="s">
        <v>46</v>
      </c>
      <c r="AF113">
        <v>17</v>
      </c>
      <c r="AG113">
        <v>15</v>
      </c>
      <c r="AH113">
        <v>0</v>
      </c>
      <c r="AI113">
        <v>0</v>
      </c>
      <c r="AJ113" s="2">
        <v>1.3520833333333335</v>
      </c>
      <c r="AK113" s="2">
        <v>1.1479166666666667</v>
      </c>
      <c r="AL113">
        <v>28</v>
      </c>
      <c r="AM113">
        <v>38</v>
      </c>
      <c r="AN113">
        <v>2002</v>
      </c>
      <c r="AO113" t="s">
        <v>1051</v>
      </c>
    </row>
    <row r="114" spans="1:41" hidden="1" x14ac:dyDescent="0.35">
      <c r="A114" s="1">
        <v>37556</v>
      </c>
      <c r="B114" t="s">
        <v>98</v>
      </c>
      <c r="C114" t="s">
        <v>110</v>
      </c>
      <c r="D114">
        <v>23</v>
      </c>
      <c r="E114">
        <v>16</v>
      </c>
      <c r="F114" s="4">
        <v>44786</v>
      </c>
      <c r="G114" s="4">
        <v>44632</v>
      </c>
      <c r="H114" s="4" t="s">
        <v>41</v>
      </c>
      <c r="I114" s="4" t="s">
        <v>41</v>
      </c>
      <c r="J114">
        <v>215</v>
      </c>
      <c r="K114">
        <v>110</v>
      </c>
      <c r="L114">
        <v>136</v>
      </c>
      <c r="M114">
        <v>69</v>
      </c>
      <c r="N114">
        <v>351</v>
      </c>
      <c r="O114">
        <v>179</v>
      </c>
      <c r="P114" s="4" t="s">
        <v>252</v>
      </c>
      <c r="Q114" s="4" t="s">
        <v>253</v>
      </c>
      <c r="R114" s="4">
        <v>44606</v>
      </c>
      <c r="S114" s="4">
        <v>44701</v>
      </c>
      <c r="T114">
        <v>40</v>
      </c>
      <c r="U114">
        <v>19</v>
      </c>
      <c r="V114">
        <v>1</v>
      </c>
      <c r="W114">
        <v>0</v>
      </c>
      <c r="X114">
        <v>1</v>
      </c>
      <c r="Y114">
        <v>0</v>
      </c>
      <c r="Z114">
        <v>2</v>
      </c>
      <c r="AA114">
        <v>0</v>
      </c>
      <c r="AB114" s="4">
        <v>44593</v>
      </c>
      <c r="AC114" s="4">
        <v>44774</v>
      </c>
      <c r="AD114" s="4" t="s">
        <v>62</v>
      </c>
      <c r="AE114" s="4" t="s">
        <v>62</v>
      </c>
      <c r="AF114">
        <v>15</v>
      </c>
      <c r="AG114">
        <v>15</v>
      </c>
      <c r="AH114">
        <v>0</v>
      </c>
      <c r="AI114">
        <v>0</v>
      </c>
      <c r="AJ114" s="2">
        <v>1.4861111111111109</v>
      </c>
      <c r="AK114" s="2">
        <v>1.0138888888888888</v>
      </c>
      <c r="AL114">
        <v>24</v>
      </c>
      <c r="AM114">
        <v>16</v>
      </c>
      <c r="AN114">
        <v>2002</v>
      </c>
      <c r="AO114" t="s">
        <v>1051</v>
      </c>
    </row>
    <row r="115" spans="1:41" hidden="1" x14ac:dyDescent="0.35">
      <c r="A115" s="1">
        <v>37556</v>
      </c>
      <c r="B115" t="s">
        <v>105</v>
      </c>
      <c r="C115" t="s">
        <v>94</v>
      </c>
      <c r="D115">
        <v>12</v>
      </c>
      <c r="E115">
        <v>18</v>
      </c>
      <c r="F115" s="4">
        <v>44633</v>
      </c>
      <c r="G115" s="4">
        <v>44729</v>
      </c>
      <c r="H115" s="4" t="s">
        <v>41</v>
      </c>
      <c r="I115" s="4" t="s">
        <v>42</v>
      </c>
      <c r="J115">
        <v>161</v>
      </c>
      <c r="K115">
        <v>164</v>
      </c>
      <c r="L115">
        <v>81</v>
      </c>
      <c r="M115">
        <v>126</v>
      </c>
      <c r="N115">
        <v>242</v>
      </c>
      <c r="O115">
        <v>290</v>
      </c>
      <c r="P115" s="4">
        <v>44883</v>
      </c>
      <c r="Q115" s="4" t="s">
        <v>254</v>
      </c>
      <c r="R115" s="4">
        <v>44674</v>
      </c>
      <c r="S115" s="4">
        <v>44682</v>
      </c>
      <c r="T115">
        <v>31</v>
      </c>
      <c r="U115">
        <v>32</v>
      </c>
      <c r="V115">
        <v>1</v>
      </c>
      <c r="W115">
        <v>0</v>
      </c>
      <c r="X115">
        <v>0</v>
      </c>
      <c r="Y115">
        <v>0</v>
      </c>
      <c r="Z115">
        <v>1</v>
      </c>
      <c r="AA115">
        <v>0</v>
      </c>
      <c r="AB115" s="4">
        <v>44805</v>
      </c>
      <c r="AC115" s="4">
        <v>44682</v>
      </c>
      <c r="AD115" s="4" t="s">
        <v>67</v>
      </c>
      <c r="AE115" s="4" t="s">
        <v>46</v>
      </c>
      <c r="AF115">
        <v>16</v>
      </c>
      <c r="AG115">
        <v>19</v>
      </c>
      <c r="AH115">
        <v>0</v>
      </c>
      <c r="AI115">
        <v>0</v>
      </c>
      <c r="AJ115" s="2">
        <v>1.0979166666666667</v>
      </c>
      <c r="AK115" s="2">
        <v>1.4020833333333333</v>
      </c>
      <c r="AL115">
        <v>21</v>
      </c>
      <c r="AM115">
        <v>19</v>
      </c>
      <c r="AN115">
        <v>2002</v>
      </c>
      <c r="AO115" t="s">
        <v>1051</v>
      </c>
    </row>
    <row r="116" spans="1:41" hidden="1" x14ac:dyDescent="0.35">
      <c r="A116" s="1">
        <v>37556</v>
      </c>
      <c r="B116" t="s">
        <v>93</v>
      </c>
      <c r="C116" t="s">
        <v>88</v>
      </c>
      <c r="D116">
        <v>18</v>
      </c>
      <c r="E116">
        <v>23</v>
      </c>
      <c r="F116" s="4">
        <v>44723</v>
      </c>
      <c r="G116" s="4">
        <v>44789</v>
      </c>
      <c r="H116" s="4" t="s">
        <v>41</v>
      </c>
      <c r="I116" s="4">
        <v>44563</v>
      </c>
      <c r="J116">
        <v>195</v>
      </c>
      <c r="K116">
        <v>205</v>
      </c>
      <c r="L116">
        <v>63</v>
      </c>
      <c r="M116">
        <v>165</v>
      </c>
      <c r="N116">
        <v>258</v>
      </c>
      <c r="O116">
        <v>370</v>
      </c>
      <c r="P116" s="4" t="s">
        <v>255</v>
      </c>
      <c r="Q116" s="4" t="s">
        <v>85</v>
      </c>
      <c r="R116" s="4">
        <v>44639</v>
      </c>
      <c r="S116" s="4">
        <v>44566</v>
      </c>
      <c r="T116">
        <v>19</v>
      </c>
      <c r="U116">
        <v>37</v>
      </c>
      <c r="V116">
        <v>1</v>
      </c>
      <c r="W116">
        <v>1</v>
      </c>
      <c r="X116">
        <v>2</v>
      </c>
      <c r="Y116">
        <v>0</v>
      </c>
      <c r="Z116">
        <v>3</v>
      </c>
      <c r="AA116">
        <v>1</v>
      </c>
      <c r="AB116" s="4">
        <v>44713</v>
      </c>
      <c r="AC116" s="4">
        <v>44711</v>
      </c>
      <c r="AD116" s="4" t="s">
        <v>62</v>
      </c>
      <c r="AE116" s="4" t="s">
        <v>46</v>
      </c>
      <c r="AF116">
        <v>16</v>
      </c>
      <c r="AG116">
        <v>14</v>
      </c>
      <c r="AH116">
        <v>0</v>
      </c>
      <c r="AI116">
        <v>0</v>
      </c>
      <c r="AJ116" s="2">
        <v>1.1020833333333333</v>
      </c>
      <c r="AK116" s="2">
        <v>1.3979166666666665</v>
      </c>
      <c r="AL116">
        <v>21</v>
      </c>
      <c r="AM116">
        <v>26</v>
      </c>
      <c r="AN116">
        <v>2002</v>
      </c>
      <c r="AO116" t="s">
        <v>1051</v>
      </c>
    </row>
    <row r="117" spans="1:41" hidden="1" x14ac:dyDescent="0.35">
      <c r="A117" s="1">
        <v>37557</v>
      </c>
      <c r="B117" t="s">
        <v>40</v>
      </c>
      <c r="C117" t="s">
        <v>77</v>
      </c>
      <c r="D117">
        <v>18</v>
      </c>
      <c r="E117">
        <v>21</v>
      </c>
      <c r="F117" s="4">
        <v>44631</v>
      </c>
      <c r="G117" s="4">
        <v>44789</v>
      </c>
      <c r="H117" s="4">
        <v>44563</v>
      </c>
      <c r="I117" s="4" t="s">
        <v>42</v>
      </c>
      <c r="J117">
        <v>245</v>
      </c>
      <c r="K117">
        <v>127</v>
      </c>
      <c r="L117">
        <v>103</v>
      </c>
      <c r="M117">
        <v>295</v>
      </c>
      <c r="N117">
        <v>348</v>
      </c>
      <c r="O117">
        <v>422</v>
      </c>
      <c r="P117" s="4" t="s">
        <v>92</v>
      </c>
      <c r="Q117" s="4" t="s">
        <v>256</v>
      </c>
      <c r="R117" s="4">
        <v>44567</v>
      </c>
      <c r="S117" s="4">
        <v>44571</v>
      </c>
      <c r="T117">
        <v>23</v>
      </c>
      <c r="U117">
        <v>40</v>
      </c>
      <c r="V117">
        <v>1</v>
      </c>
      <c r="W117">
        <v>0</v>
      </c>
      <c r="X117">
        <v>0</v>
      </c>
      <c r="Y117">
        <v>0</v>
      </c>
      <c r="Z117">
        <v>1</v>
      </c>
      <c r="AA117">
        <v>0</v>
      </c>
      <c r="AB117" s="4">
        <v>44805</v>
      </c>
      <c r="AC117" s="4">
        <v>44805</v>
      </c>
      <c r="AD117" s="4" t="s">
        <v>45</v>
      </c>
      <c r="AE117" s="4" t="s">
        <v>108</v>
      </c>
      <c r="AF117">
        <v>14</v>
      </c>
      <c r="AG117">
        <v>10</v>
      </c>
      <c r="AH117">
        <v>0</v>
      </c>
      <c r="AI117">
        <v>0</v>
      </c>
      <c r="AJ117" s="2">
        <v>1.0916666666666666</v>
      </c>
      <c r="AK117" s="2">
        <v>1.4083333333333332</v>
      </c>
      <c r="AL117">
        <v>3</v>
      </c>
      <c r="AM117">
        <v>17</v>
      </c>
      <c r="AN117">
        <v>2002</v>
      </c>
      <c r="AO117" t="s">
        <v>1051</v>
      </c>
    </row>
    <row r="118" spans="1:41" hidden="1" x14ac:dyDescent="0.35">
      <c r="A118" s="1">
        <v>37563</v>
      </c>
      <c r="B118" t="s">
        <v>78</v>
      </c>
      <c r="C118" t="s">
        <v>93</v>
      </c>
      <c r="D118">
        <v>13</v>
      </c>
      <c r="E118">
        <v>25</v>
      </c>
      <c r="F118" s="4">
        <v>44630</v>
      </c>
      <c r="G118" s="4">
        <v>44664</v>
      </c>
      <c r="H118" s="4" t="s">
        <v>41</v>
      </c>
      <c r="I118" s="4">
        <v>44596</v>
      </c>
      <c r="J118">
        <v>77</v>
      </c>
      <c r="K118">
        <v>298</v>
      </c>
      <c r="L118">
        <v>121</v>
      </c>
      <c r="M118">
        <v>80</v>
      </c>
      <c r="N118">
        <v>198</v>
      </c>
      <c r="O118">
        <v>378</v>
      </c>
      <c r="P118" s="4" t="s">
        <v>135</v>
      </c>
      <c r="Q118" s="4" t="s">
        <v>257</v>
      </c>
      <c r="R118" s="4">
        <v>44566</v>
      </c>
      <c r="S118" s="4">
        <v>44649</v>
      </c>
      <c r="T118">
        <v>31</v>
      </c>
      <c r="U118">
        <v>19</v>
      </c>
      <c r="V118">
        <v>0</v>
      </c>
      <c r="W118">
        <v>2</v>
      </c>
      <c r="X118">
        <v>0</v>
      </c>
      <c r="Y118">
        <v>1</v>
      </c>
      <c r="Z118">
        <v>0</v>
      </c>
      <c r="AA118">
        <v>3</v>
      </c>
      <c r="AB118" s="4">
        <v>44682</v>
      </c>
      <c r="AC118" s="4">
        <v>44713</v>
      </c>
      <c r="AD118" s="4" t="s">
        <v>67</v>
      </c>
      <c r="AE118" s="4" t="s">
        <v>62</v>
      </c>
      <c r="AF118">
        <v>13</v>
      </c>
      <c r="AG118">
        <v>15</v>
      </c>
      <c r="AH118">
        <v>2</v>
      </c>
      <c r="AI118">
        <v>0</v>
      </c>
      <c r="AJ118" s="2">
        <v>1.320138888888889</v>
      </c>
      <c r="AK118" s="2">
        <v>1.179861111111111</v>
      </c>
      <c r="AL118">
        <v>23</v>
      </c>
      <c r="AM118">
        <v>15</v>
      </c>
      <c r="AN118">
        <v>2002</v>
      </c>
      <c r="AO118" t="s">
        <v>1051</v>
      </c>
    </row>
    <row r="119" spans="1:41" hidden="1" x14ac:dyDescent="0.35">
      <c r="A119" s="1">
        <v>37563</v>
      </c>
      <c r="B119" t="s">
        <v>90</v>
      </c>
      <c r="C119" t="s">
        <v>73</v>
      </c>
      <c r="D119">
        <v>15</v>
      </c>
      <c r="E119">
        <v>14</v>
      </c>
      <c r="F119" s="4">
        <v>44788</v>
      </c>
      <c r="G119" s="4">
        <v>44696</v>
      </c>
      <c r="H119" s="4" t="s">
        <v>42</v>
      </c>
      <c r="I119" s="4">
        <v>44562</v>
      </c>
      <c r="J119">
        <v>187</v>
      </c>
      <c r="K119">
        <v>115</v>
      </c>
      <c r="L119">
        <v>153</v>
      </c>
      <c r="M119">
        <v>126</v>
      </c>
      <c r="N119">
        <v>340</v>
      </c>
      <c r="O119">
        <v>241</v>
      </c>
      <c r="P119" s="4" t="s">
        <v>233</v>
      </c>
      <c r="Q119" s="4">
        <v>44919</v>
      </c>
      <c r="R119" s="4">
        <v>44713</v>
      </c>
      <c r="S119" s="4">
        <v>44641</v>
      </c>
      <c r="T119">
        <v>24</v>
      </c>
      <c r="U119">
        <v>34</v>
      </c>
      <c r="V119">
        <v>1</v>
      </c>
      <c r="W119">
        <v>0</v>
      </c>
      <c r="X119">
        <v>1</v>
      </c>
      <c r="Y119">
        <v>1</v>
      </c>
      <c r="Z119">
        <v>2</v>
      </c>
      <c r="AA119">
        <v>1</v>
      </c>
      <c r="AB119" s="4">
        <v>44743</v>
      </c>
      <c r="AC119" s="4">
        <v>44652</v>
      </c>
      <c r="AD119" s="4" t="s">
        <v>67</v>
      </c>
      <c r="AE119" s="4" t="s">
        <v>46</v>
      </c>
      <c r="AF119">
        <v>15</v>
      </c>
      <c r="AG119">
        <v>15</v>
      </c>
      <c r="AH119">
        <v>0</v>
      </c>
      <c r="AI119">
        <v>2</v>
      </c>
      <c r="AJ119" s="2">
        <v>1.1791666666666667</v>
      </c>
      <c r="AK119" s="2">
        <v>1.3208333333333333</v>
      </c>
      <c r="AL119">
        <v>17</v>
      </c>
      <c r="AM119">
        <v>20</v>
      </c>
      <c r="AN119">
        <v>2002</v>
      </c>
      <c r="AO119" t="s">
        <v>1051</v>
      </c>
    </row>
    <row r="120" spans="1:41" hidden="1" x14ac:dyDescent="0.35">
      <c r="A120" s="1">
        <v>37563</v>
      </c>
      <c r="B120" t="s">
        <v>110</v>
      </c>
      <c r="C120" t="s">
        <v>54</v>
      </c>
      <c r="D120">
        <v>23</v>
      </c>
      <c r="E120">
        <v>28</v>
      </c>
      <c r="F120" s="4">
        <v>44785</v>
      </c>
      <c r="G120" s="4">
        <v>44662</v>
      </c>
      <c r="H120" s="4">
        <v>44563</v>
      </c>
      <c r="I120" s="4">
        <v>44562</v>
      </c>
      <c r="J120">
        <v>263</v>
      </c>
      <c r="K120">
        <v>266</v>
      </c>
      <c r="L120">
        <v>159</v>
      </c>
      <c r="M120">
        <v>65</v>
      </c>
      <c r="N120">
        <v>422</v>
      </c>
      <c r="O120">
        <v>331</v>
      </c>
      <c r="P120" s="4" t="s">
        <v>129</v>
      </c>
      <c r="Q120" s="4" t="s">
        <v>44</v>
      </c>
      <c r="R120" s="4">
        <v>44563</v>
      </c>
      <c r="S120" s="4">
        <v>44652</v>
      </c>
      <c r="T120">
        <v>36</v>
      </c>
      <c r="U120">
        <v>13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1</v>
      </c>
      <c r="AB120" s="4">
        <v>44774</v>
      </c>
      <c r="AC120" s="4">
        <v>44682</v>
      </c>
      <c r="AD120" s="4" t="s">
        <v>46</v>
      </c>
      <c r="AE120" s="4" t="s">
        <v>57</v>
      </c>
      <c r="AF120">
        <v>10</v>
      </c>
      <c r="AG120">
        <v>15</v>
      </c>
      <c r="AH120">
        <v>0</v>
      </c>
      <c r="AI120">
        <v>0</v>
      </c>
      <c r="AJ120" s="2">
        <v>1.4291666666666665</v>
      </c>
      <c r="AK120" s="2">
        <v>1.0708333333333333</v>
      </c>
      <c r="AL120">
        <v>38</v>
      </c>
      <c r="AM120">
        <v>7</v>
      </c>
      <c r="AN120">
        <v>2002</v>
      </c>
      <c r="AO120" t="s">
        <v>1051</v>
      </c>
    </row>
    <row r="121" spans="1:41" hidden="1" x14ac:dyDescent="0.35">
      <c r="A121" s="1">
        <v>37563</v>
      </c>
      <c r="B121" t="s">
        <v>77</v>
      </c>
      <c r="C121" t="s">
        <v>59</v>
      </c>
      <c r="D121">
        <v>23</v>
      </c>
      <c r="E121">
        <v>18</v>
      </c>
      <c r="F121" s="4">
        <v>44697</v>
      </c>
      <c r="G121" s="4">
        <v>44572</v>
      </c>
      <c r="H121" s="4">
        <v>44564</v>
      </c>
      <c r="I121" s="4">
        <v>44563</v>
      </c>
      <c r="J121">
        <v>192</v>
      </c>
      <c r="K121">
        <v>186</v>
      </c>
      <c r="L121">
        <v>117</v>
      </c>
      <c r="M121">
        <v>74</v>
      </c>
      <c r="N121">
        <v>309</v>
      </c>
      <c r="O121">
        <v>260</v>
      </c>
      <c r="P121" s="4" t="s">
        <v>124</v>
      </c>
      <c r="Q121" s="4" t="s">
        <v>258</v>
      </c>
      <c r="R121" s="4">
        <v>44637</v>
      </c>
      <c r="S121" s="4">
        <v>44639</v>
      </c>
      <c r="T121">
        <v>37</v>
      </c>
      <c r="U121">
        <v>24</v>
      </c>
      <c r="V121">
        <v>0</v>
      </c>
      <c r="W121">
        <v>1</v>
      </c>
      <c r="X121">
        <v>1</v>
      </c>
      <c r="Y121">
        <v>0</v>
      </c>
      <c r="Z121">
        <v>1</v>
      </c>
      <c r="AA121">
        <v>1</v>
      </c>
      <c r="AB121" s="4">
        <v>44713</v>
      </c>
      <c r="AC121" s="4" t="s">
        <v>259</v>
      </c>
      <c r="AD121" s="4" t="s">
        <v>62</v>
      </c>
      <c r="AE121" s="4" t="s">
        <v>62</v>
      </c>
      <c r="AF121">
        <v>14</v>
      </c>
      <c r="AG121">
        <v>17</v>
      </c>
      <c r="AH121">
        <v>0</v>
      </c>
      <c r="AI121">
        <v>0</v>
      </c>
      <c r="AJ121" s="2">
        <v>1.3756944444444443</v>
      </c>
      <c r="AK121" s="2">
        <v>1.1243055555555557</v>
      </c>
      <c r="AL121">
        <v>19</v>
      </c>
      <c r="AM121">
        <v>13</v>
      </c>
      <c r="AN121">
        <v>2002</v>
      </c>
      <c r="AO121" t="s">
        <v>1051</v>
      </c>
    </row>
    <row r="122" spans="1:41" hidden="1" x14ac:dyDescent="0.35">
      <c r="A122" s="1">
        <v>37563</v>
      </c>
      <c r="B122" t="s">
        <v>109</v>
      </c>
      <c r="C122" t="s">
        <v>69</v>
      </c>
      <c r="D122">
        <v>25</v>
      </c>
      <c r="E122">
        <v>9</v>
      </c>
      <c r="F122" s="4">
        <v>44854</v>
      </c>
      <c r="G122" s="4">
        <v>44601</v>
      </c>
      <c r="H122" s="4">
        <v>44564</v>
      </c>
      <c r="I122" s="4">
        <v>44562</v>
      </c>
      <c r="J122">
        <v>255</v>
      </c>
      <c r="K122">
        <v>157</v>
      </c>
      <c r="L122">
        <v>136</v>
      </c>
      <c r="M122">
        <v>36</v>
      </c>
      <c r="N122">
        <v>391</v>
      </c>
      <c r="O122">
        <v>193</v>
      </c>
      <c r="P122" s="4" t="s">
        <v>172</v>
      </c>
      <c r="Q122" s="4" t="s">
        <v>260</v>
      </c>
      <c r="R122" s="4">
        <v>44602</v>
      </c>
      <c r="S122" s="4">
        <v>44675</v>
      </c>
      <c r="T122">
        <v>39</v>
      </c>
      <c r="U122">
        <v>14</v>
      </c>
      <c r="V122">
        <v>0</v>
      </c>
      <c r="W122">
        <v>1</v>
      </c>
      <c r="X122">
        <v>1</v>
      </c>
      <c r="Y122">
        <v>2</v>
      </c>
      <c r="Z122">
        <v>1</v>
      </c>
      <c r="AA122">
        <v>3</v>
      </c>
      <c r="AB122" s="4">
        <v>44641</v>
      </c>
      <c r="AC122" s="4">
        <v>44866</v>
      </c>
      <c r="AD122" s="4" t="s">
        <v>62</v>
      </c>
      <c r="AE122" s="4" t="s">
        <v>62</v>
      </c>
      <c r="AF122">
        <v>15</v>
      </c>
      <c r="AG122">
        <v>18</v>
      </c>
      <c r="AH122">
        <v>0</v>
      </c>
      <c r="AI122">
        <v>1</v>
      </c>
      <c r="AJ122" s="2">
        <v>1.7569444444444444</v>
      </c>
      <c r="AK122" s="3">
        <v>0.74305555555555547</v>
      </c>
      <c r="AL122">
        <v>23</v>
      </c>
      <c r="AM122">
        <v>20</v>
      </c>
      <c r="AN122">
        <v>2002</v>
      </c>
      <c r="AO122" t="s">
        <v>1051</v>
      </c>
    </row>
    <row r="123" spans="1:41" hidden="1" x14ac:dyDescent="0.35">
      <c r="A123" s="1">
        <v>37563</v>
      </c>
      <c r="B123" t="s">
        <v>104</v>
      </c>
      <c r="C123" t="s">
        <v>83</v>
      </c>
      <c r="D123">
        <v>17</v>
      </c>
      <c r="E123">
        <v>8</v>
      </c>
      <c r="F123" s="4">
        <v>44697</v>
      </c>
      <c r="G123" s="4">
        <v>44607</v>
      </c>
      <c r="H123" s="4">
        <v>44562</v>
      </c>
      <c r="I123" s="4">
        <v>44562</v>
      </c>
      <c r="J123">
        <v>150</v>
      </c>
      <c r="K123">
        <v>96</v>
      </c>
      <c r="L123">
        <v>71</v>
      </c>
      <c r="M123">
        <v>52</v>
      </c>
      <c r="N123">
        <v>221</v>
      </c>
      <c r="O123">
        <v>148</v>
      </c>
      <c r="P123" s="4" t="s">
        <v>261</v>
      </c>
      <c r="Q123" s="4" t="s">
        <v>262</v>
      </c>
      <c r="R123" s="4">
        <v>44682</v>
      </c>
      <c r="S123" s="4">
        <v>44569</v>
      </c>
      <c r="T123">
        <v>27</v>
      </c>
      <c r="U123">
        <v>23</v>
      </c>
      <c r="V123">
        <v>2</v>
      </c>
      <c r="W123">
        <v>0</v>
      </c>
      <c r="X123">
        <v>0</v>
      </c>
      <c r="Y123">
        <v>2</v>
      </c>
      <c r="Z123">
        <v>2</v>
      </c>
      <c r="AA123">
        <v>2</v>
      </c>
      <c r="AB123" s="4">
        <v>44743</v>
      </c>
      <c r="AC123" s="4">
        <v>44713</v>
      </c>
      <c r="AD123" s="4" t="s">
        <v>82</v>
      </c>
      <c r="AE123" s="4" t="s">
        <v>42</v>
      </c>
      <c r="AF123">
        <v>18</v>
      </c>
      <c r="AG123">
        <v>15</v>
      </c>
      <c r="AH123">
        <v>0</v>
      </c>
      <c r="AI123">
        <v>0</v>
      </c>
      <c r="AJ123" s="2">
        <v>1.4395833333333332</v>
      </c>
      <c r="AK123" s="2">
        <v>1.0604166666666666</v>
      </c>
      <c r="AL123">
        <v>7</v>
      </c>
      <c r="AM123">
        <v>9</v>
      </c>
      <c r="AN123">
        <v>2002</v>
      </c>
      <c r="AO123" t="s">
        <v>1051</v>
      </c>
    </row>
    <row r="124" spans="1:41" hidden="1" x14ac:dyDescent="0.35">
      <c r="A124" s="1">
        <v>37563</v>
      </c>
      <c r="B124" t="s">
        <v>58</v>
      </c>
      <c r="C124" t="s">
        <v>101</v>
      </c>
      <c r="D124">
        <v>22</v>
      </c>
      <c r="E124">
        <v>27</v>
      </c>
      <c r="F124" s="4">
        <v>44722</v>
      </c>
      <c r="G124" s="4">
        <v>44723</v>
      </c>
      <c r="H124" s="4" t="s">
        <v>41</v>
      </c>
      <c r="I124" s="4" t="s">
        <v>42</v>
      </c>
      <c r="J124">
        <v>214</v>
      </c>
      <c r="K124">
        <v>313</v>
      </c>
      <c r="L124">
        <v>173</v>
      </c>
      <c r="M124">
        <v>133</v>
      </c>
      <c r="N124">
        <v>387</v>
      </c>
      <c r="O124">
        <v>446</v>
      </c>
      <c r="P124" s="4" t="s">
        <v>263</v>
      </c>
      <c r="Q124" s="4" t="s">
        <v>127</v>
      </c>
      <c r="R124" s="4">
        <v>44631</v>
      </c>
      <c r="S124" s="4" t="s">
        <v>41</v>
      </c>
      <c r="T124">
        <v>23</v>
      </c>
      <c r="U124">
        <v>30</v>
      </c>
      <c r="V124">
        <v>1</v>
      </c>
      <c r="W124">
        <v>0</v>
      </c>
      <c r="X124">
        <v>2</v>
      </c>
      <c r="Y124">
        <v>0</v>
      </c>
      <c r="Z124">
        <v>3</v>
      </c>
      <c r="AA124">
        <v>0</v>
      </c>
      <c r="AB124" s="4">
        <v>44896</v>
      </c>
      <c r="AC124" s="4">
        <v>44743</v>
      </c>
      <c r="AD124" s="4" t="s">
        <v>67</v>
      </c>
      <c r="AE124" s="4" t="s">
        <v>62</v>
      </c>
      <c r="AF124">
        <v>17</v>
      </c>
      <c r="AG124">
        <v>11</v>
      </c>
      <c r="AH124">
        <v>0</v>
      </c>
      <c r="AI124">
        <v>0</v>
      </c>
      <c r="AJ124" s="2">
        <v>1.1138888888888889</v>
      </c>
      <c r="AK124" s="2">
        <v>1.3861111111111111</v>
      </c>
      <c r="AL124">
        <v>24</v>
      </c>
      <c r="AM124">
        <v>38</v>
      </c>
      <c r="AN124">
        <v>2002</v>
      </c>
      <c r="AO124" t="s">
        <v>1051</v>
      </c>
    </row>
    <row r="125" spans="1:41" hidden="1" x14ac:dyDescent="0.35">
      <c r="A125" s="1">
        <v>37563</v>
      </c>
      <c r="B125" t="s">
        <v>64</v>
      </c>
      <c r="C125" t="s">
        <v>105</v>
      </c>
      <c r="D125">
        <v>25</v>
      </c>
      <c r="E125">
        <v>22</v>
      </c>
      <c r="F125" s="4">
        <v>44722</v>
      </c>
      <c r="G125" s="4">
        <v>44694</v>
      </c>
      <c r="H125" s="4" t="s">
        <v>41</v>
      </c>
      <c r="I125" s="4" t="s">
        <v>41</v>
      </c>
      <c r="J125">
        <v>263</v>
      </c>
      <c r="K125">
        <v>186</v>
      </c>
      <c r="L125">
        <v>127</v>
      </c>
      <c r="M125">
        <v>82</v>
      </c>
      <c r="N125">
        <v>390</v>
      </c>
      <c r="O125">
        <v>268</v>
      </c>
      <c r="P125" s="4" t="s">
        <v>264</v>
      </c>
      <c r="Q125" s="4" t="s">
        <v>265</v>
      </c>
      <c r="R125" s="4" t="s">
        <v>41</v>
      </c>
      <c r="S125" s="4">
        <v>44605</v>
      </c>
      <c r="T125">
        <v>35</v>
      </c>
      <c r="U125">
        <v>25</v>
      </c>
      <c r="V125">
        <v>0</v>
      </c>
      <c r="W125">
        <v>0</v>
      </c>
      <c r="X125">
        <v>0</v>
      </c>
      <c r="Y125">
        <v>2</v>
      </c>
      <c r="Z125">
        <v>0</v>
      </c>
      <c r="AA125">
        <v>2</v>
      </c>
      <c r="AB125" s="4" t="s">
        <v>266</v>
      </c>
      <c r="AC125" s="4">
        <v>44774</v>
      </c>
      <c r="AD125" s="4" t="s">
        <v>67</v>
      </c>
      <c r="AE125" s="4" t="s">
        <v>62</v>
      </c>
      <c r="AF125">
        <v>11</v>
      </c>
      <c r="AG125">
        <v>16</v>
      </c>
      <c r="AH125">
        <v>2</v>
      </c>
      <c r="AI125">
        <v>0</v>
      </c>
      <c r="AJ125" s="2">
        <v>1.3069444444444445</v>
      </c>
      <c r="AK125" s="2">
        <v>1.1930555555555555</v>
      </c>
      <c r="AL125">
        <v>38</v>
      </c>
      <c r="AM125">
        <v>3</v>
      </c>
      <c r="AN125">
        <v>2002</v>
      </c>
      <c r="AO125" t="s">
        <v>1051</v>
      </c>
    </row>
    <row r="126" spans="1:41" hidden="1" x14ac:dyDescent="0.35">
      <c r="A126" s="1">
        <v>37563</v>
      </c>
      <c r="B126" t="s">
        <v>53</v>
      </c>
      <c r="C126" t="s">
        <v>63</v>
      </c>
      <c r="D126">
        <v>21</v>
      </c>
      <c r="E126">
        <v>15</v>
      </c>
      <c r="F126" s="4">
        <v>44757</v>
      </c>
      <c r="G126" s="4">
        <v>44570</v>
      </c>
      <c r="H126" s="4" t="s">
        <v>41</v>
      </c>
      <c r="I126" s="4" t="s">
        <v>42</v>
      </c>
      <c r="J126">
        <v>248</v>
      </c>
      <c r="K126">
        <v>170</v>
      </c>
      <c r="L126">
        <v>165</v>
      </c>
      <c r="M126">
        <v>73</v>
      </c>
      <c r="N126">
        <v>413</v>
      </c>
      <c r="O126">
        <v>243</v>
      </c>
      <c r="P126" s="4" t="s">
        <v>267</v>
      </c>
      <c r="Q126" s="4" t="s">
        <v>268</v>
      </c>
      <c r="R126" s="4">
        <v>44597</v>
      </c>
      <c r="S126" s="4">
        <v>44614</v>
      </c>
      <c r="T126">
        <v>30</v>
      </c>
      <c r="U126">
        <v>14</v>
      </c>
      <c r="V126">
        <v>0</v>
      </c>
      <c r="W126">
        <v>1</v>
      </c>
      <c r="X126">
        <v>0</v>
      </c>
      <c r="Y126">
        <v>2</v>
      </c>
      <c r="Z126">
        <v>0</v>
      </c>
      <c r="AA126">
        <v>3</v>
      </c>
      <c r="AB126" s="4">
        <v>44713</v>
      </c>
      <c r="AC126" s="4">
        <v>44774</v>
      </c>
      <c r="AD126" s="4" t="s">
        <v>46</v>
      </c>
      <c r="AE126" s="4" t="s">
        <v>169</v>
      </c>
      <c r="AF126">
        <v>16</v>
      </c>
      <c r="AG126">
        <v>22</v>
      </c>
      <c r="AH126">
        <v>1</v>
      </c>
      <c r="AI126">
        <v>0</v>
      </c>
      <c r="AJ126" s="2">
        <v>1.5458333333333334</v>
      </c>
      <c r="AK126" s="3">
        <v>0.95416666666666661</v>
      </c>
      <c r="AL126">
        <v>44</v>
      </c>
      <c r="AM126">
        <v>13</v>
      </c>
      <c r="AN126">
        <v>2002</v>
      </c>
      <c r="AO126" t="s">
        <v>1051</v>
      </c>
    </row>
    <row r="127" spans="1:41" hidden="1" x14ac:dyDescent="0.35">
      <c r="A127" s="1">
        <v>37563</v>
      </c>
      <c r="B127" t="s">
        <v>39</v>
      </c>
      <c r="C127" t="s">
        <v>48</v>
      </c>
      <c r="D127">
        <v>30</v>
      </c>
      <c r="E127">
        <v>15</v>
      </c>
      <c r="F127" s="4" t="s">
        <v>269</v>
      </c>
      <c r="G127" s="4">
        <v>44692</v>
      </c>
      <c r="H127" s="4">
        <v>44562</v>
      </c>
      <c r="I127" s="4">
        <v>44562</v>
      </c>
      <c r="J127">
        <v>282</v>
      </c>
      <c r="K127">
        <v>158</v>
      </c>
      <c r="L127">
        <v>152</v>
      </c>
      <c r="M127">
        <v>81</v>
      </c>
      <c r="N127">
        <v>434</v>
      </c>
      <c r="O127">
        <v>239</v>
      </c>
      <c r="P127" s="4" t="s">
        <v>76</v>
      </c>
      <c r="Q127" s="4" t="s">
        <v>251</v>
      </c>
      <c r="R127" s="4" t="s">
        <v>41</v>
      </c>
      <c r="S127" s="4">
        <v>44567</v>
      </c>
      <c r="T127">
        <v>48</v>
      </c>
      <c r="U127">
        <v>21</v>
      </c>
      <c r="V127">
        <v>1</v>
      </c>
      <c r="W127">
        <v>1</v>
      </c>
      <c r="X127">
        <v>0</v>
      </c>
      <c r="Y127">
        <v>0</v>
      </c>
      <c r="Z127">
        <v>1</v>
      </c>
      <c r="AA127">
        <v>1</v>
      </c>
      <c r="AB127" s="4">
        <v>44621</v>
      </c>
      <c r="AC127" s="4">
        <v>44713</v>
      </c>
      <c r="AD127" s="4" t="s">
        <v>45</v>
      </c>
      <c r="AE127" s="4" t="s">
        <v>67</v>
      </c>
      <c r="AF127">
        <v>14</v>
      </c>
      <c r="AG127">
        <v>12</v>
      </c>
      <c r="AH127">
        <v>0</v>
      </c>
      <c r="AI127">
        <v>0</v>
      </c>
      <c r="AJ127" s="2">
        <v>1.85625</v>
      </c>
      <c r="AK127" s="2">
        <v>1.0055555555555555</v>
      </c>
      <c r="AL127">
        <v>23</v>
      </c>
      <c r="AM127">
        <v>20</v>
      </c>
      <c r="AN127">
        <v>2002</v>
      </c>
      <c r="AO127" t="s">
        <v>1051</v>
      </c>
    </row>
    <row r="128" spans="1:41" hidden="1" x14ac:dyDescent="0.35">
      <c r="A128" s="1">
        <v>37563</v>
      </c>
      <c r="B128" t="s">
        <v>97</v>
      </c>
      <c r="C128" t="s">
        <v>87</v>
      </c>
      <c r="D128">
        <v>23</v>
      </c>
      <c r="E128">
        <v>13</v>
      </c>
      <c r="F128" s="4">
        <v>44724</v>
      </c>
      <c r="G128" s="4">
        <v>44693</v>
      </c>
      <c r="H128" s="4" t="s">
        <v>41</v>
      </c>
      <c r="I128" s="4" t="s">
        <v>42</v>
      </c>
      <c r="J128">
        <v>223</v>
      </c>
      <c r="K128">
        <v>171</v>
      </c>
      <c r="L128">
        <v>192</v>
      </c>
      <c r="M128">
        <v>64</v>
      </c>
      <c r="N128">
        <v>415</v>
      </c>
      <c r="O128">
        <v>235</v>
      </c>
      <c r="P128" s="4" t="s">
        <v>70</v>
      </c>
      <c r="Q128" s="4" t="s">
        <v>148</v>
      </c>
      <c r="R128" s="4">
        <v>44614</v>
      </c>
      <c r="S128" s="4">
        <v>44642</v>
      </c>
      <c r="T128">
        <v>36</v>
      </c>
      <c r="U128">
        <v>19</v>
      </c>
      <c r="V128">
        <v>0</v>
      </c>
      <c r="W128">
        <v>2</v>
      </c>
      <c r="X128">
        <v>2</v>
      </c>
      <c r="Y128">
        <v>1</v>
      </c>
      <c r="Z128">
        <v>2</v>
      </c>
      <c r="AA128">
        <v>3</v>
      </c>
      <c r="AB128" s="4">
        <v>44805</v>
      </c>
      <c r="AC128" s="4">
        <v>44713</v>
      </c>
      <c r="AD128" s="4" t="s">
        <v>108</v>
      </c>
      <c r="AE128" s="4" t="s">
        <v>46</v>
      </c>
      <c r="AF128">
        <v>12</v>
      </c>
      <c r="AG128">
        <v>16</v>
      </c>
      <c r="AH128">
        <v>0</v>
      </c>
      <c r="AI128">
        <v>2</v>
      </c>
      <c r="AJ128" s="2">
        <v>1.4777777777777779</v>
      </c>
      <c r="AK128" s="2">
        <v>1.0222222222222224</v>
      </c>
      <c r="AL128">
        <v>27</v>
      </c>
      <c r="AM128">
        <v>14</v>
      </c>
      <c r="AN128">
        <v>2002</v>
      </c>
      <c r="AO128" t="s">
        <v>1051</v>
      </c>
    </row>
    <row r="129" spans="1:41" hidden="1" x14ac:dyDescent="0.35">
      <c r="A129" s="1">
        <v>37563</v>
      </c>
      <c r="B129" t="s">
        <v>88</v>
      </c>
      <c r="C129" t="s">
        <v>47</v>
      </c>
      <c r="D129">
        <v>16</v>
      </c>
      <c r="E129">
        <v>21</v>
      </c>
      <c r="F129" s="4">
        <v>44725</v>
      </c>
      <c r="G129" s="4">
        <v>44729</v>
      </c>
      <c r="H129" s="4" t="s">
        <v>41</v>
      </c>
      <c r="I129" s="4">
        <v>44564</v>
      </c>
      <c r="J129">
        <v>113</v>
      </c>
      <c r="K129">
        <v>240</v>
      </c>
      <c r="L129">
        <v>146</v>
      </c>
      <c r="M129">
        <v>84</v>
      </c>
      <c r="N129">
        <v>259</v>
      </c>
      <c r="O129">
        <v>324</v>
      </c>
      <c r="P129" s="4">
        <v>44861</v>
      </c>
      <c r="Q129" s="4" t="s">
        <v>270</v>
      </c>
      <c r="R129" s="4">
        <v>44562</v>
      </c>
      <c r="S129" s="4">
        <v>44675</v>
      </c>
      <c r="T129">
        <v>29</v>
      </c>
      <c r="U129">
        <v>25</v>
      </c>
      <c r="V129">
        <v>0</v>
      </c>
      <c r="W129">
        <v>2</v>
      </c>
      <c r="X129">
        <v>1</v>
      </c>
      <c r="Y129">
        <v>0</v>
      </c>
      <c r="Z129">
        <v>1</v>
      </c>
      <c r="AA129">
        <v>2</v>
      </c>
      <c r="AB129" s="4">
        <v>44713</v>
      </c>
      <c r="AC129" s="4">
        <v>44682</v>
      </c>
      <c r="AD129" s="4" t="s">
        <v>108</v>
      </c>
      <c r="AE129" s="4" t="s">
        <v>108</v>
      </c>
      <c r="AF129">
        <v>11</v>
      </c>
      <c r="AG129">
        <v>12</v>
      </c>
      <c r="AH129">
        <v>0</v>
      </c>
      <c r="AI129">
        <v>0</v>
      </c>
      <c r="AJ129" s="2">
        <v>1.0430555555555556</v>
      </c>
      <c r="AK129" s="2">
        <v>1.4569444444444446</v>
      </c>
      <c r="AL129">
        <v>14</v>
      </c>
      <c r="AM129">
        <v>3</v>
      </c>
      <c r="AN129">
        <v>2002</v>
      </c>
      <c r="AO129" t="s">
        <v>1051</v>
      </c>
    </row>
    <row r="130" spans="1:41" hidden="1" x14ac:dyDescent="0.35">
      <c r="A130" s="1">
        <v>37563</v>
      </c>
      <c r="B130" t="s">
        <v>94</v>
      </c>
      <c r="C130" t="s">
        <v>40</v>
      </c>
      <c r="D130">
        <v>16</v>
      </c>
      <c r="E130">
        <v>26</v>
      </c>
      <c r="F130" s="4">
        <v>44695</v>
      </c>
      <c r="G130" s="4">
        <v>44693</v>
      </c>
      <c r="H130" s="4">
        <v>44625</v>
      </c>
      <c r="I130" s="4">
        <v>44562</v>
      </c>
      <c r="J130">
        <v>203</v>
      </c>
      <c r="K130">
        <v>217</v>
      </c>
      <c r="L130">
        <v>126</v>
      </c>
      <c r="M130">
        <v>177</v>
      </c>
      <c r="N130">
        <v>329</v>
      </c>
      <c r="O130">
        <v>394</v>
      </c>
      <c r="P130" s="4" t="s">
        <v>159</v>
      </c>
      <c r="Q130" s="4" t="s">
        <v>271</v>
      </c>
      <c r="R130" s="4">
        <v>44619</v>
      </c>
      <c r="S130" s="4">
        <v>44631</v>
      </c>
      <c r="T130">
        <v>20</v>
      </c>
      <c r="U130">
        <v>35</v>
      </c>
      <c r="V130">
        <v>1</v>
      </c>
      <c r="W130">
        <v>1</v>
      </c>
      <c r="X130">
        <v>0</v>
      </c>
      <c r="Y130">
        <v>0</v>
      </c>
      <c r="Z130">
        <v>1</v>
      </c>
      <c r="AA130">
        <v>1</v>
      </c>
      <c r="AB130" s="4">
        <v>44774</v>
      </c>
      <c r="AC130" s="4">
        <v>44743</v>
      </c>
      <c r="AD130" s="4" t="s">
        <v>67</v>
      </c>
      <c r="AE130" s="4" t="s">
        <v>67</v>
      </c>
      <c r="AF130">
        <v>14</v>
      </c>
      <c r="AG130">
        <v>13</v>
      </c>
      <c r="AH130">
        <v>0</v>
      </c>
      <c r="AI130">
        <v>0</v>
      </c>
      <c r="AJ130" s="2">
        <v>1.1222222222222222</v>
      </c>
      <c r="AK130" s="2">
        <v>1.377777777777778</v>
      </c>
      <c r="AL130">
        <v>17</v>
      </c>
      <c r="AM130">
        <v>24</v>
      </c>
      <c r="AN130">
        <v>2002</v>
      </c>
      <c r="AO130" t="s">
        <v>1051</v>
      </c>
    </row>
    <row r="131" spans="1:41" hidden="1" x14ac:dyDescent="0.35">
      <c r="A131" s="1">
        <v>37564</v>
      </c>
      <c r="B131" t="s">
        <v>84</v>
      </c>
      <c r="C131" t="s">
        <v>74</v>
      </c>
      <c r="D131">
        <v>25</v>
      </c>
      <c r="E131">
        <v>16</v>
      </c>
      <c r="F131" s="4">
        <v>44633</v>
      </c>
      <c r="G131" s="4">
        <v>44662</v>
      </c>
      <c r="H131" s="4">
        <v>44563</v>
      </c>
      <c r="I131" s="4" t="s">
        <v>41</v>
      </c>
      <c r="J131">
        <v>163</v>
      </c>
      <c r="K131">
        <v>166</v>
      </c>
      <c r="L131">
        <v>143</v>
      </c>
      <c r="M131">
        <v>104</v>
      </c>
      <c r="N131">
        <v>306</v>
      </c>
      <c r="O131">
        <v>270</v>
      </c>
      <c r="P131" s="4" t="s">
        <v>272</v>
      </c>
      <c r="Q131" s="4" t="s">
        <v>192</v>
      </c>
      <c r="R131" s="4">
        <v>44682</v>
      </c>
      <c r="S131" s="4">
        <v>44642</v>
      </c>
      <c r="T131">
        <v>30</v>
      </c>
      <c r="U131">
        <v>23</v>
      </c>
      <c r="V131">
        <v>2</v>
      </c>
      <c r="W131">
        <v>0</v>
      </c>
      <c r="X131">
        <v>2</v>
      </c>
      <c r="Y131">
        <v>1</v>
      </c>
      <c r="Z131">
        <v>4</v>
      </c>
      <c r="AA131">
        <v>1</v>
      </c>
      <c r="AB131" s="4">
        <v>44713</v>
      </c>
      <c r="AC131" s="4">
        <v>44805</v>
      </c>
      <c r="AD131" s="4" t="s">
        <v>108</v>
      </c>
      <c r="AE131" s="4" t="s">
        <v>67</v>
      </c>
      <c r="AF131">
        <v>16</v>
      </c>
      <c r="AG131">
        <v>13</v>
      </c>
      <c r="AH131">
        <v>0</v>
      </c>
      <c r="AI131">
        <v>2</v>
      </c>
      <c r="AJ131" s="2">
        <v>1.2993055555555555</v>
      </c>
      <c r="AK131" s="2">
        <v>1.2006944444444445</v>
      </c>
      <c r="AL131">
        <v>10</v>
      </c>
      <c r="AM131">
        <v>24</v>
      </c>
      <c r="AN131">
        <v>2002</v>
      </c>
      <c r="AO131" t="s">
        <v>1051</v>
      </c>
    </row>
    <row r="132" spans="1:41" hidden="1" x14ac:dyDescent="0.35">
      <c r="A132" s="1">
        <v>37570</v>
      </c>
      <c r="B132" t="s">
        <v>83</v>
      </c>
      <c r="C132" t="s">
        <v>74</v>
      </c>
      <c r="D132">
        <v>13</v>
      </c>
      <c r="E132">
        <v>24</v>
      </c>
      <c r="F132" s="4">
        <v>44574</v>
      </c>
      <c r="G132" s="4">
        <v>44790</v>
      </c>
      <c r="H132" s="4">
        <v>44565</v>
      </c>
      <c r="I132" s="4" t="s">
        <v>41</v>
      </c>
      <c r="J132">
        <v>236</v>
      </c>
      <c r="K132">
        <v>353</v>
      </c>
      <c r="L132">
        <v>126</v>
      </c>
      <c r="M132">
        <v>150</v>
      </c>
      <c r="N132">
        <v>362</v>
      </c>
      <c r="O132">
        <v>503</v>
      </c>
      <c r="P132" s="4" t="s">
        <v>273</v>
      </c>
      <c r="Q132" s="4" t="s">
        <v>274</v>
      </c>
      <c r="R132" s="4" t="s">
        <v>41</v>
      </c>
      <c r="S132" s="4">
        <v>44602</v>
      </c>
      <c r="T132">
        <v>17</v>
      </c>
      <c r="U132">
        <v>34</v>
      </c>
      <c r="V132">
        <v>0</v>
      </c>
      <c r="W132">
        <v>2</v>
      </c>
      <c r="X132">
        <v>2</v>
      </c>
      <c r="Y132">
        <v>0</v>
      </c>
      <c r="Z132">
        <v>2</v>
      </c>
      <c r="AA132">
        <v>2</v>
      </c>
      <c r="AB132" s="4">
        <v>44571</v>
      </c>
      <c r="AC132" s="4">
        <v>44774</v>
      </c>
      <c r="AD132" s="4" t="s">
        <v>72</v>
      </c>
      <c r="AE132" s="4" t="s">
        <v>62</v>
      </c>
      <c r="AF132">
        <v>24</v>
      </c>
      <c r="AG132">
        <v>18</v>
      </c>
      <c r="AH132">
        <v>0</v>
      </c>
      <c r="AI132">
        <v>2</v>
      </c>
      <c r="AJ132" s="3">
        <v>0.85902777777777783</v>
      </c>
      <c r="AK132" s="2">
        <v>1.6409722222222223</v>
      </c>
      <c r="AL132">
        <v>14</v>
      </c>
      <c r="AM132">
        <v>40</v>
      </c>
      <c r="AN132">
        <v>2002</v>
      </c>
      <c r="AO132" t="s">
        <v>1051</v>
      </c>
    </row>
    <row r="133" spans="1:41" hidden="1" x14ac:dyDescent="0.35">
      <c r="A133" s="1">
        <v>37570</v>
      </c>
      <c r="B133" t="s">
        <v>105</v>
      </c>
      <c r="C133" t="s">
        <v>78</v>
      </c>
      <c r="D133">
        <v>13</v>
      </c>
      <c r="E133">
        <v>15</v>
      </c>
      <c r="F133" s="4">
        <v>44666</v>
      </c>
      <c r="G133" s="4">
        <v>44631</v>
      </c>
      <c r="H133" s="4">
        <v>44564</v>
      </c>
      <c r="I133" s="4" t="s">
        <v>41</v>
      </c>
      <c r="J133">
        <v>165</v>
      </c>
      <c r="K133">
        <v>109</v>
      </c>
      <c r="L133">
        <v>68</v>
      </c>
      <c r="M133">
        <v>142</v>
      </c>
      <c r="N133">
        <v>233</v>
      </c>
      <c r="O133">
        <v>251</v>
      </c>
      <c r="P133" s="4" t="s">
        <v>275</v>
      </c>
      <c r="Q133" s="4">
        <v>44855</v>
      </c>
      <c r="R133" s="4">
        <v>44668</v>
      </c>
      <c r="S133" s="4" t="s">
        <v>41</v>
      </c>
      <c r="T133">
        <v>24</v>
      </c>
      <c r="U133">
        <v>39</v>
      </c>
      <c r="V133">
        <v>1</v>
      </c>
      <c r="W133">
        <v>0</v>
      </c>
      <c r="X133">
        <v>2</v>
      </c>
      <c r="Y133">
        <v>2</v>
      </c>
      <c r="Z133">
        <v>3</v>
      </c>
      <c r="AA133">
        <v>2</v>
      </c>
      <c r="AB133" s="4">
        <v>44682</v>
      </c>
      <c r="AC133" s="4">
        <v>44640</v>
      </c>
      <c r="AD133" s="4" t="s">
        <v>52</v>
      </c>
      <c r="AE133" s="4" t="s">
        <v>46</v>
      </c>
      <c r="AF133">
        <v>15</v>
      </c>
      <c r="AG133">
        <v>15</v>
      </c>
      <c r="AH133">
        <v>0</v>
      </c>
      <c r="AI133">
        <v>0</v>
      </c>
      <c r="AJ133" s="2">
        <v>1.0993055555555555</v>
      </c>
      <c r="AK133" s="2">
        <v>1.4006944444444445</v>
      </c>
      <c r="AL133">
        <v>10</v>
      </c>
      <c r="AM133">
        <v>17</v>
      </c>
      <c r="AN133">
        <v>2002</v>
      </c>
      <c r="AO133" t="s">
        <v>1051</v>
      </c>
    </row>
    <row r="134" spans="1:41" hidden="1" x14ac:dyDescent="0.35">
      <c r="A134" s="1">
        <v>37570</v>
      </c>
      <c r="B134" t="s">
        <v>63</v>
      </c>
      <c r="C134" t="s">
        <v>97</v>
      </c>
      <c r="D134">
        <v>15</v>
      </c>
      <c r="E134">
        <v>25</v>
      </c>
      <c r="F134" s="4">
        <v>44630</v>
      </c>
      <c r="G134" s="4">
        <v>44660</v>
      </c>
      <c r="H134" s="4">
        <v>44562</v>
      </c>
      <c r="I134" s="4" t="s">
        <v>41</v>
      </c>
      <c r="J134">
        <v>130</v>
      </c>
      <c r="K134">
        <v>453</v>
      </c>
      <c r="L134">
        <v>126</v>
      </c>
      <c r="M134">
        <v>71</v>
      </c>
      <c r="N134">
        <v>256</v>
      </c>
      <c r="O134">
        <v>524</v>
      </c>
      <c r="P134" s="4">
        <v>44915</v>
      </c>
      <c r="Q134" s="4" t="s">
        <v>276</v>
      </c>
      <c r="R134" s="4">
        <v>44570</v>
      </c>
      <c r="S134" s="4" t="s">
        <v>41</v>
      </c>
      <c r="T134">
        <v>29</v>
      </c>
      <c r="U134">
        <v>16</v>
      </c>
      <c r="V134">
        <v>0</v>
      </c>
      <c r="W134">
        <v>4</v>
      </c>
      <c r="X134">
        <v>2</v>
      </c>
      <c r="Y134">
        <v>0</v>
      </c>
      <c r="Z134">
        <v>2</v>
      </c>
      <c r="AA134">
        <v>4</v>
      </c>
      <c r="AB134" s="4">
        <v>44896</v>
      </c>
      <c r="AC134" s="4">
        <v>44835</v>
      </c>
      <c r="AD134" s="4" t="s">
        <v>67</v>
      </c>
      <c r="AE134" s="4" t="s">
        <v>67</v>
      </c>
      <c r="AF134">
        <v>15</v>
      </c>
      <c r="AG134">
        <v>16</v>
      </c>
      <c r="AH134">
        <v>4</v>
      </c>
      <c r="AI134">
        <v>0</v>
      </c>
      <c r="AJ134" s="2">
        <v>1.2409722222222224</v>
      </c>
      <c r="AK134" s="2">
        <v>1.2590277777777776</v>
      </c>
      <c r="AL134">
        <v>24</v>
      </c>
      <c r="AM134">
        <v>28</v>
      </c>
      <c r="AN134">
        <v>2002</v>
      </c>
      <c r="AO134" t="s">
        <v>1051</v>
      </c>
    </row>
    <row r="135" spans="1:41" hidden="1" x14ac:dyDescent="0.35">
      <c r="A135" s="1">
        <v>37570</v>
      </c>
      <c r="B135" t="s">
        <v>40</v>
      </c>
      <c r="C135" t="s">
        <v>58</v>
      </c>
      <c r="D135">
        <v>26</v>
      </c>
      <c r="E135">
        <v>17</v>
      </c>
      <c r="F135" s="4">
        <v>44572</v>
      </c>
      <c r="G135" s="4" t="s">
        <v>57</v>
      </c>
      <c r="H135" s="4" t="s">
        <v>42</v>
      </c>
      <c r="I135" s="4" t="s">
        <v>42</v>
      </c>
      <c r="J135">
        <v>291</v>
      </c>
      <c r="K135">
        <v>132</v>
      </c>
      <c r="L135">
        <v>169</v>
      </c>
      <c r="M135">
        <v>224</v>
      </c>
      <c r="N135">
        <v>460</v>
      </c>
      <c r="O135">
        <v>356</v>
      </c>
      <c r="P135" s="4" t="s">
        <v>123</v>
      </c>
      <c r="Q135" s="4">
        <v>44921</v>
      </c>
      <c r="R135" s="4">
        <v>44570</v>
      </c>
      <c r="S135" s="4">
        <v>44682</v>
      </c>
      <c r="T135">
        <v>35</v>
      </c>
      <c r="U135">
        <v>26</v>
      </c>
      <c r="V135">
        <v>0</v>
      </c>
      <c r="W135">
        <v>2</v>
      </c>
      <c r="X135">
        <v>1</v>
      </c>
      <c r="Y135">
        <v>0</v>
      </c>
      <c r="Z135">
        <v>1</v>
      </c>
      <c r="AA135">
        <v>2</v>
      </c>
      <c r="AB135" s="4">
        <v>44805</v>
      </c>
      <c r="AC135" s="4">
        <v>44835</v>
      </c>
      <c r="AD135" s="4" t="s">
        <v>62</v>
      </c>
      <c r="AE135" s="4" t="s">
        <v>62</v>
      </c>
      <c r="AF135">
        <v>18</v>
      </c>
      <c r="AG135">
        <v>17</v>
      </c>
      <c r="AH135">
        <v>0</v>
      </c>
      <c r="AI135">
        <v>0</v>
      </c>
      <c r="AJ135" s="2">
        <v>1.4263888888888889</v>
      </c>
      <c r="AK135" s="2">
        <v>1.0736111111111111</v>
      </c>
      <c r="AL135">
        <v>27</v>
      </c>
      <c r="AM135">
        <v>20</v>
      </c>
      <c r="AN135">
        <v>2002</v>
      </c>
      <c r="AO135" t="s">
        <v>1051</v>
      </c>
    </row>
    <row r="136" spans="1:41" hidden="1" x14ac:dyDescent="0.35">
      <c r="A136" s="1">
        <v>37570</v>
      </c>
      <c r="B136" t="s">
        <v>93</v>
      </c>
      <c r="C136" t="s">
        <v>77</v>
      </c>
      <c r="D136">
        <v>18</v>
      </c>
      <c r="E136">
        <v>21</v>
      </c>
      <c r="F136" s="4">
        <v>44755</v>
      </c>
      <c r="G136" s="4">
        <v>44665</v>
      </c>
      <c r="H136" s="4" t="s">
        <v>41</v>
      </c>
      <c r="I136" s="4">
        <v>44565</v>
      </c>
      <c r="J136">
        <v>319</v>
      </c>
      <c r="K136">
        <v>269</v>
      </c>
      <c r="L136">
        <v>127</v>
      </c>
      <c r="M136">
        <v>105</v>
      </c>
      <c r="N136">
        <v>446</v>
      </c>
      <c r="O136">
        <v>374</v>
      </c>
      <c r="P136" s="4" t="s">
        <v>252</v>
      </c>
      <c r="Q136" s="4" t="s">
        <v>165</v>
      </c>
      <c r="R136" s="4" t="s">
        <v>41</v>
      </c>
      <c r="S136" s="4">
        <v>44604</v>
      </c>
      <c r="T136">
        <v>35</v>
      </c>
      <c r="U136">
        <v>22</v>
      </c>
      <c r="V136">
        <v>1</v>
      </c>
      <c r="W136">
        <v>2</v>
      </c>
      <c r="X136">
        <v>0</v>
      </c>
      <c r="Y136">
        <v>0</v>
      </c>
      <c r="Z136">
        <v>1</v>
      </c>
      <c r="AA136">
        <v>2</v>
      </c>
      <c r="AB136" s="4">
        <v>44645</v>
      </c>
      <c r="AC136" s="4">
        <v>44645</v>
      </c>
      <c r="AD136" s="4" t="s">
        <v>67</v>
      </c>
      <c r="AE136" s="4" t="s">
        <v>72</v>
      </c>
      <c r="AF136">
        <v>15</v>
      </c>
      <c r="AG136">
        <v>18</v>
      </c>
      <c r="AH136">
        <v>0</v>
      </c>
      <c r="AI136">
        <v>0</v>
      </c>
      <c r="AJ136" s="2">
        <v>1.2763888888888888</v>
      </c>
      <c r="AK136" s="2">
        <v>1.2236111111111112</v>
      </c>
      <c r="AL136">
        <v>35</v>
      </c>
      <c r="AM136">
        <v>13</v>
      </c>
      <c r="AN136">
        <v>2002</v>
      </c>
      <c r="AO136" t="s">
        <v>1051</v>
      </c>
    </row>
    <row r="137" spans="1:41" hidden="1" x14ac:dyDescent="0.35">
      <c r="A137" s="1">
        <v>37570</v>
      </c>
      <c r="B137" t="s">
        <v>73</v>
      </c>
      <c r="C137" t="s">
        <v>109</v>
      </c>
      <c r="D137">
        <v>21</v>
      </c>
      <c r="E137">
        <v>30</v>
      </c>
      <c r="F137" s="4">
        <v>44824</v>
      </c>
      <c r="G137" s="4">
        <v>44728</v>
      </c>
      <c r="H137" s="4" t="s">
        <v>41</v>
      </c>
      <c r="I137" s="4">
        <v>44562</v>
      </c>
      <c r="J137">
        <v>279</v>
      </c>
      <c r="K137">
        <v>463</v>
      </c>
      <c r="L137">
        <v>168</v>
      </c>
      <c r="M137">
        <v>182</v>
      </c>
      <c r="N137">
        <v>447</v>
      </c>
      <c r="O137">
        <v>645</v>
      </c>
      <c r="P137" s="4" t="s">
        <v>232</v>
      </c>
      <c r="Q137" s="4" t="s">
        <v>220</v>
      </c>
      <c r="R137" s="4">
        <v>44635</v>
      </c>
      <c r="S137" s="4">
        <v>44602</v>
      </c>
      <c r="T137">
        <v>31</v>
      </c>
      <c r="U137">
        <v>42</v>
      </c>
      <c r="V137">
        <v>2</v>
      </c>
      <c r="W137">
        <v>2</v>
      </c>
      <c r="X137">
        <v>0</v>
      </c>
      <c r="Y137">
        <v>1</v>
      </c>
      <c r="Z137">
        <v>2</v>
      </c>
      <c r="AA137">
        <v>3</v>
      </c>
      <c r="AB137" s="4">
        <v>44866</v>
      </c>
      <c r="AC137" s="4">
        <v>44676</v>
      </c>
      <c r="AD137" s="4" t="s">
        <v>45</v>
      </c>
      <c r="AE137" s="4" t="s">
        <v>169</v>
      </c>
      <c r="AF137">
        <v>22</v>
      </c>
      <c r="AG137">
        <v>25</v>
      </c>
      <c r="AH137">
        <v>0</v>
      </c>
      <c r="AI137">
        <v>0</v>
      </c>
      <c r="AJ137" s="2">
        <v>1.4652777777777777</v>
      </c>
      <c r="AK137" s="2">
        <v>1.6597222222222223</v>
      </c>
      <c r="AL137">
        <v>34</v>
      </c>
      <c r="AM137">
        <v>34</v>
      </c>
      <c r="AN137">
        <v>2002</v>
      </c>
      <c r="AO137" t="s">
        <v>1051</v>
      </c>
    </row>
    <row r="138" spans="1:41" hidden="1" x14ac:dyDescent="0.35">
      <c r="A138" s="1">
        <v>37570</v>
      </c>
      <c r="B138" t="s">
        <v>100</v>
      </c>
      <c r="C138" t="s">
        <v>91</v>
      </c>
      <c r="D138">
        <v>17</v>
      </c>
      <c r="E138">
        <v>21</v>
      </c>
      <c r="F138" s="4">
        <v>44666</v>
      </c>
      <c r="G138" s="4">
        <v>44668</v>
      </c>
      <c r="H138" s="4" t="s">
        <v>42</v>
      </c>
      <c r="I138" s="4">
        <v>44563</v>
      </c>
      <c r="J138">
        <v>248</v>
      </c>
      <c r="K138">
        <v>296</v>
      </c>
      <c r="L138">
        <v>97</v>
      </c>
      <c r="M138">
        <v>100</v>
      </c>
      <c r="N138">
        <v>345</v>
      </c>
      <c r="O138">
        <v>396</v>
      </c>
      <c r="P138" s="4" t="s">
        <v>277</v>
      </c>
      <c r="Q138" s="4" t="s">
        <v>199</v>
      </c>
      <c r="R138" s="4">
        <v>44603</v>
      </c>
      <c r="S138" s="4">
        <v>44606</v>
      </c>
      <c r="T138">
        <v>25</v>
      </c>
      <c r="U138">
        <v>27</v>
      </c>
      <c r="V138">
        <v>0</v>
      </c>
      <c r="W138">
        <v>1</v>
      </c>
      <c r="X138">
        <v>0</v>
      </c>
      <c r="Y138">
        <v>1</v>
      </c>
      <c r="Z138">
        <v>0</v>
      </c>
      <c r="AA138">
        <v>2</v>
      </c>
      <c r="AB138" s="4">
        <v>44866</v>
      </c>
      <c r="AC138" s="4">
        <v>44743</v>
      </c>
      <c r="AD138" s="4" t="s">
        <v>46</v>
      </c>
      <c r="AE138" s="4" t="s">
        <v>46</v>
      </c>
      <c r="AF138">
        <v>19</v>
      </c>
      <c r="AG138">
        <v>18</v>
      </c>
      <c r="AH138">
        <v>2</v>
      </c>
      <c r="AI138">
        <v>0</v>
      </c>
      <c r="AJ138" s="2">
        <v>1.1520833333333333</v>
      </c>
      <c r="AK138" s="2">
        <v>1.3479166666666667</v>
      </c>
      <c r="AL138">
        <v>34</v>
      </c>
      <c r="AM138">
        <v>24</v>
      </c>
      <c r="AN138">
        <v>2002</v>
      </c>
      <c r="AO138" t="s">
        <v>1051</v>
      </c>
    </row>
    <row r="139" spans="1:41" hidden="1" x14ac:dyDescent="0.35">
      <c r="A139" s="1">
        <v>37570</v>
      </c>
      <c r="B139" t="s">
        <v>64</v>
      </c>
      <c r="C139" t="s">
        <v>90</v>
      </c>
      <c r="D139">
        <v>20</v>
      </c>
      <c r="E139">
        <v>21</v>
      </c>
      <c r="F139" s="4">
        <v>44758</v>
      </c>
      <c r="G139" s="4">
        <v>44661</v>
      </c>
      <c r="H139" s="4" t="s">
        <v>41</v>
      </c>
      <c r="I139" s="4">
        <v>44562</v>
      </c>
      <c r="J139">
        <v>249</v>
      </c>
      <c r="K139">
        <v>163</v>
      </c>
      <c r="L139">
        <v>123</v>
      </c>
      <c r="M139">
        <v>162</v>
      </c>
      <c r="N139">
        <v>372</v>
      </c>
      <c r="O139">
        <v>325</v>
      </c>
      <c r="P139" s="4" t="s">
        <v>220</v>
      </c>
      <c r="Q139" s="4" t="s">
        <v>278</v>
      </c>
      <c r="R139" s="4">
        <v>44643</v>
      </c>
      <c r="S139" s="4">
        <v>44612</v>
      </c>
      <c r="T139">
        <v>28</v>
      </c>
      <c r="U139">
        <v>32</v>
      </c>
      <c r="V139">
        <v>1</v>
      </c>
      <c r="W139">
        <v>2</v>
      </c>
      <c r="X139">
        <v>3</v>
      </c>
      <c r="Y139">
        <v>0</v>
      </c>
      <c r="Z139">
        <v>4</v>
      </c>
      <c r="AA139">
        <v>2</v>
      </c>
      <c r="AB139" s="4">
        <v>44682</v>
      </c>
      <c r="AC139" s="4">
        <v>44566</v>
      </c>
      <c r="AD139" s="4" t="s">
        <v>46</v>
      </c>
      <c r="AE139" s="4" t="s">
        <v>46</v>
      </c>
      <c r="AF139">
        <v>19</v>
      </c>
      <c r="AG139">
        <v>19</v>
      </c>
      <c r="AH139">
        <v>1</v>
      </c>
      <c r="AI139">
        <v>3</v>
      </c>
      <c r="AJ139" s="2">
        <v>1.3576388888888891</v>
      </c>
      <c r="AK139" s="2">
        <v>1.1423611111111112</v>
      </c>
      <c r="AL139">
        <v>27</v>
      </c>
      <c r="AM139">
        <v>38</v>
      </c>
      <c r="AN139">
        <v>2002</v>
      </c>
      <c r="AO139" t="s">
        <v>1051</v>
      </c>
    </row>
    <row r="140" spans="1:41" hidden="1" x14ac:dyDescent="0.35">
      <c r="A140" s="1">
        <v>37570</v>
      </c>
      <c r="B140" t="s">
        <v>47</v>
      </c>
      <c r="C140" t="s">
        <v>87</v>
      </c>
      <c r="D140">
        <v>27</v>
      </c>
      <c r="E140">
        <v>19</v>
      </c>
      <c r="F140" s="4">
        <v>44787</v>
      </c>
      <c r="G140" s="4">
        <v>44691</v>
      </c>
      <c r="H140" s="4" t="s">
        <v>41</v>
      </c>
      <c r="I140" s="4" t="s">
        <v>41</v>
      </c>
      <c r="J140">
        <v>255</v>
      </c>
      <c r="K140">
        <v>226</v>
      </c>
      <c r="L140">
        <v>151</v>
      </c>
      <c r="M140">
        <v>111</v>
      </c>
      <c r="N140">
        <v>406</v>
      </c>
      <c r="O140">
        <v>337</v>
      </c>
      <c r="P140" s="4" t="s">
        <v>279</v>
      </c>
      <c r="Q140" s="4" t="s">
        <v>219</v>
      </c>
      <c r="R140" s="4">
        <v>44566</v>
      </c>
      <c r="S140" s="4" t="s">
        <v>41</v>
      </c>
      <c r="T140">
        <v>36</v>
      </c>
      <c r="U140">
        <v>29</v>
      </c>
      <c r="V140">
        <v>0</v>
      </c>
      <c r="W140">
        <v>3</v>
      </c>
      <c r="X140">
        <v>0</v>
      </c>
      <c r="Y140">
        <v>2</v>
      </c>
      <c r="Z140">
        <v>0</v>
      </c>
      <c r="AA140">
        <v>5</v>
      </c>
      <c r="AB140" s="4">
        <v>44652</v>
      </c>
      <c r="AC140" s="4">
        <v>44640</v>
      </c>
      <c r="AD140" s="4" t="s">
        <v>45</v>
      </c>
      <c r="AE140" s="4" t="s">
        <v>45</v>
      </c>
      <c r="AF140">
        <v>11</v>
      </c>
      <c r="AG140">
        <v>14</v>
      </c>
      <c r="AH140">
        <v>0</v>
      </c>
      <c r="AI140">
        <v>0</v>
      </c>
      <c r="AJ140" s="2">
        <v>1.3638888888888889</v>
      </c>
      <c r="AK140" s="2">
        <v>1.1361111111111111</v>
      </c>
      <c r="AL140">
        <v>27</v>
      </c>
      <c r="AM140">
        <v>6</v>
      </c>
      <c r="AN140">
        <v>2002</v>
      </c>
      <c r="AO140" t="s">
        <v>1051</v>
      </c>
    </row>
    <row r="141" spans="1:41" hidden="1" x14ac:dyDescent="0.35">
      <c r="A141" s="1">
        <v>37570</v>
      </c>
      <c r="B141" t="s">
        <v>88</v>
      </c>
      <c r="C141" t="s">
        <v>94</v>
      </c>
      <c r="D141">
        <v>23</v>
      </c>
      <c r="E141">
        <v>18</v>
      </c>
      <c r="F141" s="4">
        <v>44632</v>
      </c>
      <c r="G141" s="4">
        <v>44727</v>
      </c>
      <c r="H141" s="4">
        <v>44564</v>
      </c>
      <c r="I141" s="4" t="s">
        <v>41</v>
      </c>
      <c r="J141">
        <v>239</v>
      </c>
      <c r="K141">
        <v>167</v>
      </c>
      <c r="L141">
        <v>68</v>
      </c>
      <c r="M141">
        <v>142</v>
      </c>
      <c r="N141">
        <v>307</v>
      </c>
      <c r="O141">
        <v>309</v>
      </c>
      <c r="P141" s="4" t="s">
        <v>280</v>
      </c>
      <c r="Q141" s="4" t="s">
        <v>222</v>
      </c>
      <c r="R141" s="4">
        <v>44609</v>
      </c>
      <c r="S141" s="4">
        <v>44647</v>
      </c>
      <c r="T141">
        <v>16</v>
      </c>
      <c r="U141">
        <v>32</v>
      </c>
      <c r="V141">
        <v>0</v>
      </c>
      <c r="W141">
        <v>0</v>
      </c>
      <c r="X141">
        <v>3</v>
      </c>
      <c r="Y141">
        <v>0</v>
      </c>
      <c r="Z141">
        <v>3</v>
      </c>
      <c r="AA141">
        <v>0</v>
      </c>
      <c r="AB141" s="4">
        <v>44713</v>
      </c>
      <c r="AC141" s="4">
        <v>44774</v>
      </c>
      <c r="AD141" s="4" t="s">
        <v>62</v>
      </c>
      <c r="AE141" s="4" t="s">
        <v>108</v>
      </c>
      <c r="AF141">
        <v>18</v>
      </c>
      <c r="AG141">
        <v>12</v>
      </c>
      <c r="AH141">
        <v>0</v>
      </c>
      <c r="AI141">
        <v>0</v>
      </c>
      <c r="AJ141" s="2">
        <v>1.0951388888888889</v>
      </c>
      <c r="AK141" s="2">
        <v>1.4048611111111111</v>
      </c>
      <c r="AL141">
        <v>7</v>
      </c>
      <c r="AM141">
        <v>26</v>
      </c>
      <c r="AN141">
        <v>2002</v>
      </c>
      <c r="AO141" t="s">
        <v>1051</v>
      </c>
    </row>
    <row r="142" spans="1:41" hidden="1" x14ac:dyDescent="0.35">
      <c r="A142" s="1">
        <v>37570</v>
      </c>
      <c r="B142" t="s">
        <v>110</v>
      </c>
      <c r="C142" t="s">
        <v>59</v>
      </c>
      <c r="D142">
        <v>19</v>
      </c>
      <c r="E142">
        <v>14</v>
      </c>
      <c r="F142" s="4">
        <v>44729</v>
      </c>
      <c r="G142" s="4">
        <v>44696</v>
      </c>
      <c r="H142" s="4">
        <v>44623</v>
      </c>
      <c r="I142" s="4">
        <v>44562</v>
      </c>
      <c r="J142">
        <v>315</v>
      </c>
      <c r="K142">
        <v>174</v>
      </c>
      <c r="L142">
        <v>82</v>
      </c>
      <c r="M142">
        <v>125</v>
      </c>
      <c r="N142">
        <v>397</v>
      </c>
      <c r="O142">
        <v>299</v>
      </c>
      <c r="P142" s="4" t="s">
        <v>281</v>
      </c>
      <c r="Q142" s="4" t="s">
        <v>142</v>
      </c>
      <c r="R142" s="4">
        <v>44605</v>
      </c>
      <c r="S142" s="4">
        <v>44601</v>
      </c>
      <c r="T142">
        <v>19</v>
      </c>
      <c r="U142">
        <v>28</v>
      </c>
      <c r="V142">
        <v>1</v>
      </c>
      <c r="W142">
        <v>0</v>
      </c>
      <c r="X142">
        <v>1</v>
      </c>
      <c r="Y142">
        <v>1</v>
      </c>
      <c r="Z142">
        <v>2</v>
      </c>
      <c r="AA142">
        <v>1</v>
      </c>
      <c r="AB142" s="4">
        <v>44713</v>
      </c>
      <c r="AC142" s="4">
        <v>44711</v>
      </c>
      <c r="AD142" s="4" t="s">
        <v>46</v>
      </c>
      <c r="AE142" s="4" t="s">
        <v>45</v>
      </c>
      <c r="AF142">
        <v>20</v>
      </c>
      <c r="AG142">
        <v>21</v>
      </c>
      <c r="AH142">
        <v>0</v>
      </c>
      <c r="AI142">
        <v>0</v>
      </c>
      <c r="AJ142" s="2">
        <v>1.2916666666666667</v>
      </c>
      <c r="AK142" s="2">
        <v>1.2083333333333333</v>
      </c>
      <c r="AL142">
        <v>33</v>
      </c>
      <c r="AM142">
        <v>30</v>
      </c>
      <c r="AN142">
        <v>2002</v>
      </c>
      <c r="AO142" t="s">
        <v>1051</v>
      </c>
    </row>
    <row r="143" spans="1:41" hidden="1" x14ac:dyDescent="0.35">
      <c r="A143" s="1">
        <v>37570</v>
      </c>
      <c r="B143" t="s">
        <v>68</v>
      </c>
      <c r="C143" t="s">
        <v>39</v>
      </c>
      <c r="D143">
        <v>14</v>
      </c>
      <c r="E143">
        <v>22</v>
      </c>
      <c r="F143" s="4">
        <v>44662</v>
      </c>
      <c r="G143" s="4">
        <v>44883</v>
      </c>
      <c r="H143" s="4" t="s">
        <v>42</v>
      </c>
      <c r="I143" s="4">
        <v>44562</v>
      </c>
      <c r="J143">
        <v>176</v>
      </c>
      <c r="K143">
        <v>168</v>
      </c>
      <c r="L143">
        <v>80</v>
      </c>
      <c r="M143">
        <v>155</v>
      </c>
      <c r="N143">
        <v>256</v>
      </c>
      <c r="O143">
        <v>323</v>
      </c>
      <c r="P143" s="4" t="s">
        <v>282</v>
      </c>
      <c r="Q143" s="4" t="s">
        <v>123</v>
      </c>
      <c r="R143" s="4">
        <v>44637</v>
      </c>
      <c r="S143" s="4">
        <v>44627</v>
      </c>
      <c r="T143">
        <v>16</v>
      </c>
      <c r="U143">
        <v>35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1</v>
      </c>
      <c r="AB143" s="4">
        <v>44652</v>
      </c>
      <c r="AC143" s="4">
        <v>44635</v>
      </c>
      <c r="AD143" s="4" t="s">
        <v>67</v>
      </c>
      <c r="AE143" s="4" t="s">
        <v>46</v>
      </c>
      <c r="AF143">
        <v>11</v>
      </c>
      <c r="AG143">
        <v>12</v>
      </c>
      <c r="AH143">
        <v>0</v>
      </c>
      <c r="AI143">
        <v>0</v>
      </c>
      <c r="AJ143" s="3">
        <v>0.8930555555555556</v>
      </c>
      <c r="AK143" s="2">
        <v>1.6069444444444445</v>
      </c>
      <c r="AL143">
        <v>13</v>
      </c>
      <c r="AM143">
        <v>17</v>
      </c>
      <c r="AN143">
        <v>2002</v>
      </c>
      <c r="AO143" t="s">
        <v>1051</v>
      </c>
    </row>
    <row r="144" spans="1:41" hidden="1" x14ac:dyDescent="0.35">
      <c r="A144" s="1">
        <v>37570</v>
      </c>
      <c r="B144" t="s">
        <v>84</v>
      </c>
      <c r="C144" t="s">
        <v>53</v>
      </c>
      <c r="D144">
        <v>15</v>
      </c>
      <c r="E144">
        <v>19</v>
      </c>
      <c r="F144" s="4">
        <v>44631</v>
      </c>
      <c r="G144" s="4">
        <v>44603</v>
      </c>
      <c r="H144" s="4" t="s">
        <v>42</v>
      </c>
      <c r="I144" s="4" t="s">
        <v>41</v>
      </c>
      <c r="J144">
        <v>210</v>
      </c>
      <c r="K144">
        <v>167</v>
      </c>
      <c r="L144">
        <v>69</v>
      </c>
      <c r="M144">
        <v>97</v>
      </c>
      <c r="N144">
        <v>279</v>
      </c>
      <c r="O144">
        <v>264</v>
      </c>
      <c r="P144" s="4" t="s">
        <v>50</v>
      </c>
      <c r="Q144" s="4" t="s">
        <v>192</v>
      </c>
      <c r="R144" s="4">
        <v>44637</v>
      </c>
      <c r="S144" s="4">
        <v>44562</v>
      </c>
      <c r="T144">
        <v>23</v>
      </c>
      <c r="U144">
        <v>31</v>
      </c>
      <c r="V144">
        <v>2</v>
      </c>
      <c r="W144">
        <v>0</v>
      </c>
      <c r="X144">
        <v>0</v>
      </c>
      <c r="Y144">
        <v>0</v>
      </c>
      <c r="Z144">
        <v>2</v>
      </c>
      <c r="AA144">
        <v>0</v>
      </c>
      <c r="AB144" s="4">
        <v>44742</v>
      </c>
      <c r="AC144" s="4">
        <v>44682</v>
      </c>
      <c r="AD144" s="4" t="s">
        <v>67</v>
      </c>
      <c r="AE144" s="4" t="s">
        <v>67</v>
      </c>
      <c r="AF144">
        <v>12</v>
      </c>
      <c r="AG144">
        <v>13</v>
      </c>
      <c r="AH144">
        <v>0</v>
      </c>
      <c r="AI144">
        <v>0</v>
      </c>
      <c r="AJ144" s="2">
        <v>1.148611111111111</v>
      </c>
      <c r="AK144" s="2">
        <v>1.3513888888888888</v>
      </c>
      <c r="AL144">
        <v>10</v>
      </c>
      <c r="AM144">
        <v>13</v>
      </c>
      <c r="AN144">
        <v>2002</v>
      </c>
      <c r="AO144" t="s">
        <v>1051</v>
      </c>
    </row>
    <row r="145" spans="1:41" hidden="1" x14ac:dyDescent="0.35">
      <c r="A145" s="1">
        <v>37571</v>
      </c>
      <c r="B145" t="s">
        <v>48</v>
      </c>
      <c r="C145" t="s">
        <v>98</v>
      </c>
      <c r="D145">
        <v>20</v>
      </c>
      <c r="E145">
        <v>27</v>
      </c>
      <c r="F145" s="4">
        <v>44722</v>
      </c>
      <c r="G145" s="4">
        <v>44693</v>
      </c>
      <c r="H145" s="4" t="s">
        <v>41</v>
      </c>
      <c r="I145" s="4">
        <v>44563</v>
      </c>
      <c r="J145">
        <v>347</v>
      </c>
      <c r="K145">
        <v>265</v>
      </c>
      <c r="L145">
        <v>27</v>
      </c>
      <c r="M145">
        <v>77</v>
      </c>
      <c r="N145">
        <v>374</v>
      </c>
      <c r="O145">
        <v>342</v>
      </c>
      <c r="P145" s="4" t="s">
        <v>283</v>
      </c>
      <c r="Q145" s="4" t="s">
        <v>284</v>
      </c>
      <c r="R145" s="4">
        <v>44566</v>
      </c>
      <c r="S145" s="4">
        <v>44679</v>
      </c>
      <c r="T145">
        <v>14</v>
      </c>
      <c r="U145">
        <v>22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1</v>
      </c>
      <c r="AB145" s="4">
        <v>44682</v>
      </c>
      <c r="AC145" s="4">
        <v>44635</v>
      </c>
      <c r="AD145" s="4" t="s">
        <v>67</v>
      </c>
      <c r="AE145" s="4" t="s">
        <v>46</v>
      </c>
      <c r="AF145">
        <v>10</v>
      </c>
      <c r="AG145">
        <v>15</v>
      </c>
      <c r="AH145">
        <v>2</v>
      </c>
      <c r="AI145">
        <v>0</v>
      </c>
      <c r="AJ145" s="2">
        <v>1.179861111111111</v>
      </c>
      <c r="AK145" s="2">
        <v>1.320138888888889</v>
      </c>
      <c r="AL145">
        <v>34</v>
      </c>
      <c r="AM145">
        <v>10</v>
      </c>
      <c r="AN145">
        <v>2002</v>
      </c>
      <c r="AO145" t="s">
        <v>1051</v>
      </c>
    </row>
    <row r="146" spans="1:41" hidden="1" x14ac:dyDescent="0.35">
      <c r="A146" s="1">
        <v>37577</v>
      </c>
      <c r="B146" t="s">
        <v>100</v>
      </c>
      <c r="C146" t="s">
        <v>73</v>
      </c>
      <c r="D146">
        <v>16</v>
      </c>
      <c r="E146">
        <v>22</v>
      </c>
      <c r="F146" s="4">
        <v>44692</v>
      </c>
      <c r="G146" s="4">
        <v>44724</v>
      </c>
      <c r="H146" s="4">
        <v>44562</v>
      </c>
      <c r="I146" s="4" t="s">
        <v>41</v>
      </c>
      <c r="J146">
        <v>264</v>
      </c>
      <c r="K146">
        <v>137</v>
      </c>
      <c r="L146">
        <v>80</v>
      </c>
      <c r="M146">
        <v>155</v>
      </c>
      <c r="N146">
        <v>344</v>
      </c>
      <c r="O146">
        <v>292</v>
      </c>
      <c r="P146" s="4" t="s">
        <v>213</v>
      </c>
      <c r="Q146" s="4">
        <v>44888</v>
      </c>
      <c r="R146" s="4">
        <v>44607</v>
      </c>
      <c r="S146" s="4">
        <v>44643</v>
      </c>
      <c r="T146">
        <v>21</v>
      </c>
      <c r="U146">
        <v>37</v>
      </c>
      <c r="V146">
        <v>1</v>
      </c>
      <c r="W146">
        <v>0</v>
      </c>
      <c r="X146">
        <v>1</v>
      </c>
      <c r="Y146">
        <v>1</v>
      </c>
      <c r="Z146">
        <v>2</v>
      </c>
      <c r="AA146">
        <v>1</v>
      </c>
      <c r="AB146" s="4" t="s">
        <v>285</v>
      </c>
      <c r="AC146" s="4">
        <v>44805</v>
      </c>
      <c r="AD146" s="4" t="s">
        <v>67</v>
      </c>
      <c r="AE146" s="4" t="s">
        <v>108</v>
      </c>
      <c r="AF146">
        <v>14</v>
      </c>
      <c r="AG146">
        <v>13</v>
      </c>
      <c r="AH146">
        <v>0</v>
      </c>
      <c r="AI146">
        <v>0</v>
      </c>
      <c r="AJ146" s="2">
        <v>1.1090277777777777</v>
      </c>
      <c r="AK146" s="2">
        <v>1.3909722222222223</v>
      </c>
      <c r="AL146">
        <v>17</v>
      </c>
      <c r="AM146">
        <v>24</v>
      </c>
      <c r="AN146">
        <v>2002</v>
      </c>
      <c r="AO146" t="s">
        <v>1051</v>
      </c>
    </row>
    <row r="147" spans="1:41" hidden="1" x14ac:dyDescent="0.35">
      <c r="A147" s="1">
        <v>37577</v>
      </c>
      <c r="B147" t="s">
        <v>69</v>
      </c>
      <c r="C147" t="s">
        <v>64</v>
      </c>
      <c r="D147">
        <v>22</v>
      </c>
      <c r="E147">
        <v>14</v>
      </c>
      <c r="F147" s="4">
        <v>44883</v>
      </c>
      <c r="G147" s="4">
        <v>44693</v>
      </c>
      <c r="H147" s="4" t="s">
        <v>41</v>
      </c>
      <c r="I147" s="4" t="s">
        <v>42</v>
      </c>
      <c r="J147">
        <v>242</v>
      </c>
      <c r="K147">
        <v>248</v>
      </c>
      <c r="L147">
        <v>140</v>
      </c>
      <c r="M147">
        <v>102</v>
      </c>
      <c r="N147">
        <v>382</v>
      </c>
      <c r="O147">
        <v>350</v>
      </c>
      <c r="P147" s="4" t="s">
        <v>96</v>
      </c>
      <c r="Q147" s="4" t="s">
        <v>117</v>
      </c>
      <c r="R147" s="4" t="s">
        <v>41</v>
      </c>
      <c r="S147" s="4">
        <v>44571</v>
      </c>
      <c r="T147">
        <v>35</v>
      </c>
      <c r="U147">
        <v>22</v>
      </c>
      <c r="V147">
        <v>0</v>
      </c>
      <c r="W147">
        <v>1</v>
      </c>
      <c r="X147">
        <v>1</v>
      </c>
      <c r="Y147">
        <v>0</v>
      </c>
      <c r="Z147">
        <v>1</v>
      </c>
      <c r="AA147">
        <v>1</v>
      </c>
      <c r="AB147" s="4">
        <v>44666</v>
      </c>
      <c r="AC147" s="4">
        <v>44652</v>
      </c>
      <c r="AD147" s="4" t="s">
        <v>62</v>
      </c>
      <c r="AE147" s="4" t="s">
        <v>45</v>
      </c>
      <c r="AF147">
        <v>14</v>
      </c>
      <c r="AG147">
        <v>17</v>
      </c>
      <c r="AH147">
        <v>0</v>
      </c>
      <c r="AI147">
        <v>0</v>
      </c>
      <c r="AJ147" s="2">
        <v>1.5152777777777777</v>
      </c>
      <c r="AK147" s="3">
        <v>0.98472222222222217</v>
      </c>
      <c r="AL147">
        <v>27</v>
      </c>
      <c r="AM147">
        <v>20</v>
      </c>
      <c r="AN147">
        <v>2002</v>
      </c>
      <c r="AO147" t="s">
        <v>1051</v>
      </c>
    </row>
    <row r="148" spans="1:41" hidden="1" x14ac:dyDescent="0.35">
      <c r="A148" s="1">
        <v>37577</v>
      </c>
      <c r="B148" t="s">
        <v>109</v>
      </c>
      <c r="C148" t="s">
        <v>78</v>
      </c>
      <c r="D148">
        <v>20</v>
      </c>
      <c r="E148">
        <v>22</v>
      </c>
      <c r="F148" s="4">
        <v>44694</v>
      </c>
      <c r="G148" s="4">
        <v>44914</v>
      </c>
      <c r="H148" s="4">
        <v>44562</v>
      </c>
      <c r="I148" s="4" t="s">
        <v>42</v>
      </c>
      <c r="J148">
        <v>312</v>
      </c>
      <c r="K148">
        <v>257</v>
      </c>
      <c r="L148">
        <v>45</v>
      </c>
      <c r="M148">
        <v>121</v>
      </c>
      <c r="N148">
        <v>357</v>
      </c>
      <c r="O148">
        <v>378</v>
      </c>
      <c r="P148" s="4" t="s">
        <v>286</v>
      </c>
      <c r="Q148" s="4" t="s">
        <v>124</v>
      </c>
      <c r="R148" s="4">
        <v>44567</v>
      </c>
      <c r="S148" s="4" t="s">
        <v>41</v>
      </c>
      <c r="T148">
        <v>15</v>
      </c>
      <c r="U148">
        <v>40</v>
      </c>
      <c r="V148">
        <v>0</v>
      </c>
      <c r="W148">
        <v>1</v>
      </c>
      <c r="X148">
        <v>3</v>
      </c>
      <c r="Y148">
        <v>0</v>
      </c>
      <c r="Z148">
        <v>3</v>
      </c>
      <c r="AA148">
        <v>1</v>
      </c>
      <c r="AB148" s="4">
        <v>44671</v>
      </c>
      <c r="AC148" s="4">
        <v>44682</v>
      </c>
      <c r="AD148" s="4" t="s">
        <v>45</v>
      </c>
      <c r="AE148" s="4" t="s">
        <v>67</v>
      </c>
      <c r="AF148">
        <v>17</v>
      </c>
      <c r="AG148">
        <v>16</v>
      </c>
      <c r="AH148">
        <v>0</v>
      </c>
      <c r="AI148">
        <v>0</v>
      </c>
      <c r="AJ148" s="3">
        <v>0.9770833333333333</v>
      </c>
      <c r="AK148" s="2">
        <v>1.5229166666666665</v>
      </c>
      <c r="AL148">
        <v>23</v>
      </c>
      <c r="AM148">
        <v>31</v>
      </c>
      <c r="AN148">
        <v>2002</v>
      </c>
      <c r="AO148" t="s">
        <v>1051</v>
      </c>
    </row>
    <row r="149" spans="1:41" hidden="1" x14ac:dyDescent="0.35">
      <c r="A149" s="1">
        <v>37577</v>
      </c>
      <c r="B149" t="s">
        <v>104</v>
      </c>
      <c r="C149" t="s">
        <v>93</v>
      </c>
      <c r="D149">
        <v>11</v>
      </c>
      <c r="E149">
        <v>20</v>
      </c>
      <c r="F149" s="4">
        <v>44571</v>
      </c>
      <c r="G149" s="4">
        <v>44729</v>
      </c>
      <c r="H149" s="4" t="s">
        <v>41</v>
      </c>
      <c r="I149" s="4">
        <v>44562</v>
      </c>
      <c r="J149">
        <v>94</v>
      </c>
      <c r="K149">
        <v>252</v>
      </c>
      <c r="L149">
        <v>84</v>
      </c>
      <c r="M149">
        <v>110</v>
      </c>
      <c r="N149">
        <v>178</v>
      </c>
      <c r="O149">
        <v>362</v>
      </c>
      <c r="P149" s="4">
        <v>44888</v>
      </c>
      <c r="Q149" s="4" t="s">
        <v>287</v>
      </c>
      <c r="R149" s="4">
        <v>44682</v>
      </c>
      <c r="S149" s="4" t="s">
        <v>41</v>
      </c>
      <c r="T149">
        <v>18</v>
      </c>
      <c r="U149">
        <v>34</v>
      </c>
      <c r="V149">
        <v>2</v>
      </c>
      <c r="W149">
        <v>0</v>
      </c>
      <c r="X149">
        <v>0</v>
      </c>
      <c r="Y149">
        <v>1</v>
      </c>
      <c r="Z149">
        <v>2</v>
      </c>
      <c r="AA149">
        <v>1</v>
      </c>
      <c r="AB149" s="4">
        <v>44681</v>
      </c>
      <c r="AC149" s="4">
        <v>44743</v>
      </c>
      <c r="AD149" s="4" t="s">
        <v>67</v>
      </c>
      <c r="AE149" s="4" t="s">
        <v>46</v>
      </c>
      <c r="AF149">
        <v>15</v>
      </c>
      <c r="AG149">
        <v>12</v>
      </c>
      <c r="AH149">
        <v>0</v>
      </c>
      <c r="AI149">
        <v>0</v>
      </c>
      <c r="AJ149" s="3">
        <v>0.83124999999999993</v>
      </c>
      <c r="AK149" s="2">
        <v>1.66875</v>
      </c>
      <c r="AL149">
        <v>3</v>
      </c>
      <c r="AM149">
        <v>20</v>
      </c>
      <c r="AN149">
        <v>2002</v>
      </c>
      <c r="AO149" t="s">
        <v>1051</v>
      </c>
    </row>
    <row r="150" spans="1:41" hidden="1" x14ac:dyDescent="0.35">
      <c r="A150" s="1">
        <v>37577</v>
      </c>
      <c r="B150" t="s">
        <v>54</v>
      </c>
      <c r="C150" t="s">
        <v>68</v>
      </c>
      <c r="D150">
        <v>21</v>
      </c>
      <c r="E150">
        <v>22</v>
      </c>
      <c r="F150" s="4">
        <v>44755</v>
      </c>
      <c r="G150" s="4">
        <v>44662</v>
      </c>
      <c r="H150" s="4" t="s">
        <v>41</v>
      </c>
      <c r="I150" s="4">
        <v>44594</v>
      </c>
      <c r="J150">
        <v>211</v>
      </c>
      <c r="K150">
        <v>192</v>
      </c>
      <c r="L150">
        <v>133</v>
      </c>
      <c r="M150">
        <v>128</v>
      </c>
      <c r="N150">
        <v>344</v>
      </c>
      <c r="O150">
        <v>320</v>
      </c>
      <c r="P150" s="4" t="s">
        <v>250</v>
      </c>
      <c r="Q150" s="4">
        <v>44915</v>
      </c>
      <c r="R150" s="4">
        <v>44606</v>
      </c>
      <c r="S150" s="4">
        <v>44566</v>
      </c>
      <c r="T150">
        <v>26</v>
      </c>
      <c r="U150">
        <v>37</v>
      </c>
      <c r="V150">
        <v>0</v>
      </c>
      <c r="W150">
        <v>0</v>
      </c>
      <c r="X150">
        <v>1</v>
      </c>
      <c r="Y150">
        <v>0</v>
      </c>
      <c r="Z150">
        <v>1</v>
      </c>
      <c r="AA150">
        <v>0</v>
      </c>
      <c r="AB150" s="4" t="s">
        <v>288</v>
      </c>
      <c r="AC150" s="4">
        <v>44682</v>
      </c>
      <c r="AD150" s="4" t="s">
        <v>46</v>
      </c>
      <c r="AE150" s="4" t="s">
        <v>82</v>
      </c>
      <c r="AF150">
        <v>10</v>
      </c>
      <c r="AG150">
        <v>11</v>
      </c>
      <c r="AH150">
        <v>0</v>
      </c>
      <c r="AI150">
        <v>0</v>
      </c>
      <c r="AJ150" s="2">
        <v>1.320138888888889</v>
      </c>
      <c r="AK150" s="2">
        <v>1.179861111111111</v>
      </c>
      <c r="AL150">
        <v>16</v>
      </c>
      <c r="AM150">
        <v>17</v>
      </c>
      <c r="AN150">
        <v>2002</v>
      </c>
      <c r="AO150" t="s">
        <v>1051</v>
      </c>
    </row>
    <row r="151" spans="1:41" hidden="1" x14ac:dyDescent="0.35">
      <c r="A151" s="1">
        <v>37577</v>
      </c>
      <c r="B151" t="s">
        <v>74</v>
      </c>
      <c r="C151" t="s">
        <v>58</v>
      </c>
      <c r="D151">
        <v>18</v>
      </c>
      <c r="E151">
        <v>24</v>
      </c>
      <c r="F151" s="4">
        <v>44634</v>
      </c>
      <c r="G151" s="4">
        <v>44663</v>
      </c>
      <c r="H151" s="4">
        <v>44563</v>
      </c>
      <c r="I151" s="4" t="s">
        <v>41</v>
      </c>
      <c r="J151">
        <v>296</v>
      </c>
      <c r="K151">
        <v>207</v>
      </c>
      <c r="L151">
        <v>71</v>
      </c>
      <c r="M151">
        <v>218</v>
      </c>
      <c r="N151">
        <v>367</v>
      </c>
      <c r="O151">
        <v>425</v>
      </c>
      <c r="P151" s="4" t="s">
        <v>289</v>
      </c>
      <c r="Q151" s="4" t="s">
        <v>290</v>
      </c>
      <c r="R151" s="4" t="s">
        <v>41</v>
      </c>
      <c r="S151" s="4">
        <v>44602</v>
      </c>
      <c r="T151">
        <v>18</v>
      </c>
      <c r="U151">
        <v>37</v>
      </c>
      <c r="V151">
        <v>0</v>
      </c>
      <c r="W151">
        <v>1</v>
      </c>
      <c r="X151">
        <v>3</v>
      </c>
      <c r="Y151">
        <v>2</v>
      </c>
      <c r="Z151">
        <v>3</v>
      </c>
      <c r="AA151">
        <v>3</v>
      </c>
      <c r="AB151" s="4" t="s">
        <v>291</v>
      </c>
      <c r="AC151" s="4" t="s">
        <v>292</v>
      </c>
      <c r="AD151" s="4" t="s">
        <v>62</v>
      </c>
      <c r="AE151" s="4" t="s">
        <v>45</v>
      </c>
      <c r="AF151">
        <v>19</v>
      </c>
      <c r="AG151">
        <v>18</v>
      </c>
      <c r="AH151">
        <v>0</v>
      </c>
      <c r="AI151">
        <v>0</v>
      </c>
      <c r="AJ151" s="2">
        <v>1.1631944444444444</v>
      </c>
      <c r="AK151" s="2">
        <v>1.3368055555555556</v>
      </c>
      <c r="AL151">
        <v>21</v>
      </c>
      <c r="AM151">
        <v>31</v>
      </c>
      <c r="AN151">
        <v>2002</v>
      </c>
      <c r="AO151" t="s">
        <v>1051</v>
      </c>
    </row>
    <row r="152" spans="1:41" hidden="1" x14ac:dyDescent="0.35">
      <c r="A152" s="1">
        <v>37577</v>
      </c>
      <c r="B152" t="s">
        <v>88</v>
      </c>
      <c r="C152" t="s">
        <v>40</v>
      </c>
      <c r="D152">
        <v>12</v>
      </c>
      <c r="E152">
        <v>21</v>
      </c>
      <c r="F152" s="4">
        <v>44636</v>
      </c>
      <c r="G152" s="4">
        <v>44729</v>
      </c>
      <c r="H152" s="4">
        <v>44563</v>
      </c>
      <c r="I152" s="4">
        <v>44562</v>
      </c>
      <c r="J152">
        <v>106</v>
      </c>
      <c r="K152">
        <v>211</v>
      </c>
      <c r="L152">
        <v>60</v>
      </c>
      <c r="M152">
        <v>88</v>
      </c>
      <c r="N152">
        <v>166</v>
      </c>
      <c r="O152">
        <v>299</v>
      </c>
      <c r="P152" s="4" t="s">
        <v>158</v>
      </c>
      <c r="Q152" s="4" t="s">
        <v>293</v>
      </c>
      <c r="R152" s="4">
        <v>44599</v>
      </c>
      <c r="S152" s="4" t="s">
        <v>41</v>
      </c>
      <c r="T152">
        <v>21</v>
      </c>
      <c r="U152">
        <v>38</v>
      </c>
      <c r="V152">
        <v>1</v>
      </c>
      <c r="W152">
        <v>1</v>
      </c>
      <c r="X152">
        <v>1</v>
      </c>
      <c r="Y152">
        <v>2</v>
      </c>
      <c r="Z152">
        <v>2</v>
      </c>
      <c r="AA152">
        <v>3</v>
      </c>
      <c r="AB152" s="4">
        <v>44743</v>
      </c>
      <c r="AC152" s="4">
        <v>44774</v>
      </c>
      <c r="AD152" s="4" t="s">
        <v>45</v>
      </c>
      <c r="AE152" s="4" t="s">
        <v>45</v>
      </c>
      <c r="AF152">
        <v>20</v>
      </c>
      <c r="AG152">
        <v>18</v>
      </c>
      <c r="AH152">
        <v>0</v>
      </c>
      <c r="AI152">
        <v>0</v>
      </c>
      <c r="AJ152" s="3">
        <v>0.97083333333333333</v>
      </c>
      <c r="AK152" s="2">
        <v>1.5291666666666668</v>
      </c>
      <c r="AL152">
        <v>17</v>
      </c>
      <c r="AM152">
        <v>19</v>
      </c>
      <c r="AN152">
        <v>2002</v>
      </c>
      <c r="AO152" t="s">
        <v>1051</v>
      </c>
    </row>
    <row r="153" spans="1:41" hidden="1" x14ac:dyDescent="0.35">
      <c r="A153" s="1">
        <v>37577</v>
      </c>
      <c r="B153" t="s">
        <v>87</v>
      </c>
      <c r="C153" t="s">
        <v>77</v>
      </c>
      <c r="D153">
        <v>15</v>
      </c>
      <c r="E153">
        <v>26</v>
      </c>
      <c r="F153" s="4">
        <v>44758</v>
      </c>
      <c r="G153" s="4">
        <v>44753</v>
      </c>
      <c r="H153" s="4">
        <v>44565</v>
      </c>
      <c r="I153" s="4" t="s">
        <v>41</v>
      </c>
      <c r="J153">
        <v>124</v>
      </c>
      <c r="K153">
        <v>250</v>
      </c>
      <c r="L153">
        <v>124</v>
      </c>
      <c r="M153">
        <v>212</v>
      </c>
      <c r="N153">
        <v>248</v>
      </c>
      <c r="O153">
        <v>462</v>
      </c>
      <c r="P153" s="4" t="s">
        <v>166</v>
      </c>
      <c r="Q153" s="4" t="s">
        <v>294</v>
      </c>
      <c r="R153" s="4">
        <v>44652</v>
      </c>
      <c r="S153" s="4">
        <v>44566</v>
      </c>
      <c r="T153">
        <v>20</v>
      </c>
      <c r="U153">
        <v>43</v>
      </c>
      <c r="V153">
        <v>0</v>
      </c>
      <c r="W153">
        <v>1</v>
      </c>
      <c r="X153">
        <v>1</v>
      </c>
      <c r="Y153">
        <v>1</v>
      </c>
      <c r="Z153">
        <v>1</v>
      </c>
      <c r="AA153">
        <v>2</v>
      </c>
      <c r="AB153" s="4">
        <v>44566</v>
      </c>
      <c r="AC153" s="4">
        <v>44774</v>
      </c>
      <c r="AD153" s="4" t="s">
        <v>62</v>
      </c>
      <c r="AE153" s="4" t="s">
        <v>62</v>
      </c>
      <c r="AF153">
        <v>17</v>
      </c>
      <c r="AG153">
        <v>12</v>
      </c>
      <c r="AH153">
        <v>0</v>
      </c>
      <c r="AI153">
        <v>0</v>
      </c>
      <c r="AJ153" s="3">
        <v>0.98958333333333337</v>
      </c>
      <c r="AK153" s="2">
        <v>1.5104166666666667</v>
      </c>
      <c r="AL153">
        <v>14</v>
      </c>
      <c r="AM153">
        <v>38</v>
      </c>
      <c r="AN153">
        <v>2002</v>
      </c>
      <c r="AO153" t="s">
        <v>1051</v>
      </c>
    </row>
    <row r="154" spans="1:41" hidden="1" x14ac:dyDescent="0.35">
      <c r="A154" s="1">
        <v>37577</v>
      </c>
      <c r="B154" t="s">
        <v>94</v>
      </c>
      <c r="C154" t="s">
        <v>105</v>
      </c>
      <c r="D154">
        <v>16</v>
      </c>
      <c r="E154">
        <v>18</v>
      </c>
      <c r="F154" s="4">
        <v>44663</v>
      </c>
      <c r="G154" s="4">
        <v>44603</v>
      </c>
      <c r="H154" s="4">
        <v>44562</v>
      </c>
      <c r="I154" s="4">
        <v>44563</v>
      </c>
      <c r="J154">
        <v>199</v>
      </c>
      <c r="K154">
        <v>194</v>
      </c>
      <c r="L154">
        <v>122</v>
      </c>
      <c r="M154">
        <v>78</v>
      </c>
      <c r="N154">
        <v>321</v>
      </c>
      <c r="O154">
        <v>272</v>
      </c>
      <c r="P154" s="4" t="s">
        <v>295</v>
      </c>
      <c r="Q154" s="4" t="s">
        <v>244</v>
      </c>
      <c r="R154" s="4">
        <v>44706</v>
      </c>
      <c r="S154" s="4">
        <v>44652</v>
      </c>
      <c r="T154">
        <v>28</v>
      </c>
      <c r="U154">
        <v>28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2</v>
      </c>
      <c r="AB154" s="4">
        <v>44743</v>
      </c>
      <c r="AC154" s="4">
        <v>44682</v>
      </c>
      <c r="AD154" s="4" t="s">
        <v>46</v>
      </c>
      <c r="AE154" s="4" t="s">
        <v>82</v>
      </c>
      <c r="AF154">
        <v>16</v>
      </c>
      <c r="AG154">
        <v>17</v>
      </c>
      <c r="AH154">
        <v>0</v>
      </c>
      <c r="AI154">
        <v>0</v>
      </c>
      <c r="AJ154" s="2">
        <v>1.2027777777777777</v>
      </c>
      <c r="AK154" s="2">
        <v>1.2972222222222223</v>
      </c>
      <c r="AL154">
        <v>24</v>
      </c>
      <c r="AM154">
        <v>21</v>
      </c>
      <c r="AN154">
        <v>2002</v>
      </c>
      <c r="AO154" t="s">
        <v>1051</v>
      </c>
    </row>
    <row r="155" spans="1:41" hidden="1" x14ac:dyDescent="0.35">
      <c r="A155" s="1">
        <v>37577</v>
      </c>
      <c r="B155" t="s">
        <v>39</v>
      </c>
      <c r="C155" t="s">
        <v>63</v>
      </c>
      <c r="D155">
        <v>21</v>
      </c>
      <c r="E155">
        <v>26</v>
      </c>
      <c r="F155" s="4">
        <v>44791</v>
      </c>
      <c r="G155" s="4">
        <v>44665</v>
      </c>
      <c r="H155" s="4">
        <v>44562</v>
      </c>
      <c r="I155" s="4">
        <v>44562</v>
      </c>
      <c r="J155">
        <v>331</v>
      </c>
      <c r="K155">
        <v>336</v>
      </c>
      <c r="L155">
        <v>136</v>
      </c>
      <c r="M155">
        <v>105</v>
      </c>
      <c r="N155">
        <v>467</v>
      </c>
      <c r="O155">
        <v>441</v>
      </c>
      <c r="P155" s="4" t="s">
        <v>296</v>
      </c>
      <c r="Q155" s="4" t="s">
        <v>297</v>
      </c>
      <c r="R155" s="4">
        <v>44567</v>
      </c>
      <c r="S155" s="4" t="s">
        <v>41</v>
      </c>
      <c r="T155">
        <v>31</v>
      </c>
      <c r="U155">
        <v>28</v>
      </c>
      <c r="V155">
        <v>0</v>
      </c>
      <c r="W155">
        <v>0</v>
      </c>
      <c r="X155">
        <v>1</v>
      </c>
      <c r="Y155">
        <v>1</v>
      </c>
      <c r="Z155">
        <v>1</v>
      </c>
      <c r="AA155">
        <v>1</v>
      </c>
      <c r="AB155" s="4">
        <v>44774</v>
      </c>
      <c r="AC155" s="4">
        <v>44682</v>
      </c>
      <c r="AD155" s="4" t="s">
        <v>52</v>
      </c>
      <c r="AE155" s="4" t="s">
        <v>46</v>
      </c>
      <c r="AF155">
        <v>15</v>
      </c>
      <c r="AG155">
        <v>17</v>
      </c>
      <c r="AH155">
        <v>0</v>
      </c>
      <c r="AI155">
        <v>0</v>
      </c>
      <c r="AJ155" s="2">
        <v>1.4868055555555555</v>
      </c>
      <c r="AK155" s="2">
        <v>1.4638888888888888</v>
      </c>
      <c r="AL155">
        <v>17</v>
      </c>
      <c r="AM155">
        <v>20</v>
      </c>
      <c r="AN155">
        <v>2002</v>
      </c>
      <c r="AO155" t="s">
        <v>1051</v>
      </c>
    </row>
    <row r="156" spans="1:41" hidden="1" x14ac:dyDescent="0.35">
      <c r="A156" s="1">
        <v>37577</v>
      </c>
      <c r="B156" t="s">
        <v>91</v>
      </c>
      <c r="C156" t="s">
        <v>101</v>
      </c>
      <c r="D156">
        <v>14</v>
      </c>
      <c r="E156">
        <v>19</v>
      </c>
      <c r="F156" s="4">
        <v>44665</v>
      </c>
      <c r="G156" s="4">
        <v>44758</v>
      </c>
      <c r="H156" s="4">
        <v>44563</v>
      </c>
      <c r="I156" s="4">
        <v>44562</v>
      </c>
      <c r="J156">
        <v>168</v>
      </c>
      <c r="K156">
        <v>247</v>
      </c>
      <c r="L156">
        <v>63</v>
      </c>
      <c r="M156">
        <v>67</v>
      </c>
      <c r="N156">
        <v>231</v>
      </c>
      <c r="O156">
        <v>314</v>
      </c>
      <c r="P156" s="4" t="s">
        <v>188</v>
      </c>
      <c r="Q156" s="4" t="s">
        <v>225</v>
      </c>
      <c r="R156" s="4">
        <v>44652</v>
      </c>
      <c r="S156" s="4">
        <v>44598</v>
      </c>
      <c r="T156">
        <v>19</v>
      </c>
      <c r="U156">
        <v>29</v>
      </c>
      <c r="V156">
        <v>1</v>
      </c>
      <c r="W156">
        <v>2</v>
      </c>
      <c r="X156">
        <v>3</v>
      </c>
      <c r="Y156">
        <v>0</v>
      </c>
      <c r="Z156">
        <v>4</v>
      </c>
      <c r="AA156">
        <v>2</v>
      </c>
      <c r="AB156" s="4">
        <v>44602</v>
      </c>
      <c r="AC156" s="4">
        <v>44682</v>
      </c>
      <c r="AD156" s="4" t="s">
        <v>108</v>
      </c>
      <c r="AE156" s="4" t="s">
        <v>62</v>
      </c>
      <c r="AF156">
        <v>18</v>
      </c>
      <c r="AG156">
        <v>15</v>
      </c>
      <c r="AH156">
        <v>0</v>
      </c>
      <c r="AI156">
        <v>0</v>
      </c>
      <c r="AJ156" s="2">
        <v>1.0048611111111112</v>
      </c>
      <c r="AK156" s="2">
        <v>1.4951388888888888</v>
      </c>
      <c r="AL156">
        <v>10</v>
      </c>
      <c r="AM156">
        <v>23</v>
      </c>
      <c r="AN156">
        <v>2002</v>
      </c>
      <c r="AO156" t="s">
        <v>1051</v>
      </c>
    </row>
    <row r="157" spans="1:41" hidden="1" x14ac:dyDescent="0.35">
      <c r="A157" s="1">
        <v>37577</v>
      </c>
      <c r="B157" t="s">
        <v>53</v>
      </c>
      <c r="C157" t="s">
        <v>83</v>
      </c>
      <c r="D157">
        <v>26</v>
      </c>
      <c r="E157">
        <v>13</v>
      </c>
      <c r="F157" s="4">
        <v>44784</v>
      </c>
      <c r="G157" s="4">
        <v>44663</v>
      </c>
      <c r="H157" s="4" t="s">
        <v>41</v>
      </c>
      <c r="I157" s="4" t="s">
        <v>52</v>
      </c>
      <c r="J157">
        <v>219</v>
      </c>
      <c r="K157">
        <v>171</v>
      </c>
      <c r="L157">
        <v>189</v>
      </c>
      <c r="M157">
        <v>108</v>
      </c>
      <c r="N157">
        <v>408</v>
      </c>
      <c r="O157">
        <v>279</v>
      </c>
      <c r="P157" s="4" t="s">
        <v>298</v>
      </c>
      <c r="Q157" s="4" t="s">
        <v>299</v>
      </c>
      <c r="R157" s="4">
        <v>44571</v>
      </c>
      <c r="S157" s="4" t="s">
        <v>41</v>
      </c>
      <c r="T157">
        <v>39</v>
      </c>
      <c r="U157">
        <v>20</v>
      </c>
      <c r="V157">
        <v>0</v>
      </c>
      <c r="W157">
        <v>0</v>
      </c>
      <c r="X157">
        <v>1</v>
      </c>
      <c r="Y157">
        <v>1</v>
      </c>
      <c r="Z157">
        <v>1</v>
      </c>
      <c r="AA157">
        <v>1</v>
      </c>
      <c r="AB157" s="4">
        <v>44652</v>
      </c>
      <c r="AC157" s="4">
        <v>44682</v>
      </c>
      <c r="AD157" s="4" t="s">
        <v>46</v>
      </c>
      <c r="AE157" s="4" t="s">
        <v>62</v>
      </c>
      <c r="AF157">
        <v>11</v>
      </c>
      <c r="AG157">
        <v>14</v>
      </c>
      <c r="AH157">
        <v>0</v>
      </c>
      <c r="AI157">
        <v>0</v>
      </c>
      <c r="AJ157" s="2">
        <v>1.6138888888888889</v>
      </c>
      <c r="AK157" s="3">
        <v>0.88611111111111107</v>
      </c>
      <c r="AL157">
        <v>31</v>
      </c>
      <c r="AM157">
        <v>14</v>
      </c>
      <c r="AN157">
        <v>2002</v>
      </c>
      <c r="AO157" t="s">
        <v>1051</v>
      </c>
    </row>
    <row r="158" spans="1:41" hidden="1" x14ac:dyDescent="0.35">
      <c r="A158" s="1">
        <v>37577</v>
      </c>
      <c r="B158" t="s">
        <v>90</v>
      </c>
      <c r="C158" t="s">
        <v>84</v>
      </c>
      <c r="D158">
        <v>10</v>
      </c>
      <c r="E158">
        <v>17</v>
      </c>
      <c r="F158" s="4">
        <v>44605</v>
      </c>
      <c r="G158" s="4">
        <v>44728</v>
      </c>
      <c r="H158" s="4">
        <v>44563</v>
      </c>
      <c r="I158" s="4" t="s">
        <v>41</v>
      </c>
      <c r="J158">
        <v>91</v>
      </c>
      <c r="K158">
        <v>221</v>
      </c>
      <c r="L158">
        <v>66</v>
      </c>
      <c r="M158">
        <v>116</v>
      </c>
      <c r="N158">
        <v>157</v>
      </c>
      <c r="O158">
        <v>337</v>
      </c>
      <c r="P158" s="4" t="s">
        <v>233</v>
      </c>
      <c r="Q158" s="4" t="s">
        <v>300</v>
      </c>
      <c r="R158" s="4">
        <v>44743</v>
      </c>
      <c r="S158" s="4" t="s">
        <v>41</v>
      </c>
      <c r="T158">
        <v>22</v>
      </c>
      <c r="U158">
        <v>39</v>
      </c>
      <c r="V158">
        <v>0</v>
      </c>
      <c r="W158">
        <v>0</v>
      </c>
      <c r="X158">
        <v>1</v>
      </c>
      <c r="Y158">
        <v>0</v>
      </c>
      <c r="Z158">
        <v>1</v>
      </c>
      <c r="AA158">
        <v>0</v>
      </c>
      <c r="AB158" s="4">
        <v>44743</v>
      </c>
      <c r="AC158" s="4">
        <v>44621</v>
      </c>
      <c r="AD158" s="4" t="s">
        <v>67</v>
      </c>
      <c r="AE158" s="4" t="s">
        <v>82</v>
      </c>
      <c r="AF158">
        <v>18</v>
      </c>
      <c r="AG158">
        <v>14</v>
      </c>
      <c r="AH158">
        <v>0</v>
      </c>
      <c r="AI158">
        <v>0</v>
      </c>
      <c r="AJ158" s="2">
        <v>1.0784722222222223</v>
      </c>
      <c r="AK158" s="2">
        <v>1.4215277777777777</v>
      </c>
      <c r="AL158">
        <v>7</v>
      </c>
      <c r="AM158">
        <v>26</v>
      </c>
      <c r="AN158">
        <v>2002</v>
      </c>
      <c r="AO158" t="s">
        <v>1051</v>
      </c>
    </row>
    <row r="159" spans="1:41" hidden="1" x14ac:dyDescent="0.35">
      <c r="A159" s="1">
        <v>37577</v>
      </c>
      <c r="B159" t="s">
        <v>98</v>
      </c>
      <c r="C159" t="s">
        <v>47</v>
      </c>
      <c r="D159">
        <v>22</v>
      </c>
      <c r="E159">
        <v>13</v>
      </c>
      <c r="F159" s="4">
        <v>44665</v>
      </c>
      <c r="G159" s="4">
        <v>44665</v>
      </c>
      <c r="H159" s="4">
        <v>44594</v>
      </c>
      <c r="I159" s="4" t="s">
        <v>42</v>
      </c>
      <c r="J159">
        <v>199</v>
      </c>
      <c r="K159">
        <v>153</v>
      </c>
      <c r="L159">
        <v>202</v>
      </c>
      <c r="M159">
        <v>51</v>
      </c>
      <c r="N159">
        <v>401</v>
      </c>
      <c r="O159">
        <v>204</v>
      </c>
      <c r="P159" s="4" t="s">
        <v>222</v>
      </c>
      <c r="Q159" s="4" t="s">
        <v>96</v>
      </c>
      <c r="R159" s="4">
        <v>44571</v>
      </c>
      <c r="S159" s="4">
        <v>44708</v>
      </c>
      <c r="T159">
        <v>34</v>
      </c>
      <c r="U159">
        <v>16</v>
      </c>
      <c r="V159">
        <v>0</v>
      </c>
      <c r="W159">
        <v>1</v>
      </c>
      <c r="X159">
        <v>1</v>
      </c>
      <c r="Y159">
        <v>2</v>
      </c>
      <c r="Z159">
        <v>1</v>
      </c>
      <c r="AA159">
        <v>3</v>
      </c>
      <c r="AB159" s="4" t="s">
        <v>301</v>
      </c>
      <c r="AC159" s="4">
        <v>44713</v>
      </c>
      <c r="AD159" s="4" t="s">
        <v>62</v>
      </c>
      <c r="AE159" s="4" t="s">
        <v>67</v>
      </c>
      <c r="AF159">
        <v>15</v>
      </c>
      <c r="AG159">
        <v>16</v>
      </c>
      <c r="AH159">
        <v>2</v>
      </c>
      <c r="AI159">
        <v>0</v>
      </c>
      <c r="AJ159" s="2">
        <v>1.3118055555555557</v>
      </c>
      <c r="AK159" s="2">
        <v>1.1881944444444443</v>
      </c>
      <c r="AL159">
        <v>31</v>
      </c>
      <c r="AM159">
        <v>9</v>
      </c>
      <c r="AN159">
        <v>2002</v>
      </c>
      <c r="AO159" t="s">
        <v>1051</v>
      </c>
    </row>
    <row r="160" spans="1:41" hidden="1" x14ac:dyDescent="0.35">
      <c r="A160" s="1">
        <v>37577</v>
      </c>
      <c r="B160" t="s">
        <v>110</v>
      </c>
      <c r="C160" t="s">
        <v>48</v>
      </c>
      <c r="D160">
        <v>12</v>
      </c>
      <c r="E160">
        <v>22</v>
      </c>
      <c r="F160" s="4">
        <v>44663</v>
      </c>
      <c r="G160" s="4">
        <v>44756</v>
      </c>
      <c r="H160" s="4" t="s">
        <v>52</v>
      </c>
      <c r="I160" s="4">
        <v>44562</v>
      </c>
      <c r="J160">
        <v>147</v>
      </c>
      <c r="K160">
        <v>289</v>
      </c>
      <c r="L160">
        <v>48</v>
      </c>
      <c r="M160">
        <v>97</v>
      </c>
      <c r="N160">
        <v>195</v>
      </c>
      <c r="O160">
        <v>386</v>
      </c>
      <c r="P160" s="4" t="s">
        <v>160</v>
      </c>
      <c r="Q160" s="4" t="s">
        <v>140</v>
      </c>
      <c r="R160" s="4">
        <v>44676</v>
      </c>
      <c r="S160" s="4">
        <v>44569</v>
      </c>
      <c r="T160">
        <v>17</v>
      </c>
      <c r="U160">
        <v>31</v>
      </c>
      <c r="V160">
        <v>1</v>
      </c>
      <c r="W160">
        <v>0</v>
      </c>
      <c r="X160">
        <v>0</v>
      </c>
      <c r="Y160">
        <v>1</v>
      </c>
      <c r="Z160">
        <v>1</v>
      </c>
      <c r="AA160">
        <v>1</v>
      </c>
      <c r="AB160" s="4">
        <v>44743</v>
      </c>
      <c r="AC160" s="4" t="s">
        <v>302</v>
      </c>
      <c r="AD160" s="4" t="s">
        <v>46</v>
      </c>
      <c r="AE160" s="4" t="s">
        <v>46</v>
      </c>
      <c r="AF160">
        <v>16</v>
      </c>
      <c r="AG160">
        <v>14</v>
      </c>
      <c r="AH160">
        <v>3</v>
      </c>
      <c r="AI160">
        <v>0</v>
      </c>
      <c r="AJ160" s="3">
        <v>0.97430555555555554</v>
      </c>
      <c r="AK160" s="2">
        <v>1.5256944444444445</v>
      </c>
      <c r="AL160">
        <v>20</v>
      </c>
      <c r="AM160">
        <v>27</v>
      </c>
      <c r="AN160">
        <v>2002</v>
      </c>
      <c r="AO160" t="s">
        <v>1051</v>
      </c>
    </row>
    <row r="161" spans="1:41" hidden="1" x14ac:dyDescent="0.35">
      <c r="A161" s="1">
        <v>37578</v>
      </c>
      <c r="B161" t="s">
        <v>59</v>
      </c>
      <c r="C161" t="s">
        <v>97</v>
      </c>
      <c r="D161">
        <v>16</v>
      </c>
      <c r="E161">
        <v>21</v>
      </c>
      <c r="F161" s="4">
        <v>44635</v>
      </c>
      <c r="G161" s="4">
        <v>44725</v>
      </c>
      <c r="H161" s="4">
        <v>44563</v>
      </c>
      <c r="I161" s="4" t="s">
        <v>41</v>
      </c>
      <c r="J161">
        <v>117</v>
      </c>
      <c r="K161">
        <v>327</v>
      </c>
      <c r="L161">
        <v>103</v>
      </c>
      <c r="M161">
        <v>61</v>
      </c>
      <c r="N161">
        <v>220</v>
      </c>
      <c r="O161">
        <v>388</v>
      </c>
      <c r="P161" s="4" t="s">
        <v>166</v>
      </c>
      <c r="Q161" s="4" t="s">
        <v>303</v>
      </c>
      <c r="R161" s="4">
        <v>44743</v>
      </c>
      <c r="S161" s="4">
        <v>44652</v>
      </c>
      <c r="T161">
        <v>22</v>
      </c>
      <c r="U161">
        <v>20</v>
      </c>
      <c r="V161">
        <v>0</v>
      </c>
      <c r="W161">
        <v>1</v>
      </c>
      <c r="X161">
        <v>0</v>
      </c>
      <c r="Y161">
        <v>1</v>
      </c>
      <c r="Z161">
        <v>0</v>
      </c>
      <c r="AA161">
        <v>2</v>
      </c>
      <c r="AB161" s="4">
        <v>44682</v>
      </c>
      <c r="AC161" s="4">
        <v>44866</v>
      </c>
      <c r="AD161" s="4" t="s">
        <v>108</v>
      </c>
      <c r="AE161" s="4" t="s">
        <v>46</v>
      </c>
      <c r="AF161">
        <v>16</v>
      </c>
      <c r="AG161">
        <v>16</v>
      </c>
      <c r="AH161">
        <v>0</v>
      </c>
      <c r="AI161">
        <v>0</v>
      </c>
      <c r="AJ161" s="2">
        <v>1.2847222222222221</v>
      </c>
      <c r="AK161" s="2">
        <v>1.2152777777777779</v>
      </c>
      <c r="AL161">
        <v>16</v>
      </c>
      <c r="AM161">
        <v>21</v>
      </c>
      <c r="AN161">
        <v>2002</v>
      </c>
      <c r="AO161" t="s">
        <v>1051</v>
      </c>
    </row>
    <row r="162" spans="1:41" hidden="1" x14ac:dyDescent="0.35">
      <c r="A162" s="1">
        <v>37584</v>
      </c>
      <c r="B162" t="s">
        <v>68</v>
      </c>
      <c r="C162" t="s">
        <v>47</v>
      </c>
      <c r="D162">
        <v>32</v>
      </c>
      <c r="E162">
        <v>32</v>
      </c>
      <c r="F162" s="4">
        <v>44566</v>
      </c>
      <c r="G162" s="4">
        <v>44722</v>
      </c>
      <c r="H162" s="4" t="s">
        <v>41</v>
      </c>
      <c r="I162" s="4" t="s">
        <v>41</v>
      </c>
      <c r="J162">
        <v>335</v>
      </c>
      <c r="K162">
        <v>354</v>
      </c>
      <c r="L162">
        <v>217</v>
      </c>
      <c r="M162">
        <v>180</v>
      </c>
      <c r="N162">
        <v>552</v>
      </c>
      <c r="O162">
        <v>534</v>
      </c>
      <c r="P162" s="4" t="s">
        <v>304</v>
      </c>
      <c r="Q162" s="4" t="s">
        <v>76</v>
      </c>
      <c r="R162" s="4">
        <v>44600</v>
      </c>
      <c r="S162" s="4">
        <v>44569</v>
      </c>
      <c r="T162">
        <v>26</v>
      </c>
      <c r="U162">
        <v>30</v>
      </c>
      <c r="V162">
        <v>0</v>
      </c>
      <c r="W162">
        <v>0</v>
      </c>
      <c r="X162">
        <v>1</v>
      </c>
      <c r="Y162">
        <v>0</v>
      </c>
      <c r="Z162">
        <v>1</v>
      </c>
      <c r="AA162">
        <v>0</v>
      </c>
      <c r="AB162" s="4">
        <v>44652</v>
      </c>
      <c r="AC162" s="4">
        <v>44682</v>
      </c>
      <c r="AD162" s="4" t="s">
        <v>57</v>
      </c>
      <c r="AE162" s="4" t="s">
        <v>57</v>
      </c>
      <c r="AF162">
        <v>16</v>
      </c>
      <c r="AG162">
        <v>15</v>
      </c>
      <c r="AH162">
        <v>0</v>
      </c>
      <c r="AI162">
        <v>0</v>
      </c>
      <c r="AJ162" s="2">
        <v>1.2555555555555555</v>
      </c>
      <c r="AK162" s="2">
        <v>1.2444444444444445</v>
      </c>
      <c r="AL162">
        <v>32</v>
      </c>
      <c r="AM162">
        <v>39</v>
      </c>
      <c r="AN162">
        <v>2002</v>
      </c>
      <c r="AO162" t="s">
        <v>1051</v>
      </c>
    </row>
    <row r="163" spans="1:41" hidden="1" x14ac:dyDescent="0.35">
      <c r="A163" s="1">
        <v>37584</v>
      </c>
      <c r="B163" t="s">
        <v>97</v>
      </c>
      <c r="C163" t="s">
        <v>88</v>
      </c>
      <c r="D163">
        <v>25</v>
      </c>
      <c r="E163">
        <v>21</v>
      </c>
      <c r="F163" s="4">
        <v>44817</v>
      </c>
      <c r="G163" s="4">
        <v>44754</v>
      </c>
      <c r="H163" s="4" t="s">
        <v>41</v>
      </c>
      <c r="I163" s="4">
        <v>44563</v>
      </c>
      <c r="J163">
        <v>280</v>
      </c>
      <c r="K163">
        <v>235</v>
      </c>
      <c r="L163">
        <v>84</v>
      </c>
      <c r="M163">
        <v>127</v>
      </c>
      <c r="N163">
        <v>362</v>
      </c>
      <c r="O163">
        <v>362</v>
      </c>
      <c r="P163" s="4" t="s">
        <v>305</v>
      </c>
      <c r="Q163" s="4" t="s">
        <v>278</v>
      </c>
      <c r="R163" s="4">
        <v>44641</v>
      </c>
      <c r="S163" s="4" t="s">
        <v>41</v>
      </c>
      <c r="T163">
        <v>17</v>
      </c>
      <c r="U163">
        <v>39</v>
      </c>
      <c r="V163">
        <v>1</v>
      </c>
      <c r="W163">
        <v>0</v>
      </c>
      <c r="X163">
        <v>1</v>
      </c>
      <c r="Y163">
        <v>0</v>
      </c>
      <c r="Z163">
        <v>2</v>
      </c>
      <c r="AA163">
        <v>0</v>
      </c>
      <c r="AB163" s="4">
        <v>44774</v>
      </c>
      <c r="AC163" s="4">
        <v>44652</v>
      </c>
      <c r="AD163" s="4" t="s">
        <v>46</v>
      </c>
      <c r="AE163" s="4" t="s">
        <v>46</v>
      </c>
      <c r="AF163">
        <v>11</v>
      </c>
      <c r="AG163">
        <v>12</v>
      </c>
      <c r="AH163">
        <v>0</v>
      </c>
      <c r="AI163">
        <v>0</v>
      </c>
      <c r="AJ163" s="2">
        <v>1.1972222222222222</v>
      </c>
      <c r="AK163" s="2">
        <v>1.3027777777777778</v>
      </c>
      <c r="AL163">
        <v>17</v>
      </c>
      <c r="AM163">
        <v>20</v>
      </c>
      <c r="AN163">
        <v>2002</v>
      </c>
      <c r="AO163" t="s">
        <v>1051</v>
      </c>
    </row>
    <row r="164" spans="1:41" hidden="1" x14ac:dyDescent="0.35">
      <c r="A164" s="1">
        <v>37584</v>
      </c>
      <c r="B164" t="s">
        <v>83</v>
      </c>
      <c r="C164" t="s">
        <v>59</v>
      </c>
      <c r="D164">
        <v>19</v>
      </c>
      <c r="E164">
        <v>21</v>
      </c>
      <c r="F164" s="4">
        <v>44758</v>
      </c>
      <c r="G164" s="4">
        <v>44698</v>
      </c>
      <c r="H164" s="4">
        <v>44562</v>
      </c>
      <c r="I164" s="4">
        <v>44596</v>
      </c>
      <c r="J164">
        <v>199</v>
      </c>
      <c r="K164">
        <v>347</v>
      </c>
      <c r="L164">
        <v>102</v>
      </c>
      <c r="M164">
        <v>75</v>
      </c>
      <c r="N164">
        <v>301</v>
      </c>
      <c r="O164">
        <v>422</v>
      </c>
      <c r="P164" s="4" t="s">
        <v>306</v>
      </c>
      <c r="Q164" s="4" t="s">
        <v>307</v>
      </c>
      <c r="R164" s="4">
        <v>44606</v>
      </c>
      <c r="S164" s="4">
        <v>44634</v>
      </c>
      <c r="T164">
        <v>29</v>
      </c>
      <c r="U164">
        <v>25</v>
      </c>
      <c r="V164">
        <v>1</v>
      </c>
      <c r="W164">
        <v>1</v>
      </c>
      <c r="X164">
        <v>1</v>
      </c>
      <c r="Y164">
        <v>0</v>
      </c>
      <c r="Z164">
        <v>2</v>
      </c>
      <c r="AA164">
        <v>1</v>
      </c>
      <c r="AB164" s="4">
        <v>44743</v>
      </c>
      <c r="AC164" s="4">
        <v>44713</v>
      </c>
      <c r="AD164" s="4" t="s">
        <v>82</v>
      </c>
      <c r="AE164" s="4" t="s">
        <v>67</v>
      </c>
      <c r="AF164">
        <v>14</v>
      </c>
      <c r="AG164">
        <v>16</v>
      </c>
      <c r="AH164">
        <v>0</v>
      </c>
      <c r="AI164">
        <v>0</v>
      </c>
      <c r="AJ164" s="2">
        <v>1.3131944444444443</v>
      </c>
      <c r="AK164" s="2">
        <v>1.4381944444444443</v>
      </c>
      <c r="AL164">
        <v>17</v>
      </c>
      <c r="AM164">
        <v>20</v>
      </c>
      <c r="AN164">
        <v>2002</v>
      </c>
      <c r="AO164" t="s">
        <v>1051</v>
      </c>
    </row>
    <row r="165" spans="1:41" hidden="1" x14ac:dyDescent="0.35">
      <c r="A165" s="1">
        <v>37584</v>
      </c>
      <c r="B165" t="s">
        <v>94</v>
      </c>
      <c r="C165" t="s">
        <v>104</v>
      </c>
      <c r="D165">
        <v>19</v>
      </c>
      <c r="E165">
        <v>21</v>
      </c>
      <c r="F165" s="4">
        <v>44695</v>
      </c>
      <c r="G165" s="4">
        <v>44601</v>
      </c>
      <c r="H165" s="4">
        <v>44594</v>
      </c>
      <c r="I165" s="4" t="s">
        <v>41</v>
      </c>
      <c r="J165">
        <v>194</v>
      </c>
      <c r="K165">
        <v>287</v>
      </c>
      <c r="L165">
        <v>132</v>
      </c>
      <c r="M165">
        <v>118</v>
      </c>
      <c r="N165">
        <v>326</v>
      </c>
      <c r="O165">
        <v>405</v>
      </c>
      <c r="P165" s="4" t="s">
        <v>225</v>
      </c>
      <c r="Q165" s="4" t="s">
        <v>278</v>
      </c>
      <c r="R165" s="4">
        <v>44600</v>
      </c>
      <c r="S165" s="4">
        <v>44634</v>
      </c>
      <c r="T165">
        <v>26</v>
      </c>
      <c r="U165">
        <v>31</v>
      </c>
      <c r="V165">
        <v>2</v>
      </c>
      <c r="W165">
        <v>1</v>
      </c>
      <c r="X165">
        <v>1</v>
      </c>
      <c r="Y165">
        <v>2</v>
      </c>
      <c r="Z165">
        <v>3</v>
      </c>
      <c r="AA165">
        <v>3</v>
      </c>
      <c r="AB165" s="4">
        <v>44866</v>
      </c>
      <c r="AC165" s="4">
        <v>44835</v>
      </c>
      <c r="AD165" s="4" t="s">
        <v>62</v>
      </c>
      <c r="AE165" s="4" t="s">
        <v>108</v>
      </c>
      <c r="AF165">
        <v>16</v>
      </c>
      <c r="AG165">
        <v>15</v>
      </c>
      <c r="AH165">
        <v>0</v>
      </c>
      <c r="AI165">
        <v>0</v>
      </c>
      <c r="AJ165" s="2">
        <v>1.1611111111111112</v>
      </c>
      <c r="AK165" s="2">
        <v>1.3388888888888888</v>
      </c>
      <c r="AL165">
        <v>19</v>
      </c>
      <c r="AM165">
        <v>21</v>
      </c>
      <c r="AN165">
        <v>2002</v>
      </c>
      <c r="AO165" t="s">
        <v>1051</v>
      </c>
    </row>
    <row r="166" spans="1:41" hidden="1" x14ac:dyDescent="0.35">
      <c r="A166" s="1">
        <v>37584</v>
      </c>
      <c r="B166" t="s">
        <v>63</v>
      </c>
      <c r="C166" t="s">
        <v>84</v>
      </c>
      <c r="D166">
        <v>12</v>
      </c>
      <c r="E166">
        <v>24</v>
      </c>
      <c r="F166" s="4">
        <v>44601</v>
      </c>
      <c r="G166" s="4">
        <v>44694</v>
      </c>
      <c r="H166" s="4" t="s">
        <v>41</v>
      </c>
      <c r="I166" s="4" t="s">
        <v>41</v>
      </c>
      <c r="J166">
        <v>80</v>
      </c>
      <c r="K166">
        <v>191</v>
      </c>
      <c r="L166">
        <v>64</v>
      </c>
      <c r="M166">
        <v>222</v>
      </c>
      <c r="N166">
        <v>144</v>
      </c>
      <c r="O166">
        <v>413</v>
      </c>
      <c r="P166" s="4" t="s">
        <v>308</v>
      </c>
      <c r="Q166" s="4" t="s">
        <v>309</v>
      </c>
      <c r="R166" s="4">
        <v>44647</v>
      </c>
      <c r="S166" s="4">
        <v>44564</v>
      </c>
      <c r="T166">
        <v>20</v>
      </c>
      <c r="U166">
        <v>44</v>
      </c>
      <c r="V166">
        <v>1</v>
      </c>
      <c r="W166">
        <v>0</v>
      </c>
      <c r="X166">
        <v>1</v>
      </c>
      <c r="Y166">
        <v>0</v>
      </c>
      <c r="Z166">
        <v>2</v>
      </c>
      <c r="AA166">
        <v>0</v>
      </c>
      <c r="AB166" s="4">
        <v>44713</v>
      </c>
      <c r="AC166" s="4">
        <v>44743</v>
      </c>
      <c r="AD166" s="4" t="s">
        <v>67</v>
      </c>
      <c r="AE166" s="4" t="s">
        <v>46</v>
      </c>
      <c r="AF166">
        <v>17</v>
      </c>
      <c r="AG166">
        <v>11</v>
      </c>
      <c r="AH166">
        <v>0</v>
      </c>
      <c r="AI166">
        <v>0</v>
      </c>
      <c r="AJ166" s="2">
        <v>1.0041666666666667</v>
      </c>
      <c r="AK166" s="2">
        <v>1.4958333333333333</v>
      </c>
      <c r="AL166">
        <v>3</v>
      </c>
      <c r="AM166">
        <v>30</v>
      </c>
      <c r="AN166">
        <v>2002</v>
      </c>
      <c r="AO166" t="s">
        <v>1051</v>
      </c>
    </row>
    <row r="167" spans="1:41" hidden="1" x14ac:dyDescent="0.35">
      <c r="A167" s="1">
        <v>37584</v>
      </c>
      <c r="B167" t="s">
        <v>58</v>
      </c>
      <c r="C167" t="s">
        <v>110</v>
      </c>
      <c r="D167">
        <v>26</v>
      </c>
      <c r="E167">
        <v>20</v>
      </c>
      <c r="F167" s="4">
        <v>44757</v>
      </c>
      <c r="G167" s="4">
        <v>44726</v>
      </c>
      <c r="H167" s="4" t="s">
        <v>52</v>
      </c>
      <c r="I167" s="4" t="s">
        <v>52</v>
      </c>
      <c r="J167">
        <v>264</v>
      </c>
      <c r="K167">
        <v>219</v>
      </c>
      <c r="L167">
        <v>153</v>
      </c>
      <c r="M167">
        <v>80</v>
      </c>
      <c r="N167">
        <v>417</v>
      </c>
      <c r="O167">
        <v>299</v>
      </c>
      <c r="P167" s="4" t="s">
        <v>310</v>
      </c>
      <c r="Q167" s="4" t="s">
        <v>191</v>
      </c>
      <c r="R167" s="4">
        <v>44659</v>
      </c>
      <c r="S167" s="4">
        <v>44612</v>
      </c>
      <c r="T167">
        <v>25</v>
      </c>
      <c r="U167">
        <v>33</v>
      </c>
      <c r="V167">
        <v>3</v>
      </c>
      <c r="W167">
        <v>0</v>
      </c>
      <c r="X167">
        <v>0</v>
      </c>
      <c r="Y167">
        <v>0</v>
      </c>
      <c r="Z167">
        <v>3</v>
      </c>
      <c r="AA167">
        <v>0</v>
      </c>
      <c r="AB167" s="4">
        <v>44774</v>
      </c>
      <c r="AC167" s="4">
        <v>44706</v>
      </c>
      <c r="AD167" s="4" t="s">
        <v>45</v>
      </c>
      <c r="AE167" s="4" t="s">
        <v>46</v>
      </c>
      <c r="AF167">
        <v>16</v>
      </c>
      <c r="AG167">
        <v>16</v>
      </c>
      <c r="AH167">
        <v>0</v>
      </c>
      <c r="AI167">
        <v>0</v>
      </c>
      <c r="AJ167" s="2">
        <v>1.1812500000000001</v>
      </c>
      <c r="AK167" s="2">
        <v>1.3187499999999999</v>
      </c>
      <c r="AL167">
        <v>17</v>
      </c>
      <c r="AM167">
        <v>24</v>
      </c>
      <c r="AN167">
        <v>2002</v>
      </c>
      <c r="AO167" t="s">
        <v>1051</v>
      </c>
    </row>
    <row r="168" spans="1:41" hidden="1" x14ac:dyDescent="0.35">
      <c r="A168" s="1">
        <v>37584</v>
      </c>
      <c r="B168" t="s">
        <v>69</v>
      </c>
      <c r="C168" t="s">
        <v>100</v>
      </c>
      <c r="D168">
        <v>17</v>
      </c>
      <c r="E168">
        <v>19</v>
      </c>
      <c r="F168" s="4">
        <v>44694</v>
      </c>
      <c r="G168" s="4">
        <v>44631</v>
      </c>
      <c r="H168" s="4" t="s">
        <v>41</v>
      </c>
      <c r="I168" s="4">
        <v>44562</v>
      </c>
      <c r="J168">
        <v>176</v>
      </c>
      <c r="K168">
        <v>309</v>
      </c>
      <c r="L168">
        <v>163</v>
      </c>
      <c r="M168">
        <v>74</v>
      </c>
      <c r="N168">
        <v>339</v>
      </c>
      <c r="O168">
        <v>383</v>
      </c>
      <c r="P168" s="4">
        <v>44917</v>
      </c>
      <c r="Q168" s="4" t="s">
        <v>199</v>
      </c>
      <c r="R168" s="4">
        <v>44567</v>
      </c>
      <c r="S168" s="4">
        <v>44601</v>
      </c>
      <c r="T168">
        <v>37</v>
      </c>
      <c r="U168">
        <v>21</v>
      </c>
      <c r="V168">
        <v>0</v>
      </c>
      <c r="W168">
        <v>3</v>
      </c>
      <c r="X168">
        <v>2</v>
      </c>
      <c r="Y168">
        <v>3</v>
      </c>
      <c r="Z168">
        <v>2</v>
      </c>
      <c r="AA168">
        <v>6</v>
      </c>
      <c r="AB168" s="4">
        <v>44652</v>
      </c>
      <c r="AC168" s="4">
        <v>44705</v>
      </c>
      <c r="AD168" s="4" t="s">
        <v>67</v>
      </c>
      <c r="AE168" s="4" t="s">
        <v>57</v>
      </c>
      <c r="AF168">
        <v>16</v>
      </c>
      <c r="AG168">
        <v>15</v>
      </c>
      <c r="AH168">
        <v>0</v>
      </c>
      <c r="AI168">
        <v>0</v>
      </c>
      <c r="AJ168" s="2">
        <v>1.2993055555555555</v>
      </c>
      <c r="AK168" s="2">
        <v>1.2006944444444445</v>
      </c>
      <c r="AL168">
        <v>24</v>
      </c>
      <c r="AM168">
        <v>15</v>
      </c>
      <c r="AN168">
        <v>2002</v>
      </c>
      <c r="AO168" t="s">
        <v>1051</v>
      </c>
    </row>
    <row r="169" spans="1:41" hidden="1" x14ac:dyDescent="0.35">
      <c r="A169" s="1">
        <v>37584</v>
      </c>
      <c r="B169" t="s">
        <v>54</v>
      </c>
      <c r="C169" t="s">
        <v>53</v>
      </c>
      <c r="D169">
        <v>17</v>
      </c>
      <c r="E169">
        <v>22</v>
      </c>
      <c r="F169" s="4">
        <v>44661</v>
      </c>
      <c r="G169" s="4">
        <v>44756</v>
      </c>
      <c r="H169" s="4">
        <v>44563</v>
      </c>
      <c r="I169" s="4">
        <v>44563</v>
      </c>
      <c r="J169">
        <v>170</v>
      </c>
      <c r="K169">
        <v>170</v>
      </c>
      <c r="L169">
        <v>88</v>
      </c>
      <c r="M169">
        <v>155</v>
      </c>
      <c r="N169">
        <v>258</v>
      </c>
      <c r="O169">
        <v>325</v>
      </c>
      <c r="P169" s="4" t="s">
        <v>204</v>
      </c>
      <c r="Q169" s="4" t="s">
        <v>260</v>
      </c>
      <c r="R169" s="4">
        <v>44608</v>
      </c>
      <c r="S169" s="4">
        <v>44569</v>
      </c>
      <c r="T169">
        <v>20</v>
      </c>
      <c r="U169">
        <v>37</v>
      </c>
      <c r="V169">
        <v>1</v>
      </c>
      <c r="W169">
        <v>0</v>
      </c>
      <c r="X169">
        <v>2</v>
      </c>
      <c r="Y169">
        <v>0</v>
      </c>
      <c r="Z169">
        <v>3</v>
      </c>
      <c r="AA169">
        <v>0</v>
      </c>
      <c r="AB169" s="4">
        <v>44682</v>
      </c>
      <c r="AC169" s="4">
        <v>44566</v>
      </c>
      <c r="AD169" s="4" t="s">
        <v>67</v>
      </c>
      <c r="AE169" s="4" t="s">
        <v>46</v>
      </c>
      <c r="AF169">
        <v>15</v>
      </c>
      <c r="AG169">
        <v>12</v>
      </c>
      <c r="AH169">
        <v>0</v>
      </c>
      <c r="AI169">
        <v>0</v>
      </c>
      <c r="AJ169" s="2">
        <v>1.1819444444444445</v>
      </c>
      <c r="AK169" s="2">
        <v>1.3180555555555555</v>
      </c>
      <c r="AL169">
        <v>13</v>
      </c>
      <c r="AM169">
        <v>31</v>
      </c>
      <c r="AN169">
        <v>2002</v>
      </c>
      <c r="AO169" t="s">
        <v>1051</v>
      </c>
    </row>
    <row r="170" spans="1:41" hidden="1" x14ac:dyDescent="0.35">
      <c r="A170" s="1">
        <v>37584</v>
      </c>
      <c r="B170" t="s">
        <v>64</v>
      </c>
      <c r="C170" t="s">
        <v>109</v>
      </c>
      <c r="D170">
        <v>17</v>
      </c>
      <c r="E170">
        <v>21</v>
      </c>
      <c r="F170" s="4">
        <v>44757</v>
      </c>
      <c r="G170" s="4">
        <v>44631</v>
      </c>
      <c r="H170" s="4">
        <v>44564</v>
      </c>
      <c r="I170" s="4">
        <v>44563</v>
      </c>
      <c r="J170">
        <v>298</v>
      </c>
      <c r="K170">
        <v>235</v>
      </c>
      <c r="L170">
        <v>54</v>
      </c>
      <c r="M170">
        <v>156</v>
      </c>
      <c r="N170">
        <v>352</v>
      </c>
      <c r="O170">
        <v>391</v>
      </c>
      <c r="P170" s="4" t="s">
        <v>261</v>
      </c>
      <c r="Q170" s="4" t="s">
        <v>129</v>
      </c>
      <c r="R170" s="4">
        <v>44562</v>
      </c>
      <c r="S170" s="4">
        <v>44562</v>
      </c>
      <c r="T170">
        <v>21</v>
      </c>
      <c r="U170">
        <v>35</v>
      </c>
      <c r="V170">
        <v>1</v>
      </c>
      <c r="W170">
        <v>0</v>
      </c>
      <c r="X170">
        <v>0</v>
      </c>
      <c r="Y170">
        <v>0</v>
      </c>
      <c r="Z170">
        <v>1</v>
      </c>
      <c r="AA170">
        <v>0</v>
      </c>
      <c r="AB170" s="4" t="s">
        <v>311</v>
      </c>
      <c r="AC170" s="4">
        <v>44682</v>
      </c>
      <c r="AD170" s="4" t="s">
        <v>57</v>
      </c>
      <c r="AE170" s="4" t="s">
        <v>67</v>
      </c>
      <c r="AF170">
        <v>17</v>
      </c>
      <c r="AG170">
        <v>15</v>
      </c>
      <c r="AH170">
        <v>0</v>
      </c>
      <c r="AI170">
        <v>0</v>
      </c>
      <c r="AJ170" s="2">
        <v>1.0777777777777777</v>
      </c>
      <c r="AK170" s="2">
        <v>1.4222222222222223</v>
      </c>
      <c r="AL170">
        <v>21</v>
      </c>
      <c r="AM170">
        <v>29</v>
      </c>
      <c r="AN170">
        <v>2002</v>
      </c>
      <c r="AO170" t="s">
        <v>1051</v>
      </c>
    </row>
    <row r="171" spans="1:41" hidden="1" x14ac:dyDescent="0.35">
      <c r="A171" s="1">
        <v>37584</v>
      </c>
      <c r="B171" t="s">
        <v>73</v>
      </c>
      <c r="C171" t="s">
        <v>91</v>
      </c>
      <c r="D171">
        <v>25</v>
      </c>
      <c r="E171">
        <v>10</v>
      </c>
      <c r="F171" s="4">
        <v>44756</v>
      </c>
      <c r="G171" s="4">
        <v>44602</v>
      </c>
      <c r="H171" s="4" t="s">
        <v>52</v>
      </c>
      <c r="I171" s="4" t="s">
        <v>41</v>
      </c>
      <c r="J171">
        <v>277</v>
      </c>
      <c r="K171">
        <v>51</v>
      </c>
      <c r="L171">
        <v>149</v>
      </c>
      <c r="M171">
        <v>71</v>
      </c>
      <c r="N171">
        <v>426</v>
      </c>
      <c r="O171">
        <v>122</v>
      </c>
      <c r="P171" s="4" t="s">
        <v>294</v>
      </c>
      <c r="Q171" s="4" t="s">
        <v>290</v>
      </c>
      <c r="R171" s="4" t="s">
        <v>41</v>
      </c>
      <c r="S171" s="4">
        <v>44774</v>
      </c>
      <c r="T171">
        <v>47</v>
      </c>
      <c r="U171">
        <v>14</v>
      </c>
      <c r="V171">
        <v>1</v>
      </c>
      <c r="W171">
        <v>2</v>
      </c>
      <c r="X171">
        <v>0</v>
      </c>
      <c r="Y171">
        <v>4</v>
      </c>
      <c r="Z171">
        <v>1</v>
      </c>
      <c r="AA171">
        <v>6</v>
      </c>
      <c r="AB171" s="4">
        <v>44713</v>
      </c>
      <c r="AC171" s="4">
        <v>44682</v>
      </c>
      <c r="AD171" s="4" t="s">
        <v>45</v>
      </c>
      <c r="AE171" s="4" t="s">
        <v>67</v>
      </c>
      <c r="AF171">
        <v>16</v>
      </c>
      <c r="AG171">
        <v>19</v>
      </c>
      <c r="AH171">
        <v>2</v>
      </c>
      <c r="AI171">
        <v>0</v>
      </c>
      <c r="AJ171" s="2">
        <v>1.6583333333333332</v>
      </c>
      <c r="AK171" s="3">
        <v>0.84166666666666667</v>
      </c>
      <c r="AL171">
        <v>41</v>
      </c>
      <c r="AM171">
        <v>0</v>
      </c>
      <c r="AN171">
        <v>2002</v>
      </c>
      <c r="AO171" t="s">
        <v>1051</v>
      </c>
    </row>
    <row r="172" spans="1:41" hidden="1" x14ac:dyDescent="0.35">
      <c r="A172" s="1">
        <v>37584</v>
      </c>
      <c r="B172" t="s">
        <v>78</v>
      </c>
      <c r="C172" t="s">
        <v>90</v>
      </c>
      <c r="D172">
        <v>19</v>
      </c>
      <c r="E172">
        <v>12</v>
      </c>
      <c r="F172" s="4">
        <v>44760</v>
      </c>
      <c r="G172" s="4">
        <v>44605</v>
      </c>
      <c r="H172" s="4" t="s">
        <v>42</v>
      </c>
      <c r="I172" s="4" t="s">
        <v>42</v>
      </c>
      <c r="J172">
        <v>281</v>
      </c>
      <c r="K172">
        <v>87</v>
      </c>
      <c r="L172">
        <v>121</v>
      </c>
      <c r="M172">
        <v>112</v>
      </c>
      <c r="N172">
        <v>402</v>
      </c>
      <c r="O172">
        <v>199</v>
      </c>
      <c r="P172" s="4" t="s">
        <v>312</v>
      </c>
      <c r="Q172" s="4">
        <v>44889</v>
      </c>
      <c r="R172" s="4">
        <v>44576</v>
      </c>
      <c r="S172" s="4">
        <v>44673</v>
      </c>
      <c r="T172">
        <v>30</v>
      </c>
      <c r="U172">
        <v>27</v>
      </c>
      <c r="V172">
        <v>1</v>
      </c>
      <c r="W172">
        <v>1</v>
      </c>
      <c r="X172">
        <v>3</v>
      </c>
      <c r="Y172">
        <v>1</v>
      </c>
      <c r="Z172">
        <v>4</v>
      </c>
      <c r="AA172">
        <v>2</v>
      </c>
      <c r="AB172" s="4">
        <v>44805</v>
      </c>
      <c r="AC172" s="4">
        <v>44713</v>
      </c>
      <c r="AD172" s="4" t="s">
        <v>46</v>
      </c>
      <c r="AE172" s="4" t="s">
        <v>46</v>
      </c>
      <c r="AF172">
        <v>16</v>
      </c>
      <c r="AG172">
        <v>17</v>
      </c>
      <c r="AH172">
        <v>0</v>
      </c>
      <c r="AI172">
        <v>1</v>
      </c>
      <c r="AJ172" s="2">
        <v>1.4229166666666666</v>
      </c>
      <c r="AK172" s="2">
        <v>1.0770833333333334</v>
      </c>
      <c r="AL172">
        <v>12</v>
      </c>
      <c r="AM172">
        <v>13</v>
      </c>
      <c r="AN172">
        <v>2002</v>
      </c>
      <c r="AO172" t="s">
        <v>1051</v>
      </c>
    </row>
    <row r="173" spans="1:41" hidden="1" x14ac:dyDescent="0.35">
      <c r="A173" s="1">
        <v>37584</v>
      </c>
      <c r="B173" t="s">
        <v>48</v>
      </c>
      <c r="C173" t="s">
        <v>87</v>
      </c>
      <c r="D173">
        <v>28</v>
      </c>
      <c r="E173">
        <v>15</v>
      </c>
      <c r="F173" s="4">
        <v>44665</v>
      </c>
      <c r="G173" s="4">
        <v>44604</v>
      </c>
      <c r="H173" s="4">
        <v>44562</v>
      </c>
      <c r="I173" s="4">
        <v>44562</v>
      </c>
      <c r="J173">
        <v>333</v>
      </c>
      <c r="K173">
        <v>131</v>
      </c>
      <c r="L173">
        <v>187</v>
      </c>
      <c r="M173">
        <v>132</v>
      </c>
      <c r="N173">
        <v>520</v>
      </c>
      <c r="O173">
        <v>263</v>
      </c>
      <c r="P173" s="4" t="s">
        <v>286</v>
      </c>
      <c r="Q173" s="4" t="s">
        <v>254</v>
      </c>
      <c r="R173" s="4">
        <v>44568</v>
      </c>
      <c r="S173" s="4">
        <v>44606</v>
      </c>
      <c r="T173">
        <v>37</v>
      </c>
      <c r="U173">
        <v>20</v>
      </c>
      <c r="V173">
        <v>0</v>
      </c>
      <c r="W173">
        <v>1</v>
      </c>
      <c r="X173">
        <v>1</v>
      </c>
      <c r="Y173">
        <v>2</v>
      </c>
      <c r="Z173">
        <v>1</v>
      </c>
      <c r="AA173">
        <v>3</v>
      </c>
      <c r="AB173" s="4" t="s">
        <v>51</v>
      </c>
      <c r="AC173" s="4">
        <v>44682</v>
      </c>
      <c r="AD173" s="4" t="s">
        <v>46</v>
      </c>
      <c r="AE173" s="4" t="s">
        <v>46</v>
      </c>
      <c r="AF173">
        <v>18</v>
      </c>
      <c r="AG173">
        <v>21</v>
      </c>
      <c r="AH173">
        <v>0</v>
      </c>
      <c r="AI173">
        <v>0</v>
      </c>
      <c r="AJ173" s="2">
        <v>1.5118055555555554</v>
      </c>
      <c r="AK173" s="3">
        <v>0.98819444444444438</v>
      </c>
      <c r="AL173">
        <v>41</v>
      </c>
      <c r="AM173">
        <v>20</v>
      </c>
      <c r="AN173">
        <v>2002</v>
      </c>
      <c r="AO173" t="s">
        <v>1051</v>
      </c>
    </row>
    <row r="174" spans="1:41" hidden="1" x14ac:dyDescent="0.35">
      <c r="A174" s="1">
        <v>37584</v>
      </c>
      <c r="B174" t="s">
        <v>74</v>
      </c>
      <c r="C174" t="s">
        <v>101</v>
      </c>
      <c r="D174">
        <v>15</v>
      </c>
      <c r="E174">
        <v>14</v>
      </c>
      <c r="F174" s="4">
        <v>44664</v>
      </c>
      <c r="G174" s="4">
        <v>44603</v>
      </c>
      <c r="H174" s="4">
        <v>44562</v>
      </c>
      <c r="I174" s="4" t="s">
        <v>41</v>
      </c>
      <c r="J174">
        <v>171</v>
      </c>
      <c r="K174">
        <v>153</v>
      </c>
      <c r="L174">
        <v>96</v>
      </c>
      <c r="M174">
        <v>93</v>
      </c>
      <c r="N174">
        <v>267</v>
      </c>
      <c r="O174">
        <v>246</v>
      </c>
      <c r="P174" s="4" t="s">
        <v>277</v>
      </c>
      <c r="Q174" s="4" t="s">
        <v>160</v>
      </c>
      <c r="R174" s="4">
        <v>44645</v>
      </c>
      <c r="S174" s="4">
        <v>44606</v>
      </c>
      <c r="T174">
        <v>23</v>
      </c>
      <c r="U174">
        <v>25</v>
      </c>
      <c r="V174">
        <v>0</v>
      </c>
      <c r="W174">
        <v>0</v>
      </c>
      <c r="X174">
        <v>4</v>
      </c>
      <c r="Y174">
        <v>1</v>
      </c>
      <c r="Z174">
        <v>4</v>
      </c>
      <c r="AA174">
        <v>1</v>
      </c>
      <c r="AB174" s="4">
        <v>44743</v>
      </c>
      <c r="AC174" s="4">
        <v>44713</v>
      </c>
      <c r="AD174" s="4" t="s">
        <v>46</v>
      </c>
      <c r="AE174" s="4" t="s">
        <v>82</v>
      </c>
      <c r="AF174">
        <v>16</v>
      </c>
      <c r="AG174">
        <v>14</v>
      </c>
      <c r="AH174">
        <v>0</v>
      </c>
      <c r="AI174">
        <v>0</v>
      </c>
      <c r="AJ174" s="2">
        <v>1.273611111111111</v>
      </c>
      <c r="AK174" s="2">
        <v>1.226388888888889</v>
      </c>
      <c r="AL174">
        <v>7</v>
      </c>
      <c r="AM174">
        <v>21</v>
      </c>
      <c r="AN174">
        <v>2002</v>
      </c>
      <c r="AO174" t="s">
        <v>1051</v>
      </c>
    </row>
    <row r="175" spans="1:41" hidden="1" x14ac:dyDescent="0.35">
      <c r="A175" s="1">
        <v>37584</v>
      </c>
      <c r="B175" t="s">
        <v>40</v>
      </c>
      <c r="C175" t="s">
        <v>105</v>
      </c>
      <c r="D175">
        <v>19</v>
      </c>
      <c r="E175">
        <v>12</v>
      </c>
      <c r="F175" s="4">
        <v>44727</v>
      </c>
      <c r="G175" s="4">
        <v>44667</v>
      </c>
      <c r="H175" s="4" t="s">
        <v>42</v>
      </c>
      <c r="I175" s="4" t="s">
        <v>41</v>
      </c>
      <c r="J175">
        <v>201</v>
      </c>
      <c r="K175">
        <v>89</v>
      </c>
      <c r="L175">
        <v>168</v>
      </c>
      <c r="M175">
        <v>123</v>
      </c>
      <c r="N175">
        <v>369</v>
      </c>
      <c r="O175">
        <v>212</v>
      </c>
      <c r="P175" s="4" t="s">
        <v>313</v>
      </c>
      <c r="Q175" s="4">
        <v>44857</v>
      </c>
      <c r="R175" s="4">
        <v>44605</v>
      </c>
      <c r="S175" s="4">
        <v>44695</v>
      </c>
      <c r="T175">
        <v>26</v>
      </c>
      <c r="U175">
        <v>35</v>
      </c>
      <c r="V175">
        <v>1</v>
      </c>
      <c r="W175">
        <v>1</v>
      </c>
      <c r="X175">
        <v>2</v>
      </c>
      <c r="Y175">
        <v>0</v>
      </c>
      <c r="Z175">
        <v>3</v>
      </c>
      <c r="AA175">
        <v>1</v>
      </c>
      <c r="AB175" s="4">
        <v>44805</v>
      </c>
      <c r="AC175" s="4">
        <v>44774</v>
      </c>
      <c r="AD175" s="4" t="s">
        <v>108</v>
      </c>
      <c r="AE175" s="4" t="s">
        <v>108</v>
      </c>
      <c r="AF175">
        <v>18</v>
      </c>
      <c r="AG175">
        <v>17</v>
      </c>
      <c r="AH175">
        <v>0</v>
      </c>
      <c r="AI175">
        <v>0</v>
      </c>
      <c r="AJ175" s="2">
        <v>1.1576388888888889</v>
      </c>
      <c r="AK175" s="2">
        <v>1.3423611111111111</v>
      </c>
      <c r="AL175">
        <v>14</v>
      </c>
      <c r="AM175">
        <v>16</v>
      </c>
      <c r="AN175">
        <v>2002</v>
      </c>
      <c r="AO175" t="s">
        <v>1051</v>
      </c>
    </row>
    <row r="176" spans="1:41" hidden="1" x14ac:dyDescent="0.35">
      <c r="A176" s="1">
        <v>37584</v>
      </c>
      <c r="B176" t="s">
        <v>93</v>
      </c>
      <c r="C176" t="s">
        <v>98</v>
      </c>
      <c r="D176">
        <v>26</v>
      </c>
      <c r="E176">
        <v>15</v>
      </c>
      <c r="F176" s="4" t="s">
        <v>314</v>
      </c>
      <c r="G176" s="4">
        <v>44690</v>
      </c>
      <c r="H176" s="4">
        <v>44562</v>
      </c>
      <c r="I176" s="4" t="s">
        <v>42</v>
      </c>
      <c r="J176">
        <v>216</v>
      </c>
      <c r="K176">
        <v>172</v>
      </c>
      <c r="L176">
        <v>128</v>
      </c>
      <c r="M176">
        <v>113</v>
      </c>
      <c r="N176">
        <v>344</v>
      </c>
      <c r="O176">
        <v>285</v>
      </c>
      <c r="P176" s="4" t="s">
        <v>315</v>
      </c>
      <c r="Q176" s="4" t="s">
        <v>260</v>
      </c>
      <c r="R176" s="4">
        <v>44605</v>
      </c>
      <c r="S176" s="4">
        <v>44605</v>
      </c>
      <c r="T176">
        <v>39</v>
      </c>
      <c r="U176">
        <v>22</v>
      </c>
      <c r="V176">
        <v>2</v>
      </c>
      <c r="W176">
        <v>0</v>
      </c>
      <c r="X176">
        <v>1</v>
      </c>
      <c r="Y176">
        <v>2</v>
      </c>
      <c r="Z176">
        <v>3</v>
      </c>
      <c r="AA176">
        <v>2</v>
      </c>
      <c r="AB176" s="4">
        <v>44652</v>
      </c>
      <c r="AC176" s="4">
        <v>44805</v>
      </c>
      <c r="AD176" s="4" t="s">
        <v>67</v>
      </c>
      <c r="AE176" s="4" t="s">
        <v>67</v>
      </c>
      <c r="AF176">
        <v>14</v>
      </c>
      <c r="AG176">
        <v>13</v>
      </c>
      <c r="AH176">
        <v>0</v>
      </c>
      <c r="AI176">
        <v>0</v>
      </c>
      <c r="AJ176" s="2">
        <v>1.8229166666666667</v>
      </c>
      <c r="AK176" s="3">
        <v>0.91180555555555554</v>
      </c>
      <c r="AL176">
        <v>23</v>
      </c>
      <c r="AM176">
        <v>20</v>
      </c>
      <c r="AN176">
        <v>2002</v>
      </c>
      <c r="AO176" t="s">
        <v>1051</v>
      </c>
    </row>
    <row r="177" spans="1:41" hidden="1" x14ac:dyDescent="0.35">
      <c r="A177" s="1">
        <v>37585</v>
      </c>
      <c r="B177" t="s">
        <v>77</v>
      </c>
      <c r="C177" t="s">
        <v>39</v>
      </c>
      <c r="D177">
        <v>19</v>
      </c>
      <c r="E177">
        <v>24</v>
      </c>
      <c r="F177" s="4">
        <v>44662</v>
      </c>
      <c r="G177" s="4">
        <v>44824</v>
      </c>
      <c r="H177" s="4" t="s">
        <v>41</v>
      </c>
      <c r="I177" s="4">
        <v>44565</v>
      </c>
      <c r="J177">
        <v>236</v>
      </c>
      <c r="K177">
        <v>305</v>
      </c>
      <c r="L177">
        <v>107</v>
      </c>
      <c r="M177">
        <v>104</v>
      </c>
      <c r="N177">
        <v>343</v>
      </c>
      <c r="O177">
        <v>409</v>
      </c>
      <c r="P177" s="4" t="s">
        <v>316</v>
      </c>
      <c r="Q177" s="4" t="s">
        <v>317</v>
      </c>
      <c r="R177" s="4">
        <v>44569</v>
      </c>
      <c r="S177" s="4">
        <v>44652</v>
      </c>
      <c r="T177">
        <v>31</v>
      </c>
      <c r="U177">
        <v>18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s="4">
        <v>44682</v>
      </c>
      <c r="AC177" s="4">
        <v>44805</v>
      </c>
      <c r="AD177" s="4" t="s">
        <v>67</v>
      </c>
      <c r="AE177" s="4" t="s">
        <v>72</v>
      </c>
      <c r="AF177">
        <v>16</v>
      </c>
      <c r="AG177">
        <v>19</v>
      </c>
      <c r="AH177">
        <v>1</v>
      </c>
      <c r="AI177">
        <v>0</v>
      </c>
      <c r="AJ177" s="2">
        <v>1.1513888888888888</v>
      </c>
      <c r="AK177" s="2">
        <v>1.3486111111111112</v>
      </c>
      <c r="AL177">
        <v>38</v>
      </c>
      <c r="AM177">
        <v>17</v>
      </c>
      <c r="AN177">
        <v>2002</v>
      </c>
      <c r="AO177" t="s">
        <v>1051</v>
      </c>
    </row>
    <row r="178" spans="1:41" hidden="1" x14ac:dyDescent="0.35">
      <c r="A178" s="1">
        <v>37588</v>
      </c>
      <c r="B178" t="s">
        <v>110</v>
      </c>
      <c r="C178" t="s">
        <v>83</v>
      </c>
      <c r="D178">
        <v>23</v>
      </c>
      <c r="E178">
        <v>14</v>
      </c>
      <c r="F178" s="4">
        <v>44819</v>
      </c>
      <c r="G178" s="4">
        <v>44725</v>
      </c>
      <c r="H178" s="4" t="s">
        <v>41</v>
      </c>
      <c r="I178" s="4" t="s">
        <v>41</v>
      </c>
      <c r="J178">
        <v>210</v>
      </c>
      <c r="K178">
        <v>210</v>
      </c>
      <c r="L178">
        <v>139</v>
      </c>
      <c r="M178">
        <v>82</v>
      </c>
      <c r="N178">
        <v>349</v>
      </c>
      <c r="O178">
        <v>292</v>
      </c>
      <c r="P178" s="4" t="s">
        <v>160</v>
      </c>
      <c r="Q178" s="4" t="s">
        <v>312</v>
      </c>
      <c r="R178" s="4" t="s">
        <v>41</v>
      </c>
      <c r="S178" s="4" t="s">
        <v>41</v>
      </c>
      <c r="T178">
        <v>38</v>
      </c>
      <c r="U178">
        <v>15</v>
      </c>
      <c r="V178">
        <v>0</v>
      </c>
      <c r="W178">
        <v>0</v>
      </c>
      <c r="X178">
        <v>1</v>
      </c>
      <c r="Y178">
        <v>3</v>
      </c>
      <c r="Z178">
        <v>1</v>
      </c>
      <c r="AA178">
        <v>3</v>
      </c>
      <c r="AB178" s="4">
        <v>44805</v>
      </c>
      <c r="AC178" s="4">
        <v>44774</v>
      </c>
      <c r="AD178" s="4" t="s">
        <v>62</v>
      </c>
      <c r="AE178" s="4" t="s">
        <v>67</v>
      </c>
      <c r="AF178">
        <v>15</v>
      </c>
      <c r="AG178">
        <v>14</v>
      </c>
      <c r="AH178">
        <v>2</v>
      </c>
      <c r="AI178">
        <v>0</v>
      </c>
      <c r="AJ178" s="2">
        <v>1.4583333333333333</v>
      </c>
      <c r="AK178" s="2">
        <v>1.0416666666666667</v>
      </c>
      <c r="AL178">
        <v>20</v>
      </c>
      <c r="AM178">
        <v>12</v>
      </c>
      <c r="AN178">
        <v>2002</v>
      </c>
      <c r="AO178" t="s">
        <v>1051</v>
      </c>
    </row>
    <row r="179" spans="1:41" hidden="1" x14ac:dyDescent="0.35">
      <c r="A179" s="1">
        <v>37588</v>
      </c>
      <c r="B179" t="s">
        <v>88</v>
      </c>
      <c r="C179" t="s">
        <v>104</v>
      </c>
      <c r="D179">
        <v>16</v>
      </c>
      <c r="E179">
        <v>19</v>
      </c>
      <c r="F179" s="4">
        <v>44633</v>
      </c>
      <c r="G179" s="4">
        <v>44634</v>
      </c>
      <c r="H179" s="4">
        <v>44563</v>
      </c>
      <c r="I179" s="4" t="s">
        <v>41</v>
      </c>
      <c r="J179">
        <v>232</v>
      </c>
      <c r="K179">
        <v>117</v>
      </c>
      <c r="L179">
        <v>83</v>
      </c>
      <c r="M179">
        <v>211</v>
      </c>
      <c r="N179">
        <v>315</v>
      </c>
      <c r="O179">
        <v>328</v>
      </c>
      <c r="P179" s="4" t="s">
        <v>318</v>
      </c>
      <c r="Q179" s="4">
        <v>44920</v>
      </c>
      <c r="R179" s="4">
        <v>44572</v>
      </c>
      <c r="S179" s="4">
        <v>44679</v>
      </c>
      <c r="T179">
        <v>25</v>
      </c>
      <c r="U179">
        <v>36</v>
      </c>
      <c r="V179">
        <v>0</v>
      </c>
      <c r="W179">
        <v>0</v>
      </c>
      <c r="X179">
        <v>4</v>
      </c>
      <c r="Y179">
        <v>0</v>
      </c>
      <c r="Z179">
        <v>4</v>
      </c>
      <c r="AA179">
        <v>0</v>
      </c>
      <c r="AB179" s="4">
        <v>44713</v>
      </c>
      <c r="AC179" s="4">
        <v>44713</v>
      </c>
      <c r="AD179" s="4" t="s">
        <v>45</v>
      </c>
      <c r="AE179" s="4" t="s">
        <v>108</v>
      </c>
      <c r="AF179">
        <v>20</v>
      </c>
      <c r="AG179">
        <v>18</v>
      </c>
      <c r="AH179">
        <v>0</v>
      </c>
      <c r="AI179">
        <v>2</v>
      </c>
      <c r="AJ179" s="2">
        <v>1.1263888888888889</v>
      </c>
      <c r="AK179" s="2">
        <v>1.3736111111111111</v>
      </c>
      <c r="AL179">
        <v>20</v>
      </c>
      <c r="AM179">
        <v>27</v>
      </c>
      <c r="AN179">
        <v>2002</v>
      </c>
      <c r="AO179" t="s">
        <v>1051</v>
      </c>
    </row>
    <row r="180" spans="1:41" hidden="1" x14ac:dyDescent="0.35">
      <c r="A180" s="1">
        <v>37591</v>
      </c>
      <c r="B180" t="s">
        <v>97</v>
      </c>
      <c r="C180" t="s">
        <v>77</v>
      </c>
      <c r="D180">
        <v>13</v>
      </c>
      <c r="E180">
        <v>12</v>
      </c>
      <c r="F180" s="4">
        <v>44731</v>
      </c>
      <c r="G180" s="4">
        <v>44697</v>
      </c>
      <c r="H180" s="4" t="s">
        <v>41</v>
      </c>
      <c r="I180" s="4" t="s">
        <v>41</v>
      </c>
      <c r="J180">
        <v>174</v>
      </c>
      <c r="K180">
        <v>157</v>
      </c>
      <c r="L180">
        <v>76</v>
      </c>
      <c r="M180">
        <v>108</v>
      </c>
      <c r="N180">
        <v>250</v>
      </c>
      <c r="O180">
        <v>265</v>
      </c>
      <c r="P180" s="4" t="s">
        <v>240</v>
      </c>
      <c r="Q180" s="4" t="s">
        <v>256</v>
      </c>
      <c r="R180" s="4">
        <v>44774</v>
      </c>
      <c r="S180" s="4">
        <v>44644</v>
      </c>
      <c r="T180">
        <v>20</v>
      </c>
      <c r="U180">
        <v>31</v>
      </c>
      <c r="V180">
        <v>3</v>
      </c>
      <c r="W180">
        <v>4</v>
      </c>
      <c r="X180">
        <v>2</v>
      </c>
      <c r="Y180">
        <v>0</v>
      </c>
      <c r="Z180">
        <v>5</v>
      </c>
      <c r="AA180">
        <v>4</v>
      </c>
      <c r="AB180" s="4">
        <v>44682</v>
      </c>
      <c r="AC180" s="4">
        <v>44805</v>
      </c>
      <c r="AD180" s="4" t="s">
        <v>52</v>
      </c>
      <c r="AE180" s="4" t="s">
        <v>52</v>
      </c>
      <c r="AF180">
        <v>17</v>
      </c>
      <c r="AG180">
        <v>16</v>
      </c>
      <c r="AH180">
        <v>0</v>
      </c>
      <c r="AI180">
        <v>2</v>
      </c>
      <c r="AJ180" s="2">
        <v>1.2770833333333333</v>
      </c>
      <c r="AK180" s="2">
        <v>1.2229166666666667</v>
      </c>
      <c r="AL180">
        <v>3</v>
      </c>
      <c r="AM180">
        <v>10</v>
      </c>
      <c r="AN180">
        <v>2002</v>
      </c>
      <c r="AO180" t="s">
        <v>1051</v>
      </c>
    </row>
    <row r="181" spans="1:41" hidden="1" x14ac:dyDescent="0.35">
      <c r="A181" s="1">
        <v>37591</v>
      </c>
      <c r="B181" t="s">
        <v>87</v>
      </c>
      <c r="C181" t="s">
        <v>68</v>
      </c>
      <c r="D181">
        <v>10</v>
      </c>
      <c r="E181">
        <v>27</v>
      </c>
      <c r="F181" s="4">
        <v>44697</v>
      </c>
      <c r="G181" s="4">
        <v>44754</v>
      </c>
      <c r="H181" s="4" t="s">
        <v>52</v>
      </c>
      <c r="I181" s="4" t="s">
        <v>41</v>
      </c>
      <c r="J181">
        <v>96</v>
      </c>
      <c r="K181">
        <v>261</v>
      </c>
      <c r="L181">
        <v>26</v>
      </c>
      <c r="M181">
        <v>216</v>
      </c>
      <c r="N181">
        <v>477</v>
      </c>
      <c r="O181">
        <v>477</v>
      </c>
      <c r="P181" s="4" t="s">
        <v>319</v>
      </c>
      <c r="Q181" s="4" t="s">
        <v>320</v>
      </c>
      <c r="R181" s="4">
        <v>44682</v>
      </c>
      <c r="S181" s="4">
        <v>44566</v>
      </c>
      <c r="T181">
        <v>15</v>
      </c>
      <c r="U181">
        <v>38</v>
      </c>
      <c r="V181">
        <v>0</v>
      </c>
      <c r="W181">
        <v>1</v>
      </c>
      <c r="X181">
        <v>4</v>
      </c>
      <c r="Y181">
        <v>0</v>
      </c>
      <c r="Z181">
        <v>4</v>
      </c>
      <c r="AA181">
        <v>1</v>
      </c>
      <c r="AB181" s="4">
        <v>44713</v>
      </c>
      <c r="AC181" s="4">
        <v>44652</v>
      </c>
      <c r="AD181" s="4" t="s">
        <v>46</v>
      </c>
      <c r="AE181" s="4" t="s">
        <v>67</v>
      </c>
      <c r="AF181">
        <v>21</v>
      </c>
      <c r="AG181">
        <v>14</v>
      </c>
      <c r="AH181">
        <v>0</v>
      </c>
      <c r="AI181">
        <v>1</v>
      </c>
      <c r="AJ181" s="2">
        <v>1.1006944444444444</v>
      </c>
      <c r="AK181" s="2">
        <v>1.3993055555555556</v>
      </c>
      <c r="AL181">
        <v>0</v>
      </c>
      <c r="AM181">
        <v>49</v>
      </c>
      <c r="AN181">
        <v>2002</v>
      </c>
      <c r="AO181" t="s">
        <v>1051</v>
      </c>
    </row>
    <row r="182" spans="1:41" hidden="1" x14ac:dyDescent="0.35">
      <c r="A182" s="1">
        <v>37591</v>
      </c>
      <c r="B182" t="s">
        <v>84</v>
      </c>
      <c r="C182" t="s">
        <v>54</v>
      </c>
      <c r="D182">
        <v>14</v>
      </c>
      <c r="E182">
        <v>21</v>
      </c>
      <c r="F182" s="4">
        <v>44662</v>
      </c>
      <c r="G182" s="4">
        <v>44788</v>
      </c>
      <c r="H182" s="4" t="s">
        <v>52</v>
      </c>
      <c r="I182" s="4" t="s">
        <v>52</v>
      </c>
      <c r="J182">
        <v>30</v>
      </c>
      <c r="K182">
        <v>270</v>
      </c>
      <c r="L182">
        <v>270</v>
      </c>
      <c r="M182">
        <v>161</v>
      </c>
      <c r="N182">
        <v>300</v>
      </c>
      <c r="O182">
        <v>431</v>
      </c>
      <c r="P182" s="4">
        <v>44885</v>
      </c>
      <c r="Q182" s="4" t="s">
        <v>282</v>
      </c>
      <c r="R182" s="4">
        <v>44617</v>
      </c>
      <c r="S182" s="4">
        <v>44652</v>
      </c>
      <c r="T182">
        <v>34</v>
      </c>
      <c r="U182">
        <v>37</v>
      </c>
      <c r="V182">
        <v>2</v>
      </c>
      <c r="W182">
        <v>0</v>
      </c>
      <c r="X182">
        <v>1</v>
      </c>
      <c r="Y182">
        <v>0</v>
      </c>
      <c r="Z182">
        <v>3</v>
      </c>
      <c r="AA182">
        <v>0</v>
      </c>
      <c r="AB182" s="4">
        <v>44682</v>
      </c>
      <c r="AC182" s="4">
        <v>44743</v>
      </c>
      <c r="AD182" s="4" t="s">
        <v>67</v>
      </c>
      <c r="AE182" s="4" t="s">
        <v>108</v>
      </c>
      <c r="AF182">
        <v>19</v>
      </c>
      <c r="AG182">
        <v>15</v>
      </c>
      <c r="AH182">
        <v>0</v>
      </c>
      <c r="AI182">
        <v>0</v>
      </c>
      <c r="AJ182" s="2">
        <v>1.1381944444444445</v>
      </c>
      <c r="AK182" s="2">
        <v>1.3618055555555555</v>
      </c>
      <c r="AL182">
        <v>21</v>
      </c>
      <c r="AM182">
        <v>38</v>
      </c>
      <c r="AN182">
        <v>2002</v>
      </c>
      <c r="AO182" t="s">
        <v>1051</v>
      </c>
    </row>
    <row r="183" spans="1:41" hidden="1" x14ac:dyDescent="0.35">
      <c r="A183" s="1">
        <v>37591</v>
      </c>
      <c r="B183" t="s">
        <v>90</v>
      </c>
      <c r="C183" t="s">
        <v>64</v>
      </c>
      <c r="D183">
        <v>15</v>
      </c>
      <c r="E183">
        <v>25</v>
      </c>
      <c r="F183" s="4">
        <v>44725</v>
      </c>
      <c r="G183" s="4">
        <v>44728</v>
      </c>
      <c r="H183" s="4">
        <v>44562</v>
      </c>
      <c r="I183" s="4">
        <v>44656</v>
      </c>
      <c r="J183">
        <v>99</v>
      </c>
      <c r="K183">
        <v>303</v>
      </c>
      <c r="L183">
        <v>148</v>
      </c>
      <c r="M183">
        <v>78</v>
      </c>
      <c r="N183">
        <v>247</v>
      </c>
      <c r="O183">
        <v>381</v>
      </c>
      <c r="P183" s="4">
        <v>44853</v>
      </c>
      <c r="Q183" s="4" t="s">
        <v>321</v>
      </c>
      <c r="R183" s="4">
        <v>44636</v>
      </c>
      <c r="S183" s="4">
        <v>44566</v>
      </c>
      <c r="T183">
        <v>31</v>
      </c>
      <c r="U183">
        <v>29</v>
      </c>
      <c r="V183">
        <v>0</v>
      </c>
      <c r="W183">
        <v>1</v>
      </c>
      <c r="X183">
        <v>0</v>
      </c>
      <c r="Y183">
        <v>1</v>
      </c>
      <c r="Z183">
        <v>0</v>
      </c>
      <c r="AA183">
        <v>2</v>
      </c>
      <c r="AB183" s="4">
        <v>44774</v>
      </c>
      <c r="AC183" s="4">
        <v>44650</v>
      </c>
      <c r="AD183" s="4" t="s">
        <v>42</v>
      </c>
      <c r="AE183" s="4" t="s">
        <v>62</v>
      </c>
      <c r="AF183">
        <v>14</v>
      </c>
      <c r="AG183">
        <v>16</v>
      </c>
      <c r="AH183">
        <v>3</v>
      </c>
      <c r="AI183">
        <v>0</v>
      </c>
      <c r="AJ183" s="2">
        <v>1.148611111111111</v>
      </c>
      <c r="AK183" s="2">
        <v>1.3513888888888888</v>
      </c>
      <c r="AL183">
        <v>27</v>
      </c>
      <c r="AM183">
        <v>23</v>
      </c>
      <c r="AN183">
        <v>2002</v>
      </c>
      <c r="AO183" t="s">
        <v>1051</v>
      </c>
    </row>
    <row r="184" spans="1:41" hidden="1" x14ac:dyDescent="0.35">
      <c r="A184" s="1">
        <v>37591</v>
      </c>
      <c r="B184" t="s">
        <v>91</v>
      </c>
      <c r="C184" t="s">
        <v>69</v>
      </c>
      <c r="D184">
        <v>11</v>
      </c>
      <c r="E184">
        <v>14</v>
      </c>
      <c r="F184" s="4">
        <v>44696</v>
      </c>
      <c r="G184" s="4">
        <v>44663</v>
      </c>
      <c r="H184" s="4">
        <v>44562</v>
      </c>
      <c r="I184" s="4" t="s">
        <v>41</v>
      </c>
      <c r="J184">
        <v>89</v>
      </c>
      <c r="K184">
        <v>118</v>
      </c>
      <c r="L184">
        <v>145</v>
      </c>
      <c r="M184">
        <v>140</v>
      </c>
      <c r="N184">
        <v>234</v>
      </c>
      <c r="O184">
        <v>258</v>
      </c>
      <c r="P184" s="4">
        <v>44792</v>
      </c>
      <c r="Q184" s="4">
        <v>44922</v>
      </c>
      <c r="R184" s="4" t="s">
        <v>41</v>
      </c>
      <c r="S184" s="4">
        <v>44632</v>
      </c>
      <c r="T184">
        <v>38</v>
      </c>
      <c r="U184">
        <v>28</v>
      </c>
      <c r="V184">
        <v>0</v>
      </c>
      <c r="W184">
        <v>2</v>
      </c>
      <c r="X184">
        <v>2</v>
      </c>
      <c r="Y184">
        <v>3</v>
      </c>
      <c r="Z184">
        <v>2</v>
      </c>
      <c r="AA184">
        <v>5</v>
      </c>
      <c r="AB184" s="4">
        <v>44645</v>
      </c>
      <c r="AC184" s="4">
        <v>44602</v>
      </c>
      <c r="AD184" s="4" t="s">
        <v>67</v>
      </c>
      <c r="AE184" s="4" t="s">
        <v>67</v>
      </c>
      <c r="AF184">
        <v>15</v>
      </c>
      <c r="AG184">
        <v>14</v>
      </c>
      <c r="AH184">
        <v>0</v>
      </c>
      <c r="AI184">
        <v>0</v>
      </c>
      <c r="AJ184" s="2">
        <v>1.3493055555555555</v>
      </c>
      <c r="AK184" s="2">
        <v>1.1506944444444445</v>
      </c>
      <c r="AL184">
        <v>13</v>
      </c>
      <c r="AM184">
        <v>6</v>
      </c>
      <c r="AN184">
        <v>2002</v>
      </c>
      <c r="AO184" t="s">
        <v>1051</v>
      </c>
    </row>
    <row r="185" spans="1:41" hidden="1" x14ac:dyDescent="0.35">
      <c r="A185" s="1">
        <v>37591</v>
      </c>
      <c r="B185" t="s">
        <v>59</v>
      </c>
      <c r="C185" t="s">
        <v>74</v>
      </c>
      <c r="D185">
        <v>19</v>
      </c>
      <c r="E185">
        <v>26</v>
      </c>
      <c r="F185" s="4">
        <v>44631</v>
      </c>
      <c r="G185" s="4">
        <v>44726</v>
      </c>
      <c r="H185" s="4">
        <v>44594</v>
      </c>
      <c r="I185" s="4" t="s">
        <v>42</v>
      </c>
      <c r="J185">
        <v>230</v>
      </c>
      <c r="K185">
        <v>215</v>
      </c>
      <c r="L185">
        <v>74</v>
      </c>
      <c r="M185">
        <v>181</v>
      </c>
      <c r="N185">
        <v>304</v>
      </c>
      <c r="O185">
        <v>396</v>
      </c>
      <c r="P185" s="4" t="s">
        <v>322</v>
      </c>
      <c r="Q185" s="4" t="s">
        <v>102</v>
      </c>
      <c r="R185" s="4">
        <v>44638</v>
      </c>
      <c r="S185" s="4">
        <v>44567</v>
      </c>
      <c r="T185">
        <v>17</v>
      </c>
      <c r="U185">
        <v>32</v>
      </c>
      <c r="V185">
        <v>3</v>
      </c>
      <c r="W185">
        <v>1</v>
      </c>
      <c r="X185">
        <v>1</v>
      </c>
      <c r="Y185">
        <v>1</v>
      </c>
      <c r="Z185">
        <v>4</v>
      </c>
      <c r="AA185">
        <v>2</v>
      </c>
      <c r="AB185" s="4">
        <v>44682</v>
      </c>
      <c r="AC185" s="4">
        <v>44593</v>
      </c>
      <c r="AD185" s="4" t="s">
        <v>57</v>
      </c>
      <c r="AE185" s="4" t="s">
        <v>45</v>
      </c>
      <c r="AF185">
        <v>19</v>
      </c>
      <c r="AG185">
        <v>17</v>
      </c>
      <c r="AH185">
        <v>0</v>
      </c>
      <c r="AI185">
        <v>0</v>
      </c>
      <c r="AJ185" s="2">
        <v>1.1402777777777777</v>
      </c>
      <c r="AK185" s="2">
        <v>1.3597222222222223</v>
      </c>
      <c r="AL185">
        <v>20</v>
      </c>
      <c r="AM185">
        <v>30</v>
      </c>
      <c r="AN185">
        <v>2002</v>
      </c>
      <c r="AO185" t="s">
        <v>1051</v>
      </c>
    </row>
    <row r="186" spans="1:41" hidden="1" x14ac:dyDescent="0.35">
      <c r="A186" s="1">
        <v>37591</v>
      </c>
      <c r="B186" t="s">
        <v>73</v>
      </c>
      <c r="C186" t="s">
        <v>58</v>
      </c>
      <c r="D186">
        <v>19</v>
      </c>
      <c r="E186">
        <v>21</v>
      </c>
      <c r="F186" s="4">
        <v>44630</v>
      </c>
      <c r="G186" s="4">
        <v>44761</v>
      </c>
      <c r="H186" s="4" t="s">
        <v>41</v>
      </c>
      <c r="I186" s="4">
        <v>44562</v>
      </c>
      <c r="J186">
        <v>152</v>
      </c>
      <c r="K186">
        <v>230</v>
      </c>
      <c r="L186">
        <v>227</v>
      </c>
      <c r="M186">
        <v>139</v>
      </c>
      <c r="N186">
        <v>379</v>
      </c>
      <c r="O186">
        <v>369</v>
      </c>
      <c r="P186" s="4">
        <v>44893</v>
      </c>
      <c r="Q186" s="4" t="s">
        <v>118</v>
      </c>
      <c r="R186" s="4">
        <v>44613</v>
      </c>
      <c r="S186" s="4">
        <v>44713</v>
      </c>
      <c r="T186">
        <v>29</v>
      </c>
      <c r="U186">
        <v>32</v>
      </c>
      <c r="V186">
        <v>2</v>
      </c>
      <c r="W186">
        <v>0</v>
      </c>
      <c r="X186">
        <v>1</v>
      </c>
      <c r="Y186">
        <v>3</v>
      </c>
      <c r="Z186">
        <v>3</v>
      </c>
      <c r="AA186">
        <v>3</v>
      </c>
      <c r="AB186" s="4">
        <v>44682</v>
      </c>
      <c r="AC186" s="4">
        <v>44835</v>
      </c>
      <c r="AD186" s="4" t="s">
        <v>46</v>
      </c>
      <c r="AE186" s="4" t="s">
        <v>62</v>
      </c>
      <c r="AF186">
        <v>20</v>
      </c>
      <c r="AG186">
        <v>20</v>
      </c>
      <c r="AH186">
        <v>0</v>
      </c>
      <c r="AI186">
        <v>0</v>
      </c>
      <c r="AJ186" s="2">
        <v>1.0694444444444444</v>
      </c>
      <c r="AK186" s="2">
        <v>1.53125</v>
      </c>
      <c r="AL186">
        <v>30</v>
      </c>
      <c r="AM186">
        <v>24</v>
      </c>
      <c r="AN186">
        <v>2002</v>
      </c>
      <c r="AO186" t="s">
        <v>1051</v>
      </c>
    </row>
    <row r="187" spans="1:41" hidden="1" x14ac:dyDescent="0.35">
      <c r="A187" s="1">
        <v>37591</v>
      </c>
      <c r="B187" t="s">
        <v>78</v>
      </c>
      <c r="C187" t="s">
        <v>40</v>
      </c>
      <c r="D187">
        <v>31</v>
      </c>
      <c r="E187">
        <v>24</v>
      </c>
      <c r="F187" s="4">
        <v>44756</v>
      </c>
      <c r="G187" s="4">
        <v>44661</v>
      </c>
      <c r="H187" s="4">
        <v>44594</v>
      </c>
      <c r="I187" s="4" t="s">
        <v>41</v>
      </c>
      <c r="J187">
        <v>334</v>
      </c>
      <c r="K187">
        <v>283</v>
      </c>
      <c r="L187">
        <v>142</v>
      </c>
      <c r="M187">
        <v>62</v>
      </c>
      <c r="N187">
        <v>476</v>
      </c>
      <c r="O187">
        <v>345</v>
      </c>
      <c r="P187" s="4" t="s">
        <v>323</v>
      </c>
      <c r="Q187" s="4" t="s">
        <v>96</v>
      </c>
      <c r="R187" s="4">
        <v>44562</v>
      </c>
      <c r="S187" s="4">
        <v>44562</v>
      </c>
      <c r="T187">
        <v>32</v>
      </c>
      <c r="U187">
        <v>25</v>
      </c>
      <c r="V187">
        <v>1</v>
      </c>
      <c r="W187">
        <v>0</v>
      </c>
      <c r="X187">
        <v>0</v>
      </c>
      <c r="Y187">
        <v>0</v>
      </c>
      <c r="Z187">
        <v>1</v>
      </c>
      <c r="AA187">
        <v>0</v>
      </c>
      <c r="AB187" s="4" t="s">
        <v>259</v>
      </c>
      <c r="AC187" s="4">
        <v>44713</v>
      </c>
      <c r="AD187" s="4" t="s">
        <v>72</v>
      </c>
      <c r="AE187" s="4" t="s">
        <v>46</v>
      </c>
      <c r="AF187">
        <v>16</v>
      </c>
      <c r="AG187">
        <v>15</v>
      </c>
      <c r="AH187">
        <v>0</v>
      </c>
      <c r="AI187">
        <v>0</v>
      </c>
      <c r="AJ187" s="2">
        <v>1.4909722222222221</v>
      </c>
      <c r="AK187" s="2">
        <v>1.2173611111111111</v>
      </c>
      <c r="AL187">
        <v>32</v>
      </c>
      <c r="AM187">
        <v>29</v>
      </c>
      <c r="AN187">
        <v>2002</v>
      </c>
      <c r="AO187" t="s">
        <v>1051</v>
      </c>
    </row>
    <row r="188" spans="1:41" hidden="1" x14ac:dyDescent="0.35">
      <c r="A188" s="1">
        <v>37591</v>
      </c>
      <c r="B188" t="s">
        <v>109</v>
      </c>
      <c r="C188" t="s">
        <v>94</v>
      </c>
      <c r="D188">
        <v>23</v>
      </c>
      <c r="E188">
        <v>13</v>
      </c>
      <c r="F188" s="4">
        <v>44603</v>
      </c>
      <c r="G188" s="4">
        <v>44631</v>
      </c>
      <c r="H188" s="4">
        <v>44562</v>
      </c>
      <c r="I188" s="4">
        <v>44562</v>
      </c>
      <c r="J188">
        <v>184</v>
      </c>
      <c r="K188">
        <v>124</v>
      </c>
      <c r="L188">
        <v>219</v>
      </c>
      <c r="M188">
        <v>102</v>
      </c>
      <c r="N188">
        <v>403</v>
      </c>
      <c r="O188">
        <v>226</v>
      </c>
      <c r="P188" s="4" t="s">
        <v>192</v>
      </c>
      <c r="Q188" s="4">
        <v>44918</v>
      </c>
      <c r="R188" s="4">
        <v>44609</v>
      </c>
      <c r="S188" s="4">
        <v>44642</v>
      </c>
      <c r="T188">
        <v>40</v>
      </c>
      <c r="U188">
        <v>21</v>
      </c>
      <c r="V188">
        <v>0</v>
      </c>
      <c r="W188">
        <v>0</v>
      </c>
      <c r="X188">
        <v>1</v>
      </c>
      <c r="Y188">
        <v>0</v>
      </c>
      <c r="Z188">
        <v>1</v>
      </c>
      <c r="AA188">
        <v>0</v>
      </c>
      <c r="AB188" s="4">
        <v>44676</v>
      </c>
      <c r="AC188" s="4" t="s">
        <v>41</v>
      </c>
      <c r="AD188" s="4" t="s">
        <v>46</v>
      </c>
      <c r="AE188" s="4" t="s">
        <v>45</v>
      </c>
      <c r="AF188">
        <v>15</v>
      </c>
      <c r="AG188">
        <v>17</v>
      </c>
      <c r="AH188">
        <v>0</v>
      </c>
      <c r="AI188">
        <v>0</v>
      </c>
      <c r="AJ188" s="2">
        <v>1.6118055555555555</v>
      </c>
      <c r="AK188" s="3">
        <v>0.8881944444444444</v>
      </c>
      <c r="AL188">
        <v>25</v>
      </c>
      <c r="AM188">
        <v>23</v>
      </c>
      <c r="AN188">
        <v>2002</v>
      </c>
      <c r="AO188" t="s">
        <v>1051</v>
      </c>
    </row>
    <row r="189" spans="1:41" hidden="1" x14ac:dyDescent="0.35">
      <c r="A189" s="1">
        <v>37591</v>
      </c>
      <c r="B189" t="s">
        <v>105</v>
      </c>
      <c r="C189" t="s">
        <v>93</v>
      </c>
      <c r="D189">
        <v>10</v>
      </c>
      <c r="E189">
        <v>13</v>
      </c>
      <c r="F189" s="4">
        <v>44607</v>
      </c>
      <c r="G189" s="4">
        <v>44666</v>
      </c>
      <c r="H189" s="4" t="s">
        <v>42</v>
      </c>
      <c r="I189" s="4" t="s">
        <v>41</v>
      </c>
      <c r="J189">
        <v>100</v>
      </c>
      <c r="K189">
        <v>190</v>
      </c>
      <c r="L189">
        <v>65</v>
      </c>
      <c r="M189">
        <v>88</v>
      </c>
      <c r="N189">
        <v>165</v>
      </c>
      <c r="O189">
        <v>278</v>
      </c>
      <c r="P189" s="4" t="s">
        <v>166</v>
      </c>
      <c r="Q189" s="4" t="s">
        <v>134</v>
      </c>
      <c r="R189" s="4">
        <v>44713</v>
      </c>
      <c r="S189" s="4" t="s">
        <v>41</v>
      </c>
      <c r="T189">
        <v>20</v>
      </c>
      <c r="U189">
        <v>32</v>
      </c>
      <c r="V189">
        <v>2</v>
      </c>
      <c r="W189">
        <v>1</v>
      </c>
      <c r="X189">
        <v>0</v>
      </c>
      <c r="Y189">
        <v>0</v>
      </c>
      <c r="Z189">
        <v>2</v>
      </c>
      <c r="AA189">
        <v>1</v>
      </c>
      <c r="AB189" s="4" t="s">
        <v>324</v>
      </c>
      <c r="AC189" s="4">
        <v>44805</v>
      </c>
      <c r="AD189" s="4" t="s">
        <v>67</v>
      </c>
      <c r="AE189" s="4" t="s">
        <v>108</v>
      </c>
      <c r="AF189">
        <v>19</v>
      </c>
      <c r="AG189">
        <v>17</v>
      </c>
      <c r="AH189">
        <v>0</v>
      </c>
      <c r="AI189">
        <v>0</v>
      </c>
      <c r="AJ189" s="2">
        <v>1.1611111111111112</v>
      </c>
      <c r="AK189" s="2">
        <v>1.3388888888888888</v>
      </c>
      <c r="AL189">
        <v>3</v>
      </c>
      <c r="AM189">
        <v>19</v>
      </c>
      <c r="AN189">
        <v>2002</v>
      </c>
      <c r="AO189" t="s">
        <v>1051</v>
      </c>
    </row>
    <row r="190" spans="1:41" hidden="1" x14ac:dyDescent="0.35">
      <c r="A190" s="1">
        <v>37591</v>
      </c>
      <c r="B190" t="s">
        <v>98</v>
      </c>
      <c r="C190" t="s">
        <v>63</v>
      </c>
      <c r="D190">
        <v>20</v>
      </c>
      <c r="E190">
        <v>25</v>
      </c>
      <c r="F190" s="4">
        <v>44605</v>
      </c>
      <c r="G190" s="4">
        <v>44760</v>
      </c>
      <c r="H190" s="4">
        <v>44562</v>
      </c>
      <c r="I190" s="4" t="s">
        <v>42</v>
      </c>
      <c r="J190">
        <v>261</v>
      </c>
      <c r="K190">
        <v>214</v>
      </c>
      <c r="L190">
        <v>156</v>
      </c>
      <c r="M190">
        <v>220</v>
      </c>
      <c r="N190">
        <v>417</v>
      </c>
      <c r="O190">
        <v>434</v>
      </c>
      <c r="P190" s="4" t="s">
        <v>261</v>
      </c>
      <c r="Q190" s="4" t="s">
        <v>154</v>
      </c>
      <c r="R190" s="4">
        <v>44678</v>
      </c>
      <c r="S190" s="4">
        <v>44564</v>
      </c>
      <c r="T190">
        <v>27</v>
      </c>
      <c r="U190">
        <v>38</v>
      </c>
      <c r="V190">
        <v>1</v>
      </c>
      <c r="W190">
        <v>0</v>
      </c>
      <c r="X190">
        <v>2</v>
      </c>
      <c r="Y190">
        <v>0</v>
      </c>
      <c r="Z190">
        <v>3</v>
      </c>
      <c r="AA190">
        <v>0</v>
      </c>
      <c r="AB190" s="4">
        <v>44805</v>
      </c>
      <c r="AC190" s="4">
        <v>44566</v>
      </c>
      <c r="AD190" s="4" t="s">
        <v>62</v>
      </c>
      <c r="AE190" s="4" t="s">
        <v>72</v>
      </c>
      <c r="AF190">
        <v>20</v>
      </c>
      <c r="AG190">
        <v>22</v>
      </c>
      <c r="AH190">
        <v>0</v>
      </c>
      <c r="AI190">
        <v>0</v>
      </c>
      <c r="AJ190" s="2">
        <v>1.3423611111111111</v>
      </c>
      <c r="AK190" s="2">
        <v>1.6569444444444443</v>
      </c>
      <c r="AL190">
        <v>27</v>
      </c>
      <c r="AM190">
        <v>30</v>
      </c>
      <c r="AN190">
        <v>2002</v>
      </c>
      <c r="AO190" t="s">
        <v>1051</v>
      </c>
    </row>
    <row r="191" spans="1:41" hidden="1" x14ac:dyDescent="0.35">
      <c r="A191" s="1">
        <v>37591</v>
      </c>
      <c r="B191" t="s">
        <v>47</v>
      </c>
      <c r="C191" t="s">
        <v>39</v>
      </c>
      <c r="D191">
        <v>25</v>
      </c>
      <c r="E191">
        <v>21</v>
      </c>
      <c r="F191" s="4">
        <v>44788</v>
      </c>
      <c r="G191" s="4">
        <v>44820</v>
      </c>
      <c r="H191" s="4" t="s">
        <v>42</v>
      </c>
      <c r="I191" s="4">
        <v>44562</v>
      </c>
      <c r="J191">
        <v>427</v>
      </c>
      <c r="K191">
        <v>157</v>
      </c>
      <c r="L191">
        <v>80</v>
      </c>
      <c r="M191">
        <v>142</v>
      </c>
      <c r="N191">
        <v>507</v>
      </c>
      <c r="O191">
        <v>299</v>
      </c>
      <c r="P191" s="4" t="s">
        <v>325</v>
      </c>
      <c r="Q191" s="4" t="s">
        <v>163</v>
      </c>
      <c r="R191" s="4" t="s">
        <v>41</v>
      </c>
      <c r="S191" s="4">
        <v>44568</v>
      </c>
      <c r="T191">
        <v>19</v>
      </c>
      <c r="U191">
        <v>38</v>
      </c>
      <c r="V191">
        <v>1</v>
      </c>
      <c r="W191">
        <v>0</v>
      </c>
      <c r="X191">
        <v>2</v>
      </c>
      <c r="Y191">
        <v>2</v>
      </c>
      <c r="Z191">
        <v>3</v>
      </c>
      <c r="AA191">
        <v>2</v>
      </c>
      <c r="AB191" s="4">
        <v>44713</v>
      </c>
      <c r="AC191" s="4">
        <v>44602</v>
      </c>
      <c r="AD191" s="4" t="s">
        <v>45</v>
      </c>
      <c r="AE191" s="4" t="s">
        <v>67</v>
      </c>
      <c r="AF191">
        <v>18</v>
      </c>
      <c r="AG191">
        <v>16</v>
      </c>
      <c r="AH191">
        <v>0</v>
      </c>
      <c r="AI191">
        <v>1</v>
      </c>
      <c r="AJ191" s="2">
        <v>1.1493055555555556</v>
      </c>
      <c r="AK191" s="2">
        <v>1.3506944444444444</v>
      </c>
      <c r="AL191">
        <v>24</v>
      </c>
      <c r="AM191">
        <v>31</v>
      </c>
      <c r="AN191">
        <v>2002</v>
      </c>
      <c r="AO191" t="s">
        <v>1051</v>
      </c>
    </row>
    <row r="192" spans="1:41" hidden="1" x14ac:dyDescent="0.35">
      <c r="A192" s="1">
        <v>37591</v>
      </c>
      <c r="B192" t="s">
        <v>101</v>
      </c>
      <c r="C192" t="s">
        <v>100</v>
      </c>
      <c r="D192">
        <v>17</v>
      </c>
      <c r="E192">
        <v>14</v>
      </c>
      <c r="F192" s="4">
        <v>44606</v>
      </c>
      <c r="G192" s="4">
        <v>44821</v>
      </c>
      <c r="H192" s="4">
        <v>44623</v>
      </c>
      <c r="I192" s="4" t="s">
        <v>41</v>
      </c>
      <c r="J192">
        <v>249</v>
      </c>
      <c r="K192">
        <v>136</v>
      </c>
      <c r="L192">
        <v>34</v>
      </c>
      <c r="M192">
        <v>102</v>
      </c>
      <c r="N192">
        <v>283</v>
      </c>
      <c r="O192">
        <v>238</v>
      </c>
      <c r="P192" s="4" t="s">
        <v>270</v>
      </c>
      <c r="Q192" s="4">
        <v>44860</v>
      </c>
      <c r="R192" s="4">
        <v>44678</v>
      </c>
      <c r="S192" s="4">
        <v>44680</v>
      </c>
      <c r="T192">
        <v>16</v>
      </c>
      <c r="U192">
        <v>31</v>
      </c>
      <c r="V192">
        <v>2</v>
      </c>
      <c r="W192">
        <v>1</v>
      </c>
      <c r="X192">
        <v>1</v>
      </c>
      <c r="Y192">
        <v>0</v>
      </c>
      <c r="Z192">
        <v>3</v>
      </c>
      <c r="AA192">
        <v>1</v>
      </c>
      <c r="AB192" s="4">
        <v>44682</v>
      </c>
      <c r="AC192" s="4">
        <v>44713</v>
      </c>
      <c r="AD192" s="4" t="s">
        <v>46</v>
      </c>
      <c r="AE192" s="4" t="s">
        <v>62</v>
      </c>
      <c r="AF192">
        <v>18</v>
      </c>
      <c r="AG192">
        <v>15</v>
      </c>
      <c r="AH192">
        <v>0</v>
      </c>
      <c r="AI192">
        <v>0</v>
      </c>
      <c r="AJ192" s="2">
        <v>1.3611111111111109</v>
      </c>
      <c r="AK192" s="2">
        <v>1.1388888888888888</v>
      </c>
      <c r="AL192">
        <v>20</v>
      </c>
      <c r="AM192">
        <v>23</v>
      </c>
      <c r="AN192">
        <v>2002</v>
      </c>
      <c r="AO192" t="s">
        <v>1051</v>
      </c>
    </row>
    <row r="193" spans="1:41" hidden="1" x14ac:dyDescent="0.35">
      <c r="A193" s="1">
        <v>37592</v>
      </c>
      <c r="B193" t="s">
        <v>53</v>
      </c>
      <c r="C193" t="s">
        <v>48</v>
      </c>
      <c r="D193">
        <v>18</v>
      </c>
      <c r="E193">
        <v>25</v>
      </c>
      <c r="F193" s="4">
        <v>44569</v>
      </c>
      <c r="G193" s="4">
        <v>44789</v>
      </c>
      <c r="H193" s="4" t="s">
        <v>42</v>
      </c>
      <c r="I193" s="4" t="s">
        <v>41</v>
      </c>
      <c r="J193">
        <v>242</v>
      </c>
      <c r="K193">
        <v>313</v>
      </c>
      <c r="L193">
        <v>32</v>
      </c>
      <c r="M193">
        <v>98</v>
      </c>
      <c r="N193">
        <v>274</v>
      </c>
      <c r="O193">
        <v>411</v>
      </c>
      <c r="P193" s="4" t="s">
        <v>143</v>
      </c>
      <c r="Q193" s="4" t="s">
        <v>326</v>
      </c>
      <c r="R193" s="4">
        <v>44643</v>
      </c>
      <c r="S193" s="4">
        <v>44680</v>
      </c>
      <c r="T193">
        <v>14</v>
      </c>
      <c r="U193">
        <v>26</v>
      </c>
      <c r="V193">
        <v>1</v>
      </c>
      <c r="W193">
        <v>0</v>
      </c>
      <c r="X193">
        <v>1</v>
      </c>
      <c r="Y193">
        <v>0</v>
      </c>
      <c r="Z193">
        <v>2</v>
      </c>
      <c r="AA193">
        <v>0</v>
      </c>
      <c r="AB193" s="4">
        <v>44621</v>
      </c>
      <c r="AC193" s="4">
        <v>44835</v>
      </c>
      <c r="AD193" s="4" t="s">
        <v>45</v>
      </c>
      <c r="AE193" s="4" t="s">
        <v>45</v>
      </c>
      <c r="AF193">
        <v>17</v>
      </c>
      <c r="AG193">
        <v>14</v>
      </c>
      <c r="AH193">
        <v>0</v>
      </c>
      <c r="AI193">
        <v>0</v>
      </c>
      <c r="AJ193" s="3">
        <v>0.97638888888888886</v>
      </c>
      <c r="AK193" s="2">
        <v>1.5236111111111112</v>
      </c>
      <c r="AL193">
        <v>20</v>
      </c>
      <c r="AM193">
        <v>26</v>
      </c>
      <c r="AN193">
        <v>2002</v>
      </c>
      <c r="AO193" t="s">
        <v>1051</v>
      </c>
    </row>
    <row r="194" spans="1:41" hidden="1" x14ac:dyDescent="0.35">
      <c r="A194" s="1">
        <v>37598</v>
      </c>
      <c r="B194" t="s">
        <v>58</v>
      </c>
      <c r="C194" t="s">
        <v>74</v>
      </c>
      <c r="D194">
        <v>15</v>
      </c>
      <c r="E194">
        <v>20</v>
      </c>
      <c r="F194" s="4">
        <v>44602</v>
      </c>
      <c r="G194" s="4">
        <v>44754</v>
      </c>
      <c r="H194" s="4" t="s">
        <v>42</v>
      </c>
      <c r="I194" s="4" t="s">
        <v>41</v>
      </c>
      <c r="J194">
        <v>125</v>
      </c>
      <c r="K194">
        <v>204</v>
      </c>
      <c r="L194">
        <v>191</v>
      </c>
      <c r="M194">
        <v>124</v>
      </c>
      <c r="N194">
        <v>328</v>
      </c>
      <c r="O194">
        <v>328</v>
      </c>
      <c r="P194" s="4" t="s">
        <v>134</v>
      </c>
      <c r="Q194" s="4" t="s">
        <v>327</v>
      </c>
      <c r="R194" s="4">
        <v>44631</v>
      </c>
      <c r="S194" s="4">
        <v>44571</v>
      </c>
      <c r="T194">
        <v>25</v>
      </c>
      <c r="U194">
        <v>28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2</v>
      </c>
      <c r="AB194" s="4">
        <v>44713</v>
      </c>
      <c r="AC194" s="4">
        <v>44676</v>
      </c>
      <c r="AD194" s="4" t="s">
        <v>45</v>
      </c>
      <c r="AE194" s="4" t="s">
        <v>45</v>
      </c>
      <c r="AF194">
        <v>13</v>
      </c>
      <c r="AG194">
        <v>15</v>
      </c>
      <c r="AH194">
        <v>0</v>
      </c>
      <c r="AI194">
        <v>0</v>
      </c>
      <c r="AJ194" s="2">
        <v>1.226388888888889</v>
      </c>
      <c r="AK194" s="2">
        <v>1.273611111111111</v>
      </c>
      <c r="AL194">
        <v>22</v>
      </c>
      <c r="AM194">
        <v>26</v>
      </c>
      <c r="AN194">
        <v>2002</v>
      </c>
      <c r="AO194" t="s">
        <v>1051</v>
      </c>
    </row>
    <row r="195" spans="1:41" hidden="1" x14ac:dyDescent="0.35">
      <c r="A195" s="1">
        <v>37598</v>
      </c>
      <c r="B195" t="s">
        <v>39</v>
      </c>
      <c r="C195" t="s">
        <v>104</v>
      </c>
      <c r="D195">
        <v>26</v>
      </c>
      <c r="E195">
        <v>10</v>
      </c>
      <c r="F195" s="4">
        <v>44854</v>
      </c>
      <c r="G195" s="4">
        <v>44696</v>
      </c>
      <c r="H195" s="4">
        <v>44562</v>
      </c>
      <c r="I195" s="4" t="s">
        <v>41</v>
      </c>
      <c r="J195">
        <v>276</v>
      </c>
      <c r="K195">
        <v>147</v>
      </c>
      <c r="L195">
        <v>125</v>
      </c>
      <c r="M195">
        <v>110</v>
      </c>
      <c r="N195">
        <v>401</v>
      </c>
      <c r="O195">
        <v>257</v>
      </c>
      <c r="P195" s="4" t="s">
        <v>281</v>
      </c>
      <c r="Q195" s="4">
        <v>44893</v>
      </c>
      <c r="R195" s="4">
        <v>44562</v>
      </c>
      <c r="S195" s="4" t="s">
        <v>41</v>
      </c>
      <c r="T195">
        <v>29</v>
      </c>
      <c r="U195">
        <v>27</v>
      </c>
      <c r="V195">
        <v>1</v>
      </c>
      <c r="W195">
        <v>0</v>
      </c>
      <c r="X195">
        <v>0</v>
      </c>
      <c r="Y195">
        <v>2</v>
      </c>
      <c r="Z195">
        <v>1</v>
      </c>
      <c r="AA195">
        <v>2</v>
      </c>
      <c r="AB195" s="4">
        <v>44805</v>
      </c>
      <c r="AC195" s="4">
        <v>44652</v>
      </c>
      <c r="AD195" s="4" t="s">
        <v>62</v>
      </c>
      <c r="AE195" s="4" t="s">
        <v>45</v>
      </c>
      <c r="AF195">
        <v>21</v>
      </c>
      <c r="AG195">
        <v>20</v>
      </c>
      <c r="AH195">
        <v>0</v>
      </c>
      <c r="AI195">
        <v>1</v>
      </c>
      <c r="AJ195" s="2">
        <v>1.4993055555555557</v>
      </c>
      <c r="AK195" s="2">
        <v>1.0006944444444443</v>
      </c>
      <c r="AL195">
        <v>31</v>
      </c>
      <c r="AM195">
        <v>27</v>
      </c>
      <c r="AN195">
        <v>2002</v>
      </c>
      <c r="AO195" t="s">
        <v>1051</v>
      </c>
    </row>
    <row r="196" spans="1:41" hidden="1" x14ac:dyDescent="0.35">
      <c r="A196" s="1">
        <v>37598</v>
      </c>
      <c r="B196" t="s">
        <v>93</v>
      </c>
      <c r="C196" t="s">
        <v>78</v>
      </c>
      <c r="D196">
        <v>22</v>
      </c>
      <c r="E196">
        <v>18</v>
      </c>
      <c r="F196" s="4">
        <v>44818</v>
      </c>
      <c r="G196" s="4">
        <v>44785</v>
      </c>
      <c r="H196" s="4">
        <v>44594</v>
      </c>
      <c r="I196" s="4" t="s">
        <v>41</v>
      </c>
      <c r="J196">
        <v>297</v>
      </c>
      <c r="K196">
        <v>229</v>
      </c>
      <c r="L196">
        <v>92</v>
      </c>
      <c r="M196">
        <v>119</v>
      </c>
      <c r="N196">
        <v>389</v>
      </c>
      <c r="O196">
        <v>348</v>
      </c>
      <c r="P196" s="4" t="s">
        <v>195</v>
      </c>
      <c r="Q196" s="4" t="s">
        <v>328</v>
      </c>
      <c r="R196" s="4">
        <v>44562</v>
      </c>
      <c r="S196" s="4">
        <v>44569</v>
      </c>
      <c r="T196">
        <v>24</v>
      </c>
      <c r="U196">
        <v>33</v>
      </c>
      <c r="V196">
        <v>0</v>
      </c>
      <c r="W196">
        <v>1</v>
      </c>
      <c r="X196">
        <v>3</v>
      </c>
      <c r="Y196">
        <v>0</v>
      </c>
      <c r="Z196">
        <v>3</v>
      </c>
      <c r="AA196">
        <v>1</v>
      </c>
      <c r="AB196" s="4">
        <v>44713</v>
      </c>
      <c r="AC196" s="4">
        <v>44670</v>
      </c>
      <c r="AD196" s="4" t="s">
        <v>62</v>
      </c>
      <c r="AE196" s="4" t="s">
        <v>46</v>
      </c>
      <c r="AF196">
        <v>14</v>
      </c>
      <c r="AG196">
        <v>11</v>
      </c>
      <c r="AH196">
        <v>0</v>
      </c>
      <c r="AI196">
        <v>0</v>
      </c>
      <c r="AJ196" s="2">
        <v>1.1347222222222222</v>
      </c>
      <c r="AK196" s="2">
        <v>1.3652777777777778</v>
      </c>
      <c r="AL196">
        <v>17</v>
      </c>
      <c r="AM196">
        <v>27</v>
      </c>
      <c r="AN196">
        <v>2002</v>
      </c>
      <c r="AO196" t="s">
        <v>1051</v>
      </c>
    </row>
    <row r="197" spans="1:41" hidden="1" x14ac:dyDescent="0.35">
      <c r="A197" s="1">
        <v>37598</v>
      </c>
      <c r="B197" t="s">
        <v>97</v>
      </c>
      <c r="C197" t="s">
        <v>68</v>
      </c>
      <c r="D197">
        <v>16</v>
      </c>
      <c r="E197">
        <v>21</v>
      </c>
      <c r="F197" s="4">
        <v>44632</v>
      </c>
      <c r="G197" s="4">
        <v>44628</v>
      </c>
      <c r="H197" s="4" t="s">
        <v>42</v>
      </c>
      <c r="I197" s="4" t="s">
        <v>42</v>
      </c>
      <c r="J197">
        <v>169</v>
      </c>
      <c r="K197">
        <v>113</v>
      </c>
      <c r="L197">
        <v>33</v>
      </c>
      <c r="M197">
        <v>180</v>
      </c>
      <c r="N197">
        <v>202</v>
      </c>
      <c r="O197">
        <v>293</v>
      </c>
      <c r="P197" s="4" t="s">
        <v>329</v>
      </c>
      <c r="Q197" s="4">
        <v>44881</v>
      </c>
      <c r="R197" s="4">
        <v>44743</v>
      </c>
      <c r="S197" s="4">
        <v>44564</v>
      </c>
      <c r="T197">
        <v>17</v>
      </c>
      <c r="U197">
        <v>37</v>
      </c>
      <c r="V197">
        <v>1</v>
      </c>
      <c r="W197">
        <v>0</v>
      </c>
      <c r="X197">
        <v>2</v>
      </c>
      <c r="Y197">
        <v>0</v>
      </c>
      <c r="Z197">
        <v>3</v>
      </c>
      <c r="AA197">
        <v>0</v>
      </c>
      <c r="AB197" s="4">
        <v>44682</v>
      </c>
      <c r="AC197" s="4">
        <v>44607</v>
      </c>
      <c r="AD197" s="4" t="s">
        <v>57</v>
      </c>
      <c r="AE197" s="4" t="s">
        <v>46</v>
      </c>
      <c r="AF197">
        <v>21</v>
      </c>
      <c r="AG197">
        <v>15</v>
      </c>
      <c r="AH197">
        <v>0</v>
      </c>
      <c r="AI197">
        <v>4</v>
      </c>
      <c r="AJ197" s="2">
        <v>1.2041666666666666</v>
      </c>
      <c r="AK197" s="2">
        <v>1.2958333333333334</v>
      </c>
      <c r="AL197">
        <v>10</v>
      </c>
      <c r="AM197">
        <v>49</v>
      </c>
      <c r="AN197">
        <v>2002</v>
      </c>
      <c r="AO197" t="s">
        <v>1051</v>
      </c>
    </row>
    <row r="198" spans="1:41" hidden="1" x14ac:dyDescent="0.35">
      <c r="A198" s="1">
        <v>37598</v>
      </c>
      <c r="B198" t="s">
        <v>54</v>
      </c>
      <c r="C198" t="s">
        <v>110</v>
      </c>
      <c r="D198">
        <v>24</v>
      </c>
      <c r="E198">
        <v>14</v>
      </c>
      <c r="F198" s="4">
        <v>44848</v>
      </c>
      <c r="G198" s="4">
        <v>44662</v>
      </c>
      <c r="H198" s="4" t="s">
        <v>41</v>
      </c>
      <c r="I198" s="4" t="s">
        <v>41</v>
      </c>
      <c r="J198">
        <v>312</v>
      </c>
      <c r="K198">
        <v>183</v>
      </c>
      <c r="L198">
        <v>78</v>
      </c>
      <c r="M198">
        <v>92</v>
      </c>
      <c r="N198">
        <v>390</v>
      </c>
      <c r="O198">
        <v>275</v>
      </c>
      <c r="P198" s="4" t="s">
        <v>330</v>
      </c>
      <c r="Q198" s="4" t="s">
        <v>282</v>
      </c>
      <c r="R198" s="4">
        <v>44608</v>
      </c>
      <c r="S198" s="4" t="s">
        <v>41</v>
      </c>
      <c r="T198">
        <v>18</v>
      </c>
      <c r="U198">
        <v>26</v>
      </c>
      <c r="V198">
        <v>1</v>
      </c>
      <c r="W198">
        <v>0</v>
      </c>
      <c r="X198">
        <v>4</v>
      </c>
      <c r="Y198">
        <v>0</v>
      </c>
      <c r="Z198">
        <v>5</v>
      </c>
      <c r="AA198">
        <v>0</v>
      </c>
      <c r="AB198" s="4">
        <v>44680</v>
      </c>
      <c r="AC198" s="4">
        <v>44805</v>
      </c>
      <c r="AD198" s="4" t="s">
        <v>57</v>
      </c>
      <c r="AE198" s="4" t="s">
        <v>46</v>
      </c>
      <c r="AF198">
        <v>16</v>
      </c>
      <c r="AG198">
        <v>15</v>
      </c>
      <c r="AH198">
        <v>0</v>
      </c>
      <c r="AI198">
        <v>0</v>
      </c>
      <c r="AJ198" s="2">
        <v>1.2763888888888888</v>
      </c>
      <c r="AK198" s="2">
        <v>1.2236111111111112</v>
      </c>
      <c r="AL198">
        <v>17</v>
      </c>
      <c r="AM198">
        <v>27</v>
      </c>
      <c r="AN198">
        <v>2002</v>
      </c>
      <c r="AO198" t="s">
        <v>1051</v>
      </c>
    </row>
    <row r="199" spans="1:41" hidden="1" x14ac:dyDescent="0.35">
      <c r="A199" s="1">
        <v>37598</v>
      </c>
      <c r="B199" t="s">
        <v>105</v>
      </c>
      <c r="C199" t="s">
        <v>109</v>
      </c>
      <c r="D199">
        <v>3</v>
      </c>
      <c r="E199">
        <v>24</v>
      </c>
      <c r="F199" s="4">
        <v>44573</v>
      </c>
      <c r="G199" s="4">
        <v>44796</v>
      </c>
      <c r="H199" s="4" t="s">
        <v>41</v>
      </c>
      <c r="I199" s="4">
        <v>44625</v>
      </c>
      <c r="J199">
        <v>10</v>
      </c>
      <c r="K199">
        <v>294</v>
      </c>
      <c r="L199">
        <v>37</v>
      </c>
      <c r="M199">
        <v>128</v>
      </c>
      <c r="N199">
        <v>47</v>
      </c>
      <c r="O199">
        <v>422</v>
      </c>
      <c r="P199" s="4">
        <v>44630</v>
      </c>
      <c r="Q199" s="4" t="s">
        <v>331</v>
      </c>
      <c r="R199" s="4">
        <v>44674</v>
      </c>
      <c r="S199" s="4">
        <v>44713</v>
      </c>
      <c r="T199">
        <v>26</v>
      </c>
      <c r="U199">
        <v>31</v>
      </c>
      <c r="V199">
        <v>1</v>
      </c>
      <c r="W199">
        <v>3</v>
      </c>
      <c r="X199">
        <v>0</v>
      </c>
      <c r="Y199">
        <v>2</v>
      </c>
      <c r="Z199">
        <v>1</v>
      </c>
      <c r="AA199">
        <v>5</v>
      </c>
      <c r="AB199" s="4">
        <v>44579</v>
      </c>
      <c r="AC199" s="4">
        <v>44774</v>
      </c>
      <c r="AD199" s="4" t="s">
        <v>52</v>
      </c>
      <c r="AE199" s="4" t="s">
        <v>46</v>
      </c>
      <c r="AF199">
        <v>18</v>
      </c>
      <c r="AG199">
        <v>20</v>
      </c>
      <c r="AH199">
        <v>6</v>
      </c>
      <c r="AI199">
        <v>0</v>
      </c>
      <c r="AJ199" s="3">
        <v>0.84652777777777777</v>
      </c>
      <c r="AK199" s="2">
        <v>1.653472222222222</v>
      </c>
      <c r="AL199">
        <v>24</v>
      </c>
      <c r="AM199">
        <v>6</v>
      </c>
      <c r="AN199">
        <v>2002</v>
      </c>
      <c r="AO199" t="s">
        <v>1051</v>
      </c>
    </row>
    <row r="200" spans="1:41" hidden="1" x14ac:dyDescent="0.35">
      <c r="A200" s="1">
        <v>37598</v>
      </c>
      <c r="B200" t="s">
        <v>73</v>
      </c>
      <c r="C200" t="s">
        <v>101</v>
      </c>
      <c r="D200">
        <v>10</v>
      </c>
      <c r="E200">
        <v>22</v>
      </c>
      <c r="F200" s="4">
        <v>44632</v>
      </c>
      <c r="G200" s="4">
        <v>44756</v>
      </c>
      <c r="H200" s="4">
        <v>44562</v>
      </c>
      <c r="I200" s="4" t="s">
        <v>41</v>
      </c>
      <c r="J200">
        <v>119</v>
      </c>
      <c r="K200">
        <v>271</v>
      </c>
      <c r="L200">
        <v>62</v>
      </c>
      <c r="M200">
        <v>150</v>
      </c>
      <c r="N200">
        <v>181</v>
      </c>
      <c r="O200">
        <v>421</v>
      </c>
      <c r="P200" s="4">
        <v>44920</v>
      </c>
      <c r="Q200" s="4" t="s">
        <v>279</v>
      </c>
      <c r="R200" s="4">
        <v>44567</v>
      </c>
      <c r="S200" s="4">
        <v>44566</v>
      </c>
      <c r="T200">
        <v>23</v>
      </c>
      <c r="U200">
        <v>29</v>
      </c>
      <c r="V200">
        <v>0</v>
      </c>
      <c r="W200">
        <v>0</v>
      </c>
      <c r="X200">
        <v>1</v>
      </c>
      <c r="Y200">
        <v>0</v>
      </c>
      <c r="Z200">
        <v>1</v>
      </c>
      <c r="AA200">
        <v>0</v>
      </c>
      <c r="AB200" s="4">
        <v>44652</v>
      </c>
      <c r="AC200" s="4">
        <v>44682</v>
      </c>
      <c r="AD200" s="4" t="s">
        <v>62</v>
      </c>
      <c r="AE200" s="4" t="s">
        <v>108</v>
      </c>
      <c r="AF200">
        <v>18</v>
      </c>
      <c r="AG200">
        <v>13</v>
      </c>
      <c r="AH200">
        <v>0</v>
      </c>
      <c r="AI200">
        <v>0</v>
      </c>
      <c r="AJ200" s="2">
        <v>1.0847222222222224</v>
      </c>
      <c r="AK200" s="2">
        <v>1.4152777777777779</v>
      </c>
      <c r="AL200">
        <v>10</v>
      </c>
      <c r="AM200">
        <v>34</v>
      </c>
      <c r="AN200">
        <v>2002</v>
      </c>
      <c r="AO200" t="s">
        <v>1051</v>
      </c>
    </row>
    <row r="201" spans="1:41" hidden="1" x14ac:dyDescent="0.35">
      <c r="A201" s="1">
        <v>37598</v>
      </c>
      <c r="B201" t="s">
        <v>40</v>
      </c>
      <c r="C201" t="s">
        <v>88</v>
      </c>
      <c r="D201">
        <v>16</v>
      </c>
      <c r="E201">
        <v>23</v>
      </c>
      <c r="F201" s="4">
        <v>44696</v>
      </c>
      <c r="G201" s="4">
        <v>44788</v>
      </c>
      <c r="H201" s="4" t="s">
        <v>41</v>
      </c>
      <c r="I201" s="4">
        <v>44562</v>
      </c>
      <c r="J201">
        <v>205</v>
      </c>
      <c r="K201">
        <v>315</v>
      </c>
      <c r="L201">
        <v>111</v>
      </c>
      <c r="M201">
        <v>132</v>
      </c>
      <c r="N201">
        <v>316</v>
      </c>
      <c r="O201">
        <v>447</v>
      </c>
      <c r="P201" s="4" t="s">
        <v>155</v>
      </c>
      <c r="Q201" s="4" t="s">
        <v>132</v>
      </c>
      <c r="R201" s="4">
        <v>44568</v>
      </c>
      <c r="S201" s="4">
        <v>44713</v>
      </c>
      <c r="T201">
        <v>29</v>
      </c>
      <c r="U201">
        <v>20</v>
      </c>
      <c r="V201">
        <v>0</v>
      </c>
      <c r="W201">
        <v>4</v>
      </c>
      <c r="X201">
        <v>0</v>
      </c>
      <c r="Y201">
        <v>1</v>
      </c>
      <c r="Z201">
        <v>0</v>
      </c>
      <c r="AA201">
        <v>5</v>
      </c>
      <c r="AB201" s="4">
        <v>44774</v>
      </c>
      <c r="AC201" s="4">
        <v>44896</v>
      </c>
      <c r="AD201" s="4" t="s">
        <v>46</v>
      </c>
      <c r="AE201" s="4" t="s">
        <v>57</v>
      </c>
      <c r="AF201">
        <v>17</v>
      </c>
      <c r="AG201">
        <v>19</v>
      </c>
      <c r="AH201">
        <v>0</v>
      </c>
      <c r="AI201">
        <v>0</v>
      </c>
      <c r="AJ201" s="2">
        <v>1.2909722222222222</v>
      </c>
      <c r="AK201" s="2">
        <v>1.2090277777777778</v>
      </c>
      <c r="AL201">
        <v>27</v>
      </c>
      <c r="AM201">
        <v>21</v>
      </c>
      <c r="AN201">
        <v>2002</v>
      </c>
      <c r="AO201" t="s">
        <v>1051</v>
      </c>
    </row>
    <row r="202" spans="1:41" hidden="1" x14ac:dyDescent="0.35">
      <c r="A202" s="1">
        <v>37598</v>
      </c>
      <c r="B202" t="s">
        <v>64</v>
      </c>
      <c r="C202" t="s">
        <v>91</v>
      </c>
      <c r="D202">
        <v>25</v>
      </c>
      <c r="E202">
        <v>23</v>
      </c>
      <c r="F202" s="4">
        <v>44727</v>
      </c>
      <c r="G202" s="4">
        <v>44690</v>
      </c>
      <c r="H202" s="4" t="s">
        <v>41</v>
      </c>
      <c r="I202" s="4" t="s">
        <v>42</v>
      </c>
      <c r="J202">
        <v>257</v>
      </c>
      <c r="K202">
        <v>319</v>
      </c>
      <c r="L202">
        <v>83</v>
      </c>
      <c r="M202">
        <v>82</v>
      </c>
      <c r="N202">
        <v>340</v>
      </c>
      <c r="O202">
        <v>401</v>
      </c>
      <c r="P202" s="4" t="s">
        <v>332</v>
      </c>
      <c r="Q202" s="4" t="s">
        <v>316</v>
      </c>
      <c r="R202" s="4">
        <v>44652</v>
      </c>
      <c r="S202" s="4" t="s">
        <v>41</v>
      </c>
      <c r="T202">
        <v>29</v>
      </c>
      <c r="U202">
        <v>29</v>
      </c>
      <c r="V202">
        <v>1</v>
      </c>
      <c r="W202">
        <v>2</v>
      </c>
      <c r="X202">
        <v>0</v>
      </c>
      <c r="Y202">
        <v>1</v>
      </c>
      <c r="Z202">
        <v>1</v>
      </c>
      <c r="AA202">
        <v>3</v>
      </c>
      <c r="AB202" s="4">
        <v>44682</v>
      </c>
      <c r="AC202" s="4">
        <v>44835</v>
      </c>
      <c r="AD202" s="4" t="s">
        <v>57</v>
      </c>
      <c r="AE202" s="4" t="s">
        <v>57</v>
      </c>
      <c r="AF202">
        <v>22</v>
      </c>
      <c r="AG202">
        <v>20</v>
      </c>
      <c r="AH202">
        <v>2</v>
      </c>
      <c r="AI202">
        <v>4</v>
      </c>
      <c r="AJ202" s="2">
        <v>1.2972222222222223</v>
      </c>
      <c r="AK202" s="2">
        <v>1.2027777777777777</v>
      </c>
      <c r="AL202">
        <v>31</v>
      </c>
      <c r="AM202">
        <v>52</v>
      </c>
      <c r="AN202">
        <v>2002</v>
      </c>
      <c r="AO202" t="s">
        <v>1051</v>
      </c>
    </row>
    <row r="203" spans="1:41" hidden="1" x14ac:dyDescent="0.35">
      <c r="A203" s="1">
        <v>37598</v>
      </c>
      <c r="B203" t="s">
        <v>69</v>
      </c>
      <c r="C203" t="s">
        <v>94</v>
      </c>
      <c r="D203">
        <v>21</v>
      </c>
      <c r="E203">
        <v>13</v>
      </c>
      <c r="F203" s="4">
        <v>44757</v>
      </c>
      <c r="G203" s="4">
        <v>44603</v>
      </c>
      <c r="H203" s="4" t="s">
        <v>41</v>
      </c>
      <c r="I203" s="4" t="s">
        <v>41</v>
      </c>
      <c r="J203">
        <v>244</v>
      </c>
      <c r="K203">
        <v>54</v>
      </c>
      <c r="L203">
        <v>173</v>
      </c>
      <c r="M203">
        <v>157</v>
      </c>
      <c r="N203">
        <v>417</v>
      </c>
      <c r="O203">
        <v>211</v>
      </c>
      <c r="P203" s="4" t="s">
        <v>152</v>
      </c>
      <c r="Q203" s="4">
        <v>44848</v>
      </c>
      <c r="R203" s="4">
        <v>44640</v>
      </c>
      <c r="S203" s="4">
        <v>44639</v>
      </c>
      <c r="T203">
        <v>33</v>
      </c>
      <c r="U203">
        <v>31</v>
      </c>
      <c r="V203">
        <v>0</v>
      </c>
      <c r="W203">
        <v>0</v>
      </c>
      <c r="X203">
        <v>2</v>
      </c>
      <c r="Y203">
        <v>0</v>
      </c>
      <c r="Z203">
        <v>2</v>
      </c>
      <c r="AA203">
        <v>0</v>
      </c>
      <c r="AB203" s="4">
        <v>44835</v>
      </c>
      <c r="AC203" s="4">
        <v>44682</v>
      </c>
      <c r="AD203" s="4" t="s">
        <v>67</v>
      </c>
      <c r="AE203" s="4" t="s">
        <v>108</v>
      </c>
      <c r="AF203">
        <v>17</v>
      </c>
      <c r="AG203">
        <v>14</v>
      </c>
      <c r="AH203">
        <v>0</v>
      </c>
      <c r="AI203">
        <v>0</v>
      </c>
      <c r="AJ203" s="2">
        <v>1.4555555555555555</v>
      </c>
      <c r="AK203" s="2">
        <v>1.0444444444444445</v>
      </c>
      <c r="AL203">
        <v>21</v>
      </c>
      <c r="AM203">
        <v>20</v>
      </c>
      <c r="AN203">
        <v>2002</v>
      </c>
      <c r="AO203" t="s">
        <v>1051</v>
      </c>
    </row>
    <row r="204" spans="1:41" hidden="1" x14ac:dyDescent="0.35">
      <c r="A204" s="1">
        <v>37598</v>
      </c>
      <c r="B204" t="s">
        <v>83</v>
      </c>
      <c r="C204" t="s">
        <v>87</v>
      </c>
      <c r="D204">
        <v>15</v>
      </c>
      <c r="E204">
        <v>21</v>
      </c>
      <c r="F204" s="4">
        <v>44604</v>
      </c>
      <c r="G204" s="4">
        <v>44729</v>
      </c>
      <c r="H204" s="4" t="s">
        <v>41</v>
      </c>
      <c r="I204" s="4">
        <v>44562</v>
      </c>
      <c r="J204">
        <v>152</v>
      </c>
      <c r="K204">
        <v>180</v>
      </c>
      <c r="L204">
        <v>51</v>
      </c>
      <c r="M204">
        <v>133</v>
      </c>
      <c r="N204">
        <v>203</v>
      </c>
      <c r="O204">
        <v>313</v>
      </c>
      <c r="P204" s="4" t="s">
        <v>333</v>
      </c>
      <c r="Q204" s="4" t="s">
        <v>289</v>
      </c>
      <c r="R204" s="4" t="s">
        <v>41</v>
      </c>
      <c r="S204" s="4">
        <v>44713</v>
      </c>
      <c r="T204">
        <v>15</v>
      </c>
      <c r="U204">
        <v>31</v>
      </c>
      <c r="V204">
        <v>1</v>
      </c>
      <c r="W204">
        <v>0</v>
      </c>
      <c r="X204">
        <v>0</v>
      </c>
      <c r="Y204">
        <v>1</v>
      </c>
      <c r="Z204">
        <v>1</v>
      </c>
      <c r="AA204">
        <v>1</v>
      </c>
      <c r="AB204" s="4">
        <v>44743</v>
      </c>
      <c r="AC204" s="4">
        <v>44835</v>
      </c>
      <c r="AD204" s="4" t="s">
        <v>45</v>
      </c>
      <c r="AE204" s="4" t="s">
        <v>46</v>
      </c>
      <c r="AF204">
        <v>18</v>
      </c>
      <c r="AG204">
        <v>19</v>
      </c>
      <c r="AH204">
        <v>1</v>
      </c>
      <c r="AI204">
        <v>0</v>
      </c>
      <c r="AJ204" s="2">
        <v>1.0604166666666666</v>
      </c>
      <c r="AK204" s="2">
        <v>1.6145833333333333</v>
      </c>
      <c r="AL204">
        <v>20</v>
      </c>
      <c r="AM204">
        <v>23</v>
      </c>
      <c r="AN204">
        <v>2002</v>
      </c>
      <c r="AO204" t="s">
        <v>1051</v>
      </c>
    </row>
    <row r="205" spans="1:41" hidden="1" x14ac:dyDescent="0.35">
      <c r="A205" s="1">
        <v>37598</v>
      </c>
      <c r="B205" t="s">
        <v>77</v>
      </c>
      <c r="C205" t="s">
        <v>47</v>
      </c>
      <c r="D205">
        <v>20</v>
      </c>
      <c r="E205">
        <v>24</v>
      </c>
      <c r="F205" s="4">
        <v>44726</v>
      </c>
      <c r="G205" s="4">
        <v>44632</v>
      </c>
      <c r="H205" s="4" t="s">
        <v>41</v>
      </c>
      <c r="I205" s="4" t="s">
        <v>52</v>
      </c>
      <c r="J205">
        <v>190</v>
      </c>
      <c r="K205">
        <v>195</v>
      </c>
      <c r="L205">
        <v>126</v>
      </c>
      <c r="M205">
        <v>172</v>
      </c>
      <c r="N205">
        <v>316</v>
      </c>
      <c r="O205">
        <v>367</v>
      </c>
      <c r="P205" s="4" t="s">
        <v>241</v>
      </c>
      <c r="Q205" s="4" t="s">
        <v>334</v>
      </c>
      <c r="R205" s="4" t="s">
        <v>41</v>
      </c>
      <c r="S205" s="4">
        <v>44679</v>
      </c>
      <c r="T205">
        <v>31</v>
      </c>
      <c r="U205">
        <v>25</v>
      </c>
      <c r="V205">
        <v>0</v>
      </c>
      <c r="W205">
        <v>0</v>
      </c>
      <c r="X205">
        <v>1</v>
      </c>
      <c r="Y205">
        <v>3</v>
      </c>
      <c r="Z205">
        <v>1</v>
      </c>
      <c r="AA205">
        <v>3</v>
      </c>
      <c r="AB205" s="4">
        <v>44635</v>
      </c>
      <c r="AC205" s="4">
        <v>44774</v>
      </c>
      <c r="AD205" s="4" t="s">
        <v>67</v>
      </c>
      <c r="AE205" s="4" t="s">
        <v>62</v>
      </c>
      <c r="AF205">
        <v>16</v>
      </c>
      <c r="AG205">
        <v>18</v>
      </c>
      <c r="AH205">
        <v>0</v>
      </c>
      <c r="AI205">
        <v>0</v>
      </c>
      <c r="AJ205" s="2">
        <v>1.2756944444444445</v>
      </c>
      <c r="AK205" s="2">
        <v>1.2243055555555555</v>
      </c>
      <c r="AL205">
        <v>27</v>
      </c>
      <c r="AM205">
        <v>20</v>
      </c>
      <c r="AN205">
        <v>2002</v>
      </c>
      <c r="AO205" t="s">
        <v>1051</v>
      </c>
    </row>
    <row r="206" spans="1:41" hidden="1" x14ac:dyDescent="0.35">
      <c r="A206" s="1">
        <v>37598</v>
      </c>
      <c r="B206" t="s">
        <v>100</v>
      </c>
      <c r="C206" t="s">
        <v>90</v>
      </c>
      <c r="D206">
        <v>22</v>
      </c>
      <c r="E206">
        <v>19</v>
      </c>
      <c r="F206" s="4">
        <v>44760</v>
      </c>
      <c r="G206" s="4">
        <v>44663</v>
      </c>
      <c r="H206" s="4">
        <v>44623</v>
      </c>
      <c r="I206" s="4">
        <v>44563</v>
      </c>
      <c r="J206">
        <v>209</v>
      </c>
      <c r="K206">
        <v>296</v>
      </c>
      <c r="L206">
        <v>150</v>
      </c>
      <c r="M206">
        <v>114</v>
      </c>
      <c r="N206">
        <v>359</v>
      </c>
      <c r="O206">
        <v>410</v>
      </c>
      <c r="P206" s="4" t="s">
        <v>335</v>
      </c>
      <c r="Q206" s="4" t="s">
        <v>336</v>
      </c>
      <c r="R206" s="4">
        <v>44609</v>
      </c>
      <c r="S206" s="4">
        <v>44612</v>
      </c>
      <c r="T206">
        <v>41</v>
      </c>
      <c r="U206">
        <v>24</v>
      </c>
      <c r="V206">
        <v>2</v>
      </c>
      <c r="W206">
        <v>3</v>
      </c>
      <c r="X206">
        <v>0</v>
      </c>
      <c r="Y206">
        <v>2</v>
      </c>
      <c r="Z206">
        <v>2</v>
      </c>
      <c r="AA206">
        <v>5</v>
      </c>
      <c r="AB206" s="4">
        <v>44652</v>
      </c>
      <c r="AC206" s="4">
        <v>44774</v>
      </c>
      <c r="AD206" s="4" t="s">
        <v>57</v>
      </c>
      <c r="AE206" s="4" t="s">
        <v>57</v>
      </c>
      <c r="AF206">
        <v>19</v>
      </c>
      <c r="AG206">
        <v>24</v>
      </c>
      <c r="AH206">
        <v>0</v>
      </c>
      <c r="AI206">
        <v>0</v>
      </c>
      <c r="AJ206" s="2">
        <v>1.434722222222222</v>
      </c>
      <c r="AK206" s="2">
        <v>1.0652777777777778</v>
      </c>
      <c r="AL206">
        <v>37</v>
      </c>
      <c r="AM206">
        <v>25</v>
      </c>
      <c r="AN206">
        <v>2002</v>
      </c>
      <c r="AO206" t="s">
        <v>1051</v>
      </c>
    </row>
    <row r="207" spans="1:41" hidden="1" x14ac:dyDescent="0.35">
      <c r="A207" s="1">
        <v>37598</v>
      </c>
      <c r="B207" t="s">
        <v>98</v>
      </c>
      <c r="C207" t="s">
        <v>53</v>
      </c>
      <c r="D207">
        <v>21</v>
      </c>
      <c r="E207">
        <v>18</v>
      </c>
      <c r="F207" s="4">
        <v>44819</v>
      </c>
      <c r="G207" s="4">
        <v>44755</v>
      </c>
      <c r="H207" s="4" t="s">
        <v>42</v>
      </c>
      <c r="I207" s="4" t="s">
        <v>41</v>
      </c>
      <c r="J207">
        <v>258</v>
      </c>
      <c r="K207">
        <v>217</v>
      </c>
      <c r="L207">
        <v>111</v>
      </c>
      <c r="M207">
        <v>64</v>
      </c>
      <c r="N207">
        <v>369</v>
      </c>
      <c r="O207">
        <v>281</v>
      </c>
      <c r="P207" s="4" t="s">
        <v>267</v>
      </c>
      <c r="Q207" s="4" t="s">
        <v>148</v>
      </c>
      <c r="R207" s="4">
        <v>44600</v>
      </c>
      <c r="S207" s="4">
        <v>44647</v>
      </c>
      <c r="T207">
        <v>29</v>
      </c>
      <c r="U207">
        <v>22</v>
      </c>
      <c r="V207">
        <v>0</v>
      </c>
      <c r="W207">
        <v>0</v>
      </c>
      <c r="X207">
        <v>1</v>
      </c>
      <c r="Y207">
        <v>0</v>
      </c>
      <c r="Z207">
        <v>1</v>
      </c>
      <c r="AA207">
        <v>0</v>
      </c>
      <c r="AB207" s="4">
        <v>44682</v>
      </c>
      <c r="AC207" s="4">
        <v>44576</v>
      </c>
      <c r="AD207" s="4" t="s">
        <v>62</v>
      </c>
      <c r="AE207" s="4" t="s">
        <v>67</v>
      </c>
      <c r="AF207">
        <v>12</v>
      </c>
      <c r="AG207">
        <v>12</v>
      </c>
      <c r="AH207">
        <v>0</v>
      </c>
      <c r="AI207">
        <v>0</v>
      </c>
      <c r="AJ207" s="2">
        <v>1.35625</v>
      </c>
      <c r="AK207" s="2">
        <v>1.14375</v>
      </c>
      <c r="AL207">
        <v>13</v>
      </c>
      <c r="AM207">
        <v>19</v>
      </c>
      <c r="AN207">
        <v>2002</v>
      </c>
      <c r="AO207" t="s">
        <v>1051</v>
      </c>
    </row>
    <row r="208" spans="1:41" hidden="1" x14ac:dyDescent="0.35">
      <c r="A208" s="1">
        <v>37598</v>
      </c>
      <c r="B208" t="s">
        <v>48</v>
      </c>
      <c r="C208" t="s">
        <v>63</v>
      </c>
      <c r="D208">
        <v>22</v>
      </c>
      <c r="E208">
        <v>19</v>
      </c>
      <c r="F208" s="4">
        <v>44821</v>
      </c>
      <c r="G208" s="4">
        <v>44695</v>
      </c>
      <c r="H208" s="4" t="s">
        <v>41</v>
      </c>
      <c r="I208" s="4" t="s">
        <v>52</v>
      </c>
      <c r="J208">
        <v>326</v>
      </c>
      <c r="K208">
        <v>226</v>
      </c>
      <c r="L208">
        <v>67</v>
      </c>
      <c r="M208">
        <v>65</v>
      </c>
      <c r="N208">
        <v>393</v>
      </c>
      <c r="O208">
        <v>291</v>
      </c>
      <c r="P208" s="4" t="s">
        <v>337</v>
      </c>
      <c r="Q208" s="4" t="s">
        <v>338</v>
      </c>
      <c r="R208" s="4">
        <v>44563</v>
      </c>
      <c r="S208" s="4">
        <v>44605</v>
      </c>
      <c r="T208">
        <v>25</v>
      </c>
      <c r="U208">
        <v>25</v>
      </c>
      <c r="V208">
        <v>0</v>
      </c>
      <c r="W208">
        <v>0</v>
      </c>
      <c r="X208">
        <v>0</v>
      </c>
      <c r="Y208">
        <v>3</v>
      </c>
      <c r="Z208">
        <v>0</v>
      </c>
      <c r="AA208">
        <v>3</v>
      </c>
      <c r="AB208" s="4">
        <v>44774</v>
      </c>
      <c r="AC208" s="4">
        <v>44774</v>
      </c>
      <c r="AD208" s="4" t="s">
        <v>108</v>
      </c>
      <c r="AE208" s="4" t="s">
        <v>67</v>
      </c>
      <c r="AF208">
        <v>12</v>
      </c>
      <c r="AG208">
        <v>18</v>
      </c>
      <c r="AH208">
        <v>0</v>
      </c>
      <c r="AI208">
        <v>0</v>
      </c>
      <c r="AJ208" s="2">
        <v>1.2944444444444445</v>
      </c>
      <c r="AK208" s="2">
        <v>1.2055555555555555</v>
      </c>
      <c r="AL208">
        <v>27</v>
      </c>
      <c r="AM208">
        <v>7</v>
      </c>
      <c r="AN208">
        <v>2002</v>
      </c>
      <c r="AO208" t="s">
        <v>1051</v>
      </c>
    </row>
    <row r="209" spans="1:41" hidden="1" x14ac:dyDescent="0.35">
      <c r="A209" s="1">
        <v>37599</v>
      </c>
      <c r="B209" t="s">
        <v>59</v>
      </c>
      <c r="C209" t="s">
        <v>84</v>
      </c>
      <c r="D209">
        <v>12</v>
      </c>
      <c r="E209">
        <v>22</v>
      </c>
      <c r="F209" s="4">
        <v>44604</v>
      </c>
      <c r="G209" s="4">
        <v>44758</v>
      </c>
      <c r="H209" s="4" t="s">
        <v>52</v>
      </c>
      <c r="I209" s="4" t="s">
        <v>42</v>
      </c>
      <c r="J209">
        <v>88</v>
      </c>
      <c r="K209">
        <v>188</v>
      </c>
      <c r="L209">
        <v>107</v>
      </c>
      <c r="M209">
        <v>248</v>
      </c>
      <c r="N209">
        <v>195</v>
      </c>
      <c r="O209">
        <v>436</v>
      </c>
      <c r="P209" s="4">
        <v>44866</v>
      </c>
      <c r="Q209" s="4" t="s">
        <v>253</v>
      </c>
      <c r="R209" s="4">
        <v>44605</v>
      </c>
      <c r="S209" s="4">
        <v>44569</v>
      </c>
      <c r="T209">
        <v>24</v>
      </c>
      <c r="U209">
        <v>43</v>
      </c>
      <c r="V209">
        <v>1</v>
      </c>
      <c r="W209">
        <v>2</v>
      </c>
      <c r="X209">
        <v>3</v>
      </c>
      <c r="Y209">
        <v>1</v>
      </c>
      <c r="Z209">
        <v>4</v>
      </c>
      <c r="AA209">
        <v>3</v>
      </c>
      <c r="AB209" s="4">
        <v>44682</v>
      </c>
      <c r="AC209" s="4">
        <v>44774</v>
      </c>
      <c r="AD209" s="4" t="s">
        <v>62</v>
      </c>
      <c r="AE209" s="4" t="s">
        <v>62</v>
      </c>
      <c r="AF209">
        <v>20</v>
      </c>
      <c r="AG209">
        <v>18</v>
      </c>
      <c r="AH209">
        <v>0</v>
      </c>
      <c r="AI209">
        <v>0</v>
      </c>
      <c r="AJ209" s="2">
        <v>1.0125</v>
      </c>
      <c r="AK209" s="2">
        <v>1.4875</v>
      </c>
      <c r="AL209">
        <v>9</v>
      </c>
      <c r="AM209">
        <v>27</v>
      </c>
      <c r="AN209">
        <v>2002</v>
      </c>
      <c r="AO209" t="s">
        <v>1051</v>
      </c>
    </row>
    <row r="210" spans="1:41" hidden="1" x14ac:dyDescent="0.35">
      <c r="A210" s="1">
        <v>37605</v>
      </c>
      <c r="B210" t="s">
        <v>47</v>
      </c>
      <c r="C210" t="s">
        <v>73</v>
      </c>
      <c r="D210">
        <v>25</v>
      </c>
      <c r="E210">
        <v>21</v>
      </c>
      <c r="F210" s="4">
        <v>44787</v>
      </c>
      <c r="G210" s="4">
        <v>44727</v>
      </c>
      <c r="H210" s="4" t="s">
        <v>52</v>
      </c>
      <c r="I210" s="4">
        <v>44562</v>
      </c>
      <c r="J210">
        <v>298</v>
      </c>
      <c r="K210">
        <v>223</v>
      </c>
      <c r="L210">
        <v>166</v>
      </c>
      <c r="M210">
        <v>150</v>
      </c>
      <c r="N210">
        <v>464</v>
      </c>
      <c r="O210">
        <v>373</v>
      </c>
      <c r="P210" s="4" t="s">
        <v>339</v>
      </c>
      <c r="Q210" s="4" t="s">
        <v>340</v>
      </c>
      <c r="R210" s="4">
        <v>44593</v>
      </c>
      <c r="S210" s="4">
        <v>44609</v>
      </c>
      <c r="T210">
        <v>37</v>
      </c>
      <c r="U210">
        <v>35</v>
      </c>
      <c r="V210">
        <v>3</v>
      </c>
      <c r="W210">
        <v>1</v>
      </c>
      <c r="X210">
        <v>0</v>
      </c>
      <c r="Y210">
        <v>2</v>
      </c>
      <c r="Z210">
        <v>3</v>
      </c>
      <c r="AA210">
        <v>3</v>
      </c>
      <c r="AB210" s="4">
        <v>44743</v>
      </c>
      <c r="AC210" s="4">
        <v>44866</v>
      </c>
      <c r="AD210" s="4" t="s">
        <v>46</v>
      </c>
      <c r="AE210" s="4" t="s">
        <v>62</v>
      </c>
      <c r="AF210">
        <v>18</v>
      </c>
      <c r="AG210">
        <v>17</v>
      </c>
      <c r="AH210">
        <v>2</v>
      </c>
      <c r="AI210">
        <v>1</v>
      </c>
      <c r="AJ210" s="2">
        <v>1.3256944444444445</v>
      </c>
      <c r="AK210" s="2">
        <v>1.6159722222222221</v>
      </c>
      <c r="AL210">
        <v>30</v>
      </c>
      <c r="AM210">
        <v>24</v>
      </c>
      <c r="AN210">
        <v>2002</v>
      </c>
      <c r="AO210" t="s">
        <v>1051</v>
      </c>
    </row>
    <row r="211" spans="1:41" hidden="1" x14ac:dyDescent="0.35">
      <c r="A211" s="1">
        <v>37605</v>
      </c>
      <c r="B211" t="s">
        <v>63</v>
      </c>
      <c r="C211" t="s">
        <v>54</v>
      </c>
      <c r="D211">
        <v>14</v>
      </c>
      <c r="E211">
        <v>17</v>
      </c>
      <c r="F211" s="4">
        <v>44699</v>
      </c>
      <c r="G211" s="4">
        <v>44604</v>
      </c>
      <c r="H211" s="4" t="s">
        <v>42</v>
      </c>
      <c r="I211" s="4" t="s">
        <v>41</v>
      </c>
      <c r="J211">
        <v>192</v>
      </c>
      <c r="K211">
        <v>101</v>
      </c>
      <c r="L211">
        <v>116</v>
      </c>
      <c r="M211">
        <v>155</v>
      </c>
      <c r="N211">
        <v>308</v>
      </c>
      <c r="O211">
        <v>256</v>
      </c>
      <c r="P211" s="4" t="s">
        <v>245</v>
      </c>
      <c r="Q211" s="4">
        <v>44866</v>
      </c>
      <c r="R211" s="4">
        <v>44640</v>
      </c>
      <c r="S211" s="4">
        <v>44598</v>
      </c>
      <c r="T211">
        <v>30</v>
      </c>
      <c r="U211">
        <v>25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1</v>
      </c>
      <c r="AB211" s="4" t="s">
        <v>341</v>
      </c>
      <c r="AC211" s="4">
        <v>44652</v>
      </c>
      <c r="AD211" s="4" t="s">
        <v>108</v>
      </c>
      <c r="AE211" s="4" t="s">
        <v>108</v>
      </c>
      <c r="AF211">
        <v>18</v>
      </c>
      <c r="AG211">
        <v>16</v>
      </c>
      <c r="AH211">
        <v>0</v>
      </c>
      <c r="AI211">
        <v>0</v>
      </c>
      <c r="AJ211" s="2">
        <v>1.3819444444444444</v>
      </c>
      <c r="AK211" s="2">
        <v>1.1180555555555556</v>
      </c>
      <c r="AL211">
        <v>13</v>
      </c>
      <c r="AM211">
        <v>20</v>
      </c>
      <c r="AN211">
        <v>2002</v>
      </c>
      <c r="AO211" t="s">
        <v>1051</v>
      </c>
    </row>
    <row r="212" spans="1:41" hidden="1" x14ac:dyDescent="0.35">
      <c r="A212" s="1">
        <v>37605</v>
      </c>
      <c r="B212" t="s">
        <v>53</v>
      </c>
      <c r="C212" t="s">
        <v>59</v>
      </c>
      <c r="D212">
        <v>19</v>
      </c>
      <c r="E212">
        <v>20</v>
      </c>
      <c r="F212" s="4">
        <v>44662</v>
      </c>
      <c r="G212" s="4">
        <v>44723</v>
      </c>
      <c r="H212" s="4">
        <v>44563</v>
      </c>
      <c r="I212" s="4" t="s">
        <v>41</v>
      </c>
      <c r="J212">
        <v>200</v>
      </c>
      <c r="K212">
        <v>161</v>
      </c>
      <c r="L212">
        <v>134</v>
      </c>
      <c r="M212">
        <v>105</v>
      </c>
      <c r="N212">
        <v>334</v>
      </c>
      <c r="O212">
        <v>266</v>
      </c>
      <c r="P212" s="4" t="s">
        <v>202</v>
      </c>
      <c r="Q212" s="4" t="s">
        <v>264</v>
      </c>
      <c r="R212" s="4">
        <v>44568</v>
      </c>
      <c r="S212" s="4">
        <v>44667</v>
      </c>
      <c r="T212">
        <v>24</v>
      </c>
      <c r="U212">
        <v>26</v>
      </c>
      <c r="V212">
        <v>1</v>
      </c>
      <c r="W212">
        <v>0</v>
      </c>
      <c r="X212">
        <v>0</v>
      </c>
      <c r="Y212">
        <v>0</v>
      </c>
      <c r="Z212">
        <v>1</v>
      </c>
      <c r="AA212">
        <v>0</v>
      </c>
      <c r="AB212" s="4">
        <v>44743</v>
      </c>
      <c r="AC212" s="4">
        <v>44774</v>
      </c>
      <c r="AD212" s="4" t="s">
        <v>108</v>
      </c>
      <c r="AE212" s="4" t="s">
        <v>46</v>
      </c>
      <c r="AF212">
        <v>13</v>
      </c>
      <c r="AG212">
        <v>12</v>
      </c>
      <c r="AH212">
        <v>0</v>
      </c>
      <c r="AI212">
        <v>0</v>
      </c>
      <c r="AJ212" s="2">
        <v>1.1263888888888889</v>
      </c>
      <c r="AK212" s="2">
        <v>1.3736111111111111</v>
      </c>
      <c r="AL212">
        <v>13</v>
      </c>
      <c r="AM212">
        <v>20</v>
      </c>
      <c r="AN212">
        <v>2002</v>
      </c>
      <c r="AO212" t="s">
        <v>1051</v>
      </c>
    </row>
    <row r="213" spans="1:41" hidden="1" x14ac:dyDescent="0.35">
      <c r="A213" s="1">
        <v>37605</v>
      </c>
      <c r="B213" t="s">
        <v>94</v>
      </c>
      <c r="C213" t="s">
        <v>64</v>
      </c>
      <c r="D213">
        <v>20</v>
      </c>
      <c r="E213">
        <v>19</v>
      </c>
      <c r="F213" s="4">
        <v>44632</v>
      </c>
      <c r="G213" s="4">
        <v>44759</v>
      </c>
      <c r="H213" s="4">
        <v>44595</v>
      </c>
      <c r="I213" s="4">
        <v>44564</v>
      </c>
      <c r="J213">
        <v>212</v>
      </c>
      <c r="K213">
        <v>235</v>
      </c>
      <c r="L213">
        <v>109</v>
      </c>
      <c r="M213">
        <v>65</v>
      </c>
      <c r="N213">
        <v>321</v>
      </c>
      <c r="O213">
        <v>300</v>
      </c>
      <c r="P213" s="4" t="s">
        <v>50</v>
      </c>
      <c r="Q213" s="4" t="s">
        <v>272</v>
      </c>
      <c r="R213" s="4">
        <v>44631</v>
      </c>
      <c r="S213" s="4">
        <v>44643</v>
      </c>
      <c r="T213">
        <v>30</v>
      </c>
      <c r="U213">
        <v>24</v>
      </c>
      <c r="V213">
        <v>0</v>
      </c>
      <c r="W213">
        <v>1</v>
      </c>
      <c r="X213">
        <v>0</v>
      </c>
      <c r="Y213">
        <v>1</v>
      </c>
      <c r="Z213">
        <v>0</v>
      </c>
      <c r="AA213">
        <v>2</v>
      </c>
      <c r="AB213" s="4">
        <v>44682</v>
      </c>
      <c r="AC213" s="4">
        <v>44710</v>
      </c>
      <c r="AD213" s="4" t="s">
        <v>46</v>
      </c>
      <c r="AE213" s="4" t="s">
        <v>45</v>
      </c>
      <c r="AF213">
        <v>15</v>
      </c>
      <c r="AG213">
        <v>14</v>
      </c>
      <c r="AH213">
        <v>0</v>
      </c>
      <c r="AI213">
        <v>0</v>
      </c>
      <c r="AJ213" s="2">
        <v>1.2506944444444443</v>
      </c>
      <c r="AK213" s="2">
        <v>1.2493055555555557</v>
      </c>
      <c r="AL213">
        <v>29</v>
      </c>
      <c r="AM213">
        <v>15</v>
      </c>
      <c r="AN213">
        <v>2002</v>
      </c>
      <c r="AO213" t="s">
        <v>1051</v>
      </c>
    </row>
    <row r="214" spans="1:41" hidden="1" x14ac:dyDescent="0.35">
      <c r="A214" s="1">
        <v>37605</v>
      </c>
      <c r="B214" t="s">
        <v>93</v>
      </c>
      <c r="C214" t="s">
        <v>69</v>
      </c>
      <c r="D214">
        <v>20</v>
      </c>
      <c r="E214">
        <v>18</v>
      </c>
      <c r="F214" s="4">
        <v>44727</v>
      </c>
      <c r="G214" s="4">
        <v>44667</v>
      </c>
      <c r="H214" s="4">
        <v>44594</v>
      </c>
      <c r="I214" s="4">
        <v>44595</v>
      </c>
      <c r="J214">
        <v>274</v>
      </c>
      <c r="K214">
        <v>253</v>
      </c>
      <c r="L214">
        <v>143</v>
      </c>
      <c r="M214">
        <v>96</v>
      </c>
      <c r="N214">
        <v>417</v>
      </c>
      <c r="O214">
        <v>349</v>
      </c>
      <c r="P214" s="4" t="s">
        <v>92</v>
      </c>
      <c r="Q214" s="4" t="s">
        <v>152</v>
      </c>
      <c r="R214" s="4">
        <v>44564</v>
      </c>
      <c r="S214" s="4">
        <v>44652</v>
      </c>
      <c r="T214">
        <v>33</v>
      </c>
      <c r="U214">
        <v>28</v>
      </c>
      <c r="V214">
        <v>1</v>
      </c>
      <c r="W214">
        <v>0</v>
      </c>
      <c r="X214">
        <v>1</v>
      </c>
      <c r="Y214">
        <v>0</v>
      </c>
      <c r="Z214">
        <v>2</v>
      </c>
      <c r="AA214">
        <v>0</v>
      </c>
      <c r="AB214" s="4">
        <v>44682</v>
      </c>
      <c r="AC214" s="4">
        <v>44743</v>
      </c>
      <c r="AD214" s="4" t="s">
        <v>67</v>
      </c>
      <c r="AE214" s="4" t="s">
        <v>62</v>
      </c>
      <c r="AF214">
        <v>18</v>
      </c>
      <c r="AG214">
        <v>17</v>
      </c>
      <c r="AH214">
        <v>0</v>
      </c>
      <c r="AI214">
        <v>0</v>
      </c>
      <c r="AJ214" s="2">
        <v>1.2145833333333333</v>
      </c>
      <c r="AK214" s="2">
        <v>1.2854166666666667</v>
      </c>
      <c r="AL214">
        <v>28</v>
      </c>
      <c r="AM214">
        <v>23</v>
      </c>
      <c r="AN214">
        <v>2002</v>
      </c>
      <c r="AO214" t="s">
        <v>1051</v>
      </c>
    </row>
    <row r="215" spans="1:41" hidden="1" x14ac:dyDescent="0.35">
      <c r="A215" s="1">
        <v>37605</v>
      </c>
      <c r="B215" t="s">
        <v>101</v>
      </c>
      <c r="C215" t="s">
        <v>83</v>
      </c>
      <c r="D215">
        <v>22</v>
      </c>
      <c r="E215">
        <v>15</v>
      </c>
      <c r="F215" s="4">
        <v>44726</v>
      </c>
      <c r="G215" s="4">
        <v>44630</v>
      </c>
      <c r="H215" s="4" t="s">
        <v>41</v>
      </c>
      <c r="I215" s="4" t="s">
        <v>41</v>
      </c>
      <c r="J215">
        <v>253</v>
      </c>
      <c r="K215">
        <v>148</v>
      </c>
      <c r="L215">
        <v>123</v>
      </c>
      <c r="M215">
        <v>144</v>
      </c>
      <c r="N215">
        <v>376</v>
      </c>
      <c r="O215">
        <v>292</v>
      </c>
      <c r="P215" s="4" t="s">
        <v>342</v>
      </c>
      <c r="Q215" s="4">
        <v>44856</v>
      </c>
      <c r="R215" s="4" t="s">
        <v>41</v>
      </c>
      <c r="S215" s="4">
        <v>44571</v>
      </c>
      <c r="T215">
        <v>28</v>
      </c>
      <c r="U215">
        <v>26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1</v>
      </c>
      <c r="AB215" s="4">
        <v>44805</v>
      </c>
      <c r="AC215" s="4">
        <v>44713</v>
      </c>
      <c r="AD215" s="4" t="s">
        <v>45</v>
      </c>
      <c r="AE215" s="4" t="s">
        <v>57</v>
      </c>
      <c r="AF215">
        <v>15</v>
      </c>
      <c r="AG215">
        <v>16</v>
      </c>
      <c r="AH215">
        <v>0</v>
      </c>
      <c r="AI215">
        <v>0</v>
      </c>
      <c r="AJ215" s="2">
        <v>1.5458333333333334</v>
      </c>
      <c r="AK215" s="3">
        <v>0.95416666666666661</v>
      </c>
      <c r="AL215">
        <v>23</v>
      </c>
      <c r="AM215">
        <v>20</v>
      </c>
      <c r="AN215">
        <v>2002</v>
      </c>
      <c r="AO215" t="s">
        <v>1051</v>
      </c>
    </row>
    <row r="216" spans="1:41" hidden="1" x14ac:dyDescent="0.35">
      <c r="A216" s="1">
        <v>37605</v>
      </c>
      <c r="B216" t="s">
        <v>48</v>
      </c>
      <c r="C216" t="s">
        <v>84</v>
      </c>
      <c r="D216">
        <v>14</v>
      </c>
      <c r="E216">
        <v>21</v>
      </c>
      <c r="F216" s="4">
        <v>44602</v>
      </c>
      <c r="G216" s="4">
        <v>44726</v>
      </c>
      <c r="H216" s="4" t="s">
        <v>41</v>
      </c>
      <c r="I216" s="4" t="s">
        <v>41</v>
      </c>
      <c r="J216">
        <v>162</v>
      </c>
      <c r="K216">
        <v>213</v>
      </c>
      <c r="L216">
        <v>56</v>
      </c>
      <c r="M216">
        <v>121</v>
      </c>
      <c r="N216">
        <v>218</v>
      </c>
      <c r="O216">
        <v>334</v>
      </c>
      <c r="P216" s="4" t="s">
        <v>155</v>
      </c>
      <c r="Q216" s="4" t="s">
        <v>255</v>
      </c>
      <c r="R216" s="4">
        <v>44682</v>
      </c>
      <c r="S216" s="4">
        <v>44644</v>
      </c>
      <c r="T216">
        <v>12</v>
      </c>
      <c r="U216">
        <v>33</v>
      </c>
      <c r="V216">
        <v>1</v>
      </c>
      <c r="W216">
        <v>1</v>
      </c>
      <c r="X216">
        <v>1</v>
      </c>
      <c r="Y216">
        <v>0</v>
      </c>
      <c r="Z216">
        <v>2</v>
      </c>
      <c r="AA216">
        <v>1</v>
      </c>
      <c r="AB216" s="4">
        <v>44805</v>
      </c>
      <c r="AC216" s="4">
        <v>44681</v>
      </c>
      <c r="AD216" s="4" t="s">
        <v>108</v>
      </c>
      <c r="AE216" s="4" t="s">
        <v>62</v>
      </c>
      <c r="AF216">
        <v>16</v>
      </c>
      <c r="AG216">
        <v>16</v>
      </c>
      <c r="AH216">
        <v>0</v>
      </c>
      <c r="AI216">
        <v>0</v>
      </c>
      <c r="AJ216" s="3">
        <v>0.96319444444444446</v>
      </c>
      <c r="AK216" s="2">
        <v>1.5368055555555555</v>
      </c>
      <c r="AL216">
        <v>17</v>
      </c>
      <c r="AM216">
        <v>23</v>
      </c>
      <c r="AN216">
        <v>2002</v>
      </c>
      <c r="AO216" t="s">
        <v>1051</v>
      </c>
    </row>
    <row r="217" spans="1:41" hidden="1" x14ac:dyDescent="0.35">
      <c r="A217" s="1">
        <v>37605</v>
      </c>
      <c r="B217" t="s">
        <v>58</v>
      </c>
      <c r="C217" t="s">
        <v>100</v>
      </c>
      <c r="D217">
        <v>22</v>
      </c>
      <c r="E217">
        <v>18</v>
      </c>
      <c r="F217" s="4">
        <v>44787</v>
      </c>
      <c r="G217" s="4">
        <v>44756</v>
      </c>
      <c r="H217" s="4" t="s">
        <v>41</v>
      </c>
      <c r="I217" s="4">
        <v>44562</v>
      </c>
      <c r="J217">
        <v>293</v>
      </c>
      <c r="K217">
        <v>221</v>
      </c>
      <c r="L217">
        <v>146</v>
      </c>
      <c r="M217">
        <v>78</v>
      </c>
      <c r="N217">
        <v>439</v>
      </c>
      <c r="O217">
        <v>299</v>
      </c>
      <c r="P217" s="4" t="s">
        <v>170</v>
      </c>
      <c r="Q217" s="4" t="s">
        <v>125</v>
      </c>
      <c r="R217" s="4">
        <v>44639</v>
      </c>
      <c r="S217" s="4">
        <v>44652</v>
      </c>
      <c r="T217">
        <v>25</v>
      </c>
      <c r="U217">
        <v>22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s="4">
        <v>44774</v>
      </c>
      <c r="AC217" s="4">
        <v>44774</v>
      </c>
      <c r="AD217" s="4" t="s">
        <v>62</v>
      </c>
      <c r="AE217" s="4" t="s">
        <v>62</v>
      </c>
      <c r="AF217">
        <v>16</v>
      </c>
      <c r="AG217">
        <v>15</v>
      </c>
      <c r="AH217">
        <v>0</v>
      </c>
      <c r="AI217">
        <v>1</v>
      </c>
      <c r="AJ217" s="2">
        <v>1.3062500000000001</v>
      </c>
      <c r="AK217" s="2">
        <v>1.1937499999999999</v>
      </c>
      <c r="AL217">
        <v>32</v>
      </c>
      <c r="AM217">
        <v>31</v>
      </c>
      <c r="AN217">
        <v>2002</v>
      </c>
      <c r="AO217" t="s">
        <v>1051</v>
      </c>
    </row>
    <row r="218" spans="1:41" hidden="1" x14ac:dyDescent="0.35">
      <c r="A218" s="1">
        <v>37605</v>
      </c>
      <c r="B218" t="s">
        <v>88</v>
      </c>
      <c r="C218" t="s">
        <v>77</v>
      </c>
      <c r="D218">
        <v>16</v>
      </c>
      <c r="E218">
        <v>15</v>
      </c>
      <c r="F218" s="4">
        <v>44633</v>
      </c>
      <c r="G218" s="4">
        <v>44665</v>
      </c>
      <c r="H218" s="4">
        <v>44595</v>
      </c>
      <c r="I218" s="4" t="s">
        <v>41</v>
      </c>
      <c r="J218">
        <v>206</v>
      </c>
      <c r="K218">
        <v>210</v>
      </c>
      <c r="L218">
        <v>86</v>
      </c>
      <c r="M218">
        <v>110</v>
      </c>
      <c r="N218">
        <v>292</v>
      </c>
      <c r="O218">
        <v>320</v>
      </c>
      <c r="P218" s="4" t="s">
        <v>204</v>
      </c>
      <c r="Q218" s="4" t="s">
        <v>60</v>
      </c>
      <c r="R218" s="4">
        <v>44599</v>
      </c>
      <c r="S218" s="4">
        <v>44602</v>
      </c>
      <c r="T218">
        <v>25</v>
      </c>
      <c r="U218">
        <v>30</v>
      </c>
      <c r="V218">
        <v>3</v>
      </c>
      <c r="W218">
        <v>0</v>
      </c>
      <c r="X218">
        <v>0</v>
      </c>
      <c r="Y218">
        <v>1</v>
      </c>
      <c r="Z218">
        <v>3</v>
      </c>
      <c r="AA218">
        <v>1</v>
      </c>
      <c r="AB218" s="4">
        <v>44805</v>
      </c>
      <c r="AC218" s="4">
        <v>44866</v>
      </c>
      <c r="AD218" s="4" t="s">
        <v>67</v>
      </c>
      <c r="AE218" s="4" t="s">
        <v>67</v>
      </c>
      <c r="AF218">
        <v>21</v>
      </c>
      <c r="AG218">
        <v>17</v>
      </c>
      <c r="AH218">
        <v>0</v>
      </c>
      <c r="AI218">
        <v>2</v>
      </c>
      <c r="AJ218" s="2">
        <v>1.2416666666666667</v>
      </c>
      <c r="AK218" s="2">
        <v>1.2583333333333333</v>
      </c>
      <c r="AL218">
        <v>21</v>
      </c>
      <c r="AM218">
        <v>34</v>
      </c>
      <c r="AN218">
        <v>2002</v>
      </c>
      <c r="AO218" t="s">
        <v>1051</v>
      </c>
    </row>
    <row r="219" spans="1:41" hidden="1" x14ac:dyDescent="0.35">
      <c r="A219" s="1">
        <v>37605</v>
      </c>
      <c r="B219" t="s">
        <v>91</v>
      </c>
      <c r="C219" t="s">
        <v>109</v>
      </c>
      <c r="D219">
        <v>11</v>
      </c>
      <c r="E219">
        <v>19</v>
      </c>
      <c r="F219" s="4">
        <v>44695</v>
      </c>
      <c r="G219" s="4">
        <v>44854</v>
      </c>
      <c r="H219" s="4" t="s">
        <v>42</v>
      </c>
      <c r="I219" s="4">
        <v>44562</v>
      </c>
      <c r="J219">
        <v>81</v>
      </c>
      <c r="K219">
        <v>203</v>
      </c>
      <c r="L219">
        <v>50</v>
      </c>
      <c r="M219">
        <v>129</v>
      </c>
      <c r="N219">
        <v>131</v>
      </c>
      <c r="O219">
        <v>332</v>
      </c>
      <c r="P219" s="4" t="s">
        <v>343</v>
      </c>
      <c r="Q219" s="4" t="s">
        <v>191</v>
      </c>
      <c r="R219" s="4">
        <v>44713</v>
      </c>
      <c r="S219" s="4">
        <v>44604</v>
      </c>
      <c r="T219">
        <v>16</v>
      </c>
      <c r="U219">
        <v>38</v>
      </c>
      <c r="V219">
        <v>3</v>
      </c>
      <c r="W219">
        <v>1</v>
      </c>
      <c r="X219">
        <v>1</v>
      </c>
      <c r="Y219">
        <v>1</v>
      </c>
      <c r="Z219">
        <v>4</v>
      </c>
      <c r="AA219">
        <v>2</v>
      </c>
      <c r="AB219" s="4">
        <v>44652</v>
      </c>
      <c r="AC219" s="4">
        <v>44566</v>
      </c>
      <c r="AD219" s="4" t="s">
        <v>62</v>
      </c>
      <c r="AE219" s="4" t="s">
        <v>62</v>
      </c>
      <c r="AF219">
        <v>21</v>
      </c>
      <c r="AG219">
        <v>16</v>
      </c>
      <c r="AH219">
        <v>0</v>
      </c>
      <c r="AI219">
        <v>0</v>
      </c>
      <c r="AJ219" s="3">
        <v>0.85555555555555562</v>
      </c>
      <c r="AK219" s="2">
        <v>1.6444444444444446</v>
      </c>
      <c r="AL219">
        <v>14</v>
      </c>
      <c r="AM219">
        <v>30</v>
      </c>
      <c r="AN219">
        <v>2002</v>
      </c>
      <c r="AO219" t="s">
        <v>1051</v>
      </c>
    </row>
    <row r="220" spans="1:41" hidden="1" x14ac:dyDescent="0.35">
      <c r="A220" s="1">
        <v>37605</v>
      </c>
      <c r="B220" t="s">
        <v>90</v>
      </c>
      <c r="C220" t="s">
        <v>105</v>
      </c>
      <c r="D220">
        <v>16</v>
      </c>
      <c r="E220">
        <v>15</v>
      </c>
      <c r="F220" s="4">
        <v>44728</v>
      </c>
      <c r="G220" s="4">
        <v>44757</v>
      </c>
      <c r="H220" s="4" t="s">
        <v>42</v>
      </c>
      <c r="I220" s="4" t="s">
        <v>41</v>
      </c>
      <c r="J220">
        <v>228</v>
      </c>
      <c r="K220">
        <v>182</v>
      </c>
      <c r="L220">
        <v>70</v>
      </c>
      <c r="M220">
        <v>95</v>
      </c>
      <c r="N220">
        <v>298</v>
      </c>
      <c r="O220">
        <v>277</v>
      </c>
      <c r="P220" s="4" t="s">
        <v>160</v>
      </c>
      <c r="Q220" s="4" t="s">
        <v>275</v>
      </c>
      <c r="R220" s="4" t="s">
        <v>41</v>
      </c>
      <c r="S220" s="4">
        <v>44606</v>
      </c>
      <c r="T220">
        <v>33</v>
      </c>
      <c r="U220">
        <v>24</v>
      </c>
      <c r="V220">
        <v>0</v>
      </c>
      <c r="W220">
        <v>0</v>
      </c>
      <c r="X220">
        <v>0</v>
      </c>
      <c r="Y220">
        <v>2</v>
      </c>
      <c r="Z220">
        <v>0</v>
      </c>
      <c r="AA220">
        <v>2</v>
      </c>
      <c r="AB220" s="4">
        <v>44607</v>
      </c>
      <c r="AC220" s="4">
        <v>44805</v>
      </c>
      <c r="AD220" s="4" t="s">
        <v>67</v>
      </c>
      <c r="AE220" s="4" t="s">
        <v>46</v>
      </c>
      <c r="AF220">
        <v>14</v>
      </c>
      <c r="AG220">
        <v>16</v>
      </c>
      <c r="AH220">
        <v>0</v>
      </c>
      <c r="AI220">
        <v>1</v>
      </c>
      <c r="AJ220" s="2">
        <v>1.3027777777777778</v>
      </c>
      <c r="AK220" s="2">
        <v>1.1972222222222222</v>
      </c>
      <c r="AL220">
        <v>23</v>
      </c>
      <c r="AM220">
        <v>19</v>
      </c>
      <c r="AN220">
        <v>2002</v>
      </c>
      <c r="AO220" t="s">
        <v>1051</v>
      </c>
    </row>
    <row r="221" spans="1:41" hidden="1" x14ac:dyDescent="0.35">
      <c r="A221" s="1">
        <v>37605</v>
      </c>
      <c r="B221" t="s">
        <v>68</v>
      </c>
      <c r="C221" t="s">
        <v>98</v>
      </c>
      <c r="D221">
        <v>22</v>
      </c>
      <c r="E221">
        <v>24</v>
      </c>
      <c r="F221" s="4">
        <v>44728</v>
      </c>
      <c r="G221" s="4">
        <v>44692</v>
      </c>
      <c r="H221" s="4">
        <v>44594</v>
      </c>
      <c r="I221" s="4">
        <v>44594</v>
      </c>
      <c r="J221">
        <v>309</v>
      </c>
      <c r="K221">
        <v>285</v>
      </c>
      <c r="L221">
        <v>185</v>
      </c>
      <c r="M221">
        <v>197</v>
      </c>
      <c r="N221">
        <v>494</v>
      </c>
      <c r="O221">
        <v>482</v>
      </c>
      <c r="P221" s="4" t="s">
        <v>161</v>
      </c>
      <c r="Q221" s="4" t="s">
        <v>300</v>
      </c>
      <c r="R221" s="4">
        <v>44562</v>
      </c>
      <c r="S221" s="4">
        <v>44604</v>
      </c>
      <c r="T221">
        <v>26</v>
      </c>
      <c r="U221">
        <v>35</v>
      </c>
      <c r="V221">
        <v>0</v>
      </c>
      <c r="W221">
        <v>2</v>
      </c>
      <c r="X221">
        <v>0</v>
      </c>
      <c r="Y221">
        <v>1</v>
      </c>
      <c r="Z221">
        <v>0</v>
      </c>
      <c r="AA221">
        <v>3</v>
      </c>
      <c r="AB221" s="4">
        <v>44835</v>
      </c>
      <c r="AC221" s="4">
        <v>44645</v>
      </c>
      <c r="AD221" s="4" t="s">
        <v>62</v>
      </c>
      <c r="AE221" s="4" t="s">
        <v>46</v>
      </c>
      <c r="AF221">
        <v>17</v>
      </c>
      <c r="AG221">
        <v>15</v>
      </c>
      <c r="AH221">
        <v>0</v>
      </c>
      <c r="AI221">
        <v>0</v>
      </c>
      <c r="AJ221" s="2">
        <v>1.2291666666666667</v>
      </c>
      <c r="AK221" s="2">
        <v>1.2708333333333333</v>
      </c>
      <c r="AL221">
        <v>24</v>
      </c>
      <c r="AM221">
        <v>31</v>
      </c>
      <c r="AN221">
        <v>2002</v>
      </c>
      <c r="AO221" t="s">
        <v>1051</v>
      </c>
    </row>
    <row r="222" spans="1:41" hidden="1" x14ac:dyDescent="0.35">
      <c r="A222" s="1">
        <v>37605</v>
      </c>
      <c r="B222" t="s">
        <v>104</v>
      </c>
      <c r="C222" t="s">
        <v>40</v>
      </c>
      <c r="D222">
        <v>14</v>
      </c>
      <c r="E222">
        <v>20</v>
      </c>
      <c r="F222" s="4">
        <v>44607</v>
      </c>
      <c r="G222" s="4">
        <v>44603</v>
      </c>
      <c r="H222" s="4" t="s">
        <v>82</v>
      </c>
      <c r="I222" s="4" t="s">
        <v>41</v>
      </c>
      <c r="J222">
        <v>137</v>
      </c>
      <c r="K222">
        <v>220</v>
      </c>
      <c r="L222">
        <v>104</v>
      </c>
      <c r="M222">
        <v>157</v>
      </c>
      <c r="N222">
        <v>241</v>
      </c>
      <c r="O222">
        <v>377</v>
      </c>
      <c r="P222" s="4" t="s">
        <v>344</v>
      </c>
      <c r="Q222" s="4" t="s">
        <v>141</v>
      </c>
      <c r="R222" s="4">
        <v>44644</v>
      </c>
      <c r="S222" s="4" t="s">
        <v>41</v>
      </c>
      <c r="T222">
        <v>27</v>
      </c>
      <c r="U222">
        <v>33</v>
      </c>
      <c r="V222">
        <v>1</v>
      </c>
      <c r="W222">
        <v>0</v>
      </c>
      <c r="X222">
        <v>2</v>
      </c>
      <c r="Y222">
        <v>0</v>
      </c>
      <c r="Z222">
        <v>3</v>
      </c>
      <c r="AA222">
        <v>0</v>
      </c>
      <c r="AB222" s="4">
        <v>44743</v>
      </c>
      <c r="AC222" s="4">
        <v>44713</v>
      </c>
      <c r="AD222" s="4" t="s">
        <v>45</v>
      </c>
      <c r="AE222" s="4" t="s">
        <v>46</v>
      </c>
      <c r="AF222">
        <v>21</v>
      </c>
      <c r="AG222">
        <v>15</v>
      </c>
      <c r="AH222">
        <v>0</v>
      </c>
      <c r="AI222">
        <v>2</v>
      </c>
      <c r="AJ222" s="2">
        <v>1.1958333333333333</v>
      </c>
      <c r="AK222" s="2">
        <v>1.3041666666666667</v>
      </c>
      <c r="AL222">
        <v>7</v>
      </c>
      <c r="AM222">
        <v>37</v>
      </c>
      <c r="AN222">
        <v>2002</v>
      </c>
      <c r="AO222" t="s">
        <v>1051</v>
      </c>
    </row>
    <row r="223" spans="1:41" hidden="1" x14ac:dyDescent="0.35">
      <c r="A223" s="1">
        <v>37605</v>
      </c>
      <c r="B223" t="s">
        <v>74</v>
      </c>
      <c r="C223" t="s">
        <v>39</v>
      </c>
      <c r="D223">
        <v>21</v>
      </c>
      <c r="E223">
        <v>16</v>
      </c>
      <c r="F223" s="4">
        <v>44820</v>
      </c>
      <c r="G223" s="4">
        <v>44725</v>
      </c>
      <c r="H223" s="4" t="s">
        <v>41</v>
      </c>
      <c r="I223" s="4" t="s">
        <v>42</v>
      </c>
      <c r="J223">
        <v>198</v>
      </c>
      <c r="K223">
        <v>156</v>
      </c>
      <c r="L223">
        <v>104</v>
      </c>
      <c r="M223">
        <v>107</v>
      </c>
      <c r="N223">
        <v>302</v>
      </c>
      <c r="O223">
        <v>263</v>
      </c>
      <c r="P223" s="4" t="s">
        <v>345</v>
      </c>
      <c r="Q223" s="4" t="s">
        <v>275</v>
      </c>
      <c r="R223" s="4">
        <v>44564</v>
      </c>
      <c r="S223" s="4" t="s">
        <v>41</v>
      </c>
      <c r="T223">
        <v>33</v>
      </c>
      <c r="U223">
        <v>23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1</v>
      </c>
      <c r="AB223" s="4">
        <v>44671</v>
      </c>
      <c r="AC223" s="4">
        <v>44638</v>
      </c>
      <c r="AD223" s="4" t="s">
        <v>108</v>
      </c>
      <c r="AE223" s="4" t="s">
        <v>67</v>
      </c>
      <c r="AF223">
        <v>13</v>
      </c>
      <c r="AG223">
        <v>13</v>
      </c>
      <c r="AH223">
        <v>0</v>
      </c>
      <c r="AI223">
        <v>0</v>
      </c>
      <c r="AJ223" s="2">
        <v>1.5020833333333332</v>
      </c>
      <c r="AK223" s="3">
        <v>0.99791666666666667</v>
      </c>
      <c r="AL223">
        <v>20</v>
      </c>
      <c r="AM223">
        <v>14</v>
      </c>
      <c r="AN223">
        <v>2002</v>
      </c>
      <c r="AO223" t="s">
        <v>1051</v>
      </c>
    </row>
    <row r="224" spans="1:41" hidden="1" x14ac:dyDescent="0.35">
      <c r="A224" s="1">
        <v>37605</v>
      </c>
      <c r="B224" t="s">
        <v>87</v>
      </c>
      <c r="C224" t="s">
        <v>97</v>
      </c>
      <c r="D224">
        <v>20</v>
      </c>
      <c r="E224">
        <v>20</v>
      </c>
      <c r="F224" s="4">
        <v>44756</v>
      </c>
      <c r="G224" s="4">
        <v>44694</v>
      </c>
      <c r="H224" s="4" t="s">
        <v>41</v>
      </c>
      <c r="I224" s="4" t="s">
        <v>41</v>
      </c>
      <c r="J224">
        <v>249</v>
      </c>
      <c r="K224">
        <v>300</v>
      </c>
      <c r="L224">
        <v>129</v>
      </c>
      <c r="M224">
        <v>66</v>
      </c>
      <c r="N224">
        <v>378</v>
      </c>
      <c r="O224">
        <v>366</v>
      </c>
      <c r="P224" s="4" t="s">
        <v>192</v>
      </c>
      <c r="Q224" s="4" t="s">
        <v>346</v>
      </c>
      <c r="R224" s="4">
        <v>44570</v>
      </c>
      <c r="S224" s="4">
        <v>44611</v>
      </c>
      <c r="T224">
        <v>31</v>
      </c>
      <c r="U224">
        <v>19</v>
      </c>
      <c r="V224">
        <v>1</v>
      </c>
      <c r="W224">
        <v>0</v>
      </c>
      <c r="X224">
        <v>1</v>
      </c>
      <c r="Y224">
        <v>2</v>
      </c>
      <c r="Z224">
        <v>2</v>
      </c>
      <c r="AA224">
        <v>2</v>
      </c>
      <c r="AB224" s="4">
        <v>44774</v>
      </c>
      <c r="AC224" s="4">
        <v>44743</v>
      </c>
      <c r="AD224" s="4" t="s">
        <v>57</v>
      </c>
      <c r="AE224" s="4" t="s">
        <v>57</v>
      </c>
      <c r="AF224">
        <v>19</v>
      </c>
      <c r="AG224">
        <v>18</v>
      </c>
      <c r="AH224">
        <v>0</v>
      </c>
      <c r="AI224">
        <v>1</v>
      </c>
      <c r="AJ224" s="2">
        <v>1.1993055555555556</v>
      </c>
      <c r="AK224" s="2">
        <v>1.3006944444444444</v>
      </c>
      <c r="AL224">
        <v>28</v>
      </c>
      <c r="AM224">
        <v>30</v>
      </c>
      <c r="AN224">
        <v>2002</v>
      </c>
      <c r="AO224" t="s">
        <v>1051</v>
      </c>
    </row>
    <row r="225" spans="1:41" hidden="1" x14ac:dyDescent="0.35">
      <c r="A225" s="1">
        <v>37606</v>
      </c>
      <c r="B225" t="s">
        <v>110</v>
      </c>
      <c r="C225" t="s">
        <v>78</v>
      </c>
      <c r="D225">
        <v>11</v>
      </c>
      <c r="E225">
        <v>20</v>
      </c>
      <c r="F225" s="4">
        <v>44603</v>
      </c>
      <c r="G225" s="4">
        <v>44791</v>
      </c>
      <c r="H225" s="4" t="s">
        <v>52</v>
      </c>
      <c r="I225" s="4">
        <v>44595</v>
      </c>
      <c r="J225">
        <v>120</v>
      </c>
      <c r="K225">
        <v>127</v>
      </c>
      <c r="L225">
        <v>56</v>
      </c>
      <c r="M225">
        <v>238</v>
      </c>
      <c r="N225">
        <v>176</v>
      </c>
      <c r="O225">
        <v>365</v>
      </c>
      <c r="P225" s="4" t="s">
        <v>228</v>
      </c>
      <c r="Q225" s="4">
        <v>44889</v>
      </c>
      <c r="R225" s="4">
        <v>44637</v>
      </c>
      <c r="S225" s="4">
        <v>44601</v>
      </c>
      <c r="T225">
        <v>13</v>
      </c>
      <c r="U225">
        <v>48</v>
      </c>
      <c r="V225">
        <v>1</v>
      </c>
      <c r="W225">
        <v>0</v>
      </c>
      <c r="X225">
        <v>1</v>
      </c>
      <c r="Y225">
        <v>1</v>
      </c>
      <c r="Z225">
        <v>2</v>
      </c>
      <c r="AA225">
        <v>1</v>
      </c>
      <c r="AB225" s="4">
        <v>44607</v>
      </c>
      <c r="AC225" s="4">
        <v>44805</v>
      </c>
      <c r="AD225" s="4" t="s">
        <v>67</v>
      </c>
      <c r="AE225" s="4" t="s">
        <v>108</v>
      </c>
      <c r="AF225">
        <v>15</v>
      </c>
      <c r="AG225">
        <v>12</v>
      </c>
      <c r="AH225">
        <v>0</v>
      </c>
      <c r="AI225">
        <v>2</v>
      </c>
      <c r="AJ225" s="3">
        <v>0.77083333333333337</v>
      </c>
      <c r="AK225" s="2">
        <v>1.7291666666666667</v>
      </c>
      <c r="AL225">
        <v>7</v>
      </c>
      <c r="AM225">
        <v>24</v>
      </c>
      <c r="AN225">
        <v>2002</v>
      </c>
      <c r="AO225" t="s">
        <v>1051</v>
      </c>
    </row>
    <row r="226" spans="1:41" hidden="1" x14ac:dyDescent="0.35">
      <c r="A226" s="1">
        <v>37611</v>
      </c>
      <c r="B226" t="s">
        <v>84</v>
      </c>
      <c r="C226" t="s">
        <v>58</v>
      </c>
      <c r="D226">
        <v>13</v>
      </c>
      <c r="E226">
        <v>21</v>
      </c>
      <c r="F226" s="4">
        <v>44566</v>
      </c>
      <c r="G226" s="4">
        <v>44787</v>
      </c>
      <c r="H226" s="4" t="s">
        <v>41</v>
      </c>
      <c r="I226" s="4">
        <v>44562</v>
      </c>
      <c r="J226">
        <v>170</v>
      </c>
      <c r="K226">
        <v>239</v>
      </c>
      <c r="L226">
        <v>69</v>
      </c>
      <c r="M226">
        <v>129</v>
      </c>
      <c r="N226">
        <v>239</v>
      </c>
      <c r="O226">
        <v>368</v>
      </c>
      <c r="P226" s="4" t="s">
        <v>314</v>
      </c>
      <c r="Q226" s="4" t="s">
        <v>347</v>
      </c>
      <c r="R226" s="4">
        <v>44568</v>
      </c>
      <c r="S226" s="4">
        <v>44669</v>
      </c>
      <c r="T226">
        <v>17</v>
      </c>
      <c r="U226">
        <v>32</v>
      </c>
      <c r="V226">
        <v>1</v>
      </c>
      <c r="W226">
        <v>1</v>
      </c>
      <c r="X226">
        <v>1</v>
      </c>
      <c r="Y226">
        <v>2</v>
      </c>
      <c r="Z226">
        <v>2</v>
      </c>
      <c r="AA226">
        <v>3</v>
      </c>
      <c r="AB226" s="4">
        <v>44774</v>
      </c>
      <c r="AC226" s="4">
        <v>44743</v>
      </c>
      <c r="AD226" s="4" t="s">
        <v>108</v>
      </c>
      <c r="AE226" s="4" t="s">
        <v>67</v>
      </c>
      <c r="AF226">
        <v>13</v>
      </c>
      <c r="AG226">
        <v>11</v>
      </c>
      <c r="AH226">
        <v>0</v>
      </c>
      <c r="AI226">
        <v>0</v>
      </c>
      <c r="AJ226" s="2">
        <v>1.0041666666666667</v>
      </c>
      <c r="AK226" s="2">
        <v>1.4958333333333333</v>
      </c>
      <c r="AL226">
        <v>17</v>
      </c>
      <c r="AM226">
        <v>20</v>
      </c>
      <c r="AN226">
        <v>2002</v>
      </c>
      <c r="AO226" t="s">
        <v>1051</v>
      </c>
    </row>
    <row r="227" spans="1:41" hidden="1" x14ac:dyDescent="0.35">
      <c r="A227" s="1">
        <v>37611</v>
      </c>
      <c r="B227" t="s">
        <v>39</v>
      </c>
      <c r="C227" t="s">
        <v>87</v>
      </c>
      <c r="D227">
        <v>21</v>
      </c>
      <c r="E227">
        <v>14</v>
      </c>
      <c r="F227" s="4">
        <v>44885</v>
      </c>
      <c r="G227" s="4">
        <v>44755</v>
      </c>
      <c r="H227" s="4">
        <v>44563</v>
      </c>
      <c r="I227" s="4" t="s">
        <v>41</v>
      </c>
      <c r="J227">
        <v>252</v>
      </c>
      <c r="K227">
        <v>76</v>
      </c>
      <c r="L227">
        <v>106</v>
      </c>
      <c r="M227">
        <v>108</v>
      </c>
      <c r="N227">
        <v>358</v>
      </c>
      <c r="O227">
        <v>184</v>
      </c>
      <c r="P227" s="4" t="s">
        <v>230</v>
      </c>
      <c r="Q227" s="4" t="s">
        <v>43</v>
      </c>
      <c r="R227" s="4">
        <v>44565</v>
      </c>
      <c r="S227" s="4">
        <v>44682</v>
      </c>
      <c r="T227">
        <v>33</v>
      </c>
      <c r="U227">
        <v>24</v>
      </c>
      <c r="V227">
        <v>1</v>
      </c>
      <c r="W227">
        <v>1</v>
      </c>
      <c r="X227">
        <v>1</v>
      </c>
      <c r="Y227">
        <v>1</v>
      </c>
      <c r="Z227">
        <v>2</v>
      </c>
      <c r="AA227">
        <v>2</v>
      </c>
      <c r="AB227" s="4">
        <v>44681</v>
      </c>
      <c r="AC227" s="4">
        <v>44576</v>
      </c>
      <c r="AD227" s="4" t="s">
        <v>67</v>
      </c>
      <c r="AE227" s="4" t="s">
        <v>67</v>
      </c>
      <c r="AF227">
        <v>11</v>
      </c>
      <c r="AG227">
        <v>13</v>
      </c>
      <c r="AH227">
        <v>0</v>
      </c>
      <c r="AI227">
        <v>0</v>
      </c>
      <c r="AJ227" s="2">
        <v>1.4298611111111112</v>
      </c>
      <c r="AK227" s="2">
        <v>1.070138888888889</v>
      </c>
      <c r="AL227">
        <v>17</v>
      </c>
      <c r="AM227">
        <v>14</v>
      </c>
      <c r="AN227">
        <v>2002</v>
      </c>
      <c r="AO227" t="s">
        <v>1051</v>
      </c>
    </row>
    <row r="228" spans="1:41" hidden="1" x14ac:dyDescent="0.35">
      <c r="A228" s="1">
        <v>37611</v>
      </c>
      <c r="B228" t="s">
        <v>77</v>
      </c>
      <c r="C228" t="s">
        <v>104</v>
      </c>
      <c r="D228">
        <v>17</v>
      </c>
      <c r="E228">
        <v>9</v>
      </c>
      <c r="F228" s="4">
        <v>44791</v>
      </c>
      <c r="G228" s="4" t="s">
        <v>221</v>
      </c>
      <c r="H228" s="4" t="s">
        <v>41</v>
      </c>
      <c r="I228" s="4" t="s">
        <v>42</v>
      </c>
      <c r="J228">
        <v>245</v>
      </c>
      <c r="K228">
        <v>78</v>
      </c>
      <c r="L228">
        <v>114</v>
      </c>
      <c r="M228">
        <v>68</v>
      </c>
      <c r="N228">
        <v>359</v>
      </c>
      <c r="O228">
        <v>146</v>
      </c>
      <c r="P228" s="4" t="s">
        <v>167</v>
      </c>
      <c r="Q228" s="4" t="s">
        <v>260</v>
      </c>
      <c r="R228" s="4">
        <v>44569</v>
      </c>
      <c r="S228" s="4">
        <v>44743</v>
      </c>
      <c r="T228">
        <v>32</v>
      </c>
      <c r="U228">
        <v>19</v>
      </c>
      <c r="V228">
        <v>0</v>
      </c>
      <c r="W228">
        <v>2</v>
      </c>
      <c r="X228">
        <v>2</v>
      </c>
      <c r="Y228">
        <v>1</v>
      </c>
      <c r="Z228">
        <v>2</v>
      </c>
      <c r="AA228">
        <v>3</v>
      </c>
      <c r="AB228" s="4">
        <v>44835</v>
      </c>
      <c r="AC228" s="4">
        <v>44743</v>
      </c>
      <c r="AD228" s="4" t="s">
        <v>108</v>
      </c>
      <c r="AE228" s="4" t="s">
        <v>46</v>
      </c>
      <c r="AF228">
        <v>15</v>
      </c>
      <c r="AG228">
        <v>18</v>
      </c>
      <c r="AH228">
        <v>2</v>
      </c>
      <c r="AI228">
        <v>0</v>
      </c>
      <c r="AJ228" s="2">
        <v>1.3215277777777776</v>
      </c>
      <c r="AK228" s="2">
        <v>1.1784722222222224</v>
      </c>
      <c r="AL228">
        <v>27</v>
      </c>
      <c r="AM228">
        <v>3</v>
      </c>
      <c r="AN228">
        <v>2002</v>
      </c>
      <c r="AO228" t="s">
        <v>1051</v>
      </c>
    </row>
    <row r="229" spans="1:41" hidden="1" x14ac:dyDescent="0.35">
      <c r="A229" s="1">
        <v>37612</v>
      </c>
      <c r="B229" t="s">
        <v>83</v>
      </c>
      <c r="C229" t="s">
        <v>73</v>
      </c>
      <c r="D229">
        <v>12</v>
      </c>
      <c r="E229">
        <v>27</v>
      </c>
      <c r="F229" s="4">
        <v>44665</v>
      </c>
      <c r="G229" s="4">
        <v>44728</v>
      </c>
      <c r="H229" s="4">
        <v>44563</v>
      </c>
      <c r="I229" s="4">
        <v>44562</v>
      </c>
      <c r="J229">
        <v>121</v>
      </c>
      <c r="K229">
        <v>336</v>
      </c>
      <c r="L229">
        <v>87</v>
      </c>
      <c r="M229">
        <v>197</v>
      </c>
      <c r="N229">
        <v>208</v>
      </c>
      <c r="O229">
        <v>533</v>
      </c>
      <c r="P229" s="4">
        <v>44866</v>
      </c>
      <c r="Q229" s="4" t="s">
        <v>277</v>
      </c>
      <c r="R229" s="4">
        <v>44648</v>
      </c>
      <c r="S229" s="4">
        <v>44562</v>
      </c>
      <c r="T229">
        <v>21</v>
      </c>
      <c r="U229">
        <v>41</v>
      </c>
      <c r="V229">
        <v>0</v>
      </c>
      <c r="W229">
        <v>1</v>
      </c>
      <c r="X229">
        <v>3</v>
      </c>
      <c r="Y229">
        <v>1</v>
      </c>
      <c r="Z229">
        <v>3</v>
      </c>
      <c r="AA229">
        <v>2</v>
      </c>
      <c r="AB229" s="4">
        <v>44805</v>
      </c>
      <c r="AC229" s="4">
        <v>44743</v>
      </c>
      <c r="AD229" s="4" t="s">
        <v>62</v>
      </c>
      <c r="AE229" s="4" t="s">
        <v>45</v>
      </c>
      <c r="AF229">
        <v>21</v>
      </c>
      <c r="AG229">
        <v>15</v>
      </c>
      <c r="AH229">
        <v>0</v>
      </c>
      <c r="AI229">
        <v>0</v>
      </c>
      <c r="AJ229" s="3">
        <v>0.90416666666666667</v>
      </c>
      <c r="AK229" s="2">
        <v>1.5958333333333332</v>
      </c>
      <c r="AL229">
        <v>15</v>
      </c>
      <c r="AM229">
        <v>36</v>
      </c>
      <c r="AN229">
        <v>2002</v>
      </c>
      <c r="AO229" t="s">
        <v>1051</v>
      </c>
    </row>
    <row r="230" spans="1:41" hidden="1" x14ac:dyDescent="0.35">
      <c r="A230" s="1">
        <v>37612</v>
      </c>
      <c r="B230" t="s">
        <v>100</v>
      </c>
      <c r="C230" t="s">
        <v>64</v>
      </c>
      <c r="D230">
        <v>11</v>
      </c>
      <c r="E230">
        <v>25</v>
      </c>
      <c r="F230" s="4">
        <v>44606</v>
      </c>
      <c r="G230" s="4">
        <v>44758</v>
      </c>
      <c r="H230" s="4" t="s">
        <v>52</v>
      </c>
      <c r="I230" s="4">
        <v>44562</v>
      </c>
      <c r="J230">
        <v>177</v>
      </c>
      <c r="K230">
        <v>183</v>
      </c>
      <c r="L230">
        <v>33</v>
      </c>
      <c r="M230">
        <v>240</v>
      </c>
      <c r="N230">
        <v>210</v>
      </c>
      <c r="O230">
        <v>423</v>
      </c>
      <c r="P230" s="4" t="s">
        <v>128</v>
      </c>
      <c r="Q230" s="4" t="s">
        <v>214</v>
      </c>
      <c r="R230" s="4">
        <v>44646</v>
      </c>
      <c r="S230" s="4">
        <v>44599</v>
      </c>
      <c r="T230">
        <v>20</v>
      </c>
      <c r="U230">
        <v>39</v>
      </c>
      <c r="V230">
        <v>2</v>
      </c>
      <c r="W230">
        <v>2</v>
      </c>
      <c r="X230">
        <v>0</v>
      </c>
      <c r="Y230">
        <v>2</v>
      </c>
      <c r="Z230">
        <v>2</v>
      </c>
      <c r="AA230">
        <v>4</v>
      </c>
      <c r="AB230" s="4">
        <v>44681</v>
      </c>
      <c r="AC230" s="4">
        <v>44713</v>
      </c>
      <c r="AD230" s="4" t="s">
        <v>108</v>
      </c>
      <c r="AE230" s="4" t="s">
        <v>67</v>
      </c>
      <c r="AF230">
        <v>17</v>
      </c>
      <c r="AG230">
        <v>18</v>
      </c>
      <c r="AH230">
        <v>0</v>
      </c>
      <c r="AI230">
        <v>0</v>
      </c>
      <c r="AJ230" s="2">
        <v>1.0284722222222222</v>
      </c>
      <c r="AK230" s="2">
        <v>1.471527777777778</v>
      </c>
      <c r="AL230">
        <v>13</v>
      </c>
      <c r="AM230">
        <v>20</v>
      </c>
      <c r="AN230">
        <v>2002</v>
      </c>
      <c r="AO230" t="s">
        <v>1051</v>
      </c>
    </row>
    <row r="231" spans="1:41" hidden="1" x14ac:dyDescent="0.35">
      <c r="A231" s="1">
        <v>37612</v>
      </c>
      <c r="B231" t="s">
        <v>54</v>
      </c>
      <c r="C231" t="s">
        <v>74</v>
      </c>
      <c r="D231">
        <v>17</v>
      </c>
      <c r="E231">
        <v>14</v>
      </c>
      <c r="F231" s="4">
        <v>44632</v>
      </c>
      <c r="G231" s="4">
        <v>44696</v>
      </c>
      <c r="H231" s="4" t="s">
        <v>41</v>
      </c>
      <c r="I231" s="4" t="s">
        <v>42</v>
      </c>
      <c r="J231">
        <v>142</v>
      </c>
      <c r="K231">
        <v>104</v>
      </c>
      <c r="L231">
        <v>43</v>
      </c>
      <c r="M231">
        <v>119</v>
      </c>
      <c r="N231">
        <v>185</v>
      </c>
      <c r="O231">
        <v>223</v>
      </c>
      <c r="P231" s="4" t="s">
        <v>79</v>
      </c>
      <c r="Q231" s="4" t="s">
        <v>348</v>
      </c>
      <c r="R231" s="4">
        <v>44713</v>
      </c>
      <c r="S231" s="4">
        <v>44602</v>
      </c>
      <c r="T231">
        <v>24</v>
      </c>
      <c r="U231">
        <v>30</v>
      </c>
      <c r="V231">
        <v>4</v>
      </c>
      <c r="W231">
        <v>0</v>
      </c>
      <c r="X231">
        <v>2</v>
      </c>
      <c r="Y231">
        <v>2</v>
      </c>
      <c r="Z231">
        <v>6</v>
      </c>
      <c r="AA231">
        <v>2</v>
      </c>
      <c r="AB231" s="4">
        <v>44602</v>
      </c>
      <c r="AC231" s="4">
        <v>44645</v>
      </c>
      <c r="AD231" s="4" t="s">
        <v>67</v>
      </c>
      <c r="AE231" s="4" t="s">
        <v>52</v>
      </c>
      <c r="AF231">
        <v>14</v>
      </c>
      <c r="AG231">
        <v>14</v>
      </c>
      <c r="AH231">
        <v>0</v>
      </c>
      <c r="AI231">
        <v>0</v>
      </c>
      <c r="AJ231" s="2">
        <v>1.3277777777777777</v>
      </c>
      <c r="AK231" s="2">
        <v>1.1722222222222223</v>
      </c>
      <c r="AL231">
        <v>0</v>
      </c>
      <c r="AM231">
        <v>10</v>
      </c>
      <c r="AN231">
        <v>2002</v>
      </c>
      <c r="AO231" t="s">
        <v>1051</v>
      </c>
    </row>
    <row r="232" spans="1:41" hidden="1" x14ac:dyDescent="0.35">
      <c r="A232" s="1">
        <v>37612</v>
      </c>
      <c r="B232" t="s">
        <v>40</v>
      </c>
      <c r="C232" t="s">
        <v>93</v>
      </c>
      <c r="D232">
        <v>24</v>
      </c>
      <c r="E232">
        <v>20</v>
      </c>
      <c r="F232" s="4">
        <v>44786</v>
      </c>
      <c r="G232" s="4">
        <v>44665</v>
      </c>
      <c r="H232" s="4" t="s">
        <v>42</v>
      </c>
      <c r="I232" s="4">
        <v>44563</v>
      </c>
      <c r="J232">
        <v>366</v>
      </c>
      <c r="K232">
        <v>349</v>
      </c>
      <c r="L232">
        <v>103</v>
      </c>
      <c r="M232">
        <v>50</v>
      </c>
      <c r="N232">
        <v>469</v>
      </c>
      <c r="O232">
        <v>399</v>
      </c>
      <c r="P232" s="4" t="s">
        <v>349</v>
      </c>
      <c r="Q232" s="4" t="s">
        <v>321</v>
      </c>
      <c r="R232" s="4" t="s">
        <v>41</v>
      </c>
      <c r="S232" s="4">
        <v>44608</v>
      </c>
      <c r="T232">
        <v>36</v>
      </c>
      <c r="U232">
        <v>19</v>
      </c>
      <c r="V232">
        <v>3</v>
      </c>
      <c r="W232">
        <v>0</v>
      </c>
      <c r="X232">
        <v>0</v>
      </c>
      <c r="Y232">
        <v>2</v>
      </c>
      <c r="Z232">
        <v>3</v>
      </c>
      <c r="AA232">
        <v>2</v>
      </c>
      <c r="AB232" s="4">
        <v>44682</v>
      </c>
      <c r="AC232" s="4">
        <v>44743</v>
      </c>
      <c r="AD232" s="4" t="s">
        <v>45</v>
      </c>
      <c r="AE232" s="4" t="s">
        <v>57</v>
      </c>
      <c r="AF232">
        <v>17</v>
      </c>
      <c r="AG232">
        <v>22</v>
      </c>
      <c r="AH232">
        <v>0</v>
      </c>
      <c r="AI232">
        <v>0</v>
      </c>
      <c r="AJ232" s="2">
        <v>1.3583333333333334</v>
      </c>
      <c r="AK232" s="2">
        <v>1.1416666666666666</v>
      </c>
      <c r="AL232">
        <v>44</v>
      </c>
      <c r="AM232">
        <v>27</v>
      </c>
      <c r="AN232">
        <v>2002</v>
      </c>
      <c r="AO232" t="s">
        <v>1051</v>
      </c>
    </row>
    <row r="233" spans="1:41" hidden="1" x14ac:dyDescent="0.35">
      <c r="A233" s="1">
        <v>37612</v>
      </c>
      <c r="B233" t="s">
        <v>63</v>
      </c>
      <c r="C233" t="s">
        <v>68</v>
      </c>
      <c r="D233">
        <v>20</v>
      </c>
      <c r="E233">
        <v>19</v>
      </c>
      <c r="F233" s="4">
        <v>44604</v>
      </c>
      <c r="G233" s="4">
        <v>44758</v>
      </c>
      <c r="H233" s="4" t="s">
        <v>42</v>
      </c>
      <c r="I233" s="4">
        <v>44562</v>
      </c>
      <c r="J233">
        <v>235</v>
      </c>
      <c r="K233">
        <v>323</v>
      </c>
      <c r="L233">
        <v>148</v>
      </c>
      <c r="M233">
        <v>53</v>
      </c>
      <c r="N233">
        <v>383</v>
      </c>
      <c r="O233">
        <v>376</v>
      </c>
      <c r="P233" s="4" t="s">
        <v>144</v>
      </c>
      <c r="Q233" s="4" t="s">
        <v>350</v>
      </c>
      <c r="R233" s="4">
        <v>44568</v>
      </c>
      <c r="S233" s="4">
        <v>44634</v>
      </c>
      <c r="T233">
        <v>26</v>
      </c>
      <c r="U233">
        <v>24</v>
      </c>
      <c r="V233">
        <v>1</v>
      </c>
      <c r="W233">
        <v>0</v>
      </c>
      <c r="X233">
        <v>0</v>
      </c>
      <c r="Y233">
        <v>1</v>
      </c>
      <c r="Z233">
        <v>1</v>
      </c>
      <c r="AA233">
        <v>1</v>
      </c>
      <c r="AB233" s="4">
        <v>44805</v>
      </c>
      <c r="AC233" s="4">
        <v>44562</v>
      </c>
      <c r="AD233" s="4" t="s">
        <v>45</v>
      </c>
      <c r="AE233" s="4" t="s">
        <v>108</v>
      </c>
      <c r="AF233">
        <v>17</v>
      </c>
      <c r="AG233">
        <v>18</v>
      </c>
      <c r="AH233">
        <v>0</v>
      </c>
      <c r="AI233">
        <v>0</v>
      </c>
      <c r="AJ233" s="2">
        <v>1.2368055555555555</v>
      </c>
      <c r="AK233" s="2">
        <v>1.2631944444444445</v>
      </c>
      <c r="AL233">
        <v>22</v>
      </c>
      <c r="AM233">
        <v>24</v>
      </c>
      <c r="AN233">
        <v>2002</v>
      </c>
      <c r="AO233" t="s">
        <v>1051</v>
      </c>
    </row>
    <row r="234" spans="1:41" hidden="1" x14ac:dyDescent="0.35">
      <c r="A234" s="1">
        <v>37612</v>
      </c>
      <c r="B234" t="s">
        <v>105</v>
      </c>
      <c r="C234" t="s">
        <v>88</v>
      </c>
      <c r="D234">
        <v>10</v>
      </c>
      <c r="E234">
        <v>27</v>
      </c>
      <c r="F234" s="4">
        <v>44666</v>
      </c>
      <c r="G234" s="4">
        <v>44759</v>
      </c>
      <c r="H234" s="4" t="s">
        <v>52</v>
      </c>
      <c r="I234" s="4" t="s">
        <v>41</v>
      </c>
      <c r="J234">
        <v>99</v>
      </c>
      <c r="K234">
        <v>190</v>
      </c>
      <c r="L234">
        <v>67</v>
      </c>
      <c r="M234">
        <v>247</v>
      </c>
      <c r="N234">
        <v>166</v>
      </c>
      <c r="O234">
        <v>437</v>
      </c>
      <c r="P234" s="4">
        <v>44926</v>
      </c>
      <c r="Q234" s="4" t="s">
        <v>351</v>
      </c>
      <c r="R234" s="4">
        <v>44633</v>
      </c>
      <c r="S234" s="4" t="s">
        <v>41</v>
      </c>
      <c r="T234">
        <v>24</v>
      </c>
      <c r="U234">
        <v>46</v>
      </c>
      <c r="V234">
        <v>2</v>
      </c>
      <c r="W234">
        <v>0</v>
      </c>
      <c r="X234">
        <v>1</v>
      </c>
      <c r="Y234">
        <v>0</v>
      </c>
      <c r="Z234">
        <v>3</v>
      </c>
      <c r="AA234">
        <v>0</v>
      </c>
      <c r="AB234" s="4">
        <v>44835</v>
      </c>
      <c r="AC234" s="4">
        <v>44713</v>
      </c>
      <c r="AD234" s="4" t="s">
        <v>52</v>
      </c>
      <c r="AE234" s="4" t="s">
        <v>46</v>
      </c>
      <c r="AF234">
        <v>18</v>
      </c>
      <c r="AG234">
        <v>18</v>
      </c>
      <c r="AH234">
        <v>1</v>
      </c>
      <c r="AI234">
        <v>0</v>
      </c>
      <c r="AJ234" s="3">
        <v>0.95972222222222225</v>
      </c>
      <c r="AK234" s="2">
        <v>1.5402777777777779</v>
      </c>
      <c r="AL234">
        <v>10</v>
      </c>
      <c r="AM234">
        <v>26</v>
      </c>
      <c r="AN234">
        <v>2002</v>
      </c>
      <c r="AO234" t="s">
        <v>1051</v>
      </c>
    </row>
    <row r="235" spans="1:41" hidden="1" x14ac:dyDescent="0.35">
      <c r="A235" s="1">
        <v>37612</v>
      </c>
      <c r="B235" t="s">
        <v>59</v>
      </c>
      <c r="C235" t="s">
        <v>91</v>
      </c>
      <c r="D235">
        <v>8</v>
      </c>
      <c r="E235">
        <v>15</v>
      </c>
      <c r="F235" s="4">
        <v>44666</v>
      </c>
      <c r="G235" s="4">
        <v>44702</v>
      </c>
      <c r="H235" s="4" t="s">
        <v>42</v>
      </c>
      <c r="I235" s="4" t="s">
        <v>42</v>
      </c>
      <c r="J235">
        <v>131</v>
      </c>
      <c r="K235">
        <v>165</v>
      </c>
      <c r="L235">
        <v>55</v>
      </c>
      <c r="M235">
        <v>88</v>
      </c>
      <c r="N235">
        <v>186</v>
      </c>
      <c r="O235">
        <v>253</v>
      </c>
      <c r="P235" s="4" t="s">
        <v>299</v>
      </c>
      <c r="Q235" s="4" t="s">
        <v>352</v>
      </c>
      <c r="R235" s="4">
        <v>44652</v>
      </c>
      <c r="S235" s="4">
        <v>44634</v>
      </c>
      <c r="T235">
        <v>22</v>
      </c>
      <c r="U235">
        <v>39</v>
      </c>
      <c r="V235">
        <v>4</v>
      </c>
      <c r="W235">
        <v>2</v>
      </c>
      <c r="X235">
        <v>0</v>
      </c>
      <c r="Y235">
        <v>0</v>
      </c>
      <c r="Z235">
        <v>4</v>
      </c>
      <c r="AA235">
        <v>2</v>
      </c>
      <c r="AB235" s="4">
        <v>44621</v>
      </c>
      <c r="AC235" s="4">
        <v>44652</v>
      </c>
      <c r="AD235" s="4" t="s">
        <v>67</v>
      </c>
      <c r="AE235" s="4" t="s">
        <v>46</v>
      </c>
      <c r="AF235">
        <v>23</v>
      </c>
      <c r="AG235">
        <v>20</v>
      </c>
      <c r="AH235">
        <v>0</v>
      </c>
      <c r="AI235">
        <v>0</v>
      </c>
      <c r="AJ235" s="3">
        <v>0.96527777777777779</v>
      </c>
      <c r="AK235" s="2">
        <v>1.5347222222222223</v>
      </c>
      <c r="AL235">
        <v>14</v>
      </c>
      <c r="AM235">
        <v>24</v>
      </c>
      <c r="AN235">
        <v>2002</v>
      </c>
      <c r="AO235" t="s">
        <v>1051</v>
      </c>
    </row>
    <row r="236" spans="1:41" hidden="1" x14ac:dyDescent="0.35">
      <c r="A236" s="1">
        <v>37612</v>
      </c>
      <c r="B236" t="s">
        <v>78</v>
      </c>
      <c r="C236" t="s">
        <v>94</v>
      </c>
      <c r="D236">
        <v>20</v>
      </c>
      <c r="E236">
        <v>13</v>
      </c>
      <c r="F236" s="4">
        <v>44662</v>
      </c>
      <c r="G236" s="4" t="s">
        <v>169</v>
      </c>
      <c r="H236" s="4" t="s">
        <v>41</v>
      </c>
      <c r="I236" s="4">
        <v>44595</v>
      </c>
      <c r="J236">
        <v>123</v>
      </c>
      <c r="K236">
        <v>139</v>
      </c>
      <c r="L236">
        <v>175</v>
      </c>
      <c r="M236">
        <v>75</v>
      </c>
      <c r="N236">
        <v>298</v>
      </c>
      <c r="O236">
        <v>214</v>
      </c>
      <c r="P236" s="4" t="s">
        <v>353</v>
      </c>
      <c r="Q236" s="4" t="s">
        <v>79</v>
      </c>
      <c r="R236" s="4" t="s">
        <v>41</v>
      </c>
      <c r="S236" s="4">
        <v>44669</v>
      </c>
      <c r="T236">
        <v>40</v>
      </c>
      <c r="U236">
        <v>18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1</v>
      </c>
      <c r="AB236" s="4">
        <v>44681</v>
      </c>
      <c r="AC236" s="4">
        <v>44774</v>
      </c>
      <c r="AD236" s="4" t="s">
        <v>67</v>
      </c>
      <c r="AE236" s="4" t="s">
        <v>108</v>
      </c>
      <c r="AF236">
        <v>14</v>
      </c>
      <c r="AG236">
        <v>14</v>
      </c>
      <c r="AH236">
        <v>2</v>
      </c>
      <c r="AI236">
        <v>0</v>
      </c>
      <c r="AJ236" s="2">
        <v>1.4854166666666666</v>
      </c>
      <c r="AK236" s="2">
        <v>1.0145833333333334</v>
      </c>
      <c r="AL236">
        <v>28</v>
      </c>
      <c r="AM236">
        <v>10</v>
      </c>
      <c r="AN236">
        <v>2002</v>
      </c>
      <c r="AO236" t="s">
        <v>1051</v>
      </c>
    </row>
    <row r="237" spans="1:41" hidden="1" x14ac:dyDescent="0.35">
      <c r="A237" s="1">
        <v>37612</v>
      </c>
      <c r="B237" t="s">
        <v>97</v>
      </c>
      <c r="C237" t="s">
        <v>47</v>
      </c>
      <c r="D237">
        <v>17</v>
      </c>
      <c r="E237">
        <v>26</v>
      </c>
      <c r="F237" s="4">
        <v>44788</v>
      </c>
      <c r="G237" s="4">
        <v>44756</v>
      </c>
      <c r="H237" s="4" t="s">
        <v>42</v>
      </c>
      <c r="I237" s="4">
        <v>44563</v>
      </c>
      <c r="J237">
        <v>254</v>
      </c>
      <c r="K237">
        <v>292</v>
      </c>
      <c r="L237">
        <v>17</v>
      </c>
      <c r="M237">
        <v>100</v>
      </c>
      <c r="N237">
        <v>271</v>
      </c>
      <c r="O237">
        <v>392</v>
      </c>
      <c r="P237" s="4" t="s">
        <v>354</v>
      </c>
      <c r="Q237" s="4" t="s">
        <v>355</v>
      </c>
      <c r="R237" s="4">
        <v>44608</v>
      </c>
      <c r="S237" s="4">
        <v>44603</v>
      </c>
      <c r="T237">
        <v>15</v>
      </c>
      <c r="U237">
        <v>34</v>
      </c>
      <c r="V237">
        <v>2</v>
      </c>
      <c r="W237">
        <v>1</v>
      </c>
      <c r="X237">
        <v>3</v>
      </c>
      <c r="Y237">
        <v>0</v>
      </c>
      <c r="Z237">
        <v>5</v>
      </c>
      <c r="AA237">
        <v>1</v>
      </c>
      <c r="AB237" s="4" t="s">
        <v>356</v>
      </c>
      <c r="AC237" s="4">
        <v>44671</v>
      </c>
      <c r="AD237" s="4" t="s">
        <v>62</v>
      </c>
      <c r="AE237" s="4" t="s">
        <v>62</v>
      </c>
      <c r="AF237">
        <v>15</v>
      </c>
      <c r="AG237">
        <v>12</v>
      </c>
      <c r="AH237">
        <v>0</v>
      </c>
      <c r="AI237">
        <v>0</v>
      </c>
      <c r="AJ237" s="2">
        <v>1.1937499999999999</v>
      </c>
      <c r="AK237" s="2">
        <v>1.3062500000000001</v>
      </c>
      <c r="AL237">
        <v>10</v>
      </c>
      <c r="AM237">
        <v>30</v>
      </c>
      <c r="AN237">
        <v>2002</v>
      </c>
      <c r="AO237" t="s">
        <v>1051</v>
      </c>
    </row>
    <row r="238" spans="1:41" hidden="1" x14ac:dyDescent="0.35">
      <c r="A238" s="1">
        <v>37612</v>
      </c>
      <c r="B238" t="s">
        <v>98</v>
      </c>
      <c r="C238" t="s">
        <v>48</v>
      </c>
      <c r="D238">
        <v>21</v>
      </c>
      <c r="E238">
        <v>20</v>
      </c>
      <c r="F238" s="4">
        <v>44572</v>
      </c>
      <c r="G238" s="4">
        <v>44788</v>
      </c>
      <c r="H238" s="4">
        <v>44596</v>
      </c>
      <c r="I238" s="4" t="s">
        <v>41</v>
      </c>
      <c r="J238">
        <v>243</v>
      </c>
      <c r="K238">
        <v>186</v>
      </c>
      <c r="L238">
        <v>81</v>
      </c>
      <c r="M238">
        <v>136</v>
      </c>
      <c r="N238">
        <v>324</v>
      </c>
      <c r="O238">
        <v>322</v>
      </c>
      <c r="P238" s="4" t="s">
        <v>357</v>
      </c>
      <c r="Q238" s="4" t="s">
        <v>86</v>
      </c>
      <c r="R238" s="4">
        <v>44713</v>
      </c>
      <c r="S238" s="4">
        <v>44666</v>
      </c>
      <c r="T238">
        <v>18</v>
      </c>
      <c r="U238">
        <v>37</v>
      </c>
      <c r="V238">
        <v>0</v>
      </c>
      <c r="W238">
        <v>2</v>
      </c>
      <c r="X238">
        <v>3</v>
      </c>
      <c r="Y238">
        <v>0</v>
      </c>
      <c r="Z238">
        <v>3</v>
      </c>
      <c r="AA238">
        <v>2</v>
      </c>
      <c r="AB238" s="4">
        <v>44743</v>
      </c>
      <c r="AC238" s="4">
        <v>44682</v>
      </c>
      <c r="AD238" s="4" t="s">
        <v>67</v>
      </c>
      <c r="AE238" s="4" t="s">
        <v>62</v>
      </c>
      <c r="AF238">
        <v>17</v>
      </c>
      <c r="AG238">
        <v>16</v>
      </c>
      <c r="AH238">
        <v>0</v>
      </c>
      <c r="AI238">
        <v>0</v>
      </c>
      <c r="AJ238" s="2">
        <v>1.0444444444444445</v>
      </c>
      <c r="AK238" s="2">
        <v>1.4555555555555555</v>
      </c>
      <c r="AL238">
        <v>16</v>
      </c>
      <c r="AM238">
        <v>28</v>
      </c>
      <c r="AN238">
        <v>2002</v>
      </c>
      <c r="AO238" t="s">
        <v>1051</v>
      </c>
    </row>
    <row r="239" spans="1:41" hidden="1" x14ac:dyDescent="0.35">
      <c r="A239" s="1">
        <v>37612</v>
      </c>
      <c r="B239" t="s">
        <v>69</v>
      </c>
      <c r="C239" t="s">
        <v>90</v>
      </c>
      <c r="D239">
        <v>19</v>
      </c>
      <c r="E239">
        <v>16</v>
      </c>
      <c r="F239" s="4">
        <v>44692</v>
      </c>
      <c r="G239" s="4">
        <v>44756</v>
      </c>
      <c r="H239" s="4">
        <v>44562</v>
      </c>
      <c r="I239" s="4" t="s">
        <v>41</v>
      </c>
      <c r="J239">
        <v>193</v>
      </c>
      <c r="K239">
        <v>129</v>
      </c>
      <c r="L239">
        <v>63</v>
      </c>
      <c r="M239">
        <v>146</v>
      </c>
      <c r="N239">
        <v>256</v>
      </c>
      <c r="O239">
        <v>275</v>
      </c>
      <c r="P239" s="4" t="s">
        <v>339</v>
      </c>
      <c r="Q239" s="4" t="s">
        <v>60</v>
      </c>
      <c r="R239" s="4">
        <v>44608</v>
      </c>
      <c r="S239" s="4">
        <v>44606</v>
      </c>
      <c r="T239">
        <v>26</v>
      </c>
      <c r="U239">
        <v>29</v>
      </c>
      <c r="V239">
        <v>0</v>
      </c>
      <c r="W239">
        <v>0</v>
      </c>
      <c r="X239">
        <v>1</v>
      </c>
      <c r="Y239">
        <v>1</v>
      </c>
      <c r="Z239">
        <v>1</v>
      </c>
      <c r="AA239">
        <v>1</v>
      </c>
      <c r="AB239" s="4">
        <v>44743</v>
      </c>
      <c r="AC239" s="4">
        <v>44713</v>
      </c>
      <c r="AD239" s="4" t="s">
        <v>82</v>
      </c>
      <c r="AE239" s="4" t="s">
        <v>82</v>
      </c>
      <c r="AF239">
        <v>14</v>
      </c>
      <c r="AG239">
        <v>11</v>
      </c>
      <c r="AH239">
        <v>0</v>
      </c>
      <c r="AI239">
        <v>0</v>
      </c>
      <c r="AJ239" s="2">
        <v>1.2402777777777778</v>
      </c>
      <c r="AK239" s="2">
        <v>1.2597222222222222</v>
      </c>
      <c r="AL239">
        <v>14</v>
      </c>
      <c r="AM239">
        <v>13</v>
      </c>
      <c r="AN239">
        <v>2002</v>
      </c>
      <c r="AO239" t="s">
        <v>1051</v>
      </c>
    </row>
    <row r="240" spans="1:41" hidden="1" x14ac:dyDescent="0.35">
      <c r="A240" s="1">
        <v>37612</v>
      </c>
      <c r="B240" t="s">
        <v>53</v>
      </c>
      <c r="C240" t="s">
        <v>110</v>
      </c>
      <c r="D240">
        <v>19</v>
      </c>
      <c r="E240">
        <v>14</v>
      </c>
      <c r="F240" s="4">
        <v>44727</v>
      </c>
      <c r="G240" s="4">
        <v>44728</v>
      </c>
      <c r="H240" s="4" t="s">
        <v>41</v>
      </c>
      <c r="I240" s="4">
        <v>44563</v>
      </c>
      <c r="J240">
        <v>285</v>
      </c>
      <c r="K240">
        <v>119</v>
      </c>
      <c r="L240">
        <v>108</v>
      </c>
      <c r="M240">
        <v>97</v>
      </c>
      <c r="N240">
        <v>393</v>
      </c>
      <c r="O240">
        <v>216</v>
      </c>
      <c r="P240" s="4" t="s">
        <v>247</v>
      </c>
      <c r="Q240" s="4" t="s">
        <v>258</v>
      </c>
      <c r="R240" s="4" t="s">
        <v>41</v>
      </c>
      <c r="S240" s="4">
        <v>44606</v>
      </c>
      <c r="T240">
        <v>31</v>
      </c>
      <c r="U240">
        <v>23</v>
      </c>
      <c r="V240">
        <v>0</v>
      </c>
      <c r="W240">
        <v>1</v>
      </c>
      <c r="X240">
        <v>0</v>
      </c>
      <c r="Y240">
        <v>1</v>
      </c>
      <c r="Z240">
        <v>0</v>
      </c>
      <c r="AA240">
        <v>2</v>
      </c>
      <c r="AB240" s="4">
        <v>44743</v>
      </c>
      <c r="AC240" s="4">
        <v>44681</v>
      </c>
      <c r="AD240" s="4" t="s">
        <v>46</v>
      </c>
      <c r="AE240" s="4" t="s">
        <v>45</v>
      </c>
      <c r="AF240">
        <v>17</v>
      </c>
      <c r="AG240">
        <v>19</v>
      </c>
      <c r="AH240">
        <v>0</v>
      </c>
      <c r="AI240">
        <v>1</v>
      </c>
      <c r="AJ240" s="2">
        <v>1.4319444444444445</v>
      </c>
      <c r="AK240" s="2">
        <v>1.0680555555555555</v>
      </c>
      <c r="AL240">
        <v>30</v>
      </c>
      <c r="AM240">
        <v>17</v>
      </c>
      <c r="AN240">
        <v>2002</v>
      </c>
      <c r="AO240" t="s">
        <v>1051</v>
      </c>
    </row>
    <row r="241" spans="1:41" hidden="1" x14ac:dyDescent="0.35">
      <c r="A241" s="1">
        <v>37613</v>
      </c>
      <c r="B241" t="s">
        <v>109</v>
      </c>
      <c r="C241" t="s">
        <v>101</v>
      </c>
      <c r="D241">
        <v>19</v>
      </c>
      <c r="E241">
        <v>18</v>
      </c>
      <c r="F241" s="4">
        <v>44756</v>
      </c>
      <c r="G241" s="4">
        <v>44603</v>
      </c>
      <c r="H241" s="4" t="s">
        <v>42</v>
      </c>
      <c r="I241" s="4">
        <v>44562</v>
      </c>
      <c r="J241">
        <v>233</v>
      </c>
      <c r="K241">
        <v>203</v>
      </c>
      <c r="L241">
        <v>94</v>
      </c>
      <c r="M241">
        <v>74</v>
      </c>
      <c r="N241">
        <v>327</v>
      </c>
      <c r="O241">
        <v>277</v>
      </c>
      <c r="P241" s="4" t="s">
        <v>358</v>
      </c>
      <c r="Q241" s="4" t="s">
        <v>359</v>
      </c>
      <c r="R241" s="4">
        <v>44603</v>
      </c>
      <c r="S241" s="4">
        <v>44741</v>
      </c>
      <c r="T241">
        <v>35</v>
      </c>
      <c r="U241">
        <v>14</v>
      </c>
      <c r="V241">
        <v>1</v>
      </c>
      <c r="W241">
        <v>2</v>
      </c>
      <c r="X241">
        <v>0</v>
      </c>
      <c r="Y241">
        <v>1</v>
      </c>
      <c r="Z241">
        <v>1</v>
      </c>
      <c r="AA241">
        <v>3</v>
      </c>
      <c r="AB241" s="4">
        <v>44682</v>
      </c>
      <c r="AC241" s="4">
        <v>44682</v>
      </c>
      <c r="AD241" s="4" t="s">
        <v>82</v>
      </c>
      <c r="AE241" s="4" t="s">
        <v>108</v>
      </c>
      <c r="AF241">
        <v>14</v>
      </c>
      <c r="AG241">
        <v>15</v>
      </c>
      <c r="AH241">
        <v>2</v>
      </c>
      <c r="AI241">
        <v>0</v>
      </c>
      <c r="AJ241" s="2">
        <v>1.4305555555555556</v>
      </c>
      <c r="AK241" s="2">
        <v>1.0694444444444444</v>
      </c>
      <c r="AL241">
        <v>17</v>
      </c>
      <c r="AM241">
        <v>7</v>
      </c>
      <c r="AN241">
        <v>2002</v>
      </c>
      <c r="AO241" t="s">
        <v>1051</v>
      </c>
    </row>
    <row r="242" spans="1:41" hidden="1" x14ac:dyDescent="0.35">
      <c r="A242" s="1">
        <v>37618</v>
      </c>
      <c r="B242" t="s">
        <v>77</v>
      </c>
      <c r="C242" t="s">
        <v>40</v>
      </c>
      <c r="D242">
        <v>9</v>
      </c>
      <c r="E242">
        <v>23</v>
      </c>
      <c r="F242" s="4">
        <v>44633</v>
      </c>
      <c r="G242" s="4">
        <v>44724</v>
      </c>
      <c r="H242" s="4" t="s">
        <v>41</v>
      </c>
      <c r="I242" s="4" t="s">
        <v>41</v>
      </c>
      <c r="J242">
        <v>144</v>
      </c>
      <c r="K242">
        <v>248</v>
      </c>
      <c r="L242">
        <v>65</v>
      </c>
      <c r="M242">
        <v>213</v>
      </c>
      <c r="N242">
        <v>209</v>
      </c>
      <c r="O242">
        <v>461</v>
      </c>
      <c r="P242" s="4" t="s">
        <v>360</v>
      </c>
      <c r="Q242" s="4" t="s">
        <v>123</v>
      </c>
      <c r="R242" s="4">
        <v>44567</v>
      </c>
      <c r="S242" s="4">
        <v>44569</v>
      </c>
      <c r="T242">
        <v>23</v>
      </c>
      <c r="U242">
        <v>39</v>
      </c>
      <c r="V242">
        <v>0</v>
      </c>
      <c r="W242">
        <v>3</v>
      </c>
      <c r="X242">
        <v>1</v>
      </c>
      <c r="Y242">
        <v>1</v>
      </c>
      <c r="Z242">
        <v>1</v>
      </c>
      <c r="AA242">
        <v>4</v>
      </c>
      <c r="AB242" s="4">
        <v>44774</v>
      </c>
      <c r="AC242" s="4">
        <v>44743</v>
      </c>
      <c r="AD242" s="4" t="s">
        <v>42</v>
      </c>
      <c r="AE242" s="4" t="s">
        <v>67</v>
      </c>
      <c r="AF242">
        <v>13</v>
      </c>
      <c r="AG242">
        <v>13</v>
      </c>
      <c r="AH242">
        <v>0</v>
      </c>
      <c r="AI242">
        <v>0</v>
      </c>
      <c r="AJ242" s="2">
        <v>1.086111111111111</v>
      </c>
      <c r="AK242" s="2">
        <v>1.6291666666666667</v>
      </c>
      <c r="AL242">
        <v>7</v>
      </c>
      <c r="AM242">
        <v>10</v>
      </c>
      <c r="AN242">
        <v>2002</v>
      </c>
      <c r="AO242" t="s">
        <v>1051</v>
      </c>
    </row>
    <row r="243" spans="1:41" hidden="1" x14ac:dyDescent="0.35">
      <c r="A243" s="1">
        <v>37618</v>
      </c>
      <c r="B243" t="s">
        <v>68</v>
      </c>
      <c r="C243" t="s">
        <v>48</v>
      </c>
      <c r="D243">
        <v>11</v>
      </c>
      <c r="E243">
        <v>26</v>
      </c>
      <c r="F243" s="4">
        <v>44662</v>
      </c>
      <c r="G243" s="4">
        <v>44788</v>
      </c>
      <c r="H243" s="4">
        <v>44564</v>
      </c>
      <c r="I243" s="4">
        <v>44624</v>
      </c>
      <c r="J243">
        <v>132</v>
      </c>
      <c r="K243">
        <v>74</v>
      </c>
      <c r="L243">
        <v>44</v>
      </c>
      <c r="M243">
        <v>280</v>
      </c>
      <c r="N243">
        <v>176</v>
      </c>
      <c r="O243">
        <v>354</v>
      </c>
      <c r="P243" s="4" t="s">
        <v>206</v>
      </c>
      <c r="Q243" s="4">
        <v>44756</v>
      </c>
      <c r="R243" s="4">
        <v>44566</v>
      </c>
      <c r="S243" s="4">
        <v>44566</v>
      </c>
      <c r="T243">
        <v>15</v>
      </c>
      <c r="U243">
        <v>60</v>
      </c>
      <c r="V243">
        <v>0</v>
      </c>
      <c r="W243">
        <v>1</v>
      </c>
      <c r="X243">
        <v>1</v>
      </c>
      <c r="Y243">
        <v>0</v>
      </c>
      <c r="Z243">
        <v>1</v>
      </c>
      <c r="AA243">
        <v>1</v>
      </c>
      <c r="AB243" s="4">
        <v>44566</v>
      </c>
      <c r="AC243" s="4">
        <v>44676</v>
      </c>
      <c r="AD243" s="4" t="s">
        <v>82</v>
      </c>
      <c r="AE243" s="4" t="s">
        <v>67</v>
      </c>
      <c r="AF243">
        <v>12</v>
      </c>
      <c r="AG243">
        <v>8</v>
      </c>
      <c r="AH243">
        <v>0</v>
      </c>
      <c r="AI243">
        <v>0</v>
      </c>
      <c r="AJ243" s="3">
        <v>0.82291666666666663</v>
      </c>
      <c r="AK243" s="2">
        <v>1.6770833333333333</v>
      </c>
      <c r="AL243">
        <v>0</v>
      </c>
      <c r="AM243">
        <v>24</v>
      </c>
      <c r="AN243">
        <v>2002</v>
      </c>
      <c r="AO243" t="s">
        <v>1051</v>
      </c>
    </row>
    <row r="244" spans="1:41" hidden="1" x14ac:dyDescent="0.35">
      <c r="A244" s="1">
        <v>37619</v>
      </c>
      <c r="B244" t="s">
        <v>91</v>
      </c>
      <c r="C244" t="s">
        <v>100</v>
      </c>
      <c r="D244">
        <v>13</v>
      </c>
      <c r="E244">
        <v>13</v>
      </c>
      <c r="F244" s="4">
        <v>44634</v>
      </c>
      <c r="G244" s="4">
        <v>44668</v>
      </c>
      <c r="H244" s="4">
        <v>44562</v>
      </c>
      <c r="I244" s="4" t="s">
        <v>42</v>
      </c>
      <c r="J244">
        <v>188</v>
      </c>
      <c r="K244">
        <v>119</v>
      </c>
      <c r="L244">
        <v>85</v>
      </c>
      <c r="M244">
        <v>125</v>
      </c>
      <c r="N244">
        <v>273</v>
      </c>
      <c r="O244">
        <v>244</v>
      </c>
      <c r="P244" s="4" t="s">
        <v>355</v>
      </c>
      <c r="Q244" s="4">
        <v>44926</v>
      </c>
      <c r="R244" s="4">
        <v>44635</v>
      </c>
      <c r="S244" s="4">
        <v>44677</v>
      </c>
      <c r="T244">
        <v>26</v>
      </c>
      <c r="U244">
        <v>30</v>
      </c>
      <c r="V244">
        <v>1</v>
      </c>
      <c r="W244">
        <v>1</v>
      </c>
      <c r="X244">
        <v>2</v>
      </c>
      <c r="Y244">
        <v>2</v>
      </c>
      <c r="Z244">
        <v>3</v>
      </c>
      <c r="AA244">
        <v>3</v>
      </c>
      <c r="AB244" s="4">
        <v>44639</v>
      </c>
      <c r="AC244" s="4">
        <v>44678</v>
      </c>
      <c r="AD244" s="4" t="s">
        <v>108</v>
      </c>
      <c r="AE244" s="4" t="s">
        <v>67</v>
      </c>
      <c r="AF244">
        <v>16</v>
      </c>
      <c r="AG244">
        <v>16</v>
      </c>
      <c r="AH244">
        <v>0</v>
      </c>
      <c r="AI244">
        <v>0</v>
      </c>
      <c r="AJ244" s="2">
        <v>1.2638888888888888</v>
      </c>
      <c r="AK244" s="2">
        <v>1.2361111111111112</v>
      </c>
      <c r="AL244">
        <v>10</v>
      </c>
      <c r="AM244">
        <v>6</v>
      </c>
      <c r="AN244">
        <v>2002</v>
      </c>
      <c r="AO244" t="s">
        <v>1051</v>
      </c>
    </row>
    <row r="245" spans="1:41" hidden="1" x14ac:dyDescent="0.35">
      <c r="A245" s="1">
        <v>37619</v>
      </c>
      <c r="B245" t="s">
        <v>64</v>
      </c>
      <c r="C245" t="s">
        <v>54</v>
      </c>
      <c r="D245">
        <v>19</v>
      </c>
      <c r="E245">
        <v>23</v>
      </c>
      <c r="F245" s="4">
        <v>44570</v>
      </c>
      <c r="G245" s="4">
        <v>44788</v>
      </c>
      <c r="H245" s="4" t="s">
        <v>52</v>
      </c>
      <c r="I245" s="4">
        <v>44563</v>
      </c>
      <c r="J245">
        <v>233</v>
      </c>
      <c r="K245">
        <v>225</v>
      </c>
      <c r="L245">
        <v>84</v>
      </c>
      <c r="M245">
        <v>99</v>
      </c>
      <c r="N245">
        <v>317</v>
      </c>
      <c r="O245">
        <v>324</v>
      </c>
      <c r="P245" s="4" t="s">
        <v>361</v>
      </c>
      <c r="Q245" s="4" t="s">
        <v>279</v>
      </c>
      <c r="R245" s="4">
        <v>44600</v>
      </c>
      <c r="S245" s="4">
        <v>44598</v>
      </c>
      <c r="T245">
        <v>18</v>
      </c>
      <c r="U245">
        <v>38</v>
      </c>
      <c r="V245">
        <v>1</v>
      </c>
      <c r="W245">
        <v>3</v>
      </c>
      <c r="X245">
        <v>2</v>
      </c>
      <c r="Y245">
        <v>0</v>
      </c>
      <c r="Z245">
        <v>3</v>
      </c>
      <c r="AA245">
        <v>3</v>
      </c>
      <c r="AB245" s="4" t="s">
        <v>362</v>
      </c>
      <c r="AC245" s="4">
        <v>44743</v>
      </c>
      <c r="AD245" s="4" t="s">
        <v>62</v>
      </c>
      <c r="AE245" s="4" t="s">
        <v>62</v>
      </c>
      <c r="AF245">
        <v>16</v>
      </c>
      <c r="AG245">
        <v>14</v>
      </c>
      <c r="AH245">
        <v>0</v>
      </c>
      <c r="AI245">
        <v>0</v>
      </c>
      <c r="AJ245" s="3">
        <v>0.89027777777777783</v>
      </c>
      <c r="AK245" s="2">
        <v>1.6097222222222223</v>
      </c>
      <c r="AL245">
        <v>9</v>
      </c>
      <c r="AM245">
        <v>27</v>
      </c>
      <c r="AN245">
        <v>2002</v>
      </c>
      <c r="AO245" t="s">
        <v>1051</v>
      </c>
    </row>
    <row r="246" spans="1:41" hidden="1" x14ac:dyDescent="0.35">
      <c r="A246" s="1">
        <v>37619</v>
      </c>
      <c r="B246" t="s">
        <v>73</v>
      </c>
      <c r="C246" t="s">
        <v>69</v>
      </c>
      <c r="D246">
        <v>16</v>
      </c>
      <c r="E246">
        <v>17</v>
      </c>
      <c r="F246" s="4">
        <v>44790</v>
      </c>
      <c r="G246" s="4">
        <v>44724</v>
      </c>
      <c r="H246" s="4" t="s">
        <v>42</v>
      </c>
      <c r="I246" s="4" t="s">
        <v>41</v>
      </c>
      <c r="J246">
        <v>226</v>
      </c>
      <c r="K246">
        <v>129</v>
      </c>
      <c r="L246">
        <v>105</v>
      </c>
      <c r="M246">
        <v>189</v>
      </c>
      <c r="N246">
        <v>331</v>
      </c>
      <c r="O246">
        <v>318</v>
      </c>
      <c r="P246" s="4" t="s">
        <v>363</v>
      </c>
      <c r="Q246" s="4" t="s">
        <v>364</v>
      </c>
      <c r="R246" s="4">
        <v>44606</v>
      </c>
      <c r="S246" s="4">
        <v>44645</v>
      </c>
      <c r="T246">
        <v>27</v>
      </c>
      <c r="U246">
        <v>34</v>
      </c>
      <c r="V246">
        <v>2</v>
      </c>
      <c r="W246">
        <v>1</v>
      </c>
      <c r="X246">
        <v>1</v>
      </c>
      <c r="Y246">
        <v>3</v>
      </c>
      <c r="Z246">
        <v>3</v>
      </c>
      <c r="AA246">
        <v>4</v>
      </c>
      <c r="AB246" s="4">
        <v>44678</v>
      </c>
      <c r="AC246" s="4">
        <v>44676</v>
      </c>
      <c r="AD246" s="4" t="s">
        <v>57</v>
      </c>
      <c r="AE246" s="4" t="s">
        <v>108</v>
      </c>
      <c r="AF246">
        <v>17</v>
      </c>
      <c r="AG246">
        <v>18</v>
      </c>
      <c r="AH246">
        <v>0</v>
      </c>
      <c r="AI246">
        <v>0</v>
      </c>
      <c r="AJ246" s="2">
        <v>1.21875</v>
      </c>
      <c r="AK246" s="2">
        <v>1.28125</v>
      </c>
      <c r="AL246">
        <v>16</v>
      </c>
      <c r="AM246">
        <v>24</v>
      </c>
      <c r="AN246">
        <v>2002</v>
      </c>
      <c r="AO246" t="s">
        <v>1051</v>
      </c>
    </row>
    <row r="247" spans="1:41" hidden="1" x14ac:dyDescent="0.35">
      <c r="A247" s="1">
        <v>37619</v>
      </c>
      <c r="B247" t="s">
        <v>58</v>
      </c>
      <c r="C247" t="s">
        <v>83</v>
      </c>
      <c r="D247">
        <v>24</v>
      </c>
      <c r="E247">
        <v>20</v>
      </c>
      <c r="F247" s="4">
        <v>44754</v>
      </c>
      <c r="G247" s="4">
        <v>44756</v>
      </c>
      <c r="H247" s="4">
        <v>44562</v>
      </c>
      <c r="I247" s="4">
        <v>44563</v>
      </c>
      <c r="J247">
        <v>296</v>
      </c>
      <c r="K247">
        <v>293</v>
      </c>
      <c r="L247">
        <v>154</v>
      </c>
      <c r="M247">
        <v>93</v>
      </c>
      <c r="N247">
        <v>450</v>
      </c>
      <c r="O247">
        <v>386</v>
      </c>
      <c r="P247" s="4" t="s">
        <v>316</v>
      </c>
      <c r="Q247" s="4" t="s">
        <v>365</v>
      </c>
      <c r="R247" s="4">
        <v>44636</v>
      </c>
      <c r="S247" s="4" t="s">
        <v>41</v>
      </c>
      <c r="T247">
        <v>34</v>
      </c>
      <c r="U247">
        <v>20</v>
      </c>
      <c r="V247">
        <v>1</v>
      </c>
      <c r="W247">
        <v>0</v>
      </c>
      <c r="X247">
        <v>1</v>
      </c>
      <c r="Y247">
        <v>3</v>
      </c>
      <c r="Z247">
        <v>2</v>
      </c>
      <c r="AA247">
        <v>3</v>
      </c>
      <c r="AB247" s="4">
        <v>44743</v>
      </c>
      <c r="AC247" s="4">
        <v>44713</v>
      </c>
      <c r="AD247" s="4" t="s">
        <v>45</v>
      </c>
      <c r="AE247" s="4" t="s">
        <v>45</v>
      </c>
      <c r="AF247">
        <v>19</v>
      </c>
      <c r="AG247">
        <v>18</v>
      </c>
      <c r="AH247">
        <v>2</v>
      </c>
      <c r="AI247">
        <v>3</v>
      </c>
      <c r="AJ247" s="2">
        <v>1.4381944444444443</v>
      </c>
      <c r="AK247" s="2">
        <v>1.0618055555555557</v>
      </c>
      <c r="AL247">
        <v>38</v>
      </c>
      <c r="AM247">
        <v>36</v>
      </c>
      <c r="AN247">
        <v>2002</v>
      </c>
      <c r="AO247" t="s">
        <v>1051</v>
      </c>
    </row>
    <row r="248" spans="1:41" hidden="1" x14ac:dyDescent="0.35">
      <c r="A248" s="1">
        <v>37619</v>
      </c>
      <c r="B248" t="s">
        <v>84</v>
      </c>
      <c r="C248" t="s">
        <v>110</v>
      </c>
      <c r="D248">
        <v>20</v>
      </c>
      <c r="E248">
        <v>20</v>
      </c>
      <c r="F248" s="4">
        <v>44633</v>
      </c>
      <c r="G248" s="4">
        <v>44759</v>
      </c>
      <c r="H248" s="4" t="s">
        <v>41</v>
      </c>
      <c r="I248" s="4" t="s">
        <v>41</v>
      </c>
      <c r="J248">
        <v>103</v>
      </c>
      <c r="K248">
        <v>216</v>
      </c>
      <c r="L248">
        <v>256</v>
      </c>
      <c r="M248">
        <v>116</v>
      </c>
      <c r="N248">
        <v>359</v>
      </c>
      <c r="O248">
        <v>332</v>
      </c>
      <c r="P248" s="4">
        <v>44890</v>
      </c>
      <c r="Q248" s="4" t="s">
        <v>366</v>
      </c>
      <c r="R248" s="4">
        <v>44599</v>
      </c>
      <c r="S248" s="4">
        <v>44566</v>
      </c>
      <c r="T248">
        <v>37</v>
      </c>
      <c r="U248">
        <v>31</v>
      </c>
      <c r="V248">
        <v>0</v>
      </c>
      <c r="W248">
        <v>1</v>
      </c>
      <c r="X248">
        <v>0</v>
      </c>
      <c r="Y248">
        <v>1</v>
      </c>
      <c r="Z248">
        <v>0</v>
      </c>
      <c r="AA248">
        <v>2</v>
      </c>
      <c r="AB248" s="4">
        <v>44713</v>
      </c>
      <c r="AC248" s="4">
        <v>44671</v>
      </c>
      <c r="AD248" s="4" t="s">
        <v>62</v>
      </c>
      <c r="AE248" s="4" t="s">
        <v>62</v>
      </c>
      <c r="AF248">
        <v>18</v>
      </c>
      <c r="AG248">
        <v>18</v>
      </c>
      <c r="AH248">
        <v>0</v>
      </c>
      <c r="AI248">
        <v>0</v>
      </c>
      <c r="AJ248" s="2">
        <v>1.2993055555555555</v>
      </c>
      <c r="AK248" s="2">
        <v>1.2861111111111112</v>
      </c>
      <c r="AL248">
        <v>24</v>
      </c>
      <c r="AM248">
        <v>27</v>
      </c>
      <c r="AN248">
        <v>2002</v>
      </c>
      <c r="AO248" t="s">
        <v>1051</v>
      </c>
    </row>
    <row r="249" spans="1:41" hidden="1" x14ac:dyDescent="0.35">
      <c r="A249" s="1">
        <v>37619</v>
      </c>
      <c r="B249" t="s">
        <v>90</v>
      </c>
      <c r="C249" t="s">
        <v>109</v>
      </c>
      <c r="D249">
        <v>21</v>
      </c>
      <c r="E249">
        <v>25</v>
      </c>
      <c r="F249" s="4">
        <v>44722</v>
      </c>
      <c r="G249" s="4">
        <v>44786</v>
      </c>
      <c r="H249" s="4" t="s">
        <v>41</v>
      </c>
      <c r="I249" s="4">
        <v>44563</v>
      </c>
      <c r="J249">
        <v>308</v>
      </c>
      <c r="K249">
        <v>176</v>
      </c>
      <c r="L249">
        <v>114</v>
      </c>
      <c r="M249">
        <v>175</v>
      </c>
      <c r="N249">
        <v>422</v>
      </c>
      <c r="O249">
        <v>351</v>
      </c>
      <c r="P249" s="4" t="s">
        <v>367</v>
      </c>
      <c r="Q249" s="4" t="s">
        <v>147</v>
      </c>
      <c r="R249" s="4">
        <v>44648</v>
      </c>
      <c r="S249" s="4">
        <v>44669</v>
      </c>
      <c r="T249">
        <v>23</v>
      </c>
      <c r="U249">
        <v>37</v>
      </c>
      <c r="V249">
        <v>2</v>
      </c>
      <c r="W249">
        <v>0</v>
      </c>
      <c r="X249">
        <v>2</v>
      </c>
      <c r="Y249">
        <v>2</v>
      </c>
      <c r="Z249">
        <v>4</v>
      </c>
      <c r="AA249">
        <v>2</v>
      </c>
      <c r="AB249" s="4">
        <v>44805</v>
      </c>
      <c r="AC249" s="4">
        <v>44682</v>
      </c>
      <c r="AD249" s="4" t="s">
        <v>62</v>
      </c>
      <c r="AE249" s="4" t="s">
        <v>57</v>
      </c>
      <c r="AF249">
        <v>16</v>
      </c>
      <c r="AG249">
        <v>17</v>
      </c>
      <c r="AH249">
        <v>1</v>
      </c>
      <c r="AI249">
        <v>0</v>
      </c>
      <c r="AJ249" s="3">
        <v>0.97569444444444453</v>
      </c>
      <c r="AK249" s="2">
        <v>1.5243055555555556</v>
      </c>
      <c r="AL249">
        <v>31</v>
      </c>
      <c r="AM249">
        <v>34</v>
      </c>
      <c r="AN249">
        <v>2002</v>
      </c>
      <c r="AO249" t="s">
        <v>1051</v>
      </c>
    </row>
    <row r="250" spans="1:41" hidden="1" x14ac:dyDescent="0.35">
      <c r="A250" s="1">
        <v>37619</v>
      </c>
      <c r="B250" t="s">
        <v>104</v>
      </c>
      <c r="C250" t="s">
        <v>88</v>
      </c>
      <c r="D250">
        <v>8</v>
      </c>
      <c r="E250">
        <v>18</v>
      </c>
      <c r="F250" s="4">
        <v>44574</v>
      </c>
      <c r="G250" s="4">
        <v>44821</v>
      </c>
      <c r="H250" s="4">
        <v>44562</v>
      </c>
      <c r="I250" s="4">
        <v>44562</v>
      </c>
      <c r="J250">
        <v>148</v>
      </c>
      <c r="K250">
        <v>201</v>
      </c>
      <c r="L250">
        <v>38</v>
      </c>
      <c r="M250">
        <v>151</v>
      </c>
      <c r="N250">
        <v>186</v>
      </c>
      <c r="O250">
        <v>352</v>
      </c>
      <c r="P250" s="4">
        <v>44918</v>
      </c>
      <c r="Q250" s="4" t="s">
        <v>155</v>
      </c>
      <c r="R250" s="4">
        <v>44682</v>
      </c>
      <c r="S250" s="4">
        <v>44569</v>
      </c>
      <c r="T250">
        <v>22</v>
      </c>
      <c r="U250">
        <v>37</v>
      </c>
      <c r="V250">
        <v>3</v>
      </c>
      <c r="W250">
        <v>3</v>
      </c>
      <c r="X250">
        <v>1</v>
      </c>
      <c r="Y250">
        <v>2</v>
      </c>
      <c r="Z250">
        <v>4</v>
      </c>
      <c r="AA250">
        <v>5</v>
      </c>
      <c r="AB250" s="4">
        <v>44805</v>
      </c>
      <c r="AC250" s="4">
        <v>44774</v>
      </c>
      <c r="AD250" s="4" t="s">
        <v>52</v>
      </c>
      <c r="AE250" s="4" t="s">
        <v>46</v>
      </c>
      <c r="AF250">
        <v>18</v>
      </c>
      <c r="AG250">
        <v>17</v>
      </c>
      <c r="AH250">
        <v>2</v>
      </c>
      <c r="AI250">
        <v>2</v>
      </c>
      <c r="AJ250" s="2">
        <v>1.0229166666666667</v>
      </c>
      <c r="AK250" s="2">
        <v>1.4770833333333335</v>
      </c>
      <c r="AL250">
        <v>14</v>
      </c>
      <c r="AM250">
        <v>20</v>
      </c>
      <c r="AN250">
        <v>2002</v>
      </c>
      <c r="AO250" t="s">
        <v>1051</v>
      </c>
    </row>
    <row r="251" spans="1:41" hidden="1" x14ac:dyDescent="0.35">
      <c r="A251" s="1">
        <v>37619</v>
      </c>
      <c r="B251" t="s">
        <v>78</v>
      </c>
      <c r="C251" t="s">
        <v>105</v>
      </c>
      <c r="D251">
        <v>15</v>
      </c>
      <c r="E251">
        <v>16</v>
      </c>
      <c r="F251" s="4">
        <v>44665</v>
      </c>
      <c r="G251" s="4">
        <v>44759</v>
      </c>
      <c r="H251" s="4" t="s">
        <v>42</v>
      </c>
      <c r="I251" s="4" t="s">
        <v>41</v>
      </c>
      <c r="J251">
        <v>137</v>
      </c>
      <c r="K251">
        <v>196</v>
      </c>
      <c r="L251">
        <v>140</v>
      </c>
      <c r="M251">
        <v>28</v>
      </c>
      <c r="N251">
        <v>277</v>
      </c>
      <c r="O251">
        <v>224</v>
      </c>
      <c r="P251" s="4">
        <v>44796</v>
      </c>
      <c r="Q251" s="4" t="s">
        <v>368</v>
      </c>
      <c r="R251" s="4">
        <v>44603</v>
      </c>
      <c r="S251" s="4">
        <v>44638</v>
      </c>
      <c r="T251">
        <v>35</v>
      </c>
      <c r="U251">
        <v>22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1</v>
      </c>
      <c r="AB251" s="4">
        <v>44713</v>
      </c>
      <c r="AC251" s="4">
        <v>44743</v>
      </c>
      <c r="AD251" s="4" t="s">
        <v>82</v>
      </c>
      <c r="AE251" s="4" t="s">
        <v>62</v>
      </c>
      <c r="AF251">
        <v>13</v>
      </c>
      <c r="AG251">
        <v>17</v>
      </c>
      <c r="AH251">
        <v>0</v>
      </c>
      <c r="AI251">
        <v>0</v>
      </c>
      <c r="AJ251" s="2">
        <v>1.1743055555555555</v>
      </c>
      <c r="AK251" s="2">
        <v>1.3256944444444445</v>
      </c>
      <c r="AL251">
        <v>13</v>
      </c>
      <c r="AM251">
        <v>3</v>
      </c>
      <c r="AN251">
        <v>2002</v>
      </c>
      <c r="AO251" t="s">
        <v>1051</v>
      </c>
    </row>
    <row r="252" spans="1:41" hidden="1" x14ac:dyDescent="0.35">
      <c r="A252" s="1">
        <v>37619</v>
      </c>
      <c r="B252" t="s">
        <v>94</v>
      </c>
      <c r="C252" t="s">
        <v>93</v>
      </c>
      <c r="D252">
        <v>20</v>
      </c>
      <c r="E252">
        <v>18</v>
      </c>
      <c r="F252" s="4">
        <v>44725</v>
      </c>
      <c r="G252" s="4">
        <v>44694</v>
      </c>
      <c r="H252" s="4" t="s">
        <v>42</v>
      </c>
      <c r="I252" s="4">
        <v>44562</v>
      </c>
      <c r="J252">
        <v>112</v>
      </c>
      <c r="K252">
        <v>146</v>
      </c>
      <c r="L252">
        <v>154</v>
      </c>
      <c r="M252">
        <v>126</v>
      </c>
      <c r="N252">
        <v>266</v>
      </c>
      <c r="O252">
        <v>272</v>
      </c>
      <c r="P252" s="4" t="s">
        <v>290</v>
      </c>
      <c r="Q252" s="4" t="s">
        <v>271</v>
      </c>
      <c r="R252" s="4">
        <v>44643</v>
      </c>
      <c r="S252" s="4" t="s">
        <v>41</v>
      </c>
      <c r="T252">
        <v>33</v>
      </c>
      <c r="U252">
        <v>29</v>
      </c>
      <c r="V252">
        <v>1</v>
      </c>
      <c r="W252">
        <v>1</v>
      </c>
      <c r="X252">
        <v>0</v>
      </c>
      <c r="Y252">
        <v>0</v>
      </c>
      <c r="Z252">
        <v>1</v>
      </c>
      <c r="AA252">
        <v>1</v>
      </c>
      <c r="AB252" s="4">
        <v>44713</v>
      </c>
      <c r="AC252" s="4">
        <v>44713</v>
      </c>
      <c r="AD252" s="4" t="s">
        <v>46</v>
      </c>
      <c r="AE252" s="4" t="s">
        <v>62</v>
      </c>
      <c r="AF252">
        <v>13</v>
      </c>
      <c r="AG252">
        <v>11</v>
      </c>
      <c r="AH252">
        <v>0</v>
      </c>
      <c r="AI252">
        <v>0</v>
      </c>
      <c r="AJ252" s="2">
        <v>1.2284722222222222</v>
      </c>
      <c r="AK252" s="2">
        <v>1.2715277777777778</v>
      </c>
      <c r="AL252">
        <v>13</v>
      </c>
      <c r="AM252">
        <v>20</v>
      </c>
      <c r="AN252">
        <v>2002</v>
      </c>
      <c r="AO252" t="s">
        <v>1051</v>
      </c>
    </row>
    <row r="253" spans="1:41" hidden="1" x14ac:dyDescent="0.35">
      <c r="A253" s="1">
        <v>37619</v>
      </c>
      <c r="B253" t="s">
        <v>87</v>
      </c>
      <c r="C253" t="s">
        <v>98</v>
      </c>
      <c r="D253">
        <v>18</v>
      </c>
      <c r="E253">
        <v>24</v>
      </c>
      <c r="F253" s="4">
        <v>44661</v>
      </c>
      <c r="G253" s="4">
        <v>44692</v>
      </c>
      <c r="H253" s="4" t="s">
        <v>41</v>
      </c>
      <c r="I253" s="4">
        <v>44594</v>
      </c>
      <c r="J253">
        <v>123</v>
      </c>
      <c r="K253">
        <v>191</v>
      </c>
      <c r="L253">
        <v>84</v>
      </c>
      <c r="M253">
        <v>259</v>
      </c>
      <c r="N253">
        <v>207</v>
      </c>
      <c r="O253">
        <v>450</v>
      </c>
      <c r="P253" s="4" t="s">
        <v>335</v>
      </c>
      <c r="Q253" s="4" t="s">
        <v>278</v>
      </c>
      <c r="R253" s="4">
        <v>44650</v>
      </c>
      <c r="S253" s="4">
        <v>44604</v>
      </c>
      <c r="T253">
        <v>19</v>
      </c>
      <c r="U253">
        <v>32</v>
      </c>
      <c r="V253">
        <v>1</v>
      </c>
      <c r="W253">
        <v>0</v>
      </c>
      <c r="X253">
        <v>1</v>
      </c>
      <c r="Y253">
        <v>0</v>
      </c>
      <c r="Z253">
        <v>2</v>
      </c>
      <c r="AA253">
        <v>0</v>
      </c>
      <c r="AB253" s="4">
        <v>44713</v>
      </c>
      <c r="AC253" s="4">
        <v>44774</v>
      </c>
      <c r="AD253" s="4" t="s">
        <v>45</v>
      </c>
      <c r="AE253" s="4" t="s">
        <v>67</v>
      </c>
      <c r="AF253">
        <v>16</v>
      </c>
      <c r="AG253">
        <v>10</v>
      </c>
      <c r="AH253">
        <v>0</v>
      </c>
      <c r="AI253">
        <v>0</v>
      </c>
      <c r="AJ253" s="2">
        <v>1.10625</v>
      </c>
      <c r="AK253" s="2">
        <v>1.39375</v>
      </c>
      <c r="AL253">
        <v>7</v>
      </c>
      <c r="AM253">
        <v>37</v>
      </c>
      <c r="AN253">
        <v>2002</v>
      </c>
      <c r="AO253" t="s">
        <v>1051</v>
      </c>
    </row>
    <row r="254" spans="1:41" hidden="1" x14ac:dyDescent="0.35">
      <c r="A254" s="1">
        <v>37619</v>
      </c>
      <c r="B254" t="s">
        <v>74</v>
      </c>
      <c r="C254" t="s">
        <v>53</v>
      </c>
      <c r="D254">
        <v>19</v>
      </c>
      <c r="E254">
        <v>22</v>
      </c>
      <c r="F254" s="4">
        <v>44665</v>
      </c>
      <c r="G254" s="4">
        <v>44785</v>
      </c>
      <c r="H254" s="4">
        <v>44594</v>
      </c>
      <c r="I254" s="4" t="s">
        <v>41</v>
      </c>
      <c r="J254">
        <v>208</v>
      </c>
      <c r="K254">
        <v>208</v>
      </c>
      <c r="L254">
        <v>114</v>
      </c>
      <c r="M254">
        <v>129</v>
      </c>
      <c r="N254">
        <v>322</v>
      </c>
      <c r="O254">
        <v>337</v>
      </c>
      <c r="P254" s="4" t="s">
        <v>338</v>
      </c>
      <c r="Q254" s="4" t="s">
        <v>320</v>
      </c>
      <c r="R254" s="4">
        <v>44568</v>
      </c>
      <c r="S254" s="4">
        <v>44563</v>
      </c>
      <c r="T254">
        <v>27</v>
      </c>
      <c r="U254">
        <v>29</v>
      </c>
      <c r="V254">
        <v>0</v>
      </c>
      <c r="W254">
        <v>0</v>
      </c>
      <c r="X254">
        <v>1</v>
      </c>
      <c r="Y254">
        <v>0</v>
      </c>
      <c r="Z254">
        <v>1</v>
      </c>
      <c r="AA254">
        <v>0</v>
      </c>
      <c r="AB254" s="4">
        <v>44682</v>
      </c>
      <c r="AC254" s="4">
        <v>44650</v>
      </c>
      <c r="AD254" s="4" t="s">
        <v>45</v>
      </c>
      <c r="AE254" s="4" t="s">
        <v>62</v>
      </c>
      <c r="AF254">
        <v>17</v>
      </c>
      <c r="AG254">
        <v>13</v>
      </c>
      <c r="AH254">
        <v>0</v>
      </c>
      <c r="AI254">
        <v>0</v>
      </c>
      <c r="AJ254" s="2">
        <v>1.3208333333333333</v>
      </c>
      <c r="AK254" s="2">
        <v>1.1791666666666667</v>
      </c>
      <c r="AL254">
        <v>17</v>
      </c>
      <c r="AM254">
        <v>42</v>
      </c>
      <c r="AN254">
        <v>2002</v>
      </c>
      <c r="AO254" t="s">
        <v>1051</v>
      </c>
    </row>
    <row r="255" spans="1:41" hidden="1" x14ac:dyDescent="0.35">
      <c r="A255" s="1">
        <v>37619</v>
      </c>
      <c r="B255" t="s">
        <v>47</v>
      </c>
      <c r="C255" t="s">
        <v>63</v>
      </c>
      <c r="D255">
        <v>34</v>
      </c>
      <c r="E255">
        <v>24</v>
      </c>
      <c r="F255" s="4">
        <v>44789</v>
      </c>
      <c r="G255" s="4">
        <v>44727</v>
      </c>
      <c r="H255" s="4">
        <v>44563</v>
      </c>
      <c r="I255" s="4" t="s">
        <v>42</v>
      </c>
      <c r="J255">
        <v>428</v>
      </c>
      <c r="K255">
        <v>326</v>
      </c>
      <c r="L255">
        <v>163</v>
      </c>
      <c r="M255">
        <v>88</v>
      </c>
      <c r="N255">
        <v>591</v>
      </c>
      <c r="O255">
        <v>414</v>
      </c>
      <c r="P255" s="4" t="s">
        <v>179</v>
      </c>
      <c r="Q255" s="4" t="s">
        <v>369</v>
      </c>
      <c r="R255" s="4">
        <v>44641</v>
      </c>
      <c r="S255" s="4">
        <v>44646</v>
      </c>
      <c r="T255">
        <v>34</v>
      </c>
      <c r="U255">
        <v>20</v>
      </c>
      <c r="V255">
        <v>1</v>
      </c>
      <c r="W255">
        <v>0</v>
      </c>
      <c r="X255">
        <v>2</v>
      </c>
      <c r="Y255">
        <v>1</v>
      </c>
      <c r="Z255">
        <v>3</v>
      </c>
      <c r="AA255">
        <v>1</v>
      </c>
      <c r="AB255" s="4">
        <v>44743</v>
      </c>
      <c r="AC255" s="4">
        <v>44703</v>
      </c>
      <c r="AD255" s="4" t="s">
        <v>62</v>
      </c>
      <c r="AE255" s="4" t="s">
        <v>46</v>
      </c>
      <c r="AF255">
        <v>18</v>
      </c>
      <c r="AG255">
        <v>16</v>
      </c>
      <c r="AH255">
        <v>0</v>
      </c>
      <c r="AI255">
        <v>0</v>
      </c>
      <c r="AJ255" s="2">
        <v>1.6597222222222223</v>
      </c>
      <c r="AK255" s="2">
        <v>1.2555555555555555</v>
      </c>
      <c r="AL255">
        <v>31</v>
      </c>
      <c r="AM255">
        <v>28</v>
      </c>
      <c r="AN255">
        <v>2002</v>
      </c>
      <c r="AO255" t="s">
        <v>1051</v>
      </c>
    </row>
    <row r="256" spans="1:41" hidden="1" x14ac:dyDescent="0.35">
      <c r="A256" s="1">
        <v>37619</v>
      </c>
      <c r="B256" t="s">
        <v>101</v>
      </c>
      <c r="C256" t="s">
        <v>59</v>
      </c>
      <c r="D256">
        <v>15</v>
      </c>
      <c r="E256">
        <v>14</v>
      </c>
      <c r="F256" s="4">
        <v>44760</v>
      </c>
      <c r="G256" s="4">
        <v>44662</v>
      </c>
      <c r="H256" s="4" t="s">
        <v>41</v>
      </c>
      <c r="I256" s="4">
        <v>44562</v>
      </c>
      <c r="J256">
        <v>111</v>
      </c>
      <c r="K256">
        <v>133</v>
      </c>
      <c r="L256">
        <v>161</v>
      </c>
      <c r="M256">
        <v>85</v>
      </c>
      <c r="N256">
        <v>272</v>
      </c>
      <c r="O256">
        <v>218</v>
      </c>
      <c r="P256" s="4" t="s">
        <v>149</v>
      </c>
      <c r="Q256" s="4" t="s">
        <v>370</v>
      </c>
      <c r="R256" s="4">
        <v>44704</v>
      </c>
      <c r="S256" s="4">
        <v>44565</v>
      </c>
      <c r="T256">
        <v>36</v>
      </c>
      <c r="U256">
        <v>22</v>
      </c>
      <c r="V256">
        <v>0</v>
      </c>
      <c r="W256">
        <v>0</v>
      </c>
      <c r="X256">
        <v>0</v>
      </c>
      <c r="Y256">
        <v>4</v>
      </c>
      <c r="Z256">
        <v>0</v>
      </c>
      <c r="AA256">
        <v>4</v>
      </c>
      <c r="AB256" s="4">
        <v>44738</v>
      </c>
      <c r="AC256" s="4">
        <v>44682</v>
      </c>
      <c r="AD256" s="4" t="s">
        <v>67</v>
      </c>
      <c r="AE256" s="4" t="s">
        <v>82</v>
      </c>
      <c r="AF256">
        <v>11</v>
      </c>
      <c r="AG256">
        <v>16</v>
      </c>
      <c r="AH256">
        <v>0</v>
      </c>
      <c r="AI256">
        <v>0</v>
      </c>
      <c r="AJ256" s="2">
        <v>1.5618055555555557</v>
      </c>
      <c r="AK256" s="3">
        <v>0.93819444444444444</v>
      </c>
      <c r="AL256">
        <v>15</v>
      </c>
      <c r="AM256">
        <v>0</v>
      </c>
      <c r="AN256">
        <v>2002</v>
      </c>
      <c r="AO256" t="s">
        <v>1051</v>
      </c>
    </row>
    <row r="257" spans="1:41" hidden="1" x14ac:dyDescent="0.35">
      <c r="A257" s="1">
        <v>37620</v>
      </c>
      <c r="B257" t="s">
        <v>39</v>
      </c>
      <c r="C257" t="s">
        <v>97</v>
      </c>
      <c r="D257">
        <v>19</v>
      </c>
      <c r="E257">
        <v>16</v>
      </c>
      <c r="F257" s="4">
        <v>44726</v>
      </c>
      <c r="G257" s="4">
        <v>44604</v>
      </c>
      <c r="H257" s="4" t="s">
        <v>41</v>
      </c>
      <c r="I257" s="4">
        <v>44594</v>
      </c>
      <c r="J257">
        <v>136</v>
      </c>
      <c r="K257">
        <v>228</v>
      </c>
      <c r="L257">
        <v>193</v>
      </c>
      <c r="M257">
        <v>35</v>
      </c>
      <c r="N257">
        <v>329</v>
      </c>
      <c r="O257">
        <v>263</v>
      </c>
      <c r="P257" s="4" t="s">
        <v>278</v>
      </c>
      <c r="Q257" s="4" t="s">
        <v>346</v>
      </c>
      <c r="R257" s="4">
        <v>44638</v>
      </c>
      <c r="S257" s="4">
        <v>44644</v>
      </c>
      <c r="T257">
        <v>36</v>
      </c>
      <c r="U257">
        <v>14</v>
      </c>
      <c r="V257">
        <v>2</v>
      </c>
      <c r="W257">
        <v>0</v>
      </c>
      <c r="X257">
        <v>0</v>
      </c>
      <c r="Y257">
        <v>2</v>
      </c>
      <c r="Z257">
        <v>2</v>
      </c>
      <c r="AA257">
        <v>2</v>
      </c>
      <c r="AB257" s="4">
        <v>44713</v>
      </c>
      <c r="AC257" s="4">
        <v>44682</v>
      </c>
      <c r="AD257" s="4" t="s">
        <v>67</v>
      </c>
      <c r="AE257" s="4" t="s">
        <v>67</v>
      </c>
      <c r="AF257">
        <v>16</v>
      </c>
      <c r="AG257">
        <v>16</v>
      </c>
      <c r="AH257">
        <v>0</v>
      </c>
      <c r="AI257">
        <v>2</v>
      </c>
      <c r="AJ257" s="2">
        <v>1.4840277777777777</v>
      </c>
      <c r="AK257" s="2">
        <v>1.0159722222222223</v>
      </c>
      <c r="AL257">
        <v>20</v>
      </c>
      <c r="AM257">
        <v>31</v>
      </c>
      <c r="AN257">
        <v>2002</v>
      </c>
      <c r="AO257" t="s">
        <v>1051</v>
      </c>
    </row>
    <row r="258" spans="1:41" hidden="1" x14ac:dyDescent="0.35">
      <c r="A258" s="1">
        <v>38354</v>
      </c>
      <c r="B258" t="s">
        <v>94</v>
      </c>
      <c r="C258" t="s">
        <v>48</v>
      </c>
      <c r="D258">
        <v>13</v>
      </c>
      <c r="E258">
        <v>16</v>
      </c>
      <c r="F258" s="4">
        <v>44791</v>
      </c>
      <c r="G258" s="4">
        <v>44698</v>
      </c>
      <c r="H258" s="4">
        <v>44562</v>
      </c>
      <c r="I258" s="4">
        <v>44596</v>
      </c>
      <c r="J258">
        <v>149</v>
      </c>
      <c r="K258">
        <v>134</v>
      </c>
      <c r="L258">
        <v>93</v>
      </c>
      <c r="M258">
        <v>147</v>
      </c>
      <c r="N258">
        <v>242</v>
      </c>
      <c r="O258">
        <v>281</v>
      </c>
      <c r="P258" s="4" t="s">
        <v>134</v>
      </c>
      <c r="Q258" s="4" t="s">
        <v>371</v>
      </c>
      <c r="R258" s="4">
        <v>44562</v>
      </c>
      <c r="S258" s="4">
        <v>44600</v>
      </c>
      <c r="T258">
        <v>34</v>
      </c>
      <c r="U258">
        <v>28</v>
      </c>
      <c r="V258">
        <v>1</v>
      </c>
      <c r="W258">
        <v>1</v>
      </c>
      <c r="X258">
        <v>1</v>
      </c>
      <c r="Y258">
        <v>3</v>
      </c>
      <c r="Z258">
        <v>2</v>
      </c>
      <c r="AA258">
        <v>4</v>
      </c>
      <c r="AB258" s="4">
        <v>44743</v>
      </c>
      <c r="AC258" s="4">
        <v>44774</v>
      </c>
      <c r="AD258" s="4" t="s">
        <v>46</v>
      </c>
      <c r="AE258" s="4" t="s">
        <v>46</v>
      </c>
      <c r="AF258">
        <v>15</v>
      </c>
      <c r="AG258">
        <v>16</v>
      </c>
      <c r="AH258">
        <v>0</v>
      </c>
      <c r="AI258">
        <v>0</v>
      </c>
      <c r="AJ258" s="2">
        <v>1.2868055555555555</v>
      </c>
      <c r="AK258" s="2">
        <v>1.2131944444444445</v>
      </c>
      <c r="AL258">
        <v>13</v>
      </c>
      <c r="AM258">
        <v>6</v>
      </c>
      <c r="AN258">
        <v>2004</v>
      </c>
      <c r="AO258" t="s">
        <v>1052</v>
      </c>
    </row>
    <row r="259" spans="1:41" hidden="1" x14ac:dyDescent="0.35">
      <c r="A259" s="1">
        <v>38354</v>
      </c>
      <c r="B259" t="s">
        <v>109</v>
      </c>
      <c r="C259" t="s">
        <v>54</v>
      </c>
      <c r="D259">
        <v>15</v>
      </c>
      <c r="E259">
        <v>16</v>
      </c>
      <c r="F259" s="4">
        <v>44792</v>
      </c>
      <c r="G259" s="4">
        <v>44604</v>
      </c>
      <c r="H259" s="4">
        <v>44562</v>
      </c>
      <c r="I259" s="4">
        <v>44562</v>
      </c>
      <c r="J259">
        <v>105</v>
      </c>
      <c r="K259">
        <v>171</v>
      </c>
      <c r="L259">
        <v>157</v>
      </c>
      <c r="M259">
        <v>96</v>
      </c>
      <c r="N259">
        <v>262</v>
      </c>
      <c r="O259">
        <v>267</v>
      </c>
      <c r="P259" s="4">
        <v>44920</v>
      </c>
      <c r="Q259" s="4" t="s">
        <v>142</v>
      </c>
      <c r="R259" s="4">
        <v>44607</v>
      </c>
      <c r="S259" s="4">
        <v>44638</v>
      </c>
      <c r="T259">
        <v>43</v>
      </c>
      <c r="U259">
        <v>21</v>
      </c>
      <c r="V259">
        <v>1</v>
      </c>
      <c r="W259">
        <v>2</v>
      </c>
      <c r="X259">
        <v>2</v>
      </c>
      <c r="Y259">
        <v>1</v>
      </c>
      <c r="Z259">
        <v>3</v>
      </c>
      <c r="AA259">
        <v>3</v>
      </c>
      <c r="AB259" s="4">
        <v>44743</v>
      </c>
      <c r="AC259" s="4" t="s">
        <v>372</v>
      </c>
      <c r="AD259" s="4" t="s">
        <v>62</v>
      </c>
      <c r="AE259" s="4" t="s">
        <v>46</v>
      </c>
      <c r="AF259">
        <v>18</v>
      </c>
      <c r="AG259">
        <v>21</v>
      </c>
      <c r="AH259">
        <v>2</v>
      </c>
      <c r="AI259">
        <v>2</v>
      </c>
      <c r="AJ259" s="2">
        <v>1.4604166666666665</v>
      </c>
      <c r="AK259" s="2">
        <v>1.0395833333333333</v>
      </c>
      <c r="AL259">
        <v>29</v>
      </c>
      <c r="AM259">
        <v>24</v>
      </c>
      <c r="AN259">
        <v>2004</v>
      </c>
      <c r="AO259" t="s">
        <v>1052</v>
      </c>
    </row>
    <row r="260" spans="1:41" hidden="1" x14ac:dyDescent="0.35">
      <c r="A260" s="1">
        <v>38354</v>
      </c>
      <c r="B260" t="s">
        <v>74</v>
      </c>
      <c r="C260" t="s">
        <v>59</v>
      </c>
      <c r="D260">
        <v>17</v>
      </c>
      <c r="E260">
        <v>17</v>
      </c>
      <c r="F260" s="4">
        <v>44662</v>
      </c>
      <c r="G260" s="4">
        <v>44635</v>
      </c>
      <c r="H260" s="4" t="s">
        <v>42</v>
      </c>
      <c r="I260" s="4">
        <v>44564</v>
      </c>
      <c r="J260">
        <v>327</v>
      </c>
      <c r="K260">
        <v>136</v>
      </c>
      <c r="L260">
        <v>60</v>
      </c>
      <c r="M260">
        <v>110</v>
      </c>
      <c r="N260">
        <v>387</v>
      </c>
      <c r="O260">
        <v>246</v>
      </c>
      <c r="P260" s="4" t="s">
        <v>43</v>
      </c>
      <c r="Q260" s="4" t="s">
        <v>70</v>
      </c>
      <c r="R260" s="4" t="s">
        <v>41</v>
      </c>
      <c r="S260" s="4">
        <v>44805</v>
      </c>
      <c r="T260">
        <v>30</v>
      </c>
      <c r="U260">
        <v>27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1</v>
      </c>
      <c r="AB260" s="4">
        <v>44682</v>
      </c>
      <c r="AC260" s="4">
        <v>44680</v>
      </c>
      <c r="AD260" s="4" t="s">
        <v>108</v>
      </c>
      <c r="AE260" s="4" t="s">
        <v>62</v>
      </c>
      <c r="AF260">
        <v>14</v>
      </c>
      <c r="AG260">
        <v>16</v>
      </c>
      <c r="AH260">
        <v>2</v>
      </c>
      <c r="AI260">
        <v>0</v>
      </c>
      <c r="AJ260" s="2">
        <v>1.2020833333333334</v>
      </c>
      <c r="AK260" s="2">
        <v>1.2979166666666666</v>
      </c>
      <c r="AL260">
        <v>31</v>
      </c>
      <c r="AM260">
        <v>14</v>
      </c>
      <c r="AN260">
        <v>2004</v>
      </c>
      <c r="AO260" t="s">
        <v>1052</v>
      </c>
    </row>
    <row r="261" spans="1:41" hidden="1" x14ac:dyDescent="0.35">
      <c r="A261" s="1">
        <v>38354</v>
      </c>
      <c r="B261" t="s">
        <v>83</v>
      </c>
      <c r="C261" t="s">
        <v>78</v>
      </c>
      <c r="D261">
        <v>23</v>
      </c>
      <c r="E261">
        <v>15</v>
      </c>
      <c r="F261" s="4">
        <v>44696</v>
      </c>
      <c r="G261" s="4">
        <v>44694</v>
      </c>
      <c r="H261" s="4">
        <v>44563</v>
      </c>
      <c r="I261" s="4" t="s">
        <v>41</v>
      </c>
      <c r="J261">
        <v>331</v>
      </c>
      <c r="K261">
        <v>217</v>
      </c>
      <c r="L261">
        <v>103</v>
      </c>
      <c r="M261">
        <v>95</v>
      </c>
      <c r="N261">
        <v>434</v>
      </c>
      <c r="O261">
        <v>312</v>
      </c>
      <c r="P261" s="4" t="s">
        <v>373</v>
      </c>
      <c r="Q261" s="4" t="s">
        <v>124</v>
      </c>
      <c r="R261" s="4">
        <v>44607</v>
      </c>
      <c r="S261" s="4" t="s">
        <v>41</v>
      </c>
      <c r="T261">
        <v>26</v>
      </c>
      <c r="U261">
        <v>26</v>
      </c>
      <c r="V261">
        <v>1</v>
      </c>
      <c r="W261">
        <v>0</v>
      </c>
      <c r="X261">
        <v>1</v>
      </c>
      <c r="Y261">
        <v>0</v>
      </c>
      <c r="Z261">
        <v>2</v>
      </c>
      <c r="AA261">
        <v>0</v>
      </c>
      <c r="AB261" s="4">
        <v>44713</v>
      </c>
      <c r="AC261" s="4">
        <v>44743</v>
      </c>
      <c r="AD261" s="4" t="s">
        <v>46</v>
      </c>
      <c r="AE261" s="4" t="s">
        <v>46</v>
      </c>
      <c r="AF261">
        <v>16</v>
      </c>
      <c r="AG261">
        <v>17</v>
      </c>
      <c r="AH261">
        <v>0</v>
      </c>
      <c r="AI261">
        <v>2</v>
      </c>
      <c r="AJ261" s="2">
        <v>1.3736111111111111</v>
      </c>
      <c r="AK261" s="2">
        <v>1.1263888888888889</v>
      </c>
      <c r="AL261">
        <v>19</v>
      </c>
      <c r="AM261">
        <v>24</v>
      </c>
      <c r="AN261">
        <v>2004</v>
      </c>
      <c r="AO261" t="s">
        <v>1052</v>
      </c>
    </row>
    <row r="262" spans="1:41" hidden="1" x14ac:dyDescent="0.35">
      <c r="A262" s="1">
        <v>38354</v>
      </c>
      <c r="B262" t="s">
        <v>53</v>
      </c>
      <c r="C262" t="s">
        <v>97</v>
      </c>
      <c r="D262">
        <v>22</v>
      </c>
      <c r="E262">
        <v>21</v>
      </c>
      <c r="F262" s="4">
        <v>44699</v>
      </c>
      <c r="G262" s="4">
        <v>44694</v>
      </c>
      <c r="H262" s="4">
        <v>44562</v>
      </c>
      <c r="I262" s="4" t="s">
        <v>41</v>
      </c>
      <c r="J262">
        <v>144</v>
      </c>
      <c r="K262">
        <v>432</v>
      </c>
      <c r="L262">
        <v>180</v>
      </c>
      <c r="M262">
        <v>47</v>
      </c>
      <c r="N262">
        <v>324</v>
      </c>
      <c r="O262">
        <v>479</v>
      </c>
      <c r="P262" s="4" t="s">
        <v>241</v>
      </c>
      <c r="Q262" s="4" t="s">
        <v>374</v>
      </c>
      <c r="R262" s="4">
        <v>44713</v>
      </c>
      <c r="S262" s="4">
        <v>44638</v>
      </c>
      <c r="T262">
        <v>39</v>
      </c>
      <c r="U262">
        <v>19</v>
      </c>
      <c r="V262">
        <v>0</v>
      </c>
      <c r="W262">
        <v>1</v>
      </c>
      <c r="X262">
        <v>0</v>
      </c>
      <c r="Y262">
        <v>2</v>
      </c>
      <c r="Z262">
        <v>0</v>
      </c>
      <c r="AA262">
        <v>3</v>
      </c>
      <c r="AB262" s="4">
        <v>44743</v>
      </c>
      <c r="AC262" s="4">
        <v>44835</v>
      </c>
      <c r="AD262" s="4" t="s">
        <v>62</v>
      </c>
      <c r="AE262" s="4" t="s">
        <v>45</v>
      </c>
      <c r="AF262">
        <v>19</v>
      </c>
      <c r="AG262">
        <v>21</v>
      </c>
      <c r="AH262">
        <v>3</v>
      </c>
      <c r="AI262">
        <v>0</v>
      </c>
      <c r="AJ262" s="2">
        <v>1.7138888888888888</v>
      </c>
      <c r="AK262" s="2">
        <v>1.2847222222222221</v>
      </c>
      <c r="AL262">
        <v>29</v>
      </c>
      <c r="AM262">
        <v>32</v>
      </c>
      <c r="AN262">
        <v>2004</v>
      </c>
      <c r="AO262" t="s">
        <v>1052</v>
      </c>
    </row>
    <row r="263" spans="1:41" hidden="1" x14ac:dyDescent="0.35">
      <c r="A263" s="1">
        <v>38354</v>
      </c>
      <c r="B263" t="s">
        <v>39</v>
      </c>
      <c r="C263" t="s">
        <v>110</v>
      </c>
      <c r="D263">
        <v>15</v>
      </c>
      <c r="E263">
        <v>23</v>
      </c>
      <c r="F263" s="4">
        <v>44728</v>
      </c>
      <c r="G263" s="4">
        <v>44568</v>
      </c>
      <c r="H263" s="4">
        <v>44596</v>
      </c>
      <c r="I263" s="4">
        <v>44563</v>
      </c>
      <c r="J263">
        <v>183</v>
      </c>
      <c r="K263">
        <v>231</v>
      </c>
      <c r="L263">
        <v>135</v>
      </c>
      <c r="M263">
        <v>174</v>
      </c>
      <c r="N263">
        <v>318</v>
      </c>
      <c r="O263">
        <v>405</v>
      </c>
      <c r="P263" s="4" t="s">
        <v>263</v>
      </c>
      <c r="Q263" s="4" t="s">
        <v>247</v>
      </c>
      <c r="R263" s="4">
        <v>44567</v>
      </c>
      <c r="S263" s="4">
        <v>44566</v>
      </c>
      <c r="T263">
        <v>35</v>
      </c>
      <c r="U263">
        <v>28</v>
      </c>
      <c r="V263">
        <v>2</v>
      </c>
      <c r="W263">
        <v>2</v>
      </c>
      <c r="X263">
        <v>0</v>
      </c>
      <c r="Y263">
        <v>1</v>
      </c>
      <c r="Z263">
        <v>2</v>
      </c>
      <c r="AA263">
        <v>3</v>
      </c>
      <c r="AB263" s="4">
        <v>44743</v>
      </c>
      <c r="AC263" s="4">
        <v>44652</v>
      </c>
      <c r="AD263" s="4" t="s">
        <v>62</v>
      </c>
      <c r="AE263" s="4" t="s">
        <v>46</v>
      </c>
      <c r="AF263">
        <v>15</v>
      </c>
      <c r="AG263">
        <v>12</v>
      </c>
      <c r="AH263">
        <v>0</v>
      </c>
      <c r="AI263">
        <v>0</v>
      </c>
      <c r="AJ263" s="2">
        <v>1.2833333333333334</v>
      </c>
      <c r="AK263" s="2">
        <v>1.2166666666666666</v>
      </c>
      <c r="AL263">
        <v>7</v>
      </c>
      <c r="AM263">
        <v>21</v>
      </c>
      <c r="AN263">
        <v>2004</v>
      </c>
      <c r="AO263" t="s">
        <v>1052</v>
      </c>
    </row>
    <row r="264" spans="1:41" hidden="1" x14ac:dyDescent="0.35">
      <c r="A264" s="1">
        <v>38354</v>
      </c>
      <c r="B264" t="s">
        <v>64</v>
      </c>
      <c r="C264" t="s">
        <v>77</v>
      </c>
      <c r="D264">
        <v>16</v>
      </c>
      <c r="E264">
        <v>18</v>
      </c>
      <c r="F264" s="4">
        <v>44696</v>
      </c>
      <c r="G264" s="4">
        <v>44729</v>
      </c>
      <c r="H264" s="4">
        <v>44562</v>
      </c>
      <c r="I264" s="4" t="s">
        <v>52</v>
      </c>
      <c r="J264">
        <v>160</v>
      </c>
      <c r="K264">
        <v>262</v>
      </c>
      <c r="L264">
        <v>148</v>
      </c>
      <c r="M264">
        <v>80</v>
      </c>
      <c r="N264">
        <v>308</v>
      </c>
      <c r="O264">
        <v>342</v>
      </c>
      <c r="P264" s="4" t="s">
        <v>205</v>
      </c>
      <c r="Q264" s="4" t="s">
        <v>375</v>
      </c>
      <c r="R264" s="4" t="s">
        <v>41</v>
      </c>
      <c r="S264" s="4">
        <v>44645</v>
      </c>
      <c r="T264">
        <v>35</v>
      </c>
      <c r="U264">
        <v>16</v>
      </c>
      <c r="V264">
        <v>0</v>
      </c>
      <c r="W264">
        <v>2</v>
      </c>
      <c r="X264">
        <v>0</v>
      </c>
      <c r="Y264">
        <v>3</v>
      </c>
      <c r="Z264">
        <v>0</v>
      </c>
      <c r="AA264">
        <v>5</v>
      </c>
      <c r="AB264" s="4">
        <v>44652</v>
      </c>
      <c r="AC264" s="4">
        <v>44743</v>
      </c>
      <c r="AD264" s="4" t="s">
        <v>67</v>
      </c>
      <c r="AE264" s="4" t="s">
        <v>46</v>
      </c>
      <c r="AF264">
        <v>17</v>
      </c>
      <c r="AG264">
        <v>20</v>
      </c>
      <c r="AH264">
        <v>2</v>
      </c>
      <c r="AI264">
        <v>0</v>
      </c>
      <c r="AJ264" s="2">
        <v>1.2305555555555556</v>
      </c>
      <c r="AK264" s="2">
        <v>1.2694444444444444</v>
      </c>
      <c r="AL264">
        <v>38</v>
      </c>
      <c r="AM264">
        <v>10</v>
      </c>
      <c r="AN264">
        <v>2004</v>
      </c>
      <c r="AO264" t="s">
        <v>1052</v>
      </c>
    </row>
    <row r="265" spans="1:41" hidden="1" x14ac:dyDescent="0.35">
      <c r="A265" s="1">
        <v>38354</v>
      </c>
      <c r="B265" t="s">
        <v>58</v>
      </c>
      <c r="C265" t="s">
        <v>88</v>
      </c>
      <c r="D265">
        <v>21</v>
      </c>
      <c r="E265">
        <v>20</v>
      </c>
      <c r="F265" s="4">
        <v>44757</v>
      </c>
      <c r="G265" s="4">
        <v>44753</v>
      </c>
      <c r="H265" s="4">
        <v>44562</v>
      </c>
      <c r="I265" s="4" t="s">
        <v>41</v>
      </c>
      <c r="J265">
        <v>268</v>
      </c>
      <c r="K265">
        <v>201</v>
      </c>
      <c r="L265">
        <v>52</v>
      </c>
      <c r="M265">
        <v>117</v>
      </c>
      <c r="N265">
        <v>320</v>
      </c>
      <c r="O265">
        <v>318</v>
      </c>
      <c r="P265" s="4" t="s">
        <v>315</v>
      </c>
      <c r="Q265" s="4" t="s">
        <v>376</v>
      </c>
      <c r="R265" s="4">
        <v>44652</v>
      </c>
      <c r="S265" s="4">
        <v>44635</v>
      </c>
      <c r="T265">
        <v>18</v>
      </c>
      <c r="U265">
        <v>31</v>
      </c>
      <c r="V265">
        <v>0</v>
      </c>
      <c r="W265">
        <v>1</v>
      </c>
      <c r="X265">
        <v>0</v>
      </c>
      <c r="Y265">
        <v>1</v>
      </c>
      <c r="Z265">
        <v>0</v>
      </c>
      <c r="AA265">
        <v>2</v>
      </c>
      <c r="AB265" s="4">
        <v>44743</v>
      </c>
      <c r="AC265" s="4">
        <v>44633</v>
      </c>
      <c r="AD265" s="4" t="s">
        <v>108</v>
      </c>
      <c r="AE265" s="4" t="s">
        <v>108</v>
      </c>
      <c r="AF265">
        <v>13</v>
      </c>
      <c r="AG265">
        <v>13</v>
      </c>
      <c r="AH265">
        <v>0</v>
      </c>
      <c r="AI265">
        <v>0</v>
      </c>
      <c r="AJ265" s="2">
        <v>1.2388888888888889</v>
      </c>
      <c r="AK265" s="2">
        <v>1.2611111111111111</v>
      </c>
      <c r="AL265">
        <v>18</v>
      </c>
      <c r="AM265">
        <v>21</v>
      </c>
      <c r="AN265">
        <v>2004</v>
      </c>
      <c r="AO265" t="s">
        <v>1052</v>
      </c>
    </row>
    <row r="266" spans="1:41" hidden="1" x14ac:dyDescent="0.35">
      <c r="A266" s="1">
        <v>38354</v>
      </c>
      <c r="B266" t="s">
        <v>100</v>
      </c>
      <c r="C266" t="s">
        <v>91</v>
      </c>
      <c r="D266">
        <v>15</v>
      </c>
      <c r="E266">
        <v>21</v>
      </c>
      <c r="F266" s="4">
        <v>44697</v>
      </c>
      <c r="G266" s="4">
        <v>44604</v>
      </c>
      <c r="H266" s="4" t="s">
        <v>41</v>
      </c>
      <c r="I266" s="4" t="s">
        <v>41</v>
      </c>
      <c r="J266">
        <v>196</v>
      </c>
      <c r="K266">
        <v>274</v>
      </c>
      <c r="L266">
        <v>164</v>
      </c>
      <c r="M266">
        <v>46</v>
      </c>
      <c r="N266">
        <v>360</v>
      </c>
      <c r="O266">
        <v>320</v>
      </c>
      <c r="P266" s="4" t="s">
        <v>119</v>
      </c>
      <c r="Q266" s="4" t="s">
        <v>377</v>
      </c>
      <c r="R266" s="4">
        <v>44640</v>
      </c>
      <c r="S266" s="4">
        <v>44713</v>
      </c>
      <c r="T266">
        <v>37</v>
      </c>
      <c r="U266">
        <v>13</v>
      </c>
      <c r="V266">
        <v>0</v>
      </c>
      <c r="W266">
        <v>3</v>
      </c>
      <c r="X266">
        <v>0</v>
      </c>
      <c r="Y266">
        <v>0</v>
      </c>
      <c r="Z266">
        <v>0</v>
      </c>
      <c r="AA266">
        <v>3</v>
      </c>
      <c r="AB266" s="4">
        <v>44774</v>
      </c>
      <c r="AC266" s="4">
        <v>44713</v>
      </c>
      <c r="AD266" s="4" t="s">
        <v>67</v>
      </c>
      <c r="AE266" s="4" t="s">
        <v>46</v>
      </c>
      <c r="AF266">
        <v>18</v>
      </c>
      <c r="AG266">
        <v>18</v>
      </c>
      <c r="AH266">
        <v>0</v>
      </c>
      <c r="AI266">
        <v>0</v>
      </c>
      <c r="AJ266" s="2">
        <v>1.3972222222222221</v>
      </c>
      <c r="AK266" s="2">
        <v>1.1027777777777776</v>
      </c>
      <c r="AL266">
        <v>21</v>
      </c>
      <c r="AM266">
        <v>18</v>
      </c>
      <c r="AN266">
        <v>2004</v>
      </c>
      <c r="AO266" t="s">
        <v>1052</v>
      </c>
    </row>
    <row r="267" spans="1:41" hidden="1" x14ac:dyDescent="0.35">
      <c r="A267" s="1">
        <v>38354</v>
      </c>
      <c r="B267" t="s">
        <v>84</v>
      </c>
      <c r="C267" t="s">
        <v>90</v>
      </c>
      <c r="D267">
        <v>18</v>
      </c>
      <c r="E267">
        <v>21</v>
      </c>
      <c r="F267" s="4">
        <v>44664</v>
      </c>
      <c r="G267" s="4">
        <v>44758</v>
      </c>
      <c r="H267" s="4" t="s">
        <v>41</v>
      </c>
      <c r="I267" s="4" t="s">
        <v>41</v>
      </c>
      <c r="J267">
        <v>248</v>
      </c>
      <c r="K267">
        <v>142</v>
      </c>
      <c r="L267">
        <v>97</v>
      </c>
      <c r="M267">
        <v>190</v>
      </c>
      <c r="N267">
        <v>345</v>
      </c>
      <c r="O267">
        <v>332</v>
      </c>
      <c r="P267" s="4" t="s">
        <v>128</v>
      </c>
      <c r="Q267" s="4" t="s">
        <v>378</v>
      </c>
      <c r="R267" s="4">
        <v>44636</v>
      </c>
      <c r="S267" s="4" t="s">
        <v>41</v>
      </c>
      <c r="T267">
        <v>20</v>
      </c>
      <c r="U267">
        <v>41</v>
      </c>
      <c r="V267">
        <v>0</v>
      </c>
      <c r="W267">
        <v>0</v>
      </c>
      <c r="X267">
        <v>3</v>
      </c>
      <c r="Y267">
        <v>0</v>
      </c>
      <c r="Z267">
        <v>3</v>
      </c>
      <c r="AA267">
        <v>0</v>
      </c>
      <c r="AB267" s="4">
        <v>44682</v>
      </c>
      <c r="AC267" s="4">
        <v>44713</v>
      </c>
      <c r="AD267" s="4" t="s">
        <v>67</v>
      </c>
      <c r="AE267" s="4" t="s">
        <v>45</v>
      </c>
      <c r="AF267">
        <v>20</v>
      </c>
      <c r="AG267">
        <v>16</v>
      </c>
      <c r="AH267">
        <v>1</v>
      </c>
      <c r="AI267">
        <v>2</v>
      </c>
      <c r="AJ267" s="2">
        <v>1.1215277777777779</v>
      </c>
      <c r="AK267" s="2">
        <v>1.3784722222222223</v>
      </c>
      <c r="AL267">
        <v>23</v>
      </c>
      <c r="AM267">
        <v>30</v>
      </c>
      <c r="AN267">
        <v>2004</v>
      </c>
      <c r="AO267" t="s">
        <v>1052</v>
      </c>
    </row>
    <row r="268" spans="1:41" hidden="1" x14ac:dyDescent="0.35">
      <c r="A268" s="1">
        <v>38354</v>
      </c>
      <c r="B268" t="s">
        <v>69</v>
      </c>
      <c r="C268" t="s">
        <v>105</v>
      </c>
      <c r="D268">
        <v>18</v>
      </c>
      <c r="E268">
        <v>18</v>
      </c>
      <c r="F268" s="4">
        <v>44694</v>
      </c>
      <c r="G268" s="4">
        <v>44632</v>
      </c>
      <c r="H268" s="4" t="s">
        <v>41</v>
      </c>
      <c r="I268" s="4" t="s">
        <v>42</v>
      </c>
      <c r="J268">
        <v>227</v>
      </c>
      <c r="K268">
        <v>102</v>
      </c>
      <c r="L268">
        <v>137</v>
      </c>
      <c r="M268">
        <v>136</v>
      </c>
      <c r="N268">
        <v>364</v>
      </c>
      <c r="O268">
        <v>238</v>
      </c>
      <c r="P268" s="4" t="s">
        <v>70</v>
      </c>
      <c r="Q268" s="4" t="s">
        <v>205</v>
      </c>
      <c r="R268" s="4">
        <v>44562</v>
      </c>
      <c r="S268" s="4">
        <v>44740</v>
      </c>
      <c r="T268">
        <v>32</v>
      </c>
      <c r="U268">
        <v>24</v>
      </c>
      <c r="V268">
        <v>0</v>
      </c>
      <c r="W268">
        <v>1</v>
      </c>
      <c r="X268">
        <v>2</v>
      </c>
      <c r="Y268">
        <v>0</v>
      </c>
      <c r="Z268">
        <v>2</v>
      </c>
      <c r="AA268">
        <v>1</v>
      </c>
      <c r="AB268" s="4">
        <v>44713</v>
      </c>
      <c r="AC268" s="4">
        <v>44743</v>
      </c>
      <c r="AD268" s="4" t="s">
        <v>46</v>
      </c>
      <c r="AE268" s="4" t="s">
        <v>45</v>
      </c>
      <c r="AF268">
        <v>14</v>
      </c>
      <c r="AG268">
        <v>18</v>
      </c>
      <c r="AH268">
        <v>0</v>
      </c>
      <c r="AI268">
        <v>0</v>
      </c>
      <c r="AJ268" s="2">
        <v>1.4201388888888891</v>
      </c>
      <c r="AK268" s="2">
        <v>1.0798611111111112</v>
      </c>
      <c r="AL268">
        <v>22</v>
      </c>
      <c r="AM268">
        <v>14</v>
      </c>
      <c r="AN268">
        <v>2004</v>
      </c>
      <c r="AO268" t="s">
        <v>1052</v>
      </c>
    </row>
    <row r="269" spans="1:41" hidden="1" x14ac:dyDescent="0.35">
      <c r="A269" s="1">
        <v>38354</v>
      </c>
      <c r="B269" t="s">
        <v>101</v>
      </c>
      <c r="C269" t="s">
        <v>87</v>
      </c>
      <c r="D269">
        <v>11</v>
      </c>
      <c r="E269">
        <v>12</v>
      </c>
      <c r="F269" s="4">
        <v>44603</v>
      </c>
      <c r="G269" s="4">
        <v>44638</v>
      </c>
      <c r="H269" s="4" t="s">
        <v>42</v>
      </c>
      <c r="I269" s="4" t="s">
        <v>41</v>
      </c>
      <c r="J269">
        <v>187</v>
      </c>
      <c r="K269">
        <v>115</v>
      </c>
      <c r="L269">
        <v>62</v>
      </c>
      <c r="M269">
        <v>107</v>
      </c>
      <c r="N269">
        <v>249</v>
      </c>
      <c r="O269">
        <v>222</v>
      </c>
      <c r="P269" s="4" t="s">
        <v>122</v>
      </c>
      <c r="Q269" s="4" t="s">
        <v>156</v>
      </c>
      <c r="R269" s="4">
        <v>44652</v>
      </c>
      <c r="S269" s="4" t="s">
        <v>41</v>
      </c>
      <c r="T269">
        <v>21</v>
      </c>
      <c r="U269">
        <v>34</v>
      </c>
      <c r="V269">
        <v>2</v>
      </c>
      <c r="W269">
        <v>0</v>
      </c>
      <c r="X269">
        <v>2</v>
      </c>
      <c r="Y269">
        <v>1</v>
      </c>
      <c r="Z269">
        <v>4</v>
      </c>
      <c r="AA269">
        <v>1</v>
      </c>
      <c r="AB269" s="4">
        <v>44774</v>
      </c>
      <c r="AC269" s="4">
        <v>44835</v>
      </c>
      <c r="AD269" s="4" t="s">
        <v>41</v>
      </c>
      <c r="AE269" s="4" t="s">
        <v>82</v>
      </c>
      <c r="AF269">
        <v>18</v>
      </c>
      <c r="AG269">
        <v>15</v>
      </c>
      <c r="AH269">
        <v>0</v>
      </c>
      <c r="AI269">
        <v>0</v>
      </c>
      <c r="AJ269" s="2">
        <v>1.0909722222222222</v>
      </c>
      <c r="AK269" s="2">
        <v>1.409027777777778</v>
      </c>
      <c r="AL269">
        <v>7</v>
      </c>
      <c r="AM269">
        <v>12</v>
      </c>
      <c r="AN269">
        <v>2004</v>
      </c>
      <c r="AO269" t="s">
        <v>1052</v>
      </c>
    </row>
    <row r="270" spans="1:41" hidden="1" x14ac:dyDescent="0.35">
      <c r="A270" s="1">
        <v>38354</v>
      </c>
      <c r="B270" t="s">
        <v>73</v>
      </c>
      <c r="C270" t="s">
        <v>47</v>
      </c>
      <c r="D270">
        <v>22</v>
      </c>
      <c r="E270">
        <v>21</v>
      </c>
      <c r="F270" s="4">
        <v>44821</v>
      </c>
      <c r="G270" s="4">
        <v>44660</v>
      </c>
      <c r="H270" s="4">
        <v>44594</v>
      </c>
      <c r="I270" s="4" t="s">
        <v>41</v>
      </c>
      <c r="J270">
        <v>150</v>
      </c>
      <c r="K270">
        <v>170</v>
      </c>
      <c r="L270">
        <v>204</v>
      </c>
      <c r="M270">
        <v>83</v>
      </c>
      <c r="N270">
        <v>354</v>
      </c>
      <c r="O270">
        <v>253</v>
      </c>
      <c r="P270" s="4" t="s">
        <v>70</v>
      </c>
      <c r="Q270" s="4" t="s">
        <v>379</v>
      </c>
      <c r="R270" s="4">
        <v>44638</v>
      </c>
      <c r="S270" s="4">
        <v>44672</v>
      </c>
      <c r="T270">
        <v>38</v>
      </c>
      <c r="U270">
        <v>21</v>
      </c>
      <c r="V270">
        <v>0</v>
      </c>
      <c r="W270">
        <v>0</v>
      </c>
      <c r="X270">
        <v>1</v>
      </c>
      <c r="Y270">
        <v>1</v>
      </c>
      <c r="Z270">
        <v>1</v>
      </c>
      <c r="AA270">
        <v>1</v>
      </c>
      <c r="AB270" s="4">
        <v>44774</v>
      </c>
      <c r="AC270" s="4">
        <v>44566</v>
      </c>
      <c r="AD270" s="4" t="s">
        <v>67</v>
      </c>
      <c r="AE270" s="4" t="s">
        <v>62</v>
      </c>
      <c r="AF270">
        <v>14</v>
      </c>
      <c r="AG270">
        <v>14</v>
      </c>
      <c r="AH270">
        <v>2</v>
      </c>
      <c r="AI270">
        <v>0</v>
      </c>
      <c r="AJ270" s="2">
        <v>1.4541666666666666</v>
      </c>
      <c r="AK270" s="2">
        <v>1.0458333333333334</v>
      </c>
      <c r="AL270">
        <v>26</v>
      </c>
      <c r="AM270">
        <v>28</v>
      </c>
      <c r="AN270">
        <v>2004</v>
      </c>
      <c r="AO270" t="s">
        <v>1052</v>
      </c>
    </row>
    <row r="271" spans="1:41" hidden="1" x14ac:dyDescent="0.35">
      <c r="A271" s="1">
        <v>38354</v>
      </c>
      <c r="B271" t="s">
        <v>93</v>
      </c>
      <c r="C271" t="s">
        <v>98</v>
      </c>
      <c r="D271">
        <v>8</v>
      </c>
      <c r="E271">
        <v>23</v>
      </c>
      <c r="F271" s="4">
        <v>44603</v>
      </c>
      <c r="G271" s="4">
        <v>44726</v>
      </c>
      <c r="H271" s="4" t="s">
        <v>41</v>
      </c>
      <c r="I271" s="4" t="s">
        <v>41</v>
      </c>
      <c r="J271">
        <v>166</v>
      </c>
      <c r="K271">
        <v>239</v>
      </c>
      <c r="L271">
        <v>34</v>
      </c>
      <c r="M271">
        <v>214</v>
      </c>
      <c r="N271">
        <v>200</v>
      </c>
      <c r="O271">
        <v>453</v>
      </c>
      <c r="P271" s="4" t="s">
        <v>192</v>
      </c>
      <c r="Q271" s="4" t="s">
        <v>117</v>
      </c>
      <c r="R271" s="4">
        <v>44569</v>
      </c>
      <c r="S271" s="4">
        <v>44568</v>
      </c>
      <c r="T271">
        <v>15</v>
      </c>
      <c r="U271">
        <v>42</v>
      </c>
      <c r="V271">
        <v>1</v>
      </c>
      <c r="W271">
        <v>0</v>
      </c>
      <c r="X271">
        <v>0</v>
      </c>
      <c r="Y271">
        <v>0</v>
      </c>
      <c r="Z271">
        <v>1</v>
      </c>
      <c r="AA271">
        <v>0</v>
      </c>
      <c r="AB271" s="4">
        <v>44676</v>
      </c>
      <c r="AC271" s="4">
        <v>44617</v>
      </c>
      <c r="AD271" s="4" t="s">
        <v>82</v>
      </c>
      <c r="AE271" s="4" t="s">
        <v>67</v>
      </c>
      <c r="AF271">
        <v>19</v>
      </c>
      <c r="AG271">
        <v>14</v>
      </c>
      <c r="AH271">
        <v>0</v>
      </c>
      <c r="AI271">
        <v>0</v>
      </c>
      <c r="AJ271" s="3">
        <v>0.9277777777777777</v>
      </c>
      <c r="AK271" s="2">
        <v>1.5722222222222222</v>
      </c>
      <c r="AL271">
        <v>14</v>
      </c>
      <c r="AM271">
        <v>33</v>
      </c>
      <c r="AN271">
        <v>2004</v>
      </c>
      <c r="AO271" t="s">
        <v>1052</v>
      </c>
    </row>
    <row r="272" spans="1:41" hidden="1" x14ac:dyDescent="0.35">
      <c r="A272" s="1">
        <v>38354</v>
      </c>
      <c r="B272" t="s">
        <v>68</v>
      </c>
      <c r="C272" t="s">
        <v>63</v>
      </c>
      <c r="D272">
        <v>26</v>
      </c>
      <c r="E272">
        <v>21</v>
      </c>
      <c r="F272" s="4">
        <v>44755</v>
      </c>
      <c r="G272" s="4">
        <v>44661</v>
      </c>
      <c r="H272" s="4">
        <v>44563</v>
      </c>
      <c r="I272" s="4" t="s">
        <v>42</v>
      </c>
      <c r="J272">
        <v>373</v>
      </c>
      <c r="K272">
        <v>215</v>
      </c>
      <c r="L272">
        <v>70</v>
      </c>
      <c r="M272">
        <v>138</v>
      </c>
      <c r="N272">
        <v>443</v>
      </c>
      <c r="O272">
        <v>353</v>
      </c>
      <c r="P272" s="4" t="s">
        <v>380</v>
      </c>
      <c r="Q272" s="4" t="s">
        <v>66</v>
      </c>
      <c r="R272" s="4" t="s">
        <v>41</v>
      </c>
      <c r="S272" s="4">
        <v>44609</v>
      </c>
      <c r="T272">
        <v>20</v>
      </c>
      <c r="U272">
        <v>29</v>
      </c>
      <c r="V272">
        <v>0</v>
      </c>
      <c r="W272">
        <v>1</v>
      </c>
      <c r="X272">
        <v>4</v>
      </c>
      <c r="Y272">
        <v>1</v>
      </c>
      <c r="Z272">
        <v>4</v>
      </c>
      <c r="AA272">
        <v>2</v>
      </c>
      <c r="AB272" s="4">
        <v>44682</v>
      </c>
      <c r="AC272" s="4">
        <v>44743</v>
      </c>
      <c r="AD272" s="4" t="s">
        <v>62</v>
      </c>
      <c r="AE272" s="4" t="s">
        <v>46</v>
      </c>
      <c r="AF272">
        <v>15</v>
      </c>
      <c r="AG272">
        <v>13</v>
      </c>
      <c r="AH272">
        <v>0</v>
      </c>
      <c r="AI272">
        <v>0</v>
      </c>
      <c r="AJ272" s="2">
        <v>1.257638888888889</v>
      </c>
      <c r="AK272" s="2">
        <v>1.242361111111111</v>
      </c>
      <c r="AL272">
        <v>17</v>
      </c>
      <c r="AM272">
        <v>24</v>
      </c>
      <c r="AN272">
        <v>2004</v>
      </c>
      <c r="AO272" t="s">
        <v>1052</v>
      </c>
    </row>
    <row r="273" spans="1:41" hidden="1" x14ac:dyDescent="0.35">
      <c r="A273" s="1">
        <v>38354</v>
      </c>
      <c r="B273" t="s">
        <v>104</v>
      </c>
      <c r="C273" t="s">
        <v>40</v>
      </c>
      <c r="D273">
        <v>21</v>
      </c>
      <c r="E273">
        <v>18</v>
      </c>
      <c r="F273" s="4">
        <v>44725</v>
      </c>
      <c r="G273" s="4">
        <v>44692</v>
      </c>
      <c r="H273" s="4">
        <v>44594</v>
      </c>
      <c r="I273" s="4" t="s">
        <v>41</v>
      </c>
      <c r="J273">
        <v>220</v>
      </c>
      <c r="K273">
        <v>137</v>
      </c>
      <c r="L273">
        <v>147</v>
      </c>
      <c r="M273">
        <v>98</v>
      </c>
      <c r="N273">
        <v>367</v>
      </c>
      <c r="O273">
        <v>235</v>
      </c>
      <c r="P273" s="4" t="s">
        <v>279</v>
      </c>
      <c r="Q273" s="4" t="s">
        <v>86</v>
      </c>
      <c r="R273" s="4">
        <v>44631</v>
      </c>
      <c r="S273" s="4">
        <v>44568</v>
      </c>
      <c r="T273">
        <v>31</v>
      </c>
      <c r="U273">
        <v>25</v>
      </c>
      <c r="V273">
        <v>1</v>
      </c>
      <c r="W273">
        <v>0</v>
      </c>
      <c r="X273">
        <v>1</v>
      </c>
      <c r="Y273">
        <v>1</v>
      </c>
      <c r="Z273">
        <v>2</v>
      </c>
      <c r="AA273">
        <v>1</v>
      </c>
      <c r="AB273" s="4">
        <v>44713</v>
      </c>
      <c r="AC273" s="4">
        <v>44645</v>
      </c>
      <c r="AD273" s="4" t="s">
        <v>46</v>
      </c>
      <c r="AE273" s="4" t="s">
        <v>62</v>
      </c>
      <c r="AF273">
        <v>15</v>
      </c>
      <c r="AG273">
        <v>14</v>
      </c>
      <c r="AH273">
        <v>0</v>
      </c>
      <c r="AI273">
        <v>0</v>
      </c>
      <c r="AJ273" s="2">
        <v>1.3944444444444446</v>
      </c>
      <c r="AK273" s="2">
        <v>1.1055555555555556</v>
      </c>
      <c r="AL273">
        <v>24</v>
      </c>
      <c r="AM273">
        <v>28</v>
      </c>
      <c r="AN273">
        <v>2004</v>
      </c>
      <c r="AO273" t="s">
        <v>1052</v>
      </c>
    </row>
    <row r="274" spans="1:41" hidden="1" x14ac:dyDescent="0.35">
      <c r="A274" s="1">
        <v>38360</v>
      </c>
      <c r="B274" t="s">
        <v>97</v>
      </c>
      <c r="C274" t="s">
        <v>47</v>
      </c>
      <c r="D274">
        <v>22</v>
      </c>
      <c r="E274">
        <v>24</v>
      </c>
      <c r="F274" s="4">
        <v>44818</v>
      </c>
      <c r="G274" s="4">
        <v>44693</v>
      </c>
      <c r="H274" s="4" t="s">
        <v>41</v>
      </c>
      <c r="I274" s="4" t="s">
        <v>52</v>
      </c>
      <c r="J274">
        <v>294</v>
      </c>
      <c r="K274">
        <v>332</v>
      </c>
      <c r="L274">
        <v>102</v>
      </c>
      <c r="M274">
        <v>81</v>
      </c>
      <c r="N274">
        <v>396</v>
      </c>
      <c r="O274">
        <v>413</v>
      </c>
      <c r="P274" s="4" t="s">
        <v>265</v>
      </c>
      <c r="Q274" s="4" t="s">
        <v>381</v>
      </c>
      <c r="R274" s="4">
        <v>44700</v>
      </c>
      <c r="S274" s="4">
        <v>44629</v>
      </c>
      <c r="T274">
        <v>27</v>
      </c>
      <c r="U274">
        <v>20</v>
      </c>
      <c r="V274">
        <v>0</v>
      </c>
      <c r="W274">
        <v>0</v>
      </c>
      <c r="X274">
        <v>1</v>
      </c>
      <c r="Y274">
        <v>1</v>
      </c>
      <c r="Z274">
        <v>1</v>
      </c>
      <c r="AA274">
        <v>1</v>
      </c>
      <c r="AB274" s="4">
        <v>44681</v>
      </c>
      <c r="AC274" s="4">
        <v>44805</v>
      </c>
      <c r="AD274" s="4" t="s">
        <v>57</v>
      </c>
      <c r="AE274" s="4" t="s">
        <v>45</v>
      </c>
      <c r="AF274">
        <v>15</v>
      </c>
      <c r="AG274">
        <v>15</v>
      </c>
      <c r="AH274">
        <v>0</v>
      </c>
      <c r="AI274">
        <v>0</v>
      </c>
      <c r="AJ274" s="2">
        <v>1.2958333333333334</v>
      </c>
      <c r="AK274" s="2">
        <v>1.2041666666666666</v>
      </c>
      <c r="AL274">
        <v>27</v>
      </c>
      <c r="AM274">
        <v>20</v>
      </c>
      <c r="AN274">
        <v>2004</v>
      </c>
      <c r="AO274" t="s">
        <v>1052</v>
      </c>
    </row>
    <row r="275" spans="1:41" hidden="1" x14ac:dyDescent="0.35">
      <c r="A275" s="1">
        <v>38360</v>
      </c>
      <c r="B275" t="s">
        <v>53</v>
      </c>
      <c r="C275" t="s">
        <v>63</v>
      </c>
      <c r="D275">
        <v>20</v>
      </c>
      <c r="E275">
        <v>24</v>
      </c>
      <c r="F275" s="4">
        <v>44694</v>
      </c>
      <c r="G275" s="4">
        <v>44727</v>
      </c>
      <c r="H275" s="4" t="s">
        <v>41</v>
      </c>
      <c r="I275" s="4" t="s">
        <v>41</v>
      </c>
      <c r="J275">
        <v>270</v>
      </c>
      <c r="K275">
        <v>308</v>
      </c>
      <c r="L275">
        <v>126</v>
      </c>
      <c r="M275">
        <v>100</v>
      </c>
      <c r="N275">
        <v>396</v>
      </c>
      <c r="O275">
        <v>408</v>
      </c>
      <c r="P275" s="4" t="s">
        <v>197</v>
      </c>
      <c r="Q275" s="4" t="s">
        <v>326</v>
      </c>
      <c r="R275" s="4">
        <v>44601</v>
      </c>
      <c r="S275" s="4">
        <v>44603</v>
      </c>
      <c r="T275">
        <v>28</v>
      </c>
      <c r="U275">
        <v>33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1</v>
      </c>
      <c r="AB275" s="4">
        <v>44774</v>
      </c>
      <c r="AC275" s="4">
        <v>44805</v>
      </c>
      <c r="AD275" s="4" t="s">
        <v>67</v>
      </c>
      <c r="AE275" s="4" t="s">
        <v>67</v>
      </c>
      <c r="AF275">
        <v>14</v>
      </c>
      <c r="AG275">
        <v>14</v>
      </c>
      <c r="AH275">
        <v>0</v>
      </c>
      <c r="AI275">
        <v>0</v>
      </c>
      <c r="AJ275" s="2">
        <v>1.4854166666666666</v>
      </c>
      <c r="AK275" s="2">
        <v>1.6361111111111111</v>
      </c>
      <c r="AL275">
        <v>20</v>
      </c>
      <c r="AM275">
        <v>17</v>
      </c>
      <c r="AN275">
        <v>2004</v>
      </c>
      <c r="AO275" t="s">
        <v>1052</v>
      </c>
    </row>
    <row r="276" spans="1:41" hidden="1" x14ac:dyDescent="0.35">
      <c r="A276" s="1">
        <v>38361</v>
      </c>
      <c r="B276" t="s">
        <v>98</v>
      </c>
      <c r="C276" t="s">
        <v>93</v>
      </c>
      <c r="D276">
        <v>18</v>
      </c>
      <c r="E276">
        <v>27</v>
      </c>
      <c r="F276" s="4">
        <v>44632</v>
      </c>
      <c r="G276" s="4">
        <v>44752</v>
      </c>
      <c r="H276" s="4">
        <v>44594</v>
      </c>
      <c r="I276" s="4" t="s">
        <v>41</v>
      </c>
      <c r="J276">
        <v>260</v>
      </c>
      <c r="K276">
        <v>454</v>
      </c>
      <c r="L276">
        <v>78</v>
      </c>
      <c r="M276">
        <v>76</v>
      </c>
      <c r="N276">
        <v>338</v>
      </c>
      <c r="O276">
        <v>530</v>
      </c>
      <c r="P276" s="4" t="s">
        <v>80</v>
      </c>
      <c r="Q276" s="4" t="s">
        <v>382</v>
      </c>
      <c r="R276" s="4">
        <v>44644</v>
      </c>
      <c r="S276" s="4">
        <v>44565</v>
      </c>
      <c r="T276">
        <v>21</v>
      </c>
      <c r="U276">
        <v>24</v>
      </c>
      <c r="V276">
        <v>0</v>
      </c>
      <c r="W276">
        <v>0</v>
      </c>
      <c r="X276">
        <v>1</v>
      </c>
      <c r="Y276">
        <v>1</v>
      </c>
      <c r="Z276">
        <v>1</v>
      </c>
      <c r="AA276">
        <v>1</v>
      </c>
      <c r="AB276" s="4">
        <v>44705</v>
      </c>
      <c r="AC276" s="4">
        <v>44677</v>
      </c>
      <c r="AD276" s="4" t="s">
        <v>57</v>
      </c>
      <c r="AE276" s="4" t="s">
        <v>62</v>
      </c>
      <c r="AF276">
        <v>17</v>
      </c>
      <c r="AG276">
        <v>14</v>
      </c>
      <c r="AH276">
        <v>0</v>
      </c>
      <c r="AI276">
        <v>0</v>
      </c>
      <c r="AJ276" s="2">
        <v>1.2791666666666666</v>
      </c>
      <c r="AK276" s="2">
        <v>1.2208333333333334</v>
      </c>
      <c r="AL276">
        <v>24</v>
      </c>
      <c r="AM276">
        <v>49</v>
      </c>
      <c r="AN276">
        <v>2004</v>
      </c>
      <c r="AO276" t="s">
        <v>1052</v>
      </c>
    </row>
    <row r="277" spans="1:41" hidden="1" x14ac:dyDescent="0.35">
      <c r="A277" s="1">
        <v>38361</v>
      </c>
      <c r="B277" t="s">
        <v>58</v>
      </c>
      <c r="C277" t="s">
        <v>74</v>
      </c>
      <c r="D277">
        <v>18</v>
      </c>
      <c r="E277">
        <v>24</v>
      </c>
      <c r="F277" s="4">
        <v>44694</v>
      </c>
      <c r="G277" s="4">
        <v>44630</v>
      </c>
      <c r="H277" s="4">
        <v>44563</v>
      </c>
      <c r="I277" s="4" t="s">
        <v>41</v>
      </c>
      <c r="J277">
        <v>268</v>
      </c>
      <c r="K277">
        <v>201</v>
      </c>
      <c r="L277">
        <v>116</v>
      </c>
      <c r="M277">
        <v>105</v>
      </c>
      <c r="N277">
        <v>384</v>
      </c>
      <c r="O277">
        <v>306</v>
      </c>
      <c r="P277" s="4" t="s">
        <v>222</v>
      </c>
      <c r="Q277" s="4" t="s">
        <v>202</v>
      </c>
      <c r="R277" s="4">
        <v>44636</v>
      </c>
      <c r="S277" s="4">
        <v>44607</v>
      </c>
      <c r="T277">
        <v>27</v>
      </c>
      <c r="U277">
        <v>29</v>
      </c>
      <c r="V277">
        <v>0</v>
      </c>
      <c r="W277">
        <v>0</v>
      </c>
      <c r="X277">
        <v>0</v>
      </c>
      <c r="Y277">
        <v>4</v>
      </c>
      <c r="Z277">
        <v>0</v>
      </c>
      <c r="AA277">
        <v>4</v>
      </c>
      <c r="AB277" s="4">
        <v>44743</v>
      </c>
      <c r="AC277" s="4">
        <v>44774</v>
      </c>
      <c r="AD277" s="4" t="s">
        <v>62</v>
      </c>
      <c r="AE277" s="4" t="s">
        <v>45</v>
      </c>
      <c r="AF277">
        <v>15</v>
      </c>
      <c r="AG277">
        <v>16</v>
      </c>
      <c r="AH277">
        <v>0</v>
      </c>
      <c r="AI277">
        <v>0</v>
      </c>
      <c r="AJ277" s="2">
        <v>1.2416666666666667</v>
      </c>
      <c r="AK277" s="2">
        <v>1.2583333333333333</v>
      </c>
      <c r="AL277">
        <v>31</v>
      </c>
      <c r="AM277">
        <v>17</v>
      </c>
      <c r="AN277">
        <v>2004</v>
      </c>
      <c r="AO277" t="s">
        <v>1052</v>
      </c>
    </row>
    <row r="278" spans="1:41" hidden="1" x14ac:dyDescent="0.35">
      <c r="A278" s="1">
        <v>38367</v>
      </c>
      <c r="B278" t="s">
        <v>97</v>
      </c>
      <c r="C278" t="s">
        <v>73</v>
      </c>
      <c r="D278">
        <v>19</v>
      </c>
      <c r="E278">
        <v>18</v>
      </c>
      <c r="F278" s="4">
        <v>44722</v>
      </c>
      <c r="G278" s="4">
        <v>44754</v>
      </c>
      <c r="H278" s="4" t="s">
        <v>41</v>
      </c>
      <c r="I278" s="4">
        <v>44594</v>
      </c>
      <c r="J278">
        <v>262</v>
      </c>
      <c r="K278">
        <v>70</v>
      </c>
      <c r="L278">
        <v>77</v>
      </c>
      <c r="M278">
        <v>327</v>
      </c>
      <c r="N278">
        <v>397</v>
      </c>
      <c r="O278">
        <v>397</v>
      </c>
      <c r="P278" s="4" t="s">
        <v>204</v>
      </c>
      <c r="Q278" s="4" t="s">
        <v>383</v>
      </c>
      <c r="R278" s="4">
        <v>44652</v>
      </c>
      <c r="S278" s="4">
        <v>44575</v>
      </c>
      <c r="T278">
        <v>18</v>
      </c>
      <c r="U278">
        <v>40</v>
      </c>
      <c r="V278">
        <v>1</v>
      </c>
      <c r="W278">
        <v>1</v>
      </c>
      <c r="X278">
        <v>1</v>
      </c>
      <c r="Y278">
        <v>0</v>
      </c>
      <c r="Z278">
        <v>2</v>
      </c>
      <c r="AA278">
        <v>1</v>
      </c>
      <c r="AB278" s="4">
        <v>44677</v>
      </c>
      <c r="AC278" s="4">
        <v>44652</v>
      </c>
      <c r="AD278" s="4" t="s">
        <v>67</v>
      </c>
      <c r="AE278" s="4" t="s">
        <v>45</v>
      </c>
      <c r="AF278">
        <v>18</v>
      </c>
      <c r="AG278">
        <v>13</v>
      </c>
      <c r="AH278">
        <v>0</v>
      </c>
      <c r="AI278">
        <v>1</v>
      </c>
      <c r="AJ278" s="2">
        <v>1.0173611111111112</v>
      </c>
      <c r="AK278" s="2">
        <v>1.4826388888888891</v>
      </c>
      <c r="AL278">
        <v>17</v>
      </c>
      <c r="AM278">
        <v>47</v>
      </c>
      <c r="AN278">
        <v>2004</v>
      </c>
      <c r="AO278" t="s">
        <v>1052</v>
      </c>
    </row>
    <row r="279" spans="1:41" hidden="1" x14ac:dyDescent="0.35">
      <c r="A279" s="1">
        <v>38367</v>
      </c>
      <c r="B279" t="s">
        <v>53</v>
      </c>
      <c r="C279" t="s">
        <v>109</v>
      </c>
      <c r="D279">
        <v>17</v>
      </c>
      <c r="E279">
        <v>23</v>
      </c>
      <c r="F279" s="4">
        <v>44632</v>
      </c>
      <c r="G279" s="4">
        <v>44788</v>
      </c>
      <c r="H279" s="4" t="s">
        <v>41</v>
      </c>
      <c r="I279" s="4" t="s">
        <v>41</v>
      </c>
      <c r="J279">
        <v>165</v>
      </c>
      <c r="K279">
        <v>171</v>
      </c>
      <c r="L279">
        <v>110</v>
      </c>
      <c r="M279">
        <v>193</v>
      </c>
      <c r="N279">
        <v>275</v>
      </c>
      <c r="O279">
        <v>364</v>
      </c>
      <c r="P279" s="4" t="s">
        <v>125</v>
      </c>
      <c r="Q279" s="4" t="s">
        <v>117</v>
      </c>
      <c r="R279" s="4">
        <v>44637</v>
      </c>
      <c r="S279" s="4">
        <v>44571</v>
      </c>
      <c r="T279">
        <v>27</v>
      </c>
      <c r="U279">
        <v>43</v>
      </c>
      <c r="V279">
        <v>0</v>
      </c>
      <c r="W279">
        <v>1</v>
      </c>
      <c r="X279">
        <v>1</v>
      </c>
      <c r="Y279">
        <v>2</v>
      </c>
      <c r="Z279">
        <v>1</v>
      </c>
      <c r="AA279">
        <v>3</v>
      </c>
      <c r="AB279" s="4">
        <v>44652</v>
      </c>
      <c r="AC279" s="4">
        <v>44713</v>
      </c>
      <c r="AD279" s="4" t="s">
        <v>108</v>
      </c>
      <c r="AE279" s="4" t="s">
        <v>46</v>
      </c>
      <c r="AF279">
        <v>16</v>
      </c>
      <c r="AG279">
        <v>14</v>
      </c>
      <c r="AH279">
        <v>3</v>
      </c>
      <c r="AI279">
        <v>0</v>
      </c>
      <c r="AJ279" s="2">
        <v>1.3069444444444445</v>
      </c>
      <c r="AK279" s="2">
        <v>1.6541666666666668</v>
      </c>
      <c r="AL279">
        <v>17</v>
      </c>
      <c r="AM279">
        <v>20</v>
      </c>
      <c r="AN279">
        <v>2004</v>
      </c>
      <c r="AO279" t="s">
        <v>1052</v>
      </c>
    </row>
    <row r="280" spans="1:41" hidden="1" x14ac:dyDescent="0.35">
      <c r="A280" s="1">
        <v>38368</v>
      </c>
      <c r="B280" t="s">
        <v>58</v>
      </c>
      <c r="C280" t="s">
        <v>77</v>
      </c>
      <c r="D280">
        <v>21</v>
      </c>
      <c r="E280">
        <v>23</v>
      </c>
      <c r="F280" s="4">
        <v>44759</v>
      </c>
      <c r="G280" s="4">
        <v>44692</v>
      </c>
      <c r="H280" s="4">
        <v>44625</v>
      </c>
      <c r="I280" s="4" t="s">
        <v>41</v>
      </c>
      <c r="J280">
        <v>288</v>
      </c>
      <c r="K280">
        <v>286</v>
      </c>
      <c r="L280">
        <v>97</v>
      </c>
      <c r="M280">
        <v>109</v>
      </c>
      <c r="N280">
        <v>385</v>
      </c>
      <c r="O280">
        <v>395</v>
      </c>
      <c r="P280" s="4" t="s">
        <v>384</v>
      </c>
      <c r="Q280" s="4" t="s">
        <v>125</v>
      </c>
      <c r="R280" s="4">
        <v>44648</v>
      </c>
      <c r="S280" s="4">
        <v>44562</v>
      </c>
      <c r="T280">
        <v>21</v>
      </c>
      <c r="U280">
        <v>25</v>
      </c>
      <c r="V280">
        <v>0</v>
      </c>
      <c r="W280">
        <v>1</v>
      </c>
      <c r="X280">
        <v>2</v>
      </c>
      <c r="Y280">
        <v>0</v>
      </c>
      <c r="Z280">
        <v>2</v>
      </c>
      <c r="AA280">
        <v>1</v>
      </c>
      <c r="AB280" s="4" t="s">
        <v>385</v>
      </c>
      <c r="AC280" s="4">
        <v>44671</v>
      </c>
      <c r="AD280" s="4" t="s">
        <v>46</v>
      </c>
      <c r="AE280" s="4" t="s">
        <v>45</v>
      </c>
      <c r="AF280">
        <v>15</v>
      </c>
      <c r="AG280">
        <v>13</v>
      </c>
      <c r="AH280">
        <v>0</v>
      </c>
      <c r="AI280">
        <v>1</v>
      </c>
      <c r="AJ280" s="2">
        <v>1.3506944444444444</v>
      </c>
      <c r="AK280" s="2">
        <v>1.1493055555555556</v>
      </c>
      <c r="AL280">
        <v>14</v>
      </c>
      <c r="AM280">
        <v>27</v>
      </c>
      <c r="AN280">
        <v>2004</v>
      </c>
      <c r="AO280" t="s">
        <v>1052</v>
      </c>
    </row>
    <row r="281" spans="1:41" hidden="1" x14ac:dyDescent="0.35">
      <c r="A281" s="1">
        <v>38368</v>
      </c>
      <c r="B281" t="s">
        <v>93</v>
      </c>
      <c r="C281" t="s">
        <v>110</v>
      </c>
      <c r="D281">
        <v>18</v>
      </c>
      <c r="E281">
        <v>21</v>
      </c>
      <c r="F281" s="4">
        <v>44724</v>
      </c>
      <c r="G281" s="4">
        <v>44788</v>
      </c>
      <c r="H281" s="4" t="s">
        <v>41</v>
      </c>
      <c r="I281" s="4" t="s">
        <v>41</v>
      </c>
      <c r="J281">
        <v>230</v>
      </c>
      <c r="K281">
        <v>115</v>
      </c>
      <c r="L281">
        <v>46</v>
      </c>
      <c r="M281">
        <v>210</v>
      </c>
      <c r="N281">
        <v>276</v>
      </c>
      <c r="O281">
        <v>325</v>
      </c>
      <c r="P281" s="4" t="s">
        <v>386</v>
      </c>
      <c r="Q281" s="4" t="s">
        <v>86</v>
      </c>
      <c r="R281" s="4">
        <v>44569</v>
      </c>
      <c r="S281" s="4">
        <v>44649</v>
      </c>
      <c r="T281">
        <v>15</v>
      </c>
      <c r="U281">
        <v>39</v>
      </c>
      <c r="V281">
        <v>2</v>
      </c>
      <c r="W281">
        <v>0</v>
      </c>
      <c r="X281">
        <v>1</v>
      </c>
      <c r="Y281">
        <v>0</v>
      </c>
      <c r="Z281">
        <v>3</v>
      </c>
      <c r="AA281">
        <v>0</v>
      </c>
      <c r="AB281" s="4">
        <v>44652</v>
      </c>
      <c r="AC281" s="4">
        <v>44682</v>
      </c>
      <c r="AD281" s="4" t="s">
        <v>52</v>
      </c>
      <c r="AE281" s="4" t="s">
        <v>108</v>
      </c>
      <c r="AF281">
        <v>14</v>
      </c>
      <c r="AG281">
        <v>10</v>
      </c>
      <c r="AH281">
        <v>0</v>
      </c>
      <c r="AI281">
        <v>0</v>
      </c>
      <c r="AJ281" s="3">
        <v>0.92847222222222225</v>
      </c>
      <c r="AK281" s="2">
        <v>1.5715277777777779</v>
      </c>
      <c r="AL281">
        <v>3</v>
      </c>
      <c r="AM281">
        <v>20</v>
      </c>
      <c r="AN281">
        <v>2004</v>
      </c>
      <c r="AO281" t="s">
        <v>1052</v>
      </c>
    </row>
    <row r="282" spans="1:41" hidden="1" x14ac:dyDescent="0.35">
      <c r="A282" s="1">
        <v>38375</v>
      </c>
      <c r="B282" t="s">
        <v>73</v>
      </c>
      <c r="C282" t="s">
        <v>77</v>
      </c>
      <c r="D282">
        <v>14</v>
      </c>
      <c r="E282">
        <v>22</v>
      </c>
      <c r="F282" s="4">
        <v>44603</v>
      </c>
      <c r="G282" s="4">
        <v>44756</v>
      </c>
      <c r="H282" s="4">
        <v>44595</v>
      </c>
      <c r="I282" s="4" t="s">
        <v>42</v>
      </c>
      <c r="J282">
        <v>103</v>
      </c>
      <c r="K282">
        <v>170</v>
      </c>
      <c r="L282">
        <v>99</v>
      </c>
      <c r="M282">
        <v>156</v>
      </c>
      <c r="N282">
        <v>202</v>
      </c>
      <c r="O282">
        <v>326</v>
      </c>
      <c r="P282" s="4">
        <v>44889</v>
      </c>
      <c r="Q282" s="4" t="s">
        <v>86</v>
      </c>
      <c r="R282" s="4">
        <v>44652</v>
      </c>
      <c r="S282" s="4">
        <v>44605</v>
      </c>
      <c r="T282">
        <v>26</v>
      </c>
      <c r="U282">
        <v>33</v>
      </c>
      <c r="V282">
        <v>0</v>
      </c>
      <c r="W282">
        <v>0</v>
      </c>
      <c r="X282">
        <v>1</v>
      </c>
      <c r="Y282">
        <v>0</v>
      </c>
      <c r="Z282">
        <v>1</v>
      </c>
      <c r="AA282">
        <v>0</v>
      </c>
      <c r="AB282" s="4">
        <v>44705</v>
      </c>
      <c r="AC282" s="4">
        <v>44713</v>
      </c>
      <c r="AD282" s="4" t="s">
        <v>46</v>
      </c>
      <c r="AE282" s="4" t="s">
        <v>62</v>
      </c>
      <c r="AF282">
        <v>15</v>
      </c>
      <c r="AG282">
        <v>12</v>
      </c>
      <c r="AH282">
        <v>0</v>
      </c>
      <c r="AI282">
        <v>0</v>
      </c>
      <c r="AJ282" s="2">
        <v>1.1145833333333333</v>
      </c>
      <c r="AK282" s="2">
        <v>1.3854166666666667</v>
      </c>
      <c r="AL282">
        <v>10</v>
      </c>
      <c r="AM282">
        <v>27</v>
      </c>
      <c r="AN282">
        <v>2004</v>
      </c>
      <c r="AO282" t="s">
        <v>1052</v>
      </c>
    </row>
    <row r="283" spans="1:41" hidden="1" x14ac:dyDescent="0.35">
      <c r="A283" s="1">
        <v>38375</v>
      </c>
      <c r="B283" t="s">
        <v>110</v>
      </c>
      <c r="C283" t="s">
        <v>109</v>
      </c>
      <c r="D283">
        <v>18</v>
      </c>
      <c r="E283">
        <v>19</v>
      </c>
      <c r="F283" s="4">
        <v>44693</v>
      </c>
      <c r="G283" s="4">
        <v>44663</v>
      </c>
      <c r="H283" s="4">
        <v>44562</v>
      </c>
      <c r="I283" s="4">
        <v>44563</v>
      </c>
      <c r="J283">
        <v>196</v>
      </c>
      <c r="K283">
        <v>225</v>
      </c>
      <c r="L283">
        <v>126</v>
      </c>
      <c r="M283">
        <v>163</v>
      </c>
      <c r="N283">
        <v>322</v>
      </c>
      <c r="O283">
        <v>388</v>
      </c>
      <c r="P283" s="4" t="s">
        <v>217</v>
      </c>
      <c r="Q283" s="4" t="s">
        <v>119</v>
      </c>
      <c r="R283" s="4">
        <v>44603</v>
      </c>
      <c r="S283" s="4">
        <v>44562</v>
      </c>
      <c r="T283">
        <v>32</v>
      </c>
      <c r="U283">
        <v>37</v>
      </c>
      <c r="V283">
        <v>0</v>
      </c>
      <c r="W283">
        <v>1</v>
      </c>
      <c r="X283">
        <v>0</v>
      </c>
      <c r="Y283">
        <v>3</v>
      </c>
      <c r="Z283">
        <v>0</v>
      </c>
      <c r="AA283">
        <v>4</v>
      </c>
      <c r="AB283" s="4">
        <v>44566</v>
      </c>
      <c r="AC283" s="4">
        <v>44612</v>
      </c>
      <c r="AD283" s="4" t="s">
        <v>62</v>
      </c>
      <c r="AE283" s="4" t="s">
        <v>45</v>
      </c>
      <c r="AF283">
        <v>19</v>
      </c>
      <c r="AG283">
        <v>19</v>
      </c>
      <c r="AH283">
        <v>2</v>
      </c>
      <c r="AI283">
        <v>0</v>
      </c>
      <c r="AJ283" s="2">
        <v>1.1868055555555557</v>
      </c>
      <c r="AK283" s="2">
        <v>1.3131944444444443</v>
      </c>
      <c r="AL283">
        <v>41</v>
      </c>
      <c r="AM283">
        <v>27</v>
      </c>
      <c r="AN283">
        <v>2004</v>
      </c>
      <c r="AO283" t="s">
        <v>1052</v>
      </c>
    </row>
    <row r="284" spans="1:41" hidden="1" x14ac:dyDescent="0.35">
      <c r="A284" s="1">
        <v>38389</v>
      </c>
      <c r="B284" t="s">
        <v>110</v>
      </c>
      <c r="C284" t="s">
        <v>77</v>
      </c>
      <c r="D284">
        <v>21</v>
      </c>
      <c r="E284">
        <v>24</v>
      </c>
      <c r="F284" s="4">
        <v>44663</v>
      </c>
      <c r="G284" s="4">
        <v>44820</v>
      </c>
      <c r="H284" s="4" t="s">
        <v>41</v>
      </c>
      <c r="I284" s="4" t="s">
        <v>41</v>
      </c>
      <c r="J284">
        <v>219</v>
      </c>
      <c r="K284">
        <v>324</v>
      </c>
      <c r="L284">
        <v>112</v>
      </c>
      <c r="M284">
        <v>45</v>
      </c>
      <c r="N284">
        <v>331</v>
      </c>
      <c r="O284">
        <v>369</v>
      </c>
      <c r="P284" s="4" t="s">
        <v>197</v>
      </c>
      <c r="Q284" s="4" t="s">
        <v>387</v>
      </c>
      <c r="R284" s="4">
        <v>44609</v>
      </c>
      <c r="S284" s="4">
        <v>44652</v>
      </c>
      <c r="T284">
        <v>28</v>
      </c>
      <c r="U284">
        <v>17</v>
      </c>
      <c r="V284">
        <v>1</v>
      </c>
      <c r="W284">
        <v>1</v>
      </c>
      <c r="X284">
        <v>0</v>
      </c>
      <c r="Y284">
        <v>3</v>
      </c>
      <c r="Z284">
        <v>1</v>
      </c>
      <c r="AA284">
        <v>4</v>
      </c>
      <c r="AB284" s="4">
        <v>44743</v>
      </c>
      <c r="AC284" s="4">
        <v>44621</v>
      </c>
      <c r="AD284" s="4" t="s">
        <v>62</v>
      </c>
      <c r="AE284" s="4" t="s">
        <v>62</v>
      </c>
      <c r="AF284">
        <v>16</v>
      </c>
      <c r="AG284">
        <v>17</v>
      </c>
      <c r="AH284">
        <v>0</v>
      </c>
      <c r="AI284">
        <v>0</v>
      </c>
      <c r="AJ284" s="2">
        <v>1.3173611111111112</v>
      </c>
      <c r="AK284" s="2">
        <v>1.1826388888888888</v>
      </c>
      <c r="AL284">
        <v>24</v>
      </c>
      <c r="AM284">
        <v>21</v>
      </c>
      <c r="AN284">
        <v>2004</v>
      </c>
      <c r="AO284" t="s">
        <v>1053</v>
      </c>
    </row>
    <row r="285" spans="1:41" hidden="1" x14ac:dyDescent="0.35">
      <c r="A285" s="1">
        <v>38603</v>
      </c>
      <c r="B285" t="s">
        <v>48</v>
      </c>
      <c r="C285" t="s">
        <v>110</v>
      </c>
      <c r="D285">
        <v>19</v>
      </c>
      <c r="E285">
        <v>22</v>
      </c>
      <c r="F285" s="4">
        <v>44664</v>
      </c>
      <c r="G285" s="4">
        <v>44728</v>
      </c>
      <c r="H285" s="4" t="s">
        <v>41</v>
      </c>
      <c r="I285" s="4" t="s">
        <v>42</v>
      </c>
      <c r="J285">
        <v>246</v>
      </c>
      <c r="K285">
        <v>306</v>
      </c>
      <c r="L285">
        <v>92</v>
      </c>
      <c r="M285">
        <v>73</v>
      </c>
      <c r="N285">
        <v>338</v>
      </c>
      <c r="O285">
        <v>379</v>
      </c>
      <c r="P285" s="4" t="s">
        <v>336</v>
      </c>
      <c r="Q285" s="4" t="s">
        <v>388</v>
      </c>
      <c r="R285" s="4">
        <v>44611</v>
      </c>
      <c r="S285" s="4" t="s">
        <v>41</v>
      </c>
      <c r="T285">
        <v>22</v>
      </c>
      <c r="U285">
        <v>31</v>
      </c>
      <c r="V285">
        <v>1</v>
      </c>
      <c r="W285">
        <v>0</v>
      </c>
      <c r="X285">
        <v>0</v>
      </c>
      <c r="Y285">
        <v>0</v>
      </c>
      <c r="Z285">
        <v>1</v>
      </c>
      <c r="AA285">
        <v>0</v>
      </c>
      <c r="AB285" s="4" t="s">
        <v>389</v>
      </c>
      <c r="AC285" s="4">
        <v>44743</v>
      </c>
      <c r="AD285" s="4" t="s">
        <v>52</v>
      </c>
      <c r="AE285" s="4" t="s">
        <v>67</v>
      </c>
      <c r="AF285">
        <v>14</v>
      </c>
      <c r="AG285">
        <v>14</v>
      </c>
      <c r="AH285">
        <v>0</v>
      </c>
      <c r="AI285">
        <v>0</v>
      </c>
      <c r="AJ285" s="2">
        <v>1.1527777777777779</v>
      </c>
      <c r="AK285" s="2">
        <v>1.3472222222222223</v>
      </c>
      <c r="AL285">
        <v>20</v>
      </c>
      <c r="AM285">
        <v>30</v>
      </c>
      <c r="AN285">
        <v>2005</v>
      </c>
      <c r="AO285" t="s">
        <v>1051</v>
      </c>
    </row>
    <row r="286" spans="1:41" hidden="1" x14ac:dyDescent="0.35">
      <c r="A286" s="1">
        <v>38606</v>
      </c>
      <c r="B286" t="s">
        <v>74</v>
      </c>
      <c r="C286" t="s">
        <v>83</v>
      </c>
      <c r="D286">
        <v>13</v>
      </c>
      <c r="E286">
        <v>18</v>
      </c>
      <c r="F286" s="4">
        <v>44697</v>
      </c>
      <c r="G286" s="4">
        <v>44727</v>
      </c>
      <c r="H286" s="4">
        <v>44564</v>
      </c>
      <c r="I286" s="4" t="s">
        <v>42</v>
      </c>
      <c r="J286">
        <v>170</v>
      </c>
      <c r="K286">
        <v>152</v>
      </c>
      <c r="L286">
        <v>46</v>
      </c>
      <c r="M286">
        <v>102</v>
      </c>
      <c r="N286">
        <v>216</v>
      </c>
      <c r="O286">
        <v>254</v>
      </c>
      <c r="P286" s="4" t="s">
        <v>315</v>
      </c>
      <c r="Q286" s="4" t="s">
        <v>134</v>
      </c>
      <c r="R286" s="4">
        <v>44652</v>
      </c>
      <c r="S286" s="4">
        <v>44607</v>
      </c>
      <c r="T286">
        <v>17</v>
      </c>
      <c r="U286">
        <v>31</v>
      </c>
      <c r="V286">
        <v>1</v>
      </c>
      <c r="W286">
        <v>0</v>
      </c>
      <c r="X286">
        <v>2</v>
      </c>
      <c r="Y286">
        <v>0</v>
      </c>
      <c r="Z286">
        <v>3</v>
      </c>
      <c r="AA286">
        <v>0</v>
      </c>
      <c r="AB286" s="4" t="s">
        <v>390</v>
      </c>
      <c r="AC286" s="4">
        <v>44652</v>
      </c>
      <c r="AD286" s="4" t="s">
        <v>52</v>
      </c>
      <c r="AE286" s="4" t="s">
        <v>82</v>
      </c>
      <c r="AF286">
        <v>12</v>
      </c>
      <c r="AG286">
        <v>12</v>
      </c>
      <c r="AH286">
        <v>0</v>
      </c>
      <c r="AI286">
        <v>0</v>
      </c>
      <c r="AJ286" s="2">
        <v>1.2944444444444445</v>
      </c>
      <c r="AK286" s="2">
        <v>1.2055555555555555</v>
      </c>
      <c r="AL286">
        <v>3</v>
      </c>
      <c r="AM286">
        <v>17</v>
      </c>
      <c r="AN286">
        <v>2005</v>
      </c>
      <c r="AO286" t="s">
        <v>1051</v>
      </c>
    </row>
    <row r="287" spans="1:41" hidden="1" x14ac:dyDescent="0.35">
      <c r="A287" s="1">
        <v>38606</v>
      </c>
      <c r="B287" t="s">
        <v>105</v>
      </c>
      <c r="C287" t="s">
        <v>54</v>
      </c>
      <c r="D287">
        <v>12</v>
      </c>
      <c r="E287">
        <v>20</v>
      </c>
      <c r="F287" s="4">
        <v>44630</v>
      </c>
      <c r="G287" s="4">
        <v>44634</v>
      </c>
      <c r="H287" s="4">
        <v>44562</v>
      </c>
      <c r="I287" s="4">
        <v>44562</v>
      </c>
      <c r="J287">
        <v>25</v>
      </c>
      <c r="K287">
        <v>164</v>
      </c>
      <c r="L287">
        <v>95</v>
      </c>
      <c r="M287">
        <v>152</v>
      </c>
      <c r="N287">
        <v>120</v>
      </c>
      <c r="O287">
        <v>316</v>
      </c>
      <c r="P287" s="4">
        <v>44825</v>
      </c>
      <c r="Q287" s="4" t="s">
        <v>114</v>
      </c>
      <c r="R287" s="4">
        <v>44682</v>
      </c>
      <c r="S287" s="4">
        <v>44567</v>
      </c>
      <c r="T287">
        <v>23</v>
      </c>
      <c r="U287">
        <v>36</v>
      </c>
      <c r="V287">
        <v>2</v>
      </c>
      <c r="W287">
        <v>0</v>
      </c>
      <c r="X287">
        <v>3</v>
      </c>
      <c r="Y287">
        <v>0</v>
      </c>
      <c r="Z287">
        <v>5</v>
      </c>
      <c r="AA287">
        <v>0</v>
      </c>
      <c r="AB287" s="4">
        <v>44713</v>
      </c>
      <c r="AC287" s="4">
        <v>44835</v>
      </c>
      <c r="AD287" s="4" t="s">
        <v>42</v>
      </c>
      <c r="AE287" s="4" t="s">
        <v>108</v>
      </c>
      <c r="AF287">
        <v>12</v>
      </c>
      <c r="AG287">
        <v>13</v>
      </c>
      <c r="AH287">
        <v>0</v>
      </c>
      <c r="AI287">
        <v>0</v>
      </c>
      <c r="AJ287" s="3">
        <v>0.90625</v>
      </c>
      <c r="AK287" s="2">
        <v>1.59375</v>
      </c>
      <c r="AL287">
        <v>7</v>
      </c>
      <c r="AM287">
        <v>22</v>
      </c>
      <c r="AN287">
        <v>2005</v>
      </c>
      <c r="AO287" t="s">
        <v>1051</v>
      </c>
    </row>
    <row r="288" spans="1:41" hidden="1" x14ac:dyDescent="0.35">
      <c r="A288" s="1">
        <v>38606</v>
      </c>
      <c r="B288" t="s">
        <v>64</v>
      </c>
      <c r="C288" t="s">
        <v>69</v>
      </c>
      <c r="D288">
        <v>26</v>
      </c>
      <c r="E288">
        <v>16</v>
      </c>
      <c r="F288" s="4">
        <v>44600</v>
      </c>
      <c r="G288" s="4">
        <v>44694</v>
      </c>
      <c r="H288" s="4" t="s">
        <v>42</v>
      </c>
      <c r="I288" s="4" t="s">
        <v>82</v>
      </c>
      <c r="J288">
        <v>272</v>
      </c>
      <c r="K288">
        <v>278</v>
      </c>
      <c r="L288">
        <v>148</v>
      </c>
      <c r="M288">
        <v>95</v>
      </c>
      <c r="N288">
        <v>420</v>
      </c>
      <c r="O288">
        <v>373</v>
      </c>
      <c r="P288" s="4" t="s">
        <v>304</v>
      </c>
      <c r="Q288" s="4" t="s">
        <v>391</v>
      </c>
      <c r="R288" s="4">
        <v>44600</v>
      </c>
      <c r="S288" s="4" t="s">
        <v>41</v>
      </c>
      <c r="T288">
        <v>32</v>
      </c>
      <c r="U288">
        <v>18</v>
      </c>
      <c r="V288">
        <v>1</v>
      </c>
      <c r="W288">
        <v>1</v>
      </c>
      <c r="X288">
        <v>1</v>
      </c>
      <c r="Y288">
        <v>2</v>
      </c>
      <c r="Z288">
        <v>2</v>
      </c>
      <c r="AA288">
        <v>3</v>
      </c>
      <c r="AB288" s="4">
        <v>44682</v>
      </c>
      <c r="AC288" s="4">
        <v>44743</v>
      </c>
      <c r="AD288" s="4" t="s">
        <v>67</v>
      </c>
      <c r="AE288" s="4" t="s">
        <v>82</v>
      </c>
      <c r="AF288">
        <v>11</v>
      </c>
      <c r="AG288">
        <v>12</v>
      </c>
      <c r="AH288">
        <v>0</v>
      </c>
      <c r="AI288">
        <v>0</v>
      </c>
      <c r="AJ288" s="2">
        <v>1.4256944444444446</v>
      </c>
      <c r="AK288" s="2">
        <v>1.0743055555555556</v>
      </c>
      <c r="AL288">
        <v>27</v>
      </c>
      <c r="AM288">
        <v>13</v>
      </c>
      <c r="AN288">
        <v>2005</v>
      </c>
      <c r="AO288" t="s">
        <v>1051</v>
      </c>
    </row>
    <row r="289" spans="1:41" hidden="1" x14ac:dyDescent="0.35">
      <c r="A289" s="1">
        <v>38606</v>
      </c>
      <c r="B289" t="s">
        <v>53</v>
      </c>
      <c r="C289" t="s">
        <v>68</v>
      </c>
      <c r="D289">
        <v>19</v>
      </c>
      <c r="E289">
        <v>23</v>
      </c>
      <c r="F289" s="4">
        <v>44789</v>
      </c>
      <c r="G289" s="4">
        <v>44661</v>
      </c>
      <c r="H289" s="4">
        <v>44564</v>
      </c>
      <c r="I289" s="4" t="s">
        <v>41</v>
      </c>
      <c r="J289">
        <v>333</v>
      </c>
      <c r="K289">
        <v>191</v>
      </c>
      <c r="L289">
        <v>57</v>
      </c>
      <c r="M289">
        <v>198</v>
      </c>
      <c r="N289">
        <v>390</v>
      </c>
      <c r="O289">
        <v>389</v>
      </c>
      <c r="P289" s="4" t="s">
        <v>315</v>
      </c>
      <c r="Q289" s="4" t="s">
        <v>392</v>
      </c>
      <c r="R289" s="4">
        <v>44639</v>
      </c>
      <c r="S289" s="4">
        <v>44570</v>
      </c>
      <c r="T289">
        <v>23</v>
      </c>
      <c r="U289">
        <v>34</v>
      </c>
      <c r="V289">
        <v>2</v>
      </c>
      <c r="W289">
        <v>0</v>
      </c>
      <c r="X289">
        <v>1</v>
      </c>
      <c r="Y289">
        <v>1</v>
      </c>
      <c r="Z289">
        <v>3</v>
      </c>
      <c r="AA289">
        <v>1</v>
      </c>
      <c r="AB289" s="4">
        <v>44774</v>
      </c>
      <c r="AC289" s="4">
        <v>44677</v>
      </c>
      <c r="AD289" s="4" t="s">
        <v>108</v>
      </c>
      <c r="AE289" s="4" t="s">
        <v>67</v>
      </c>
      <c r="AF289">
        <v>10</v>
      </c>
      <c r="AG289">
        <v>12</v>
      </c>
      <c r="AH289">
        <v>0</v>
      </c>
      <c r="AI289">
        <v>0</v>
      </c>
      <c r="AJ289" s="2">
        <v>1.3118055555555557</v>
      </c>
      <c r="AK289" s="2">
        <v>1.1881944444444443</v>
      </c>
      <c r="AL289">
        <v>7</v>
      </c>
      <c r="AM289">
        <v>27</v>
      </c>
      <c r="AN289">
        <v>2005</v>
      </c>
      <c r="AO289" t="s">
        <v>1051</v>
      </c>
    </row>
    <row r="290" spans="1:41" hidden="1" x14ac:dyDescent="0.35">
      <c r="A290" s="1">
        <v>38606</v>
      </c>
      <c r="B290" t="s">
        <v>98</v>
      </c>
      <c r="C290" t="s">
        <v>84</v>
      </c>
      <c r="D290">
        <v>19</v>
      </c>
      <c r="E290">
        <v>21</v>
      </c>
      <c r="F290" s="4">
        <v>44573</v>
      </c>
      <c r="G290" s="4">
        <v>44788</v>
      </c>
      <c r="H290" s="4">
        <v>44564</v>
      </c>
      <c r="I290" s="4" t="s">
        <v>52</v>
      </c>
      <c r="J290">
        <v>242</v>
      </c>
      <c r="K290">
        <v>275</v>
      </c>
      <c r="L290">
        <v>70</v>
      </c>
      <c r="M290">
        <v>151</v>
      </c>
      <c r="N290">
        <v>312</v>
      </c>
      <c r="O290">
        <v>426</v>
      </c>
      <c r="P290" s="4" t="s">
        <v>393</v>
      </c>
      <c r="Q290" s="4" t="s">
        <v>250</v>
      </c>
      <c r="R290" s="4">
        <v>44570</v>
      </c>
      <c r="S290" s="4" t="s">
        <v>41</v>
      </c>
      <c r="T290">
        <v>20</v>
      </c>
      <c r="U290">
        <v>33</v>
      </c>
      <c r="V290">
        <v>1</v>
      </c>
      <c r="W290">
        <v>2</v>
      </c>
      <c r="X290">
        <v>2</v>
      </c>
      <c r="Y290">
        <v>1</v>
      </c>
      <c r="Z290">
        <v>3</v>
      </c>
      <c r="AA290">
        <v>3</v>
      </c>
      <c r="AB290" s="4">
        <v>44743</v>
      </c>
      <c r="AC290" s="4">
        <v>44866</v>
      </c>
      <c r="AD290" s="4" t="s">
        <v>108</v>
      </c>
      <c r="AE290" s="4" t="s">
        <v>108</v>
      </c>
      <c r="AF290">
        <v>14</v>
      </c>
      <c r="AG290">
        <v>12</v>
      </c>
      <c r="AH290">
        <v>0</v>
      </c>
      <c r="AI290">
        <v>2</v>
      </c>
      <c r="AJ290" s="2">
        <v>1.1541666666666666</v>
      </c>
      <c r="AK290" s="2">
        <v>1.3458333333333332</v>
      </c>
      <c r="AL290">
        <v>10</v>
      </c>
      <c r="AM290">
        <v>34</v>
      </c>
      <c r="AN290">
        <v>2005</v>
      </c>
      <c r="AO290" t="s">
        <v>1051</v>
      </c>
    </row>
    <row r="291" spans="1:41" hidden="1" x14ac:dyDescent="0.35">
      <c r="A291" s="1">
        <v>38606</v>
      </c>
      <c r="B291" t="s">
        <v>101</v>
      </c>
      <c r="C291" t="s">
        <v>58</v>
      </c>
      <c r="D291">
        <v>12</v>
      </c>
      <c r="E291">
        <v>15</v>
      </c>
      <c r="F291" s="4">
        <v>44790</v>
      </c>
      <c r="G291" s="4">
        <v>44692</v>
      </c>
      <c r="H291" s="4" t="s">
        <v>41</v>
      </c>
      <c r="I291" s="4" t="s">
        <v>41</v>
      </c>
      <c r="J291">
        <v>199</v>
      </c>
      <c r="K291">
        <v>215</v>
      </c>
      <c r="L291">
        <v>146</v>
      </c>
      <c r="M291">
        <v>33</v>
      </c>
      <c r="N291">
        <v>345</v>
      </c>
      <c r="O291">
        <v>248</v>
      </c>
      <c r="P291" s="4" t="s">
        <v>263</v>
      </c>
      <c r="Q291" s="4" t="s">
        <v>202</v>
      </c>
      <c r="R291" s="4">
        <v>44606</v>
      </c>
      <c r="S291" s="4">
        <v>44638</v>
      </c>
      <c r="T291">
        <v>31</v>
      </c>
      <c r="U291">
        <v>15</v>
      </c>
      <c r="V291">
        <v>0</v>
      </c>
      <c r="W291">
        <v>2</v>
      </c>
      <c r="X291">
        <v>2</v>
      </c>
      <c r="Y291">
        <v>3</v>
      </c>
      <c r="Z291">
        <v>2</v>
      </c>
      <c r="AA291">
        <v>5</v>
      </c>
      <c r="AB291" s="4" t="s">
        <v>394</v>
      </c>
      <c r="AC291" s="4">
        <v>44805</v>
      </c>
      <c r="AD291" s="4" t="s">
        <v>82</v>
      </c>
      <c r="AE291" s="4" t="s">
        <v>52</v>
      </c>
      <c r="AF291">
        <v>14</v>
      </c>
      <c r="AG291">
        <v>11</v>
      </c>
      <c r="AH291">
        <v>0</v>
      </c>
      <c r="AI291">
        <v>2</v>
      </c>
      <c r="AJ291" s="2">
        <v>1.273611111111111</v>
      </c>
      <c r="AK291" s="2">
        <v>1.226388888888889</v>
      </c>
      <c r="AL291">
        <v>24</v>
      </c>
      <c r="AM291">
        <v>13</v>
      </c>
      <c r="AN291">
        <v>2005</v>
      </c>
      <c r="AO291" t="s">
        <v>1051</v>
      </c>
    </row>
    <row r="292" spans="1:41" hidden="1" x14ac:dyDescent="0.35">
      <c r="A292" s="1">
        <v>38606</v>
      </c>
      <c r="B292" t="s">
        <v>78</v>
      </c>
      <c r="C292" t="s">
        <v>109</v>
      </c>
      <c r="D292">
        <v>16</v>
      </c>
      <c r="E292">
        <v>18</v>
      </c>
      <c r="F292" s="4">
        <v>44628</v>
      </c>
      <c r="G292" s="4">
        <v>44691</v>
      </c>
      <c r="H292" s="4" t="s">
        <v>41</v>
      </c>
      <c r="I292" s="4" t="s">
        <v>41</v>
      </c>
      <c r="J292">
        <v>206</v>
      </c>
      <c r="K292">
        <v>218</v>
      </c>
      <c r="L292">
        <v>97</v>
      </c>
      <c r="M292">
        <v>206</v>
      </c>
      <c r="N292">
        <v>303</v>
      </c>
      <c r="O292">
        <v>424</v>
      </c>
      <c r="P292" s="4" t="s">
        <v>86</v>
      </c>
      <c r="Q292" s="4">
        <v>44815</v>
      </c>
      <c r="R292" s="4">
        <v>44633</v>
      </c>
      <c r="S292" s="4" t="s">
        <v>41</v>
      </c>
      <c r="T292">
        <v>23</v>
      </c>
      <c r="U292">
        <v>41</v>
      </c>
      <c r="V292">
        <v>2</v>
      </c>
      <c r="W292">
        <v>0</v>
      </c>
      <c r="X292">
        <v>2</v>
      </c>
      <c r="Y292">
        <v>0</v>
      </c>
      <c r="Z292">
        <v>4</v>
      </c>
      <c r="AA292">
        <v>0</v>
      </c>
      <c r="AB292" s="4">
        <v>44743</v>
      </c>
      <c r="AC292" s="4">
        <v>44647</v>
      </c>
      <c r="AD292" s="4" t="s">
        <v>82</v>
      </c>
      <c r="AE292" s="4" t="s">
        <v>108</v>
      </c>
      <c r="AF292">
        <v>10</v>
      </c>
      <c r="AG292">
        <v>9</v>
      </c>
      <c r="AH292">
        <v>0</v>
      </c>
      <c r="AI292">
        <v>0</v>
      </c>
      <c r="AJ292" s="2">
        <v>1.2152777777777779</v>
      </c>
      <c r="AK292" s="2">
        <v>1.2847222222222221</v>
      </c>
      <c r="AL292">
        <v>7</v>
      </c>
      <c r="AM292">
        <v>34</v>
      </c>
      <c r="AN292">
        <v>2005</v>
      </c>
      <c r="AO292" t="s">
        <v>1051</v>
      </c>
    </row>
    <row r="293" spans="1:41" hidden="1" x14ac:dyDescent="0.35">
      <c r="A293" s="1">
        <v>38606</v>
      </c>
      <c r="B293" t="s">
        <v>59</v>
      </c>
      <c r="C293" t="s">
        <v>88</v>
      </c>
      <c r="D293">
        <v>11</v>
      </c>
      <c r="E293">
        <v>18</v>
      </c>
      <c r="F293" s="4">
        <v>44725</v>
      </c>
      <c r="G293" s="4">
        <v>44728</v>
      </c>
      <c r="H293" s="4" t="s">
        <v>41</v>
      </c>
      <c r="I293" s="4">
        <v>44562</v>
      </c>
      <c r="J293">
        <v>125</v>
      </c>
      <c r="K293">
        <v>159</v>
      </c>
      <c r="L293">
        <v>41</v>
      </c>
      <c r="M293">
        <v>164</v>
      </c>
      <c r="N293">
        <v>166</v>
      </c>
      <c r="O293">
        <v>323</v>
      </c>
      <c r="P293" s="4" t="s">
        <v>134</v>
      </c>
      <c r="Q293" s="4" t="s">
        <v>364</v>
      </c>
      <c r="R293" s="4">
        <v>44636</v>
      </c>
      <c r="S293" s="4">
        <v>44636</v>
      </c>
      <c r="T293">
        <v>18</v>
      </c>
      <c r="U293">
        <v>40</v>
      </c>
      <c r="V293">
        <v>1</v>
      </c>
      <c r="W293">
        <v>2</v>
      </c>
      <c r="X293">
        <v>1</v>
      </c>
      <c r="Y293">
        <v>1</v>
      </c>
      <c r="Z293">
        <v>2</v>
      </c>
      <c r="AA293">
        <v>3</v>
      </c>
      <c r="AB293" s="4">
        <v>44774</v>
      </c>
      <c r="AC293" s="4">
        <v>44682</v>
      </c>
      <c r="AD293" s="4" t="s">
        <v>42</v>
      </c>
      <c r="AE293" s="4" t="s">
        <v>82</v>
      </c>
      <c r="AF293">
        <v>10</v>
      </c>
      <c r="AG293">
        <v>10</v>
      </c>
      <c r="AH293">
        <v>0</v>
      </c>
      <c r="AI293">
        <v>0</v>
      </c>
      <c r="AJ293" s="2">
        <v>1.0729166666666667</v>
      </c>
      <c r="AK293" s="2">
        <v>1.4270833333333333</v>
      </c>
      <c r="AL293">
        <v>7</v>
      </c>
      <c r="AM293">
        <v>9</v>
      </c>
      <c r="AN293">
        <v>2005</v>
      </c>
      <c r="AO293" t="s">
        <v>1051</v>
      </c>
    </row>
    <row r="294" spans="1:41" hidden="1" x14ac:dyDescent="0.35">
      <c r="A294" s="1">
        <v>38606</v>
      </c>
      <c r="B294" t="s">
        <v>100</v>
      </c>
      <c r="C294" t="s">
        <v>91</v>
      </c>
      <c r="D294">
        <v>21</v>
      </c>
      <c r="E294">
        <v>20</v>
      </c>
      <c r="F294" s="4">
        <v>44786</v>
      </c>
      <c r="G294" s="4">
        <v>44786</v>
      </c>
      <c r="H294" s="4" t="s">
        <v>41</v>
      </c>
      <c r="I294" s="4" t="s">
        <v>41</v>
      </c>
      <c r="J294">
        <v>190</v>
      </c>
      <c r="K294">
        <v>209</v>
      </c>
      <c r="L294">
        <v>101</v>
      </c>
      <c r="M294">
        <v>141</v>
      </c>
      <c r="N294">
        <v>291</v>
      </c>
      <c r="O294">
        <v>350</v>
      </c>
      <c r="P294" s="4" t="s">
        <v>358</v>
      </c>
      <c r="Q294" s="4" t="s">
        <v>95</v>
      </c>
      <c r="R294" s="4">
        <v>44563</v>
      </c>
      <c r="S294" s="4">
        <v>44564</v>
      </c>
      <c r="T294">
        <v>33</v>
      </c>
      <c r="U294">
        <v>25</v>
      </c>
      <c r="V294">
        <v>2</v>
      </c>
      <c r="W294">
        <v>2</v>
      </c>
      <c r="X294">
        <v>0</v>
      </c>
      <c r="Y294">
        <v>2</v>
      </c>
      <c r="Z294">
        <v>2</v>
      </c>
      <c r="AA294">
        <v>4</v>
      </c>
      <c r="AB294" s="4">
        <v>44805</v>
      </c>
      <c r="AC294" s="4">
        <v>44866</v>
      </c>
      <c r="AD294" s="4" t="s">
        <v>108</v>
      </c>
      <c r="AE294" s="4" t="s">
        <v>82</v>
      </c>
      <c r="AF294">
        <v>8</v>
      </c>
      <c r="AG294">
        <v>7</v>
      </c>
      <c r="AH294">
        <v>0</v>
      </c>
      <c r="AI294">
        <v>0</v>
      </c>
      <c r="AJ294" s="2">
        <v>1.3583333333333334</v>
      </c>
      <c r="AK294" s="2">
        <v>1.1416666666666666</v>
      </c>
      <c r="AL294">
        <v>23</v>
      </c>
      <c r="AM294">
        <v>20</v>
      </c>
      <c r="AN294">
        <v>2005</v>
      </c>
      <c r="AO294" t="s">
        <v>1051</v>
      </c>
    </row>
    <row r="295" spans="1:41" hidden="1" x14ac:dyDescent="0.35">
      <c r="A295" s="1">
        <v>38606</v>
      </c>
      <c r="B295" t="s">
        <v>47</v>
      </c>
      <c r="C295" t="s">
        <v>94</v>
      </c>
      <c r="D295">
        <v>20</v>
      </c>
      <c r="E295">
        <v>18</v>
      </c>
      <c r="F295" s="4">
        <v>44629</v>
      </c>
      <c r="G295" s="4">
        <v>44664</v>
      </c>
      <c r="H295" s="4" t="s">
        <v>41</v>
      </c>
      <c r="I295" s="4" t="s">
        <v>41</v>
      </c>
      <c r="J295">
        <v>225</v>
      </c>
      <c r="K295">
        <v>243</v>
      </c>
      <c r="L295">
        <v>97</v>
      </c>
      <c r="M295">
        <v>119</v>
      </c>
      <c r="N295">
        <v>322</v>
      </c>
      <c r="O295">
        <v>362</v>
      </c>
      <c r="P295" s="4" t="s">
        <v>241</v>
      </c>
      <c r="Q295" s="4" t="s">
        <v>265</v>
      </c>
      <c r="R295" s="4">
        <v>44641</v>
      </c>
      <c r="S295" s="4">
        <v>44635</v>
      </c>
      <c r="T295">
        <v>19</v>
      </c>
      <c r="U295">
        <v>31</v>
      </c>
      <c r="V295">
        <v>3</v>
      </c>
      <c r="W295">
        <v>0</v>
      </c>
      <c r="X295">
        <v>2</v>
      </c>
      <c r="Y295">
        <v>0</v>
      </c>
      <c r="Z295">
        <v>5</v>
      </c>
      <c r="AA295">
        <v>0</v>
      </c>
      <c r="AB295" s="4">
        <v>44710</v>
      </c>
      <c r="AC295" s="4">
        <v>44713</v>
      </c>
      <c r="AD295" s="4" t="s">
        <v>42</v>
      </c>
      <c r="AE295" s="4" t="s">
        <v>82</v>
      </c>
      <c r="AF295">
        <v>11</v>
      </c>
      <c r="AG295">
        <v>13</v>
      </c>
      <c r="AH295">
        <v>0</v>
      </c>
      <c r="AI295">
        <v>0</v>
      </c>
      <c r="AJ295" s="2">
        <v>1.0756944444444445</v>
      </c>
      <c r="AK295" s="2">
        <v>1.4243055555555555</v>
      </c>
      <c r="AL295">
        <v>14</v>
      </c>
      <c r="AM295">
        <v>26</v>
      </c>
      <c r="AN295">
        <v>2005</v>
      </c>
      <c r="AO295" t="s">
        <v>1051</v>
      </c>
    </row>
    <row r="296" spans="1:41" hidden="1" x14ac:dyDescent="0.35">
      <c r="A296" s="1">
        <v>38606</v>
      </c>
      <c r="B296" t="s">
        <v>87</v>
      </c>
      <c r="C296" t="s">
        <v>40</v>
      </c>
      <c r="D296">
        <v>20</v>
      </c>
      <c r="E296">
        <v>14</v>
      </c>
      <c r="F296" s="4">
        <v>44792</v>
      </c>
      <c r="G296" s="4">
        <v>44662</v>
      </c>
      <c r="H296" s="4" t="s">
        <v>42</v>
      </c>
      <c r="I296" s="4" t="s">
        <v>41</v>
      </c>
      <c r="J296">
        <v>287</v>
      </c>
      <c r="K296">
        <v>154</v>
      </c>
      <c r="L296">
        <v>31</v>
      </c>
      <c r="M296">
        <v>121</v>
      </c>
      <c r="N296">
        <v>318</v>
      </c>
      <c r="O296">
        <v>275</v>
      </c>
      <c r="P296" s="4" t="s">
        <v>395</v>
      </c>
      <c r="Q296" s="4">
        <v>44857</v>
      </c>
      <c r="R296" s="4">
        <v>44649</v>
      </c>
      <c r="S296" s="4">
        <v>44638</v>
      </c>
      <c r="T296">
        <v>21</v>
      </c>
      <c r="U296">
        <v>25</v>
      </c>
      <c r="V296">
        <v>0</v>
      </c>
      <c r="W296">
        <v>0</v>
      </c>
      <c r="X296">
        <v>2</v>
      </c>
      <c r="Y296">
        <v>2</v>
      </c>
      <c r="Z296">
        <v>2</v>
      </c>
      <c r="AA296">
        <v>2</v>
      </c>
      <c r="AB296" s="4">
        <v>44835</v>
      </c>
      <c r="AC296" s="4">
        <v>44743</v>
      </c>
      <c r="AD296" s="4" t="s">
        <v>52</v>
      </c>
      <c r="AE296" s="4" t="s">
        <v>82</v>
      </c>
      <c r="AF296">
        <v>14</v>
      </c>
      <c r="AG296">
        <v>13</v>
      </c>
      <c r="AH296">
        <v>2</v>
      </c>
      <c r="AI296">
        <v>2</v>
      </c>
      <c r="AJ296" s="2">
        <v>1.4895833333333333</v>
      </c>
      <c r="AK296" s="2">
        <v>1.0104166666666667</v>
      </c>
      <c r="AL296">
        <v>19</v>
      </c>
      <c r="AM296">
        <v>42</v>
      </c>
      <c r="AN296">
        <v>2005</v>
      </c>
      <c r="AO296" t="s">
        <v>1051</v>
      </c>
    </row>
    <row r="297" spans="1:41" hidden="1" x14ac:dyDescent="0.35">
      <c r="A297" s="1">
        <v>38606</v>
      </c>
      <c r="B297" t="s">
        <v>104</v>
      </c>
      <c r="C297" t="s">
        <v>63</v>
      </c>
      <c r="D297">
        <v>23</v>
      </c>
      <c r="E297">
        <v>19</v>
      </c>
      <c r="F297" s="4">
        <v>44753</v>
      </c>
      <c r="G297" s="4">
        <v>44756</v>
      </c>
      <c r="H297" s="4" t="s">
        <v>41</v>
      </c>
      <c r="I297" s="4">
        <v>44595</v>
      </c>
      <c r="J297">
        <v>192</v>
      </c>
      <c r="K297">
        <v>188</v>
      </c>
      <c r="L297">
        <v>109</v>
      </c>
      <c r="M297">
        <v>103</v>
      </c>
      <c r="N297">
        <v>301</v>
      </c>
      <c r="O297">
        <v>291</v>
      </c>
      <c r="P297" s="4" t="s">
        <v>358</v>
      </c>
      <c r="Q297" s="4" t="s">
        <v>352</v>
      </c>
      <c r="R297" s="4">
        <v>44652</v>
      </c>
      <c r="S297" s="4">
        <v>44613</v>
      </c>
      <c r="T297">
        <v>33</v>
      </c>
      <c r="U297">
        <v>26</v>
      </c>
      <c r="V297">
        <v>1</v>
      </c>
      <c r="W297">
        <v>0</v>
      </c>
      <c r="X297">
        <v>0</v>
      </c>
      <c r="Y297">
        <v>2</v>
      </c>
      <c r="Z297">
        <v>1</v>
      </c>
      <c r="AA297">
        <v>2</v>
      </c>
      <c r="AB297" s="4">
        <v>44774</v>
      </c>
      <c r="AC297" s="4">
        <v>44774</v>
      </c>
      <c r="AD297" s="4" t="s">
        <v>108</v>
      </c>
      <c r="AE297" s="4" t="s">
        <v>108</v>
      </c>
      <c r="AF297">
        <v>9</v>
      </c>
      <c r="AG297">
        <v>7</v>
      </c>
      <c r="AH297">
        <v>0</v>
      </c>
      <c r="AI297">
        <v>0</v>
      </c>
      <c r="AJ297" s="2">
        <v>1.2979166666666666</v>
      </c>
      <c r="AK297" s="2">
        <v>1.2020833333333334</v>
      </c>
      <c r="AL297">
        <v>28</v>
      </c>
      <c r="AM297">
        <v>24</v>
      </c>
      <c r="AN297">
        <v>2005</v>
      </c>
      <c r="AO297" t="s">
        <v>1051</v>
      </c>
    </row>
    <row r="298" spans="1:41" hidden="1" x14ac:dyDescent="0.35">
      <c r="A298" s="1">
        <v>38606</v>
      </c>
      <c r="B298" t="s">
        <v>97</v>
      </c>
      <c r="C298" t="s">
        <v>39</v>
      </c>
      <c r="D298">
        <v>26</v>
      </c>
      <c r="E298">
        <v>12</v>
      </c>
      <c r="F298" s="4">
        <v>44793</v>
      </c>
      <c r="G298" s="4">
        <v>44568</v>
      </c>
      <c r="H298" s="4">
        <v>44655</v>
      </c>
      <c r="I298" s="4" t="s">
        <v>41</v>
      </c>
      <c r="J298">
        <v>316</v>
      </c>
      <c r="K298">
        <v>183</v>
      </c>
      <c r="L298">
        <v>89</v>
      </c>
      <c r="M298">
        <v>34</v>
      </c>
      <c r="N298">
        <v>405</v>
      </c>
      <c r="O298">
        <v>217</v>
      </c>
      <c r="P298" s="4" t="s">
        <v>396</v>
      </c>
      <c r="Q298" s="4" t="s">
        <v>120</v>
      </c>
      <c r="R298" s="4">
        <v>44743</v>
      </c>
      <c r="S298" s="4">
        <v>44601</v>
      </c>
      <c r="T298">
        <v>26</v>
      </c>
      <c r="U298">
        <v>21</v>
      </c>
      <c r="V298">
        <v>0</v>
      </c>
      <c r="W298">
        <v>2</v>
      </c>
      <c r="X298">
        <v>1</v>
      </c>
      <c r="Y298">
        <v>0</v>
      </c>
      <c r="Z298">
        <v>1</v>
      </c>
      <c r="AA298">
        <v>2</v>
      </c>
      <c r="AB298" s="4">
        <v>44743</v>
      </c>
      <c r="AC298" s="4">
        <v>44711</v>
      </c>
      <c r="AD298" s="4" t="s">
        <v>67</v>
      </c>
      <c r="AE298" s="4" t="s">
        <v>52</v>
      </c>
      <c r="AF298">
        <v>10</v>
      </c>
      <c r="AG298">
        <v>11</v>
      </c>
      <c r="AH298">
        <v>0</v>
      </c>
      <c r="AI298">
        <v>1</v>
      </c>
      <c r="AJ298" s="2">
        <v>1.6409722222222223</v>
      </c>
      <c r="AK298" s="3">
        <v>0.85902777777777783</v>
      </c>
      <c r="AL298">
        <v>25</v>
      </c>
      <c r="AM298">
        <v>28</v>
      </c>
      <c r="AN298">
        <v>2005</v>
      </c>
      <c r="AO298" t="s">
        <v>1051</v>
      </c>
    </row>
    <row r="299" spans="1:41" hidden="1" x14ac:dyDescent="0.35">
      <c r="A299" s="1">
        <v>38606</v>
      </c>
      <c r="B299" t="s">
        <v>93</v>
      </c>
      <c r="C299" t="s">
        <v>90</v>
      </c>
      <c r="D299">
        <v>19</v>
      </c>
      <c r="E299">
        <v>22</v>
      </c>
      <c r="F299" s="4">
        <v>44632</v>
      </c>
      <c r="G299" s="4">
        <v>44791</v>
      </c>
      <c r="H299" s="4" t="s">
        <v>42</v>
      </c>
      <c r="I299" s="4">
        <v>44562</v>
      </c>
      <c r="J299">
        <v>254</v>
      </c>
      <c r="K299">
        <v>324</v>
      </c>
      <c r="L299">
        <v>86</v>
      </c>
      <c r="M299">
        <v>77</v>
      </c>
      <c r="N299">
        <v>340</v>
      </c>
      <c r="O299">
        <v>401</v>
      </c>
      <c r="P299" s="4" t="s">
        <v>241</v>
      </c>
      <c r="Q299" s="4" t="s">
        <v>397</v>
      </c>
      <c r="R299" s="4" t="s">
        <v>41</v>
      </c>
      <c r="S299" s="4">
        <v>44651</v>
      </c>
      <c r="T299">
        <v>26</v>
      </c>
      <c r="U299">
        <v>21</v>
      </c>
      <c r="V299">
        <v>0</v>
      </c>
      <c r="W299">
        <v>1</v>
      </c>
      <c r="X299">
        <v>0</v>
      </c>
      <c r="Y299">
        <v>3</v>
      </c>
      <c r="Z299">
        <v>0</v>
      </c>
      <c r="AA299">
        <v>4</v>
      </c>
      <c r="AB299" s="4">
        <v>44743</v>
      </c>
      <c r="AC299" s="4">
        <v>44774</v>
      </c>
      <c r="AD299" s="4" t="s">
        <v>42</v>
      </c>
      <c r="AE299" s="4" t="s">
        <v>52</v>
      </c>
      <c r="AF299">
        <v>12</v>
      </c>
      <c r="AG299">
        <v>13</v>
      </c>
      <c r="AH299">
        <v>2</v>
      </c>
      <c r="AI299">
        <v>0</v>
      </c>
      <c r="AJ299" s="2">
        <v>1.1312499999999999</v>
      </c>
      <c r="AK299" s="2">
        <v>1.3687500000000001</v>
      </c>
      <c r="AL299">
        <v>24</v>
      </c>
      <c r="AM299">
        <v>7</v>
      </c>
      <c r="AN299">
        <v>2005</v>
      </c>
      <c r="AO299" t="s">
        <v>1051</v>
      </c>
    </row>
    <row r="300" spans="1:41" hidden="1" x14ac:dyDescent="0.35">
      <c r="A300" s="1">
        <v>38607</v>
      </c>
      <c r="B300" t="s">
        <v>77</v>
      </c>
      <c r="C300" t="s">
        <v>73</v>
      </c>
      <c r="D300">
        <v>18</v>
      </c>
      <c r="E300">
        <v>18</v>
      </c>
      <c r="F300" s="4">
        <v>44632</v>
      </c>
      <c r="G300" s="4">
        <v>44635</v>
      </c>
      <c r="H300" s="4" t="s">
        <v>42</v>
      </c>
      <c r="I300" s="4">
        <v>44562</v>
      </c>
      <c r="J300">
        <v>250</v>
      </c>
      <c r="K300">
        <v>119</v>
      </c>
      <c r="L300">
        <v>51</v>
      </c>
      <c r="M300">
        <v>200</v>
      </c>
      <c r="N300">
        <v>301</v>
      </c>
      <c r="O300">
        <v>319</v>
      </c>
      <c r="P300" s="4" t="s">
        <v>334</v>
      </c>
      <c r="Q300" s="4">
        <v>44918</v>
      </c>
      <c r="R300" s="4">
        <v>44599</v>
      </c>
      <c r="S300" s="4">
        <v>44652</v>
      </c>
      <c r="T300">
        <v>14</v>
      </c>
      <c r="U300">
        <v>40</v>
      </c>
      <c r="V300">
        <v>2</v>
      </c>
      <c r="W300">
        <v>2</v>
      </c>
      <c r="X300">
        <v>1</v>
      </c>
      <c r="Y300">
        <v>1</v>
      </c>
      <c r="Z300">
        <v>3</v>
      </c>
      <c r="AA300">
        <v>3</v>
      </c>
      <c r="AB300" s="4">
        <v>44774</v>
      </c>
      <c r="AC300" s="4">
        <v>44743</v>
      </c>
      <c r="AD300" s="4" t="s">
        <v>42</v>
      </c>
      <c r="AE300" s="4" t="s">
        <v>82</v>
      </c>
      <c r="AF300">
        <v>13</v>
      </c>
      <c r="AG300">
        <v>14</v>
      </c>
      <c r="AH300">
        <v>0</v>
      </c>
      <c r="AI300">
        <v>0</v>
      </c>
      <c r="AJ300" s="2">
        <v>1.0895833333333333</v>
      </c>
      <c r="AK300" s="2">
        <v>1.4104166666666667</v>
      </c>
      <c r="AL300">
        <v>10</v>
      </c>
      <c r="AM300">
        <v>14</v>
      </c>
      <c r="AN300">
        <v>2005</v>
      </c>
      <c r="AO300" t="s">
        <v>1051</v>
      </c>
    </row>
    <row r="301" spans="1:41" hidden="1" x14ac:dyDescent="0.35">
      <c r="A301" s="1">
        <v>38613</v>
      </c>
      <c r="B301" t="s">
        <v>83</v>
      </c>
      <c r="C301" t="s">
        <v>59</v>
      </c>
      <c r="D301">
        <v>14</v>
      </c>
      <c r="E301">
        <v>18</v>
      </c>
      <c r="F301" s="4">
        <v>44695</v>
      </c>
      <c r="G301" s="4">
        <v>44788</v>
      </c>
      <c r="H301" s="4" t="s">
        <v>82</v>
      </c>
      <c r="I301" s="4" t="s">
        <v>41</v>
      </c>
      <c r="J301">
        <v>205</v>
      </c>
      <c r="K301">
        <v>149</v>
      </c>
      <c r="L301">
        <v>29</v>
      </c>
      <c r="M301">
        <v>187</v>
      </c>
      <c r="N301">
        <v>234</v>
      </c>
      <c r="O301">
        <v>336</v>
      </c>
      <c r="P301" s="4" t="s">
        <v>215</v>
      </c>
      <c r="Q301" s="4" t="s">
        <v>308</v>
      </c>
      <c r="R301" s="4">
        <v>44631</v>
      </c>
      <c r="S301" s="4">
        <v>44604</v>
      </c>
      <c r="T301">
        <v>17</v>
      </c>
      <c r="U301">
        <v>37</v>
      </c>
      <c r="V301">
        <v>0</v>
      </c>
      <c r="W301">
        <v>0</v>
      </c>
      <c r="X301">
        <v>5</v>
      </c>
      <c r="Y301">
        <v>0</v>
      </c>
      <c r="Z301">
        <v>5</v>
      </c>
      <c r="AA301">
        <v>0</v>
      </c>
      <c r="AB301" s="4">
        <v>44650</v>
      </c>
      <c r="AC301" s="4">
        <v>44713</v>
      </c>
      <c r="AD301" s="4" t="s">
        <v>82</v>
      </c>
      <c r="AE301" s="4" t="s">
        <v>82</v>
      </c>
      <c r="AF301">
        <v>13</v>
      </c>
      <c r="AG301">
        <v>11</v>
      </c>
      <c r="AH301">
        <v>0</v>
      </c>
      <c r="AI301">
        <v>3</v>
      </c>
      <c r="AJ301" s="2">
        <v>1.1166666666666667</v>
      </c>
      <c r="AK301" s="2">
        <v>1.3833333333333335</v>
      </c>
      <c r="AL301">
        <v>6</v>
      </c>
      <c r="AM301">
        <v>38</v>
      </c>
      <c r="AN301">
        <v>2005</v>
      </c>
      <c r="AO301" t="s">
        <v>1051</v>
      </c>
    </row>
    <row r="302" spans="1:41" hidden="1" x14ac:dyDescent="0.35">
      <c r="A302" s="1">
        <v>38613</v>
      </c>
      <c r="B302" t="s">
        <v>58</v>
      </c>
      <c r="C302" t="s">
        <v>64</v>
      </c>
      <c r="D302">
        <v>21</v>
      </c>
      <c r="E302">
        <v>26</v>
      </c>
      <c r="F302" s="4">
        <v>44690</v>
      </c>
      <c r="G302" s="4">
        <v>44790</v>
      </c>
      <c r="H302" s="4" t="s">
        <v>41</v>
      </c>
      <c r="I302" s="4">
        <v>44562</v>
      </c>
      <c r="J302">
        <v>227</v>
      </c>
      <c r="K302">
        <v>337</v>
      </c>
      <c r="L302">
        <v>77</v>
      </c>
      <c r="M302">
        <v>167</v>
      </c>
      <c r="N302">
        <v>304</v>
      </c>
      <c r="O302">
        <v>504</v>
      </c>
      <c r="P302" s="4" t="s">
        <v>318</v>
      </c>
      <c r="Q302" s="4" t="s">
        <v>398</v>
      </c>
      <c r="R302" s="4">
        <v>44601</v>
      </c>
      <c r="S302" s="4" t="s">
        <v>41</v>
      </c>
      <c r="T302">
        <v>14</v>
      </c>
      <c r="U302">
        <v>39</v>
      </c>
      <c r="V302">
        <v>2</v>
      </c>
      <c r="W302">
        <v>0</v>
      </c>
      <c r="X302">
        <v>5</v>
      </c>
      <c r="Y302">
        <v>1</v>
      </c>
      <c r="Z302">
        <v>7</v>
      </c>
      <c r="AA302">
        <v>1</v>
      </c>
      <c r="AB302" s="4">
        <v>44743</v>
      </c>
      <c r="AC302" s="4" t="s">
        <v>399</v>
      </c>
      <c r="AD302" s="4" t="s">
        <v>52</v>
      </c>
      <c r="AE302" s="4" t="s">
        <v>62</v>
      </c>
      <c r="AF302">
        <v>10</v>
      </c>
      <c r="AG302">
        <v>12</v>
      </c>
      <c r="AH302">
        <v>0</v>
      </c>
      <c r="AI302">
        <v>0</v>
      </c>
      <c r="AJ302" s="3">
        <v>0.88888888888888884</v>
      </c>
      <c r="AK302" s="2">
        <v>1.6111111111111109</v>
      </c>
      <c r="AL302">
        <v>8</v>
      </c>
      <c r="AM302">
        <v>37</v>
      </c>
      <c r="AN302">
        <v>2005</v>
      </c>
      <c r="AO302" t="s">
        <v>1051</v>
      </c>
    </row>
    <row r="303" spans="1:41" hidden="1" x14ac:dyDescent="0.35">
      <c r="A303" s="1">
        <v>38613</v>
      </c>
      <c r="B303" t="s">
        <v>90</v>
      </c>
      <c r="C303" t="s">
        <v>78</v>
      </c>
      <c r="D303">
        <v>12</v>
      </c>
      <c r="E303">
        <v>16</v>
      </c>
      <c r="F303" s="4">
        <v>44667</v>
      </c>
      <c r="G303" s="4">
        <v>44759</v>
      </c>
      <c r="H303" s="4">
        <v>44562</v>
      </c>
      <c r="I303" s="4" t="s">
        <v>41</v>
      </c>
      <c r="J303">
        <v>168</v>
      </c>
      <c r="K303">
        <v>193</v>
      </c>
      <c r="L303">
        <v>14</v>
      </c>
      <c r="M303">
        <v>97</v>
      </c>
      <c r="N303">
        <v>182</v>
      </c>
      <c r="O303">
        <v>290</v>
      </c>
      <c r="P303" s="4" t="s">
        <v>209</v>
      </c>
      <c r="Q303" s="4" t="s">
        <v>258</v>
      </c>
      <c r="R303" s="4">
        <v>44713</v>
      </c>
      <c r="S303" s="4">
        <v>44563</v>
      </c>
      <c r="T303">
        <v>13</v>
      </c>
      <c r="U303">
        <v>29</v>
      </c>
      <c r="V303">
        <v>1</v>
      </c>
      <c r="W303">
        <v>1</v>
      </c>
      <c r="X303">
        <v>1</v>
      </c>
      <c r="Y303">
        <v>0</v>
      </c>
      <c r="Z303">
        <v>2</v>
      </c>
      <c r="AA303">
        <v>1</v>
      </c>
      <c r="AB303" s="4">
        <v>44835</v>
      </c>
      <c r="AC303" s="4">
        <v>44682</v>
      </c>
      <c r="AD303" s="4" t="s">
        <v>52</v>
      </c>
      <c r="AE303" s="4" t="s">
        <v>82</v>
      </c>
      <c r="AF303">
        <v>14</v>
      </c>
      <c r="AG303">
        <v>15</v>
      </c>
      <c r="AH303">
        <v>0</v>
      </c>
      <c r="AI303">
        <v>2</v>
      </c>
      <c r="AJ303" s="2">
        <v>1.1208333333333333</v>
      </c>
      <c r="AK303" s="2">
        <v>1.3791666666666667</v>
      </c>
      <c r="AL303">
        <v>10</v>
      </c>
      <c r="AM303">
        <v>25</v>
      </c>
      <c r="AN303">
        <v>2005</v>
      </c>
      <c r="AO303" t="s">
        <v>1051</v>
      </c>
    </row>
    <row r="304" spans="1:41" hidden="1" x14ac:dyDescent="0.35">
      <c r="A304" s="1">
        <v>38613</v>
      </c>
      <c r="B304" t="s">
        <v>94</v>
      </c>
      <c r="C304" t="s">
        <v>93</v>
      </c>
      <c r="D304">
        <v>12</v>
      </c>
      <c r="E304">
        <v>18</v>
      </c>
      <c r="F304" s="4">
        <v>44727</v>
      </c>
      <c r="G304" s="4">
        <v>44758</v>
      </c>
      <c r="H304" s="4" t="s">
        <v>41</v>
      </c>
      <c r="I304" s="4" t="s">
        <v>41</v>
      </c>
      <c r="J304">
        <v>175</v>
      </c>
      <c r="K304">
        <v>122</v>
      </c>
      <c r="L304">
        <v>128</v>
      </c>
      <c r="M304">
        <v>146</v>
      </c>
      <c r="N304">
        <v>303</v>
      </c>
      <c r="O304">
        <v>268</v>
      </c>
      <c r="P304" s="4" t="s">
        <v>163</v>
      </c>
      <c r="Q304" s="4" t="s">
        <v>181</v>
      </c>
      <c r="R304" s="4">
        <v>44735</v>
      </c>
      <c r="S304" s="4" t="s">
        <v>41</v>
      </c>
      <c r="T304">
        <v>24</v>
      </c>
      <c r="U304">
        <v>38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1</v>
      </c>
      <c r="AB304" s="4">
        <v>44743</v>
      </c>
      <c r="AC304" s="4">
        <v>44713</v>
      </c>
      <c r="AD304" s="4" t="s">
        <v>42</v>
      </c>
      <c r="AE304" s="4" t="s">
        <v>52</v>
      </c>
      <c r="AF304">
        <v>11</v>
      </c>
      <c r="AG304">
        <v>11</v>
      </c>
      <c r="AH304">
        <v>0</v>
      </c>
      <c r="AI304">
        <v>0</v>
      </c>
      <c r="AJ304" s="2">
        <v>1.3055555555555556</v>
      </c>
      <c r="AK304" s="2">
        <v>1.1944444444444444</v>
      </c>
      <c r="AL304">
        <v>3</v>
      </c>
      <c r="AM304">
        <v>10</v>
      </c>
      <c r="AN304">
        <v>2005</v>
      </c>
      <c r="AO304" t="s">
        <v>1051</v>
      </c>
    </row>
    <row r="305" spans="1:41" hidden="1" x14ac:dyDescent="0.35">
      <c r="A305" s="1">
        <v>38613</v>
      </c>
      <c r="B305" t="s">
        <v>39</v>
      </c>
      <c r="C305" t="s">
        <v>77</v>
      </c>
      <c r="D305">
        <v>8</v>
      </c>
      <c r="E305">
        <v>30</v>
      </c>
      <c r="F305" s="4">
        <v>44632</v>
      </c>
      <c r="G305" s="4">
        <v>44752</v>
      </c>
      <c r="H305" s="4" t="s">
        <v>41</v>
      </c>
      <c r="I305" s="4" t="s">
        <v>41</v>
      </c>
      <c r="J305">
        <v>84</v>
      </c>
      <c r="K305">
        <v>443</v>
      </c>
      <c r="L305">
        <v>58</v>
      </c>
      <c r="M305">
        <v>140</v>
      </c>
      <c r="N305">
        <v>142</v>
      </c>
      <c r="O305">
        <v>583</v>
      </c>
      <c r="P305" s="4" t="s">
        <v>400</v>
      </c>
      <c r="Q305" s="4" t="s">
        <v>401</v>
      </c>
      <c r="R305" s="4">
        <v>44643</v>
      </c>
      <c r="S305" s="4">
        <v>44607</v>
      </c>
      <c r="T305">
        <v>17</v>
      </c>
      <c r="U305">
        <v>30</v>
      </c>
      <c r="V305">
        <v>0</v>
      </c>
      <c r="W305">
        <v>1</v>
      </c>
      <c r="X305">
        <v>3</v>
      </c>
      <c r="Y305">
        <v>0</v>
      </c>
      <c r="Z305">
        <v>3</v>
      </c>
      <c r="AA305">
        <v>1</v>
      </c>
      <c r="AB305" s="4">
        <v>44607</v>
      </c>
      <c r="AC305" s="4">
        <v>44713</v>
      </c>
      <c r="AD305" s="4" t="s">
        <v>42</v>
      </c>
      <c r="AE305" s="4" t="s">
        <v>67</v>
      </c>
      <c r="AF305">
        <v>10</v>
      </c>
      <c r="AG305">
        <v>12</v>
      </c>
      <c r="AH305">
        <v>0</v>
      </c>
      <c r="AI305">
        <v>0</v>
      </c>
      <c r="AJ305" s="3">
        <v>0.91875000000000007</v>
      </c>
      <c r="AK305" s="2">
        <v>1.58125</v>
      </c>
      <c r="AL305">
        <v>3</v>
      </c>
      <c r="AM305">
        <v>42</v>
      </c>
      <c r="AN305">
        <v>2005</v>
      </c>
      <c r="AO305" t="s">
        <v>1051</v>
      </c>
    </row>
    <row r="306" spans="1:41" hidden="1" x14ac:dyDescent="0.35">
      <c r="A306" s="1">
        <v>38613</v>
      </c>
      <c r="B306" t="s">
        <v>54</v>
      </c>
      <c r="C306" t="s">
        <v>101</v>
      </c>
      <c r="D306">
        <v>8</v>
      </c>
      <c r="E306">
        <v>18</v>
      </c>
      <c r="F306" s="4">
        <v>44665</v>
      </c>
      <c r="G306" s="4">
        <v>44756</v>
      </c>
      <c r="H306" s="4" t="s">
        <v>42</v>
      </c>
      <c r="I306" s="4" t="s">
        <v>41</v>
      </c>
      <c r="J306">
        <v>100</v>
      </c>
      <c r="K306">
        <v>127</v>
      </c>
      <c r="L306">
        <v>47</v>
      </c>
      <c r="M306">
        <v>191</v>
      </c>
      <c r="N306">
        <v>147</v>
      </c>
      <c r="O306">
        <v>318</v>
      </c>
      <c r="P306" s="4" t="s">
        <v>402</v>
      </c>
      <c r="Q306" s="4" t="s">
        <v>403</v>
      </c>
      <c r="R306" s="4">
        <v>44604</v>
      </c>
      <c r="S306" s="4">
        <v>44570</v>
      </c>
      <c r="T306">
        <v>17</v>
      </c>
      <c r="U306">
        <v>40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s="4">
        <v>44640</v>
      </c>
      <c r="AC306" s="4" t="s">
        <v>394</v>
      </c>
      <c r="AD306" s="4" t="s">
        <v>42</v>
      </c>
      <c r="AE306" s="4" t="s">
        <v>52</v>
      </c>
      <c r="AF306">
        <v>11</v>
      </c>
      <c r="AG306">
        <v>11</v>
      </c>
      <c r="AH306">
        <v>0</v>
      </c>
      <c r="AI306">
        <v>0</v>
      </c>
      <c r="AJ306" s="3">
        <v>0.88194444444444453</v>
      </c>
      <c r="AK306" s="2">
        <v>1.6180555555555556</v>
      </c>
      <c r="AL306">
        <v>3</v>
      </c>
      <c r="AM306">
        <v>19</v>
      </c>
      <c r="AN306">
        <v>2005</v>
      </c>
      <c r="AO306" t="s">
        <v>1051</v>
      </c>
    </row>
    <row r="307" spans="1:41" hidden="1" x14ac:dyDescent="0.35">
      <c r="A307" s="1">
        <v>38613</v>
      </c>
      <c r="B307" t="s">
        <v>110</v>
      </c>
      <c r="C307" t="s">
        <v>91</v>
      </c>
      <c r="D307">
        <v>14</v>
      </c>
      <c r="E307">
        <v>17</v>
      </c>
      <c r="F307" s="4">
        <v>44665</v>
      </c>
      <c r="G307" s="4">
        <v>44695</v>
      </c>
      <c r="H307" s="4" t="s">
        <v>41</v>
      </c>
      <c r="I307" s="4" t="s">
        <v>41</v>
      </c>
      <c r="J307">
        <v>249</v>
      </c>
      <c r="K307">
        <v>146</v>
      </c>
      <c r="L307">
        <v>39</v>
      </c>
      <c r="M307">
        <v>104</v>
      </c>
      <c r="N307">
        <v>288</v>
      </c>
      <c r="O307">
        <v>250</v>
      </c>
      <c r="P307" s="4" t="s">
        <v>404</v>
      </c>
      <c r="Q307" s="4">
        <v>44891</v>
      </c>
      <c r="R307" s="4">
        <v>44613</v>
      </c>
      <c r="S307" s="4">
        <v>44569</v>
      </c>
      <c r="T307">
        <v>16</v>
      </c>
      <c r="U307">
        <v>36</v>
      </c>
      <c r="V307">
        <v>2</v>
      </c>
      <c r="W307">
        <v>0</v>
      </c>
      <c r="X307">
        <v>1</v>
      </c>
      <c r="Y307">
        <v>1</v>
      </c>
      <c r="Z307">
        <v>3</v>
      </c>
      <c r="AA307">
        <v>1</v>
      </c>
      <c r="AB307" s="4">
        <v>44896</v>
      </c>
      <c r="AC307" s="4">
        <v>44713</v>
      </c>
      <c r="AD307" s="4" t="s">
        <v>42</v>
      </c>
      <c r="AE307" s="4" t="s">
        <v>82</v>
      </c>
      <c r="AF307">
        <v>14</v>
      </c>
      <c r="AG307">
        <v>13</v>
      </c>
      <c r="AH307">
        <v>2</v>
      </c>
      <c r="AI307">
        <v>0</v>
      </c>
      <c r="AJ307" s="2">
        <v>1.1673611111111111</v>
      </c>
      <c r="AK307" s="2">
        <v>1.3326388888888889</v>
      </c>
      <c r="AL307">
        <v>17</v>
      </c>
      <c r="AM307">
        <v>27</v>
      </c>
      <c r="AN307">
        <v>2005</v>
      </c>
      <c r="AO307" t="s">
        <v>1051</v>
      </c>
    </row>
    <row r="308" spans="1:41" hidden="1" x14ac:dyDescent="0.35">
      <c r="A308" s="1">
        <v>38613</v>
      </c>
      <c r="B308" t="s">
        <v>109</v>
      </c>
      <c r="C308" t="s">
        <v>105</v>
      </c>
      <c r="D308">
        <v>18</v>
      </c>
      <c r="E308">
        <v>16</v>
      </c>
      <c r="F308" s="4">
        <v>44662</v>
      </c>
      <c r="G308" s="4">
        <v>44788</v>
      </c>
      <c r="H308" s="4">
        <v>44563</v>
      </c>
      <c r="I308" s="4" t="s">
        <v>42</v>
      </c>
      <c r="J308">
        <v>253</v>
      </c>
      <c r="K308">
        <v>108</v>
      </c>
      <c r="L308">
        <v>135</v>
      </c>
      <c r="M308">
        <v>113</v>
      </c>
      <c r="N308">
        <v>388</v>
      </c>
      <c r="O308">
        <v>221</v>
      </c>
      <c r="P308" s="4" t="s">
        <v>217</v>
      </c>
      <c r="Q308" s="4" t="s">
        <v>43</v>
      </c>
      <c r="R308" s="4">
        <v>44562</v>
      </c>
      <c r="S308" s="4">
        <v>44774</v>
      </c>
      <c r="T308">
        <v>32</v>
      </c>
      <c r="U308">
        <v>25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1</v>
      </c>
      <c r="AB308" s="4">
        <v>44682</v>
      </c>
      <c r="AC308" s="4">
        <v>44743</v>
      </c>
      <c r="AD308" s="4" t="s">
        <v>67</v>
      </c>
      <c r="AE308" s="4" t="s">
        <v>42</v>
      </c>
      <c r="AF308">
        <v>8</v>
      </c>
      <c r="AG308">
        <v>8</v>
      </c>
      <c r="AH308">
        <v>0</v>
      </c>
      <c r="AI308">
        <v>0</v>
      </c>
      <c r="AJ308" s="2">
        <v>1.2125000000000001</v>
      </c>
      <c r="AK308" s="2">
        <v>1.2874999999999999</v>
      </c>
      <c r="AL308">
        <v>27</v>
      </c>
      <c r="AM308">
        <v>7</v>
      </c>
      <c r="AN308">
        <v>2005</v>
      </c>
      <c r="AO308" t="s">
        <v>1051</v>
      </c>
    </row>
    <row r="309" spans="1:41" hidden="1" x14ac:dyDescent="0.35">
      <c r="A309" s="1">
        <v>38613</v>
      </c>
      <c r="B309" t="s">
        <v>97</v>
      </c>
      <c r="C309" t="s">
        <v>87</v>
      </c>
      <c r="D309">
        <v>16</v>
      </c>
      <c r="E309">
        <v>18</v>
      </c>
      <c r="F309" s="4">
        <v>44631</v>
      </c>
      <c r="G309" s="4">
        <v>44664</v>
      </c>
      <c r="H309" s="4" t="s">
        <v>41</v>
      </c>
      <c r="I309" s="4" t="s">
        <v>41</v>
      </c>
      <c r="J309">
        <v>189</v>
      </c>
      <c r="K309">
        <v>297</v>
      </c>
      <c r="L309">
        <v>108</v>
      </c>
      <c r="M309">
        <v>82</v>
      </c>
      <c r="N309">
        <v>297</v>
      </c>
      <c r="O309">
        <v>379</v>
      </c>
      <c r="P309" s="4" t="s">
        <v>263</v>
      </c>
      <c r="Q309" s="4" t="s">
        <v>274</v>
      </c>
      <c r="R309" s="4">
        <v>44678</v>
      </c>
      <c r="S309" s="4">
        <v>44711</v>
      </c>
      <c r="T309">
        <v>22</v>
      </c>
      <c r="U309">
        <v>16</v>
      </c>
      <c r="V309">
        <v>0</v>
      </c>
      <c r="W309">
        <v>1</v>
      </c>
      <c r="X309">
        <v>1</v>
      </c>
      <c r="Y309">
        <v>1</v>
      </c>
      <c r="Z309">
        <v>1</v>
      </c>
      <c r="AA309">
        <v>2</v>
      </c>
      <c r="AB309" s="4">
        <v>44681</v>
      </c>
      <c r="AC309" s="4">
        <v>44774</v>
      </c>
      <c r="AD309" s="4" t="s">
        <v>82</v>
      </c>
      <c r="AE309" s="4" t="s">
        <v>108</v>
      </c>
      <c r="AF309">
        <v>12</v>
      </c>
      <c r="AG309">
        <v>12</v>
      </c>
      <c r="AH309">
        <v>0</v>
      </c>
      <c r="AI309">
        <v>0</v>
      </c>
      <c r="AJ309" s="2">
        <v>1.2020833333333334</v>
      </c>
      <c r="AK309" s="2">
        <v>1.2979166666666666</v>
      </c>
      <c r="AL309">
        <v>17</v>
      </c>
      <c r="AM309">
        <v>12</v>
      </c>
      <c r="AN309">
        <v>2005</v>
      </c>
      <c r="AO309" t="s">
        <v>1051</v>
      </c>
    </row>
    <row r="310" spans="1:41" hidden="1" x14ac:dyDescent="0.35">
      <c r="A310" s="1">
        <v>38613</v>
      </c>
      <c r="B310" t="s">
        <v>73</v>
      </c>
      <c r="C310" t="s">
        <v>47</v>
      </c>
      <c r="D310">
        <v>14</v>
      </c>
      <c r="E310">
        <v>24</v>
      </c>
      <c r="F310" s="4">
        <v>44603</v>
      </c>
      <c r="G310" s="4">
        <v>44663</v>
      </c>
      <c r="H310" s="4" t="s">
        <v>42</v>
      </c>
      <c r="I310" s="4" t="s">
        <v>41</v>
      </c>
      <c r="J310">
        <v>108</v>
      </c>
      <c r="K310">
        <v>265</v>
      </c>
      <c r="L310">
        <v>115</v>
      </c>
      <c r="M310">
        <v>163</v>
      </c>
      <c r="N310">
        <v>223</v>
      </c>
      <c r="O310">
        <v>428</v>
      </c>
      <c r="P310" s="4">
        <v>44885</v>
      </c>
      <c r="Q310" s="4" t="s">
        <v>213</v>
      </c>
      <c r="R310" s="4">
        <v>44635</v>
      </c>
      <c r="S310" s="4">
        <v>44608</v>
      </c>
      <c r="T310">
        <v>28</v>
      </c>
      <c r="U310">
        <v>34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1</v>
      </c>
      <c r="AB310" s="4">
        <v>44644</v>
      </c>
      <c r="AC310" s="4">
        <v>44835</v>
      </c>
      <c r="AD310" s="4" t="s">
        <v>82</v>
      </c>
      <c r="AE310" s="4" t="s">
        <v>108</v>
      </c>
      <c r="AF310">
        <v>13</v>
      </c>
      <c r="AG310">
        <v>12</v>
      </c>
      <c r="AH310">
        <v>0</v>
      </c>
      <c r="AI310">
        <v>0</v>
      </c>
      <c r="AJ310" s="3">
        <v>0.97569444444444453</v>
      </c>
      <c r="AK310" s="2">
        <v>1.5243055555555556</v>
      </c>
      <c r="AL310">
        <v>18</v>
      </c>
      <c r="AM310">
        <v>21</v>
      </c>
      <c r="AN310">
        <v>2005</v>
      </c>
      <c r="AO310" t="s">
        <v>1051</v>
      </c>
    </row>
    <row r="311" spans="1:41" hidden="1" x14ac:dyDescent="0.35">
      <c r="A311" s="1">
        <v>38613</v>
      </c>
      <c r="B311" t="s">
        <v>63</v>
      </c>
      <c r="C311" t="s">
        <v>98</v>
      </c>
      <c r="D311">
        <v>15</v>
      </c>
      <c r="E311">
        <v>21</v>
      </c>
      <c r="F311" s="4">
        <v>44663</v>
      </c>
      <c r="G311" s="4">
        <v>44728</v>
      </c>
      <c r="H311" s="4" t="s">
        <v>41</v>
      </c>
      <c r="I311" s="4">
        <v>44562</v>
      </c>
      <c r="J311">
        <v>134</v>
      </c>
      <c r="K311">
        <v>233</v>
      </c>
      <c r="L311">
        <v>79</v>
      </c>
      <c r="M311">
        <v>98</v>
      </c>
      <c r="N311">
        <v>213</v>
      </c>
      <c r="O311">
        <v>331</v>
      </c>
      <c r="P311" s="4" t="s">
        <v>75</v>
      </c>
      <c r="Q311" s="4" t="s">
        <v>234</v>
      </c>
      <c r="R311" s="4">
        <v>44652</v>
      </c>
      <c r="S311" s="4">
        <v>44635</v>
      </c>
      <c r="T311">
        <v>24</v>
      </c>
      <c r="U311">
        <v>26</v>
      </c>
      <c r="V311">
        <v>1</v>
      </c>
      <c r="W311">
        <v>1</v>
      </c>
      <c r="X311">
        <v>1</v>
      </c>
      <c r="Y311">
        <v>1</v>
      </c>
      <c r="Z311">
        <v>2</v>
      </c>
      <c r="AA311">
        <v>2</v>
      </c>
      <c r="AB311" s="4">
        <v>44743</v>
      </c>
      <c r="AC311" s="4">
        <v>44682</v>
      </c>
      <c r="AD311" s="4" t="s">
        <v>52</v>
      </c>
      <c r="AE311" s="4" t="s">
        <v>82</v>
      </c>
      <c r="AF311">
        <v>10</v>
      </c>
      <c r="AG311">
        <v>13</v>
      </c>
      <c r="AH311">
        <v>0</v>
      </c>
      <c r="AI311">
        <v>2</v>
      </c>
      <c r="AJ311" s="2">
        <v>1.1215277777777779</v>
      </c>
      <c r="AK311" s="2">
        <v>1.3784722222222223</v>
      </c>
      <c r="AL311">
        <v>17</v>
      </c>
      <c r="AM311">
        <v>20</v>
      </c>
      <c r="AN311">
        <v>2005</v>
      </c>
      <c r="AO311" t="s">
        <v>1051</v>
      </c>
    </row>
    <row r="312" spans="1:41" hidden="1" x14ac:dyDescent="0.35">
      <c r="A312" s="1">
        <v>38613</v>
      </c>
      <c r="B312" t="s">
        <v>69</v>
      </c>
      <c r="C312" t="s">
        <v>74</v>
      </c>
      <c r="D312">
        <v>19</v>
      </c>
      <c r="E312">
        <v>27</v>
      </c>
      <c r="F312" s="4">
        <v>44600</v>
      </c>
      <c r="G312" s="4">
        <v>44848</v>
      </c>
      <c r="H312" s="4" t="s">
        <v>41</v>
      </c>
      <c r="I312" s="4" t="s">
        <v>41</v>
      </c>
      <c r="J312">
        <v>336</v>
      </c>
      <c r="K312">
        <v>336</v>
      </c>
      <c r="L312">
        <v>55</v>
      </c>
      <c r="M312">
        <v>116</v>
      </c>
      <c r="N312">
        <v>391</v>
      </c>
      <c r="O312">
        <v>452</v>
      </c>
      <c r="P312" s="4" t="s">
        <v>255</v>
      </c>
      <c r="Q312" s="4" t="s">
        <v>405</v>
      </c>
      <c r="R312" s="4" t="s">
        <v>41</v>
      </c>
      <c r="S312" s="4">
        <v>44567</v>
      </c>
      <c r="T312">
        <v>23</v>
      </c>
      <c r="U312">
        <v>30</v>
      </c>
      <c r="V312">
        <v>0</v>
      </c>
      <c r="W312">
        <v>0</v>
      </c>
      <c r="X312">
        <v>0</v>
      </c>
      <c r="Y312">
        <v>2</v>
      </c>
      <c r="Z312">
        <v>0</v>
      </c>
      <c r="AA312">
        <v>2</v>
      </c>
      <c r="AB312" s="4">
        <v>44713</v>
      </c>
      <c r="AC312" s="4">
        <v>44713</v>
      </c>
      <c r="AD312" s="4" t="s">
        <v>82</v>
      </c>
      <c r="AE312" s="4" t="s">
        <v>82</v>
      </c>
      <c r="AF312">
        <v>10</v>
      </c>
      <c r="AG312">
        <v>11</v>
      </c>
      <c r="AH312">
        <v>0</v>
      </c>
      <c r="AI312">
        <v>0</v>
      </c>
      <c r="AJ312" s="2">
        <v>1.0340277777777778</v>
      </c>
      <c r="AK312" s="2">
        <v>1.465972222222222</v>
      </c>
      <c r="AL312">
        <v>26</v>
      </c>
      <c r="AM312">
        <v>24</v>
      </c>
      <c r="AN312">
        <v>2005</v>
      </c>
      <c r="AO312" t="s">
        <v>1051</v>
      </c>
    </row>
    <row r="313" spans="1:41" hidden="1" x14ac:dyDescent="0.35">
      <c r="A313" s="1">
        <v>38613</v>
      </c>
      <c r="B313" t="s">
        <v>84</v>
      </c>
      <c r="C313" t="s">
        <v>53</v>
      </c>
      <c r="D313">
        <v>15</v>
      </c>
      <c r="E313">
        <v>20</v>
      </c>
      <c r="F313" s="4">
        <v>44665</v>
      </c>
      <c r="G313" s="4">
        <v>44727</v>
      </c>
      <c r="H313" s="4">
        <v>44562</v>
      </c>
      <c r="I313" s="4" t="s">
        <v>42</v>
      </c>
      <c r="J313">
        <v>169</v>
      </c>
      <c r="K313">
        <v>173</v>
      </c>
      <c r="L313">
        <v>66</v>
      </c>
      <c r="M313">
        <v>98</v>
      </c>
      <c r="N313">
        <v>235</v>
      </c>
      <c r="O313">
        <v>271</v>
      </c>
      <c r="P313" s="4" t="s">
        <v>357</v>
      </c>
      <c r="Q313" s="4" t="s">
        <v>148</v>
      </c>
      <c r="R313" s="4">
        <v>44600</v>
      </c>
      <c r="S313" s="4">
        <v>44609</v>
      </c>
      <c r="T313">
        <v>18</v>
      </c>
      <c r="U313">
        <v>34</v>
      </c>
      <c r="V313">
        <v>0</v>
      </c>
      <c r="W313">
        <v>0</v>
      </c>
      <c r="X313">
        <v>1</v>
      </c>
      <c r="Y313">
        <v>0</v>
      </c>
      <c r="Z313">
        <v>1</v>
      </c>
      <c r="AA313">
        <v>0</v>
      </c>
      <c r="AB313" s="4">
        <v>44835</v>
      </c>
      <c r="AC313" s="4">
        <v>44682</v>
      </c>
      <c r="AD313" s="4" t="s">
        <v>52</v>
      </c>
      <c r="AE313" s="4" t="s">
        <v>82</v>
      </c>
      <c r="AF313">
        <v>12</v>
      </c>
      <c r="AG313">
        <v>12</v>
      </c>
      <c r="AH313">
        <v>0</v>
      </c>
      <c r="AI313">
        <v>0</v>
      </c>
      <c r="AJ313" s="2">
        <v>1.0840277777777778</v>
      </c>
      <c r="AK313" s="2">
        <v>1.4159722222222222</v>
      </c>
      <c r="AL313">
        <v>7</v>
      </c>
      <c r="AM313">
        <v>17</v>
      </c>
      <c r="AN313">
        <v>2005</v>
      </c>
      <c r="AO313" t="s">
        <v>1051</v>
      </c>
    </row>
    <row r="314" spans="1:41" hidden="1" x14ac:dyDescent="0.35">
      <c r="A314" s="1">
        <v>38613</v>
      </c>
      <c r="B314" t="s">
        <v>68</v>
      </c>
      <c r="C314" t="s">
        <v>48</v>
      </c>
      <c r="D314">
        <v>17</v>
      </c>
      <c r="E314">
        <v>16</v>
      </c>
      <c r="F314" s="4">
        <v>44697</v>
      </c>
      <c r="G314" s="4">
        <v>44663</v>
      </c>
      <c r="H314" s="4">
        <v>44594</v>
      </c>
      <c r="I314" s="4" t="s">
        <v>42</v>
      </c>
      <c r="J314">
        <v>229</v>
      </c>
      <c r="K314">
        <v>255</v>
      </c>
      <c r="L314">
        <v>125</v>
      </c>
      <c r="M314">
        <v>72</v>
      </c>
      <c r="N314">
        <v>354</v>
      </c>
      <c r="O314">
        <v>327</v>
      </c>
      <c r="P314" s="4" t="s">
        <v>251</v>
      </c>
      <c r="Q314" s="4" t="s">
        <v>152</v>
      </c>
      <c r="R314" s="4">
        <v>44569</v>
      </c>
      <c r="S314" s="4">
        <v>44600</v>
      </c>
      <c r="T314">
        <v>36</v>
      </c>
      <c r="U314">
        <v>18</v>
      </c>
      <c r="V314">
        <v>1</v>
      </c>
      <c r="W314">
        <v>2</v>
      </c>
      <c r="X314">
        <v>0</v>
      </c>
      <c r="Y314">
        <v>0</v>
      </c>
      <c r="Z314">
        <v>1</v>
      </c>
      <c r="AA314">
        <v>2</v>
      </c>
      <c r="AB314" s="4">
        <v>44805</v>
      </c>
      <c r="AC314" s="4">
        <v>44743</v>
      </c>
      <c r="AD314" s="4" t="s">
        <v>82</v>
      </c>
      <c r="AE314" s="4" t="s">
        <v>82</v>
      </c>
      <c r="AF314">
        <v>11</v>
      </c>
      <c r="AG314">
        <v>10</v>
      </c>
      <c r="AH314">
        <v>0</v>
      </c>
      <c r="AI314">
        <v>0</v>
      </c>
      <c r="AJ314" s="2">
        <v>1.440277777777778</v>
      </c>
      <c r="AK314" s="2">
        <v>1.0597222222222222</v>
      </c>
      <c r="AL314">
        <v>23</v>
      </c>
      <c r="AM314">
        <v>17</v>
      </c>
      <c r="AN314">
        <v>2005</v>
      </c>
      <c r="AO314" t="s">
        <v>1051</v>
      </c>
    </row>
    <row r="315" spans="1:41" hidden="1" x14ac:dyDescent="0.35">
      <c r="A315" s="1">
        <v>38614</v>
      </c>
      <c r="B315" t="s">
        <v>40</v>
      </c>
      <c r="C315" t="s">
        <v>100</v>
      </c>
      <c r="D315">
        <v>15</v>
      </c>
      <c r="E315">
        <v>23</v>
      </c>
      <c r="F315" s="4">
        <v>44693</v>
      </c>
      <c r="G315" s="4">
        <v>44788</v>
      </c>
      <c r="H315" s="4" t="s">
        <v>41</v>
      </c>
      <c r="I315" s="4" t="s">
        <v>41</v>
      </c>
      <c r="J315">
        <v>165</v>
      </c>
      <c r="K315">
        <v>350</v>
      </c>
      <c r="L315">
        <v>92</v>
      </c>
      <c r="M315">
        <v>72</v>
      </c>
      <c r="N315">
        <v>257</v>
      </c>
      <c r="O315">
        <v>422</v>
      </c>
      <c r="P315" s="4" t="s">
        <v>183</v>
      </c>
      <c r="Q315" s="4" t="s">
        <v>286</v>
      </c>
      <c r="R315" s="4" t="s">
        <v>41</v>
      </c>
      <c r="S315" s="4">
        <v>44676</v>
      </c>
      <c r="T315">
        <v>29</v>
      </c>
      <c r="U315">
        <v>22</v>
      </c>
      <c r="V315">
        <v>1</v>
      </c>
      <c r="W315">
        <v>3</v>
      </c>
      <c r="X315">
        <v>0</v>
      </c>
      <c r="Y315">
        <v>3</v>
      </c>
      <c r="Z315">
        <v>1</v>
      </c>
      <c r="AA315">
        <v>6</v>
      </c>
      <c r="AB315" s="4">
        <v>44805</v>
      </c>
      <c r="AC315" s="4" t="s">
        <v>406</v>
      </c>
      <c r="AD315" s="4" t="s">
        <v>108</v>
      </c>
      <c r="AE315" s="4" t="s">
        <v>82</v>
      </c>
      <c r="AF315">
        <v>12</v>
      </c>
      <c r="AG315">
        <v>10</v>
      </c>
      <c r="AH315">
        <v>0</v>
      </c>
      <c r="AI315">
        <v>0</v>
      </c>
      <c r="AJ315" s="2">
        <v>1.1722222222222223</v>
      </c>
      <c r="AK315" s="2">
        <v>1.3277777777777777</v>
      </c>
      <c r="AL315">
        <v>27</v>
      </c>
      <c r="AM315">
        <v>10</v>
      </c>
      <c r="AN315">
        <v>2005</v>
      </c>
      <c r="AO315" t="s">
        <v>1051</v>
      </c>
    </row>
    <row r="316" spans="1:41" hidden="1" x14ac:dyDescent="0.35">
      <c r="A316" s="1">
        <v>38614</v>
      </c>
      <c r="B316" t="s">
        <v>88</v>
      </c>
      <c r="C316" t="s">
        <v>104</v>
      </c>
      <c r="D316">
        <v>14</v>
      </c>
      <c r="E316">
        <v>14</v>
      </c>
      <c r="F316" s="4">
        <v>44729</v>
      </c>
      <c r="G316" s="4">
        <v>44759</v>
      </c>
      <c r="H316" s="4">
        <v>44594</v>
      </c>
      <c r="I316" s="4" t="s">
        <v>42</v>
      </c>
      <c r="J316">
        <v>242</v>
      </c>
      <c r="K316">
        <v>261</v>
      </c>
      <c r="L316">
        <v>104</v>
      </c>
      <c r="M316">
        <v>90</v>
      </c>
      <c r="N316">
        <v>346</v>
      </c>
      <c r="O316">
        <v>351</v>
      </c>
      <c r="P316" s="4" t="s">
        <v>92</v>
      </c>
      <c r="Q316" s="4" t="s">
        <v>241</v>
      </c>
      <c r="R316" s="4">
        <v>44682</v>
      </c>
      <c r="S316" s="4" t="s">
        <v>41</v>
      </c>
      <c r="T316">
        <v>25</v>
      </c>
      <c r="U316">
        <v>29</v>
      </c>
      <c r="V316">
        <v>1</v>
      </c>
      <c r="W316">
        <v>0</v>
      </c>
      <c r="X316">
        <v>1</v>
      </c>
      <c r="Y316">
        <v>0</v>
      </c>
      <c r="Z316">
        <v>2</v>
      </c>
      <c r="AA316">
        <v>0</v>
      </c>
      <c r="AB316" s="4">
        <v>44896</v>
      </c>
      <c r="AC316" s="4">
        <v>44743</v>
      </c>
      <c r="AD316" s="4" t="s">
        <v>41</v>
      </c>
      <c r="AE316" s="4" t="s">
        <v>52</v>
      </c>
      <c r="AF316">
        <v>12</v>
      </c>
      <c r="AG316">
        <v>13</v>
      </c>
      <c r="AH316">
        <v>0</v>
      </c>
      <c r="AI316">
        <v>0</v>
      </c>
      <c r="AJ316" s="2">
        <v>1.1618055555555555</v>
      </c>
      <c r="AK316" s="2">
        <v>1.3381944444444445</v>
      </c>
      <c r="AL316">
        <v>14</v>
      </c>
      <c r="AM316">
        <v>13</v>
      </c>
      <c r="AN316">
        <v>2005</v>
      </c>
      <c r="AO316" t="s">
        <v>1051</v>
      </c>
    </row>
    <row r="317" spans="1:41" hidden="1" x14ac:dyDescent="0.35">
      <c r="A317" s="1">
        <v>38620</v>
      </c>
      <c r="B317" t="s">
        <v>73</v>
      </c>
      <c r="C317" t="s">
        <v>54</v>
      </c>
      <c r="D317">
        <v>24</v>
      </c>
      <c r="E317">
        <v>18</v>
      </c>
      <c r="F317" s="4">
        <v>44754</v>
      </c>
      <c r="G317" s="4">
        <v>44726</v>
      </c>
      <c r="H317" s="4" t="s">
        <v>41</v>
      </c>
      <c r="I317" s="4">
        <v>44563</v>
      </c>
      <c r="J317">
        <v>167</v>
      </c>
      <c r="K317">
        <v>36</v>
      </c>
      <c r="L317">
        <v>236</v>
      </c>
      <c r="M317">
        <v>172</v>
      </c>
      <c r="N317">
        <v>403</v>
      </c>
      <c r="O317">
        <v>208</v>
      </c>
      <c r="P317" s="4" t="s">
        <v>282</v>
      </c>
      <c r="Q317" s="4">
        <v>44857</v>
      </c>
      <c r="R317" s="4" t="s">
        <v>41</v>
      </c>
      <c r="S317" s="4">
        <v>44652</v>
      </c>
      <c r="T317">
        <v>36</v>
      </c>
      <c r="U317">
        <v>35</v>
      </c>
      <c r="V317">
        <v>1</v>
      </c>
      <c r="W317">
        <v>1</v>
      </c>
      <c r="X317">
        <v>1</v>
      </c>
      <c r="Y317">
        <v>1</v>
      </c>
      <c r="Z317">
        <v>2</v>
      </c>
      <c r="AA317">
        <v>2</v>
      </c>
      <c r="AB317" s="4">
        <v>44743</v>
      </c>
      <c r="AC317" s="4">
        <v>44621</v>
      </c>
      <c r="AD317" s="4" t="s">
        <v>108</v>
      </c>
      <c r="AE317" s="4" t="s">
        <v>82</v>
      </c>
      <c r="AF317">
        <v>10</v>
      </c>
      <c r="AG317">
        <v>8</v>
      </c>
      <c r="AH317">
        <v>0</v>
      </c>
      <c r="AI317">
        <v>0</v>
      </c>
      <c r="AJ317" s="2">
        <v>1.2159722222222222</v>
      </c>
      <c r="AK317" s="2">
        <v>1.2840277777777778</v>
      </c>
      <c r="AL317">
        <v>24</v>
      </c>
      <c r="AM317">
        <v>16</v>
      </c>
      <c r="AN317">
        <v>2005</v>
      </c>
      <c r="AO317" t="s">
        <v>1051</v>
      </c>
    </row>
    <row r="318" spans="1:41" hidden="1" x14ac:dyDescent="0.35">
      <c r="A318" s="1">
        <v>38620</v>
      </c>
      <c r="B318" t="s">
        <v>64</v>
      </c>
      <c r="C318" t="s">
        <v>59</v>
      </c>
      <c r="D318">
        <v>11</v>
      </c>
      <c r="E318">
        <v>16</v>
      </c>
      <c r="F318" s="4">
        <v>44606</v>
      </c>
      <c r="G318" s="4">
        <v>44635</v>
      </c>
      <c r="H318" s="4" t="s">
        <v>41</v>
      </c>
      <c r="I318" s="4">
        <v>44595</v>
      </c>
      <c r="J318">
        <v>161</v>
      </c>
      <c r="K318">
        <v>149</v>
      </c>
      <c r="L318">
        <v>83</v>
      </c>
      <c r="M318">
        <v>106</v>
      </c>
      <c r="N318">
        <v>244</v>
      </c>
      <c r="O318">
        <v>255</v>
      </c>
      <c r="P318" s="4" t="s">
        <v>407</v>
      </c>
      <c r="Q318" s="4" t="s">
        <v>408</v>
      </c>
      <c r="R318" s="4">
        <v>44569</v>
      </c>
      <c r="S318" s="4" t="s">
        <v>41</v>
      </c>
      <c r="T318">
        <v>34</v>
      </c>
      <c r="U318">
        <v>28</v>
      </c>
      <c r="V318">
        <v>1</v>
      </c>
      <c r="W318">
        <v>1</v>
      </c>
      <c r="X318">
        <v>0</v>
      </c>
      <c r="Y318">
        <v>5</v>
      </c>
      <c r="Z318">
        <v>1</v>
      </c>
      <c r="AA318">
        <v>6</v>
      </c>
      <c r="AB318" s="4">
        <v>44805</v>
      </c>
      <c r="AC318" s="4">
        <v>44743</v>
      </c>
      <c r="AD318" s="4" t="s">
        <v>82</v>
      </c>
      <c r="AE318" s="4" t="s">
        <v>42</v>
      </c>
      <c r="AF318">
        <v>17</v>
      </c>
      <c r="AG318">
        <v>13</v>
      </c>
      <c r="AH318">
        <v>0</v>
      </c>
      <c r="AI318">
        <v>0</v>
      </c>
      <c r="AJ318" s="2">
        <v>1.2972222222222223</v>
      </c>
      <c r="AK318" s="2">
        <v>1.2027777777777777</v>
      </c>
      <c r="AL318">
        <v>24</v>
      </c>
      <c r="AM318">
        <v>7</v>
      </c>
      <c r="AN318">
        <v>2005</v>
      </c>
      <c r="AO318" t="s">
        <v>1051</v>
      </c>
    </row>
    <row r="319" spans="1:41" hidden="1" x14ac:dyDescent="0.35">
      <c r="A319" s="1">
        <v>38620</v>
      </c>
      <c r="B319" t="s">
        <v>101</v>
      </c>
      <c r="C319" t="s">
        <v>74</v>
      </c>
      <c r="D319">
        <v>19</v>
      </c>
      <c r="E319">
        <v>15</v>
      </c>
      <c r="F319" s="4">
        <v>44789</v>
      </c>
      <c r="G319" s="4">
        <v>44630</v>
      </c>
      <c r="H319" s="4" t="s">
        <v>41</v>
      </c>
      <c r="I319" s="4">
        <v>44562</v>
      </c>
      <c r="J319">
        <v>132</v>
      </c>
      <c r="K319">
        <v>185</v>
      </c>
      <c r="L319">
        <v>161</v>
      </c>
      <c r="M319">
        <v>75</v>
      </c>
      <c r="N319">
        <v>293</v>
      </c>
      <c r="O319">
        <v>260</v>
      </c>
      <c r="P319" s="4" t="s">
        <v>376</v>
      </c>
      <c r="Q319" s="4" t="s">
        <v>119</v>
      </c>
      <c r="R319" s="4">
        <v>44599</v>
      </c>
      <c r="S319" s="4">
        <v>44602</v>
      </c>
      <c r="T319">
        <v>41</v>
      </c>
      <c r="U319">
        <v>25</v>
      </c>
      <c r="V319">
        <v>0</v>
      </c>
      <c r="W319">
        <v>1</v>
      </c>
      <c r="X319">
        <v>1</v>
      </c>
      <c r="Y319">
        <v>3</v>
      </c>
      <c r="Z319">
        <v>1</v>
      </c>
      <c r="AA319">
        <v>4</v>
      </c>
      <c r="AB319" s="4" t="s">
        <v>409</v>
      </c>
      <c r="AC319" s="4">
        <v>44774</v>
      </c>
      <c r="AD319" s="4" t="s">
        <v>82</v>
      </c>
      <c r="AE319" s="4" t="s">
        <v>108</v>
      </c>
      <c r="AF319">
        <v>11</v>
      </c>
      <c r="AG319">
        <v>12</v>
      </c>
      <c r="AH319">
        <v>0</v>
      </c>
      <c r="AI319">
        <v>0</v>
      </c>
      <c r="AJ319" s="2">
        <v>1.4319444444444445</v>
      </c>
      <c r="AK319" s="2">
        <v>1.0680555555555555</v>
      </c>
      <c r="AL319">
        <v>17</v>
      </c>
      <c r="AM319">
        <v>16</v>
      </c>
      <c r="AN319">
        <v>2005</v>
      </c>
      <c r="AO319" t="s">
        <v>1051</v>
      </c>
    </row>
    <row r="320" spans="1:41" hidden="1" x14ac:dyDescent="0.35">
      <c r="A320" s="1">
        <v>38620</v>
      </c>
      <c r="B320" t="s">
        <v>69</v>
      </c>
      <c r="C320" t="s">
        <v>93</v>
      </c>
      <c r="D320">
        <v>14</v>
      </c>
      <c r="E320">
        <v>20</v>
      </c>
      <c r="F320" s="4">
        <v>44726</v>
      </c>
      <c r="G320" s="4">
        <v>44661</v>
      </c>
      <c r="H320" s="4">
        <v>44562</v>
      </c>
      <c r="I320" s="4" t="s">
        <v>41</v>
      </c>
      <c r="J320">
        <v>188</v>
      </c>
      <c r="K320">
        <v>228</v>
      </c>
      <c r="L320">
        <v>75</v>
      </c>
      <c r="M320">
        <v>111</v>
      </c>
      <c r="N320">
        <v>263</v>
      </c>
      <c r="O320">
        <v>339</v>
      </c>
      <c r="P320" s="4" t="s">
        <v>198</v>
      </c>
      <c r="Q320" s="4" t="s">
        <v>328</v>
      </c>
      <c r="R320" s="4">
        <v>44671</v>
      </c>
      <c r="S320" s="4" t="s">
        <v>41</v>
      </c>
      <c r="T320">
        <v>23</v>
      </c>
      <c r="U320">
        <v>33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1</v>
      </c>
      <c r="AB320" s="4">
        <v>44743</v>
      </c>
      <c r="AC320" s="4">
        <v>44635</v>
      </c>
      <c r="AD320" s="4" t="s">
        <v>52</v>
      </c>
      <c r="AE320" s="4" t="s">
        <v>108</v>
      </c>
      <c r="AF320">
        <v>9</v>
      </c>
      <c r="AG320">
        <v>7</v>
      </c>
      <c r="AH320">
        <v>0</v>
      </c>
      <c r="AI320">
        <v>0</v>
      </c>
      <c r="AJ320" s="2">
        <v>1.1819444444444445</v>
      </c>
      <c r="AK320" s="2">
        <v>1.3180555555555555</v>
      </c>
      <c r="AL320">
        <v>6</v>
      </c>
      <c r="AM320">
        <v>13</v>
      </c>
      <c r="AN320">
        <v>2005</v>
      </c>
      <c r="AO320" t="s">
        <v>1051</v>
      </c>
    </row>
    <row r="321" spans="1:41" hidden="1" x14ac:dyDescent="0.35">
      <c r="A321" s="1">
        <v>38620</v>
      </c>
      <c r="B321" t="s">
        <v>78</v>
      </c>
      <c r="C321" t="s">
        <v>97</v>
      </c>
      <c r="D321">
        <v>18</v>
      </c>
      <c r="E321">
        <v>22</v>
      </c>
      <c r="F321" s="4">
        <v>44632</v>
      </c>
      <c r="G321" s="4">
        <v>44599</v>
      </c>
      <c r="H321" s="4" t="s">
        <v>42</v>
      </c>
      <c r="I321" s="4" t="s">
        <v>41</v>
      </c>
      <c r="J321">
        <v>248</v>
      </c>
      <c r="K321">
        <v>259</v>
      </c>
      <c r="L321">
        <v>87</v>
      </c>
      <c r="M321">
        <v>101</v>
      </c>
      <c r="N321">
        <v>335</v>
      </c>
      <c r="O321">
        <v>360</v>
      </c>
      <c r="P321" s="4" t="s">
        <v>189</v>
      </c>
      <c r="Q321" s="4" t="s">
        <v>153</v>
      </c>
      <c r="R321" s="4">
        <v>44605</v>
      </c>
      <c r="S321" s="4">
        <v>44652</v>
      </c>
      <c r="T321">
        <v>24</v>
      </c>
      <c r="U321">
        <v>21</v>
      </c>
      <c r="V321">
        <v>1</v>
      </c>
      <c r="W321">
        <v>3</v>
      </c>
      <c r="X321">
        <v>2</v>
      </c>
      <c r="Y321">
        <v>1</v>
      </c>
      <c r="Z321">
        <v>3</v>
      </c>
      <c r="AA321">
        <v>4</v>
      </c>
      <c r="AB321" s="4">
        <v>44866</v>
      </c>
      <c r="AC321" s="4">
        <v>44866</v>
      </c>
      <c r="AD321" s="4" t="s">
        <v>108</v>
      </c>
      <c r="AE321" s="4" t="s">
        <v>82</v>
      </c>
      <c r="AF321">
        <v>13</v>
      </c>
      <c r="AG321">
        <v>13</v>
      </c>
      <c r="AH321">
        <v>2</v>
      </c>
      <c r="AI321">
        <v>2</v>
      </c>
      <c r="AJ321" s="2">
        <v>1.3680555555555556</v>
      </c>
      <c r="AK321" s="2">
        <v>1.1319444444444444</v>
      </c>
      <c r="AL321">
        <v>27</v>
      </c>
      <c r="AM321">
        <v>31</v>
      </c>
      <c r="AN321">
        <v>2005</v>
      </c>
      <c r="AO321" t="s">
        <v>1051</v>
      </c>
    </row>
    <row r="322" spans="1:41" hidden="1" x14ac:dyDescent="0.35">
      <c r="A322" s="1">
        <v>38620</v>
      </c>
      <c r="B322" t="s">
        <v>91</v>
      </c>
      <c r="C322" t="s">
        <v>84</v>
      </c>
      <c r="D322">
        <v>23</v>
      </c>
      <c r="E322">
        <v>16</v>
      </c>
      <c r="F322" s="4">
        <v>44725</v>
      </c>
      <c r="G322" s="4">
        <v>44725</v>
      </c>
      <c r="H322" s="4" t="s">
        <v>41</v>
      </c>
      <c r="I322" s="4" t="s">
        <v>41</v>
      </c>
      <c r="J322">
        <v>238</v>
      </c>
      <c r="K322">
        <v>171</v>
      </c>
      <c r="L322">
        <v>61</v>
      </c>
      <c r="M322">
        <v>144</v>
      </c>
      <c r="N322">
        <v>299</v>
      </c>
      <c r="O322">
        <v>315</v>
      </c>
      <c r="P322" s="4" t="s">
        <v>361</v>
      </c>
      <c r="Q322" s="4" t="s">
        <v>262</v>
      </c>
      <c r="R322" s="4">
        <v>44652</v>
      </c>
      <c r="S322" s="4" t="s">
        <v>41</v>
      </c>
      <c r="T322">
        <v>26</v>
      </c>
      <c r="U322">
        <v>30</v>
      </c>
      <c r="V322">
        <v>2</v>
      </c>
      <c r="W322">
        <v>0</v>
      </c>
      <c r="X322">
        <v>1</v>
      </c>
      <c r="Y322">
        <v>1</v>
      </c>
      <c r="Z322">
        <v>3</v>
      </c>
      <c r="AA322">
        <v>1</v>
      </c>
      <c r="AB322" s="4">
        <v>44652</v>
      </c>
      <c r="AC322" s="4" t="s">
        <v>410</v>
      </c>
      <c r="AD322" s="4" t="s">
        <v>52</v>
      </c>
      <c r="AE322" s="4" t="s">
        <v>67</v>
      </c>
      <c r="AF322">
        <v>11</v>
      </c>
      <c r="AG322">
        <v>14</v>
      </c>
      <c r="AH322">
        <v>0</v>
      </c>
      <c r="AI322">
        <v>0</v>
      </c>
      <c r="AJ322" s="2">
        <v>1.3423611111111111</v>
      </c>
      <c r="AK322" s="2">
        <v>1.1576388888888889</v>
      </c>
      <c r="AL322">
        <v>24</v>
      </c>
      <c r="AM322">
        <v>27</v>
      </c>
      <c r="AN322">
        <v>2005</v>
      </c>
      <c r="AO322" t="s">
        <v>1051</v>
      </c>
    </row>
    <row r="323" spans="1:41" hidden="1" x14ac:dyDescent="0.35">
      <c r="A323" s="1">
        <v>38620</v>
      </c>
      <c r="B323" t="s">
        <v>100</v>
      </c>
      <c r="C323" t="s">
        <v>58</v>
      </c>
      <c r="D323">
        <v>15</v>
      </c>
      <c r="E323">
        <v>21</v>
      </c>
      <c r="F323" s="4">
        <v>44604</v>
      </c>
      <c r="G323" s="4">
        <v>44729</v>
      </c>
      <c r="H323" s="4" t="s">
        <v>42</v>
      </c>
      <c r="I323" s="4" t="s">
        <v>41</v>
      </c>
      <c r="J323">
        <v>182</v>
      </c>
      <c r="K323">
        <v>274</v>
      </c>
      <c r="L323">
        <v>114</v>
      </c>
      <c r="M323">
        <v>146</v>
      </c>
      <c r="N323">
        <v>296</v>
      </c>
      <c r="O323">
        <v>420</v>
      </c>
      <c r="P323" s="4">
        <v>44896</v>
      </c>
      <c r="Q323" s="4" t="s">
        <v>316</v>
      </c>
      <c r="R323" s="4">
        <v>44637</v>
      </c>
      <c r="S323" s="4">
        <v>44738</v>
      </c>
      <c r="T323">
        <v>20</v>
      </c>
      <c r="U323">
        <v>39</v>
      </c>
      <c r="V323">
        <v>2</v>
      </c>
      <c r="W323">
        <v>0</v>
      </c>
      <c r="X323">
        <v>2</v>
      </c>
      <c r="Y323">
        <v>0</v>
      </c>
      <c r="Z323">
        <v>4</v>
      </c>
      <c r="AA323">
        <v>0</v>
      </c>
      <c r="AB323" s="4" t="s">
        <v>411</v>
      </c>
      <c r="AC323" s="4">
        <v>44774</v>
      </c>
      <c r="AD323" s="4" t="s">
        <v>82</v>
      </c>
      <c r="AE323" s="4" t="s">
        <v>67</v>
      </c>
      <c r="AF323">
        <v>12</v>
      </c>
      <c r="AG323">
        <v>14</v>
      </c>
      <c r="AH323">
        <v>0</v>
      </c>
      <c r="AI323">
        <v>0</v>
      </c>
      <c r="AJ323" s="3">
        <v>0.90763888888888899</v>
      </c>
      <c r="AK323" s="2">
        <v>1.5923611111111111</v>
      </c>
      <c r="AL323">
        <v>16</v>
      </c>
      <c r="AM323">
        <v>33</v>
      </c>
      <c r="AN323">
        <v>2005</v>
      </c>
      <c r="AO323" t="s">
        <v>1051</v>
      </c>
    </row>
    <row r="324" spans="1:41" hidden="1" x14ac:dyDescent="0.35">
      <c r="A324" s="1">
        <v>38620</v>
      </c>
      <c r="B324" t="s">
        <v>94</v>
      </c>
      <c r="C324" t="s">
        <v>53</v>
      </c>
      <c r="D324">
        <v>16</v>
      </c>
      <c r="E324">
        <v>12</v>
      </c>
      <c r="F324" s="4">
        <v>44854</v>
      </c>
      <c r="G324" s="4">
        <v>44632</v>
      </c>
      <c r="H324" s="4">
        <v>44562</v>
      </c>
      <c r="I324" s="4" t="s">
        <v>41</v>
      </c>
      <c r="J324">
        <v>169</v>
      </c>
      <c r="K324">
        <v>79</v>
      </c>
      <c r="L324">
        <v>139</v>
      </c>
      <c r="M324">
        <v>89</v>
      </c>
      <c r="N324">
        <v>308</v>
      </c>
      <c r="O324">
        <v>168</v>
      </c>
      <c r="P324" s="4" t="s">
        <v>278</v>
      </c>
      <c r="Q324" s="4">
        <v>44887</v>
      </c>
      <c r="R324" s="4">
        <v>44600</v>
      </c>
      <c r="S324" s="4">
        <v>44667</v>
      </c>
      <c r="T324">
        <v>47</v>
      </c>
      <c r="U324">
        <v>25</v>
      </c>
      <c r="V324">
        <v>2</v>
      </c>
      <c r="W324">
        <v>1</v>
      </c>
      <c r="X324">
        <v>1</v>
      </c>
      <c r="Y324">
        <v>2</v>
      </c>
      <c r="Z324">
        <v>3</v>
      </c>
      <c r="AA324">
        <v>3</v>
      </c>
      <c r="AB324" s="4">
        <v>44805</v>
      </c>
      <c r="AC324" s="4">
        <v>44713</v>
      </c>
      <c r="AD324" s="4" t="s">
        <v>82</v>
      </c>
      <c r="AE324" s="4" t="s">
        <v>82</v>
      </c>
      <c r="AF324">
        <v>17</v>
      </c>
      <c r="AG324">
        <v>12</v>
      </c>
      <c r="AH324">
        <v>0</v>
      </c>
      <c r="AI324">
        <v>2</v>
      </c>
      <c r="AJ324" s="2">
        <v>1.6881944444444443</v>
      </c>
      <c r="AK324" s="2">
        <v>1.0652777777777778</v>
      </c>
      <c r="AL324">
        <v>26</v>
      </c>
      <c r="AM324">
        <v>20</v>
      </c>
      <c r="AN324">
        <v>2005</v>
      </c>
      <c r="AO324" t="s">
        <v>1051</v>
      </c>
    </row>
    <row r="325" spans="1:41" hidden="1" x14ac:dyDescent="0.35">
      <c r="A325" s="1">
        <v>38620</v>
      </c>
      <c r="B325" t="s">
        <v>48</v>
      </c>
      <c r="C325" t="s">
        <v>77</v>
      </c>
      <c r="D325">
        <v>18</v>
      </c>
      <c r="E325">
        <v>26</v>
      </c>
      <c r="F325" s="4">
        <v>44665</v>
      </c>
      <c r="G325" s="4">
        <v>44756</v>
      </c>
      <c r="H325" s="4" t="s">
        <v>41</v>
      </c>
      <c r="I325" s="4" t="s">
        <v>41</v>
      </c>
      <c r="J325">
        <v>344</v>
      </c>
      <c r="K325">
        <v>365</v>
      </c>
      <c r="L325">
        <v>21</v>
      </c>
      <c r="M325">
        <v>83</v>
      </c>
      <c r="N325">
        <v>365</v>
      </c>
      <c r="O325">
        <v>448</v>
      </c>
      <c r="P325" s="4" t="s">
        <v>102</v>
      </c>
      <c r="Q325" s="4" t="s">
        <v>412</v>
      </c>
      <c r="R325" s="4">
        <v>44562</v>
      </c>
      <c r="S325" s="4">
        <v>44562</v>
      </c>
      <c r="T325">
        <v>22</v>
      </c>
      <c r="U325">
        <v>18</v>
      </c>
      <c r="V325">
        <v>0</v>
      </c>
      <c r="W325">
        <v>1</v>
      </c>
      <c r="X325">
        <v>0</v>
      </c>
      <c r="Y325">
        <v>1</v>
      </c>
      <c r="Z325">
        <v>0</v>
      </c>
      <c r="AA325">
        <v>2</v>
      </c>
      <c r="AB325" s="4" t="s">
        <v>413</v>
      </c>
      <c r="AC325" s="4">
        <v>44805</v>
      </c>
      <c r="AD325" s="4" t="s">
        <v>108</v>
      </c>
      <c r="AE325" s="4" t="s">
        <v>67</v>
      </c>
      <c r="AF325">
        <v>13</v>
      </c>
      <c r="AG325">
        <v>15</v>
      </c>
      <c r="AH325">
        <v>0</v>
      </c>
      <c r="AI325">
        <v>0</v>
      </c>
      <c r="AJ325" s="2">
        <v>1.2479166666666666</v>
      </c>
      <c r="AK325" s="2">
        <v>1.2520833333333334</v>
      </c>
      <c r="AL325">
        <v>20</v>
      </c>
      <c r="AM325">
        <v>23</v>
      </c>
      <c r="AN325">
        <v>2005</v>
      </c>
      <c r="AO325" t="s">
        <v>1051</v>
      </c>
    </row>
    <row r="326" spans="1:41" hidden="1" x14ac:dyDescent="0.35">
      <c r="A326" s="1">
        <v>38620</v>
      </c>
      <c r="B326" t="s">
        <v>104</v>
      </c>
      <c r="C326" t="s">
        <v>39</v>
      </c>
      <c r="D326">
        <v>26</v>
      </c>
      <c r="E326">
        <v>19</v>
      </c>
      <c r="F326" s="4">
        <v>44725</v>
      </c>
      <c r="G326" s="4">
        <v>44724</v>
      </c>
      <c r="H326" s="4">
        <v>44564</v>
      </c>
      <c r="I326" s="4" t="s">
        <v>41</v>
      </c>
      <c r="J326">
        <v>348</v>
      </c>
      <c r="K326">
        <v>266</v>
      </c>
      <c r="L326">
        <v>95</v>
      </c>
      <c r="M326">
        <v>124</v>
      </c>
      <c r="N326">
        <v>443</v>
      </c>
      <c r="O326">
        <v>390</v>
      </c>
      <c r="P326" s="4" t="s">
        <v>388</v>
      </c>
      <c r="Q326" s="4" t="s">
        <v>191</v>
      </c>
      <c r="R326" s="4">
        <v>44607</v>
      </c>
      <c r="S326" s="4">
        <v>44595</v>
      </c>
      <c r="T326">
        <v>32</v>
      </c>
      <c r="U326">
        <v>25</v>
      </c>
      <c r="V326">
        <v>1</v>
      </c>
      <c r="W326">
        <v>1</v>
      </c>
      <c r="X326">
        <v>2</v>
      </c>
      <c r="Y326">
        <v>2</v>
      </c>
      <c r="Z326">
        <v>3</v>
      </c>
      <c r="AA326">
        <v>3</v>
      </c>
      <c r="AB326" s="4">
        <v>44713</v>
      </c>
      <c r="AC326" s="4">
        <v>44774</v>
      </c>
      <c r="AD326" s="4" t="s">
        <v>67</v>
      </c>
      <c r="AE326" s="4" t="s">
        <v>82</v>
      </c>
      <c r="AF326">
        <v>13</v>
      </c>
      <c r="AG326">
        <v>12</v>
      </c>
      <c r="AH326">
        <v>0</v>
      </c>
      <c r="AI326">
        <v>2</v>
      </c>
      <c r="AJ326" s="2">
        <v>1.3368055555555556</v>
      </c>
      <c r="AK326" s="2">
        <v>1.1631944444444444</v>
      </c>
      <c r="AL326">
        <v>34</v>
      </c>
      <c r="AM326">
        <v>31</v>
      </c>
      <c r="AN326">
        <v>2005</v>
      </c>
      <c r="AO326" t="s">
        <v>1051</v>
      </c>
    </row>
    <row r="327" spans="1:41" hidden="1" x14ac:dyDescent="0.35">
      <c r="A327" s="1">
        <v>38620</v>
      </c>
      <c r="B327" t="s">
        <v>87</v>
      </c>
      <c r="C327" t="s">
        <v>47</v>
      </c>
      <c r="D327">
        <v>15</v>
      </c>
      <c r="E327">
        <v>29</v>
      </c>
      <c r="F327" s="4">
        <v>44633</v>
      </c>
      <c r="G327" s="4">
        <v>44725</v>
      </c>
      <c r="H327" s="4" t="s">
        <v>41</v>
      </c>
      <c r="I327" s="4" t="s">
        <v>41</v>
      </c>
      <c r="J327">
        <v>176</v>
      </c>
      <c r="K327">
        <v>284</v>
      </c>
      <c r="L327">
        <v>90</v>
      </c>
      <c r="M327">
        <v>163</v>
      </c>
      <c r="N327">
        <v>266</v>
      </c>
      <c r="O327">
        <v>447</v>
      </c>
      <c r="P327" s="4" t="s">
        <v>79</v>
      </c>
      <c r="Q327" s="4" t="s">
        <v>255</v>
      </c>
      <c r="R327" s="4">
        <v>44646</v>
      </c>
      <c r="S327" s="4" t="s">
        <v>41</v>
      </c>
      <c r="T327">
        <v>21</v>
      </c>
      <c r="U327">
        <v>37</v>
      </c>
      <c r="V327">
        <v>1</v>
      </c>
      <c r="W327">
        <v>0</v>
      </c>
      <c r="X327">
        <v>1</v>
      </c>
      <c r="Y327">
        <v>0</v>
      </c>
      <c r="Z327">
        <v>2</v>
      </c>
      <c r="AA327">
        <v>0</v>
      </c>
      <c r="AB327" s="4">
        <v>44896</v>
      </c>
      <c r="AC327" s="4">
        <v>44645</v>
      </c>
      <c r="AD327" s="4" t="s">
        <v>42</v>
      </c>
      <c r="AE327" s="4" t="s">
        <v>46</v>
      </c>
      <c r="AF327">
        <v>13</v>
      </c>
      <c r="AG327">
        <v>11</v>
      </c>
      <c r="AH327">
        <v>0</v>
      </c>
      <c r="AI327">
        <v>0</v>
      </c>
      <c r="AJ327" s="2">
        <v>1.1048611111111111</v>
      </c>
      <c r="AK327" s="2">
        <v>1.3951388888888889</v>
      </c>
      <c r="AL327">
        <v>12</v>
      </c>
      <c r="AM327">
        <v>37</v>
      </c>
      <c r="AN327">
        <v>2005</v>
      </c>
      <c r="AO327" t="s">
        <v>1051</v>
      </c>
    </row>
    <row r="328" spans="1:41" hidden="1" x14ac:dyDescent="0.35">
      <c r="A328" s="1">
        <v>38620</v>
      </c>
      <c r="B328" t="s">
        <v>110</v>
      </c>
      <c r="C328" t="s">
        <v>109</v>
      </c>
      <c r="D328">
        <v>24</v>
      </c>
      <c r="E328">
        <v>14</v>
      </c>
      <c r="F328" s="4">
        <v>44789</v>
      </c>
      <c r="G328" s="4">
        <v>44633</v>
      </c>
      <c r="H328" s="4" t="s">
        <v>41</v>
      </c>
      <c r="I328" s="4" t="s">
        <v>41</v>
      </c>
      <c r="J328">
        <v>346</v>
      </c>
      <c r="K328">
        <v>190</v>
      </c>
      <c r="L328">
        <v>80</v>
      </c>
      <c r="M328">
        <v>79</v>
      </c>
      <c r="N328">
        <v>426</v>
      </c>
      <c r="O328">
        <v>269</v>
      </c>
      <c r="P328" s="4" t="s">
        <v>414</v>
      </c>
      <c r="Q328" s="4">
        <v>44923</v>
      </c>
      <c r="R328" s="4">
        <v>44646</v>
      </c>
      <c r="S328" s="4">
        <v>44677</v>
      </c>
      <c r="T328">
        <v>30</v>
      </c>
      <c r="U328">
        <v>23</v>
      </c>
      <c r="V328">
        <v>2</v>
      </c>
      <c r="W328">
        <v>1</v>
      </c>
      <c r="X328">
        <v>1</v>
      </c>
      <c r="Y328">
        <v>0</v>
      </c>
      <c r="Z328">
        <v>3</v>
      </c>
      <c r="AA328">
        <v>1</v>
      </c>
      <c r="AB328" s="4" t="s">
        <v>415</v>
      </c>
      <c r="AC328" s="4">
        <v>44682</v>
      </c>
      <c r="AD328" s="4" t="s">
        <v>67</v>
      </c>
      <c r="AE328" s="4" t="s">
        <v>82</v>
      </c>
      <c r="AF328">
        <v>13</v>
      </c>
      <c r="AG328">
        <v>14</v>
      </c>
      <c r="AH328">
        <v>0</v>
      </c>
      <c r="AI328">
        <v>0</v>
      </c>
      <c r="AJ328" s="2">
        <v>1.4743055555555555</v>
      </c>
      <c r="AK328" s="2">
        <v>1.0256944444444445</v>
      </c>
      <c r="AL328">
        <v>23</v>
      </c>
      <c r="AM328">
        <v>20</v>
      </c>
      <c r="AN328">
        <v>2005</v>
      </c>
      <c r="AO328" t="s">
        <v>1051</v>
      </c>
    </row>
    <row r="329" spans="1:41" hidden="1" x14ac:dyDescent="0.35">
      <c r="A329" s="1">
        <v>38620</v>
      </c>
      <c r="B329" t="s">
        <v>40</v>
      </c>
      <c r="C329" t="s">
        <v>63</v>
      </c>
      <c r="D329">
        <v>23</v>
      </c>
      <c r="E329">
        <v>25</v>
      </c>
      <c r="F329" s="4">
        <v>44788</v>
      </c>
      <c r="G329" s="4">
        <v>44689</v>
      </c>
      <c r="H329" s="4" t="s">
        <v>41</v>
      </c>
      <c r="I329" s="4" t="s">
        <v>41</v>
      </c>
      <c r="J329">
        <v>338</v>
      </c>
      <c r="K329">
        <v>217</v>
      </c>
      <c r="L329">
        <v>86</v>
      </c>
      <c r="M329">
        <v>268</v>
      </c>
      <c r="N329">
        <v>424</v>
      </c>
      <c r="O329">
        <v>485</v>
      </c>
      <c r="P329" s="4" t="s">
        <v>342</v>
      </c>
      <c r="Q329" s="4" t="s">
        <v>416</v>
      </c>
      <c r="R329" s="4">
        <v>44606</v>
      </c>
      <c r="S329" s="4" t="s">
        <v>41</v>
      </c>
      <c r="T329">
        <v>23</v>
      </c>
      <c r="U329">
        <v>33</v>
      </c>
      <c r="V329">
        <v>1</v>
      </c>
      <c r="W329">
        <v>1</v>
      </c>
      <c r="X329">
        <v>0</v>
      </c>
      <c r="Y329">
        <v>0</v>
      </c>
      <c r="Z329">
        <v>1</v>
      </c>
      <c r="AA329">
        <v>1</v>
      </c>
      <c r="AB329" s="4">
        <v>44896</v>
      </c>
      <c r="AC329" s="4">
        <v>44743</v>
      </c>
      <c r="AD329" s="4" t="s">
        <v>67</v>
      </c>
      <c r="AE329" s="4" t="s">
        <v>67</v>
      </c>
      <c r="AF329">
        <v>12</v>
      </c>
      <c r="AG329">
        <v>11</v>
      </c>
      <c r="AH329">
        <v>0</v>
      </c>
      <c r="AI329">
        <v>0</v>
      </c>
      <c r="AJ329" s="2">
        <v>1.2465277777777779</v>
      </c>
      <c r="AK329" s="2">
        <v>1.2534722222222221</v>
      </c>
      <c r="AL329">
        <v>23</v>
      </c>
      <c r="AM329">
        <v>45</v>
      </c>
      <c r="AN329">
        <v>2005</v>
      </c>
      <c r="AO329" t="s">
        <v>1051</v>
      </c>
    </row>
    <row r="330" spans="1:41" hidden="1" x14ac:dyDescent="0.35">
      <c r="A330" s="1">
        <v>38621</v>
      </c>
      <c r="B330" t="s">
        <v>68</v>
      </c>
      <c r="C330" t="s">
        <v>98</v>
      </c>
      <c r="D330">
        <v>18</v>
      </c>
      <c r="E330">
        <v>24</v>
      </c>
      <c r="F330" s="4">
        <v>44666</v>
      </c>
      <c r="G330" s="4">
        <v>44600</v>
      </c>
      <c r="H330" s="4">
        <v>44655</v>
      </c>
      <c r="I330" s="4">
        <v>44562</v>
      </c>
      <c r="J330">
        <v>211</v>
      </c>
      <c r="K330">
        <v>137</v>
      </c>
      <c r="L330">
        <v>74</v>
      </c>
      <c r="M330">
        <v>221</v>
      </c>
      <c r="N330">
        <v>285</v>
      </c>
      <c r="O330">
        <v>358</v>
      </c>
      <c r="P330" s="4" t="s">
        <v>404</v>
      </c>
      <c r="Q330" s="4" t="s">
        <v>120</v>
      </c>
      <c r="R330" s="4">
        <v>44602</v>
      </c>
      <c r="S330" s="4">
        <v>44576</v>
      </c>
      <c r="T330">
        <v>22</v>
      </c>
      <c r="U330">
        <v>37</v>
      </c>
      <c r="V330">
        <v>1</v>
      </c>
      <c r="W330">
        <v>0</v>
      </c>
      <c r="X330">
        <v>0</v>
      </c>
      <c r="Y330">
        <v>0</v>
      </c>
      <c r="Z330">
        <v>1</v>
      </c>
      <c r="AA330">
        <v>0</v>
      </c>
      <c r="AB330" s="4" t="s">
        <v>291</v>
      </c>
      <c r="AC330" s="4">
        <v>44681</v>
      </c>
      <c r="AD330" s="4" t="s">
        <v>42</v>
      </c>
      <c r="AE330" s="4" t="s">
        <v>108</v>
      </c>
      <c r="AF330">
        <v>10</v>
      </c>
      <c r="AG330">
        <v>10</v>
      </c>
      <c r="AH330">
        <v>0</v>
      </c>
      <c r="AI330">
        <v>0</v>
      </c>
      <c r="AJ330" s="2">
        <v>1.2444444444444445</v>
      </c>
      <c r="AK330" s="2">
        <v>1.2555555555555555</v>
      </c>
      <c r="AL330">
        <v>10</v>
      </c>
      <c r="AM330">
        <v>30</v>
      </c>
      <c r="AN330">
        <v>2005</v>
      </c>
      <c r="AO330" t="s">
        <v>1051</v>
      </c>
    </row>
    <row r="331" spans="1:41" hidden="1" x14ac:dyDescent="0.35">
      <c r="A331" s="1">
        <v>38627</v>
      </c>
      <c r="B331" t="s">
        <v>54</v>
      </c>
      <c r="C331" t="s">
        <v>100</v>
      </c>
      <c r="D331">
        <v>13</v>
      </c>
      <c r="E331">
        <v>23</v>
      </c>
      <c r="F331" s="4">
        <v>44662</v>
      </c>
      <c r="G331" s="4">
        <v>44757</v>
      </c>
      <c r="H331" s="4" t="s">
        <v>42</v>
      </c>
      <c r="I331" s="4" t="s">
        <v>41</v>
      </c>
      <c r="J331">
        <v>67</v>
      </c>
      <c r="K331">
        <v>166</v>
      </c>
      <c r="L331">
        <v>141</v>
      </c>
      <c r="M331">
        <v>167</v>
      </c>
      <c r="N331">
        <v>208</v>
      </c>
      <c r="O331">
        <v>333</v>
      </c>
      <c r="P331" s="4">
        <v>44855</v>
      </c>
      <c r="Q331" s="4" t="s">
        <v>392</v>
      </c>
      <c r="R331" s="4">
        <v>44652</v>
      </c>
      <c r="S331" s="4">
        <v>44567</v>
      </c>
      <c r="T331">
        <v>23</v>
      </c>
      <c r="U331">
        <v>41</v>
      </c>
      <c r="V331">
        <v>1</v>
      </c>
      <c r="W331">
        <v>0</v>
      </c>
      <c r="X331">
        <v>1</v>
      </c>
      <c r="Y331">
        <v>0</v>
      </c>
      <c r="Z331">
        <v>2</v>
      </c>
      <c r="AA331">
        <v>0</v>
      </c>
      <c r="AB331" s="4">
        <v>44896</v>
      </c>
      <c r="AC331" s="4">
        <v>44677</v>
      </c>
      <c r="AD331" s="4" t="s">
        <v>42</v>
      </c>
      <c r="AE331" s="4" t="s">
        <v>67</v>
      </c>
      <c r="AF331">
        <v>9</v>
      </c>
      <c r="AG331">
        <v>13</v>
      </c>
      <c r="AH331">
        <v>0</v>
      </c>
      <c r="AI331">
        <v>0</v>
      </c>
      <c r="AJ331" s="3">
        <v>0.98611111111111116</v>
      </c>
      <c r="AK331" s="2">
        <v>1.5138888888888891</v>
      </c>
      <c r="AL331">
        <v>7</v>
      </c>
      <c r="AM331">
        <v>19</v>
      </c>
      <c r="AN331">
        <v>2005</v>
      </c>
      <c r="AO331" t="s">
        <v>1051</v>
      </c>
    </row>
    <row r="332" spans="1:41" hidden="1" x14ac:dyDescent="0.35">
      <c r="A332" s="1">
        <v>38627</v>
      </c>
      <c r="B332" t="s">
        <v>105</v>
      </c>
      <c r="C332" t="s">
        <v>64</v>
      </c>
      <c r="D332">
        <v>18</v>
      </c>
      <c r="E332">
        <v>22</v>
      </c>
      <c r="F332" s="4">
        <v>44662</v>
      </c>
      <c r="G332" s="4">
        <v>44661</v>
      </c>
      <c r="H332" s="4" t="s">
        <v>42</v>
      </c>
      <c r="I332" s="4" t="s">
        <v>41</v>
      </c>
      <c r="J332">
        <v>128</v>
      </c>
      <c r="K332">
        <v>273</v>
      </c>
      <c r="L332">
        <v>126</v>
      </c>
      <c r="M332">
        <v>98</v>
      </c>
      <c r="N332">
        <v>254</v>
      </c>
      <c r="O332">
        <v>371</v>
      </c>
      <c r="P332" s="4" t="s">
        <v>376</v>
      </c>
      <c r="Q332" s="4" t="s">
        <v>417</v>
      </c>
      <c r="R332" s="4">
        <v>44743</v>
      </c>
      <c r="S332" s="4">
        <v>44595</v>
      </c>
      <c r="T332">
        <v>23</v>
      </c>
      <c r="U332">
        <v>25</v>
      </c>
      <c r="V332">
        <v>1</v>
      </c>
      <c r="W332">
        <v>0</v>
      </c>
      <c r="X332">
        <v>0</v>
      </c>
      <c r="Y332">
        <v>0</v>
      </c>
      <c r="Z332">
        <v>1</v>
      </c>
      <c r="AA332">
        <v>0</v>
      </c>
      <c r="AB332" s="4">
        <v>44805</v>
      </c>
      <c r="AC332" s="4" t="s">
        <v>418</v>
      </c>
      <c r="AD332" s="4" t="s">
        <v>52</v>
      </c>
      <c r="AE332" s="4" t="s">
        <v>108</v>
      </c>
      <c r="AF332">
        <v>8</v>
      </c>
      <c r="AG332">
        <v>7</v>
      </c>
      <c r="AH332">
        <v>0</v>
      </c>
      <c r="AI332">
        <v>0</v>
      </c>
      <c r="AJ332" s="2">
        <v>1.0597222222222222</v>
      </c>
      <c r="AK332" s="2">
        <v>1.440277777777778</v>
      </c>
      <c r="AL332">
        <v>10</v>
      </c>
      <c r="AM332">
        <v>16</v>
      </c>
      <c r="AN332">
        <v>2005</v>
      </c>
      <c r="AO332" t="s">
        <v>1051</v>
      </c>
    </row>
    <row r="333" spans="1:41" hidden="1" x14ac:dyDescent="0.35">
      <c r="A333" s="1">
        <v>38627</v>
      </c>
      <c r="B333" t="s">
        <v>93</v>
      </c>
      <c r="C333" t="s">
        <v>78</v>
      </c>
      <c r="D333">
        <v>22</v>
      </c>
      <c r="E333">
        <v>18</v>
      </c>
      <c r="F333" s="4">
        <v>44752</v>
      </c>
      <c r="G333" s="4">
        <v>44694</v>
      </c>
      <c r="H333" s="4" t="s">
        <v>41</v>
      </c>
      <c r="I333" s="4">
        <v>44623</v>
      </c>
      <c r="J333">
        <v>264</v>
      </c>
      <c r="K333">
        <v>204</v>
      </c>
      <c r="L333">
        <v>100</v>
      </c>
      <c r="M333">
        <v>109</v>
      </c>
      <c r="N333">
        <v>364</v>
      </c>
      <c r="O333">
        <v>313</v>
      </c>
      <c r="P333" s="4" t="s">
        <v>226</v>
      </c>
      <c r="Q333" s="4" t="s">
        <v>267</v>
      </c>
      <c r="R333" s="4" t="s">
        <v>41</v>
      </c>
      <c r="S333" s="4">
        <v>44608</v>
      </c>
      <c r="T333">
        <v>26</v>
      </c>
      <c r="U333">
        <v>19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1</v>
      </c>
      <c r="AB333" s="4">
        <v>44571</v>
      </c>
      <c r="AC333" s="4">
        <v>44805</v>
      </c>
      <c r="AD333" s="4" t="s">
        <v>82</v>
      </c>
      <c r="AE333" s="4" t="s">
        <v>82</v>
      </c>
      <c r="AF333">
        <v>8</v>
      </c>
      <c r="AG333">
        <v>8</v>
      </c>
      <c r="AH333">
        <v>0</v>
      </c>
      <c r="AI333">
        <v>0</v>
      </c>
      <c r="AJ333" s="2">
        <v>1.075</v>
      </c>
      <c r="AK333" s="2">
        <v>1.425</v>
      </c>
      <c r="AL333">
        <v>31</v>
      </c>
      <c r="AM333">
        <v>10</v>
      </c>
      <c r="AN333">
        <v>2005</v>
      </c>
      <c r="AO333" t="s">
        <v>1051</v>
      </c>
    </row>
    <row r="334" spans="1:41" hidden="1" x14ac:dyDescent="0.35">
      <c r="A334" s="1">
        <v>38627</v>
      </c>
      <c r="B334" t="s">
        <v>63</v>
      </c>
      <c r="C334" t="s">
        <v>110</v>
      </c>
      <c r="D334">
        <v>26</v>
      </c>
      <c r="E334">
        <v>18</v>
      </c>
      <c r="F334" s="4">
        <v>44754</v>
      </c>
      <c r="G334" s="4">
        <v>44662</v>
      </c>
      <c r="H334" s="4" t="s">
        <v>41</v>
      </c>
      <c r="I334" s="4">
        <v>44562</v>
      </c>
      <c r="J334">
        <v>248</v>
      </c>
      <c r="K334">
        <v>231</v>
      </c>
      <c r="L334">
        <v>183</v>
      </c>
      <c r="M334">
        <v>72</v>
      </c>
      <c r="N334">
        <v>431</v>
      </c>
      <c r="O334">
        <v>303</v>
      </c>
      <c r="P334" s="4" t="s">
        <v>419</v>
      </c>
      <c r="Q334" s="4" t="s">
        <v>241</v>
      </c>
      <c r="R334" s="4" t="s">
        <v>41</v>
      </c>
      <c r="S334" s="4">
        <v>44569</v>
      </c>
      <c r="T334">
        <v>40</v>
      </c>
      <c r="U334">
        <v>18</v>
      </c>
      <c r="V334">
        <v>0</v>
      </c>
      <c r="W334">
        <v>0</v>
      </c>
      <c r="X334">
        <v>0</v>
      </c>
      <c r="Y334">
        <v>2</v>
      </c>
      <c r="Z334">
        <v>0</v>
      </c>
      <c r="AA334">
        <v>2</v>
      </c>
      <c r="AB334" s="4">
        <v>44743</v>
      </c>
      <c r="AC334" s="4">
        <v>44652</v>
      </c>
      <c r="AD334" s="4" t="s">
        <v>108</v>
      </c>
      <c r="AE334" s="4" t="s">
        <v>82</v>
      </c>
      <c r="AF334">
        <v>10</v>
      </c>
      <c r="AG334">
        <v>10</v>
      </c>
      <c r="AH334">
        <v>2</v>
      </c>
      <c r="AI334">
        <v>0</v>
      </c>
      <c r="AJ334" s="2">
        <v>1.5263888888888888</v>
      </c>
      <c r="AK334" s="3">
        <v>0.97361111111111109</v>
      </c>
      <c r="AL334">
        <v>41</v>
      </c>
      <c r="AM334">
        <v>17</v>
      </c>
      <c r="AN334">
        <v>2005</v>
      </c>
      <c r="AO334" t="s">
        <v>1051</v>
      </c>
    </row>
    <row r="335" spans="1:41" hidden="1" x14ac:dyDescent="0.35">
      <c r="A335" s="1">
        <v>38627</v>
      </c>
      <c r="B335" t="s">
        <v>97</v>
      </c>
      <c r="C335" t="s">
        <v>40</v>
      </c>
      <c r="D335">
        <v>27</v>
      </c>
      <c r="E335">
        <v>24</v>
      </c>
      <c r="F335" s="4">
        <v>44756</v>
      </c>
      <c r="G335" s="4">
        <v>44693</v>
      </c>
      <c r="H335" s="4">
        <v>44594</v>
      </c>
      <c r="I335" s="4">
        <v>44563</v>
      </c>
      <c r="J335">
        <v>434</v>
      </c>
      <c r="K335">
        <v>292</v>
      </c>
      <c r="L335">
        <v>42</v>
      </c>
      <c r="M335">
        <v>164</v>
      </c>
      <c r="N335">
        <v>476</v>
      </c>
      <c r="O335">
        <v>456</v>
      </c>
      <c r="P335" s="4" t="s">
        <v>420</v>
      </c>
      <c r="Q335" s="4" t="s">
        <v>361</v>
      </c>
      <c r="R335" s="4">
        <v>44569</v>
      </c>
      <c r="S335" s="4">
        <v>44565</v>
      </c>
      <c r="T335">
        <v>15</v>
      </c>
      <c r="U335">
        <v>29</v>
      </c>
      <c r="V335">
        <v>2</v>
      </c>
      <c r="W335">
        <v>0</v>
      </c>
      <c r="X335">
        <v>3</v>
      </c>
      <c r="Y335">
        <v>0</v>
      </c>
      <c r="Z335">
        <v>5</v>
      </c>
      <c r="AA335">
        <v>0</v>
      </c>
      <c r="AB335" s="4" t="s">
        <v>421</v>
      </c>
      <c r="AC335" s="4">
        <v>44866</v>
      </c>
      <c r="AD335" s="4" t="s">
        <v>67</v>
      </c>
      <c r="AE335" s="4" t="s">
        <v>46</v>
      </c>
      <c r="AF335">
        <v>11</v>
      </c>
      <c r="AG335">
        <v>13</v>
      </c>
      <c r="AH335">
        <v>0</v>
      </c>
      <c r="AI335">
        <v>0</v>
      </c>
      <c r="AJ335" s="2">
        <v>1.3361111111111112</v>
      </c>
      <c r="AK335" s="2">
        <v>1.163888888888889</v>
      </c>
      <c r="AL335">
        <v>24</v>
      </c>
      <c r="AM335">
        <v>44</v>
      </c>
      <c r="AN335">
        <v>2005</v>
      </c>
      <c r="AO335" t="s">
        <v>1051</v>
      </c>
    </row>
    <row r="336" spans="1:41" hidden="1" x14ac:dyDescent="0.35">
      <c r="A336" s="1">
        <v>38627</v>
      </c>
      <c r="B336" t="s">
        <v>83</v>
      </c>
      <c r="C336" t="s">
        <v>101</v>
      </c>
      <c r="D336">
        <v>11</v>
      </c>
      <c r="E336">
        <v>17</v>
      </c>
      <c r="F336" s="4">
        <v>44604</v>
      </c>
      <c r="G336" s="4">
        <v>44758</v>
      </c>
      <c r="H336" s="4">
        <v>44563</v>
      </c>
      <c r="I336" s="4" t="s">
        <v>41</v>
      </c>
      <c r="J336">
        <v>135</v>
      </c>
      <c r="K336">
        <v>284</v>
      </c>
      <c r="L336">
        <v>91</v>
      </c>
      <c r="M336">
        <v>69</v>
      </c>
      <c r="N336">
        <v>226</v>
      </c>
      <c r="O336">
        <v>353</v>
      </c>
      <c r="P336" s="4" t="s">
        <v>282</v>
      </c>
      <c r="Q336" s="4" t="s">
        <v>261</v>
      </c>
      <c r="R336" s="4">
        <v>44594</v>
      </c>
      <c r="S336" s="4">
        <v>44638</v>
      </c>
      <c r="T336">
        <v>25</v>
      </c>
      <c r="U336">
        <v>22</v>
      </c>
      <c r="V336">
        <v>1</v>
      </c>
      <c r="W336">
        <v>1</v>
      </c>
      <c r="X336">
        <v>0</v>
      </c>
      <c r="Y336">
        <v>3</v>
      </c>
      <c r="Z336">
        <v>1</v>
      </c>
      <c r="AA336">
        <v>4</v>
      </c>
      <c r="AB336" s="4">
        <v>44774</v>
      </c>
      <c r="AC336" s="4">
        <v>44743</v>
      </c>
      <c r="AD336" s="4" t="s">
        <v>82</v>
      </c>
      <c r="AE336" s="4" t="s">
        <v>42</v>
      </c>
      <c r="AF336">
        <v>11</v>
      </c>
      <c r="AG336">
        <v>11</v>
      </c>
      <c r="AH336">
        <v>0</v>
      </c>
      <c r="AI336">
        <v>0</v>
      </c>
      <c r="AJ336" s="2">
        <v>1.1840277777777779</v>
      </c>
      <c r="AK336" s="2">
        <v>1.3159722222222221</v>
      </c>
      <c r="AL336">
        <v>13</v>
      </c>
      <c r="AM336">
        <v>17</v>
      </c>
      <c r="AN336">
        <v>2005</v>
      </c>
      <c r="AO336" t="s">
        <v>1051</v>
      </c>
    </row>
    <row r="337" spans="1:41" hidden="1" x14ac:dyDescent="0.35">
      <c r="A337" s="1">
        <v>38627</v>
      </c>
      <c r="B337" t="s">
        <v>47</v>
      </c>
      <c r="C337" t="s">
        <v>88</v>
      </c>
      <c r="D337">
        <v>21</v>
      </c>
      <c r="E337">
        <v>26</v>
      </c>
      <c r="F337" s="4">
        <v>44724</v>
      </c>
      <c r="G337" s="4" t="s">
        <v>120</v>
      </c>
      <c r="H337" s="4">
        <v>44562</v>
      </c>
      <c r="I337" s="4">
        <v>44562</v>
      </c>
      <c r="J337">
        <v>235</v>
      </c>
      <c r="K337">
        <v>211</v>
      </c>
      <c r="L337">
        <v>119</v>
      </c>
      <c r="M337">
        <v>141</v>
      </c>
      <c r="N337">
        <v>354</v>
      </c>
      <c r="O337">
        <v>352</v>
      </c>
      <c r="P337" s="4" t="s">
        <v>140</v>
      </c>
      <c r="Q337" s="4" t="s">
        <v>422</v>
      </c>
      <c r="R337" s="4">
        <v>44568</v>
      </c>
      <c r="S337" s="4">
        <v>44607</v>
      </c>
      <c r="T337">
        <v>23</v>
      </c>
      <c r="U337">
        <v>39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1</v>
      </c>
      <c r="AB337" s="4">
        <v>44774</v>
      </c>
      <c r="AC337" s="4">
        <v>44602</v>
      </c>
      <c r="AD337" s="4" t="s">
        <v>52</v>
      </c>
      <c r="AE337" s="4" t="s">
        <v>108</v>
      </c>
      <c r="AF337">
        <v>8</v>
      </c>
      <c r="AG337">
        <v>9</v>
      </c>
      <c r="AH337">
        <v>0</v>
      </c>
      <c r="AI337">
        <v>0</v>
      </c>
      <c r="AJ337" s="2">
        <v>1.0895833333333333</v>
      </c>
      <c r="AK337" s="2">
        <v>1.6402777777777777</v>
      </c>
      <c r="AL337">
        <v>17</v>
      </c>
      <c r="AM337">
        <v>20</v>
      </c>
      <c r="AN337">
        <v>2005</v>
      </c>
      <c r="AO337" t="s">
        <v>1051</v>
      </c>
    </row>
    <row r="338" spans="1:41" hidden="1" x14ac:dyDescent="0.35">
      <c r="A338" s="1">
        <v>38627</v>
      </c>
      <c r="B338" t="s">
        <v>98</v>
      </c>
      <c r="C338" t="s">
        <v>94</v>
      </c>
      <c r="D338">
        <v>24</v>
      </c>
      <c r="E338">
        <v>13</v>
      </c>
      <c r="F338" s="4">
        <v>44696</v>
      </c>
      <c r="G338" s="4">
        <v>44629</v>
      </c>
      <c r="H338" s="4">
        <v>44594</v>
      </c>
      <c r="I338" s="4" t="s">
        <v>41</v>
      </c>
      <c r="J338">
        <v>118</v>
      </c>
      <c r="K338">
        <v>229</v>
      </c>
      <c r="L338">
        <v>188</v>
      </c>
      <c r="M338">
        <v>12</v>
      </c>
      <c r="N338">
        <v>306</v>
      </c>
      <c r="O338">
        <v>241</v>
      </c>
      <c r="P338" s="4" t="s">
        <v>367</v>
      </c>
      <c r="Q338" s="4" t="s">
        <v>92</v>
      </c>
      <c r="R338" s="4">
        <v>44638</v>
      </c>
      <c r="S338" s="4">
        <v>44603</v>
      </c>
      <c r="T338">
        <v>44</v>
      </c>
      <c r="U338">
        <v>11</v>
      </c>
      <c r="V338">
        <v>0</v>
      </c>
      <c r="W338">
        <v>2</v>
      </c>
      <c r="X338">
        <v>0</v>
      </c>
      <c r="Y338">
        <v>2</v>
      </c>
      <c r="Z338">
        <v>0</v>
      </c>
      <c r="AA338">
        <v>4</v>
      </c>
      <c r="AB338" s="4">
        <v>44711</v>
      </c>
      <c r="AC338" s="4" t="s">
        <v>423</v>
      </c>
      <c r="AD338" s="4" t="s">
        <v>108</v>
      </c>
      <c r="AE338" s="4" t="s">
        <v>41</v>
      </c>
      <c r="AF338">
        <v>12</v>
      </c>
      <c r="AG338">
        <v>10</v>
      </c>
      <c r="AH338">
        <v>0</v>
      </c>
      <c r="AI338">
        <v>0</v>
      </c>
      <c r="AJ338" s="2">
        <v>1.5868055555555556</v>
      </c>
      <c r="AK338" s="3">
        <v>0.91319444444444453</v>
      </c>
      <c r="AL338">
        <v>20</v>
      </c>
      <c r="AM338">
        <v>7</v>
      </c>
      <c r="AN338">
        <v>2005</v>
      </c>
      <c r="AO338" t="s">
        <v>1051</v>
      </c>
    </row>
    <row r="339" spans="1:41" hidden="1" x14ac:dyDescent="0.35">
      <c r="A339" s="1">
        <v>38627</v>
      </c>
      <c r="B339" t="s">
        <v>53</v>
      </c>
      <c r="C339" t="s">
        <v>90</v>
      </c>
      <c r="D339">
        <v>8</v>
      </c>
      <c r="E339">
        <v>17</v>
      </c>
      <c r="F339" s="4">
        <v>44634</v>
      </c>
      <c r="G339" s="4">
        <v>44695</v>
      </c>
      <c r="H339" s="4" t="s">
        <v>42</v>
      </c>
      <c r="I339" s="4">
        <v>44562</v>
      </c>
      <c r="J339">
        <v>124</v>
      </c>
      <c r="K339">
        <v>144</v>
      </c>
      <c r="L339">
        <v>28</v>
      </c>
      <c r="M339">
        <v>115</v>
      </c>
      <c r="N339">
        <v>152</v>
      </c>
      <c r="O339">
        <v>259</v>
      </c>
      <c r="P339" s="4" t="s">
        <v>233</v>
      </c>
      <c r="Q339" s="4" t="s">
        <v>314</v>
      </c>
      <c r="R339" s="4">
        <v>44706</v>
      </c>
      <c r="S339" s="4" t="s">
        <v>41</v>
      </c>
      <c r="T339">
        <v>15</v>
      </c>
      <c r="U339">
        <v>45</v>
      </c>
      <c r="V339">
        <v>0</v>
      </c>
      <c r="W339">
        <v>1</v>
      </c>
      <c r="X339">
        <v>0</v>
      </c>
      <c r="Y339">
        <v>1</v>
      </c>
      <c r="Z339">
        <v>0</v>
      </c>
      <c r="AA339">
        <v>2</v>
      </c>
      <c r="AB339" s="4">
        <v>44682</v>
      </c>
      <c r="AC339" s="4">
        <v>44639</v>
      </c>
      <c r="AD339" s="4" t="s">
        <v>42</v>
      </c>
      <c r="AE339" s="4" t="s">
        <v>52</v>
      </c>
      <c r="AF339">
        <v>11</v>
      </c>
      <c r="AG339">
        <v>12</v>
      </c>
      <c r="AH339">
        <v>0</v>
      </c>
      <c r="AI339">
        <v>0</v>
      </c>
      <c r="AJ339" s="3">
        <v>0.9159722222222223</v>
      </c>
      <c r="AK339" s="2">
        <v>1.5840277777777778</v>
      </c>
      <c r="AL339">
        <v>3</v>
      </c>
      <c r="AM339">
        <v>13</v>
      </c>
      <c r="AN339">
        <v>2005</v>
      </c>
      <c r="AO339" t="s">
        <v>1051</v>
      </c>
    </row>
    <row r="340" spans="1:41" hidden="1" x14ac:dyDescent="0.35">
      <c r="A340" s="1">
        <v>38627</v>
      </c>
      <c r="B340" t="s">
        <v>58</v>
      </c>
      <c r="C340" t="s">
        <v>73</v>
      </c>
      <c r="D340">
        <v>17</v>
      </c>
      <c r="E340">
        <v>22</v>
      </c>
      <c r="F340" s="4">
        <v>44571</v>
      </c>
      <c r="G340" s="4">
        <v>44787</v>
      </c>
      <c r="H340" s="4">
        <v>44594</v>
      </c>
      <c r="I340" s="4" t="s">
        <v>42</v>
      </c>
      <c r="J340">
        <v>198</v>
      </c>
      <c r="K340">
        <v>83</v>
      </c>
      <c r="L340">
        <v>63</v>
      </c>
      <c r="M340">
        <v>285</v>
      </c>
      <c r="N340">
        <v>261</v>
      </c>
      <c r="O340">
        <v>368</v>
      </c>
      <c r="P340" s="4" t="s">
        <v>247</v>
      </c>
      <c r="Q340" s="4">
        <v>44887</v>
      </c>
      <c r="R340" s="4">
        <v>44805</v>
      </c>
      <c r="S340" s="4">
        <v>44566</v>
      </c>
      <c r="T340">
        <v>16</v>
      </c>
      <c r="U340">
        <v>41</v>
      </c>
      <c r="V340">
        <v>1</v>
      </c>
      <c r="W340">
        <v>0</v>
      </c>
      <c r="X340">
        <v>2</v>
      </c>
      <c r="Y340">
        <v>0</v>
      </c>
      <c r="Z340">
        <v>3</v>
      </c>
      <c r="AA340">
        <v>0</v>
      </c>
      <c r="AB340" s="4">
        <v>44866</v>
      </c>
      <c r="AC340" s="4">
        <v>44774</v>
      </c>
      <c r="AD340" s="4" t="s">
        <v>52</v>
      </c>
      <c r="AE340" s="4" t="s">
        <v>82</v>
      </c>
      <c r="AF340">
        <v>10</v>
      </c>
      <c r="AG340">
        <v>12</v>
      </c>
      <c r="AH340">
        <v>0</v>
      </c>
      <c r="AI340">
        <v>0</v>
      </c>
      <c r="AJ340" s="2">
        <v>1.1409722222222223</v>
      </c>
      <c r="AK340" s="2">
        <v>1.3590277777777777</v>
      </c>
      <c r="AL340">
        <v>10</v>
      </c>
      <c r="AM340">
        <v>30</v>
      </c>
      <c r="AN340">
        <v>2005</v>
      </c>
      <c r="AO340" t="s">
        <v>1051</v>
      </c>
    </row>
    <row r="341" spans="1:41" hidden="1" x14ac:dyDescent="0.35">
      <c r="A341" s="1">
        <v>38627</v>
      </c>
      <c r="B341" t="s">
        <v>77</v>
      </c>
      <c r="C341" t="s">
        <v>68</v>
      </c>
      <c r="D341">
        <v>25</v>
      </c>
      <c r="E341">
        <v>19</v>
      </c>
      <c r="F341" s="4">
        <v>44631</v>
      </c>
      <c r="G341" s="4">
        <v>44691</v>
      </c>
      <c r="H341" s="4" t="s">
        <v>41</v>
      </c>
      <c r="I341" s="4" t="s">
        <v>41</v>
      </c>
      <c r="J341">
        <v>368</v>
      </c>
      <c r="K341">
        <v>209</v>
      </c>
      <c r="L341">
        <v>28</v>
      </c>
      <c r="M341">
        <v>144</v>
      </c>
      <c r="N341">
        <v>396</v>
      </c>
      <c r="O341">
        <v>353</v>
      </c>
      <c r="P341" s="4" t="s">
        <v>424</v>
      </c>
      <c r="Q341" s="4" t="s">
        <v>148</v>
      </c>
      <c r="R341" s="4">
        <v>44562</v>
      </c>
      <c r="S341" s="4">
        <v>44632</v>
      </c>
      <c r="T341">
        <v>17</v>
      </c>
      <c r="U341">
        <v>27</v>
      </c>
      <c r="V341">
        <v>1</v>
      </c>
      <c r="W341">
        <v>2</v>
      </c>
      <c r="X341">
        <v>1</v>
      </c>
      <c r="Y341">
        <v>2</v>
      </c>
      <c r="Z341">
        <v>2</v>
      </c>
      <c r="AA341">
        <v>4</v>
      </c>
      <c r="AB341" s="4">
        <v>44645</v>
      </c>
      <c r="AC341" s="4">
        <v>44713</v>
      </c>
      <c r="AD341" s="4" t="s">
        <v>108</v>
      </c>
      <c r="AE341" s="4" t="s">
        <v>108</v>
      </c>
      <c r="AF341">
        <v>11</v>
      </c>
      <c r="AG341">
        <v>11</v>
      </c>
      <c r="AH341">
        <v>2</v>
      </c>
      <c r="AI341">
        <v>1</v>
      </c>
      <c r="AJ341" s="2">
        <v>1.2895833333333333</v>
      </c>
      <c r="AK341" s="2">
        <v>1.2104166666666667</v>
      </c>
      <c r="AL341">
        <v>37</v>
      </c>
      <c r="AM341">
        <v>31</v>
      </c>
      <c r="AN341">
        <v>2005</v>
      </c>
      <c r="AO341" t="s">
        <v>1051</v>
      </c>
    </row>
    <row r="342" spans="1:41" hidden="1" x14ac:dyDescent="0.35">
      <c r="A342" s="1">
        <v>38627</v>
      </c>
      <c r="B342" t="s">
        <v>104</v>
      </c>
      <c r="C342" t="s">
        <v>48</v>
      </c>
      <c r="D342">
        <v>16</v>
      </c>
      <c r="E342">
        <v>16</v>
      </c>
      <c r="F342" s="4">
        <v>44727</v>
      </c>
      <c r="G342" s="4">
        <v>44602</v>
      </c>
      <c r="H342" s="4" t="s">
        <v>42</v>
      </c>
      <c r="I342" s="4" t="s">
        <v>41</v>
      </c>
      <c r="J342">
        <v>187</v>
      </c>
      <c r="K342">
        <v>204</v>
      </c>
      <c r="L342">
        <v>116</v>
      </c>
      <c r="M342">
        <v>129</v>
      </c>
      <c r="N342">
        <v>303</v>
      </c>
      <c r="O342">
        <v>333</v>
      </c>
      <c r="P342" s="4">
        <v>44892</v>
      </c>
      <c r="Q342" s="4" t="s">
        <v>193</v>
      </c>
      <c r="R342" s="4">
        <v>44676</v>
      </c>
      <c r="S342" s="4">
        <v>44634</v>
      </c>
      <c r="T342">
        <v>32</v>
      </c>
      <c r="U342">
        <v>30</v>
      </c>
      <c r="V342">
        <v>0</v>
      </c>
      <c r="W342">
        <v>0</v>
      </c>
      <c r="X342">
        <v>1</v>
      </c>
      <c r="Y342">
        <v>0</v>
      </c>
      <c r="Z342">
        <v>1</v>
      </c>
      <c r="AA342">
        <v>0</v>
      </c>
      <c r="AB342" s="4">
        <v>44713</v>
      </c>
      <c r="AC342" s="4" t="s">
        <v>425</v>
      </c>
      <c r="AD342" s="4" t="s">
        <v>108</v>
      </c>
      <c r="AE342" s="4" t="s">
        <v>82</v>
      </c>
      <c r="AF342">
        <v>9</v>
      </c>
      <c r="AG342">
        <v>11</v>
      </c>
      <c r="AH342">
        <v>0</v>
      </c>
      <c r="AI342">
        <v>0</v>
      </c>
      <c r="AJ342" s="2">
        <v>1.2819444444444443</v>
      </c>
      <c r="AK342" s="2">
        <v>1.2180555555555557</v>
      </c>
      <c r="AL342">
        <v>13</v>
      </c>
      <c r="AM342">
        <v>19</v>
      </c>
      <c r="AN342">
        <v>2005</v>
      </c>
      <c r="AO342" t="s">
        <v>1051</v>
      </c>
    </row>
    <row r="343" spans="1:41" hidden="1" x14ac:dyDescent="0.35">
      <c r="A343" s="1">
        <v>38627</v>
      </c>
      <c r="B343" t="s">
        <v>39</v>
      </c>
      <c r="C343" t="s">
        <v>87</v>
      </c>
      <c r="D343">
        <v>8</v>
      </c>
      <c r="E343">
        <v>24</v>
      </c>
      <c r="F343" s="4">
        <v>44663</v>
      </c>
      <c r="G343" s="4">
        <v>44792</v>
      </c>
      <c r="H343" s="4" t="s">
        <v>42</v>
      </c>
      <c r="I343" s="4" t="s">
        <v>41</v>
      </c>
      <c r="J343">
        <v>117</v>
      </c>
      <c r="K343">
        <v>366</v>
      </c>
      <c r="L343">
        <v>51</v>
      </c>
      <c r="M343">
        <v>97</v>
      </c>
      <c r="N343">
        <v>168</v>
      </c>
      <c r="O343">
        <v>463</v>
      </c>
      <c r="P343" s="4" t="s">
        <v>155</v>
      </c>
      <c r="Q343" s="4" t="s">
        <v>176</v>
      </c>
      <c r="R343" s="4">
        <v>44682</v>
      </c>
      <c r="S343" s="4">
        <v>44639</v>
      </c>
      <c r="T343">
        <v>14</v>
      </c>
      <c r="U343">
        <v>34</v>
      </c>
      <c r="V343">
        <v>3</v>
      </c>
      <c r="W343">
        <v>3</v>
      </c>
      <c r="X343">
        <v>1</v>
      </c>
      <c r="Y343">
        <v>0</v>
      </c>
      <c r="Z343">
        <v>4</v>
      </c>
      <c r="AA343">
        <v>3</v>
      </c>
      <c r="AB343" s="4">
        <v>44774</v>
      </c>
      <c r="AC343" s="4">
        <v>44652</v>
      </c>
      <c r="AD343" s="4" t="s">
        <v>42</v>
      </c>
      <c r="AE343" s="4" t="s">
        <v>67</v>
      </c>
      <c r="AF343">
        <v>12</v>
      </c>
      <c r="AG343">
        <v>12</v>
      </c>
      <c r="AH343">
        <v>3</v>
      </c>
      <c r="AI343">
        <v>0</v>
      </c>
      <c r="AJ343" s="3">
        <v>0.92499999999999993</v>
      </c>
      <c r="AK343" s="2">
        <v>1.575</v>
      </c>
      <c r="AL343">
        <v>14</v>
      </c>
      <c r="AM343">
        <v>31</v>
      </c>
      <c r="AN343">
        <v>2005</v>
      </c>
      <c r="AO343" t="s">
        <v>1051</v>
      </c>
    </row>
    <row r="344" spans="1:41" hidden="1" x14ac:dyDescent="0.35">
      <c r="A344" s="1">
        <v>38628</v>
      </c>
      <c r="B344" t="s">
        <v>74</v>
      </c>
      <c r="C344" t="s">
        <v>91</v>
      </c>
      <c r="D344">
        <v>22</v>
      </c>
      <c r="E344">
        <v>17</v>
      </c>
      <c r="F344" s="4">
        <v>44756</v>
      </c>
      <c r="G344" s="4">
        <v>44726</v>
      </c>
      <c r="H344" s="4" t="s">
        <v>42</v>
      </c>
      <c r="I344" s="4" t="s">
        <v>41</v>
      </c>
      <c r="J344">
        <v>294</v>
      </c>
      <c r="K344">
        <v>196</v>
      </c>
      <c r="L344">
        <v>58</v>
      </c>
      <c r="M344">
        <v>90</v>
      </c>
      <c r="N344">
        <v>352</v>
      </c>
      <c r="O344">
        <v>286</v>
      </c>
      <c r="P344" s="4" t="s">
        <v>426</v>
      </c>
      <c r="Q344" s="4" t="s">
        <v>427</v>
      </c>
      <c r="R344" s="4">
        <v>44570</v>
      </c>
      <c r="S344" s="4">
        <v>44602</v>
      </c>
      <c r="T344">
        <v>19</v>
      </c>
      <c r="U344">
        <v>33</v>
      </c>
      <c r="V344">
        <v>1</v>
      </c>
      <c r="W344">
        <v>1</v>
      </c>
      <c r="X344">
        <v>1</v>
      </c>
      <c r="Y344">
        <v>0</v>
      </c>
      <c r="Z344">
        <v>2</v>
      </c>
      <c r="AA344">
        <v>1</v>
      </c>
      <c r="AB344" s="4">
        <v>44774</v>
      </c>
      <c r="AC344" s="4">
        <v>44774</v>
      </c>
      <c r="AD344" s="4" t="s">
        <v>108</v>
      </c>
      <c r="AE344" s="4" t="s">
        <v>67</v>
      </c>
      <c r="AF344">
        <v>14</v>
      </c>
      <c r="AG344">
        <v>13</v>
      </c>
      <c r="AH344">
        <v>0</v>
      </c>
      <c r="AI344">
        <v>0</v>
      </c>
      <c r="AJ344" s="2">
        <v>1.2020833333333334</v>
      </c>
      <c r="AK344" s="2">
        <v>1.2979166666666666</v>
      </c>
      <c r="AL344">
        <v>29</v>
      </c>
      <c r="AM344">
        <v>32</v>
      </c>
      <c r="AN344">
        <v>2005</v>
      </c>
      <c r="AO344" t="s">
        <v>1051</v>
      </c>
    </row>
    <row r="345" spans="1:41" hidden="1" x14ac:dyDescent="0.35">
      <c r="A345" s="1">
        <v>38634</v>
      </c>
      <c r="B345" t="s">
        <v>110</v>
      </c>
      <c r="C345" t="s">
        <v>73</v>
      </c>
      <c r="D345">
        <v>20</v>
      </c>
      <c r="E345">
        <v>22</v>
      </c>
      <c r="F345" s="4">
        <v>44630</v>
      </c>
      <c r="G345" s="4">
        <v>44694</v>
      </c>
      <c r="H345" s="4" t="s">
        <v>41</v>
      </c>
      <c r="I345" s="4" t="s">
        <v>41</v>
      </c>
      <c r="J345">
        <v>342</v>
      </c>
      <c r="K345">
        <v>284</v>
      </c>
      <c r="L345">
        <v>141</v>
      </c>
      <c r="M345">
        <v>116</v>
      </c>
      <c r="N345">
        <v>483</v>
      </c>
      <c r="O345">
        <v>400</v>
      </c>
      <c r="P345" s="4" t="s">
        <v>264</v>
      </c>
      <c r="Q345" s="4" t="s">
        <v>139</v>
      </c>
      <c r="R345" s="4">
        <v>44569</v>
      </c>
      <c r="S345" s="4">
        <v>44634</v>
      </c>
      <c r="T345">
        <v>30</v>
      </c>
      <c r="U345">
        <v>26</v>
      </c>
      <c r="V345">
        <v>0</v>
      </c>
      <c r="W345">
        <v>0</v>
      </c>
      <c r="X345">
        <v>1</v>
      </c>
      <c r="Y345">
        <v>0</v>
      </c>
      <c r="Z345">
        <v>1</v>
      </c>
      <c r="AA345">
        <v>0</v>
      </c>
      <c r="AB345" s="4">
        <v>44866</v>
      </c>
      <c r="AC345" s="4">
        <v>44774</v>
      </c>
      <c r="AD345" s="4" t="s">
        <v>52</v>
      </c>
      <c r="AE345" s="4" t="s">
        <v>82</v>
      </c>
      <c r="AF345">
        <v>12</v>
      </c>
      <c r="AG345">
        <v>13</v>
      </c>
      <c r="AH345">
        <v>0</v>
      </c>
      <c r="AI345">
        <v>0</v>
      </c>
      <c r="AJ345" s="2">
        <v>1.3506944444444444</v>
      </c>
      <c r="AK345" s="2">
        <v>1.1493055555555556</v>
      </c>
      <c r="AL345">
        <v>31</v>
      </c>
      <c r="AM345">
        <v>28</v>
      </c>
      <c r="AN345">
        <v>2005</v>
      </c>
      <c r="AO345" t="s">
        <v>1051</v>
      </c>
    </row>
    <row r="346" spans="1:41" hidden="1" x14ac:dyDescent="0.35">
      <c r="A346" s="1">
        <v>38634</v>
      </c>
      <c r="B346" t="s">
        <v>84</v>
      </c>
      <c r="C346" t="s">
        <v>54</v>
      </c>
      <c r="D346">
        <v>16</v>
      </c>
      <c r="E346">
        <v>21</v>
      </c>
      <c r="F346" s="4">
        <v>44629</v>
      </c>
      <c r="G346" s="4">
        <v>44726</v>
      </c>
      <c r="H346" s="4" t="s">
        <v>42</v>
      </c>
      <c r="I346" s="4" t="s">
        <v>41</v>
      </c>
      <c r="J346">
        <v>210</v>
      </c>
      <c r="K346">
        <v>137</v>
      </c>
      <c r="L346">
        <v>113</v>
      </c>
      <c r="M346">
        <v>99</v>
      </c>
      <c r="N346">
        <v>323</v>
      </c>
      <c r="O346">
        <v>236</v>
      </c>
      <c r="P346" s="4" t="s">
        <v>125</v>
      </c>
      <c r="Q346" s="4" t="s">
        <v>428</v>
      </c>
      <c r="R346" s="4">
        <v>44608</v>
      </c>
      <c r="S346" s="4">
        <v>44621</v>
      </c>
      <c r="T346">
        <v>20</v>
      </c>
      <c r="U346">
        <v>36</v>
      </c>
      <c r="V346">
        <v>2</v>
      </c>
      <c r="W346">
        <v>1</v>
      </c>
      <c r="X346">
        <v>3</v>
      </c>
      <c r="Y346">
        <v>0</v>
      </c>
      <c r="Z346">
        <v>5</v>
      </c>
      <c r="AA346">
        <v>1</v>
      </c>
      <c r="AB346" s="4" t="s">
        <v>429</v>
      </c>
      <c r="AC346" s="4">
        <v>44743</v>
      </c>
      <c r="AD346" s="4" t="s">
        <v>52</v>
      </c>
      <c r="AE346" s="4" t="s">
        <v>108</v>
      </c>
      <c r="AF346">
        <v>11</v>
      </c>
      <c r="AG346">
        <v>12</v>
      </c>
      <c r="AH346">
        <v>0</v>
      </c>
      <c r="AI346">
        <v>0</v>
      </c>
      <c r="AJ346" s="2">
        <v>1.0333333333333334</v>
      </c>
      <c r="AK346" s="2">
        <v>1.4666666666666668</v>
      </c>
      <c r="AL346">
        <v>14</v>
      </c>
      <c r="AM346">
        <v>20</v>
      </c>
      <c r="AN346">
        <v>2005</v>
      </c>
      <c r="AO346" t="s">
        <v>1051</v>
      </c>
    </row>
    <row r="347" spans="1:41" hidden="1" x14ac:dyDescent="0.35">
      <c r="A347" s="1">
        <v>38634</v>
      </c>
      <c r="B347" t="s">
        <v>59</v>
      </c>
      <c r="C347" t="s">
        <v>69</v>
      </c>
      <c r="D347">
        <v>16</v>
      </c>
      <c r="E347">
        <v>15</v>
      </c>
      <c r="F347" s="4">
        <v>44694</v>
      </c>
      <c r="G347" s="4">
        <v>44694</v>
      </c>
      <c r="H347" s="4" t="s">
        <v>52</v>
      </c>
      <c r="I347" s="4" t="s">
        <v>41</v>
      </c>
      <c r="J347">
        <v>90</v>
      </c>
      <c r="K347">
        <v>202</v>
      </c>
      <c r="L347">
        <v>176</v>
      </c>
      <c r="M347">
        <v>76</v>
      </c>
      <c r="N347">
        <v>266</v>
      </c>
      <c r="O347">
        <v>278</v>
      </c>
      <c r="P347" s="4" t="s">
        <v>43</v>
      </c>
      <c r="Q347" s="4" t="s">
        <v>247</v>
      </c>
      <c r="R347" s="4">
        <v>44678</v>
      </c>
      <c r="S347" s="4">
        <v>44636</v>
      </c>
      <c r="T347">
        <v>34</v>
      </c>
      <c r="U347">
        <v>22</v>
      </c>
      <c r="V347">
        <v>3</v>
      </c>
      <c r="W347">
        <v>0</v>
      </c>
      <c r="X347">
        <v>0</v>
      </c>
      <c r="Y347">
        <v>2</v>
      </c>
      <c r="Z347">
        <v>3</v>
      </c>
      <c r="AA347">
        <v>2</v>
      </c>
      <c r="AB347" s="4">
        <v>44743</v>
      </c>
      <c r="AC347" s="4">
        <v>44682</v>
      </c>
      <c r="AD347" s="4" t="s">
        <v>52</v>
      </c>
      <c r="AE347" s="4" t="s">
        <v>42</v>
      </c>
      <c r="AF347">
        <v>14</v>
      </c>
      <c r="AG347">
        <v>13</v>
      </c>
      <c r="AH347">
        <v>0</v>
      </c>
      <c r="AI347">
        <v>0</v>
      </c>
      <c r="AJ347" s="2">
        <v>1.3013888888888889</v>
      </c>
      <c r="AK347" s="2">
        <v>1.1986111111111111</v>
      </c>
      <c r="AL347">
        <v>10</v>
      </c>
      <c r="AM347">
        <v>20</v>
      </c>
      <c r="AN347">
        <v>2005</v>
      </c>
      <c r="AO347" t="s">
        <v>1051</v>
      </c>
    </row>
    <row r="348" spans="1:41" hidden="1" x14ac:dyDescent="0.35">
      <c r="A348" s="1">
        <v>38634</v>
      </c>
      <c r="B348" t="s">
        <v>90</v>
      </c>
      <c r="C348" t="s">
        <v>83</v>
      </c>
      <c r="D348">
        <v>26</v>
      </c>
      <c r="E348">
        <v>22</v>
      </c>
      <c r="F348" s="4">
        <v>44631</v>
      </c>
      <c r="G348" s="4">
        <v>44787</v>
      </c>
      <c r="H348" s="4">
        <v>44563</v>
      </c>
      <c r="I348" s="4" t="s">
        <v>41</v>
      </c>
      <c r="J348">
        <v>228</v>
      </c>
      <c r="K348">
        <v>97</v>
      </c>
      <c r="L348">
        <v>159</v>
      </c>
      <c r="M348">
        <v>169</v>
      </c>
      <c r="N348">
        <v>387</v>
      </c>
      <c r="O348">
        <v>266</v>
      </c>
      <c r="P348" s="4" t="s">
        <v>430</v>
      </c>
      <c r="Q348" s="4">
        <v>44857</v>
      </c>
      <c r="R348" s="4">
        <v>44563</v>
      </c>
      <c r="S348" s="4">
        <v>44562</v>
      </c>
      <c r="T348">
        <v>30</v>
      </c>
      <c r="U348">
        <v>37</v>
      </c>
      <c r="V348">
        <v>2</v>
      </c>
      <c r="W348">
        <v>0</v>
      </c>
      <c r="X348">
        <v>2</v>
      </c>
      <c r="Y348">
        <v>2</v>
      </c>
      <c r="Z348">
        <v>4</v>
      </c>
      <c r="AA348">
        <v>2</v>
      </c>
      <c r="AB348" s="4" t="s">
        <v>431</v>
      </c>
      <c r="AC348" s="4">
        <v>44743</v>
      </c>
      <c r="AD348" s="4" t="s">
        <v>108</v>
      </c>
      <c r="AE348" s="4" t="s">
        <v>108</v>
      </c>
      <c r="AF348">
        <v>12</v>
      </c>
      <c r="AG348">
        <v>12</v>
      </c>
      <c r="AH348">
        <v>0</v>
      </c>
      <c r="AI348">
        <v>0</v>
      </c>
      <c r="AJ348" s="2">
        <v>1.2402777777777778</v>
      </c>
      <c r="AK348" s="2">
        <v>1.2597222222222222</v>
      </c>
      <c r="AL348">
        <v>17</v>
      </c>
      <c r="AM348">
        <v>35</v>
      </c>
      <c r="AN348">
        <v>2005</v>
      </c>
      <c r="AO348" t="s">
        <v>1051</v>
      </c>
    </row>
    <row r="349" spans="1:41" hidden="1" x14ac:dyDescent="0.35">
      <c r="A349" s="1">
        <v>38634</v>
      </c>
      <c r="B349" t="s">
        <v>100</v>
      </c>
      <c r="C349" t="s">
        <v>74</v>
      </c>
      <c r="D349">
        <v>14</v>
      </c>
      <c r="E349">
        <v>21</v>
      </c>
      <c r="F349" s="4">
        <v>44667</v>
      </c>
      <c r="G349" s="4">
        <v>44630</v>
      </c>
      <c r="H349" s="4">
        <v>44562</v>
      </c>
      <c r="I349" s="4" t="s">
        <v>41</v>
      </c>
      <c r="J349">
        <v>159</v>
      </c>
      <c r="K349">
        <v>215</v>
      </c>
      <c r="L349">
        <v>95</v>
      </c>
      <c r="M349">
        <v>94</v>
      </c>
      <c r="N349">
        <v>254</v>
      </c>
      <c r="O349">
        <v>309</v>
      </c>
      <c r="P349" s="4" t="s">
        <v>432</v>
      </c>
      <c r="Q349" s="4" t="s">
        <v>271</v>
      </c>
      <c r="R349" s="4">
        <v>44669</v>
      </c>
      <c r="S349" s="4" t="s">
        <v>41</v>
      </c>
      <c r="T349">
        <v>26</v>
      </c>
      <c r="U349">
        <v>28</v>
      </c>
      <c r="V349">
        <v>2</v>
      </c>
      <c r="W349">
        <v>0</v>
      </c>
      <c r="X349">
        <v>3</v>
      </c>
      <c r="Y349">
        <v>0</v>
      </c>
      <c r="Z349">
        <v>5</v>
      </c>
      <c r="AA349">
        <v>0</v>
      </c>
      <c r="AB349" s="4" t="s">
        <v>433</v>
      </c>
      <c r="AC349" s="4">
        <v>44713</v>
      </c>
      <c r="AD349" s="4" t="s">
        <v>52</v>
      </c>
      <c r="AE349" s="4" t="s">
        <v>67</v>
      </c>
      <c r="AF349">
        <v>15</v>
      </c>
      <c r="AG349">
        <v>13</v>
      </c>
      <c r="AH349">
        <v>0</v>
      </c>
      <c r="AI349">
        <v>4</v>
      </c>
      <c r="AJ349" s="2">
        <v>1.29375</v>
      </c>
      <c r="AK349" s="2">
        <v>1.20625</v>
      </c>
      <c r="AL349">
        <v>3</v>
      </c>
      <c r="AM349">
        <v>52</v>
      </c>
      <c r="AN349">
        <v>2005</v>
      </c>
      <c r="AO349" t="s">
        <v>1051</v>
      </c>
    </row>
    <row r="350" spans="1:41" hidden="1" x14ac:dyDescent="0.35">
      <c r="A350" s="1">
        <v>38634</v>
      </c>
      <c r="B350" t="s">
        <v>47</v>
      </c>
      <c r="C350" t="s">
        <v>97</v>
      </c>
      <c r="D350">
        <v>26</v>
      </c>
      <c r="E350">
        <v>20</v>
      </c>
      <c r="F350" s="4">
        <v>44603</v>
      </c>
      <c r="G350" s="4">
        <v>44632</v>
      </c>
      <c r="H350" s="4" t="s">
        <v>41</v>
      </c>
      <c r="I350" s="4">
        <v>44562</v>
      </c>
      <c r="J350">
        <v>299</v>
      </c>
      <c r="K350">
        <v>309</v>
      </c>
      <c r="L350">
        <v>134</v>
      </c>
      <c r="M350">
        <v>77</v>
      </c>
      <c r="N350">
        <v>433</v>
      </c>
      <c r="O350">
        <v>386</v>
      </c>
      <c r="P350" s="4" t="s">
        <v>322</v>
      </c>
      <c r="Q350" s="4" t="s">
        <v>144</v>
      </c>
      <c r="R350" s="4">
        <v>44668</v>
      </c>
      <c r="S350" s="4">
        <v>44678</v>
      </c>
      <c r="T350">
        <v>30</v>
      </c>
      <c r="U350">
        <v>17</v>
      </c>
      <c r="V350">
        <v>0</v>
      </c>
      <c r="W350">
        <v>1</v>
      </c>
      <c r="X350">
        <v>0</v>
      </c>
      <c r="Y350">
        <v>1</v>
      </c>
      <c r="Z350">
        <v>0</v>
      </c>
      <c r="AA350">
        <v>2</v>
      </c>
      <c r="AB350" s="4">
        <v>44743</v>
      </c>
      <c r="AC350" s="4">
        <v>44743</v>
      </c>
      <c r="AD350" s="4" t="s">
        <v>46</v>
      </c>
      <c r="AE350" s="4" t="s">
        <v>82</v>
      </c>
      <c r="AF350">
        <v>13</v>
      </c>
      <c r="AG350">
        <v>13</v>
      </c>
      <c r="AH350">
        <v>0</v>
      </c>
      <c r="AI350">
        <v>1</v>
      </c>
      <c r="AJ350" s="2">
        <v>1.2874999999999999</v>
      </c>
      <c r="AK350" s="2">
        <v>1.2125000000000001</v>
      </c>
      <c r="AL350">
        <v>37</v>
      </c>
      <c r="AM350">
        <v>31</v>
      </c>
      <c r="AN350">
        <v>2005</v>
      </c>
      <c r="AO350" t="s">
        <v>1051</v>
      </c>
    </row>
    <row r="351" spans="1:41" hidden="1" x14ac:dyDescent="0.35">
      <c r="A351" s="1">
        <v>38634</v>
      </c>
      <c r="B351" t="s">
        <v>101</v>
      </c>
      <c r="C351" t="s">
        <v>53</v>
      </c>
      <c r="D351">
        <v>20</v>
      </c>
      <c r="E351">
        <v>15</v>
      </c>
      <c r="F351" s="4">
        <v>44606</v>
      </c>
      <c r="G351" s="4">
        <v>44630</v>
      </c>
      <c r="H351" s="4">
        <v>44594</v>
      </c>
      <c r="I351" s="4">
        <v>44562</v>
      </c>
      <c r="J351">
        <v>201</v>
      </c>
      <c r="K351">
        <v>150</v>
      </c>
      <c r="L351">
        <v>84</v>
      </c>
      <c r="M351">
        <v>62</v>
      </c>
      <c r="N351">
        <v>285</v>
      </c>
      <c r="O351">
        <v>212</v>
      </c>
      <c r="P351" s="4" t="s">
        <v>386</v>
      </c>
      <c r="Q351" s="4" t="s">
        <v>434</v>
      </c>
      <c r="R351" s="4">
        <v>44645</v>
      </c>
      <c r="S351" s="4">
        <v>44605</v>
      </c>
      <c r="T351">
        <v>26</v>
      </c>
      <c r="U351">
        <v>27</v>
      </c>
      <c r="V351">
        <v>0</v>
      </c>
      <c r="W351">
        <v>2</v>
      </c>
      <c r="X351">
        <v>1</v>
      </c>
      <c r="Y351">
        <v>1</v>
      </c>
      <c r="Z351">
        <v>1</v>
      </c>
      <c r="AA351">
        <v>3</v>
      </c>
      <c r="AB351" s="4">
        <v>44896</v>
      </c>
      <c r="AC351" s="4">
        <v>44713</v>
      </c>
      <c r="AD351" s="4" t="s">
        <v>82</v>
      </c>
      <c r="AE351" s="4" t="s">
        <v>52</v>
      </c>
      <c r="AF351">
        <v>11</v>
      </c>
      <c r="AG351">
        <v>9</v>
      </c>
      <c r="AH351">
        <v>0</v>
      </c>
      <c r="AI351">
        <v>0</v>
      </c>
      <c r="AJ351" s="2">
        <v>1.3826388888888888</v>
      </c>
      <c r="AK351" s="2">
        <v>1.117361111111111</v>
      </c>
      <c r="AL351">
        <v>12</v>
      </c>
      <c r="AM351">
        <v>14</v>
      </c>
      <c r="AN351">
        <v>2005</v>
      </c>
      <c r="AO351" t="s">
        <v>1051</v>
      </c>
    </row>
    <row r="352" spans="1:41" hidden="1" x14ac:dyDescent="0.35">
      <c r="A352" s="1">
        <v>38634</v>
      </c>
      <c r="B352" t="s">
        <v>78</v>
      </c>
      <c r="C352" t="s">
        <v>105</v>
      </c>
      <c r="D352">
        <v>22</v>
      </c>
      <c r="E352">
        <v>14</v>
      </c>
      <c r="F352" s="4">
        <v>44662</v>
      </c>
      <c r="G352" s="4" t="s">
        <v>133</v>
      </c>
      <c r="H352" s="4" t="s">
        <v>42</v>
      </c>
      <c r="I352" s="4">
        <v>44563</v>
      </c>
      <c r="J352">
        <v>220</v>
      </c>
      <c r="K352">
        <v>96</v>
      </c>
      <c r="L352">
        <v>90</v>
      </c>
      <c r="M352">
        <v>161</v>
      </c>
      <c r="N352">
        <v>310</v>
      </c>
      <c r="O352">
        <v>257</v>
      </c>
      <c r="P352" s="4" t="s">
        <v>339</v>
      </c>
      <c r="Q352" s="4" t="s">
        <v>86</v>
      </c>
      <c r="R352" s="4" t="s">
        <v>41</v>
      </c>
      <c r="S352" s="4">
        <v>44743</v>
      </c>
      <c r="T352">
        <v>31</v>
      </c>
      <c r="U352">
        <v>28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1</v>
      </c>
      <c r="AB352" s="4">
        <v>44743</v>
      </c>
      <c r="AC352" s="4">
        <v>44713</v>
      </c>
      <c r="AD352" s="4" t="s">
        <v>108</v>
      </c>
      <c r="AE352" s="4" t="s">
        <v>82</v>
      </c>
      <c r="AF352">
        <v>13</v>
      </c>
      <c r="AG352">
        <v>12</v>
      </c>
      <c r="AH352">
        <v>0</v>
      </c>
      <c r="AI352">
        <v>0</v>
      </c>
      <c r="AJ352" s="2">
        <v>1.2979166666666666</v>
      </c>
      <c r="AK352" s="2">
        <v>1.2020833333333334</v>
      </c>
      <c r="AL352">
        <v>34</v>
      </c>
      <c r="AM352">
        <v>20</v>
      </c>
      <c r="AN352">
        <v>2005</v>
      </c>
      <c r="AO352" t="s">
        <v>1051</v>
      </c>
    </row>
    <row r="353" spans="1:41" hidden="1" x14ac:dyDescent="0.35">
      <c r="A353" s="1">
        <v>38634</v>
      </c>
      <c r="B353" t="s">
        <v>93</v>
      </c>
      <c r="C353" t="s">
        <v>39</v>
      </c>
      <c r="D353">
        <v>22</v>
      </c>
      <c r="E353">
        <v>12</v>
      </c>
      <c r="F353" s="4">
        <v>44722</v>
      </c>
      <c r="G353" s="4">
        <v>44634</v>
      </c>
      <c r="H353" s="4">
        <v>44562</v>
      </c>
      <c r="I353" s="4">
        <v>44562</v>
      </c>
      <c r="J353">
        <v>245</v>
      </c>
      <c r="K353">
        <v>44</v>
      </c>
      <c r="L353">
        <v>120</v>
      </c>
      <c r="M353">
        <v>133</v>
      </c>
      <c r="N353">
        <v>365</v>
      </c>
      <c r="O353">
        <v>177</v>
      </c>
      <c r="P353" s="4" t="s">
        <v>279</v>
      </c>
      <c r="Q353" s="4">
        <v>44827</v>
      </c>
      <c r="R353" s="4">
        <v>44571</v>
      </c>
      <c r="S353" s="4">
        <v>44711</v>
      </c>
      <c r="T353">
        <v>28</v>
      </c>
      <c r="U353">
        <v>28</v>
      </c>
      <c r="V353">
        <v>1</v>
      </c>
      <c r="W353">
        <v>1</v>
      </c>
      <c r="X353">
        <v>2</v>
      </c>
      <c r="Y353">
        <v>4</v>
      </c>
      <c r="Z353">
        <v>3</v>
      </c>
      <c r="AA353">
        <v>5</v>
      </c>
      <c r="AB353" s="4">
        <v>44835</v>
      </c>
      <c r="AC353" s="4">
        <v>44743</v>
      </c>
      <c r="AD353" s="4" t="s">
        <v>108</v>
      </c>
      <c r="AE353" s="4" t="s">
        <v>42</v>
      </c>
      <c r="AF353">
        <v>9</v>
      </c>
      <c r="AG353">
        <v>12</v>
      </c>
      <c r="AH353">
        <v>2</v>
      </c>
      <c r="AI353">
        <v>0</v>
      </c>
      <c r="AJ353" s="2">
        <v>1.2861111111111112</v>
      </c>
      <c r="AK353" s="2">
        <v>1.2138888888888888</v>
      </c>
      <c r="AL353">
        <v>28</v>
      </c>
      <c r="AM353">
        <v>3</v>
      </c>
      <c r="AN353">
        <v>2005</v>
      </c>
      <c r="AO353" t="s">
        <v>1051</v>
      </c>
    </row>
    <row r="354" spans="1:41" hidden="1" x14ac:dyDescent="0.35">
      <c r="A354" s="1">
        <v>38634</v>
      </c>
      <c r="B354" t="s">
        <v>77</v>
      </c>
      <c r="C354" t="s">
        <v>104</v>
      </c>
      <c r="D354">
        <v>6</v>
      </c>
      <c r="E354">
        <v>28</v>
      </c>
      <c r="F354" s="4">
        <v>44604</v>
      </c>
      <c r="G354" s="4">
        <v>44728</v>
      </c>
      <c r="H354" s="4" t="s">
        <v>42</v>
      </c>
      <c r="I354" s="4">
        <v>44595</v>
      </c>
      <c r="J354">
        <v>110</v>
      </c>
      <c r="K354">
        <v>289</v>
      </c>
      <c r="L354">
        <v>19</v>
      </c>
      <c r="M354">
        <v>167</v>
      </c>
      <c r="N354">
        <v>129</v>
      </c>
      <c r="O354">
        <v>456</v>
      </c>
      <c r="P354" s="4" t="s">
        <v>142</v>
      </c>
      <c r="Q354" s="4" t="s">
        <v>329</v>
      </c>
      <c r="R354" s="4">
        <v>44652</v>
      </c>
      <c r="S354" s="4" t="s">
        <v>41</v>
      </c>
      <c r="T354">
        <v>9</v>
      </c>
      <c r="U354">
        <v>46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1</v>
      </c>
      <c r="AB354" s="4">
        <v>44774</v>
      </c>
      <c r="AC354" s="4">
        <v>44682</v>
      </c>
      <c r="AD354" s="4" t="s">
        <v>42</v>
      </c>
      <c r="AE354" s="4" t="s">
        <v>46</v>
      </c>
      <c r="AF354">
        <v>11</v>
      </c>
      <c r="AG354">
        <v>12</v>
      </c>
      <c r="AH354">
        <v>2</v>
      </c>
      <c r="AI354">
        <v>0</v>
      </c>
      <c r="AJ354" s="3">
        <v>0.80347222222222225</v>
      </c>
      <c r="AK354" s="2">
        <v>1.6965277777777779</v>
      </c>
      <c r="AL354">
        <v>10</v>
      </c>
      <c r="AM354">
        <v>33</v>
      </c>
      <c r="AN354">
        <v>2005</v>
      </c>
      <c r="AO354" t="s">
        <v>1051</v>
      </c>
    </row>
    <row r="355" spans="1:41" hidden="1" x14ac:dyDescent="0.35">
      <c r="A355" s="1">
        <v>38634</v>
      </c>
      <c r="B355" t="s">
        <v>88</v>
      </c>
      <c r="C355" t="s">
        <v>98</v>
      </c>
      <c r="D355">
        <v>28</v>
      </c>
      <c r="E355">
        <v>11</v>
      </c>
      <c r="F355" s="4">
        <v>44727</v>
      </c>
      <c r="G355" s="4">
        <v>44665</v>
      </c>
      <c r="H355" s="4" t="s">
        <v>41</v>
      </c>
      <c r="I355" s="4">
        <v>44562</v>
      </c>
      <c r="J355">
        <v>322</v>
      </c>
      <c r="K355">
        <v>92</v>
      </c>
      <c r="L355">
        <v>125</v>
      </c>
      <c r="M355">
        <v>165</v>
      </c>
      <c r="N355">
        <v>447</v>
      </c>
      <c r="O355">
        <v>257</v>
      </c>
      <c r="P355" s="4" t="s">
        <v>435</v>
      </c>
      <c r="Q355" s="4">
        <v>44860</v>
      </c>
      <c r="R355" s="4" t="s">
        <v>41</v>
      </c>
      <c r="S355" s="4" t="s">
        <v>41</v>
      </c>
      <c r="T355">
        <v>26</v>
      </c>
      <c r="U355">
        <v>28</v>
      </c>
      <c r="V355">
        <v>1</v>
      </c>
      <c r="W355">
        <v>0</v>
      </c>
      <c r="X355">
        <v>0</v>
      </c>
      <c r="Y355">
        <v>0</v>
      </c>
      <c r="Z355">
        <v>1</v>
      </c>
      <c r="AA355">
        <v>0</v>
      </c>
      <c r="AB355" s="4">
        <v>44835</v>
      </c>
      <c r="AC355" s="4">
        <v>44713</v>
      </c>
      <c r="AD355" s="4" t="s">
        <v>108</v>
      </c>
      <c r="AE355" s="4" t="s">
        <v>42</v>
      </c>
      <c r="AF355">
        <v>13</v>
      </c>
      <c r="AG355">
        <v>12</v>
      </c>
      <c r="AH355">
        <v>0</v>
      </c>
      <c r="AI355">
        <v>0</v>
      </c>
      <c r="AJ355" s="2">
        <v>1.409027777777778</v>
      </c>
      <c r="AK355" s="2">
        <v>1.0909722222222222</v>
      </c>
      <c r="AL355">
        <v>19</v>
      </c>
      <c r="AM355">
        <v>21</v>
      </c>
      <c r="AN355">
        <v>2005</v>
      </c>
      <c r="AO355" t="s">
        <v>1051</v>
      </c>
    </row>
    <row r="356" spans="1:41" hidden="1" x14ac:dyDescent="0.35">
      <c r="A356" s="1">
        <v>38634</v>
      </c>
      <c r="B356" t="s">
        <v>91</v>
      </c>
      <c r="C356" t="s">
        <v>87</v>
      </c>
      <c r="D356">
        <v>15</v>
      </c>
      <c r="E356">
        <v>19</v>
      </c>
      <c r="F356" s="4">
        <v>44662</v>
      </c>
      <c r="G356" s="4">
        <v>44758</v>
      </c>
      <c r="H356" s="4" t="s">
        <v>41</v>
      </c>
      <c r="I356" s="4">
        <v>44565</v>
      </c>
      <c r="J356">
        <v>243</v>
      </c>
      <c r="K356">
        <v>396</v>
      </c>
      <c r="L356">
        <v>87</v>
      </c>
      <c r="M356">
        <v>72</v>
      </c>
      <c r="N356">
        <v>330</v>
      </c>
      <c r="O356">
        <v>468</v>
      </c>
      <c r="P356" s="4" t="s">
        <v>263</v>
      </c>
      <c r="Q356" s="4" t="s">
        <v>436</v>
      </c>
      <c r="R356" s="4" t="s">
        <v>41</v>
      </c>
      <c r="S356" s="4">
        <v>44563</v>
      </c>
      <c r="T356">
        <v>27</v>
      </c>
      <c r="U356">
        <v>27</v>
      </c>
      <c r="V356">
        <v>1</v>
      </c>
      <c r="W356">
        <v>1</v>
      </c>
      <c r="X356">
        <v>1</v>
      </c>
      <c r="Y356">
        <v>3</v>
      </c>
      <c r="Z356">
        <v>2</v>
      </c>
      <c r="AA356">
        <v>4</v>
      </c>
      <c r="AB356" s="4">
        <v>44681</v>
      </c>
      <c r="AC356" s="4">
        <v>44774</v>
      </c>
      <c r="AD356" s="4" t="s">
        <v>52</v>
      </c>
      <c r="AE356" s="4" t="s">
        <v>52</v>
      </c>
      <c r="AF356">
        <v>13</v>
      </c>
      <c r="AG356">
        <v>14</v>
      </c>
      <c r="AH356">
        <v>0</v>
      </c>
      <c r="AI356">
        <v>0</v>
      </c>
      <c r="AJ356" s="2">
        <v>1.075</v>
      </c>
      <c r="AK356" s="2">
        <v>1.425</v>
      </c>
      <c r="AL356">
        <v>24</v>
      </c>
      <c r="AM356">
        <v>20</v>
      </c>
      <c r="AN356">
        <v>2005</v>
      </c>
      <c r="AO356" t="s">
        <v>1051</v>
      </c>
    </row>
    <row r="357" spans="1:41" hidden="1" x14ac:dyDescent="0.35">
      <c r="A357" s="1">
        <v>38634</v>
      </c>
      <c r="B357" t="s">
        <v>64</v>
      </c>
      <c r="C357" t="s">
        <v>94</v>
      </c>
      <c r="D357">
        <v>20</v>
      </c>
      <c r="E357">
        <v>19</v>
      </c>
      <c r="F357" s="4">
        <v>44664</v>
      </c>
      <c r="G357" s="4">
        <v>44603</v>
      </c>
      <c r="H357" s="4" t="s">
        <v>42</v>
      </c>
      <c r="I357" s="4" t="s">
        <v>41</v>
      </c>
      <c r="J357">
        <v>232</v>
      </c>
      <c r="K357">
        <v>161</v>
      </c>
      <c r="L357">
        <v>132</v>
      </c>
      <c r="M357">
        <v>181</v>
      </c>
      <c r="N357">
        <v>364</v>
      </c>
      <c r="O357">
        <v>342</v>
      </c>
      <c r="P357" s="4" t="s">
        <v>202</v>
      </c>
      <c r="Q357" s="4">
        <v>44858</v>
      </c>
      <c r="R357" s="4">
        <v>44599</v>
      </c>
      <c r="S357" s="4" t="s">
        <v>41</v>
      </c>
      <c r="T357">
        <v>26</v>
      </c>
      <c r="U357">
        <v>37</v>
      </c>
      <c r="V357">
        <v>1</v>
      </c>
      <c r="W357">
        <v>1</v>
      </c>
      <c r="X357">
        <v>0</v>
      </c>
      <c r="Y357">
        <v>0</v>
      </c>
      <c r="Z357">
        <v>1</v>
      </c>
      <c r="AA357">
        <v>1</v>
      </c>
      <c r="AB357" s="4">
        <v>44896</v>
      </c>
      <c r="AC357" s="4">
        <v>44835</v>
      </c>
      <c r="AD357" s="4" t="s">
        <v>82</v>
      </c>
      <c r="AE357" s="4" t="s">
        <v>52</v>
      </c>
      <c r="AF357">
        <v>12</v>
      </c>
      <c r="AG357">
        <v>12</v>
      </c>
      <c r="AH357">
        <v>0</v>
      </c>
      <c r="AI357">
        <v>0</v>
      </c>
      <c r="AJ357" s="2">
        <v>1.2743055555555556</v>
      </c>
      <c r="AK357" s="2">
        <v>1.2256944444444444</v>
      </c>
      <c r="AL357">
        <v>20</v>
      </c>
      <c r="AM357">
        <v>23</v>
      </c>
      <c r="AN357">
        <v>2005</v>
      </c>
      <c r="AO357" t="s">
        <v>1051</v>
      </c>
    </row>
    <row r="358" spans="1:41" hidden="1" x14ac:dyDescent="0.35">
      <c r="A358" s="1">
        <v>38635</v>
      </c>
      <c r="B358" t="s">
        <v>109</v>
      </c>
      <c r="C358" t="s">
        <v>63</v>
      </c>
      <c r="D358">
        <v>25</v>
      </c>
      <c r="E358">
        <v>20</v>
      </c>
      <c r="F358" s="4">
        <v>44661</v>
      </c>
      <c r="G358" s="4">
        <v>44693</v>
      </c>
      <c r="H358" s="4" t="s">
        <v>41</v>
      </c>
      <c r="I358" s="4" t="s">
        <v>41</v>
      </c>
      <c r="J358">
        <v>207</v>
      </c>
      <c r="K358">
        <v>213</v>
      </c>
      <c r="L358">
        <v>104</v>
      </c>
      <c r="M358">
        <v>66</v>
      </c>
      <c r="N358">
        <v>311</v>
      </c>
      <c r="O358">
        <v>279</v>
      </c>
      <c r="P358" s="4" t="s">
        <v>376</v>
      </c>
      <c r="Q358" s="4" t="s">
        <v>166</v>
      </c>
      <c r="R358" s="4">
        <v>44638</v>
      </c>
      <c r="S358" s="4">
        <v>44567</v>
      </c>
      <c r="T358">
        <v>32</v>
      </c>
      <c r="U358">
        <v>21</v>
      </c>
      <c r="V358">
        <v>1</v>
      </c>
      <c r="W358">
        <v>1</v>
      </c>
      <c r="X358">
        <v>0</v>
      </c>
      <c r="Y358">
        <v>1</v>
      </c>
      <c r="Z358">
        <v>1</v>
      </c>
      <c r="AA358">
        <v>2</v>
      </c>
      <c r="AB358" s="4" t="s">
        <v>301</v>
      </c>
      <c r="AC358" s="4" t="s">
        <v>266</v>
      </c>
      <c r="AD358" s="4" t="s">
        <v>82</v>
      </c>
      <c r="AE358" s="4" t="s">
        <v>108</v>
      </c>
      <c r="AF358">
        <v>12</v>
      </c>
      <c r="AG358">
        <v>10</v>
      </c>
      <c r="AH358">
        <v>0</v>
      </c>
      <c r="AI358">
        <v>0</v>
      </c>
      <c r="AJ358" s="2">
        <v>1.3909722222222223</v>
      </c>
      <c r="AK358" s="2">
        <v>1.1090277777777777</v>
      </c>
      <c r="AL358">
        <v>24</v>
      </c>
      <c r="AM358">
        <v>22</v>
      </c>
      <c r="AN358">
        <v>2005</v>
      </c>
      <c r="AO358" t="s">
        <v>1051</v>
      </c>
    </row>
    <row r="359" spans="1:41" hidden="1" x14ac:dyDescent="0.35">
      <c r="A359" s="1">
        <v>38641</v>
      </c>
      <c r="B359" t="s">
        <v>84</v>
      </c>
      <c r="C359" t="s">
        <v>101</v>
      </c>
      <c r="D359">
        <v>13</v>
      </c>
      <c r="E359">
        <v>15</v>
      </c>
      <c r="F359" s="4">
        <v>44634</v>
      </c>
      <c r="G359" s="4">
        <v>44790</v>
      </c>
      <c r="H359" s="4">
        <v>44564</v>
      </c>
      <c r="I359" s="4" t="s">
        <v>41</v>
      </c>
      <c r="J359">
        <v>243</v>
      </c>
      <c r="K359">
        <v>162</v>
      </c>
      <c r="L359">
        <v>64</v>
      </c>
      <c r="M359">
        <v>180</v>
      </c>
      <c r="N359">
        <v>307</v>
      </c>
      <c r="O359">
        <v>342</v>
      </c>
      <c r="P359" s="4" t="s">
        <v>215</v>
      </c>
      <c r="Q359" s="4" t="s">
        <v>300</v>
      </c>
      <c r="R359" s="4">
        <v>44675</v>
      </c>
      <c r="S359" s="4">
        <v>44647</v>
      </c>
      <c r="T359">
        <v>18</v>
      </c>
      <c r="U359">
        <v>34</v>
      </c>
      <c r="V359">
        <v>2</v>
      </c>
      <c r="W359">
        <v>1</v>
      </c>
      <c r="X359">
        <v>0</v>
      </c>
      <c r="Y359">
        <v>0</v>
      </c>
      <c r="Z359">
        <v>2</v>
      </c>
      <c r="AA359">
        <v>1</v>
      </c>
      <c r="AB359" s="4">
        <v>44805</v>
      </c>
      <c r="AC359" s="4">
        <v>44805</v>
      </c>
      <c r="AD359" s="4" t="s">
        <v>52</v>
      </c>
      <c r="AE359" s="4" t="s">
        <v>82</v>
      </c>
      <c r="AF359">
        <v>13</v>
      </c>
      <c r="AG359">
        <v>15</v>
      </c>
      <c r="AH359">
        <v>0</v>
      </c>
      <c r="AI359">
        <v>2</v>
      </c>
      <c r="AJ359" s="2">
        <v>1.0145833333333334</v>
      </c>
      <c r="AK359" s="2">
        <v>1.4854166666666666</v>
      </c>
      <c r="AL359">
        <v>13</v>
      </c>
      <c r="AM359">
        <v>27</v>
      </c>
      <c r="AN359">
        <v>2005</v>
      </c>
      <c r="AO359" t="s">
        <v>1051</v>
      </c>
    </row>
    <row r="360" spans="1:41" hidden="1" x14ac:dyDescent="0.35">
      <c r="A360" s="1">
        <v>38641</v>
      </c>
      <c r="B360" t="s">
        <v>73</v>
      </c>
      <c r="C360" t="s">
        <v>100</v>
      </c>
      <c r="D360">
        <v>21</v>
      </c>
      <c r="E360">
        <v>32</v>
      </c>
      <c r="F360" s="4">
        <v>44754</v>
      </c>
      <c r="G360" s="4">
        <v>44627</v>
      </c>
      <c r="H360" s="4" t="s">
        <v>41</v>
      </c>
      <c r="I360" s="4" t="s">
        <v>41</v>
      </c>
      <c r="J360">
        <v>106</v>
      </c>
      <c r="K360">
        <v>245</v>
      </c>
      <c r="L360">
        <v>160</v>
      </c>
      <c r="M360">
        <v>211</v>
      </c>
      <c r="N360">
        <v>266</v>
      </c>
      <c r="O360">
        <v>456</v>
      </c>
      <c r="P360" s="4">
        <v>44888</v>
      </c>
      <c r="Q360" s="4" t="s">
        <v>202</v>
      </c>
      <c r="R360" s="4">
        <v>44567</v>
      </c>
      <c r="S360" s="4">
        <v>44606</v>
      </c>
      <c r="T360">
        <v>33</v>
      </c>
      <c r="U360">
        <v>32</v>
      </c>
      <c r="V360">
        <v>0</v>
      </c>
      <c r="W360">
        <v>1</v>
      </c>
      <c r="X360">
        <v>1</v>
      </c>
      <c r="Y360">
        <v>1</v>
      </c>
      <c r="Z360">
        <v>1</v>
      </c>
      <c r="AA360">
        <v>2</v>
      </c>
      <c r="AB360" s="4">
        <v>44835</v>
      </c>
      <c r="AC360" s="4">
        <v>44774</v>
      </c>
      <c r="AD360" s="4" t="s">
        <v>67</v>
      </c>
      <c r="AE360" s="4" t="s">
        <v>82</v>
      </c>
      <c r="AF360">
        <v>11</v>
      </c>
      <c r="AG360">
        <v>9</v>
      </c>
      <c r="AH360">
        <v>3</v>
      </c>
      <c r="AI360">
        <v>0</v>
      </c>
      <c r="AJ360" s="2">
        <v>1.1069444444444445</v>
      </c>
      <c r="AK360" s="2">
        <v>1.3930555555555555</v>
      </c>
      <c r="AL360">
        <v>34</v>
      </c>
      <c r="AM360">
        <v>31</v>
      </c>
      <c r="AN360">
        <v>2005</v>
      </c>
      <c r="AO360" t="s">
        <v>1051</v>
      </c>
    </row>
    <row r="361" spans="1:41" hidden="1" x14ac:dyDescent="0.35">
      <c r="A361" s="1">
        <v>38641</v>
      </c>
      <c r="B361" t="s">
        <v>58</v>
      </c>
      <c r="C361" t="s">
        <v>59</v>
      </c>
      <c r="D361">
        <v>16</v>
      </c>
      <c r="E361">
        <v>16</v>
      </c>
      <c r="F361" s="4">
        <v>44636</v>
      </c>
      <c r="G361" s="4">
        <v>44630</v>
      </c>
      <c r="H361" s="4">
        <v>44565</v>
      </c>
      <c r="I361" s="4" t="s">
        <v>42</v>
      </c>
      <c r="J361">
        <v>203</v>
      </c>
      <c r="K361">
        <v>97</v>
      </c>
      <c r="L361">
        <v>80</v>
      </c>
      <c r="M361">
        <v>95</v>
      </c>
      <c r="N361">
        <v>283</v>
      </c>
      <c r="O361">
        <v>192</v>
      </c>
      <c r="P361" s="4" t="s">
        <v>437</v>
      </c>
      <c r="Q361" s="4" t="s">
        <v>149</v>
      </c>
      <c r="R361" s="4">
        <v>44652</v>
      </c>
      <c r="S361" s="4">
        <v>44640</v>
      </c>
      <c r="T361">
        <v>19</v>
      </c>
      <c r="U361">
        <v>30</v>
      </c>
      <c r="V361">
        <v>0</v>
      </c>
      <c r="W361">
        <v>2</v>
      </c>
      <c r="X361">
        <v>2</v>
      </c>
      <c r="Y361">
        <v>1</v>
      </c>
      <c r="Z361">
        <v>2</v>
      </c>
      <c r="AA361">
        <v>3</v>
      </c>
      <c r="AB361" s="4" t="s">
        <v>438</v>
      </c>
      <c r="AC361" s="4">
        <v>44774</v>
      </c>
      <c r="AD361" s="4" t="s">
        <v>82</v>
      </c>
      <c r="AE361" s="4" t="s">
        <v>108</v>
      </c>
      <c r="AF361">
        <v>15</v>
      </c>
      <c r="AG361">
        <v>14</v>
      </c>
      <c r="AH361">
        <v>0</v>
      </c>
      <c r="AI361">
        <v>0</v>
      </c>
      <c r="AJ361" s="2">
        <v>1.3486111111111112</v>
      </c>
      <c r="AK361" s="2">
        <v>1.1513888888888888</v>
      </c>
      <c r="AL361">
        <v>3</v>
      </c>
      <c r="AM361">
        <v>28</v>
      </c>
      <c r="AN361">
        <v>2005</v>
      </c>
      <c r="AO361" t="s">
        <v>1051</v>
      </c>
    </row>
    <row r="362" spans="1:41" hidden="1" x14ac:dyDescent="0.35">
      <c r="A362" s="1">
        <v>38641</v>
      </c>
      <c r="B362" t="s">
        <v>40</v>
      </c>
      <c r="C362" t="s">
        <v>104</v>
      </c>
      <c r="D362">
        <v>11</v>
      </c>
      <c r="E362">
        <v>25</v>
      </c>
      <c r="F362" s="4">
        <v>44572</v>
      </c>
      <c r="G362" s="4">
        <v>44820</v>
      </c>
      <c r="H362" s="4">
        <v>44562</v>
      </c>
      <c r="I362" s="4" t="s">
        <v>41</v>
      </c>
      <c r="J362">
        <v>179</v>
      </c>
      <c r="K362">
        <v>293</v>
      </c>
      <c r="L362">
        <v>91</v>
      </c>
      <c r="M362">
        <v>92</v>
      </c>
      <c r="N362">
        <v>270</v>
      </c>
      <c r="O362">
        <v>385</v>
      </c>
      <c r="P362" s="4" t="s">
        <v>439</v>
      </c>
      <c r="Q362" s="4" t="s">
        <v>440</v>
      </c>
      <c r="R362" s="4">
        <v>44652</v>
      </c>
      <c r="S362" s="4">
        <v>44639</v>
      </c>
      <c r="T362">
        <v>19</v>
      </c>
      <c r="U362">
        <v>38</v>
      </c>
      <c r="V362">
        <v>3</v>
      </c>
      <c r="W362">
        <v>3</v>
      </c>
      <c r="X362">
        <v>1</v>
      </c>
      <c r="Y362">
        <v>1</v>
      </c>
      <c r="Z362">
        <v>4</v>
      </c>
      <c r="AA362">
        <v>4</v>
      </c>
      <c r="AB362" s="4">
        <v>44713</v>
      </c>
      <c r="AC362" s="4">
        <v>44713</v>
      </c>
      <c r="AD362" s="4" t="s">
        <v>108</v>
      </c>
      <c r="AE362" s="4" t="s">
        <v>108</v>
      </c>
      <c r="AF362">
        <v>15</v>
      </c>
      <c r="AG362">
        <v>14</v>
      </c>
      <c r="AH362">
        <v>0</v>
      </c>
      <c r="AI362">
        <v>0</v>
      </c>
      <c r="AJ362" s="3">
        <v>0.9590277777777777</v>
      </c>
      <c r="AK362" s="2">
        <v>1.6986111111111111</v>
      </c>
      <c r="AL362">
        <v>13</v>
      </c>
      <c r="AM362">
        <v>16</v>
      </c>
      <c r="AN362">
        <v>2005</v>
      </c>
      <c r="AO362" t="s">
        <v>1051</v>
      </c>
    </row>
    <row r="363" spans="1:41" hidden="1" x14ac:dyDescent="0.35">
      <c r="A363" s="1">
        <v>38641</v>
      </c>
      <c r="B363" t="s">
        <v>91</v>
      </c>
      <c r="C363" t="s">
        <v>83</v>
      </c>
      <c r="D363">
        <v>14</v>
      </c>
      <c r="E363">
        <v>11</v>
      </c>
      <c r="F363" s="4">
        <v>44726</v>
      </c>
      <c r="G363" s="4">
        <v>44666</v>
      </c>
      <c r="H363" s="4" t="s">
        <v>42</v>
      </c>
      <c r="I363" s="4">
        <v>44563</v>
      </c>
      <c r="J363">
        <v>263</v>
      </c>
      <c r="K363">
        <v>157</v>
      </c>
      <c r="L363">
        <v>54</v>
      </c>
      <c r="M363">
        <v>52</v>
      </c>
      <c r="N363">
        <v>317</v>
      </c>
      <c r="O363">
        <v>209</v>
      </c>
      <c r="P363" s="4" t="s">
        <v>355</v>
      </c>
      <c r="Q363" s="4" t="s">
        <v>114</v>
      </c>
      <c r="R363" s="4">
        <v>44612</v>
      </c>
      <c r="S363" s="4">
        <v>44713</v>
      </c>
      <c r="T363">
        <v>25</v>
      </c>
      <c r="U363">
        <v>24</v>
      </c>
      <c r="V363">
        <v>1</v>
      </c>
      <c r="W363">
        <v>3</v>
      </c>
      <c r="X363">
        <v>3</v>
      </c>
      <c r="Y363">
        <v>1</v>
      </c>
      <c r="Z363">
        <v>4</v>
      </c>
      <c r="AA363">
        <v>4</v>
      </c>
      <c r="AB363" s="4">
        <v>44835</v>
      </c>
      <c r="AC363" s="4">
        <v>44835</v>
      </c>
      <c r="AD363" s="4" t="s">
        <v>82</v>
      </c>
      <c r="AE363" s="4" t="s">
        <v>42</v>
      </c>
      <c r="AF363">
        <v>13</v>
      </c>
      <c r="AG363">
        <v>16</v>
      </c>
      <c r="AH363">
        <v>0</v>
      </c>
      <c r="AI363">
        <v>4</v>
      </c>
      <c r="AJ363" s="2">
        <v>1.1645833333333333</v>
      </c>
      <c r="AK363" s="2">
        <v>1.3354166666666665</v>
      </c>
      <c r="AL363">
        <v>21</v>
      </c>
      <c r="AM363">
        <v>20</v>
      </c>
      <c r="AN363">
        <v>2005</v>
      </c>
      <c r="AO363" t="s">
        <v>1051</v>
      </c>
    </row>
    <row r="364" spans="1:41" hidden="1" x14ac:dyDescent="0.35">
      <c r="A364" s="1">
        <v>38641</v>
      </c>
      <c r="B364" t="s">
        <v>64</v>
      </c>
      <c r="C364" t="s">
        <v>78</v>
      </c>
      <c r="D364">
        <v>24</v>
      </c>
      <c r="E364">
        <v>21</v>
      </c>
      <c r="F364" s="4">
        <v>44630</v>
      </c>
      <c r="G364" s="4">
        <v>44724</v>
      </c>
      <c r="H364" s="4" t="s">
        <v>42</v>
      </c>
      <c r="I364" s="4">
        <v>44562</v>
      </c>
      <c r="J364">
        <v>268</v>
      </c>
      <c r="K364">
        <v>259</v>
      </c>
      <c r="L364">
        <v>119</v>
      </c>
      <c r="M364">
        <v>118</v>
      </c>
      <c r="N364">
        <v>387</v>
      </c>
      <c r="O364">
        <v>377</v>
      </c>
      <c r="P364" s="4" t="s">
        <v>382</v>
      </c>
      <c r="Q364" s="4" t="s">
        <v>337</v>
      </c>
      <c r="R364" s="4">
        <v>44565</v>
      </c>
      <c r="S364" s="4" t="s">
        <v>41</v>
      </c>
      <c r="T364">
        <v>28</v>
      </c>
      <c r="U364">
        <v>24</v>
      </c>
      <c r="V364">
        <v>0</v>
      </c>
      <c r="W364">
        <v>1</v>
      </c>
      <c r="X364">
        <v>0</v>
      </c>
      <c r="Y364">
        <v>2</v>
      </c>
      <c r="Z364">
        <v>0</v>
      </c>
      <c r="AA364">
        <v>3</v>
      </c>
      <c r="AB364" s="4">
        <v>44652</v>
      </c>
      <c r="AC364" s="4">
        <v>44682</v>
      </c>
      <c r="AD364" s="4" t="s">
        <v>108</v>
      </c>
      <c r="AE364" s="4" t="s">
        <v>108</v>
      </c>
      <c r="AF364">
        <v>11</v>
      </c>
      <c r="AG364">
        <v>13</v>
      </c>
      <c r="AH364">
        <v>2</v>
      </c>
      <c r="AI364">
        <v>0</v>
      </c>
      <c r="AJ364" s="2">
        <v>1.211111111111111</v>
      </c>
      <c r="AK364" s="2">
        <v>1.288888888888889</v>
      </c>
      <c r="AL364">
        <v>31</v>
      </c>
      <c r="AM364">
        <v>23</v>
      </c>
      <c r="AN364">
        <v>2005</v>
      </c>
      <c r="AO364" t="s">
        <v>1051</v>
      </c>
    </row>
    <row r="365" spans="1:41" hidden="1" x14ac:dyDescent="0.35">
      <c r="A365" s="1">
        <v>38641</v>
      </c>
      <c r="B365" t="s">
        <v>88</v>
      </c>
      <c r="C365" t="s">
        <v>68</v>
      </c>
      <c r="D365">
        <v>26</v>
      </c>
      <c r="E365">
        <v>18</v>
      </c>
      <c r="F365" s="4">
        <v>44693</v>
      </c>
      <c r="G365" s="4">
        <v>44663</v>
      </c>
      <c r="H365" s="4" t="s">
        <v>42</v>
      </c>
      <c r="I365" s="4">
        <v>44562</v>
      </c>
      <c r="J365">
        <v>297</v>
      </c>
      <c r="K365">
        <v>178</v>
      </c>
      <c r="L365">
        <v>101</v>
      </c>
      <c r="M365">
        <v>96</v>
      </c>
      <c r="N365">
        <v>398</v>
      </c>
      <c r="O365">
        <v>274</v>
      </c>
      <c r="P365" s="4" t="s">
        <v>209</v>
      </c>
      <c r="Q365" s="4" t="s">
        <v>295</v>
      </c>
      <c r="R365" s="4">
        <v>44652</v>
      </c>
      <c r="S365" s="4">
        <v>44564</v>
      </c>
      <c r="T365">
        <v>28</v>
      </c>
      <c r="U365">
        <v>32</v>
      </c>
      <c r="V365">
        <v>3</v>
      </c>
      <c r="W365">
        <v>0</v>
      </c>
      <c r="X365">
        <v>0</v>
      </c>
      <c r="Y365">
        <v>0</v>
      </c>
      <c r="Z365">
        <v>3</v>
      </c>
      <c r="AA365">
        <v>0</v>
      </c>
      <c r="AB365" s="4">
        <v>44682</v>
      </c>
      <c r="AC365" s="4">
        <v>44675</v>
      </c>
      <c r="AD365" s="4" t="s">
        <v>82</v>
      </c>
      <c r="AE365" s="4" t="s">
        <v>82</v>
      </c>
      <c r="AF365">
        <v>12</v>
      </c>
      <c r="AG365">
        <v>12</v>
      </c>
      <c r="AH365">
        <v>0</v>
      </c>
      <c r="AI365">
        <v>2</v>
      </c>
      <c r="AJ365" s="2">
        <v>1.3472222222222223</v>
      </c>
      <c r="AK365" s="2">
        <v>1.1527777777777779</v>
      </c>
      <c r="AL365">
        <v>21</v>
      </c>
      <c r="AM365">
        <v>28</v>
      </c>
      <c r="AN365">
        <v>2005</v>
      </c>
      <c r="AO365" t="s">
        <v>1051</v>
      </c>
    </row>
    <row r="366" spans="1:41" hidden="1" x14ac:dyDescent="0.35">
      <c r="A366" s="1">
        <v>38641</v>
      </c>
      <c r="B366" t="s">
        <v>94</v>
      </c>
      <c r="C366" t="s">
        <v>109</v>
      </c>
      <c r="D366">
        <v>17</v>
      </c>
      <c r="E366">
        <v>16</v>
      </c>
      <c r="F366" s="4">
        <v>44761</v>
      </c>
      <c r="G366" s="4">
        <v>44573</v>
      </c>
      <c r="H366" s="4" t="s">
        <v>42</v>
      </c>
      <c r="I366" s="4" t="s">
        <v>41</v>
      </c>
      <c r="J366">
        <v>153</v>
      </c>
      <c r="K366">
        <v>145</v>
      </c>
      <c r="L366">
        <v>93</v>
      </c>
      <c r="M366">
        <v>73</v>
      </c>
      <c r="N366">
        <v>246</v>
      </c>
      <c r="O366">
        <v>218</v>
      </c>
      <c r="P366" s="4" t="s">
        <v>361</v>
      </c>
      <c r="Q366" s="4">
        <v>44893</v>
      </c>
      <c r="R366" s="4">
        <v>44644</v>
      </c>
      <c r="S366" s="4">
        <v>44601</v>
      </c>
      <c r="T366">
        <v>35</v>
      </c>
      <c r="U366">
        <v>30</v>
      </c>
      <c r="V366">
        <v>0</v>
      </c>
      <c r="W366">
        <v>1</v>
      </c>
      <c r="X366">
        <v>1</v>
      </c>
      <c r="Y366">
        <v>3</v>
      </c>
      <c r="Z366">
        <v>1</v>
      </c>
      <c r="AA366">
        <v>4</v>
      </c>
      <c r="AB366" s="4" t="s">
        <v>441</v>
      </c>
      <c r="AC366" s="4">
        <v>44743</v>
      </c>
      <c r="AD366" s="4" t="s">
        <v>82</v>
      </c>
      <c r="AE366" s="4" t="s">
        <v>52</v>
      </c>
      <c r="AF366">
        <v>14</v>
      </c>
      <c r="AG366">
        <v>17</v>
      </c>
      <c r="AH366">
        <v>2</v>
      </c>
      <c r="AI366">
        <v>1</v>
      </c>
      <c r="AJ366" s="2">
        <v>1.5062499999999999</v>
      </c>
      <c r="AK366" s="2">
        <v>1.14375</v>
      </c>
      <c r="AL366">
        <v>23</v>
      </c>
      <c r="AM366">
        <v>17</v>
      </c>
      <c r="AN366">
        <v>2005</v>
      </c>
      <c r="AO366" t="s">
        <v>1051</v>
      </c>
    </row>
    <row r="367" spans="1:41" hidden="1" x14ac:dyDescent="0.35">
      <c r="A367" s="1">
        <v>38641</v>
      </c>
      <c r="B367" t="s">
        <v>69</v>
      </c>
      <c r="C367" t="s">
        <v>90</v>
      </c>
      <c r="D367">
        <v>12</v>
      </c>
      <c r="E367">
        <v>16</v>
      </c>
      <c r="F367" s="4">
        <v>44662</v>
      </c>
      <c r="G367" s="4">
        <v>44727</v>
      </c>
      <c r="H367" s="4" t="s">
        <v>41</v>
      </c>
      <c r="I367" s="4">
        <v>44594</v>
      </c>
      <c r="J367">
        <v>116</v>
      </c>
      <c r="K367">
        <v>201</v>
      </c>
      <c r="L367">
        <v>70</v>
      </c>
      <c r="M367">
        <v>150</v>
      </c>
      <c r="N367">
        <v>186</v>
      </c>
      <c r="O367">
        <v>351</v>
      </c>
      <c r="P367" s="4" t="s">
        <v>142</v>
      </c>
      <c r="Q367" s="4" t="s">
        <v>279</v>
      </c>
      <c r="R367" s="4">
        <v>44652</v>
      </c>
      <c r="S367" s="4">
        <v>44573</v>
      </c>
      <c r="T367">
        <v>18</v>
      </c>
      <c r="U367">
        <v>33</v>
      </c>
      <c r="V367">
        <v>2</v>
      </c>
      <c r="W367">
        <v>0</v>
      </c>
      <c r="X367">
        <v>1</v>
      </c>
      <c r="Y367">
        <v>1</v>
      </c>
      <c r="Z367">
        <v>3</v>
      </c>
      <c r="AA367">
        <v>1</v>
      </c>
      <c r="AB367" s="4">
        <v>44774</v>
      </c>
      <c r="AC367" s="4">
        <v>44866</v>
      </c>
      <c r="AD367" s="4" t="s">
        <v>42</v>
      </c>
      <c r="AE367" s="4" t="s">
        <v>67</v>
      </c>
      <c r="AF367">
        <v>9</v>
      </c>
      <c r="AG367">
        <v>13</v>
      </c>
      <c r="AH367">
        <v>0</v>
      </c>
      <c r="AI367">
        <v>0</v>
      </c>
      <c r="AJ367" s="3">
        <v>0.95486111111111116</v>
      </c>
      <c r="AK367" s="2">
        <v>1.5451388888888891</v>
      </c>
      <c r="AL367">
        <v>3</v>
      </c>
      <c r="AM367">
        <v>16</v>
      </c>
      <c r="AN367">
        <v>2005</v>
      </c>
      <c r="AO367" t="s">
        <v>1051</v>
      </c>
    </row>
    <row r="368" spans="1:41" hidden="1" x14ac:dyDescent="0.35">
      <c r="A368" s="1">
        <v>38641</v>
      </c>
      <c r="B368" t="s">
        <v>53</v>
      </c>
      <c r="C368" t="s">
        <v>54</v>
      </c>
      <c r="D368">
        <v>17</v>
      </c>
      <c r="E368">
        <v>24</v>
      </c>
      <c r="F368" s="4">
        <v>44630</v>
      </c>
      <c r="G368" s="4">
        <v>44691</v>
      </c>
      <c r="H368" s="4" t="s">
        <v>41</v>
      </c>
      <c r="I368" s="4" t="s">
        <v>41</v>
      </c>
      <c r="J368">
        <v>126</v>
      </c>
      <c r="K368">
        <v>164</v>
      </c>
      <c r="L368">
        <v>149</v>
      </c>
      <c r="M368">
        <v>177</v>
      </c>
      <c r="N368">
        <v>275</v>
      </c>
      <c r="O368">
        <v>341</v>
      </c>
      <c r="P368" s="4">
        <v>44921</v>
      </c>
      <c r="Q368" s="4" t="s">
        <v>300</v>
      </c>
      <c r="R368" s="4">
        <v>44682</v>
      </c>
      <c r="S368" s="4">
        <v>44569</v>
      </c>
      <c r="T368">
        <v>21</v>
      </c>
      <c r="U368">
        <v>39</v>
      </c>
      <c r="V368">
        <v>1</v>
      </c>
      <c r="W368">
        <v>0</v>
      </c>
      <c r="X368">
        <v>2</v>
      </c>
      <c r="Y368">
        <v>2</v>
      </c>
      <c r="Z368">
        <v>3</v>
      </c>
      <c r="AA368">
        <v>2</v>
      </c>
      <c r="AB368" s="4">
        <v>44743</v>
      </c>
      <c r="AC368" s="4" t="s">
        <v>394</v>
      </c>
      <c r="AD368" s="4" t="s">
        <v>52</v>
      </c>
      <c r="AE368" s="4" t="s">
        <v>82</v>
      </c>
      <c r="AF368">
        <v>11</v>
      </c>
      <c r="AG368">
        <v>14</v>
      </c>
      <c r="AH368">
        <v>0</v>
      </c>
      <c r="AI368">
        <v>0</v>
      </c>
      <c r="AJ368" s="3">
        <v>0.89236111111111116</v>
      </c>
      <c r="AK368" s="2">
        <v>1.6076388888888891</v>
      </c>
      <c r="AL368">
        <v>17</v>
      </c>
      <c r="AM368">
        <v>27</v>
      </c>
      <c r="AN368">
        <v>2005</v>
      </c>
      <c r="AO368" t="s">
        <v>1051</v>
      </c>
    </row>
    <row r="369" spans="1:41" hidden="1" x14ac:dyDescent="0.35">
      <c r="A369" s="1">
        <v>38641</v>
      </c>
      <c r="B369" t="s">
        <v>110</v>
      </c>
      <c r="C369" t="s">
        <v>98</v>
      </c>
      <c r="D369">
        <v>22</v>
      </c>
      <c r="E369">
        <v>20</v>
      </c>
      <c r="F369" s="4">
        <v>44728</v>
      </c>
      <c r="G369" s="4">
        <v>44631</v>
      </c>
      <c r="H369" s="4" t="s">
        <v>41</v>
      </c>
      <c r="I369" s="4" t="s">
        <v>41</v>
      </c>
      <c r="J369">
        <v>299</v>
      </c>
      <c r="K369">
        <v>254</v>
      </c>
      <c r="L369">
        <v>89</v>
      </c>
      <c r="M369">
        <v>178</v>
      </c>
      <c r="N369">
        <v>388</v>
      </c>
      <c r="O369">
        <v>432</v>
      </c>
      <c r="P369" s="4" t="s">
        <v>232</v>
      </c>
      <c r="Q369" s="4" t="s">
        <v>427</v>
      </c>
      <c r="R369" s="4" t="s">
        <v>41</v>
      </c>
      <c r="S369" s="4">
        <v>44569</v>
      </c>
      <c r="T369">
        <v>19</v>
      </c>
      <c r="U369">
        <v>34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s="4">
        <v>44774</v>
      </c>
      <c r="AC369" s="4">
        <v>44866</v>
      </c>
      <c r="AD369" s="4" t="s">
        <v>82</v>
      </c>
      <c r="AE369" s="4" t="s">
        <v>108</v>
      </c>
      <c r="AF369">
        <v>14</v>
      </c>
      <c r="AG369">
        <v>12</v>
      </c>
      <c r="AH369">
        <v>0</v>
      </c>
      <c r="AI369">
        <v>0</v>
      </c>
      <c r="AJ369" s="2">
        <v>1.1548611111111111</v>
      </c>
      <c r="AK369" s="2">
        <v>1.3451388888888889</v>
      </c>
      <c r="AL369">
        <v>20</v>
      </c>
      <c r="AM369">
        <v>28</v>
      </c>
      <c r="AN369">
        <v>2005</v>
      </c>
      <c r="AO369" t="s">
        <v>1051</v>
      </c>
    </row>
    <row r="370" spans="1:41" hidden="1" x14ac:dyDescent="0.35">
      <c r="A370" s="1">
        <v>38641</v>
      </c>
      <c r="B370" t="s">
        <v>63</v>
      </c>
      <c r="C370" t="s">
        <v>48</v>
      </c>
      <c r="D370">
        <v>22</v>
      </c>
      <c r="E370">
        <v>19</v>
      </c>
      <c r="F370" s="4">
        <v>44603</v>
      </c>
      <c r="G370" s="4">
        <v>44633</v>
      </c>
      <c r="H370" s="4" t="s">
        <v>41</v>
      </c>
      <c r="I370" s="4">
        <v>44596</v>
      </c>
      <c r="J370">
        <v>156</v>
      </c>
      <c r="K370">
        <v>271</v>
      </c>
      <c r="L370">
        <v>190</v>
      </c>
      <c r="M370">
        <v>39</v>
      </c>
      <c r="N370">
        <v>346</v>
      </c>
      <c r="O370">
        <v>310</v>
      </c>
      <c r="P370" s="4" t="s">
        <v>314</v>
      </c>
      <c r="Q370" s="4" t="s">
        <v>442</v>
      </c>
      <c r="R370" s="4">
        <v>44604</v>
      </c>
      <c r="S370" s="4">
        <v>44672</v>
      </c>
      <c r="T370">
        <v>41</v>
      </c>
      <c r="U370">
        <v>13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1</v>
      </c>
      <c r="AB370" s="4">
        <v>44682</v>
      </c>
      <c r="AC370" s="4">
        <v>44774</v>
      </c>
      <c r="AD370" s="4" t="s">
        <v>108</v>
      </c>
      <c r="AE370" s="4" t="s">
        <v>82</v>
      </c>
      <c r="AF370">
        <v>13</v>
      </c>
      <c r="AG370">
        <v>11</v>
      </c>
      <c r="AH370">
        <v>0</v>
      </c>
      <c r="AI370">
        <v>0</v>
      </c>
      <c r="AJ370" s="2">
        <v>1.4708333333333332</v>
      </c>
      <c r="AK370" s="2">
        <v>1.0291666666666666</v>
      </c>
      <c r="AL370">
        <v>27</v>
      </c>
      <c r="AM370">
        <v>14</v>
      </c>
      <c r="AN370">
        <v>2005</v>
      </c>
      <c r="AO370" t="s">
        <v>1051</v>
      </c>
    </row>
    <row r="371" spans="1:41" hidden="1" x14ac:dyDescent="0.35">
      <c r="A371" s="1">
        <v>38641</v>
      </c>
      <c r="B371" t="s">
        <v>105</v>
      </c>
      <c r="C371" t="s">
        <v>47</v>
      </c>
      <c r="D371">
        <v>14</v>
      </c>
      <c r="E371">
        <v>31</v>
      </c>
      <c r="F371" s="4">
        <v>44728</v>
      </c>
      <c r="G371" s="4">
        <v>44753</v>
      </c>
      <c r="H371" s="4">
        <v>44594</v>
      </c>
      <c r="I371" s="4">
        <v>44623</v>
      </c>
      <c r="J371">
        <v>160</v>
      </c>
      <c r="K371">
        <v>139</v>
      </c>
      <c r="L371">
        <v>67</v>
      </c>
      <c r="M371">
        <v>320</v>
      </c>
      <c r="N371">
        <v>227</v>
      </c>
      <c r="O371">
        <v>459</v>
      </c>
      <c r="P371" s="4" t="s">
        <v>167</v>
      </c>
      <c r="Q371" s="4" t="s">
        <v>443</v>
      </c>
      <c r="R371" s="4">
        <v>44639</v>
      </c>
      <c r="S371" s="4">
        <v>44649</v>
      </c>
      <c r="T371">
        <v>22</v>
      </c>
      <c r="U371">
        <v>42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1</v>
      </c>
      <c r="AB371" s="4" t="s">
        <v>444</v>
      </c>
      <c r="AC371" s="4">
        <v>44713</v>
      </c>
      <c r="AD371" s="4" t="s">
        <v>41</v>
      </c>
      <c r="AE371" s="4" t="s">
        <v>46</v>
      </c>
      <c r="AF371">
        <v>11</v>
      </c>
      <c r="AG371">
        <v>9</v>
      </c>
      <c r="AH371">
        <v>0</v>
      </c>
      <c r="AI371">
        <v>0</v>
      </c>
      <c r="AJ371" s="2">
        <v>1.1854166666666666</v>
      </c>
      <c r="AK371" s="2">
        <v>1.3145833333333334</v>
      </c>
      <c r="AL371">
        <v>10</v>
      </c>
      <c r="AM371">
        <v>42</v>
      </c>
      <c r="AN371">
        <v>2005</v>
      </c>
      <c r="AO371" t="s">
        <v>1051</v>
      </c>
    </row>
    <row r="372" spans="1:41" hidden="1" x14ac:dyDescent="0.35">
      <c r="A372" s="1">
        <v>38642</v>
      </c>
      <c r="B372" t="s">
        <v>97</v>
      </c>
      <c r="C372" t="s">
        <v>93</v>
      </c>
      <c r="D372">
        <v>20</v>
      </c>
      <c r="E372">
        <v>31</v>
      </c>
      <c r="F372" s="4">
        <v>44627</v>
      </c>
      <c r="G372" s="4">
        <v>44785</v>
      </c>
      <c r="H372" s="4" t="s">
        <v>41</v>
      </c>
      <c r="I372" s="4" t="s">
        <v>42</v>
      </c>
      <c r="J372">
        <v>244</v>
      </c>
      <c r="K372">
        <v>187</v>
      </c>
      <c r="L372">
        <v>105</v>
      </c>
      <c r="M372">
        <v>176</v>
      </c>
      <c r="N372">
        <v>349</v>
      </c>
      <c r="O372">
        <v>363</v>
      </c>
      <c r="P372" s="4" t="s">
        <v>349</v>
      </c>
      <c r="Q372" s="4" t="s">
        <v>327</v>
      </c>
      <c r="R372" s="4">
        <v>44572</v>
      </c>
      <c r="S372" s="4">
        <v>44596</v>
      </c>
      <c r="T372">
        <v>21</v>
      </c>
      <c r="U372">
        <v>38</v>
      </c>
      <c r="V372">
        <v>1</v>
      </c>
      <c r="W372">
        <v>1</v>
      </c>
      <c r="X372">
        <v>3</v>
      </c>
      <c r="Y372">
        <v>0</v>
      </c>
      <c r="Z372">
        <v>4</v>
      </c>
      <c r="AA372">
        <v>1</v>
      </c>
      <c r="AB372" s="4">
        <v>44805</v>
      </c>
      <c r="AC372" s="4">
        <v>44635</v>
      </c>
      <c r="AD372" s="4" t="s">
        <v>52</v>
      </c>
      <c r="AE372" s="4" t="s">
        <v>45</v>
      </c>
      <c r="AF372">
        <v>11</v>
      </c>
      <c r="AG372">
        <v>10</v>
      </c>
      <c r="AH372">
        <v>0</v>
      </c>
      <c r="AI372">
        <v>0</v>
      </c>
      <c r="AJ372" s="2">
        <v>1.1291666666666667</v>
      </c>
      <c r="AK372" s="2">
        <v>1.3708333333333333</v>
      </c>
      <c r="AL372">
        <v>28</v>
      </c>
      <c r="AM372">
        <v>45</v>
      </c>
      <c r="AN372">
        <v>2005</v>
      </c>
      <c r="AO372" t="s">
        <v>1051</v>
      </c>
    </row>
    <row r="373" spans="1:41" hidden="1" x14ac:dyDescent="0.35">
      <c r="A373" s="1">
        <v>38646</v>
      </c>
      <c r="B373" t="s">
        <v>68</v>
      </c>
      <c r="C373" t="s">
        <v>84</v>
      </c>
      <c r="D373">
        <v>24</v>
      </c>
      <c r="E373">
        <v>9</v>
      </c>
      <c r="F373" s="4">
        <v>44790</v>
      </c>
      <c r="G373" s="4">
        <v>44633</v>
      </c>
      <c r="H373" s="4" t="s">
        <v>42</v>
      </c>
      <c r="I373" s="4" t="s">
        <v>41</v>
      </c>
      <c r="J373">
        <v>277</v>
      </c>
      <c r="K373">
        <v>192</v>
      </c>
      <c r="L373">
        <v>185</v>
      </c>
      <c r="M373">
        <v>94</v>
      </c>
      <c r="N373">
        <v>462</v>
      </c>
      <c r="O373">
        <v>286</v>
      </c>
      <c r="P373" s="4" t="s">
        <v>92</v>
      </c>
      <c r="Q373" s="4">
        <v>44926</v>
      </c>
      <c r="R373" s="4">
        <v>44604</v>
      </c>
      <c r="S373" s="4">
        <v>44602</v>
      </c>
      <c r="T373">
        <v>45</v>
      </c>
      <c r="U373">
        <v>14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1</v>
      </c>
      <c r="AB373" s="4">
        <v>44743</v>
      </c>
      <c r="AC373" s="4">
        <v>44681</v>
      </c>
      <c r="AD373" s="4" t="s">
        <v>82</v>
      </c>
      <c r="AE373" s="4" t="s">
        <v>52</v>
      </c>
      <c r="AF373">
        <v>15</v>
      </c>
      <c r="AG373">
        <v>13</v>
      </c>
      <c r="AH373">
        <v>0</v>
      </c>
      <c r="AI373">
        <v>0</v>
      </c>
      <c r="AJ373" s="2">
        <v>1.7361111111111109</v>
      </c>
      <c r="AK373" s="3">
        <v>0.76388888888888884</v>
      </c>
      <c r="AL373">
        <v>30</v>
      </c>
      <c r="AM373">
        <v>20</v>
      </c>
      <c r="AN373">
        <v>2005</v>
      </c>
      <c r="AO373" t="s">
        <v>1051</v>
      </c>
    </row>
    <row r="374" spans="1:41" hidden="1" x14ac:dyDescent="0.35">
      <c r="A374" s="1">
        <v>38648</v>
      </c>
      <c r="B374" t="s">
        <v>109</v>
      </c>
      <c r="C374" t="s">
        <v>64</v>
      </c>
      <c r="D374">
        <v>20</v>
      </c>
      <c r="E374">
        <v>20</v>
      </c>
      <c r="F374" s="4">
        <v>44662</v>
      </c>
      <c r="G374" s="4">
        <v>44631</v>
      </c>
      <c r="H374" s="4" t="s">
        <v>41</v>
      </c>
      <c r="I374" s="4" t="s">
        <v>41</v>
      </c>
      <c r="J374">
        <v>83</v>
      </c>
      <c r="K374">
        <v>211</v>
      </c>
      <c r="L374">
        <v>221</v>
      </c>
      <c r="M374">
        <v>91</v>
      </c>
      <c r="N374">
        <v>304</v>
      </c>
      <c r="O374">
        <v>302</v>
      </c>
      <c r="P374" s="4">
        <v>44818</v>
      </c>
      <c r="Q374" s="4" t="s">
        <v>241</v>
      </c>
      <c r="R374" s="4">
        <v>44571</v>
      </c>
      <c r="S374" s="4">
        <v>44608</v>
      </c>
      <c r="T374">
        <v>47</v>
      </c>
      <c r="U374">
        <v>19</v>
      </c>
      <c r="V374">
        <v>1</v>
      </c>
      <c r="W374">
        <v>0</v>
      </c>
      <c r="X374">
        <v>1</v>
      </c>
      <c r="Y374">
        <v>2</v>
      </c>
      <c r="Z374">
        <v>2</v>
      </c>
      <c r="AA374">
        <v>2</v>
      </c>
      <c r="AB374" s="4">
        <v>44682</v>
      </c>
      <c r="AC374" s="4">
        <v>44652</v>
      </c>
      <c r="AD374" s="4" t="s">
        <v>108</v>
      </c>
      <c r="AE374" s="4" t="s">
        <v>82</v>
      </c>
      <c r="AF374">
        <v>11</v>
      </c>
      <c r="AG374">
        <v>12</v>
      </c>
      <c r="AH374">
        <v>0</v>
      </c>
      <c r="AI374">
        <v>0</v>
      </c>
      <c r="AJ374" s="2">
        <v>1.4784722222222222</v>
      </c>
      <c r="AK374" s="2">
        <v>1.0215277777777778</v>
      </c>
      <c r="AL374">
        <v>27</v>
      </c>
      <c r="AM374">
        <v>13</v>
      </c>
      <c r="AN374">
        <v>2005</v>
      </c>
      <c r="AO374" t="s">
        <v>1051</v>
      </c>
    </row>
    <row r="375" spans="1:41" hidden="1" x14ac:dyDescent="0.35">
      <c r="A375" s="1">
        <v>38648</v>
      </c>
      <c r="B375" t="s">
        <v>83</v>
      </c>
      <c r="C375" t="s">
        <v>69</v>
      </c>
      <c r="D375">
        <v>19</v>
      </c>
      <c r="E375">
        <v>11</v>
      </c>
      <c r="F375" s="4">
        <v>44695</v>
      </c>
      <c r="G375" s="4" t="s">
        <v>45</v>
      </c>
      <c r="H375" s="4">
        <v>44562</v>
      </c>
      <c r="I375" s="4" t="s">
        <v>41</v>
      </c>
      <c r="J375">
        <v>210</v>
      </c>
      <c r="K375">
        <v>56</v>
      </c>
      <c r="L375">
        <v>119</v>
      </c>
      <c r="M375">
        <v>118</v>
      </c>
      <c r="N375">
        <v>329</v>
      </c>
      <c r="O375">
        <v>174</v>
      </c>
      <c r="P375" s="4" t="s">
        <v>143</v>
      </c>
      <c r="Q375" s="4">
        <v>44853</v>
      </c>
      <c r="R375" s="4" t="s">
        <v>41</v>
      </c>
      <c r="S375" s="4">
        <v>44668</v>
      </c>
      <c r="T375">
        <v>37</v>
      </c>
      <c r="U375">
        <v>22</v>
      </c>
      <c r="V375">
        <v>1</v>
      </c>
      <c r="W375">
        <v>0</v>
      </c>
      <c r="X375">
        <v>0</v>
      </c>
      <c r="Y375">
        <v>3</v>
      </c>
      <c r="Z375">
        <v>1</v>
      </c>
      <c r="AA375">
        <v>3</v>
      </c>
      <c r="AB375" s="4">
        <v>44866</v>
      </c>
      <c r="AC375" s="4">
        <v>44774</v>
      </c>
      <c r="AD375" s="4" t="s">
        <v>42</v>
      </c>
      <c r="AE375" s="4" t="s">
        <v>42</v>
      </c>
      <c r="AF375">
        <v>14</v>
      </c>
      <c r="AG375">
        <v>11</v>
      </c>
      <c r="AH375">
        <v>0</v>
      </c>
      <c r="AI375">
        <v>1</v>
      </c>
      <c r="AJ375" s="2">
        <v>1.5534722222222221</v>
      </c>
      <c r="AK375" s="3">
        <v>0.94652777777777775</v>
      </c>
      <c r="AL375">
        <v>13</v>
      </c>
      <c r="AM375">
        <v>10</v>
      </c>
      <c r="AN375">
        <v>2005</v>
      </c>
      <c r="AO375" t="s">
        <v>1051</v>
      </c>
    </row>
    <row r="376" spans="1:41" hidden="1" x14ac:dyDescent="0.35">
      <c r="A376" s="1">
        <v>38648</v>
      </c>
      <c r="B376" t="s">
        <v>100</v>
      </c>
      <c r="C376" t="s">
        <v>97</v>
      </c>
      <c r="D376">
        <v>24</v>
      </c>
      <c r="E376">
        <v>16</v>
      </c>
      <c r="F376" s="4">
        <v>44728</v>
      </c>
      <c r="G376" s="4">
        <v>44695</v>
      </c>
      <c r="H376" s="4" t="s">
        <v>52</v>
      </c>
      <c r="I376" s="4">
        <v>44562</v>
      </c>
      <c r="J376">
        <v>213</v>
      </c>
      <c r="K376">
        <v>189</v>
      </c>
      <c r="L376">
        <v>119</v>
      </c>
      <c r="M376">
        <v>109</v>
      </c>
      <c r="N376">
        <v>332</v>
      </c>
      <c r="O376">
        <v>298</v>
      </c>
      <c r="P376" s="4" t="s">
        <v>336</v>
      </c>
      <c r="Q376" s="4" t="s">
        <v>263</v>
      </c>
      <c r="R376" s="4">
        <v>44668</v>
      </c>
      <c r="S376" s="4">
        <v>44570</v>
      </c>
      <c r="T376">
        <v>32</v>
      </c>
      <c r="U376">
        <v>27</v>
      </c>
      <c r="V376">
        <v>1</v>
      </c>
      <c r="W376">
        <v>1</v>
      </c>
      <c r="X376">
        <v>1</v>
      </c>
      <c r="Y376">
        <v>0</v>
      </c>
      <c r="Z376">
        <v>2</v>
      </c>
      <c r="AA376">
        <v>1</v>
      </c>
      <c r="AB376" s="4" t="s">
        <v>445</v>
      </c>
      <c r="AC376" s="4">
        <v>44774</v>
      </c>
      <c r="AD376" s="4" t="s">
        <v>82</v>
      </c>
      <c r="AE376" s="4" t="s">
        <v>108</v>
      </c>
      <c r="AF376">
        <v>13</v>
      </c>
      <c r="AG376">
        <v>13</v>
      </c>
      <c r="AH376">
        <v>0</v>
      </c>
      <c r="AI376">
        <v>2</v>
      </c>
      <c r="AJ376" s="2">
        <v>1.4145833333333335</v>
      </c>
      <c r="AK376" s="2">
        <v>1.0854166666666667</v>
      </c>
      <c r="AL376">
        <v>17</v>
      </c>
      <c r="AM376">
        <v>28</v>
      </c>
      <c r="AN376">
        <v>2005</v>
      </c>
      <c r="AO376" t="s">
        <v>1051</v>
      </c>
    </row>
    <row r="377" spans="1:41" hidden="1" x14ac:dyDescent="0.35">
      <c r="A377" s="1">
        <v>38648</v>
      </c>
      <c r="B377" t="s">
        <v>74</v>
      </c>
      <c r="C377" t="s">
        <v>58</v>
      </c>
      <c r="D377">
        <v>19</v>
      </c>
      <c r="E377">
        <v>24</v>
      </c>
      <c r="F377" s="4">
        <v>44725</v>
      </c>
      <c r="G377" s="4">
        <v>44691</v>
      </c>
      <c r="H377" s="4" t="s">
        <v>41</v>
      </c>
      <c r="I377" s="4" t="s">
        <v>42</v>
      </c>
      <c r="J377">
        <v>329</v>
      </c>
      <c r="K377">
        <v>255</v>
      </c>
      <c r="L377">
        <v>45</v>
      </c>
      <c r="M377">
        <v>108</v>
      </c>
      <c r="N377">
        <v>374</v>
      </c>
      <c r="O377">
        <v>363</v>
      </c>
      <c r="P377" s="4" t="s">
        <v>446</v>
      </c>
      <c r="Q377" s="4" t="s">
        <v>279</v>
      </c>
      <c r="R377" s="4" t="s">
        <v>41</v>
      </c>
      <c r="S377" s="4">
        <v>44706</v>
      </c>
      <c r="T377">
        <v>23</v>
      </c>
      <c r="U377">
        <v>26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1</v>
      </c>
      <c r="AB377" s="4">
        <v>44713</v>
      </c>
      <c r="AC377" s="4">
        <v>44672</v>
      </c>
      <c r="AD377" s="4" t="s">
        <v>52</v>
      </c>
      <c r="AE377" s="4" t="s">
        <v>82</v>
      </c>
      <c r="AF377">
        <v>11</v>
      </c>
      <c r="AG377">
        <v>11</v>
      </c>
      <c r="AH377">
        <v>0</v>
      </c>
      <c r="AI377">
        <v>0</v>
      </c>
      <c r="AJ377" s="2">
        <v>1.2479166666666666</v>
      </c>
      <c r="AK377" s="2">
        <v>1.2520833333333334</v>
      </c>
      <c r="AL377">
        <v>20</v>
      </c>
      <c r="AM377">
        <v>23</v>
      </c>
      <c r="AN377">
        <v>2005</v>
      </c>
      <c r="AO377" t="s">
        <v>1051</v>
      </c>
    </row>
    <row r="378" spans="1:41" hidden="1" x14ac:dyDescent="0.35">
      <c r="A378" s="1">
        <v>38648</v>
      </c>
      <c r="B378" t="s">
        <v>63</v>
      </c>
      <c r="C378" t="s">
        <v>77</v>
      </c>
      <c r="D378">
        <v>15</v>
      </c>
      <c r="E378">
        <v>22</v>
      </c>
      <c r="F378" s="4">
        <v>44696</v>
      </c>
      <c r="G378" s="4">
        <v>44665</v>
      </c>
      <c r="H378" s="4" t="s">
        <v>41</v>
      </c>
      <c r="I378" s="4" t="s">
        <v>42</v>
      </c>
      <c r="J378">
        <v>270</v>
      </c>
      <c r="K378">
        <v>262</v>
      </c>
      <c r="L378">
        <v>21</v>
      </c>
      <c r="M378">
        <v>24</v>
      </c>
      <c r="N378">
        <v>291</v>
      </c>
      <c r="O378">
        <v>286</v>
      </c>
      <c r="P378" s="4" t="s">
        <v>199</v>
      </c>
      <c r="Q378" s="4" t="s">
        <v>182</v>
      </c>
      <c r="R378" s="4">
        <v>44649</v>
      </c>
      <c r="S378" s="4">
        <v>44645</v>
      </c>
      <c r="T378">
        <v>20</v>
      </c>
      <c r="U378">
        <v>14</v>
      </c>
      <c r="V378">
        <v>1</v>
      </c>
      <c r="W378">
        <v>0</v>
      </c>
      <c r="X378">
        <v>2</v>
      </c>
      <c r="Y378">
        <v>2</v>
      </c>
      <c r="Z378">
        <v>3</v>
      </c>
      <c r="AA378">
        <v>2</v>
      </c>
      <c r="AB378" s="4">
        <v>44805</v>
      </c>
      <c r="AC378" s="4">
        <v>44835</v>
      </c>
      <c r="AD378" s="4" t="s">
        <v>82</v>
      </c>
      <c r="AE378" s="4" t="s">
        <v>82</v>
      </c>
      <c r="AF378">
        <v>13</v>
      </c>
      <c r="AG378">
        <v>16</v>
      </c>
      <c r="AH378">
        <v>0</v>
      </c>
      <c r="AI378">
        <v>1</v>
      </c>
      <c r="AJ378" s="2">
        <v>1.1993055555555556</v>
      </c>
      <c r="AK378" s="2">
        <v>1.3006944444444444</v>
      </c>
      <c r="AL378">
        <v>17</v>
      </c>
      <c r="AM378">
        <v>20</v>
      </c>
      <c r="AN378">
        <v>2005</v>
      </c>
      <c r="AO378" t="s">
        <v>1051</v>
      </c>
    </row>
    <row r="379" spans="1:41" hidden="1" x14ac:dyDescent="0.35">
      <c r="A379" s="1">
        <v>38648</v>
      </c>
      <c r="B379" t="s">
        <v>39</v>
      </c>
      <c r="C379" t="s">
        <v>88</v>
      </c>
      <c r="D379">
        <v>9</v>
      </c>
      <c r="E379">
        <v>24</v>
      </c>
      <c r="F379" s="4">
        <v>44632</v>
      </c>
      <c r="G379" s="4">
        <v>44692</v>
      </c>
      <c r="H379" s="4" t="s">
        <v>41</v>
      </c>
      <c r="I379" s="4" t="s">
        <v>41</v>
      </c>
      <c r="J379">
        <v>54</v>
      </c>
      <c r="K379">
        <v>253</v>
      </c>
      <c r="L379">
        <v>140</v>
      </c>
      <c r="M379">
        <v>204</v>
      </c>
      <c r="N379">
        <v>194</v>
      </c>
      <c r="O379">
        <v>457</v>
      </c>
      <c r="P379" s="4">
        <v>44789</v>
      </c>
      <c r="Q379" s="4" t="s">
        <v>217</v>
      </c>
      <c r="R379" s="4">
        <v>44682</v>
      </c>
      <c r="S379" s="4">
        <v>44568</v>
      </c>
      <c r="T379">
        <v>26</v>
      </c>
      <c r="U379">
        <v>39</v>
      </c>
      <c r="V379">
        <v>1</v>
      </c>
      <c r="W379">
        <v>0</v>
      </c>
      <c r="X379">
        <v>1</v>
      </c>
      <c r="Y379">
        <v>0</v>
      </c>
      <c r="Z379">
        <v>2</v>
      </c>
      <c r="AA379">
        <v>0</v>
      </c>
      <c r="AB379" s="4">
        <v>44710</v>
      </c>
      <c r="AC379" s="4">
        <v>44774</v>
      </c>
      <c r="AD379" s="4" t="s">
        <v>52</v>
      </c>
      <c r="AE379" s="4" t="s">
        <v>62</v>
      </c>
      <c r="AF379">
        <v>15</v>
      </c>
      <c r="AG379">
        <v>13</v>
      </c>
      <c r="AH379">
        <v>0</v>
      </c>
      <c r="AI379">
        <v>0</v>
      </c>
      <c r="AJ379" s="2">
        <v>1.1125</v>
      </c>
      <c r="AK379" s="2">
        <v>1.3875</v>
      </c>
      <c r="AL379">
        <v>17</v>
      </c>
      <c r="AM379">
        <v>52</v>
      </c>
      <c r="AN379">
        <v>2005</v>
      </c>
      <c r="AO379" t="s">
        <v>1051</v>
      </c>
    </row>
    <row r="380" spans="1:41" hidden="1" x14ac:dyDescent="0.35">
      <c r="A380" s="1">
        <v>38648</v>
      </c>
      <c r="B380" t="s">
        <v>93</v>
      </c>
      <c r="C380" t="s">
        <v>105</v>
      </c>
      <c r="D380">
        <v>30</v>
      </c>
      <c r="E380">
        <v>13</v>
      </c>
      <c r="F380" s="4">
        <v>44688</v>
      </c>
      <c r="G380" s="4">
        <v>44724</v>
      </c>
      <c r="H380" s="4">
        <v>44562</v>
      </c>
      <c r="I380" s="4">
        <v>44562</v>
      </c>
      <c r="J380">
        <v>232</v>
      </c>
      <c r="K380">
        <v>6</v>
      </c>
      <c r="L380">
        <v>205</v>
      </c>
      <c r="M380">
        <v>133</v>
      </c>
      <c r="N380">
        <v>437</v>
      </c>
      <c r="O380">
        <v>139</v>
      </c>
      <c r="P380" s="4" t="s">
        <v>379</v>
      </c>
      <c r="Q380" s="4">
        <v>44721</v>
      </c>
      <c r="R380" s="4">
        <v>44597</v>
      </c>
      <c r="S380" s="4">
        <v>44682</v>
      </c>
      <c r="T380">
        <v>34</v>
      </c>
      <c r="U380">
        <v>33</v>
      </c>
      <c r="V380">
        <v>1</v>
      </c>
      <c r="W380">
        <v>1</v>
      </c>
      <c r="X380">
        <v>1</v>
      </c>
      <c r="Y380">
        <v>1</v>
      </c>
      <c r="Z380">
        <v>2</v>
      </c>
      <c r="AA380">
        <v>2</v>
      </c>
      <c r="AB380" s="4">
        <v>44713</v>
      </c>
      <c r="AC380" s="4">
        <v>44635</v>
      </c>
      <c r="AD380" s="4" t="s">
        <v>67</v>
      </c>
      <c r="AE380" s="4" t="s">
        <v>52</v>
      </c>
      <c r="AF380">
        <v>9</v>
      </c>
      <c r="AG380">
        <v>9</v>
      </c>
      <c r="AH380">
        <v>2</v>
      </c>
      <c r="AI380">
        <v>1</v>
      </c>
      <c r="AJ380" s="2">
        <v>1.3881944444444445</v>
      </c>
      <c r="AK380" s="2">
        <v>1.1118055555555555</v>
      </c>
      <c r="AL380">
        <v>38</v>
      </c>
      <c r="AM380">
        <v>20</v>
      </c>
      <c r="AN380">
        <v>2005</v>
      </c>
      <c r="AO380" t="s">
        <v>1051</v>
      </c>
    </row>
    <row r="381" spans="1:41" hidden="1" x14ac:dyDescent="0.35">
      <c r="A381" s="1">
        <v>38648</v>
      </c>
      <c r="B381" t="s">
        <v>104</v>
      </c>
      <c r="C381" t="s">
        <v>47</v>
      </c>
      <c r="D381">
        <v>16</v>
      </c>
      <c r="E381">
        <v>20</v>
      </c>
      <c r="F381" s="4">
        <v>44635</v>
      </c>
      <c r="G381" s="4">
        <v>44633</v>
      </c>
      <c r="H381" s="4" t="s">
        <v>41</v>
      </c>
      <c r="I381" s="4" t="s">
        <v>41</v>
      </c>
      <c r="J381">
        <v>111</v>
      </c>
      <c r="K381">
        <v>217</v>
      </c>
      <c r="L381">
        <v>164</v>
      </c>
      <c r="M381">
        <v>72</v>
      </c>
      <c r="N381">
        <v>275</v>
      </c>
      <c r="O381">
        <v>289</v>
      </c>
      <c r="P381" s="4" t="s">
        <v>183</v>
      </c>
      <c r="Q381" s="4" t="s">
        <v>187</v>
      </c>
      <c r="R381" s="4">
        <v>44706</v>
      </c>
      <c r="S381" s="4">
        <v>44568</v>
      </c>
      <c r="T381">
        <v>39</v>
      </c>
      <c r="U381">
        <v>22</v>
      </c>
      <c r="V381">
        <v>0</v>
      </c>
      <c r="W381">
        <v>1</v>
      </c>
      <c r="X381">
        <v>2</v>
      </c>
      <c r="Y381">
        <v>2</v>
      </c>
      <c r="Z381">
        <v>2</v>
      </c>
      <c r="AA381">
        <v>3</v>
      </c>
      <c r="AB381" s="4">
        <v>44805</v>
      </c>
      <c r="AC381" s="4">
        <v>44805</v>
      </c>
      <c r="AD381" s="4" t="s">
        <v>82</v>
      </c>
      <c r="AE381" s="4" t="s">
        <v>52</v>
      </c>
      <c r="AF381">
        <v>14</v>
      </c>
      <c r="AG381">
        <v>17</v>
      </c>
      <c r="AH381">
        <v>0</v>
      </c>
      <c r="AI381">
        <v>0</v>
      </c>
      <c r="AJ381" s="2">
        <v>1.4222222222222223</v>
      </c>
      <c r="AK381" s="2">
        <v>1.0777777777777777</v>
      </c>
      <c r="AL381">
        <v>10</v>
      </c>
      <c r="AM381">
        <v>13</v>
      </c>
      <c r="AN381">
        <v>2005</v>
      </c>
      <c r="AO381" t="s">
        <v>1051</v>
      </c>
    </row>
    <row r="382" spans="1:41" hidden="1" x14ac:dyDescent="0.35">
      <c r="A382" s="1">
        <v>38648</v>
      </c>
      <c r="B382" t="s">
        <v>90</v>
      </c>
      <c r="C382" t="s">
        <v>59</v>
      </c>
      <c r="D382">
        <v>12</v>
      </c>
      <c r="E382">
        <v>17</v>
      </c>
      <c r="F382" s="4">
        <v>44729</v>
      </c>
      <c r="G382" s="4">
        <v>44604</v>
      </c>
      <c r="H382" s="4" t="s">
        <v>41</v>
      </c>
      <c r="I382" s="4">
        <v>44562</v>
      </c>
      <c r="J382">
        <v>133</v>
      </c>
      <c r="K382">
        <v>133</v>
      </c>
      <c r="L382">
        <v>66</v>
      </c>
      <c r="M382">
        <v>143</v>
      </c>
      <c r="N382">
        <v>199</v>
      </c>
      <c r="O382">
        <v>276</v>
      </c>
      <c r="P382" s="4" t="s">
        <v>265</v>
      </c>
      <c r="Q382" s="4" t="s">
        <v>253</v>
      </c>
      <c r="R382" s="4">
        <v>44652</v>
      </c>
      <c r="S382" s="4">
        <v>44604</v>
      </c>
      <c r="T382">
        <v>22</v>
      </c>
      <c r="U382">
        <v>29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s="4" t="s">
        <v>126</v>
      </c>
      <c r="AC382" s="4">
        <v>44805</v>
      </c>
      <c r="AD382" s="4" t="s">
        <v>42</v>
      </c>
      <c r="AE382" s="4" t="s">
        <v>52</v>
      </c>
      <c r="AF382">
        <v>11</v>
      </c>
      <c r="AG382">
        <v>14</v>
      </c>
      <c r="AH382">
        <v>0</v>
      </c>
      <c r="AI382">
        <v>0</v>
      </c>
      <c r="AJ382" s="2">
        <v>1.1819444444444445</v>
      </c>
      <c r="AK382" s="2">
        <v>1.3180555555555555</v>
      </c>
      <c r="AL382">
        <v>6</v>
      </c>
      <c r="AM382">
        <v>10</v>
      </c>
      <c r="AN382">
        <v>2005</v>
      </c>
      <c r="AO382" t="s">
        <v>1051</v>
      </c>
    </row>
    <row r="383" spans="1:41" hidden="1" x14ac:dyDescent="0.35">
      <c r="A383" s="1">
        <v>38648</v>
      </c>
      <c r="B383" t="s">
        <v>54</v>
      </c>
      <c r="C383" t="s">
        <v>48</v>
      </c>
      <c r="D383">
        <v>15</v>
      </c>
      <c r="E383">
        <v>26</v>
      </c>
      <c r="F383" s="4">
        <v>44630</v>
      </c>
      <c r="G383" s="4">
        <v>44753</v>
      </c>
      <c r="H383" s="4" t="s">
        <v>42</v>
      </c>
      <c r="I383" s="4" t="s">
        <v>41</v>
      </c>
      <c r="J383">
        <v>126</v>
      </c>
      <c r="K383">
        <v>254</v>
      </c>
      <c r="L383">
        <v>84</v>
      </c>
      <c r="M383">
        <v>162</v>
      </c>
      <c r="N383">
        <v>210</v>
      </c>
      <c r="O383">
        <v>416</v>
      </c>
      <c r="P383" s="4" t="s">
        <v>246</v>
      </c>
      <c r="Q383" s="4" t="s">
        <v>246</v>
      </c>
      <c r="R383" s="4">
        <v>44621</v>
      </c>
      <c r="S383" s="4">
        <v>44599</v>
      </c>
      <c r="T383">
        <v>23</v>
      </c>
      <c r="U383">
        <v>37</v>
      </c>
      <c r="V383">
        <v>1</v>
      </c>
      <c r="W383">
        <v>1</v>
      </c>
      <c r="X383">
        <v>0</v>
      </c>
      <c r="Y383">
        <v>0</v>
      </c>
      <c r="Z383">
        <v>1</v>
      </c>
      <c r="AA383">
        <v>1</v>
      </c>
      <c r="AB383" s="4">
        <v>44743</v>
      </c>
      <c r="AC383" s="4">
        <v>44774</v>
      </c>
      <c r="AD383" s="4" t="s">
        <v>82</v>
      </c>
      <c r="AE383" s="4" t="s">
        <v>67</v>
      </c>
      <c r="AF383">
        <v>13</v>
      </c>
      <c r="AG383">
        <v>10</v>
      </c>
      <c r="AH383">
        <v>0</v>
      </c>
      <c r="AI383">
        <v>0</v>
      </c>
      <c r="AJ383" s="2">
        <v>1.1312499999999999</v>
      </c>
      <c r="AK383" s="2">
        <v>1.3687500000000001</v>
      </c>
      <c r="AL383">
        <v>17</v>
      </c>
      <c r="AM383">
        <v>38</v>
      </c>
      <c r="AN383">
        <v>2005</v>
      </c>
      <c r="AO383" t="s">
        <v>1051</v>
      </c>
    </row>
    <row r="384" spans="1:41" hidden="1" x14ac:dyDescent="0.35">
      <c r="A384" s="1">
        <v>38648</v>
      </c>
      <c r="B384" t="s">
        <v>98</v>
      </c>
      <c r="C384" t="s">
        <v>40</v>
      </c>
      <c r="D384">
        <v>20</v>
      </c>
      <c r="E384">
        <v>22</v>
      </c>
      <c r="F384" s="4">
        <v>44694</v>
      </c>
      <c r="G384" s="4">
        <v>44691</v>
      </c>
      <c r="H384" s="4">
        <v>44562</v>
      </c>
      <c r="I384" s="4" t="s">
        <v>41</v>
      </c>
      <c r="J384">
        <v>194</v>
      </c>
      <c r="K384">
        <v>214</v>
      </c>
      <c r="L384">
        <v>191</v>
      </c>
      <c r="M384">
        <v>97</v>
      </c>
      <c r="N384">
        <v>385</v>
      </c>
      <c r="O384">
        <v>311</v>
      </c>
      <c r="P384" s="4" t="s">
        <v>263</v>
      </c>
      <c r="Q384" s="4" t="s">
        <v>187</v>
      </c>
      <c r="R384" s="4" t="s">
        <v>41</v>
      </c>
      <c r="S384" s="4" t="s">
        <v>41</v>
      </c>
      <c r="T384">
        <v>33</v>
      </c>
      <c r="U384">
        <v>20</v>
      </c>
      <c r="V384">
        <v>1</v>
      </c>
      <c r="W384">
        <v>1</v>
      </c>
      <c r="X384">
        <v>0</v>
      </c>
      <c r="Y384">
        <v>1</v>
      </c>
      <c r="Z384">
        <v>1</v>
      </c>
      <c r="AA384">
        <v>2</v>
      </c>
      <c r="AB384" s="4">
        <v>44713</v>
      </c>
      <c r="AC384" s="4">
        <v>44743</v>
      </c>
      <c r="AD384" s="4" t="s">
        <v>82</v>
      </c>
      <c r="AE384" s="4" t="s">
        <v>82</v>
      </c>
      <c r="AF384">
        <v>10</v>
      </c>
      <c r="AG384">
        <v>13</v>
      </c>
      <c r="AH384">
        <v>0</v>
      </c>
      <c r="AI384">
        <v>0</v>
      </c>
      <c r="AJ384" s="2">
        <v>1.4173611111111111</v>
      </c>
      <c r="AK384" s="2">
        <v>1.0826388888888889</v>
      </c>
      <c r="AL384">
        <v>23</v>
      </c>
      <c r="AM384">
        <v>24</v>
      </c>
      <c r="AN384">
        <v>2005</v>
      </c>
      <c r="AO384" t="s">
        <v>1051</v>
      </c>
    </row>
    <row r="385" spans="1:41" hidden="1" x14ac:dyDescent="0.35">
      <c r="A385" s="1">
        <v>38648</v>
      </c>
      <c r="B385" t="s">
        <v>78</v>
      </c>
      <c r="C385" t="s">
        <v>87</v>
      </c>
      <c r="D385">
        <v>16</v>
      </c>
      <c r="E385">
        <v>9</v>
      </c>
      <c r="F385" s="4">
        <v>44698</v>
      </c>
      <c r="G385" s="4">
        <v>44635</v>
      </c>
      <c r="H385" s="4" t="s">
        <v>82</v>
      </c>
      <c r="I385" s="4" t="s">
        <v>41</v>
      </c>
      <c r="J385">
        <v>258</v>
      </c>
      <c r="K385">
        <v>118</v>
      </c>
      <c r="L385">
        <v>90</v>
      </c>
      <c r="M385">
        <v>55</v>
      </c>
      <c r="N385">
        <v>348</v>
      </c>
      <c r="O385">
        <v>173</v>
      </c>
      <c r="P385" s="4" t="s">
        <v>121</v>
      </c>
      <c r="Q385" s="4">
        <v>44923</v>
      </c>
      <c r="R385" s="4">
        <v>44631</v>
      </c>
      <c r="S385" s="4">
        <v>44673</v>
      </c>
      <c r="T385">
        <v>28</v>
      </c>
      <c r="U385">
        <v>22</v>
      </c>
      <c r="V385">
        <v>2</v>
      </c>
      <c r="W385">
        <v>0</v>
      </c>
      <c r="X385">
        <v>1</v>
      </c>
      <c r="Y385">
        <v>1</v>
      </c>
      <c r="Z385">
        <v>3</v>
      </c>
      <c r="AA385">
        <v>1</v>
      </c>
      <c r="AB385" s="4">
        <v>44866</v>
      </c>
      <c r="AC385" s="4">
        <v>44805</v>
      </c>
      <c r="AD385" s="4" t="s">
        <v>52</v>
      </c>
      <c r="AE385" s="4" t="s">
        <v>82</v>
      </c>
      <c r="AF385">
        <v>16</v>
      </c>
      <c r="AG385">
        <v>16</v>
      </c>
      <c r="AH385">
        <v>0</v>
      </c>
      <c r="AI385">
        <v>2</v>
      </c>
      <c r="AJ385" s="2">
        <v>1.3958333333333333</v>
      </c>
      <c r="AK385" s="2">
        <v>1.1041666666666667</v>
      </c>
      <c r="AL385">
        <v>10</v>
      </c>
      <c r="AM385">
        <v>20</v>
      </c>
      <c r="AN385">
        <v>2005</v>
      </c>
      <c r="AO385" t="s">
        <v>1051</v>
      </c>
    </row>
    <row r="386" spans="1:41" hidden="1" x14ac:dyDescent="0.35">
      <c r="A386" s="1">
        <v>38649</v>
      </c>
      <c r="B386" t="s">
        <v>53</v>
      </c>
      <c r="C386" t="s">
        <v>73</v>
      </c>
      <c r="D386">
        <v>16</v>
      </c>
      <c r="E386">
        <v>19</v>
      </c>
      <c r="F386" s="4">
        <v>44664</v>
      </c>
      <c r="G386" s="4">
        <v>44728</v>
      </c>
      <c r="H386" s="4">
        <v>44595</v>
      </c>
      <c r="I386" s="4">
        <v>44594</v>
      </c>
      <c r="J386">
        <v>194</v>
      </c>
      <c r="K386">
        <v>105</v>
      </c>
      <c r="L386">
        <v>37</v>
      </c>
      <c r="M386">
        <v>205</v>
      </c>
      <c r="N386">
        <v>231</v>
      </c>
      <c r="O386">
        <v>310</v>
      </c>
      <c r="P386" s="4" t="s">
        <v>159</v>
      </c>
      <c r="Q386" s="4">
        <v>44891</v>
      </c>
      <c r="R386" s="4">
        <v>44652</v>
      </c>
      <c r="S386" s="4">
        <v>44631</v>
      </c>
      <c r="T386">
        <v>18</v>
      </c>
      <c r="U386">
        <v>38</v>
      </c>
      <c r="V386">
        <v>3</v>
      </c>
      <c r="W386">
        <v>0</v>
      </c>
      <c r="X386">
        <v>1</v>
      </c>
      <c r="Y386">
        <v>3</v>
      </c>
      <c r="Z386">
        <v>4</v>
      </c>
      <c r="AA386">
        <v>3</v>
      </c>
      <c r="AB386" s="4">
        <v>44682</v>
      </c>
      <c r="AC386" s="4">
        <v>44681</v>
      </c>
      <c r="AD386" s="4" t="s">
        <v>82</v>
      </c>
      <c r="AE386" s="4" t="s">
        <v>108</v>
      </c>
      <c r="AF386">
        <v>11</v>
      </c>
      <c r="AG386">
        <v>15</v>
      </c>
      <c r="AH386">
        <v>0</v>
      </c>
      <c r="AI386">
        <v>2</v>
      </c>
      <c r="AJ386" s="2">
        <v>1.1097222222222223</v>
      </c>
      <c r="AK386" s="2">
        <v>1.3902777777777777</v>
      </c>
      <c r="AL386">
        <v>14</v>
      </c>
      <c r="AM386">
        <v>27</v>
      </c>
      <c r="AN386">
        <v>2005</v>
      </c>
      <c r="AO386" t="s">
        <v>1051</v>
      </c>
    </row>
    <row r="387" spans="1:41" hidden="1" x14ac:dyDescent="0.35">
      <c r="A387" s="1">
        <v>38655</v>
      </c>
      <c r="B387" t="s">
        <v>101</v>
      </c>
      <c r="C387" t="s">
        <v>39</v>
      </c>
      <c r="D387">
        <v>13</v>
      </c>
      <c r="E387">
        <v>9</v>
      </c>
      <c r="F387" s="4">
        <v>44634</v>
      </c>
      <c r="G387" s="4">
        <v>44608</v>
      </c>
      <c r="H387" s="4" t="s">
        <v>41</v>
      </c>
      <c r="I387" s="4" t="s">
        <v>41</v>
      </c>
      <c r="J387">
        <v>232</v>
      </c>
      <c r="K387">
        <v>50</v>
      </c>
      <c r="L387">
        <v>43</v>
      </c>
      <c r="M387">
        <v>158</v>
      </c>
      <c r="N387">
        <v>275</v>
      </c>
      <c r="O387">
        <v>208</v>
      </c>
      <c r="P387" s="4" t="s">
        <v>191</v>
      </c>
      <c r="Q387" s="4">
        <v>44792</v>
      </c>
      <c r="R387" s="4">
        <v>44682</v>
      </c>
      <c r="S387" s="4" t="s">
        <v>41</v>
      </c>
      <c r="T387">
        <v>20</v>
      </c>
      <c r="U387">
        <v>39</v>
      </c>
      <c r="V387">
        <v>1</v>
      </c>
      <c r="W387">
        <v>0</v>
      </c>
      <c r="X387">
        <v>2</v>
      </c>
      <c r="Y387">
        <v>0</v>
      </c>
      <c r="Z387">
        <v>3</v>
      </c>
      <c r="AA387">
        <v>0</v>
      </c>
      <c r="AB387" s="4">
        <v>44774</v>
      </c>
      <c r="AC387" s="4">
        <v>44743</v>
      </c>
      <c r="AD387" s="4" t="s">
        <v>42</v>
      </c>
      <c r="AE387" s="4" t="s">
        <v>42</v>
      </c>
      <c r="AF387">
        <v>15</v>
      </c>
      <c r="AG387">
        <v>18</v>
      </c>
      <c r="AH387">
        <v>0</v>
      </c>
      <c r="AI387">
        <v>0</v>
      </c>
      <c r="AJ387" s="2">
        <v>1.2368055555555555</v>
      </c>
      <c r="AK387" s="2">
        <v>1.2631944444444445</v>
      </c>
      <c r="AL387">
        <v>10</v>
      </c>
      <c r="AM387">
        <v>15</v>
      </c>
      <c r="AN387">
        <v>2005</v>
      </c>
      <c r="AO387" t="s">
        <v>1051</v>
      </c>
    </row>
    <row r="388" spans="1:41" hidden="1" x14ac:dyDescent="0.35">
      <c r="A388" s="1">
        <v>38655</v>
      </c>
      <c r="B388" t="s">
        <v>74</v>
      </c>
      <c r="C388" t="s">
        <v>64</v>
      </c>
      <c r="D388">
        <v>23</v>
      </c>
      <c r="E388">
        <v>21</v>
      </c>
      <c r="F388" s="4">
        <v>44722</v>
      </c>
      <c r="G388" s="4">
        <v>44755</v>
      </c>
      <c r="H388" s="4" t="s">
        <v>41</v>
      </c>
      <c r="I388" s="4" t="s">
        <v>41</v>
      </c>
      <c r="J388">
        <v>277</v>
      </c>
      <c r="K388">
        <v>222</v>
      </c>
      <c r="L388">
        <v>76</v>
      </c>
      <c r="M388">
        <v>95</v>
      </c>
      <c r="N388">
        <v>353</v>
      </c>
      <c r="O388">
        <v>317</v>
      </c>
      <c r="P388" s="4" t="s">
        <v>56</v>
      </c>
      <c r="Q388" s="4" t="s">
        <v>143</v>
      </c>
      <c r="R388" s="4">
        <v>44563</v>
      </c>
      <c r="S388" s="4">
        <v>44607</v>
      </c>
      <c r="T388">
        <v>22</v>
      </c>
      <c r="U388">
        <v>27</v>
      </c>
      <c r="V388">
        <v>0</v>
      </c>
      <c r="W388">
        <v>0</v>
      </c>
      <c r="X388">
        <v>5</v>
      </c>
      <c r="Y388">
        <v>1</v>
      </c>
      <c r="Z388">
        <v>5</v>
      </c>
      <c r="AA388">
        <v>1</v>
      </c>
      <c r="AB388" s="4">
        <v>44771</v>
      </c>
      <c r="AC388" s="4">
        <v>44621</v>
      </c>
      <c r="AD388" s="4" t="s">
        <v>52</v>
      </c>
      <c r="AE388" s="4" t="s">
        <v>52</v>
      </c>
      <c r="AF388">
        <v>11</v>
      </c>
      <c r="AG388">
        <v>12</v>
      </c>
      <c r="AH388">
        <v>0</v>
      </c>
      <c r="AI388">
        <v>0</v>
      </c>
      <c r="AJ388" s="2">
        <v>1.242361111111111</v>
      </c>
      <c r="AK388" s="2">
        <v>1.257638888888889</v>
      </c>
      <c r="AL388">
        <v>14</v>
      </c>
      <c r="AM388">
        <v>21</v>
      </c>
      <c r="AN388">
        <v>2005</v>
      </c>
      <c r="AO388" t="s">
        <v>1051</v>
      </c>
    </row>
    <row r="389" spans="1:41" hidden="1" x14ac:dyDescent="0.35">
      <c r="A389" s="1">
        <v>38655</v>
      </c>
      <c r="B389" t="s">
        <v>87</v>
      </c>
      <c r="C389" t="s">
        <v>104</v>
      </c>
      <c r="D389">
        <v>12</v>
      </c>
      <c r="E389">
        <v>21</v>
      </c>
      <c r="F389" s="4">
        <v>44759</v>
      </c>
      <c r="G389" s="4">
        <v>44692</v>
      </c>
      <c r="H389" s="4">
        <v>44563</v>
      </c>
      <c r="I389" s="4" t="s">
        <v>41</v>
      </c>
      <c r="J389">
        <v>142</v>
      </c>
      <c r="K389">
        <v>202</v>
      </c>
      <c r="L389">
        <v>71</v>
      </c>
      <c r="M389">
        <v>146</v>
      </c>
      <c r="N389">
        <v>213</v>
      </c>
      <c r="O389">
        <v>348</v>
      </c>
      <c r="P389" s="4" t="s">
        <v>254</v>
      </c>
      <c r="Q389" s="4" t="s">
        <v>419</v>
      </c>
      <c r="R389" s="4">
        <v>44639</v>
      </c>
      <c r="S389" s="4">
        <v>44638</v>
      </c>
      <c r="T389">
        <v>24</v>
      </c>
      <c r="U389">
        <v>32</v>
      </c>
      <c r="V389">
        <v>0</v>
      </c>
      <c r="W389">
        <v>1</v>
      </c>
      <c r="X389">
        <v>2</v>
      </c>
      <c r="Y389">
        <v>0</v>
      </c>
      <c r="Z389">
        <v>2</v>
      </c>
      <c r="AA389">
        <v>1</v>
      </c>
      <c r="AB389" s="4">
        <v>44774</v>
      </c>
      <c r="AC389" s="4" t="s">
        <v>41</v>
      </c>
      <c r="AD389" s="4" t="s">
        <v>41</v>
      </c>
      <c r="AE389" s="4" t="s">
        <v>108</v>
      </c>
      <c r="AF389">
        <v>12</v>
      </c>
      <c r="AG389">
        <v>10</v>
      </c>
      <c r="AH389">
        <v>0</v>
      </c>
      <c r="AI389">
        <v>2</v>
      </c>
      <c r="AJ389" s="2">
        <v>1.132638888888889</v>
      </c>
      <c r="AK389" s="2">
        <v>1.3673611111111112</v>
      </c>
      <c r="AL389">
        <v>13</v>
      </c>
      <c r="AM389">
        <v>34</v>
      </c>
      <c r="AN389">
        <v>2005</v>
      </c>
      <c r="AO389" t="s">
        <v>1051</v>
      </c>
    </row>
    <row r="390" spans="1:41" hidden="1" x14ac:dyDescent="0.35">
      <c r="A390" s="1">
        <v>38655</v>
      </c>
      <c r="B390" t="s">
        <v>59</v>
      </c>
      <c r="C390" t="s">
        <v>83</v>
      </c>
      <c r="D390">
        <v>14</v>
      </c>
      <c r="E390">
        <v>17</v>
      </c>
      <c r="F390" s="4">
        <v>44634</v>
      </c>
      <c r="G390" s="4">
        <v>44698</v>
      </c>
      <c r="H390" s="4">
        <v>44562</v>
      </c>
      <c r="I390" s="4" t="s">
        <v>41</v>
      </c>
      <c r="J390">
        <v>218</v>
      </c>
      <c r="K390">
        <v>185</v>
      </c>
      <c r="L390">
        <v>115</v>
      </c>
      <c r="M390">
        <v>93</v>
      </c>
      <c r="N390">
        <v>333</v>
      </c>
      <c r="O390">
        <v>278</v>
      </c>
      <c r="P390" s="4" t="s">
        <v>155</v>
      </c>
      <c r="Q390" s="4" t="s">
        <v>204</v>
      </c>
      <c r="R390" s="4">
        <v>44604</v>
      </c>
      <c r="S390" s="4">
        <v>44604</v>
      </c>
      <c r="T390">
        <v>29</v>
      </c>
      <c r="U390">
        <v>29</v>
      </c>
      <c r="V390">
        <v>1</v>
      </c>
      <c r="W390">
        <v>0</v>
      </c>
      <c r="X390">
        <v>0</v>
      </c>
      <c r="Y390">
        <v>1</v>
      </c>
      <c r="Z390">
        <v>1</v>
      </c>
      <c r="AA390">
        <v>1</v>
      </c>
      <c r="AB390" s="4">
        <v>44835</v>
      </c>
      <c r="AC390" s="4">
        <v>44682</v>
      </c>
      <c r="AD390" s="4" t="s">
        <v>52</v>
      </c>
      <c r="AE390" s="4" t="s">
        <v>108</v>
      </c>
      <c r="AF390">
        <v>13</v>
      </c>
      <c r="AG390">
        <v>14</v>
      </c>
      <c r="AH390">
        <v>2</v>
      </c>
      <c r="AI390">
        <v>0</v>
      </c>
      <c r="AJ390" s="2">
        <v>1.2652777777777777</v>
      </c>
      <c r="AK390" s="2">
        <v>1.4965277777777777</v>
      </c>
      <c r="AL390">
        <v>19</v>
      </c>
      <c r="AM390">
        <v>13</v>
      </c>
      <c r="AN390">
        <v>2005</v>
      </c>
      <c r="AO390" t="s">
        <v>1051</v>
      </c>
    </row>
    <row r="391" spans="1:41" hidden="1" x14ac:dyDescent="0.35">
      <c r="A391" s="1">
        <v>38655</v>
      </c>
      <c r="B391" t="s">
        <v>48</v>
      </c>
      <c r="C391" t="s">
        <v>78</v>
      </c>
      <c r="D391">
        <v>17</v>
      </c>
      <c r="E391">
        <v>19</v>
      </c>
      <c r="F391" s="4">
        <v>44662</v>
      </c>
      <c r="G391" s="4">
        <v>44851</v>
      </c>
      <c r="H391" s="4" t="s">
        <v>42</v>
      </c>
      <c r="I391" s="4" t="s">
        <v>42</v>
      </c>
      <c r="J391">
        <v>232</v>
      </c>
      <c r="K391">
        <v>186</v>
      </c>
      <c r="L391">
        <v>92</v>
      </c>
      <c r="M391">
        <v>140</v>
      </c>
      <c r="N391">
        <v>324</v>
      </c>
      <c r="O391">
        <v>326</v>
      </c>
      <c r="P391" s="4" t="s">
        <v>219</v>
      </c>
      <c r="Q391" s="4" t="s">
        <v>144</v>
      </c>
      <c r="R391" s="4">
        <v>44598</v>
      </c>
      <c r="S391" s="4">
        <v>44713</v>
      </c>
      <c r="T391">
        <v>23</v>
      </c>
      <c r="U391">
        <v>25</v>
      </c>
      <c r="V391">
        <v>0</v>
      </c>
      <c r="W391">
        <v>2</v>
      </c>
      <c r="X391">
        <v>1</v>
      </c>
      <c r="Y391">
        <v>0</v>
      </c>
      <c r="Z391">
        <v>1</v>
      </c>
      <c r="AA391">
        <v>2</v>
      </c>
      <c r="AB391" s="4">
        <v>44743</v>
      </c>
      <c r="AC391" s="4">
        <v>44805</v>
      </c>
      <c r="AD391" s="4" t="s">
        <v>82</v>
      </c>
      <c r="AE391" s="4" t="s">
        <v>108</v>
      </c>
      <c r="AF391">
        <v>13</v>
      </c>
      <c r="AG391">
        <v>11</v>
      </c>
      <c r="AH391">
        <v>2</v>
      </c>
      <c r="AI391">
        <v>2</v>
      </c>
      <c r="AJ391" s="2">
        <v>1.0159722222222223</v>
      </c>
      <c r="AK391" s="2">
        <v>1.4840277777777777</v>
      </c>
      <c r="AL391">
        <v>34</v>
      </c>
      <c r="AM391">
        <v>25</v>
      </c>
      <c r="AN391">
        <v>2005</v>
      </c>
      <c r="AO391" t="s">
        <v>1051</v>
      </c>
    </row>
    <row r="392" spans="1:41" hidden="1" x14ac:dyDescent="0.35">
      <c r="A392" s="1">
        <v>38655</v>
      </c>
      <c r="B392" t="s">
        <v>94</v>
      </c>
      <c r="C392" t="s">
        <v>97</v>
      </c>
      <c r="D392">
        <v>16</v>
      </c>
      <c r="E392">
        <v>15</v>
      </c>
      <c r="F392" s="4">
        <v>44726</v>
      </c>
      <c r="G392" s="4">
        <v>44663</v>
      </c>
      <c r="H392" s="4">
        <v>44564</v>
      </c>
      <c r="I392" s="4" t="s">
        <v>41</v>
      </c>
      <c r="J392">
        <v>206</v>
      </c>
      <c r="K392">
        <v>186</v>
      </c>
      <c r="L392">
        <v>221</v>
      </c>
      <c r="M392">
        <v>200</v>
      </c>
      <c r="N392">
        <v>427</v>
      </c>
      <c r="O392">
        <v>386</v>
      </c>
      <c r="P392" s="4" t="s">
        <v>66</v>
      </c>
      <c r="Q392" s="4" t="s">
        <v>447</v>
      </c>
      <c r="R392" s="4">
        <v>44599</v>
      </c>
      <c r="S392" s="4">
        <v>44606</v>
      </c>
      <c r="T392">
        <v>28</v>
      </c>
      <c r="U392">
        <v>33</v>
      </c>
      <c r="V392">
        <v>1</v>
      </c>
      <c r="W392">
        <v>0</v>
      </c>
      <c r="X392">
        <v>1</v>
      </c>
      <c r="Y392">
        <v>3</v>
      </c>
      <c r="Z392">
        <v>2</v>
      </c>
      <c r="AA392">
        <v>3</v>
      </c>
      <c r="AB392" s="4">
        <v>44676</v>
      </c>
      <c r="AC392" s="4">
        <v>44805</v>
      </c>
      <c r="AD392" s="4" t="s">
        <v>52</v>
      </c>
      <c r="AE392" s="4" t="s">
        <v>52</v>
      </c>
      <c r="AF392">
        <v>13</v>
      </c>
      <c r="AG392">
        <v>14</v>
      </c>
      <c r="AH392">
        <v>0</v>
      </c>
      <c r="AI392">
        <v>1</v>
      </c>
      <c r="AJ392" s="2">
        <v>1.3069444444444445</v>
      </c>
      <c r="AK392" s="2">
        <v>1.1930555555555555</v>
      </c>
      <c r="AL392">
        <v>21</v>
      </c>
      <c r="AM392">
        <v>24</v>
      </c>
      <c r="AN392">
        <v>2005</v>
      </c>
      <c r="AO392" t="s">
        <v>1051</v>
      </c>
    </row>
    <row r="393" spans="1:41" hidden="1" x14ac:dyDescent="0.35">
      <c r="A393" s="1">
        <v>38655</v>
      </c>
      <c r="B393" t="s">
        <v>88</v>
      </c>
      <c r="C393" t="s">
        <v>40</v>
      </c>
      <c r="D393">
        <v>7</v>
      </c>
      <c r="E393">
        <v>19</v>
      </c>
      <c r="F393" s="4">
        <v>44604</v>
      </c>
      <c r="G393" s="4">
        <v>44761</v>
      </c>
      <c r="H393" s="4" t="s">
        <v>52</v>
      </c>
      <c r="I393" s="4" t="s">
        <v>42</v>
      </c>
      <c r="J393">
        <v>87</v>
      </c>
      <c r="K393">
        <v>124</v>
      </c>
      <c r="L393">
        <v>38</v>
      </c>
      <c r="M393">
        <v>262</v>
      </c>
      <c r="N393">
        <v>125</v>
      </c>
      <c r="O393">
        <v>386</v>
      </c>
      <c r="P393" s="4" t="s">
        <v>448</v>
      </c>
      <c r="Q393" s="4">
        <v>44926</v>
      </c>
      <c r="R393" s="4">
        <v>44682</v>
      </c>
      <c r="S393" s="4">
        <v>44614</v>
      </c>
      <c r="T393">
        <v>13</v>
      </c>
      <c r="U393">
        <v>45</v>
      </c>
      <c r="V393">
        <v>3</v>
      </c>
      <c r="W393">
        <v>0</v>
      </c>
      <c r="X393">
        <v>1</v>
      </c>
      <c r="Y393">
        <v>1</v>
      </c>
      <c r="Z393">
        <v>4</v>
      </c>
      <c r="AA393">
        <v>1</v>
      </c>
      <c r="AB393" s="4">
        <v>44835</v>
      </c>
      <c r="AC393" s="4">
        <v>44805</v>
      </c>
      <c r="AD393" s="4" t="s">
        <v>42</v>
      </c>
      <c r="AE393" s="4" t="s">
        <v>46</v>
      </c>
      <c r="AF393">
        <v>14</v>
      </c>
      <c r="AG393">
        <v>18</v>
      </c>
      <c r="AH393">
        <v>0</v>
      </c>
      <c r="AI393">
        <v>0</v>
      </c>
      <c r="AJ393" s="3">
        <v>0.86041666666666661</v>
      </c>
      <c r="AK393" s="2">
        <v>1.6395833333333334</v>
      </c>
      <c r="AL393">
        <v>0</v>
      </c>
      <c r="AM393">
        <v>36</v>
      </c>
      <c r="AN393">
        <v>2005</v>
      </c>
      <c r="AO393" t="s">
        <v>1051</v>
      </c>
    </row>
    <row r="394" spans="1:41" hidden="1" x14ac:dyDescent="0.35">
      <c r="A394" s="1">
        <v>38655</v>
      </c>
      <c r="B394" t="s">
        <v>58</v>
      </c>
      <c r="C394" t="s">
        <v>91</v>
      </c>
      <c r="D394">
        <v>14</v>
      </c>
      <c r="E394">
        <v>27</v>
      </c>
      <c r="F394" s="4">
        <v>44694</v>
      </c>
      <c r="G394" s="4">
        <v>44787</v>
      </c>
      <c r="H394" s="4">
        <v>44563</v>
      </c>
      <c r="I394" s="4" t="s">
        <v>41</v>
      </c>
      <c r="J394">
        <v>171</v>
      </c>
      <c r="K394">
        <v>338</v>
      </c>
      <c r="L394">
        <v>82</v>
      </c>
      <c r="M394">
        <v>111</v>
      </c>
      <c r="N394">
        <v>253</v>
      </c>
      <c r="O394">
        <v>449</v>
      </c>
      <c r="P394" s="4" t="s">
        <v>122</v>
      </c>
      <c r="Q394" s="4" t="s">
        <v>224</v>
      </c>
      <c r="R394" s="4">
        <v>44670</v>
      </c>
      <c r="S394" s="4">
        <v>44564</v>
      </c>
      <c r="T394">
        <v>18</v>
      </c>
      <c r="U394">
        <v>39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s="4">
        <v>44835</v>
      </c>
      <c r="AC394" s="4">
        <v>44713</v>
      </c>
      <c r="AD394" s="4" t="s">
        <v>108</v>
      </c>
      <c r="AE394" s="4" t="s">
        <v>108</v>
      </c>
      <c r="AF394">
        <v>9</v>
      </c>
      <c r="AG394">
        <v>12</v>
      </c>
      <c r="AH394">
        <v>0</v>
      </c>
      <c r="AI394">
        <v>0</v>
      </c>
      <c r="AJ394" s="2">
        <v>1.0062499999999999</v>
      </c>
      <c r="AK394" s="2">
        <v>1.4937500000000001</v>
      </c>
      <c r="AL394">
        <v>13</v>
      </c>
      <c r="AM394">
        <v>38</v>
      </c>
      <c r="AN394">
        <v>2005</v>
      </c>
      <c r="AO394" t="s">
        <v>1051</v>
      </c>
    </row>
    <row r="395" spans="1:41" hidden="1" x14ac:dyDescent="0.35">
      <c r="A395" s="1">
        <v>38655</v>
      </c>
      <c r="B395" t="s">
        <v>69</v>
      </c>
      <c r="C395" t="s">
        <v>105</v>
      </c>
      <c r="D395">
        <v>16</v>
      </c>
      <c r="E395">
        <v>11</v>
      </c>
      <c r="F395" s="4">
        <v>44632</v>
      </c>
      <c r="G395" s="4">
        <v>44728</v>
      </c>
      <c r="H395" s="4">
        <v>44563</v>
      </c>
      <c r="I395" s="4" t="s">
        <v>41</v>
      </c>
      <c r="J395">
        <v>169</v>
      </c>
      <c r="K395">
        <v>120</v>
      </c>
      <c r="L395">
        <v>156</v>
      </c>
      <c r="M395">
        <v>117</v>
      </c>
      <c r="N395">
        <v>325</v>
      </c>
      <c r="O395">
        <v>237</v>
      </c>
      <c r="P395" s="4">
        <v>44920</v>
      </c>
      <c r="Q395" s="4">
        <v>44854</v>
      </c>
      <c r="R395" s="4">
        <v>44608</v>
      </c>
      <c r="S395" s="4">
        <v>44610</v>
      </c>
      <c r="T395">
        <v>33</v>
      </c>
      <c r="U395">
        <v>37</v>
      </c>
      <c r="V395">
        <v>2</v>
      </c>
      <c r="W395">
        <v>0</v>
      </c>
      <c r="X395">
        <v>0</v>
      </c>
      <c r="Y395">
        <v>1</v>
      </c>
      <c r="Z395">
        <v>2</v>
      </c>
      <c r="AA395">
        <v>1</v>
      </c>
      <c r="AB395" s="4">
        <v>44566</v>
      </c>
      <c r="AC395" s="4">
        <v>44682</v>
      </c>
      <c r="AD395" s="4" t="s">
        <v>108</v>
      </c>
      <c r="AE395" s="4" t="s">
        <v>52</v>
      </c>
      <c r="AF395">
        <v>14</v>
      </c>
      <c r="AG395">
        <v>12</v>
      </c>
      <c r="AH395">
        <v>0</v>
      </c>
      <c r="AI395">
        <v>0</v>
      </c>
      <c r="AJ395" s="2">
        <v>1.211111111111111</v>
      </c>
      <c r="AK395" s="2">
        <v>1.288888888888889</v>
      </c>
      <c r="AL395">
        <v>16</v>
      </c>
      <c r="AM395">
        <v>19</v>
      </c>
      <c r="AN395">
        <v>2005</v>
      </c>
      <c r="AO395" t="s">
        <v>1051</v>
      </c>
    </row>
    <row r="396" spans="1:41" hidden="1" x14ac:dyDescent="0.35">
      <c r="A396" s="1">
        <v>38655</v>
      </c>
      <c r="B396" t="s">
        <v>84</v>
      </c>
      <c r="C396" t="s">
        <v>100</v>
      </c>
      <c r="D396">
        <v>20</v>
      </c>
      <c r="E396">
        <v>14</v>
      </c>
      <c r="F396" s="4">
        <v>44760</v>
      </c>
      <c r="G396" s="4" t="s">
        <v>169</v>
      </c>
      <c r="H396" s="4" t="s">
        <v>41</v>
      </c>
      <c r="I396" s="4" t="s">
        <v>52</v>
      </c>
      <c r="J396">
        <v>154</v>
      </c>
      <c r="K396">
        <v>113</v>
      </c>
      <c r="L396">
        <v>188</v>
      </c>
      <c r="M396">
        <v>90</v>
      </c>
      <c r="N396">
        <v>342</v>
      </c>
      <c r="O396">
        <v>203</v>
      </c>
      <c r="P396" s="4" t="s">
        <v>60</v>
      </c>
      <c r="Q396" s="4" t="s">
        <v>351</v>
      </c>
      <c r="R396" s="4">
        <v>44606</v>
      </c>
      <c r="S396" s="4">
        <v>44713</v>
      </c>
      <c r="T396">
        <v>47</v>
      </c>
      <c r="U396">
        <v>17</v>
      </c>
      <c r="V396">
        <v>1</v>
      </c>
      <c r="W396">
        <v>1</v>
      </c>
      <c r="X396">
        <v>1</v>
      </c>
      <c r="Y396">
        <v>1</v>
      </c>
      <c r="Z396">
        <v>2</v>
      </c>
      <c r="AA396">
        <v>2</v>
      </c>
      <c r="AB396" s="4">
        <v>44682</v>
      </c>
      <c r="AC396" s="4">
        <v>44774</v>
      </c>
      <c r="AD396" s="4" t="s">
        <v>108</v>
      </c>
      <c r="AE396" s="4" t="s">
        <v>42</v>
      </c>
      <c r="AF396">
        <v>15</v>
      </c>
      <c r="AG396">
        <v>11</v>
      </c>
      <c r="AH396">
        <v>0</v>
      </c>
      <c r="AI396">
        <v>0</v>
      </c>
      <c r="AJ396" s="2">
        <v>1.5159722222222223</v>
      </c>
      <c r="AK396" s="3">
        <v>0.98402777777777783</v>
      </c>
      <c r="AL396">
        <v>21</v>
      </c>
      <c r="AM396">
        <v>6</v>
      </c>
      <c r="AN396">
        <v>2005</v>
      </c>
      <c r="AO396" t="s">
        <v>1051</v>
      </c>
    </row>
    <row r="397" spans="1:41" hidden="1" x14ac:dyDescent="0.35">
      <c r="A397" s="1">
        <v>38655</v>
      </c>
      <c r="B397" t="s">
        <v>68</v>
      </c>
      <c r="C397" t="s">
        <v>63</v>
      </c>
      <c r="D397">
        <v>21</v>
      </c>
      <c r="E397">
        <v>22</v>
      </c>
      <c r="F397" s="4">
        <v>44605</v>
      </c>
      <c r="G397" s="4">
        <v>44662</v>
      </c>
      <c r="H397" s="4">
        <v>44563</v>
      </c>
      <c r="I397" s="4" t="s">
        <v>42</v>
      </c>
      <c r="J397">
        <v>323</v>
      </c>
      <c r="K397">
        <v>341</v>
      </c>
      <c r="L397">
        <v>95</v>
      </c>
      <c r="M397">
        <v>83</v>
      </c>
      <c r="N397">
        <v>418</v>
      </c>
      <c r="O397">
        <v>424</v>
      </c>
      <c r="P397" s="4" t="s">
        <v>190</v>
      </c>
      <c r="Q397" s="4" t="s">
        <v>449</v>
      </c>
      <c r="R397" s="4">
        <v>44675</v>
      </c>
      <c r="S397" s="4" t="s">
        <v>41</v>
      </c>
      <c r="T397">
        <v>21</v>
      </c>
      <c r="U397">
        <v>22</v>
      </c>
      <c r="V397">
        <v>1</v>
      </c>
      <c r="W397">
        <v>1</v>
      </c>
      <c r="X397">
        <v>0</v>
      </c>
      <c r="Y397">
        <v>1</v>
      </c>
      <c r="Z397">
        <v>1</v>
      </c>
      <c r="AA397">
        <v>2</v>
      </c>
      <c r="AB397" s="4">
        <v>44805</v>
      </c>
      <c r="AC397" s="4">
        <v>44652</v>
      </c>
      <c r="AD397" s="4" t="s">
        <v>46</v>
      </c>
      <c r="AE397" s="4" t="s">
        <v>52</v>
      </c>
      <c r="AF397">
        <v>14</v>
      </c>
      <c r="AG397">
        <v>15</v>
      </c>
      <c r="AH397">
        <v>0</v>
      </c>
      <c r="AI397">
        <v>0</v>
      </c>
      <c r="AJ397" s="2">
        <v>1.304861111111111</v>
      </c>
      <c r="AK397" s="2">
        <v>1.195138888888889</v>
      </c>
      <c r="AL397">
        <v>20</v>
      </c>
      <c r="AM397">
        <v>28</v>
      </c>
      <c r="AN397">
        <v>2005</v>
      </c>
      <c r="AO397" t="s">
        <v>1051</v>
      </c>
    </row>
    <row r="398" spans="1:41" hidden="1" x14ac:dyDescent="0.35">
      <c r="A398" s="1">
        <v>38655</v>
      </c>
      <c r="B398" t="s">
        <v>77</v>
      </c>
      <c r="C398" t="s">
        <v>98</v>
      </c>
      <c r="D398">
        <v>12</v>
      </c>
      <c r="E398">
        <v>28</v>
      </c>
      <c r="F398" s="4">
        <v>44633</v>
      </c>
      <c r="G398" s="4">
        <v>44726</v>
      </c>
      <c r="H398" s="4" t="s">
        <v>42</v>
      </c>
      <c r="I398" s="4">
        <v>44562</v>
      </c>
      <c r="J398">
        <v>272</v>
      </c>
      <c r="K398">
        <v>309</v>
      </c>
      <c r="L398">
        <v>79</v>
      </c>
      <c r="M398">
        <v>255</v>
      </c>
      <c r="N398">
        <v>351</v>
      </c>
      <c r="O398">
        <v>564</v>
      </c>
      <c r="P398" s="4">
        <v>44896</v>
      </c>
      <c r="Q398" s="4" t="s">
        <v>268</v>
      </c>
      <c r="R398" s="4">
        <v>44603</v>
      </c>
      <c r="S398" s="4">
        <v>44562</v>
      </c>
      <c r="T398">
        <v>19</v>
      </c>
      <c r="U398">
        <v>36</v>
      </c>
      <c r="V398">
        <v>0</v>
      </c>
      <c r="W398">
        <v>0</v>
      </c>
      <c r="X398">
        <v>2</v>
      </c>
      <c r="Y398">
        <v>0</v>
      </c>
      <c r="Z398">
        <v>2</v>
      </c>
      <c r="AA398">
        <v>0</v>
      </c>
      <c r="AB398" s="4">
        <v>44835</v>
      </c>
      <c r="AC398" s="4">
        <v>44713</v>
      </c>
      <c r="AD398" s="4" t="s">
        <v>52</v>
      </c>
      <c r="AE398" s="4" t="s">
        <v>67</v>
      </c>
      <c r="AF398">
        <v>15</v>
      </c>
      <c r="AG398">
        <v>17</v>
      </c>
      <c r="AH398">
        <v>0</v>
      </c>
      <c r="AI398">
        <v>0</v>
      </c>
      <c r="AJ398" s="3">
        <v>0.95833333333333337</v>
      </c>
      <c r="AK398" s="2">
        <v>1.5416666666666667</v>
      </c>
      <c r="AL398">
        <v>21</v>
      </c>
      <c r="AM398">
        <v>49</v>
      </c>
      <c r="AN398">
        <v>2005</v>
      </c>
      <c r="AO398" t="s">
        <v>1051</v>
      </c>
    </row>
    <row r="399" spans="1:41" hidden="1" x14ac:dyDescent="0.35">
      <c r="A399" s="1">
        <v>38655</v>
      </c>
      <c r="B399" t="s">
        <v>54</v>
      </c>
      <c r="C399" t="s">
        <v>110</v>
      </c>
      <c r="D399">
        <v>24</v>
      </c>
      <c r="E399">
        <v>18</v>
      </c>
      <c r="F399" s="4">
        <v>44756</v>
      </c>
      <c r="G399" s="4">
        <v>44568</v>
      </c>
      <c r="H399" s="4" t="s">
        <v>42</v>
      </c>
      <c r="I399" s="4" t="s">
        <v>41</v>
      </c>
      <c r="J399">
        <v>247</v>
      </c>
      <c r="K399">
        <v>180</v>
      </c>
      <c r="L399">
        <v>147</v>
      </c>
      <c r="M399">
        <v>93</v>
      </c>
      <c r="N399">
        <v>394</v>
      </c>
      <c r="O399">
        <v>273</v>
      </c>
      <c r="P399" s="4" t="s">
        <v>61</v>
      </c>
      <c r="Q399" s="4" t="s">
        <v>217</v>
      </c>
      <c r="R399" s="4">
        <v>44608</v>
      </c>
      <c r="S399" s="4">
        <v>44639</v>
      </c>
      <c r="T399">
        <v>39</v>
      </c>
      <c r="U399">
        <v>22</v>
      </c>
      <c r="V399">
        <v>1</v>
      </c>
      <c r="W399">
        <v>2</v>
      </c>
      <c r="X399">
        <v>1</v>
      </c>
      <c r="Y399">
        <v>0</v>
      </c>
      <c r="Z399">
        <v>2</v>
      </c>
      <c r="AA399">
        <v>2</v>
      </c>
      <c r="AB399" s="4">
        <v>44896</v>
      </c>
      <c r="AC399" s="4">
        <v>44743</v>
      </c>
      <c r="AD399" s="4" t="s">
        <v>82</v>
      </c>
      <c r="AE399" s="4" t="s">
        <v>52</v>
      </c>
      <c r="AF399">
        <v>14</v>
      </c>
      <c r="AG399">
        <v>11</v>
      </c>
      <c r="AH399">
        <v>0</v>
      </c>
      <c r="AI399">
        <v>0</v>
      </c>
      <c r="AJ399" s="2">
        <v>1.6388888888888891</v>
      </c>
      <c r="AK399" s="3">
        <v>0.86111111111111116</v>
      </c>
      <c r="AL399">
        <v>16</v>
      </c>
      <c r="AM399">
        <v>21</v>
      </c>
      <c r="AN399">
        <v>2005</v>
      </c>
      <c r="AO399" t="s">
        <v>1051</v>
      </c>
    </row>
    <row r="400" spans="1:41" hidden="1" x14ac:dyDescent="0.35">
      <c r="A400" s="1">
        <v>38656</v>
      </c>
      <c r="B400" t="s">
        <v>90</v>
      </c>
      <c r="C400" t="s">
        <v>109</v>
      </c>
      <c r="D400">
        <v>20</v>
      </c>
      <c r="E400">
        <v>19</v>
      </c>
      <c r="F400" s="4">
        <v>44822</v>
      </c>
      <c r="G400" s="4">
        <v>44663</v>
      </c>
      <c r="H400" s="4">
        <v>44564</v>
      </c>
      <c r="I400" s="4">
        <v>44563</v>
      </c>
      <c r="J400">
        <v>246</v>
      </c>
      <c r="K400">
        <v>160</v>
      </c>
      <c r="L400">
        <v>72</v>
      </c>
      <c r="M400">
        <v>101</v>
      </c>
      <c r="N400">
        <v>318</v>
      </c>
      <c r="O400">
        <v>261</v>
      </c>
      <c r="P400" s="4" t="s">
        <v>172</v>
      </c>
      <c r="Q400" s="4" t="s">
        <v>66</v>
      </c>
      <c r="R400" s="4">
        <v>44598</v>
      </c>
      <c r="S400" s="4">
        <v>44609</v>
      </c>
      <c r="T400">
        <v>27</v>
      </c>
      <c r="U400">
        <v>28</v>
      </c>
      <c r="V400">
        <v>1</v>
      </c>
      <c r="W400">
        <v>1</v>
      </c>
      <c r="X400">
        <v>2</v>
      </c>
      <c r="Y400">
        <v>1</v>
      </c>
      <c r="Z400">
        <v>3</v>
      </c>
      <c r="AA400">
        <v>2</v>
      </c>
      <c r="AB400" s="4">
        <v>44713</v>
      </c>
      <c r="AC400" s="4">
        <v>44670</v>
      </c>
      <c r="AD400" s="4" t="s">
        <v>52</v>
      </c>
      <c r="AE400" s="4" t="s">
        <v>108</v>
      </c>
      <c r="AF400">
        <v>10</v>
      </c>
      <c r="AG400">
        <v>12</v>
      </c>
      <c r="AH400">
        <v>0</v>
      </c>
      <c r="AI400">
        <v>0</v>
      </c>
      <c r="AJ400" s="2">
        <v>1.2944444444444445</v>
      </c>
      <c r="AK400" s="2">
        <v>1.2055555555555555</v>
      </c>
      <c r="AL400">
        <v>19</v>
      </c>
      <c r="AM400">
        <v>20</v>
      </c>
      <c r="AN400">
        <v>2005</v>
      </c>
      <c r="AO400" t="s">
        <v>1051</v>
      </c>
    </row>
    <row r="401" spans="1:41" hidden="1" x14ac:dyDescent="0.35">
      <c r="A401" s="1">
        <v>38662</v>
      </c>
      <c r="B401" t="s">
        <v>109</v>
      </c>
      <c r="C401" t="s">
        <v>74</v>
      </c>
      <c r="D401">
        <v>13</v>
      </c>
      <c r="E401">
        <v>16</v>
      </c>
      <c r="F401" s="4" t="s">
        <v>45</v>
      </c>
      <c r="G401" s="4">
        <v>44790</v>
      </c>
      <c r="H401" s="4" t="s">
        <v>41</v>
      </c>
      <c r="I401" s="4" t="s">
        <v>52</v>
      </c>
      <c r="J401">
        <v>59</v>
      </c>
      <c r="K401">
        <v>203</v>
      </c>
      <c r="L401">
        <v>154</v>
      </c>
      <c r="M401">
        <v>65</v>
      </c>
      <c r="N401">
        <v>213</v>
      </c>
      <c r="O401">
        <v>268</v>
      </c>
      <c r="P401" s="4">
        <v>44820</v>
      </c>
      <c r="Q401" s="4" t="s">
        <v>166</v>
      </c>
      <c r="R401" s="4">
        <v>44567</v>
      </c>
      <c r="S401" s="4">
        <v>44572</v>
      </c>
      <c r="T401">
        <v>33</v>
      </c>
      <c r="U401">
        <v>29</v>
      </c>
      <c r="V401">
        <v>0</v>
      </c>
      <c r="W401">
        <v>2</v>
      </c>
      <c r="X401">
        <v>1</v>
      </c>
      <c r="Y401">
        <v>1</v>
      </c>
      <c r="Z401">
        <v>1</v>
      </c>
      <c r="AA401">
        <v>3</v>
      </c>
      <c r="AB401" s="4">
        <v>44652</v>
      </c>
      <c r="AC401" s="4">
        <v>44774</v>
      </c>
      <c r="AD401" s="4" t="s">
        <v>108</v>
      </c>
      <c r="AE401" s="4" t="s">
        <v>52</v>
      </c>
      <c r="AF401">
        <v>14</v>
      </c>
      <c r="AG401">
        <v>10</v>
      </c>
      <c r="AH401">
        <v>2</v>
      </c>
      <c r="AI401">
        <v>0</v>
      </c>
      <c r="AJ401" s="2">
        <v>1.1194444444444445</v>
      </c>
      <c r="AK401" s="2">
        <v>1.3805555555555555</v>
      </c>
      <c r="AL401">
        <v>20</v>
      </c>
      <c r="AM401">
        <v>10</v>
      </c>
      <c r="AN401">
        <v>2005</v>
      </c>
      <c r="AO401" t="s">
        <v>1051</v>
      </c>
    </row>
    <row r="402" spans="1:41" hidden="1" x14ac:dyDescent="0.35">
      <c r="A402" s="1">
        <v>38662</v>
      </c>
      <c r="B402" t="s">
        <v>78</v>
      </c>
      <c r="C402" t="s">
        <v>69</v>
      </c>
      <c r="D402">
        <v>19</v>
      </c>
      <c r="E402">
        <v>16</v>
      </c>
      <c r="F402" s="4">
        <v>44696</v>
      </c>
      <c r="G402" s="4">
        <v>44758</v>
      </c>
      <c r="H402" s="4" t="s">
        <v>52</v>
      </c>
      <c r="I402" s="4" t="s">
        <v>42</v>
      </c>
      <c r="J402">
        <v>225</v>
      </c>
      <c r="K402">
        <v>272</v>
      </c>
      <c r="L402">
        <v>98</v>
      </c>
      <c r="M402">
        <v>169</v>
      </c>
      <c r="N402">
        <v>323</v>
      </c>
      <c r="O402">
        <v>441</v>
      </c>
      <c r="P402" s="4" t="s">
        <v>161</v>
      </c>
      <c r="Q402" s="4" t="s">
        <v>139</v>
      </c>
      <c r="R402" s="4">
        <v>44571</v>
      </c>
      <c r="S402" s="4" t="s">
        <v>41</v>
      </c>
      <c r="T402">
        <v>24</v>
      </c>
      <c r="U402">
        <v>32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2</v>
      </c>
      <c r="AB402" s="4">
        <v>44607</v>
      </c>
      <c r="AC402" s="4">
        <v>44805</v>
      </c>
      <c r="AD402" s="4" t="s">
        <v>42</v>
      </c>
      <c r="AE402" s="4" t="s">
        <v>108</v>
      </c>
      <c r="AF402">
        <v>15</v>
      </c>
      <c r="AG402">
        <v>14</v>
      </c>
      <c r="AH402">
        <v>0</v>
      </c>
      <c r="AI402">
        <v>0</v>
      </c>
      <c r="AJ402" s="2">
        <v>1.1500000000000001</v>
      </c>
      <c r="AK402" s="2">
        <v>1.3499999999999999</v>
      </c>
      <c r="AL402">
        <v>14</v>
      </c>
      <c r="AM402">
        <v>20</v>
      </c>
      <c r="AN402">
        <v>2005</v>
      </c>
      <c r="AO402" t="s">
        <v>1051</v>
      </c>
    </row>
    <row r="403" spans="1:41" hidden="1" x14ac:dyDescent="0.35">
      <c r="A403" s="1">
        <v>38662</v>
      </c>
      <c r="B403" t="s">
        <v>48</v>
      </c>
      <c r="C403" t="s">
        <v>68</v>
      </c>
      <c r="D403">
        <v>21</v>
      </c>
      <c r="E403">
        <v>18</v>
      </c>
      <c r="F403" s="4">
        <v>44851</v>
      </c>
      <c r="G403" s="4">
        <v>44726</v>
      </c>
      <c r="H403" s="4" t="s">
        <v>41</v>
      </c>
      <c r="I403" s="4" t="s">
        <v>41</v>
      </c>
      <c r="J403">
        <v>162</v>
      </c>
      <c r="K403">
        <v>207</v>
      </c>
      <c r="L403">
        <v>101</v>
      </c>
      <c r="M403">
        <v>114</v>
      </c>
      <c r="N403">
        <v>263</v>
      </c>
      <c r="O403">
        <v>321</v>
      </c>
      <c r="P403" s="4" t="s">
        <v>306</v>
      </c>
      <c r="Q403" s="4" t="s">
        <v>268</v>
      </c>
      <c r="R403" s="4">
        <v>44574</v>
      </c>
      <c r="S403" s="4">
        <v>44648</v>
      </c>
      <c r="T403">
        <v>26</v>
      </c>
      <c r="U403">
        <v>24</v>
      </c>
      <c r="V403">
        <v>0</v>
      </c>
      <c r="W403">
        <v>1</v>
      </c>
      <c r="X403">
        <v>1</v>
      </c>
      <c r="Y403">
        <v>0</v>
      </c>
      <c r="Z403">
        <v>1</v>
      </c>
      <c r="AA403">
        <v>1</v>
      </c>
      <c r="AB403" s="4">
        <v>44805</v>
      </c>
      <c r="AC403" s="4">
        <v>44866</v>
      </c>
      <c r="AD403" s="4" t="s">
        <v>108</v>
      </c>
      <c r="AE403" s="4" t="s">
        <v>108</v>
      </c>
      <c r="AF403">
        <v>14</v>
      </c>
      <c r="AG403">
        <v>12</v>
      </c>
      <c r="AH403">
        <v>0</v>
      </c>
      <c r="AI403">
        <v>0</v>
      </c>
      <c r="AJ403" s="2">
        <v>1.3291666666666666</v>
      </c>
      <c r="AK403" s="2">
        <v>1.1708333333333334</v>
      </c>
      <c r="AL403">
        <v>23</v>
      </c>
      <c r="AM403">
        <v>27</v>
      </c>
      <c r="AN403">
        <v>2005</v>
      </c>
      <c r="AO403" t="s">
        <v>1051</v>
      </c>
    </row>
    <row r="404" spans="1:41" hidden="1" x14ac:dyDescent="0.35">
      <c r="A404" s="1">
        <v>38662</v>
      </c>
      <c r="B404" t="s">
        <v>73</v>
      </c>
      <c r="C404" t="s">
        <v>84</v>
      </c>
      <c r="D404">
        <v>27</v>
      </c>
      <c r="E404">
        <v>11</v>
      </c>
      <c r="F404" s="4">
        <v>44882</v>
      </c>
      <c r="G404" s="4" t="s">
        <v>57</v>
      </c>
      <c r="H404" s="4" t="s">
        <v>42</v>
      </c>
      <c r="I404" s="4">
        <v>44562</v>
      </c>
      <c r="J404">
        <v>220</v>
      </c>
      <c r="K404">
        <v>103</v>
      </c>
      <c r="L404">
        <v>162</v>
      </c>
      <c r="M404">
        <v>105</v>
      </c>
      <c r="N404">
        <v>382</v>
      </c>
      <c r="O404">
        <v>208</v>
      </c>
      <c r="P404" s="4" t="s">
        <v>339</v>
      </c>
      <c r="Q404" s="4" t="s">
        <v>237</v>
      </c>
      <c r="R404" s="4">
        <v>44628</v>
      </c>
      <c r="S404" s="4" t="s">
        <v>41</v>
      </c>
      <c r="T404">
        <v>41</v>
      </c>
      <c r="U404">
        <v>25</v>
      </c>
      <c r="V404">
        <v>2</v>
      </c>
      <c r="W404">
        <v>0</v>
      </c>
      <c r="X404">
        <v>0</v>
      </c>
      <c r="Y404">
        <v>1</v>
      </c>
      <c r="Z404">
        <v>2</v>
      </c>
      <c r="AA404">
        <v>1</v>
      </c>
      <c r="AB404" s="4">
        <v>44679</v>
      </c>
      <c r="AC404" s="4">
        <v>44743</v>
      </c>
      <c r="AD404" s="4" t="s">
        <v>108</v>
      </c>
      <c r="AE404" s="4" t="s">
        <v>52</v>
      </c>
      <c r="AF404">
        <v>12</v>
      </c>
      <c r="AG404">
        <v>9</v>
      </c>
      <c r="AH404">
        <v>0</v>
      </c>
      <c r="AI404">
        <v>0</v>
      </c>
      <c r="AJ404" s="2">
        <v>1.5104166666666667</v>
      </c>
      <c r="AK404" s="3">
        <v>0.98958333333333337</v>
      </c>
      <c r="AL404">
        <v>17</v>
      </c>
      <c r="AM404">
        <v>10</v>
      </c>
      <c r="AN404">
        <v>2005</v>
      </c>
      <c r="AO404" t="s">
        <v>1051</v>
      </c>
    </row>
    <row r="405" spans="1:41" hidden="1" x14ac:dyDescent="0.35">
      <c r="A405" s="1">
        <v>38662</v>
      </c>
      <c r="B405" t="s">
        <v>83</v>
      </c>
      <c r="C405" t="s">
        <v>58</v>
      </c>
      <c r="D405">
        <v>20</v>
      </c>
      <c r="E405">
        <v>19</v>
      </c>
      <c r="F405" s="4">
        <v>44821</v>
      </c>
      <c r="G405" s="4">
        <v>44632</v>
      </c>
      <c r="H405" s="4" t="s">
        <v>42</v>
      </c>
      <c r="I405" s="4" t="s">
        <v>41</v>
      </c>
      <c r="J405">
        <v>231</v>
      </c>
      <c r="K405">
        <v>121</v>
      </c>
      <c r="L405">
        <v>58</v>
      </c>
      <c r="M405">
        <v>164</v>
      </c>
      <c r="N405">
        <v>289</v>
      </c>
      <c r="O405">
        <v>285</v>
      </c>
      <c r="P405" s="4" t="s">
        <v>200</v>
      </c>
      <c r="Q405" s="4" t="s">
        <v>308</v>
      </c>
      <c r="R405" s="4">
        <v>44652</v>
      </c>
      <c r="S405" s="4">
        <v>44635</v>
      </c>
      <c r="T405">
        <v>20</v>
      </c>
      <c r="U405">
        <v>35</v>
      </c>
      <c r="V405">
        <v>1</v>
      </c>
      <c r="W405">
        <v>1</v>
      </c>
      <c r="X405">
        <v>2</v>
      </c>
      <c r="Y405">
        <v>0</v>
      </c>
      <c r="Z405">
        <v>3</v>
      </c>
      <c r="AA405">
        <v>1</v>
      </c>
      <c r="AB405" s="4">
        <v>44713</v>
      </c>
      <c r="AC405" s="4">
        <v>44638</v>
      </c>
      <c r="AD405" s="4" t="s">
        <v>42</v>
      </c>
      <c r="AE405" s="4" t="s">
        <v>67</v>
      </c>
      <c r="AF405">
        <v>14</v>
      </c>
      <c r="AG405">
        <v>13</v>
      </c>
      <c r="AH405">
        <v>0</v>
      </c>
      <c r="AI405">
        <v>0</v>
      </c>
      <c r="AJ405" s="2">
        <v>1.2645833333333334</v>
      </c>
      <c r="AK405" s="2">
        <v>1.2354166666666666</v>
      </c>
      <c r="AL405">
        <v>14</v>
      </c>
      <c r="AM405">
        <v>27</v>
      </c>
      <c r="AN405">
        <v>2005</v>
      </c>
      <c r="AO405" t="s">
        <v>1051</v>
      </c>
    </row>
    <row r="406" spans="1:41" hidden="1" x14ac:dyDescent="0.35">
      <c r="A406" s="1">
        <v>38662</v>
      </c>
      <c r="B406" t="s">
        <v>63</v>
      </c>
      <c r="C406" t="s">
        <v>53</v>
      </c>
      <c r="D406">
        <v>27</v>
      </c>
      <c r="E406">
        <v>19</v>
      </c>
      <c r="F406" s="4">
        <v>44691</v>
      </c>
      <c r="G406" s="4">
        <v>44755</v>
      </c>
      <c r="H406" s="4" t="s">
        <v>41</v>
      </c>
      <c r="I406" s="4" t="s">
        <v>42</v>
      </c>
      <c r="J406">
        <v>262</v>
      </c>
      <c r="K406">
        <v>180</v>
      </c>
      <c r="L406">
        <v>133</v>
      </c>
      <c r="M406">
        <v>89</v>
      </c>
      <c r="N406">
        <v>395</v>
      </c>
      <c r="O406">
        <v>269</v>
      </c>
      <c r="P406" s="4" t="s">
        <v>226</v>
      </c>
      <c r="Q406" s="4" t="s">
        <v>155</v>
      </c>
      <c r="R406" s="4">
        <v>44569</v>
      </c>
      <c r="S406" s="4">
        <v>44644</v>
      </c>
      <c r="T406">
        <v>35</v>
      </c>
      <c r="U406">
        <v>25</v>
      </c>
      <c r="V406">
        <v>1</v>
      </c>
      <c r="W406">
        <v>0</v>
      </c>
      <c r="X406">
        <v>1</v>
      </c>
      <c r="Y406">
        <v>0</v>
      </c>
      <c r="Z406">
        <v>2</v>
      </c>
      <c r="AA406">
        <v>0</v>
      </c>
      <c r="AB406" s="4" t="s">
        <v>450</v>
      </c>
      <c r="AC406" s="4">
        <v>44682</v>
      </c>
      <c r="AD406" s="4" t="s">
        <v>67</v>
      </c>
      <c r="AE406" s="4" t="s">
        <v>46</v>
      </c>
      <c r="AF406">
        <v>10</v>
      </c>
      <c r="AG406">
        <v>12</v>
      </c>
      <c r="AH406">
        <v>0</v>
      </c>
      <c r="AI406">
        <v>0</v>
      </c>
      <c r="AJ406" s="2">
        <v>1.377777777777778</v>
      </c>
      <c r="AK406" s="2">
        <v>1.1222222222222222</v>
      </c>
      <c r="AL406">
        <v>31</v>
      </c>
      <c r="AM406">
        <v>26</v>
      </c>
      <c r="AN406">
        <v>2005</v>
      </c>
      <c r="AO406" t="s">
        <v>1051</v>
      </c>
    </row>
    <row r="407" spans="1:41" hidden="1" x14ac:dyDescent="0.35">
      <c r="A407" s="1">
        <v>38662</v>
      </c>
      <c r="B407" t="s">
        <v>91</v>
      </c>
      <c r="C407" t="s">
        <v>101</v>
      </c>
      <c r="D407">
        <v>15</v>
      </c>
      <c r="E407">
        <v>18</v>
      </c>
      <c r="F407" s="4">
        <v>44694</v>
      </c>
      <c r="G407" s="4">
        <v>44663</v>
      </c>
      <c r="H407" s="4" t="s">
        <v>41</v>
      </c>
      <c r="I407" s="4">
        <v>44562</v>
      </c>
      <c r="J407">
        <v>210</v>
      </c>
      <c r="K407">
        <v>226</v>
      </c>
      <c r="L407">
        <v>77</v>
      </c>
      <c r="M407">
        <v>44</v>
      </c>
      <c r="N407">
        <v>287</v>
      </c>
      <c r="O407">
        <v>270</v>
      </c>
      <c r="P407" s="4">
        <v>44883</v>
      </c>
      <c r="Q407" s="4" t="s">
        <v>451</v>
      </c>
      <c r="R407" s="4">
        <v>44567</v>
      </c>
      <c r="S407" s="4">
        <v>44713</v>
      </c>
      <c r="T407">
        <v>32</v>
      </c>
      <c r="U407">
        <v>17</v>
      </c>
      <c r="V407">
        <v>0</v>
      </c>
      <c r="W407">
        <v>2</v>
      </c>
      <c r="X407">
        <v>0</v>
      </c>
      <c r="Y407">
        <v>2</v>
      </c>
      <c r="Z407">
        <v>0</v>
      </c>
      <c r="AA407">
        <v>4</v>
      </c>
      <c r="AB407" s="4">
        <v>44705</v>
      </c>
      <c r="AC407" s="4">
        <v>44774</v>
      </c>
      <c r="AD407" s="4" t="s">
        <v>108</v>
      </c>
      <c r="AE407" s="4" t="s">
        <v>42</v>
      </c>
      <c r="AF407">
        <v>14</v>
      </c>
      <c r="AG407">
        <v>13</v>
      </c>
      <c r="AH407">
        <v>2</v>
      </c>
      <c r="AI407">
        <v>0</v>
      </c>
      <c r="AJ407" s="2">
        <v>1.1923611111111112</v>
      </c>
      <c r="AK407" s="2">
        <v>1.3076388888888888</v>
      </c>
      <c r="AL407">
        <v>34</v>
      </c>
      <c r="AM407">
        <v>14</v>
      </c>
      <c r="AN407">
        <v>2005</v>
      </c>
      <c r="AO407" t="s">
        <v>1051</v>
      </c>
    </row>
    <row r="408" spans="1:41" hidden="1" x14ac:dyDescent="0.35">
      <c r="A408" s="1">
        <v>38662</v>
      </c>
      <c r="B408" t="s">
        <v>105</v>
      </c>
      <c r="C408" t="s">
        <v>94</v>
      </c>
      <c r="D408">
        <v>17</v>
      </c>
      <c r="E408">
        <v>18</v>
      </c>
      <c r="F408" s="4">
        <v>44663</v>
      </c>
      <c r="G408" s="4">
        <v>44724</v>
      </c>
      <c r="H408" s="4">
        <v>44563</v>
      </c>
      <c r="I408" s="4" t="s">
        <v>41</v>
      </c>
      <c r="J408">
        <v>191</v>
      </c>
      <c r="K408">
        <v>214</v>
      </c>
      <c r="L408">
        <v>88</v>
      </c>
      <c r="M408">
        <v>98</v>
      </c>
      <c r="N408">
        <v>279</v>
      </c>
      <c r="O408">
        <v>312</v>
      </c>
      <c r="P408" s="4" t="s">
        <v>244</v>
      </c>
      <c r="Q408" s="4" t="s">
        <v>212</v>
      </c>
      <c r="R408" s="4">
        <v>44740</v>
      </c>
      <c r="S408" s="4">
        <v>44596</v>
      </c>
      <c r="T408">
        <v>23</v>
      </c>
      <c r="U408">
        <v>27</v>
      </c>
      <c r="V408">
        <v>1</v>
      </c>
      <c r="W408">
        <v>0</v>
      </c>
      <c r="X408">
        <v>0</v>
      </c>
      <c r="Y408">
        <v>0</v>
      </c>
      <c r="Z408">
        <v>1</v>
      </c>
      <c r="AA408">
        <v>0</v>
      </c>
      <c r="AB408" s="4">
        <v>44681</v>
      </c>
      <c r="AC408" s="4">
        <v>44713</v>
      </c>
      <c r="AD408" s="4" t="s">
        <v>42</v>
      </c>
      <c r="AE408" s="4" t="s">
        <v>82</v>
      </c>
      <c r="AF408">
        <v>11</v>
      </c>
      <c r="AG408">
        <v>11</v>
      </c>
      <c r="AH408">
        <v>0</v>
      </c>
      <c r="AI408">
        <v>0</v>
      </c>
      <c r="AJ408" s="2">
        <v>1.288888888888889</v>
      </c>
      <c r="AK408" s="2">
        <v>1.211111111111111</v>
      </c>
      <c r="AL408">
        <v>14</v>
      </c>
      <c r="AM408">
        <v>21</v>
      </c>
      <c r="AN408">
        <v>2005</v>
      </c>
      <c r="AO408" t="s">
        <v>1051</v>
      </c>
    </row>
    <row r="409" spans="1:41" hidden="1" x14ac:dyDescent="0.35">
      <c r="A409" s="1">
        <v>38662</v>
      </c>
      <c r="B409" t="s">
        <v>64</v>
      </c>
      <c r="C409" t="s">
        <v>90</v>
      </c>
      <c r="D409">
        <v>25</v>
      </c>
      <c r="E409">
        <v>17</v>
      </c>
      <c r="F409" s="4">
        <v>44753</v>
      </c>
      <c r="G409" s="4">
        <v>44695</v>
      </c>
      <c r="H409" s="4" t="s">
        <v>41</v>
      </c>
      <c r="I409" s="4">
        <v>44563</v>
      </c>
      <c r="J409">
        <v>234</v>
      </c>
      <c r="K409">
        <v>122</v>
      </c>
      <c r="L409">
        <v>95</v>
      </c>
      <c r="M409">
        <v>118</v>
      </c>
      <c r="N409">
        <v>329</v>
      </c>
      <c r="O409">
        <v>240</v>
      </c>
      <c r="P409" s="4" t="s">
        <v>367</v>
      </c>
      <c r="Q409" s="4" t="s">
        <v>95</v>
      </c>
      <c r="R409" s="4">
        <v>44606</v>
      </c>
      <c r="S409" s="4">
        <v>44651</v>
      </c>
      <c r="T409">
        <v>35</v>
      </c>
      <c r="U409">
        <v>25</v>
      </c>
      <c r="V409">
        <v>1</v>
      </c>
      <c r="W409">
        <v>1</v>
      </c>
      <c r="X409">
        <v>0</v>
      </c>
      <c r="Y409">
        <v>0</v>
      </c>
      <c r="Z409">
        <v>1</v>
      </c>
      <c r="AA409">
        <v>1</v>
      </c>
      <c r="AB409" s="4">
        <v>44682</v>
      </c>
      <c r="AC409" s="4">
        <v>44743</v>
      </c>
      <c r="AD409" s="4" t="s">
        <v>82</v>
      </c>
      <c r="AE409" s="4" t="s">
        <v>67</v>
      </c>
      <c r="AF409">
        <v>10</v>
      </c>
      <c r="AG409">
        <v>11</v>
      </c>
      <c r="AH409">
        <v>0</v>
      </c>
      <c r="AI409">
        <v>0</v>
      </c>
      <c r="AJ409" s="2">
        <v>1.3930555555555555</v>
      </c>
      <c r="AK409" s="2">
        <v>1.1069444444444445</v>
      </c>
      <c r="AL409">
        <v>21</v>
      </c>
      <c r="AM409">
        <v>9</v>
      </c>
      <c r="AN409">
        <v>2005</v>
      </c>
      <c r="AO409" t="s">
        <v>1051</v>
      </c>
    </row>
    <row r="410" spans="1:41" hidden="1" x14ac:dyDescent="0.35">
      <c r="A410" s="1">
        <v>38662</v>
      </c>
      <c r="B410" t="s">
        <v>59</v>
      </c>
      <c r="C410" t="s">
        <v>100</v>
      </c>
      <c r="D410">
        <v>15</v>
      </c>
      <c r="E410">
        <v>15</v>
      </c>
      <c r="F410" s="4">
        <v>44666</v>
      </c>
      <c r="G410" s="4">
        <v>44757</v>
      </c>
      <c r="H410" s="4" t="s">
        <v>41</v>
      </c>
      <c r="I410" s="4" t="s">
        <v>41</v>
      </c>
      <c r="J410">
        <v>131</v>
      </c>
      <c r="K410">
        <v>150</v>
      </c>
      <c r="L410">
        <v>183</v>
      </c>
      <c r="M410">
        <v>133</v>
      </c>
      <c r="N410">
        <v>314</v>
      </c>
      <c r="O410">
        <v>283</v>
      </c>
      <c r="P410" s="4">
        <v>44921</v>
      </c>
      <c r="Q410" s="4" t="s">
        <v>43</v>
      </c>
      <c r="R410" s="4">
        <v>44598</v>
      </c>
      <c r="S410" s="4">
        <v>44640</v>
      </c>
      <c r="T410">
        <v>32</v>
      </c>
      <c r="U410">
        <v>33</v>
      </c>
      <c r="V410">
        <v>1</v>
      </c>
      <c r="W410">
        <v>2</v>
      </c>
      <c r="X410">
        <v>2</v>
      </c>
      <c r="Y410">
        <v>2</v>
      </c>
      <c r="Z410">
        <v>3</v>
      </c>
      <c r="AA410">
        <v>4</v>
      </c>
      <c r="AB410" s="4">
        <v>44774</v>
      </c>
      <c r="AC410" s="4">
        <v>44713</v>
      </c>
      <c r="AD410" s="4" t="s">
        <v>108</v>
      </c>
      <c r="AE410" s="4" t="s">
        <v>82</v>
      </c>
      <c r="AF410">
        <v>12</v>
      </c>
      <c r="AG410">
        <v>17</v>
      </c>
      <c r="AH410">
        <v>0</v>
      </c>
      <c r="AI410">
        <v>0</v>
      </c>
      <c r="AJ410" s="2">
        <v>1.0958333333333334</v>
      </c>
      <c r="AK410" s="2">
        <v>1.4041666666666668</v>
      </c>
      <c r="AL410">
        <v>20</v>
      </c>
      <c r="AM410">
        <v>17</v>
      </c>
      <c r="AN410">
        <v>2005</v>
      </c>
      <c r="AO410" t="s">
        <v>1051</v>
      </c>
    </row>
    <row r="411" spans="1:41" hidden="1" x14ac:dyDescent="0.35">
      <c r="A411" s="1">
        <v>38662</v>
      </c>
      <c r="B411" t="s">
        <v>47</v>
      </c>
      <c r="C411" t="s">
        <v>87</v>
      </c>
      <c r="D411">
        <v>22</v>
      </c>
      <c r="E411">
        <v>23</v>
      </c>
      <c r="F411" s="4">
        <v>44629</v>
      </c>
      <c r="G411" s="4">
        <v>44789</v>
      </c>
      <c r="H411" s="4" t="s">
        <v>41</v>
      </c>
      <c r="I411" s="4">
        <v>44595</v>
      </c>
      <c r="J411">
        <v>162</v>
      </c>
      <c r="K411">
        <v>307</v>
      </c>
      <c r="L411">
        <v>208</v>
      </c>
      <c r="M411">
        <v>71</v>
      </c>
      <c r="N411">
        <v>370</v>
      </c>
      <c r="O411">
        <v>378</v>
      </c>
      <c r="P411" s="4" t="s">
        <v>269</v>
      </c>
      <c r="Q411" s="4" t="s">
        <v>452</v>
      </c>
      <c r="R411" s="4">
        <v>44562</v>
      </c>
      <c r="S411" s="4">
        <v>44678</v>
      </c>
      <c r="T411">
        <v>33</v>
      </c>
      <c r="U411">
        <v>20</v>
      </c>
      <c r="V411">
        <v>0</v>
      </c>
      <c r="W411">
        <v>1</v>
      </c>
      <c r="X411">
        <v>0</v>
      </c>
      <c r="Y411">
        <v>3</v>
      </c>
      <c r="Z411">
        <v>0</v>
      </c>
      <c r="AA411">
        <v>4</v>
      </c>
      <c r="AB411" s="4">
        <v>44713</v>
      </c>
      <c r="AC411" s="4">
        <v>44805</v>
      </c>
      <c r="AD411" s="4" t="s">
        <v>67</v>
      </c>
      <c r="AE411" s="4" t="s">
        <v>82</v>
      </c>
      <c r="AF411">
        <v>10</v>
      </c>
      <c r="AG411">
        <v>15</v>
      </c>
      <c r="AH411">
        <v>0</v>
      </c>
      <c r="AI411">
        <v>0</v>
      </c>
      <c r="AJ411" s="2">
        <v>1.16875</v>
      </c>
      <c r="AK411" s="2">
        <v>1.33125</v>
      </c>
      <c r="AL411">
        <v>33</v>
      </c>
      <c r="AM411">
        <v>19</v>
      </c>
      <c r="AN411">
        <v>2005</v>
      </c>
      <c r="AO411" t="s">
        <v>1051</v>
      </c>
    </row>
    <row r="412" spans="1:41" hidden="1" x14ac:dyDescent="0.35">
      <c r="A412" s="1">
        <v>38662</v>
      </c>
      <c r="B412" t="s">
        <v>40</v>
      </c>
      <c r="C412" t="s">
        <v>39</v>
      </c>
      <c r="D412">
        <v>19</v>
      </c>
      <c r="E412">
        <v>9</v>
      </c>
      <c r="F412" s="4">
        <v>44728</v>
      </c>
      <c r="G412" s="4">
        <v>44634</v>
      </c>
      <c r="H412" s="4">
        <v>44595</v>
      </c>
      <c r="I412" s="4">
        <v>44562</v>
      </c>
      <c r="J412">
        <v>251</v>
      </c>
      <c r="K412">
        <v>86</v>
      </c>
      <c r="L412">
        <v>93</v>
      </c>
      <c r="M412">
        <v>52</v>
      </c>
      <c r="N412">
        <v>344</v>
      </c>
      <c r="O412">
        <v>138</v>
      </c>
      <c r="P412" s="4" t="s">
        <v>124</v>
      </c>
      <c r="Q412" s="4">
        <v>44916</v>
      </c>
      <c r="R412" s="4" t="s">
        <v>41</v>
      </c>
      <c r="S412" s="4">
        <v>44636</v>
      </c>
      <c r="T412">
        <v>32</v>
      </c>
      <c r="U412">
        <v>22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1</v>
      </c>
      <c r="AB412" s="4">
        <v>44835</v>
      </c>
      <c r="AC412" s="4">
        <v>44896</v>
      </c>
      <c r="AD412" s="4" t="s">
        <v>82</v>
      </c>
      <c r="AE412" s="4" t="s">
        <v>41</v>
      </c>
      <c r="AF412">
        <v>13</v>
      </c>
      <c r="AG412">
        <v>11</v>
      </c>
      <c r="AH412">
        <v>0</v>
      </c>
      <c r="AI412">
        <v>0</v>
      </c>
      <c r="AJ412" s="2">
        <v>1.3784722222222223</v>
      </c>
      <c r="AK412" s="2">
        <v>1.1215277777777779</v>
      </c>
      <c r="AL412">
        <v>24</v>
      </c>
      <c r="AM412">
        <v>6</v>
      </c>
      <c r="AN412">
        <v>2005</v>
      </c>
      <c r="AO412" t="s">
        <v>1051</v>
      </c>
    </row>
    <row r="413" spans="1:41" hidden="1" x14ac:dyDescent="0.35">
      <c r="A413" s="1">
        <v>38662</v>
      </c>
      <c r="B413" t="s">
        <v>77</v>
      </c>
      <c r="C413" t="s">
        <v>88</v>
      </c>
      <c r="D413">
        <v>17</v>
      </c>
      <c r="E413">
        <v>17</v>
      </c>
      <c r="F413" s="4">
        <v>44664</v>
      </c>
      <c r="G413" s="4">
        <v>44758</v>
      </c>
      <c r="H413" s="4" t="s">
        <v>42</v>
      </c>
      <c r="I413" s="4" t="s">
        <v>41</v>
      </c>
      <c r="J413">
        <v>291</v>
      </c>
      <c r="K413">
        <v>215</v>
      </c>
      <c r="L413">
        <v>45</v>
      </c>
      <c r="M413">
        <v>78</v>
      </c>
      <c r="N413">
        <v>336</v>
      </c>
      <c r="O413">
        <v>293</v>
      </c>
      <c r="P413" s="4" t="s">
        <v>268</v>
      </c>
      <c r="Q413" s="4" t="s">
        <v>316</v>
      </c>
      <c r="R413" s="4">
        <v>44605</v>
      </c>
      <c r="S413" s="4">
        <v>44601</v>
      </c>
      <c r="T413">
        <v>23</v>
      </c>
      <c r="U413">
        <v>29</v>
      </c>
      <c r="V413">
        <v>0</v>
      </c>
      <c r="W413">
        <v>1</v>
      </c>
      <c r="X413">
        <v>1</v>
      </c>
      <c r="Y413">
        <v>0</v>
      </c>
      <c r="Z413">
        <v>1</v>
      </c>
      <c r="AA413">
        <v>1</v>
      </c>
      <c r="AB413" s="4">
        <v>44682</v>
      </c>
      <c r="AC413" s="4">
        <v>44652</v>
      </c>
      <c r="AD413" s="4" t="s">
        <v>52</v>
      </c>
      <c r="AE413" s="4" t="s">
        <v>82</v>
      </c>
      <c r="AF413">
        <v>11</v>
      </c>
      <c r="AG413">
        <v>13</v>
      </c>
      <c r="AH413">
        <v>0</v>
      </c>
      <c r="AI413">
        <v>0</v>
      </c>
      <c r="AJ413" s="2">
        <v>1.16875</v>
      </c>
      <c r="AK413" s="2">
        <v>1.33125</v>
      </c>
      <c r="AL413">
        <v>10</v>
      </c>
      <c r="AM413">
        <v>17</v>
      </c>
      <c r="AN413">
        <v>2005</v>
      </c>
      <c r="AO413" t="s">
        <v>1051</v>
      </c>
    </row>
    <row r="414" spans="1:41" hidden="1" x14ac:dyDescent="0.35">
      <c r="A414" s="1">
        <v>38663</v>
      </c>
      <c r="B414" t="s">
        <v>93</v>
      </c>
      <c r="C414" t="s">
        <v>110</v>
      </c>
      <c r="D414">
        <v>28</v>
      </c>
      <c r="E414">
        <v>17</v>
      </c>
      <c r="F414" s="4">
        <v>44912</v>
      </c>
      <c r="G414" s="4">
        <v>44662</v>
      </c>
      <c r="H414" s="4">
        <v>44562</v>
      </c>
      <c r="I414" s="4">
        <v>44595</v>
      </c>
      <c r="J414">
        <v>321</v>
      </c>
      <c r="K414">
        <v>254</v>
      </c>
      <c r="L414">
        <v>132</v>
      </c>
      <c r="M414">
        <v>34</v>
      </c>
      <c r="N414">
        <v>453</v>
      </c>
      <c r="O414">
        <v>288</v>
      </c>
      <c r="P414" s="4" t="s">
        <v>267</v>
      </c>
      <c r="Q414" s="4" t="s">
        <v>171</v>
      </c>
      <c r="R414" s="4" t="s">
        <v>41</v>
      </c>
      <c r="S414" s="4">
        <v>44593</v>
      </c>
      <c r="T414">
        <v>38</v>
      </c>
      <c r="U414">
        <v>14</v>
      </c>
      <c r="V414">
        <v>0</v>
      </c>
      <c r="W414">
        <v>2</v>
      </c>
      <c r="X414">
        <v>1</v>
      </c>
      <c r="Y414">
        <v>0</v>
      </c>
      <c r="Z414">
        <v>1</v>
      </c>
      <c r="AA414">
        <v>2</v>
      </c>
      <c r="AB414" s="4">
        <v>44743</v>
      </c>
      <c r="AC414" s="4">
        <v>44675</v>
      </c>
      <c r="AD414" s="4" t="s">
        <v>62</v>
      </c>
      <c r="AE414" s="4" t="s">
        <v>82</v>
      </c>
      <c r="AF414">
        <v>11</v>
      </c>
      <c r="AG414">
        <v>10</v>
      </c>
      <c r="AH414">
        <v>0</v>
      </c>
      <c r="AI414">
        <v>0</v>
      </c>
      <c r="AJ414" s="2">
        <v>1.528472222222222</v>
      </c>
      <c r="AK414" s="3">
        <v>0.97152777777777777</v>
      </c>
      <c r="AL414">
        <v>40</v>
      </c>
      <c r="AM414">
        <v>21</v>
      </c>
      <c r="AN414">
        <v>2005</v>
      </c>
      <c r="AO414" t="s">
        <v>1051</v>
      </c>
    </row>
    <row r="415" spans="1:41" hidden="1" x14ac:dyDescent="0.35">
      <c r="A415" s="1">
        <v>38669</v>
      </c>
      <c r="B415" t="s">
        <v>68</v>
      </c>
      <c r="C415" t="s">
        <v>54</v>
      </c>
      <c r="D415">
        <v>22</v>
      </c>
      <c r="E415">
        <v>9</v>
      </c>
      <c r="F415" s="4">
        <v>44728</v>
      </c>
      <c r="G415" s="4">
        <v>44633</v>
      </c>
      <c r="H415" s="4" t="s">
        <v>52</v>
      </c>
      <c r="I415" s="4" t="s">
        <v>42</v>
      </c>
      <c r="J415">
        <v>166</v>
      </c>
      <c r="K415">
        <v>148</v>
      </c>
      <c r="L415">
        <v>150</v>
      </c>
      <c r="M415">
        <v>61</v>
      </c>
      <c r="N415">
        <v>316</v>
      </c>
      <c r="O415">
        <v>209</v>
      </c>
      <c r="P415" s="4" t="s">
        <v>199</v>
      </c>
      <c r="Q415" s="4" t="s">
        <v>237</v>
      </c>
      <c r="R415" s="4">
        <v>44713</v>
      </c>
      <c r="S415" s="4">
        <v>44606</v>
      </c>
      <c r="T415">
        <v>32</v>
      </c>
      <c r="U415">
        <v>28</v>
      </c>
      <c r="V415">
        <v>1</v>
      </c>
      <c r="W415">
        <v>2</v>
      </c>
      <c r="X415">
        <v>3</v>
      </c>
      <c r="Y415">
        <v>0</v>
      </c>
      <c r="Z415">
        <v>4</v>
      </c>
      <c r="AA415">
        <v>2</v>
      </c>
      <c r="AB415" s="4">
        <v>44774</v>
      </c>
      <c r="AC415" s="4">
        <v>44682</v>
      </c>
      <c r="AD415" s="4" t="s">
        <v>42</v>
      </c>
      <c r="AE415" s="4" t="s">
        <v>82</v>
      </c>
      <c r="AF415">
        <v>15</v>
      </c>
      <c r="AG415">
        <v>13</v>
      </c>
      <c r="AH415">
        <v>0</v>
      </c>
      <c r="AI415">
        <v>0</v>
      </c>
      <c r="AJ415" s="2">
        <v>1.4465277777777779</v>
      </c>
      <c r="AK415" s="2">
        <v>1.0534722222222224</v>
      </c>
      <c r="AL415">
        <v>3</v>
      </c>
      <c r="AM415">
        <v>14</v>
      </c>
      <c r="AN415">
        <v>2005</v>
      </c>
      <c r="AO415" t="s">
        <v>1051</v>
      </c>
    </row>
    <row r="416" spans="1:41" hidden="1" x14ac:dyDescent="0.35">
      <c r="A416" s="1">
        <v>38669</v>
      </c>
      <c r="B416" t="s">
        <v>39</v>
      </c>
      <c r="C416" t="s">
        <v>59</v>
      </c>
      <c r="D416">
        <v>9</v>
      </c>
      <c r="E416">
        <v>12</v>
      </c>
      <c r="F416" s="4">
        <v>44608</v>
      </c>
      <c r="G416" s="4">
        <v>44664</v>
      </c>
      <c r="H416" s="4" t="s">
        <v>42</v>
      </c>
      <c r="I416" s="4" t="s">
        <v>42</v>
      </c>
      <c r="J416">
        <v>28</v>
      </c>
      <c r="K416">
        <v>67</v>
      </c>
      <c r="L416">
        <v>133</v>
      </c>
      <c r="M416">
        <v>172</v>
      </c>
      <c r="N416">
        <v>161</v>
      </c>
      <c r="O416">
        <v>239</v>
      </c>
      <c r="P416" s="4">
        <v>44574</v>
      </c>
      <c r="Q416" s="4">
        <v>44787</v>
      </c>
      <c r="R416" s="4" t="s">
        <v>41</v>
      </c>
      <c r="S416" s="4" t="s">
        <v>41</v>
      </c>
      <c r="T416">
        <v>46</v>
      </c>
      <c r="U416">
        <v>40</v>
      </c>
      <c r="V416">
        <v>1</v>
      </c>
      <c r="W416">
        <v>3</v>
      </c>
      <c r="X416">
        <v>1</v>
      </c>
      <c r="Y416">
        <v>1</v>
      </c>
      <c r="Z416">
        <v>2</v>
      </c>
      <c r="AA416">
        <v>4</v>
      </c>
      <c r="AB416" s="4">
        <v>44835</v>
      </c>
      <c r="AC416" s="4">
        <v>44682</v>
      </c>
      <c r="AD416" s="4" t="s">
        <v>82</v>
      </c>
      <c r="AE416" s="4" t="s">
        <v>108</v>
      </c>
      <c r="AF416">
        <v>9</v>
      </c>
      <c r="AG416">
        <v>15</v>
      </c>
      <c r="AH416">
        <v>0</v>
      </c>
      <c r="AI416">
        <v>0</v>
      </c>
      <c r="AJ416" s="2">
        <v>1.2958333333333334</v>
      </c>
      <c r="AK416" s="2">
        <v>1.2041666666666666</v>
      </c>
      <c r="AL416">
        <v>9</v>
      </c>
      <c r="AM416">
        <v>17</v>
      </c>
      <c r="AN416">
        <v>2005</v>
      </c>
      <c r="AO416" t="s">
        <v>1051</v>
      </c>
    </row>
    <row r="417" spans="1:41" hidden="1" x14ac:dyDescent="0.35">
      <c r="A417" s="1">
        <v>38669</v>
      </c>
      <c r="B417" t="s">
        <v>87</v>
      </c>
      <c r="C417" t="s">
        <v>83</v>
      </c>
      <c r="D417">
        <v>21</v>
      </c>
      <c r="E417">
        <v>22</v>
      </c>
      <c r="F417" s="4">
        <v>44725</v>
      </c>
      <c r="G417" s="4">
        <v>44695</v>
      </c>
      <c r="H417" s="4" t="s">
        <v>42</v>
      </c>
      <c r="I417" s="4">
        <v>44562</v>
      </c>
      <c r="J417">
        <v>359</v>
      </c>
      <c r="K417">
        <v>226</v>
      </c>
      <c r="L417">
        <v>38</v>
      </c>
      <c r="M417">
        <v>157</v>
      </c>
      <c r="N417">
        <v>397</v>
      </c>
      <c r="O417">
        <v>383</v>
      </c>
      <c r="P417" s="4" t="s">
        <v>168</v>
      </c>
      <c r="Q417" s="4" t="s">
        <v>224</v>
      </c>
      <c r="R417" s="4" t="s">
        <v>41</v>
      </c>
      <c r="S417" s="4">
        <v>44566</v>
      </c>
      <c r="T417">
        <v>16</v>
      </c>
      <c r="U417">
        <v>32</v>
      </c>
      <c r="V417">
        <v>1</v>
      </c>
      <c r="W417">
        <v>0</v>
      </c>
      <c r="X417">
        <v>0</v>
      </c>
      <c r="Y417">
        <v>0</v>
      </c>
      <c r="Z417">
        <v>1</v>
      </c>
      <c r="AA417">
        <v>0</v>
      </c>
      <c r="AB417" s="4">
        <v>44805</v>
      </c>
      <c r="AC417" s="4">
        <v>44743</v>
      </c>
      <c r="AD417" s="4" t="s">
        <v>82</v>
      </c>
      <c r="AE417" s="4" t="s">
        <v>82</v>
      </c>
      <c r="AF417">
        <v>10</v>
      </c>
      <c r="AG417">
        <v>16</v>
      </c>
      <c r="AH417">
        <v>0</v>
      </c>
      <c r="AI417">
        <v>0</v>
      </c>
      <c r="AJ417" s="2">
        <v>1.0638888888888889</v>
      </c>
      <c r="AK417" s="2">
        <v>1.4361111111111111</v>
      </c>
      <c r="AL417">
        <v>21</v>
      </c>
      <c r="AM417">
        <v>29</v>
      </c>
      <c r="AN417">
        <v>2005</v>
      </c>
      <c r="AO417" t="s">
        <v>1051</v>
      </c>
    </row>
    <row r="418" spans="1:41" hidden="1" x14ac:dyDescent="0.35">
      <c r="A418" s="1">
        <v>38669</v>
      </c>
      <c r="B418" t="s">
        <v>105</v>
      </c>
      <c r="C418" t="s">
        <v>93</v>
      </c>
      <c r="D418">
        <v>11</v>
      </c>
      <c r="E418">
        <v>26</v>
      </c>
      <c r="F418" s="4">
        <v>44664</v>
      </c>
      <c r="G418" s="4">
        <v>44661</v>
      </c>
      <c r="H418" s="4" t="s">
        <v>42</v>
      </c>
      <c r="I418" s="4" t="s">
        <v>41</v>
      </c>
      <c r="J418">
        <v>126</v>
      </c>
      <c r="K418">
        <v>293</v>
      </c>
      <c r="L418">
        <v>83</v>
      </c>
      <c r="M418">
        <v>126</v>
      </c>
      <c r="N418">
        <v>209</v>
      </c>
      <c r="O418">
        <v>419</v>
      </c>
      <c r="P418" s="4" t="s">
        <v>149</v>
      </c>
      <c r="Q418" s="4" t="s">
        <v>196</v>
      </c>
      <c r="R418" s="4">
        <v>44632</v>
      </c>
      <c r="S418" s="4">
        <v>44565</v>
      </c>
      <c r="T418">
        <v>24</v>
      </c>
      <c r="U418">
        <v>29</v>
      </c>
      <c r="V418">
        <v>0</v>
      </c>
      <c r="W418">
        <v>2</v>
      </c>
      <c r="X418">
        <v>0</v>
      </c>
      <c r="Y418">
        <v>0</v>
      </c>
      <c r="Z418">
        <v>0</v>
      </c>
      <c r="AA418">
        <v>2</v>
      </c>
      <c r="AB418" s="4">
        <v>44652</v>
      </c>
      <c r="AC418" s="4">
        <v>44713</v>
      </c>
      <c r="AD418" s="4" t="s">
        <v>82</v>
      </c>
      <c r="AE418" s="4" t="s">
        <v>82</v>
      </c>
      <c r="AF418">
        <v>9</v>
      </c>
      <c r="AG418">
        <v>11</v>
      </c>
      <c r="AH418">
        <v>0</v>
      </c>
      <c r="AI418">
        <v>0</v>
      </c>
      <c r="AJ418" s="2">
        <v>1.1423611111111112</v>
      </c>
      <c r="AK418" s="2">
        <v>1.3576388888888891</v>
      </c>
      <c r="AL418">
        <v>17</v>
      </c>
      <c r="AM418">
        <v>31</v>
      </c>
      <c r="AN418">
        <v>2005</v>
      </c>
      <c r="AO418" t="s">
        <v>1051</v>
      </c>
    </row>
    <row r="419" spans="1:41" hidden="1" x14ac:dyDescent="0.35">
      <c r="A419" s="1">
        <v>38669</v>
      </c>
      <c r="B419" t="s">
        <v>110</v>
      </c>
      <c r="C419" t="s">
        <v>84</v>
      </c>
      <c r="D419">
        <v>19</v>
      </c>
      <c r="E419">
        <v>22</v>
      </c>
      <c r="F419" s="4">
        <v>44695</v>
      </c>
      <c r="G419" s="4">
        <v>44759</v>
      </c>
      <c r="H419" s="4" t="s">
        <v>41</v>
      </c>
      <c r="I419" s="4" t="s">
        <v>42</v>
      </c>
      <c r="J419">
        <v>274</v>
      </c>
      <c r="K419">
        <v>360</v>
      </c>
      <c r="L419">
        <v>91</v>
      </c>
      <c r="M419">
        <v>77</v>
      </c>
      <c r="N419">
        <v>365</v>
      </c>
      <c r="O419">
        <v>437</v>
      </c>
      <c r="P419" s="4" t="s">
        <v>241</v>
      </c>
      <c r="Q419" s="4" t="s">
        <v>453</v>
      </c>
      <c r="R419" s="4">
        <v>44593</v>
      </c>
      <c r="S419" s="4" t="s">
        <v>41</v>
      </c>
      <c r="T419">
        <v>25</v>
      </c>
      <c r="U419">
        <v>25</v>
      </c>
      <c r="V419">
        <v>0</v>
      </c>
      <c r="W419">
        <v>1</v>
      </c>
      <c r="X419">
        <v>2</v>
      </c>
      <c r="Y419">
        <v>1</v>
      </c>
      <c r="Z419">
        <v>2</v>
      </c>
      <c r="AA419">
        <v>2</v>
      </c>
      <c r="AB419" s="4">
        <v>44713</v>
      </c>
      <c r="AC419" s="4">
        <v>44652</v>
      </c>
      <c r="AD419" s="4" t="s">
        <v>67</v>
      </c>
      <c r="AE419" s="4" t="s">
        <v>67</v>
      </c>
      <c r="AF419">
        <v>17</v>
      </c>
      <c r="AG419">
        <v>13</v>
      </c>
      <c r="AH419">
        <v>0</v>
      </c>
      <c r="AI419">
        <v>0</v>
      </c>
      <c r="AJ419" s="2">
        <v>1.26875</v>
      </c>
      <c r="AK419" s="2">
        <v>1.23125</v>
      </c>
      <c r="AL419">
        <v>23</v>
      </c>
      <c r="AM419">
        <v>16</v>
      </c>
      <c r="AN419">
        <v>2005</v>
      </c>
      <c r="AO419" t="s">
        <v>1051</v>
      </c>
    </row>
    <row r="420" spans="1:41" hidden="1" x14ac:dyDescent="0.35">
      <c r="A420" s="1">
        <v>38669</v>
      </c>
      <c r="B420" t="s">
        <v>58</v>
      </c>
      <c r="C420" t="s">
        <v>40</v>
      </c>
      <c r="D420">
        <v>11</v>
      </c>
      <c r="E420">
        <v>25</v>
      </c>
      <c r="F420" s="4">
        <v>44607</v>
      </c>
      <c r="G420" s="4">
        <v>44727</v>
      </c>
      <c r="H420" s="4" t="s">
        <v>41</v>
      </c>
      <c r="I420" s="4" t="s">
        <v>41</v>
      </c>
      <c r="J420">
        <v>125</v>
      </c>
      <c r="K420">
        <v>281</v>
      </c>
      <c r="L420">
        <v>12</v>
      </c>
      <c r="M420">
        <v>124</v>
      </c>
      <c r="N420">
        <v>137</v>
      </c>
      <c r="O420">
        <v>405</v>
      </c>
      <c r="P420" s="4" t="s">
        <v>66</v>
      </c>
      <c r="Q420" s="4" t="s">
        <v>454</v>
      </c>
      <c r="R420" s="4">
        <v>44670</v>
      </c>
      <c r="S420" s="4">
        <v>44602</v>
      </c>
      <c r="T420">
        <v>21</v>
      </c>
      <c r="U420">
        <v>29</v>
      </c>
      <c r="V420">
        <v>1</v>
      </c>
      <c r="W420">
        <v>1</v>
      </c>
      <c r="X420">
        <v>0</v>
      </c>
      <c r="Y420">
        <v>4</v>
      </c>
      <c r="Z420">
        <v>1</v>
      </c>
      <c r="AA420">
        <v>5</v>
      </c>
      <c r="AB420" s="4">
        <v>44743</v>
      </c>
      <c r="AC420" s="4">
        <v>44805</v>
      </c>
      <c r="AD420" s="4" t="s">
        <v>52</v>
      </c>
      <c r="AE420" s="4" t="s">
        <v>108</v>
      </c>
      <c r="AF420">
        <v>16</v>
      </c>
      <c r="AG420">
        <v>14</v>
      </c>
      <c r="AH420">
        <v>4</v>
      </c>
      <c r="AI420">
        <v>0</v>
      </c>
      <c r="AJ420" s="2">
        <v>1.0173611111111112</v>
      </c>
      <c r="AK420" s="2">
        <v>1.4826388888888891</v>
      </c>
      <c r="AL420">
        <v>24</v>
      </c>
      <c r="AM420">
        <v>21</v>
      </c>
      <c r="AN420">
        <v>2005</v>
      </c>
      <c r="AO420" t="s">
        <v>1051</v>
      </c>
    </row>
    <row r="421" spans="1:41" hidden="1" x14ac:dyDescent="0.35">
      <c r="A421" s="1">
        <v>38669</v>
      </c>
      <c r="B421" t="s">
        <v>90</v>
      </c>
      <c r="C421" t="s">
        <v>94</v>
      </c>
      <c r="D421">
        <v>8</v>
      </c>
      <c r="E421">
        <v>20</v>
      </c>
      <c r="F421" s="4">
        <v>44665</v>
      </c>
      <c r="G421" s="4">
        <v>44695</v>
      </c>
      <c r="H421" s="4" t="s">
        <v>42</v>
      </c>
      <c r="I421" s="4" t="s">
        <v>42</v>
      </c>
      <c r="J421">
        <v>110</v>
      </c>
      <c r="K421">
        <v>205</v>
      </c>
      <c r="L421">
        <v>53</v>
      </c>
      <c r="M421">
        <v>133</v>
      </c>
      <c r="N421">
        <v>163</v>
      </c>
      <c r="O421">
        <v>338</v>
      </c>
      <c r="P421" s="4" t="s">
        <v>167</v>
      </c>
      <c r="Q421" s="4" t="s">
        <v>142</v>
      </c>
      <c r="R421" s="4">
        <v>44652</v>
      </c>
      <c r="S421" s="4">
        <v>44567</v>
      </c>
      <c r="T421">
        <v>17</v>
      </c>
      <c r="U421">
        <v>35</v>
      </c>
      <c r="V421">
        <v>0</v>
      </c>
      <c r="W421">
        <v>0</v>
      </c>
      <c r="X421">
        <v>3</v>
      </c>
      <c r="Y421">
        <v>0</v>
      </c>
      <c r="Z421">
        <v>3</v>
      </c>
      <c r="AA421">
        <v>0</v>
      </c>
      <c r="AB421" s="4">
        <v>44805</v>
      </c>
      <c r="AC421" s="4">
        <v>44682</v>
      </c>
      <c r="AD421" s="4" t="s">
        <v>42</v>
      </c>
      <c r="AE421" s="4" t="s">
        <v>108</v>
      </c>
      <c r="AF421">
        <v>11</v>
      </c>
      <c r="AG421">
        <v>16</v>
      </c>
      <c r="AH421">
        <v>0</v>
      </c>
      <c r="AI421">
        <v>2</v>
      </c>
      <c r="AJ421" s="2">
        <v>1.0631944444444443</v>
      </c>
      <c r="AK421" s="2">
        <v>1.4368055555555557</v>
      </c>
      <c r="AL421">
        <v>3</v>
      </c>
      <c r="AM421">
        <v>30</v>
      </c>
      <c r="AN421">
        <v>2005</v>
      </c>
      <c r="AO421" t="s">
        <v>1051</v>
      </c>
    </row>
    <row r="422" spans="1:41" hidden="1" x14ac:dyDescent="0.35">
      <c r="A422" s="1">
        <v>38669</v>
      </c>
      <c r="B422" t="s">
        <v>98</v>
      </c>
      <c r="C422" t="s">
        <v>48</v>
      </c>
      <c r="D422">
        <v>18</v>
      </c>
      <c r="E422">
        <v>20</v>
      </c>
      <c r="F422" s="4">
        <v>44694</v>
      </c>
      <c r="G422" s="4">
        <v>44666</v>
      </c>
      <c r="H422" s="4" t="s">
        <v>41</v>
      </c>
      <c r="I422" s="4">
        <v>44623</v>
      </c>
      <c r="J422">
        <v>205</v>
      </c>
      <c r="K422">
        <v>275</v>
      </c>
      <c r="L422">
        <v>121</v>
      </c>
      <c r="M422">
        <v>60</v>
      </c>
      <c r="N422">
        <v>326</v>
      </c>
      <c r="O422">
        <v>335</v>
      </c>
      <c r="P422" s="4" t="s">
        <v>403</v>
      </c>
      <c r="Q422" s="4" t="s">
        <v>455</v>
      </c>
      <c r="R422" s="4" t="s">
        <v>41</v>
      </c>
      <c r="S422" s="4">
        <v>44652</v>
      </c>
      <c r="T422">
        <v>38</v>
      </c>
      <c r="U422">
        <v>17</v>
      </c>
      <c r="V422">
        <v>2</v>
      </c>
      <c r="W422">
        <v>0</v>
      </c>
      <c r="X422">
        <v>0</v>
      </c>
      <c r="Y422">
        <v>3</v>
      </c>
      <c r="Z422">
        <v>2</v>
      </c>
      <c r="AA422">
        <v>3</v>
      </c>
      <c r="AB422" s="4">
        <v>44681</v>
      </c>
      <c r="AC422" s="4">
        <v>44805</v>
      </c>
      <c r="AD422" s="4" t="s">
        <v>67</v>
      </c>
      <c r="AE422" s="4" t="s">
        <v>82</v>
      </c>
      <c r="AF422">
        <v>16</v>
      </c>
      <c r="AG422">
        <v>11</v>
      </c>
      <c r="AH422">
        <v>2</v>
      </c>
      <c r="AI422">
        <v>0</v>
      </c>
      <c r="AJ422" s="2">
        <v>1.2826388888888889</v>
      </c>
      <c r="AK422" s="2">
        <v>1.2173611111111111</v>
      </c>
      <c r="AL422">
        <v>31</v>
      </c>
      <c r="AM422">
        <v>17</v>
      </c>
      <c r="AN422">
        <v>2005</v>
      </c>
      <c r="AO422" t="s">
        <v>1051</v>
      </c>
    </row>
    <row r="423" spans="1:41" hidden="1" x14ac:dyDescent="0.35">
      <c r="A423" s="1">
        <v>38669</v>
      </c>
      <c r="B423" t="s">
        <v>53</v>
      </c>
      <c r="C423" t="s">
        <v>91</v>
      </c>
      <c r="D423">
        <v>15</v>
      </c>
      <c r="E423">
        <v>15</v>
      </c>
      <c r="F423" s="4">
        <v>44725</v>
      </c>
      <c r="G423" s="4">
        <v>44692</v>
      </c>
      <c r="H423" s="4" t="s">
        <v>42</v>
      </c>
      <c r="I423" s="4" t="s">
        <v>41</v>
      </c>
      <c r="J423">
        <v>77</v>
      </c>
      <c r="K423">
        <v>119</v>
      </c>
      <c r="L423">
        <v>137</v>
      </c>
      <c r="M423">
        <v>101</v>
      </c>
      <c r="N423">
        <v>214</v>
      </c>
      <c r="O423">
        <v>220</v>
      </c>
      <c r="P423" s="4">
        <v>44886</v>
      </c>
      <c r="Q423" s="4">
        <v>44854</v>
      </c>
      <c r="R423" s="4">
        <v>44641</v>
      </c>
      <c r="S423" s="4" t="s">
        <v>41</v>
      </c>
      <c r="T423">
        <v>32</v>
      </c>
      <c r="U423">
        <v>36</v>
      </c>
      <c r="V423">
        <v>2</v>
      </c>
      <c r="W423">
        <v>0</v>
      </c>
      <c r="X423">
        <v>4</v>
      </c>
      <c r="Y423">
        <v>2</v>
      </c>
      <c r="Z423">
        <v>6</v>
      </c>
      <c r="AA423">
        <v>2</v>
      </c>
      <c r="AB423" s="4">
        <v>44682</v>
      </c>
      <c r="AC423" s="4">
        <v>44645</v>
      </c>
      <c r="AD423" s="4" t="s">
        <v>42</v>
      </c>
      <c r="AE423" s="4" t="s">
        <v>108</v>
      </c>
      <c r="AF423">
        <v>11</v>
      </c>
      <c r="AG423">
        <v>14</v>
      </c>
      <c r="AH423">
        <v>0</v>
      </c>
      <c r="AI423">
        <v>2</v>
      </c>
      <c r="AJ423" s="2">
        <v>1.1993055555555556</v>
      </c>
      <c r="AK423" s="2">
        <v>1.3006944444444444</v>
      </c>
      <c r="AL423">
        <v>3</v>
      </c>
      <c r="AM423">
        <v>30</v>
      </c>
      <c r="AN423">
        <v>2005</v>
      </c>
      <c r="AO423" t="s">
        <v>1051</v>
      </c>
    </row>
    <row r="424" spans="1:41" hidden="1" x14ac:dyDescent="0.35">
      <c r="A424" s="1">
        <v>38669</v>
      </c>
      <c r="B424" t="s">
        <v>74</v>
      </c>
      <c r="C424" t="s">
        <v>73</v>
      </c>
      <c r="D424">
        <v>25</v>
      </c>
      <c r="E424">
        <v>19</v>
      </c>
      <c r="F424" s="4">
        <v>44694</v>
      </c>
      <c r="G424" s="4">
        <v>44662</v>
      </c>
      <c r="H424" s="4" t="s">
        <v>42</v>
      </c>
      <c r="I424" s="4">
        <v>44562</v>
      </c>
      <c r="J424">
        <v>244</v>
      </c>
      <c r="K424">
        <v>192</v>
      </c>
      <c r="L424">
        <v>107</v>
      </c>
      <c r="M424">
        <v>129</v>
      </c>
      <c r="N424">
        <v>351</v>
      </c>
      <c r="O424">
        <v>321</v>
      </c>
      <c r="P424" s="4" t="s">
        <v>398</v>
      </c>
      <c r="Q424" s="4" t="s">
        <v>147</v>
      </c>
      <c r="R424" s="4">
        <v>44573</v>
      </c>
      <c r="S424" s="4">
        <v>44637</v>
      </c>
      <c r="T424">
        <v>29</v>
      </c>
      <c r="U424">
        <v>29</v>
      </c>
      <c r="V424">
        <v>0</v>
      </c>
      <c r="W424">
        <v>3</v>
      </c>
      <c r="X424">
        <v>1</v>
      </c>
      <c r="Y424">
        <v>0</v>
      </c>
      <c r="Z424">
        <v>1</v>
      </c>
      <c r="AA424">
        <v>3</v>
      </c>
      <c r="AB424" s="4">
        <v>44652</v>
      </c>
      <c r="AC424" s="4">
        <v>44774</v>
      </c>
      <c r="AD424" s="4" t="s">
        <v>46</v>
      </c>
      <c r="AE424" s="4" t="s">
        <v>82</v>
      </c>
      <c r="AF424">
        <v>13</v>
      </c>
      <c r="AG424">
        <v>14</v>
      </c>
      <c r="AH424">
        <v>0</v>
      </c>
      <c r="AI424">
        <v>0</v>
      </c>
      <c r="AJ424" s="2">
        <v>1.372222222222222</v>
      </c>
      <c r="AK424" s="2">
        <v>1.1277777777777778</v>
      </c>
      <c r="AL424">
        <v>33</v>
      </c>
      <c r="AM424">
        <v>25</v>
      </c>
      <c r="AN424">
        <v>2005</v>
      </c>
      <c r="AO424" t="s">
        <v>1051</v>
      </c>
    </row>
    <row r="425" spans="1:41" hidden="1" x14ac:dyDescent="0.35">
      <c r="A425" s="1">
        <v>38669</v>
      </c>
      <c r="B425" t="s">
        <v>97</v>
      </c>
      <c r="C425" t="s">
        <v>47</v>
      </c>
      <c r="D425">
        <v>22</v>
      </c>
      <c r="E425">
        <v>21</v>
      </c>
      <c r="F425" s="4">
        <v>44757</v>
      </c>
      <c r="G425" s="4">
        <v>44849</v>
      </c>
      <c r="H425" s="4">
        <v>44563</v>
      </c>
      <c r="I425" s="4" t="s">
        <v>41</v>
      </c>
      <c r="J425">
        <v>278</v>
      </c>
      <c r="K425">
        <v>243</v>
      </c>
      <c r="L425">
        <v>75</v>
      </c>
      <c r="M425">
        <v>174</v>
      </c>
      <c r="N425">
        <v>353</v>
      </c>
      <c r="O425">
        <v>417</v>
      </c>
      <c r="P425" s="4" t="s">
        <v>71</v>
      </c>
      <c r="Q425" s="4" t="s">
        <v>219</v>
      </c>
      <c r="R425" s="4">
        <v>44646</v>
      </c>
      <c r="S425" s="4" t="s">
        <v>41</v>
      </c>
      <c r="T425">
        <v>21</v>
      </c>
      <c r="U425">
        <v>36</v>
      </c>
      <c r="V425">
        <v>1</v>
      </c>
      <c r="W425">
        <v>0</v>
      </c>
      <c r="X425">
        <v>1</v>
      </c>
      <c r="Y425">
        <v>2</v>
      </c>
      <c r="Z425">
        <v>2</v>
      </c>
      <c r="AA425">
        <v>2</v>
      </c>
      <c r="AB425" s="4">
        <v>44774</v>
      </c>
      <c r="AC425" s="4">
        <v>44621</v>
      </c>
      <c r="AD425" s="4" t="s">
        <v>67</v>
      </c>
      <c r="AE425" s="4" t="s">
        <v>67</v>
      </c>
      <c r="AF425">
        <v>13</v>
      </c>
      <c r="AG425">
        <v>10</v>
      </c>
      <c r="AH425">
        <v>0</v>
      </c>
      <c r="AI425">
        <v>0</v>
      </c>
      <c r="AJ425" s="2">
        <v>1.2826388888888889</v>
      </c>
      <c r="AK425" s="2">
        <v>1.2173611111111111</v>
      </c>
      <c r="AL425">
        <v>16</v>
      </c>
      <c r="AM425">
        <v>31</v>
      </c>
      <c r="AN425">
        <v>2005</v>
      </c>
      <c r="AO425" t="s">
        <v>1051</v>
      </c>
    </row>
    <row r="426" spans="1:41" hidden="1" x14ac:dyDescent="0.35">
      <c r="A426" s="1">
        <v>38669</v>
      </c>
      <c r="B426" t="s">
        <v>88</v>
      </c>
      <c r="C426" t="s">
        <v>101</v>
      </c>
      <c r="D426">
        <v>23</v>
      </c>
      <c r="E426">
        <v>19</v>
      </c>
      <c r="F426" s="4">
        <v>44757</v>
      </c>
      <c r="G426" s="4">
        <v>44660</v>
      </c>
      <c r="H426" s="4">
        <v>44563</v>
      </c>
      <c r="I426" s="4" t="s">
        <v>42</v>
      </c>
      <c r="J426">
        <v>204</v>
      </c>
      <c r="K426">
        <v>279</v>
      </c>
      <c r="L426">
        <v>185</v>
      </c>
      <c r="M426">
        <v>61</v>
      </c>
      <c r="N426">
        <v>389</v>
      </c>
      <c r="O426">
        <v>340</v>
      </c>
      <c r="P426" s="4" t="s">
        <v>204</v>
      </c>
      <c r="Q426" s="4" t="s">
        <v>253</v>
      </c>
      <c r="R426" s="4">
        <v>44614</v>
      </c>
      <c r="S426" s="4" t="s">
        <v>41</v>
      </c>
      <c r="T426">
        <v>33</v>
      </c>
      <c r="U426">
        <v>27</v>
      </c>
      <c r="V426">
        <v>1</v>
      </c>
      <c r="W426">
        <v>1</v>
      </c>
      <c r="X426">
        <v>2</v>
      </c>
      <c r="Y426">
        <v>0</v>
      </c>
      <c r="Z426">
        <v>3</v>
      </c>
      <c r="AA426">
        <v>1</v>
      </c>
      <c r="AB426" s="4">
        <v>44713</v>
      </c>
      <c r="AC426" s="4">
        <v>44607</v>
      </c>
      <c r="AD426" s="4" t="s">
        <v>108</v>
      </c>
      <c r="AE426" s="4" t="s">
        <v>45</v>
      </c>
      <c r="AF426">
        <v>15</v>
      </c>
      <c r="AG426">
        <v>13</v>
      </c>
      <c r="AH426">
        <v>1</v>
      </c>
      <c r="AI426">
        <v>0</v>
      </c>
      <c r="AJ426" s="2">
        <v>1.4340277777777777</v>
      </c>
      <c r="AK426" s="2">
        <v>1.0659722222222221</v>
      </c>
      <c r="AL426">
        <v>35</v>
      </c>
      <c r="AM426">
        <v>36</v>
      </c>
      <c r="AN426">
        <v>2005</v>
      </c>
      <c r="AO426" t="s">
        <v>1051</v>
      </c>
    </row>
    <row r="427" spans="1:41" hidden="1" x14ac:dyDescent="0.35">
      <c r="A427" s="1">
        <v>38669</v>
      </c>
      <c r="B427" t="s">
        <v>69</v>
      </c>
      <c r="C427" t="s">
        <v>109</v>
      </c>
      <c r="D427">
        <v>16</v>
      </c>
      <c r="E427">
        <v>25</v>
      </c>
      <c r="F427" s="4">
        <v>44692</v>
      </c>
      <c r="G427" s="4">
        <v>44725</v>
      </c>
      <c r="H427" s="4">
        <v>44563</v>
      </c>
      <c r="I427" s="4">
        <v>44563</v>
      </c>
      <c r="J427">
        <v>242</v>
      </c>
      <c r="K427">
        <v>223</v>
      </c>
      <c r="L427">
        <v>61</v>
      </c>
      <c r="M427">
        <v>159</v>
      </c>
      <c r="N427">
        <v>303</v>
      </c>
      <c r="O427">
        <v>382</v>
      </c>
      <c r="P427" s="4" t="s">
        <v>343</v>
      </c>
      <c r="Q427" s="4" t="s">
        <v>86</v>
      </c>
      <c r="R427" s="4">
        <v>44603</v>
      </c>
      <c r="S427" s="4" t="s">
        <v>41</v>
      </c>
      <c r="T427">
        <v>19</v>
      </c>
      <c r="U427">
        <v>41</v>
      </c>
      <c r="V427">
        <v>1</v>
      </c>
      <c r="W427">
        <v>0</v>
      </c>
      <c r="X427">
        <v>1</v>
      </c>
      <c r="Y427">
        <v>0</v>
      </c>
      <c r="Z427">
        <v>2</v>
      </c>
      <c r="AA427">
        <v>0</v>
      </c>
      <c r="AB427" s="4">
        <v>44805</v>
      </c>
      <c r="AC427" s="4">
        <v>44681</v>
      </c>
      <c r="AD427" s="4" t="s">
        <v>52</v>
      </c>
      <c r="AE427" s="4" t="s">
        <v>67</v>
      </c>
      <c r="AF427">
        <v>13</v>
      </c>
      <c r="AG427">
        <v>9</v>
      </c>
      <c r="AH427">
        <v>1</v>
      </c>
      <c r="AI427">
        <v>0</v>
      </c>
      <c r="AJ427" s="3">
        <v>0.98402777777777783</v>
      </c>
      <c r="AK427" s="2">
        <v>1.5159722222222223</v>
      </c>
      <c r="AL427">
        <v>21</v>
      </c>
      <c r="AM427">
        <v>34</v>
      </c>
      <c r="AN427">
        <v>2005</v>
      </c>
      <c r="AO427" t="s">
        <v>1051</v>
      </c>
    </row>
    <row r="428" spans="1:41" hidden="1" x14ac:dyDescent="0.35">
      <c r="A428" s="1">
        <v>38670</v>
      </c>
      <c r="B428" t="s">
        <v>104</v>
      </c>
      <c r="C428" t="s">
        <v>77</v>
      </c>
      <c r="D428">
        <v>13</v>
      </c>
      <c r="E428">
        <v>21</v>
      </c>
      <c r="F428" s="4">
        <v>44633</v>
      </c>
      <c r="G428" s="4">
        <v>44759</v>
      </c>
      <c r="H428" s="4" t="s">
        <v>41</v>
      </c>
      <c r="I428" s="4" t="s">
        <v>41</v>
      </c>
      <c r="J428">
        <v>183</v>
      </c>
      <c r="K428">
        <v>178</v>
      </c>
      <c r="L428">
        <v>58</v>
      </c>
      <c r="M428">
        <v>181</v>
      </c>
      <c r="N428">
        <v>241</v>
      </c>
      <c r="O428">
        <v>359</v>
      </c>
      <c r="P428" s="4" t="s">
        <v>427</v>
      </c>
      <c r="Q428" s="4" t="s">
        <v>173</v>
      </c>
      <c r="R428" s="4">
        <v>44605</v>
      </c>
      <c r="S428" s="4">
        <v>44597</v>
      </c>
      <c r="T428">
        <v>24</v>
      </c>
      <c r="U428">
        <v>36</v>
      </c>
      <c r="V428">
        <v>0</v>
      </c>
      <c r="W428">
        <v>0</v>
      </c>
      <c r="X428">
        <v>1</v>
      </c>
      <c r="Y428">
        <v>1</v>
      </c>
      <c r="Z428">
        <v>1</v>
      </c>
      <c r="AA428">
        <v>1</v>
      </c>
      <c r="AB428" s="4">
        <v>44652</v>
      </c>
      <c r="AC428" s="4" t="s">
        <v>456</v>
      </c>
      <c r="AD428" s="4" t="s">
        <v>42</v>
      </c>
      <c r="AE428" s="4" t="s">
        <v>82</v>
      </c>
      <c r="AF428">
        <v>14</v>
      </c>
      <c r="AG428">
        <v>14</v>
      </c>
      <c r="AH428">
        <v>2</v>
      </c>
      <c r="AI428">
        <v>0</v>
      </c>
      <c r="AJ428" s="2">
        <v>1.0104166666666667</v>
      </c>
      <c r="AK428" s="2">
        <v>1.4895833333333333</v>
      </c>
      <c r="AL428">
        <v>21</v>
      </c>
      <c r="AM428">
        <v>20</v>
      </c>
      <c r="AN428">
        <v>2005</v>
      </c>
      <c r="AO428" t="s">
        <v>1051</v>
      </c>
    </row>
    <row r="429" spans="1:41" hidden="1" x14ac:dyDescent="0.35">
      <c r="A429" s="1">
        <v>38676</v>
      </c>
      <c r="B429" t="s">
        <v>91</v>
      </c>
      <c r="C429" t="s">
        <v>59</v>
      </c>
      <c r="D429">
        <v>13</v>
      </c>
      <c r="E429">
        <v>15</v>
      </c>
      <c r="F429" s="4">
        <v>44668</v>
      </c>
      <c r="G429" s="4">
        <v>44633</v>
      </c>
      <c r="H429" s="4">
        <v>44563</v>
      </c>
      <c r="I429" s="4" t="s">
        <v>41</v>
      </c>
      <c r="J429">
        <v>183</v>
      </c>
      <c r="K429">
        <v>136</v>
      </c>
      <c r="L429">
        <v>55</v>
      </c>
      <c r="M429">
        <v>122</v>
      </c>
      <c r="N429">
        <v>238</v>
      </c>
      <c r="O429">
        <v>258</v>
      </c>
      <c r="P429" s="4" t="s">
        <v>261</v>
      </c>
      <c r="Q429" s="4" t="s">
        <v>392</v>
      </c>
      <c r="R429" s="4">
        <v>44774</v>
      </c>
      <c r="S429" s="4" t="s">
        <v>41</v>
      </c>
      <c r="T429">
        <v>16</v>
      </c>
      <c r="U429">
        <v>31</v>
      </c>
      <c r="V429">
        <v>0</v>
      </c>
      <c r="W429">
        <v>0</v>
      </c>
      <c r="X429">
        <v>2</v>
      </c>
      <c r="Y429">
        <v>1</v>
      </c>
      <c r="Z429">
        <v>2</v>
      </c>
      <c r="AA429">
        <v>1</v>
      </c>
      <c r="AB429" s="4">
        <v>44743</v>
      </c>
      <c r="AC429" s="4">
        <v>44805</v>
      </c>
      <c r="AD429" s="4" t="s">
        <v>52</v>
      </c>
      <c r="AE429" s="4" t="s">
        <v>52</v>
      </c>
      <c r="AF429">
        <v>13</v>
      </c>
      <c r="AG429">
        <v>14</v>
      </c>
      <c r="AH429">
        <v>0</v>
      </c>
      <c r="AI429">
        <v>0</v>
      </c>
      <c r="AJ429" s="2">
        <v>1.2208333333333334</v>
      </c>
      <c r="AK429" s="2">
        <v>1.2791666666666666</v>
      </c>
      <c r="AL429">
        <v>3</v>
      </c>
      <c r="AM429">
        <v>13</v>
      </c>
      <c r="AN429">
        <v>2005</v>
      </c>
      <c r="AO429" t="s">
        <v>1051</v>
      </c>
    </row>
    <row r="430" spans="1:41" hidden="1" x14ac:dyDescent="0.35">
      <c r="A430" s="1">
        <v>38676</v>
      </c>
      <c r="B430" t="s">
        <v>101</v>
      </c>
      <c r="C430" t="s">
        <v>73</v>
      </c>
      <c r="D430">
        <v>15</v>
      </c>
      <c r="E430">
        <v>26</v>
      </c>
      <c r="F430" s="4">
        <v>44600</v>
      </c>
      <c r="G430" s="4">
        <v>44882</v>
      </c>
      <c r="H430" s="4" t="s">
        <v>41</v>
      </c>
      <c r="I430" s="4" t="s">
        <v>42</v>
      </c>
      <c r="J430">
        <v>118</v>
      </c>
      <c r="K430">
        <v>293</v>
      </c>
      <c r="L430">
        <v>140</v>
      </c>
      <c r="M430">
        <v>150</v>
      </c>
      <c r="N430">
        <v>258</v>
      </c>
      <c r="O430">
        <v>443</v>
      </c>
      <c r="P430" s="4">
        <v>44884</v>
      </c>
      <c r="Q430" s="4" t="s">
        <v>340</v>
      </c>
      <c r="R430" s="4" t="s">
        <v>41</v>
      </c>
      <c r="S430" s="4">
        <v>44633</v>
      </c>
      <c r="T430">
        <v>27</v>
      </c>
      <c r="U430">
        <v>36</v>
      </c>
      <c r="V430">
        <v>0</v>
      </c>
      <c r="W430">
        <v>2</v>
      </c>
      <c r="X430">
        <v>1</v>
      </c>
      <c r="Y430">
        <v>0</v>
      </c>
      <c r="Z430">
        <v>1</v>
      </c>
      <c r="AA430">
        <v>2</v>
      </c>
      <c r="AB430" s="4">
        <v>44774</v>
      </c>
      <c r="AC430" s="4">
        <v>44866</v>
      </c>
      <c r="AD430" s="4" t="s">
        <v>82</v>
      </c>
      <c r="AE430" s="4" t="s">
        <v>67</v>
      </c>
      <c r="AF430">
        <v>11</v>
      </c>
      <c r="AG430">
        <v>12</v>
      </c>
      <c r="AH430">
        <v>2</v>
      </c>
      <c r="AI430">
        <v>0</v>
      </c>
      <c r="AJ430" s="3">
        <v>0.99861111111111101</v>
      </c>
      <c r="AK430" s="2">
        <v>1.5013888888888889</v>
      </c>
      <c r="AL430">
        <v>30</v>
      </c>
      <c r="AM430">
        <v>27</v>
      </c>
      <c r="AN430">
        <v>2005</v>
      </c>
      <c r="AO430" t="s">
        <v>1051</v>
      </c>
    </row>
    <row r="431" spans="1:41" hidden="1" x14ac:dyDescent="0.35">
      <c r="A431" s="1">
        <v>38676</v>
      </c>
      <c r="B431" t="s">
        <v>84</v>
      </c>
      <c r="C431" t="s">
        <v>69</v>
      </c>
      <c r="D431">
        <v>12</v>
      </c>
      <c r="E431">
        <v>19</v>
      </c>
      <c r="F431" s="4">
        <v>44604</v>
      </c>
      <c r="G431" s="4">
        <v>44758</v>
      </c>
      <c r="H431" s="4">
        <v>44596</v>
      </c>
      <c r="I431" s="4">
        <v>44562</v>
      </c>
      <c r="J431">
        <v>55</v>
      </c>
      <c r="K431">
        <v>195</v>
      </c>
      <c r="L431">
        <v>139</v>
      </c>
      <c r="M431">
        <v>181</v>
      </c>
      <c r="N431">
        <v>194</v>
      </c>
      <c r="O431">
        <v>376</v>
      </c>
      <c r="P431" s="4">
        <v>44832</v>
      </c>
      <c r="Q431" s="4" t="s">
        <v>219</v>
      </c>
      <c r="R431" s="4">
        <v>44604</v>
      </c>
      <c r="S431" s="4" t="s">
        <v>41</v>
      </c>
      <c r="T431">
        <v>25</v>
      </c>
      <c r="U431">
        <v>39</v>
      </c>
      <c r="V431">
        <v>0</v>
      </c>
      <c r="W431">
        <v>0</v>
      </c>
      <c r="X431">
        <v>2</v>
      </c>
      <c r="Y431">
        <v>1</v>
      </c>
      <c r="Z431">
        <v>2</v>
      </c>
      <c r="AA431">
        <v>1</v>
      </c>
      <c r="AB431" s="4">
        <v>44743</v>
      </c>
      <c r="AC431" s="4">
        <v>44682</v>
      </c>
      <c r="AD431" s="4" t="s">
        <v>52</v>
      </c>
      <c r="AE431" s="4" t="s">
        <v>108</v>
      </c>
      <c r="AF431">
        <v>10</v>
      </c>
      <c r="AG431">
        <v>13</v>
      </c>
      <c r="AH431">
        <v>0</v>
      </c>
      <c r="AI431">
        <v>0</v>
      </c>
      <c r="AJ431" s="2">
        <v>1.0222222222222224</v>
      </c>
      <c r="AK431" s="2">
        <v>1.4777777777777779</v>
      </c>
      <c r="AL431">
        <v>0</v>
      </c>
      <c r="AM431">
        <v>22</v>
      </c>
      <c r="AN431">
        <v>2005</v>
      </c>
      <c r="AO431" t="s">
        <v>1051</v>
      </c>
    </row>
    <row r="432" spans="1:41" hidden="1" x14ac:dyDescent="0.35">
      <c r="A432" s="1">
        <v>38676</v>
      </c>
      <c r="B432" t="s">
        <v>83</v>
      </c>
      <c r="C432" t="s">
        <v>104</v>
      </c>
      <c r="D432">
        <v>11</v>
      </c>
      <c r="E432">
        <v>26</v>
      </c>
      <c r="F432" s="4">
        <v>44630</v>
      </c>
      <c r="G432" s="4">
        <v>44724</v>
      </c>
      <c r="H432" s="4">
        <v>44562</v>
      </c>
      <c r="I432" s="4">
        <v>44562</v>
      </c>
      <c r="J432">
        <v>169</v>
      </c>
      <c r="K432">
        <v>104</v>
      </c>
      <c r="L432">
        <v>57</v>
      </c>
      <c r="M432">
        <v>149</v>
      </c>
      <c r="N432">
        <v>226</v>
      </c>
      <c r="O432">
        <v>253</v>
      </c>
      <c r="P432" s="4" t="s">
        <v>457</v>
      </c>
      <c r="Q432" s="4">
        <v>44918</v>
      </c>
      <c r="R432" s="4">
        <v>44562</v>
      </c>
      <c r="S432" s="4">
        <v>44567</v>
      </c>
      <c r="T432">
        <v>19</v>
      </c>
      <c r="U432">
        <v>42</v>
      </c>
      <c r="V432">
        <v>1</v>
      </c>
      <c r="W432">
        <v>1</v>
      </c>
      <c r="X432">
        <v>0</v>
      </c>
      <c r="Y432">
        <v>0</v>
      </c>
      <c r="Z432">
        <v>1</v>
      </c>
      <c r="AA432">
        <v>1</v>
      </c>
      <c r="AB432" s="4" t="s">
        <v>458</v>
      </c>
      <c r="AC432" s="4">
        <v>44682</v>
      </c>
      <c r="AD432" s="4" t="s">
        <v>42</v>
      </c>
      <c r="AE432" s="4" t="s">
        <v>82</v>
      </c>
      <c r="AF432">
        <v>9</v>
      </c>
      <c r="AG432">
        <v>11</v>
      </c>
      <c r="AH432">
        <v>0</v>
      </c>
      <c r="AI432">
        <v>0</v>
      </c>
      <c r="AJ432" s="3">
        <v>0.99861111111111101</v>
      </c>
      <c r="AK432" s="2">
        <v>1.5013888888888889</v>
      </c>
      <c r="AL432">
        <v>7</v>
      </c>
      <c r="AM432">
        <v>20</v>
      </c>
      <c r="AN432">
        <v>2005</v>
      </c>
      <c r="AO432" t="s">
        <v>1051</v>
      </c>
    </row>
    <row r="433" spans="1:41" hidden="1" x14ac:dyDescent="0.35">
      <c r="A433" s="1">
        <v>38676</v>
      </c>
      <c r="B433" t="s">
        <v>94</v>
      </c>
      <c r="C433" t="s">
        <v>78</v>
      </c>
      <c r="D433">
        <v>22</v>
      </c>
      <c r="E433">
        <v>16</v>
      </c>
      <c r="F433" s="4">
        <v>44851</v>
      </c>
      <c r="G433" s="4">
        <v>44694</v>
      </c>
      <c r="H433" s="4" t="s">
        <v>41</v>
      </c>
      <c r="I433" s="4" t="s">
        <v>41</v>
      </c>
      <c r="J433">
        <v>246</v>
      </c>
      <c r="K433">
        <v>191</v>
      </c>
      <c r="L433">
        <v>49</v>
      </c>
      <c r="M433">
        <v>63</v>
      </c>
      <c r="N433">
        <v>295</v>
      </c>
      <c r="O433">
        <v>254</v>
      </c>
      <c r="P433" s="4" t="s">
        <v>188</v>
      </c>
      <c r="Q433" s="4" t="s">
        <v>147</v>
      </c>
      <c r="R433" s="4">
        <v>44604</v>
      </c>
      <c r="S433" s="4">
        <v>44637</v>
      </c>
      <c r="T433">
        <v>30</v>
      </c>
      <c r="U433">
        <v>21</v>
      </c>
      <c r="V433">
        <v>1</v>
      </c>
      <c r="W433">
        <v>0</v>
      </c>
      <c r="X433">
        <v>0</v>
      </c>
      <c r="Y433">
        <v>1</v>
      </c>
      <c r="Z433">
        <v>1</v>
      </c>
      <c r="AA433">
        <v>1</v>
      </c>
      <c r="AB433" s="4">
        <v>44635</v>
      </c>
      <c r="AC433" s="4">
        <v>44866</v>
      </c>
      <c r="AD433" s="4" t="s">
        <v>67</v>
      </c>
      <c r="AE433" s="4" t="s">
        <v>82</v>
      </c>
      <c r="AF433">
        <v>13</v>
      </c>
      <c r="AG433">
        <v>13</v>
      </c>
      <c r="AH433">
        <v>0</v>
      </c>
      <c r="AI433">
        <v>2</v>
      </c>
      <c r="AJ433" s="2">
        <v>1.3291666666666666</v>
      </c>
      <c r="AK433" s="2">
        <v>1.1708333333333334</v>
      </c>
      <c r="AL433">
        <v>31</v>
      </c>
      <c r="AM433">
        <v>28</v>
      </c>
      <c r="AN433">
        <v>2005</v>
      </c>
      <c r="AO433" t="s">
        <v>1051</v>
      </c>
    </row>
    <row r="434" spans="1:41" hidden="1" x14ac:dyDescent="0.35">
      <c r="A434" s="1">
        <v>38676</v>
      </c>
      <c r="B434" t="s">
        <v>87</v>
      </c>
      <c r="C434" t="s">
        <v>97</v>
      </c>
      <c r="D434">
        <v>27</v>
      </c>
      <c r="E434">
        <v>19</v>
      </c>
      <c r="F434" s="4">
        <v>44692</v>
      </c>
      <c r="G434" s="4">
        <v>44663</v>
      </c>
      <c r="H434" s="4" t="s">
        <v>41</v>
      </c>
      <c r="I434" s="4">
        <v>44562</v>
      </c>
      <c r="J434">
        <v>278</v>
      </c>
      <c r="K434">
        <v>351</v>
      </c>
      <c r="L434">
        <v>94</v>
      </c>
      <c r="M434">
        <v>6</v>
      </c>
      <c r="N434">
        <v>372</v>
      </c>
      <c r="O434">
        <v>357</v>
      </c>
      <c r="P434" s="4" t="s">
        <v>459</v>
      </c>
      <c r="Q434" s="4" t="s">
        <v>460</v>
      </c>
      <c r="R434" s="4">
        <v>44568</v>
      </c>
      <c r="S434" s="4">
        <v>44682</v>
      </c>
      <c r="T434">
        <v>26</v>
      </c>
      <c r="U434">
        <v>12</v>
      </c>
      <c r="V434">
        <v>1</v>
      </c>
      <c r="W434">
        <v>2</v>
      </c>
      <c r="X434">
        <v>0</v>
      </c>
      <c r="Y434">
        <v>0</v>
      </c>
      <c r="Z434">
        <v>1</v>
      </c>
      <c r="AA434">
        <v>2</v>
      </c>
      <c r="AB434" s="4" t="s">
        <v>461</v>
      </c>
      <c r="AC434" s="4">
        <v>44805</v>
      </c>
      <c r="AD434" s="4" t="s">
        <v>46</v>
      </c>
      <c r="AE434" s="4" t="s">
        <v>52</v>
      </c>
      <c r="AF434">
        <v>11</v>
      </c>
      <c r="AG434">
        <v>13</v>
      </c>
      <c r="AH434">
        <v>0</v>
      </c>
      <c r="AI434">
        <v>0</v>
      </c>
      <c r="AJ434" s="2">
        <v>1.3229166666666667</v>
      </c>
      <c r="AK434" s="2">
        <v>1.1770833333333333</v>
      </c>
      <c r="AL434">
        <v>38</v>
      </c>
      <c r="AM434">
        <v>28</v>
      </c>
      <c r="AN434">
        <v>2005</v>
      </c>
      <c r="AO434" t="s">
        <v>1051</v>
      </c>
    </row>
    <row r="435" spans="1:41" hidden="1" x14ac:dyDescent="0.35">
      <c r="A435" s="1">
        <v>38676</v>
      </c>
      <c r="B435" t="s">
        <v>100</v>
      </c>
      <c r="C435" t="s">
        <v>110</v>
      </c>
      <c r="D435">
        <v>23</v>
      </c>
      <c r="E435">
        <v>20</v>
      </c>
      <c r="F435" s="4">
        <v>44789</v>
      </c>
      <c r="G435" s="4">
        <v>44756</v>
      </c>
      <c r="H435" s="4" t="s">
        <v>42</v>
      </c>
      <c r="I435" s="4">
        <v>44562</v>
      </c>
      <c r="J435">
        <v>338</v>
      </c>
      <c r="K435">
        <v>194</v>
      </c>
      <c r="L435">
        <v>87</v>
      </c>
      <c r="M435">
        <v>132</v>
      </c>
      <c r="N435">
        <v>425</v>
      </c>
      <c r="O435">
        <v>326</v>
      </c>
      <c r="P435" s="4" t="s">
        <v>203</v>
      </c>
      <c r="Q435" s="4" t="s">
        <v>253</v>
      </c>
      <c r="R435" s="4">
        <v>44566</v>
      </c>
      <c r="S435" s="4">
        <v>44648</v>
      </c>
      <c r="T435">
        <v>21</v>
      </c>
      <c r="U435">
        <v>30</v>
      </c>
      <c r="V435">
        <v>0</v>
      </c>
      <c r="W435">
        <v>1</v>
      </c>
      <c r="X435">
        <v>1</v>
      </c>
      <c r="Y435">
        <v>0</v>
      </c>
      <c r="Z435">
        <v>1</v>
      </c>
      <c r="AA435">
        <v>1</v>
      </c>
      <c r="AB435" s="4">
        <v>44866</v>
      </c>
      <c r="AC435" s="4">
        <v>44682</v>
      </c>
      <c r="AD435" s="4" t="s">
        <v>82</v>
      </c>
      <c r="AE435" s="4" t="s">
        <v>82</v>
      </c>
      <c r="AF435">
        <v>11</v>
      </c>
      <c r="AG435">
        <v>11</v>
      </c>
      <c r="AH435">
        <v>0</v>
      </c>
      <c r="AI435">
        <v>0</v>
      </c>
      <c r="AJ435" s="2">
        <v>1.3729166666666668</v>
      </c>
      <c r="AK435" s="2">
        <v>1.1270833333333334</v>
      </c>
      <c r="AL435">
        <v>17</v>
      </c>
      <c r="AM435">
        <v>24</v>
      </c>
      <c r="AN435">
        <v>2005</v>
      </c>
      <c r="AO435" t="s">
        <v>1051</v>
      </c>
    </row>
    <row r="436" spans="1:41" hidden="1" x14ac:dyDescent="0.35">
      <c r="A436" s="1">
        <v>38676</v>
      </c>
      <c r="B436" t="s">
        <v>77</v>
      </c>
      <c r="C436" t="s">
        <v>40</v>
      </c>
      <c r="D436">
        <v>20</v>
      </c>
      <c r="E436">
        <v>17</v>
      </c>
      <c r="F436" s="4">
        <v>44727</v>
      </c>
      <c r="G436" s="4">
        <v>44632</v>
      </c>
      <c r="H436" s="4" t="s">
        <v>42</v>
      </c>
      <c r="I436" s="4">
        <v>44562</v>
      </c>
      <c r="J436">
        <v>298</v>
      </c>
      <c r="K436">
        <v>200</v>
      </c>
      <c r="L436">
        <v>106</v>
      </c>
      <c r="M436">
        <v>115</v>
      </c>
      <c r="N436">
        <v>404</v>
      </c>
      <c r="O436">
        <v>315</v>
      </c>
      <c r="P436" s="4" t="s">
        <v>336</v>
      </c>
      <c r="Q436" s="4" t="s">
        <v>376</v>
      </c>
      <c r="R436" s="4" t="s">
        <v>41</v>
      </c>
      <c r="S436" s="4">
        <v>44699</v>
      </c>
      <c r="T436">
        <v>30</v>
      </c>
      <c r="U436">
        <v>29</v>
      </c>
      <c r="V436">
        <v>0</v>
      </c>
      <c r="W436">
        <v>0</v>
      </c>
      <c r="X436">
        <v>1</v>
      </c>
      <c r="Y436">
        <v>0</v>
      </c>
      <c r="Z436">
        <v>1</v>
      </c>
      <c r="AA436">
        <v>0</v>
      </c>
      <c r="AB436" s="4" t="s">
        <v>462</v>
      </c>
      <c r="AC436" s="4">
        <v>44713</v>
      </c>
      <c r="AD436" s="4" t="s">
        <v>82</v>
      </c>
      <c r="AE436" s="4" t="s">
        <v>108</v>
      </c>
      <c r="AF436">
        <v>13</v>
      </c>
      <c r="AG436">
        <v>14</v>
      </c>
      <c r="AH436">
        <v>0</v>
      </c>
      <c r="AI436">
        <v>0</v>
      </c>
      <c r="AJ436" s="2">
        <v>1.2298611111111111</v>
      </c>
      <c r="AK436" s="2">
        <v>1.2701388888888889</v>
      </c>
      <c r="AL436">
        <v>17</v>
      </c>
      <c r="AM436">
        <v>27</v>
      </c>
      <c r="AN436">
        <v>2005</v>
      </c>
      <c r="AO436" t="s">
        <v>1051</v>
      </c>
    </row>
    <row r="437" spans="1:41" hidden="1" x14ac:dyDescent="0.35">
      <c r="A437" s="1">
        <v>38676</v>
      </c>
      <c r="B437" t="s">
        <v>48</v>
      </c>
      <c r="C437" t="s">
        <v>88</v>
      </c>
      <c r="D437">
        <v>16</v>
      </c>
      <c r="E437">
        <v>13</v>
      </c>
      <c r="F437" s="4">
        <v>44728</v>
      </c>
      <c r="G437" s="4">
        <v>44727</v>
      </c>
      <c r="H437" s="4" t="s">
        <v>41</v>
      </c>
      <c r="I437" s="4" t="s">
        <v>42</v>
      </c>
      <c r="J437">
        <v>286</v>
      </c>
      <c r="K437">
        <v>138</v>
      </c>
      <c r="L437">
        <v>50</v>
      </c>
      <c r="M437">
        <v>108</v>
      </c>
      <c r="N437">
        <v>336</v>
      </c>
      <c r="O437">
        <v>246</v>
      </c>
      <c r="P437" s="4" t="s">
        <v>174</v>
      </c>
      <c r="Q437" s="4" t="s">
        <v>463</v>
      </c>
      <c r="R437" s="4">
        <v>44564</v>
      </c>
      <c r="S437" s="4">
        <v>44609</v>
      </c>
      <c r="T437">
        <v>29</v>
      </c>
      <c r="U437">
        <v>27</v>
      </c>
      <c r="V437">
        <v>0</v>
      </c>
      <c r="W437">
        <v>3</v>
      </c>
      <c r="X437">
        <v>1</v>
      </c>
      <c r="Y437">
        <v>0</v>
      </c>
      <c r="Z437">
        <v>1</v>
      </c>
      <c r="AA437">
        <v>3</v>
      </c>
      <c r="AB437" s="4" t="s">
        <v>464</v>
      </c>
      <c r="AC437" s="4">
        <v>44713</v>
      </c>
      <c r="AD437" s="4" t="s">
        <v>82</v>
      </c>
      <c r="AE437" s="4" t="s">
        <v>42</v>
      </c>
      <c r="AF437">
        <v>13</v>
      </c>
      <c r="AG437">
        <v>13</v>
      </c>
      <c r="AH437">
        <v>0</v>
      </c>
      <c r="AI437">
        <v>2</v>
      </c>
      <c r="AJ437" s="2">
        <v>1.3159722222222221</v>
      </c>
      <c r="AK437" s="2">
        <v>1.1840277777777779</v>
      </c>
      <c r="AL437">
        <v>16</v>
      </c>
      <c r="AM437">
        <v>13</v>
      </c>
      <c r="AN437">
        <v>2005</v>
      </c>
      <c r="AO437" t="s">
        <v>1051</v>
      </c>
    </row>
    <row r="438" spans="1:41" hidden="1" x14ac:dyDescent="0.35">
      <c r="A438" s="1">
        <v>38676</v>
      </c>
      <c r="B438" t="s">
        <v>109</v>
      </c>
      <c r="C438" t="s">
        <v>90</v>
      </c>
      <c r="D438">
        <v>17</v>
      </c>
      <c r="E438">
        <v>18</v>
      </c>
      <c r="F438" s="4">
        <v>44666</v>
      </c>
      <c r="G438" s="4">
        <v>44762</v>
      </c>
      <c r="H438" s="4" t="s">
        <v>42</v>
      </c>
      <c r="I438" s="4" t="s">
        <v>41</v>
      </c>
      <c r="J438">
        <v>212</v>
      </c>
      <c r="K438">
        <v>137</v>
      </c>
      <c r="L438">
        <v>70</v>
      </c>
      <c r="M438">
        <v>104</v>
      </c>
      <c r="N438">
        <v>282</v>
      </c>
      <c r="O438">
        <v>241</v>
      </c>
      <c r="P438" s="4" t="s">
        <v>340</v>
      </c>
      <c r="Q438" s="4" t="s">
        <v>241</v>
      </c>
      <c r="R438" s="4">
        <v>44713</v>
      </c>
      <c r="S438" s="4">
        <v>44707</v>
      </c>
      <c r="T438">
        <v>25</v>
      </c>
      <c r="U438">
        <v>38</v>
      </c>
      <c r="V438">
        <v>1</v>
      </c>
      <c r="W438">
        <v>1</v>
      </c>
      <c r="X438">
        <v>1</v>
      </c>
      <c r="Y438">
        <v>1</v>
      </c>
      <c r="Z438">
        <v>2</v>
      </c>
      <c r="AA438">
        <v>2</v>
      </c>
      <c r="AB438" s="4">
        <v>44835</v>
      </c>
      <c r="AC438" s="4">
        <v>44866</v>
      </c>
      <c r="AD438" s="4" t="s">
        <v>82</v>
      </c>
      <c r="AE438" s="4" t="s">
        <v>52</v>
      </c>
      <c r="AF438">
        <v>16</v>
      </c>
      <c r="AG438">
        <v>15</v>
      </c>
      <c r="AH438">
        <v>0</v>
      </c>
      <c r="AI438">
        <v>0</v>
      </c>
      <c r="AJ438" s="2">
        <v>1.4166666666666667</v>
      </c>
      <c r="AK438" s="2">
        <v>1.5354166666666667</v>
      </c>
      <c r="AL438">
        <v>13</v>
      </c>
      <c r="AM438">
        <v>16</v>
      </c>
      <c r="AN438">
        <v>2005</v>
      </c>
      <c r="AO438" t="s">
        <v>1051</v>
      </c>
    </row>
    <row r="439" spans="1:41" hidden="1" x14ac:dyDescent="0.35">
      <c r="A439" s="1">
        <v>38676</v>
      </c>
      <c r="B439" t="s">
        <v>47</v>
      </c>
      <c r="C439" t="s">
        <v>39</v>
      </c>
      <c r="D439">
        <v>21</v>
      </c>
      <c r="E439">
        <v>17</v>
      </c>
      <c r="F439" s="4">
        <v>44696</v>
      </c>
      <c r="G439" s="4">
        <v>44694</v>
      </c>
      <c r="H439" s="4">
        <v>44562</v>
      </c>
      <c r="I439" s="4" t="s">
        <v>41</v>
      </c>
      <c r="J439">
        <v>228</v>
      </c>
      <c r="K439">
        <v>226</v>
      </c>
      <c r="L439">
        <v>145</v>
      </c>
      <c r="M439">
        <v>110</v>
      </c>
      <c r="N439">
        <v>373</v>
      </c>
      <c r="O439">
        <v>336</v>
      </c>
      <c r="P439" s="4" t="s">
        <v>95</v>
      </c>
      <c r="Q439" s="4" t="s">
        <v>263</v>
      </c>
      <c r="R439" s="4">
        <v>44566</v>
      </c>
      <c r="S439" s="4">
        <v>44674</v>
      </c>
      <c r="T439">
        <v>34</v>
      </c>
      <c r="U439">
        <v>26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1</v>
      </c>
      <c r="AB439" s="4">
        <v>44682</v>
      </c>
      <c r="AC439" s="4">
        <v>44713</v>
      </c>
      <c r="AD439" s="4" t="s">
        <v>108</v>
      </c>
      <c r="AE439" s="4" t="s">
        <v>67</v>
      </c>
      <c r="AF439">
        <v>13</v>
      </c>
      <c r="AG439">
        <v>12</v>
      </c>
      <c r="AH439">
        <v>0</v>
      </c>
      <c r="AI439">
        <v>0</v>
      </c>
      <c r="AJ439" s="2">
        <v>1.1805555555555556</v>
      </c>
      <c r="AK439" s="2">
        <v>1.3194444444444444</v>
      </c>
      <c r="AL439">
        <v>27</v>
      </c>
      <c r="AM439">
        <v>25</v>
      </c>
      <c r="AN439">
        <v>2005</v>
      </c>
      <c r="AO439" t="s">
        <v>1051</v>
      </c>
    </row>
    <row r="440" spans="1:41" hidden="1" x14ac:dyDescent="0.35">
      <c r="A440" s="1">
        <v>38676</v>
      </c>
      <c r="B440" t="s">
        <v>93</v>
      </c>
      <c r="C440" t="s">
        <v>64</v>
      </c>
      <c r="D440">
        <v>28</v>
      </c>
      <c r="E440">
        <v>23</v>
      </c>
      <c r="F440" s="4">
        <v>44787</v>
      </c>
      <c r="G440" s="4">
        <v>44725</v>
      </c>
      <c r="H440" s="4">
        <v>44562</v>
      </c>
      <c r="I440" s="4" t="s">
        <v>52</v>
      </c>
      <c r="J440">
        <v>359</v>
      </c>
      <c r="K440">
        <v>328</v>
      </c>
      <c r="L440">
        <v>92</v>
      </c>
      <c r="M440">
        <v>164</v>
      </c>
      <c r="N440">
        <v>451</v>
      </c>
      <c r="O440">
        <v>492</v>
      </c>
      <c r="P440" s="4" t="s">
        <v>346</v>
      </c>
      <c r="Q440" s="4" t="s">
        <v>111</v>
      </c>
      <c r="R440" s="4">
        <v>44567</v>
      </c>
      <c r="S440" s="4">
        <v>44568</v>
      </c>
      <c r="T440">
        <v>30</v>
      </c>
      <c r="U440">
        <v>26</v>
      </c>
      <c r="V440">
        <v>0</v>
      </c>
      <c r="W440">
        <v>0</v>
      </c>
      <c r="X440">
        <v>1</v>
      </c>
      <c r="Y440">
        <v>1</v>
      </c>
      <c r="Z440">
        <v>1</v>
      </c>
      <c r="AA440">
        <v>1</v>
      </c>
      <c r="AB440" s="4">
        <v>44681</v>
      </c>
      <c r="AC440" s="4">
        <v>44805</v>
      </c>
      <c r="AD440" s="4" t="s">
        <v>46</v>
      </c>
      <c r="AE440" s="4" t="s">
        <v>82</v>
      </c>
      <c r="AF440">
        <v>13</v>
      </c>
      <c r="AG440">
        <v>12</v>
      </c>
      <c r="AH440">
        <v>0</v>
      </c>
      <c r="AI440">
        <v>0</v>
      </c>
      <c r="AJ440" s="2">
        <v>1.3347222222222221</v>
      </c>
      <c r="AK440" s="2">
        <v>1.1652777777777776</v>
      </c>
      <c r="AL440">
        <v>45</v>
      </c>
      <c r="AM440">
        <v>37</v>
      </c>
      <c r="AN440">
        <v>2005</v>
      </c>
      <c r="AO440" t="s">
        <v>1051</v>
      </c>
    </row>
    <row r="441" spans="1:41" hidden="1" x14ac:dyDescent="0.35">
      <c r="A441" s="1">
        <v>38676</v>
      </c>
      <c r="B441" t="s">
        <v>53</v>
      </c>
      <c r="C441" t="s">
        <v>98</v>
      </c>
      <c r="D441">
        <v>10</v>
      </c>
      <c r="E441">
        <v>28</v>
      </c>
      <c r="F441" s="4">
        <v>44629</v>
      </c>
      <c r="G441" s="4">
        <v>44757</v>
      </c>
      <c r="H441" s="4" t="s">
        <v>42</v>
      </c>
      <c r="I441" s="4">
        <v>44595</v>
      </c>
      <c r="J441">
        <v>176</v>
      </c>
      <c r="K441">
        <v>213</v>
      </c>
      <c r="L441">
        <v>19</v>
      </c>
      <c r="M441">
        <v>191</v>
      </c>
      <c r="N441">
        <v>195</v>
      </c>
      <c r="O441">
        <v>404</v>
      </c>
      <c r="P441" s="4" t="s">
        <v>355</v>
      </c>
      <c r="Q441" s="4" t="s">
        <v>300</v>
      </c>
      <c r="R441" s="4">
        <v>44639</v>
      </c>
      <c r="S441" s="4">
        <v>44604</v>
      </c>
      <c r="T441">
        <v>8</v>
      </c>
      <c r="U441">
        <v>48</v>
      </c>
      <c r="V441">
        <v>3</v>
      </c>
      <c r="W441">
        <v>1</v>
      </c>
      <c r="X441">
        <v>2</v>
      </c>
      <c r="Y441">
        <v>0</v>
      </c>
      <c r="Z441">
        <v>5</v>
      </c>
      <c r="AA441">
        <v>1</v>
      </c>
      <c r="AB441" s="4">
        <v>44743</v>
      </c>
      <c r="AC441" s="4">
        <v>44650</v>
      </c>
      <c r="AD441" s="4" t="s">
        <v>41</v>
      </c>
      <c r="AE441" s="4" t="s">
        <v>67</v>
      </c>
      <c r="AF441">
        <v>9</v>
      </c>
      <c r="AG441">
        <v>11</v>
      </c>
      <c r="AH441">
        <v>0</v>
      </c>
      <c r="AI441">
        <v>0</v>
      </c>
      <c r="AJ441" s="3">
        <v>0.73055555555555562</v>
      </c>
      <c r="AK441" s="2">
        <v>1.7694444444444446</v>
      </c>
      <c r="AL441">
        <v>0</v>
      </c>
      <c r="AM441">
        <v>27</v>
      </c>
      <c r="AN441">
        <v>2005</v>
      </c>
      <c r="AO441" t="s">
        <v>1051</v>
      </c>
    </row>
    <row r="442" spans="1:41" hidden="1" x14ac:dyDescent="0.35">
      <c r="A442" s="1">
        <v>38676</v>
      </c>
      <c r="B442" t="s">
        <v>54</v>
      </c>
      <c r="C442" t="s">
        <v>63</v>
      </c>
      <c r="D442">
        <v>12</v>
      </c>
      <c r="E442">
        <v>28</v>
      </c>
      <c r="F442" s="4">
        <v>44633</v>
      </c>
      <c r="G442" s="4">
        <v>44723</v>
      </c>
      <c r="H442" s="4">
        <v>44596</v>
      </c>
      <c r="I442" s="4">
        <v>44594</v>
      </c>
      <c r="J442">
        <v>137</v>
      </c>
      <c r="K442">
        <v>337</v>
      </c>
      <c r="L442">
        <v>65</v>
      </c>
      <c r="M442">
        <v>141</v>
      </c>
      <c r="N442">
        <v>202</v>
      </c>
      <c r="O442">
        <v>478</v>
      </c>
      <c r="P442" s="4" t="s">
        <v>422</v>
      </c>
      <c r="Q442" s="4" t="s">
        <v>465</v>
      </c>
      <c r="R442" s="4">
        <v>44713</v>
      </c>
      <c r="S442" s="4">
        <v>44563</v>
      </c>
      <c r="T442">
        <v>13</v>
      </c>
      <c r="U442">
        <v>34</v>
      </c>
      <c r="V442">
        <v>1</v>
      </c>
      <c r="W442">
        <v>0</v>
      </c>
      <c r="X442">
        <v>1</v>
      </c>
      <c r="Y442">
        <v>0</v>
      </c>
      <c r="Z442">
        <v>2</v>
      </c>
      <c r="AA442">
        <v>0</v>
      </c>
      <c r="AB442" s="4">
        <v>44805</v>
      </c>
      <c r="AC442" s="4">
        <v>44602</v>
      </c>
      <c r="AD442" s="4" t="s">
        <v>82</v>
      </c>
      <c r="AE442" s="4" t="s">
        <v>108</v>
      </c>
      <c r="AF442">
        <v>11</v>
      </c>
      <c r="AG442">
        <v>12</v>
      </c>
      <c r="AH442">
        <v>0</v>
      </c>
      <c r="AI442">
        <v>0</v>
      </c>
      <c r="AJ442" s="3">
        <v>0.9375</v>
      </c>
      <c r="AK442" s="2">
        <v>1.5625</v>
      </c>
      <c r="AL442">
        <v>10</v>
      </c>
      <c r="AM442">
        <v>48</v>
      </c>
      <c r="AN442">
        <v>2005</v>
      </c>
      <c r="AO442" t="s">
        <v>1051</v>
      </c>
    </row>
    <row r="443" spans="1:41" hidden="1" x14ac:dyDescent="0.35">
      <c r="A443" s="1">
        <v>38676</v>
      </c>
      <c r="B443" t="s">
        <v>68</v>
      </c>
      <c r="C443" t="s">
        <v>105</v>
      </c>
      <c r="D443">
        <v>28</v>
      </c>
      <c r="E443">
        <v>14</v>
      </c>
      <c r="F443" s="4">
        <v>44756</v>
      </c>
      <c r="G443" s="4">
        <v>44572</v>
      </c>
      <c r="H443" s="4">
        <v>44562</v>
      </c>
      <c r="I443" s="4">
        <v>44565</v>
      </c>
      <c r="J443">
        <v>220</v>
      </c>
      <c r="K443">
        <v>181</v>
      </c>
      <c r="L443">
        <v>226</v>
      </c>
      <c r="M443">
        <v>78</v>
      </c>
      <c r="N443">
        <v>446</v>
      </c>
      <c r="O443">
        <v>259</v>
      </c>
      <c r="P443" s="4" t="s">
        <v>222</v>
      </c>
      <c r="Q443" s="4" t="s">
        <v>174</v>
      </c>
      <c r="R443" s="4" t="s">
        <v>41</v>
      </c>
      <c r="S443" s="4">
        <v>44562</v>
      </c>
      <c r="T443">
        <v>42</v>
      </c>
      <c r="U443">
        <v>19</v>
      </c>
      <c r="V443">
        <v>0</v>
      </c>
      <c r="W443">
        <v>2</v>
      </c>
      <c r="X443">
        <v>1</v>
      </c>
      <c r="Y443">
        <v>1</v>
      </c>
      <c r="Z443">
        <v>1</v>
      </c>
      <c r="AA443">
        <v>3</v>
      </c>
      <c r="AB443" s="4">
        <v>44711</v>
      </c>
      <c r="AC443" s="4">
        <v>44713</v>
      </c>
      <c r="AD443" s="4" t="s">
        <v>108</v>
      </c>
      <c r="AE443" s="4" t="s">
        <v>52</v>
      </c>
      <c r="AF443">
        <v>15</v>
      </c>
      <c r="AG443">
        <v>12</v>
      </c>
      <c r="AH443">
        <v>2</v>
      </c>
      <c r="AI443">
        <v>1</v>
      </c>
      <c r="AJ443" s="2">
        <v>1.5402777777777779</v>
      </c>
      <c r="AK443" s="3">
        <v>0.95972222222222225</v>
      </c>
      <c r="AL443">
        <v>45</v>
      </c>
      <c r="AM443">
        <v>17</v>
      </c>
      <c r="AN443">
        <v>2005</v>
      </c>
      <c r="AO443" t="s">
        <v>1051</v>
      </c>
    </row>
    <row r="444" spans="1:41" hidden="1" x14ac:dyDescent="0.35">
      <c r="A444" s="1">
        <v>38677</v>
      </c>
      <c r="B444" t="s">
        <v>58</v>
      </c>
      <c r="C444" t="s">
        <v>74</v>
      </c>
      <c r="D444">
        <v>22</v>
      </c>
      <c r="E444">
        <v>13</v>
      </c>
      <c r="F444" s="4">
        <v>44727</v>
      </c>
      <c r="G444" s="4">
        <v>44602</v>
      </c>
      <c r="H444" s="4" t="s">
        <v>41</v>
      </c>
      <c r="I444" s="4" t="s">
        <v>41</v>
      </c>
      <c r="J444">
        <v>171</v>
      </c>
      <c r="K444">
        <v>215</v>
      </c>
      <c r="L444">
        <v>160</v>
      </c>
      <c r="M444">
        <v>21</v>
      </c>
      <c r="N444">
        <v>331</v>
      </c>
      <c r="O444">
        <v>236</v>
      </c>
      <c r="P444" s="4" t="s">
        <v>160</v>
      </c>
      <c r="Q444" s="4" t="s">
        <v>61</v>
      </c>
      <c r="R444" s="4">
        <v>44706</v>
      </c>
      <c r="S444" s="4">
        <v>44604</v>
      </c>
      <c r="T444">
        <v>37</v>
      </c>
      <c r="U444">
        <v>14</v>
      </c>
      <c r="V444">
        <v>1</v>
      </c>
      <c r="W444">
        <v>0</v>
      </c>
      <c r="X444">
        <v>1</v>
      </c>
      <c r="Y444">
        <v>2</v>
      </c>
      <c r="Z444">
        <v>2</v>
      </c>
      <c r="AA444">
        <v>2</v>
      </c>
      <c r="AB444" s="4">
        <v>44713</v>
      </c>
      <c r="AC444" s="4">
        <v>44712</v>
      </c>
      <c r="AD444" s="4" t="s">
        <v>82</v>
      </c>
      <c r="AE444" s="4" t="s">
        <v>42</v>
      </c>
      <c r="AF444">
        <v>15</v>
      </c>
      <c r="AG444">
        <v>12</v>
      </c>
      <c r="AH444">
        <v>2</v>
      </c>
      <c r="AI444">
        <v>0</v>
      </c>
      <c r="AJ444" s="2">
        <v>1.5645833333333332</v>
      </c>
      <c r="AK444" s="3">
        <v>0.93541666666666667</v>
      </c>
      <c r="AL444">
        <v>20</v>
      </c>
      <c r="AM444">
        <v>17</v>
      </c>
      <c r="AN444">
        <v>2005</v>
      </c>
      <c r="AO444" t="s">
        <v>1051</v>
      </c>
    </row>
    <row r="445" spans="1:41" hidden="1" x14ac:dyDescent="0.35">
      <c r="A445" s="1">
        <v>38680</v>
      </c>
      <c r="B445" t="s">
        <v>98</v>
      </c>
      <c r="C445" t="s">
        <v>104</v>
      </c>
      <c r="D445">
        <v>13</v>
      </c>
      <c r="E445">
        <v>23</v>
      </c>
      <c r="F445" s="4">
        <v>44630</v>
      </c>
      <c r="G445" s="4">
        <v>44758</v>
      </c>
      <c r="H445" s="4" t="s">
        <v>41</v>
      </c>
      <c r="I445" s="4">
        <v>44562</v>
      </c>
      <c r="J445">
        <v>149</v>
      </c>
      <c r="K445">
        <v>229</v>
      </c>
      <c r="L445">
        <v>144</v>
      </c>
      <c r="M445">
        <v>85</v>
      </c>
      <c r="N445">
        <v>293</v>
      </c>
      <c r="O445">
        <v>314</v>
      </c>
      <c r="P445" s="4" t="s">
        <v>260</v>
      </c>
      <c r="Q445" s="4" t="s">
        <v>115</v>
      </c>
      <c r="R445" s="4">
        <v>44605</v>
      </c>
      <c r="S445" s="4">
        <v>44564</v>
      </c>
      <c r="T445">
        <v>20</v>
      </c>
      <c r="U445">
        <v>32</v>
      </c>
      <c r="V445">
        <v>1</v>
      </c>
      <c r="W445">
        <v>0</v>
      </c>
      <c r="X445">
        <v>1</v>
      </c>
      <c r="Y445">
        <v>2</v>
      </c>
      <c r="Z445">
        <v>2</v>
      </c>
      <c r="AA445">
        <v>2</v>
      </c>
      <c r="AB445" s="4">
        <v>44835</v>
      </c>
      <c r="AC445" s="4">
        <v>44743</v>
      </c>
      <c r="AD445" s="4" t="s">
        <v>52</v>
      </c>
      <c r="AE445" s="4" t="s">
        <v>108</v>
      </c>
      <c r="AF445">
        <v>15</v>
      </c>
      <c r="AG445">
        <v>12</v>
      </c>
      <c r="AH445">
        <v>2</v>
      </c>
      <c r="AI445">
        <v>0</v>
      </c>
      <c r="AJ445" s="2">
        <v>1.0354166666666667</v>
      </c>
      <c r="AK445" s="2">
        <v>1.5208333333333333</v>
      </c>
      <c r="AL445">
        <v>24</v>
      </c>
      <c r="AM445">
        <v>21</v>
      </c>
      <c r="AN445">
        <v>2005</v>
      </c>
      <c r="AO445" t="s">
        <v>1051</v>
      </c>
    </row>
    <row r="446" spans="1:41" hidden="1" x14ac:dyDescent="0.35">
      <c r="A446" s="1">
        <v>38680</v>
      </c>
      <c r="B446" t="s">
        <v>73</v>
      </c>
      <c r="C446" t="s">
        <v>83</v>
      </c>
      <c r="D446">
        <v>22</v>
      </c>
      <c r="E446">
        <v>20</v>
      </c>
      <c r="F446" s="4">
        <v>44724</v>
      </c>
      <c r="G446" s="4">
        <v>44665</v>
      </c>
      <c r="H446" s="4" t="s">
        <v>41</v>
      </c>
      <c r="I446" s="4">
        <v>44564</v>
      </c>
      <c r="J446">
        <v>146</v>
      </c>
      <c r="K446">
        <v>229</v>
      </c>
      <c r="L446">
        <v>256</v>
      </c>
      <c r="M446">
        <v>75</v>
      </c>
      <c r="N446">
        <v>402</v>
      </c>
      <c r="O446">
        <v>304</v>
      </c>
      <c r="P446" s="4">
        <v>44917</v>
      </c>
      <c r="Q446" s="4" t="s">
        <v>466</v>
      </c>
      <c r="R446" s="4" t="s">
        <v>41</v>
      </c>
      <c r="S446" s="4">
        <v>44710</v>
      </c>
      <c r="T446">
        <v>45</v>
      </c>
      <c r="U446">
        <v>13</v>
      </c>
      <c r="V446">
        <v>1</v>
      </c>
      <c r="W446">
        <v>2</v>
      </c>
      <c r="X446">
        <v>1</v>
      </c>
      <c r="Y446">
        <v>2</v>
      </c>
      <c r="Z446">
        <v>2</v>
      </c>
      <c r="AA446">
        <v>4</v>
      </c>
      <c r="AB446" s="4">
        <v>44866</v>
      </c>
      <c r="AC446" s="4">
        <v>44805</v>
      </c>
      <c r="AD446" s="4" t="s">
        <v>67</v>
      </c>
      <c r="AE446" s="4" t="s">
        <v>42</v>
      </c>
      <c r="AF446">
        <v>13</v>
      </c>
      <c r="AG446">
        <v>13</v>
      </c>
      <c r="AH446">
        <v>0</v>
      </c>
      <c r="AI446">
        <v>0</v>
      </c>
      <c r="AJ446" s="2">
        <v>1.4298611111111112</v>
      </c>
      <c r="AK446" s="2">
        <v>1.070138888888889</v>
      </c>
      <c r="AL446">
        <v>27</v>
      </c>
      <c r="AM446">
        <v>7</v>
      </c>
      <c r="AN446">
        <v>2005</v>
      </c>
      <c r="AO446" t="s">
        <v>1051</v>
      </c>
    </row>
    <row r="447" spans="1:41" hidden="1" x14ac:dyDescent="0.35">
      <c r="A447" s="1">
        <v>38683</v>
      </c>
      <c r="B447" t="s">
        <v>91</v>
      </c>
      <c r="C447" t="s">
        <v>54</v>
      </c>
      <c r="D447">
        <v>19</v>
      </c>
      <c r="E447">
        <v>14</v>
      </c>
      <c r="F447" s="4">
        <v>44818</v>
      </c>
      <c r="G447" s="4">
        <v>44694</v>
      </c>
      <c r="H447" s="4" t="s">
        <v>41</v>
      </c>
      <c r="I447" s="4">
        <v>44562</v>
      </c>
      <c r="J447">
        <v>182</v>
      </c>
      <c r="K447">
        <v>161</v>
      </c>
      <c r="L447">
        <v>113</v>
      </c>
      <c r="M447">
        <v>55</v>
      </c>
      <c r="N447">
        <v>295</v>
      </c>
      <c r="O447">
        <v>216</v>
      </c>
      <c r="P447" s="4" t="s">
        <v>226</v>
      </c>
      <c r="Q447" s="4" t="s">
        <v>163</v>
      </c>
      <c r="R447" s="4">
        <v>44570</v>
      </c>
      <c r="S447" s="4">
        <v>44682</v>
      </c>
      <c r="T447">
        <v>33</v>
      </c>
      <c r="U447">
        <v>23</v>
      </c>
      <c r="V447">
        <v>1</v>
      </c>
      <c r="W447">
        <v>0</v>
      </c>
      <c r="X447">
        <v>0</v>
      </c>
      <c r="Y447">
        <v>1</v>
      </c>
      <c r="Z447">
        <v>1</v>
      </c>
      <c r="AA447">
        <v>1</v>
      </c>
      <c r="AB447" s="4">
        <v>44671</v>
      </c>
      <c r="AC447" s="4">
        <v>44652</v>
      </c>
      <c r="AD447" s="4" t="s">
        <v>82</v>
      </c>
      <c r="AE447" s="4" t="s">
        <v>82</v>
      </c>
      <c r="AF447">
        <v>9</v>
      </c>
      <c r="AG447">
        <v>10</v>
      </c>
      <c r="AH447">
        <v>0</v>
      </c>
      <c r="AI447">
        <v>0</v>
      </c>
      <c r="AJ447" s="2">
        <v>1.4888888888888889</v>
      </c>
      <c r="AK447" s="2">
        <v>1.0111111111111111</v>
      </c>
      <c r="AL447">
        <v>13</v>
      </c>
      <c r="AM447">
        <v>9</v>
      </c>
      <c r="AN447">
        <v>2005</v>
      </c>
      <c r="AO447" t="s">
        <v>1051</v>
      </c>
    </row>
    <row r="448" spans="1:41" hidden="1" x14ac:dyDescent="0.35">
      <c r="A448" s="1">
        <v>38683</v>
      </c>
      <c r="B448" t="s">
        <v>90</v>
      </c>
      <c r="C448" t="s">
        <v>64</v>
      </c>
      <c r="D448">
        <v>23</v>
      </c>
      <c r="E448">
        <v>23</v>
      </c>
      <c r="F448" s="4">
        <v>44756</v>
      </c>
      <c r="G448" s="4">
        <v>44692</v>
      </c>
      <c r="H448" s="4">
        <v>44562</v>
      </c>
      <c r="I448" s="4" t="s">
        <v>41</v>
      </c>
      <c r="J448">
        <v>189</v>
      </c>
      <c r="K448">
        <v>302</v>
      </c>
      <c r="L448">
        <v>133</v>
      </c>
      <c r="M448">
        <v>135</v>
      </c>
      <c r="N448">
        <v>322</v>
      </c>
      <c r="O448">
        <v>437</v>
      </c>
      <c r="P448" s="4" t="s">
        <v>265</v>
      </c>
      <c r="Q448" s="4" t="s">
        <v>244</v>
      </c>
      <c r="R448" s="4">
        <v>44642</v>
      </c>
      <c r="S448" s="4" t="s">
        <v>41</v>
      </c>
      <c r="T448">
        <v>33</v>
      </c>
      <c r="U448">
        <v>32</v>
      </c>
      <c r="V448">
        <v>1</v>
      </c>
      <c r="W448">
        <v>2</v>
      </c>
      <c r="X448">
        <v>2</v>
      </c>
      <c r="Y448">
        <v>1</v>
      </c>
      <c r="Z448">
        <v>3</v>
      </c>
      <c r="AA448">
        <v>3</v>
      </c>
      <c r="AB448" s="4">
        <v>44805</v>
      </c>
      <c r="AC448" s="4">
        <v>44682</v>
      </c>
      <c r="AD448" s="4" t="s">
        <v>52</v>
      </c>
      <c r="AE448" s="4" t="s">
        <v>108</v>
      </c>
      <c r="AF448">
        <v>14</v>
      </c>
      <c r="AG448">
        <v>14</v>
      </c>
      <c r="AH448">
        <v>0</v>
      </c>
      <c r="AI448">
        <v>0</v>
      </c>
      <c r="AJ448" s="2">
        <v>1.2409722222222224</v>
      </c>
      <c r="AK448" s="2">
        <v>1.2590277777777776</v>
      </c>
      <c r="AL448">
        <v>29</v>
      </c>
      <c r="AM448">
        <v>42</v>
      </c>
      <c r="AN448">
        <v>2005</v>
      </c>
      <c r="AO448" t="s">
        <v>1051</v>
      </c>
    </row>
    <row r="449" spans="1:41" hidden="1" x14ac:dyDescent="0.35">
      <c r="A449" s="1">
        <v>38683</v>
      </c>
      <c r="B449" t="s">
        <v>39</v>
      </c>
      <c r="C449" t="s">
        <v>78</v>
      </c>
      <c r="D449">
        <v>15</v>
      </c>
      <c r="E449">
        <v>15</v>
      </c>
      <c r="F449" s="4">
        <v>44635</v>
      </c>
      <c r="G449" s="4">
        <v>44636</v>
      </c>
      <c r="H449" s="4">
        <v>44623</v>
      </c>
      <c r="I449" s="4">
        <v>44595</v>
      </c>
      <c r="J449">
        <v>187</v>
      </c>
      <c r="K449">
        <v>343</v>
      </c>
      <c r="L449">
        <v>74</v>
      </c>
      <c r="M449">
        <v>118</v>
      </c>
      <c r="N449">
        <v>261</v>
      </c>
      <c r="O449">
        <v>461</v>
      </c>
      <c r="P449" s="4" t="s">
        <v>118</v>
      </c>
      <c r="Q449" s="4" t="s">
        <v>467</v>
      </c>
      <c r="R449" s="4">
        <v>44597</v>
      </c>
      <c r="S449" s="4" t="s">
        <v>41</v>
      </c>
      <c r="T449">
        <v>22</v>
      </c>
      <c r="U449">
        <v>27</v>
      </c>
      <c r="V449">
        <v>2</v>
      </c>
      <c r="W449">
        <v>0</v>
      </c>
      <c r="X449">
        <v>2</v>
      </c>
      <c r="Y449">
        <v>1</v>
      </c>
      <c r="Z449">
        <v>4</v>
      </c>
      <c r="AA449">
        <v>1</v>
      </c>
      <c r="AB449" s="4">
        <v>44652</v>
      </c>
      <c r="AC449" s="4">
        <v>44835</v>
      </c>
      <c r="AD449" s="4" t="s">
        <v>82</v>
      </c>
      <c r="AE449" s="4" t="s">
        <v>108</v>
      </c>
      <c r="AF449">
        <v>16</v>
      </c>
      <c r="AG449">
        <v>14</v>
      </c>
      <c r="AH449">
        <v>2</v>
      </c>
      <c r="AI449">
        <v>0</v>
      </c>
      <c r="AJ449" s="2">
        <v>1.1777777777777778</v>
      </c>
      <c r="AK449" s="2">
        <v>1.3222222222222222</v>
      </c>
      <c r="AL449">
        <v>22</v>
      </c>
      <c r="AM449">
        <v>33</v>
      </c>
      <c r="AN449">
        <v>2005</v>
      </c>
      <c r="AO449" t="s">
        <v>1051</v>
      </c>
    </row>
    <row r="450" spans="1:41" hidden="1" x14ac:dyDescent="0.35">
      <c r="A450" s="1">
        <v>38683</v>
      </c>
      <c r="B450" t="s">
        <v>110</v>
      </c>
      <c r="C450" t="s">
        <v>68</v>
      </c>
      <c r="D450">
        <v>20</v>
      </c>
      <c r="E450">
        <v>24</v>
      </c>
      <c r="F450" s="4">
        <v>44693</v>
      </c>
      <c r="G450" s="4">
        <v>44693</v>
      </c>
      <c r="H450" s="4">
        <v>44562</v>
      </c>
      <c r="I450" s="4" t="s">
        <v>41</v>
      </c>
      <c r="J450">
        <v>232</v>
      </c>
      <c r="K450">
        <v>308</v>
      </c>
      <c r="L450">
        <v>74</v>
      </c>
      <c r="M450">
        <v>112</v>
      </c>
      <c r="N450">
        <v>306</v>
      </c>
      <c r="O450">
        <v>420</v>
      </c>
      <c r="P450" s="4" t="s">
        <v>225</v>
      </c>
      <c r="Q450" s="4" t="s">
        <v>367</v>
      </c>
      <c r="R450" s="4">
        <v>44636</v>
      </c>
      <c r="S450" s="4">
        <v>44607</v>
      </c>
      <c r="T450">
        <v>18</v>
      </c>
      <c r="U450">
        <v>37</v>
      </c>
      <c r="V450">
        <v>0</v>
      </c>
      <c r="W450">
        <v>1</v>
      </c>
      <c r="X450">
        <v>4</v>
      </c>
      <c r="Y450">
        <v>0</v>
      </c>
      <c r="Z450">
        <v>4</v>
      </c>
      <c r="AA450">
        <v>1</v>
      </c>
      <c r="AB450" s="4">
        <v>44614</v>
      </c>
      <c r="AC450" s="4">
        <v>44682</v>
      </c>
      <c r="AD450" s="4" t="s">
        <v>82</v>
      </c>
      <c r="AE450" s="4" t="s">
        <v>108</v>
      </c>
      <c r="AF450">
        <v>11</v>
      </c>
      <c r="AG450">
        <v>13</v>
      </c>
      <c r="AH450">
        <v>0</v>
      </c>
      <c r="AI450">
        <v>0</v>
      </c>
      <c r="AJ450" s="2">
        <v>1.0659722222222221</v>
      </c>
      <c r="AK450" s="2">
        <v>1.4340277777777777</v>
      </c>
      <c r="AL450">
        <v>16</v>
      </c>
      <c r="AM450">
        <v>26</v>
      </c>
      <c r="AN450">
        <v>2005</v>
      </c>
      <c r="AO450" t="s">
        <v>1051</v>
      </c>
    </row>
    <row r="451" spans="1:41" hidden="1" x14ac:dyDescent="0.35">
      <c r="A451" s="1">
        <v>38683</v>
      </c>
      <c r="B451" t="s">
        <v>69</v>
      </c>
      <c r="C451" t="s">
        <v>58</v>
      </c>
      <c r="D451">
        <v>20</v>
      </c>
      <c r="E451">
        <v>18</v>
      </c>
      <c r="F451" s="4">
        <v>44600</v>
      </c>
      <c r="G451" s="4">
        <v>44756</v>
      </c>
      <c r="H451" s="4" t="s">
        <v>41</v>
      </c>
      <c r="I451" s="4" t="s">
        <v>41</v>
      </c>
      <c r="J451">
        <v>184</v>
      </c>
      <c r="K451">
        <v>200</v>
      </c>
      <c r="L451">
        <v>78</v>
      </c>
      <c r="M451">
        <v>81</v>
      </c>
      <c r="N451">
        <v>262</v>
      </c>
      <c r="O451">
        <v>281</v>
      </c>
      <c r="P451" s="4" t="s">
        <v>350</v>
      </c>
      <c r="Q451" s="4" t="s">
        <v>50</v>
      </c>
      <c r="R451" s="4">
        <v>44711</v>
      </c>
      <c r="S451" s="4">
        <v>44599</v>
      </c>
      <c r="T451">
        <v>20</v>
      </c>
      <c r="U451">
        <v>31</v>
      </c>
      <c r="V451">
        <v>2</v>
      </c>
      <c r="W451">
        <v>1</v>
      </c>
      <c r="X451">
        <v>3</v>
      </c>
      <c r="Y451">
        <v>1</v>
      </c>
      <c r="Z451">
        <v>5</v>
      </c>
      <c r="AA451">
        <v>2</v>
      </c>
      <c r="AB451" s="4">
        <v>44742</v>
      </c>
      <c r="AC451" s="4">
        <v>44743</v>
      </c>
      <c r="AD451" s="4" t="s">
        <v>108</v>
      </c>
      <c r="AE451" s="4" t="s">
        <v>82</v>
      </c>
      <c r="AF451">
        <v>14</v>
      </c>
      <c r="AG451">
        <v>11</v>
      </c>
      <c r="AH451">
        <v>0</v>
      </c>
      <c r="AI451">
        <v>0</v>
      </c>
      <c r="AJ451" s="2">
        <v>1.1555555555555557</v>
      </c>
      <c r="AK451" s="2">
        <v>1.3444444444444443</v>
      </c>
      <c r="AL451">
        <v>12</v>
      </c>
      <c r="AM451">
        <v>24</v>
      </c>
      <c r="AN451">
        <v>2005</v>
      </c>
      <c r="AO451" t="s">
        <v>1051</v>
      </c>
    </row>
    <row r="452" spans="1:41" hidden="1" x14ac:dyDescent="0.35">
      <c r="A452" s="1">
        <v>38683</v>
      </c>
      <c r="B452" t="s">
        <v>59</v>
      </c>
      <c r="C452" t="s">
        <v>101</v>
      </c>
      <c r="D452">
        <v>15</v>
      </c>
      <c r="E452">
        <v>15</v>
      </c>
      <c r="F452" s="4">
        <v>44666</v>
      </c>
      <c r="G452" s="4">
        <v>44604</v>
      </c>
      <c r="H452" s="4" t="s">
        <v>41</v>
      </c>
      <c r="I452" s="4" t="s">
        <v>41</v>
      </c>
      <c r="J452">
        <v>121</v>
      </c>
      <c r="K452">
        <v>168</v>
      </c>
      <c r="L452">
        <v>118</v>
      </c>
      <c r="M452">
        <v>107</v>
      </c>
      <c r="N452">
        <v>239</v>
      </c>
      <c r="O452">
        <v>275</v>
      </c>
      <c r="P452" s="4" t="s">
        <v>233</v>
      </c>
      <c r="Q452" s="4" t="s">
        <v>148</v>
      </c>
      <c r="R452" s="4">
        <v>44605</v>
      </c>
      <c r="S452" s="4">
        <v>44652</v>
      </c>
      <c r="T452">
        <v>33</v>
      </c>
      <c r="U452">
        <v>25</v>
      </c>
      <c r="V452">
        <v>0</v>
      </c>
      <c r="W452">
        <v>1</v>
      </c>
      <c r="X452">
        <v>1</v>
      </c>
      <c r="Y452">
        <v>0</v>
      </c>
      <c r="Z452">
        <v>1</v>
      </c>
      <c r="AA452">
        <v>1</v>
      </c>
      <c r="AB452" s="4">
        <v>44652</v>
      </c>
      <c r="AC452" s="4">
        <v>44682</v>
      </c>
      <c r="AD452" s="4" t="s">
        <v>82</v>
      </c>
      <c r="AE452" s="4" t="s">
        <v>82</v>
      </c>
      <c r="AF452">
        <v>13</v>
      </c>
      <c r="AG452">
        <v>14</v>
      </c>
      <c r="AH452">
        <v>0</v>
      </c>
      <c r="AI452">
        <v>0</v>
      </c>
      <c r="AJ452" s="2">
        <v>1.2520833333333334</v>
      </c>
      <c r="AK452" s="2">
        <v>1.2479166666666666</v>
      </c>
      <c r="AL452">
        <v>13</v>
      </c>
      <c r="AM452">
        <v>10</v>
      </c>
      <c r="AN452">
        <v>2005</v>
      </c>
      <c r="AO452" t="s">
        <v>1051</v>
      </c>
    </row>
    <row r="453" spans="1:41" hidden="1" x14ac:dyDescent="0.35">
      <c r="A453" s="1">
        <v>38683</v>
      </c>
      <c r="B453" t="s">
        <v>63</v>
      </c>
      <c r="C453" t="s">
        <v>88</v>
      </c>
      <c r="D453">
        <v>24</v>
      </c>
      <c r="E453">
        <v>15</v>
      </c>
      <c r="F453" s="4">
        <v>44727</v>
      </c>
      <c r="G453" s="4">
        <v>44634</v>
      </c>
      <c r="H453" s="4" t="s">
        <v>41</v>
      </c>
      <c r="I453" s="4" t="s">
        <v>41</v>
      </c>
      <c r="J453">
        <v>195</v>
      </c>
      <c r="K453">
        <v>191</v>
      </c>
      <c r="L453">
        <v>202</v>
      </c>
      <c r="M453">
        <v>91</v>
      </c>
      <c r="N453">
        <v>397</v>
      </c>
      <c r="O453">
        <v>282</v>
      </c>
      <c r="P453" s="4" t="s">
        <v>468</v>
      </c>
      <c r="Q453" s="4" t="s">
        <v>192</v>
      </c>
      <c r="R453" s="4">
        <v>44640</v>
      </c>
      <c r="S453" s="4">
        <v>44595</v>
      </c>
      <c r="T453">
        <v>28</v>
      </c>
      <c r="U453">
        <v>33</v>
      </c>
      <c r="V453">
        <v>0</v>
      </c>
      <c r="W453">
        <v>0</v>
      </c>
      <c r="X453">
        <v>3</v>
      </c>
      <c r="Y453">
        <v>0</v>
      </c>
      <c r="Z453">
        <v>3</v>
      </c>
      <c r="AA453">
        <v>0</v>
      </c>
      <c r="AB453" s="4">
        <v>44713</v>
      </c>
      <c r="AC453" s="4">
        <v>44743</v>
      </c>
      <c r="AD453" s="4" t="s">
        <v>42</v>
      </c>
      <c r="AE453" s="4" t="s">
        <v>42</v>
      </c>
      <c r="AF453">
        <v>15</v>
      </c>
      <c r="AG453">
        <v>15</v>
      </c>
      <c r="AH453">
        <v>0</v>
      </c>
      <c r="AI453">
        <v>0</v>
      </c>
      <c r="AJ453" s="2">
        <v>1.2826388888888889</v>
      </c>
      <c r="AK453" s="2">
        <v>1.2409722222222224</v>
      </c>
      <c r="AL453">
        <v>23</v>
      </c>
      <c r="AM453">
        <v>17</v>
      </c>
      <c r="AN453">
        <v>2005</v>
      </c>
      <c r="AO453" t="s">
        <v>1051</v>
      </c>
    </row>
    <row r="454" spans="1:41" hidden="1" x14ac:dyDescent="0.35">
      <c r="A454" s="1">
        <v>38683</v>
      </c>
      <c r="B454" t="s">
        <v>97</v>
      </c>
      <c r="C454" t="s">
        <v>105</v>
      </c>
      <c r="D454">
        <v>22</v>
      </c>
      <c r="E454">
        <v>26</v>
      </c>
      <c r="F454" s="4">
        <v>44695</v>
      </c>
      <c r="G454" s="4">
        <v>44755</v>
      </c>
      <c r="H454" s="4">
        <v>44624</v>
      </c>
      <c r="I454" s="4" t="s">
        <v>41</v>
      </c>
      <c r="J454">
        <v>291</v>
      </c>
      <c r="K454">
        <v>288</v>
      </c>
      <c r="L454">
        <v>138</v>
      </c>
      <c r="M454">
        <v>124</v>
      </c>
      <c r="N454">
        <v>429</v>
      </c>
      <c r="O454">
        <v>412</v>
      </c>
      <c r="P454" s="4" t="s">
        <v>125</v>
      </c>
      <c r="Q454" s="4" t="s">
        <v>123</v>
      </c>
      <c r="R454" s="4">
        <v>44743</v>
      </c>
      <c r="S454" s="4">
        <v>44625</v>
      </c>
      <c r="T454">
        <v>29</v>
      </c>
      <c r="U454">
        <v>31</v>
      </c>
      <c r="V454">
        <v>0</v>
      </c>
      <c r="W454">
        <v>1</v>
      </c>
      <c r="X454">
        <v>1</v>
      </c>
      <c r="Y454">
        <v>1</v>
      </c>
      <c r="Z454">
        <v>1</v>
      </c>
      <c r="AA454">
        <v>2</v>
      </c>
      <c r="AB454" s="4">
        <v>44805</v>
      </c>
      <c r="AC454" s="4">
        <v>44652</v>
      </c>
      <c r="AD454" s="4" t="s">
        <v>82</v>
      </c>
      <c r="AE454" s="4" t="s">
        <v>67</v>
      </c>
      <c r="AF454">
        <v>13</v>
      </c>
      <c r="AG454">
        <v>11</v>
      </c>
      <c r="AH454">
        <v>0</v>
      </c>
      <c r="AI454">
        <v>0</v>
      </c>
      <c r="AJ454" s="2">
        <v>1.3055555555555556</v>
      </c>
      <c r="AK454" s="2">
        <v>1.4541666666666666</v>
      </c>
      <c r="AL454">
        <v>33</v>
      </c>
      <c r="AM454">
        <v>27</v>
      </c>
      <c r="AN454">
        <v>2005</v>
      </c>
      <c r="AO454" t="s">
        <v>1051</v>
      </c>
    </row>
    <row r="455" spans="1:41" hidden="1" x14ac:dyDescent="0.35">
      <c r="A455" s="1">
        <v>38683</v>
      </c>
      <c r="B455" t="s">
        <v>84</v>
      </c>
      <c r="C455" t="s">
        <v>48</v>
      </c>
      <c r="D455">
        <v>21</v>
      </c>
      <c r="E455">
        <v>24</v>
      </c>
      <c r="F455" s="4">
        <v>44756</v>
      </c>
      <c r="G455" s="4">
        <v>44755</v>
      </c>
      <c r="H455" s="4" t="s">
        <v>41</v>
      </c>
      <c r="I455" s="4" t="s">
        <v>41</v>
      </c>
      <c r="J455">
        <v>249</v>
      </c>
      <c r="K455">
        <v>185</v>
      </c>
      <c r="L455">
        <v>145</v>
      </c>
      <c r="M455">
        <v>120</v>
      </c>
      <c r="N455">
        <v>394</v>
      </c>
      <c r="O455">
        <v>305</v>
      </c>
      <c r="P455" s="4" t="s">
        <v>66</v>
      </c>
      <c r="Q455" s="4" t="s">
        <v>318</v>
      </c>
      <c r="R455" s="4">
        <v>44632</v>
      </c>
      <c r="S455" s="4">
        <v>44743</v>
      </c>
      <c r="T455">
        <v>32</v>
      </c>
      <c r="U455">
        <v>25</v>
      </c>
      <c r="V455">
        <v>2</v>
      </c>
      <c r="W455">
        <v>1</v>
      </c>
      <c r="X455">
        <v>1</v>
      </c>
      <c r="Y455">
        <v>2</v>
      </c>
      <c r="Z455">
        <v>3</v>
      </c>
      <c r="AA455">
        <v>3</v>
      </c>
      <c r="AB455" s="4">
        <v>44743</v>
      </c>
      <c r="AC455" s="4" t="s">
        <v>469</v>
      </c>
      <c r="AD455" s="4" t="s">
        <v>82</v>
      </c>
      <c r="AE455" s="4" t="s">
        <v>82</v>
      </c>
      <c r="AF455">
        <v>15</v>
      </c>
      <c r="AG455">
        <v>14</v>
      </c>
      <c r="AH455">
        <v>0</v>
      </c>
      <c r="AI455">
        <v>0</v>
      </c>
      <c r="AJ455" s="2">
        <v>1.2555555555555555</v>
      </c>
      <c r="AK455" s="2">
        <v>1.2444444444444445</v>
      </c>
      <c r="AL455">
        <v>33</v>
      </c>
      <c r="AM455">
        <v>21</v>
      </c>
      <c r="AN455">
        <v>2005</v>
      </c>
      <c r="AO455" t="s">
        <v>1051</v>
      </c>
    </row>
    <row r="456" spans="1:41" hidden="1" x14ac:dyDescent="0.35">
      <c r="A456" s="1">
        <v>38683</v>
      </c>
      <c r="B456" t="s">
        <v>94</v>
      </c>
      <c r="C456" t="s">
        <v>87</v>
      </c>
      <c r="D456">
        <v>19</v>
      </c>
      <c r="E456">
        <v>23</v>
      </c>
      <c r="F456" s="4">
        <v>44788</v>
      </c>
      <c r="G456" s="4">
        <v>44631</v>
      </c>
      <c r="H456" s="4" t="s">
        <v>42</v>
      </c>
      <c r="I456" s="4" t="s">
        <v>42</v>
      </c>
      <c r="J456">
        <v>133</v>
      </c>
      <c r="K456">
        <v>301</v>
      </c>
      <c r="L456">
        <v>162</v>
      </c>
      <c r="M456">
        <v>67</v>
      </c>
      <c r="N456">
        <v>295</v>
      </c>
      <c r="O456">
        <v>368</v>
      </c>
      <c r="P456" s="4" t="s">
        <v>233</v>
      </c>
      <c r="Q456" s="4" t="s">
        <v>436</v>
      </c>
      <c r="R456" s="4" t="s">
        <v>41</v>
      </c>
      <c r="S456" s="4">
        <v>44634</v>
      </c>
      <c r="T456">
        <v>33</v>
      </c>
      <c r="U456">
        <v>16</v>
      </c>
      <c r="V456">
        <v>0</v>
      </c>
      <c r="W456">
        <v>1</v>
      </c>
      <c r="X456">
        <v>0</v>
      </c>
      <c r="Y456">
        <v>1</v>
      </c>
      <c r="Z456">
        <v>0</v>
      </c>
      <c r="AA456">
        <v>2</v>
      </c>
      <c r="AB456" s="4">
        <v>44866</v>
      </c>
      <c r="AC456" s="4" t="s">
        <v>470</v>
      </c>
      <c r="AD456" s="4" t="s">
        <v>82</v>
      </c>
      <c r="AE456" s="4" t="s">
        <v>82</v>
      </c>
      <c r="AF456">
        <v>12</v>
      </c>
      <c r="AG456">
        <v>12</v>
      </c>
      <c r="AH456">
        <v>1</v>
      </c>
      <c r="AI456">
        <v>0</v>
      </c>
      <c r="AJ456" s="2">
        <v>1.320138888888889</v>
      </c>
      <c r="AK456" s="2">
        <v>1.179861111111111</v>
      </c>
      <c r="AL456">
        <v>24</v>
      </c>
      <c r="AM456">
        <v>17</v>
      </c>
      <c r="AN456">
        <v>2005</v>
      </c>
      <c r="AO456" t="s">
        <v>1051</v>
      </c>
    </row>
    <row r="457" spans="1:41" hidden="1" x14ac:dyDescent="0.35">
      <c r="A457" s="1">
        <v>38683</v>
      </c>
      <c r="B457" t="s">
        <v>74</v>
      </c>
      <c r="C457" t="s">
        <v>77</v>
      </c>
      <c r="D457">
        <v>18</v>
      </c>
      <c r="E457">
        <v>15</v>
      </c>
      <c r="F457" s="4">
        <v>44726</v>
      </c>
      <c r="G457" s="4">
        <v>44667</v>
      </c>
      <c r="H457" s="4">
        <v>44562</v>
      </c>
      <c r="I457" s="4">
        <v>44562</v>
      </c>
      <c r="J457">
        <v>164</v>
      </c>
      <c r="K457">
        <v>88</v>
      </c>
      <c r="L457">
        <v>128</v>
      </c>
      <c r="M457">
        <v>176</v>
      </c>
      <c r="N457">
        <v>292</v>
      </c>
      <c r="O457">
        <v>264</v>
      </c>
      <c r="P457" s="4" t="s">
        <v>348</v>
      </c>
      <c r="Q457" s="4">
        <v>44923</v>
      </c>
      <c r="R457" s="4">
        <v>44568</v>
      </c>
      <c r="S457" s="4">
        <v>44564</v>
      </c>
      <c r="T457">
        <v>30</v>
      </c>
      <c r="U457">
        <v>35</v>
      </c>
      <c r="V457">
        <v>3</v>
      </c>
      <c r="W457">
        <v>1</v>
      </c>
      <c r="X457">
        <v>2</v>
      </c>
      <c r="Y457">
        <v>0</v>
      </c>
      <c r="Z457">
        <v>5</v>
      </c>
      <c r="AA457">
        <v>1</v>
      </c>
      <c r="AB457" s="4">
        <v>44743</v>
      </c>
      <c r="AC457" s="4">
        <v>44743</v>
      </c>
      <c r="AD457" s="4" t="s">
        <v>42</v>
      </c>
      <c r="AE457" s="4" t="s">
        <v>52</v>
      </c>
      <c r="AF457">
        <v>13</v>
      </c>
      <c r="AG457">
        <v>16</v>
      </c>
      <c r="AH457">
        <v>0</v>
      </c>
      <c r="AI457">
        <v>0</v>
      </c>
      <c r="AJ457" s="2">
        <v>1.2048611111111112</v>
      </c>
      <c r="AK457" s="2">
        <v>1.2951388888888888</v>
      </c>
      <c r="AL457">
        <v>14</v>
      </c>
      <c r="AM457">
        <v>19</v>
      </c>
      <c r="AN457">
        <v>2005</v>
      </c>
      <c r="AO457" t="s">
        <v>1051</v>
      </c>
    </row>
    <row r="458" spans="1:41" hidden="1" x14ac:dyDescent="0.35">
      <c r="A458" s="1">
        <v>38683</v>
      </c>
      <c r="B458" t="s">
        <v>40</v>
      </c>
      <c r="C458" t="s">
        <v>47</v>
      </c>
      <c r="D458">
        <v>25</v>
      </c>
      <c r="E458">
        <v>17</v>
      </c>
      <c r="F458" s="4">
        <v>44792</v>
      </c>
      <c r="G458" s="4">
        <v>44731</v>
      </c>
      <c r="H458" s="4" t="s">
        <v>41</v>
      </c>
      <c r="I458" s="4">
        <v>44562</v>
      </c>
      <c r="J458">
        <v>324</v>
      </c>
      <c r="K458">
        <v>228</v>
      </c>
      <c r="L458">
        <v>166</v>
      </c>
      <c r="M458">
        <v>127</v>
      </c>
      <c r="N458">
        <v>490</v>
      </c>
      <c r="O458">
        <v>355</v>
      </c>
      <c r="P458" s="4" t="s">
        <v>180</v>
      </c>
      <c r="Q458" s="4" t="s">
        <v>318</v>
      </c>
      <c r="R458" s="4">
        <v>44640</v>
      </c>
      <c r="S458" s="4">
        <v>44641</v>
      </c>
      <c r="T458">
        <v>28</v>
      </c>
      <c r="U458">
        <v>34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2</v>
      </c>
      <c r="AB458" s="4" t="s">
        <v>471</v>
      </c>
      <c r="AC458" s="4">
        <v>44774</v>
      </c>
      <c r="AD458" s="4" t="s">
        <v>52</v>
      </c>
      <c r="AE458" s="4" t="s">
        <v>82</v>
      </c>
      <c r="AF458">
        <v>16</v>
      </c>
      <c r="AG458">
        <v>18</v>
      </c>
      <c r="AH458">
        <v>0</v>
      </c>
      <c r="AI458">
        <v>0</v>
      </c>
      <c r="AJ458" s="2">
        <v>1.6395833333333334</v>
      </c>
      <c r="AK458" s="2">
        <v>1.3708333333333333</v>
      </c>
      <c r="AL458">
        <v>21</v>
      </c>
      <c r="AM458">
        <v>24</v>
      </c>
      <c r="AN458">
        <v>2005</v>
      </c>
      <c r="AO458" t="s">
        <v>1051</v>
      </c>
    </row>
    <row r="459" spans="1:41" hidden="1" x14ac:dyDescent="0.35">
      <c r="A459" s="1">
        <v>38683</v>
      </c>
      <c r="B459" t="s">
        <v>100</v>
      </c>
      <c r="C459" t="s">
        <v>53</v>
      </c>
      <c r="D459">
        <v>18</v>
      </c>
      <c r="E459">
        <v>19</v>
      </c>
      <c r="F459" s="4">
        <v>44628</v>
      </c>
      <c r="G459" s="4">
        <v>44758</v>
      </c>
      <c r="H459" s="4" t="s">
        <v>41</v>
      </c>
      <c r="I459" s="4" t="s">
        <v>41</v>
      </c>
      <c r="J459">
        <v>172</v>
      </c>
      <c r="K459">
        <v>242</v>
      </c>
      <c r="L459">
        <v>97</v>
      </c>
      <c r="M459">
        <v>118</v>
      </c>
      <c r="N459">
        <v>269</v>
      </c>
      <c r="O459">
        <v>360</v>
      </c>
      <c r="P459" s="4" t="s">
        <v>242</v>
      </c>
      <c r="Q459" s="4" t="s">
        <v>50</v>
      </c>
      <c r="R459" s="4">
        <v>44570</v>
      </c>
      <c r="S459" s="4">
        <v>44570</v>
      </c>
      <c r="T459">
        <v>25</v>
      </c>
      <c r="U459">
        <v>35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s="4">
        <v>44743</v>
      </c>
      <c r="AC459" s="4">
        <v>44743</v>
      </c>
      <c r="AD459" s="4" t="s">
        <v>52</v>
      </c>
      <c r="AE459" s="4" t="s">
        <v>82</v>
      </c>
      <c r="AF459">
        <v>11</v>
      </c>
      <c r="AG459">
        <v>10</v>
      </c>
      <c r="AH459">
        <v>0</v>
      </c>
      <c r="AI459">
        <v>0</v>
      </c>
      <c r="AJ459" s="2">
        <v>1.1118055555555555</v>
      </c>
      <c r="AK459" s="2">
        <v>1.3881944444444445</v>
      </c>
      <c r="AL459">
        <v>21</v>
      </c>
      <c r="AM459">
        <v>19</v>
      </c>
      <c r="AN459">
        <v>2005</v>
      </c>
      <c r="AO459" t="s">
        <v>1051</v>
      </c>
    </row>
    <row r="460" spans="1:41" hidden="1" x14ac:dyDescent="0.35">
      <c r="A460" s="1">
        <v>38684</v>
      </c>
      <c r="B460" t="s">
        <v>109</v>
      </c>
      <c r="C460" t="s">
        <v>93</v>
      </c>
      <c r="D460">
        <v>10</v>
      </c>
      <c r="E460">
        <v>17</v>
      </c>
      <c r="F460" s="4">
        <v>44664</v>
      </c>
      <c r="G460" s="4">
        <v>44694</v>
      </c>
      <c r="H460" s="4" t="s">
        <v>42</v>
      </c>
      <c r="I460" s="4" t="s">
        <v>41</v>
      </c>
      <c r="J460">
        <v>111</v>
      </c>
      <c r="K460">
        <v>239</v>
      </c>
      <c r="L460">
        <v>86</v>
      </c>
      <c r="M460">
        <v>127</v>
      </c>
      <c r="N460">
        <v>197</v>
      </c>
      <c r="O460">
        <v>366</v>
      </c>
      <c r="P460" s="4" t="s">
        <v>376</v>
      </c>
      <c r="Q460" s="4" t="s">
        <v>295</v>
      </c>
      <c r="R460" s="4">
        <v>44642</v>
      </c>
      <c r="S460" s="4">
        <v>44598</v>
      </c>
      <c r="T460">
        <v>25</v>
      </c>
      <c r="U460">
        <v>32</v>
      </c>
      <c r="V460">
        <v>0</v>
      </c>
      <c r="W460">
        <v>0</v>
      </c>
      <c r="X460">
        <v>2</v>
      </c>
      <c r="Y460">
        <v>1</v>
      </c>
      <c r="Z460">
        <v>2</v>
      </c>
      <c r="AA460">
        <v>1</v>
      </c>
      <c r="AB460" s="4">
        <v>44835</v>
      </c>
      <c r="AC460" s="4" t="s">
        <v>472</v>
      </c>
      <c r="AD460" s="4" t="s">
        <v>42</v>
      </c>
      <c r="AE460" s="4" t="s">
        <v>82</v>
      </c>
      <c r="AF460">
        <v>13</v>
      </c>
      <c r="AG460">
        <v>14</v>
      </c>
      <c r="AH460">
        <v>0</v>
      </c>
      <c r="AI460">
        <v>0</v>
      </c>
      <c r="AJ460" s="2">
        <v>1.2173611111111111</v>
      </c>
      <c r="AK460" s="2">
        <v>1.2826388888888889</v>
      </c>
      <c r="AL460">
        <v>7</v>
      </c>
      <c r="AM460">
        <v>26</v>
      </c>
      <c r="AN460">
        <v>2005</v>
      </c>
      <c r="AO460" t="s">
        <v>1051</v>
      </c>
    </row>
    <row r="461" spans="1:41" hidden="1" x14ac:dyDescent="0.35">
      <c r="A461" s="1">
        <v>38690</v>
      </c>
      <c r="B461" t="s">
        <v>74</v>
      </c>
      <c r="C461" t="s">
        <v>59</v>
      </c>
      <c r="D461">
        <v>26</v>
      </c>
      <c r="E461">
        <v>10</v>
      </c>
      <c r="F461" s="4">
        <v>44697</v>
      </c>
      <c r="G461" s="4" t="s">
        <v>72</v>
      </c>
      <c r="H461" s="4">
        <v>44624</v>
      </c>
      <c r="I461" s="4" t="s">
        <v>41</v>
      </c>
      <c r="J461">
        <v>258</v>
      </c>
      <c r="K461">
        <v>49</v>
      </c>
      <c r="L461">
        <v>100</v>
      </c>
      <c r="M461">
        <v>141</v>
      </c>
      <c r="N461">
        <v>358</v>
      </c>
      <c r="O461">
        <v>190</v>
      </c>
      <c r="P461" s="4" t="s">
        <v>331</v>
      </c>
      <c r="Q461" s="4">
        <v>44729</v>
      </c>
      <c r="R461" s="4">
        <v>44611</v>
      </c>
      <c r="S461" s="4">
        <v>44639</v>
      </c>
      <c r="T461">
        <v>24</v>
      </c>
      <c r="U461">
        <v>31</v>
      </c>
      <c r="V461">
        <v>2</v>
      </c>
      <c r="W461">
        <v>1</v>
      </c>
      <c r="X461">
        <v>2</v>
      </c>
      <c r="Y461">
        <v>1</v>
      </c>
      <c r="Z461">
        <v>4</v>
      </c>
      <c r="AA461">
        <v>2</v>
      </c>
      <c r="AB461" s="4">
        <v>44805</v>
      </c>
      <c r="AC461" s="4">
        <v>44652</v>
      </c>
      <c r="AD461" s="4" t="s">
        <v>82</v>
      </c>
      <c r="AE461" s="4" t="s">
        <v>82</v>
      </c>
      <c r="AF461">
        <v>14</v>
      </c>
      <c r="AG461">
        <v>16</v>
      </c>
      <c r="AH461">
        <v>0</v>
      </c>
      <c r="AI461">
        <v>2</v>
      </c>
      <c r="AJ461" s="2">
        <v>1.4493055555555554</v>
      </c>
      <c r="AK461" s="2">
        <v>1.0506944444444444</v>
      </c>
      <c r="AL461">
        <v>7</v>
      </c>
      <c r="AM461">
        <v>19</v>
      </c>
      <c r="AN461">
        <v>2005</v>
      </c>
      <c r="AO461" t="s">
        <v>1051</v>
      </c>
    </row>
    <row r="462" spans="1:41" hidden="1" x14ac:dyDescent="0.35">
      <c r="A462" s="1">
        <v>38690</v>
      </c>
      <c r="B462" t="s">
        <v>94</v>
      </c>
      <c r="C462" t="s">
        <v>69</v>
      </c>
      <c r="D462">
        <v>17</v>
      </c>
      <c r="E462">
        <v>15</v>
      </c>
      <c r="F462" s="4">
        <v>44694</v>
      </c>
      <c r="G462" s="4">
        <v>44663</v>
      </c>
      <c r="H462" s="4" t="s">
        <v>41</v>
      </c>
      <c r="I462" s="4" t="s">
        <v>42</v>
      </c>
      <c r="J462">
        <v>115</v>
      </c>
      <c r="K462">
        <v>205</v>
      </c>
      <c r="L462">
        <v>122</v>
      </c>
      <c r="M462">
        <v>98</v>
      </c>
      <c r="N462">
        <v>237</v>
      </c>
      <c r="O462">
        <v>303</v>
      </c>
      <c r="P462" s="4">
        <v>44885</v>
      </c>
      <c r="Q462" s="4" t="s">
        <v>269</v>
      </c>
      <c r="R462" s="4">
        <v>44562</v>
      </c>
      <c r="S462" s="4">
        <v>44702</v>
      </c>
      <c r="T462">
        <v>38</v>
      </c>
      <c r="U462">
        <v>32</v>
      </c>
      <c r="V462">
        <v>0</v>
      </c>
      <c r="W462">
        <v>0</v>
      </c>
      <c r="X462">
        <v>1</v>
      </c>
      <c r="Y462">
        <v>0</v>
      </c>
      <c r="Z462">
        <v>1</v>
      </c>
      <c r="AA462">
        <v>0</v>
      </c>
      <c r="AB462" s="4">
        <v>44682</v>
      </c>
      <c r="AC462" s="4">
        <v>44743</v>
      </c>
      <c r="AD462" s="4" t="s">
        <v>108</v>
      </c>
      <c r="AE462" s="4" t="s">
        <v>82</v>
      </c>
      <c r="AF462">
        <v>12</v>
      </c>
      <c r="AG462">
        <v>11</v>
      </c>
      <c r="AH462">
        <v>0</v>
      </c>
      <c r="AI462">
        <v>0</v>
      </c>
      <c r="AJ462" s="2">
        <v>1.2381944444444444</v>
      </c>
      <c r="AK462" s="2">
        <v>1.2618055555555556</v>
      </c>
      <c r="AL462">
        <v>20</v>
      </c>
      <c r="AM462">
        <v>14</v>
      </c>
      <c r="AN462">
        <v>2005</v>
      </c>
      <c r="AO462" t="s">
        <v>1051</v>
      </c>
    </row>
    <row r="463" spans="1:41" hidden="1" x14ac:dyDescent="0.35">
      <c r="A463" s="1">
        <v>38690</v>
      </c>
      <c r="B463" t="s">
        <v>58</v>
      </c>
      <c r="C463" t="s">
        <v>83</v>
      </c>
      <c r="D463">
        <v>20</v>
      </c>
      <c r="E463">
        <v>19</v>
      </c>
      <c r="F463" s="4">
        <v>44631</v>
      </c>
      <c r="G463" s="4">
        <v>44694</v>
      </c>
      <c r="H463" s="4" t="s">
        <v>41</v>
      </c>
      <c r="I463" s="4" t="s">
        <v>41</v>
      </c>
      <c r="J463">
        <v>242</v>
      </c>
      <c r="K463">
        <v>118</v>
      </c>
      <c r="L463">
        <v>103</v>
      </c>
      <c r="M463">
        <v>105</v>
      </c>
      <c r="N463">
        <v>345</v>
      </c>
      <c r="O463">
        <v>223</v>
      </c>
      <c r="P463" s="4" t="s">
        <v>242</v>
      </c>
      <c r="Q463" s="4" t="s">
        <v>473</v>
      </c>
      <c r="R463" s="4">
        <v>44606</v>
      </c>
      <c r="S463" s="4">
        <v>44569</v>
      </c>
      <c r="T463">
        <v>32</v>
      </c>
      <c r="U463">
        <v>23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1</v>
      </c>
      <c r="AB463" s="4">
        <v>44866</v>
      </c>
      <c r="AC463" s="4">
        <v>44650</v>
      </c>
      <c r="AD463" s="4" t="s">
        <v>52</v>
      </c>
      <c r="AE463" s="4" t="s">
        <v>82</v>
      </c>
      <c r="AF463">
        <v>12</v>
      </c>
      <c r="AG463">
        <v>11</v>
      </c>
      <c r="AH463">
        <v>0</v>
      </c>
      <c r="AI463">
        <v>0</v>
      </c>
      <c r="AJ463" s="2">
        <v>1.2784722222222222</v>
      </c>
      <c r="AK463" s="2">
        <v>1.2215277777777778</v>
      </c>
      <c r="AL463">
        <v>21</v>
      </c>
      <c r="AM463">
        <v>16</v>
      </c>
      <c r="AN463">
        <v>2005</v>
      </c>
      <c r="AO463" t="s">
        <v>1051</v>
      </c>
    </row>
    <row r="464" spans="1:41" hidden="1" x14ac:dyDescent="0.35">
      <c r="A464" s="1">
        <v>38690</v>
      </c>
      <c r="B464" t="s">
        <v>78</v>
      </c>
      <c r="C464" t="s">
        <v>93</v>
      </c>
      <c r="D464">
        <v>17</v>
      </c>
      <c r="E464">
        <v>21</v>
      </c>
      <c r="F464" s="4">
        <v>44604</v>
      </c>
      <c r="G464" s="4">
        <v>44626</v>
      </c>
      <c r="H464" s="4">
        <v>44566</v>
      </c>
      <c r="I464" s="4">
        <v>44562</v>
      </c>
      <c r="J464">
        <v>207</v>
      </c>
      <c r="K464">
        <v>187</v>
      </c>
      <c r="L464">
        <v>53</v>
      </c>
      <c r="M464">
        <v>105</v>
      </c>
      <c r="N464">
        <v>260</v>
      </c>
      <c r="O464">
        <v>292</v>
      </c>
      <c r="P464" s="4" t="s">
        <v>56</v>
      </c>
      <c r="Q464" s="4" t="s">
        <v>383</v>
      </c>
      <c r="R464" s="4">
        <v>44682</v>
      </c>
      <c r="S464" s="4" t="s">
        <v>41</v>
      </c>
      <c r="T464">
        <v>19</v>
      </c>
      <c r="U464">
        <v>31</v>
      </c>
      <c r="V464">
        <v>1</v>
      </c>
      <c r="W464">
        <v>1</v>
      </c>
      <c r="X464">
        <v>0</v>
      </c>
      <c r="Y464">
        <v>0</v>
      </c>
      <c r="Z464">
        <v>1</v>
      </c>
      <c r="AA464">
        <v>1</v>
      </c>
      <c r="AB464" s="4">
        <v>44743</v>
      </c>
      <c r="AC464" s="4">
        <v>44682</v>
      </c>
      <c r="AD464" s="4" t="s">
        <v>52</v>
      </c>
      <c r="AE464" s="4" t="s">
        <v>82</v>
      </c>
      <c r="AF464">
        <v>9</v>
      </c>
      <c r="AG464">
        <v>11</v>
      </c>
      <c r="AH464">
        <v>0</v>
      </c>
      <c r="AI464">
        <v>2</v>
      </c>
      <c r="AJ464" s="2">
        <v>1.3729166666666668</v>
      </c>
      <c r="AK464" s="2">
        <v>1.1270833333333334</v>
      </c>
      <c r="AL464">
        <v>3</v>
      </c>
      <c r="AM464">
        <v>35</v>
      </c>
      <c r="AN464">
        <v>2005</v>
      </c>
      <c r="AO464" t="s">
        <v>1051</v>
      </c>
    </row>
    <row r="465" spans="1:41" hidden="1" x14ac:dyDescent="0.35">
      <c r="A465" s="1">
        <v>38690</v>
      </c>
      <c r="B465" t="s">
        <v>54</v>
      </c>
      <c r="C465" t="s">
        <v>84</v>
      </c>
      <c r="D465">
        <v>16</v>
      </c>
      <c r="E465">
        <v>26</v>
      </c>
      <c r="F465" s="4">
        <v>44726</v>
      </c>
      <c r="G465" s="4">
        <v>44793</v>
      </c>
      <c r="H465" s="4" t="s">
        <v>41</v>
      </c>
      <c r="I465" s="4">
        <v>44563</v>
      </c>
      <c r="J465">
        <v>202</v>
      </c>
      <c r="K465">
        <v>361</v>
      </c>
      <c r="L465">
        <v>92</v>
      </c>
      <c r="M465">
        <v>73</v>
      </c>
      <c r="N465">
        <v>294</v>
      </c>
      <c r="O465">
        <v>434</v>
      </c>
      <c r="P465" s="4" t="s">
        <v>378</v>
      </c>
      <c r="Q465" s="4" t="s">
        <v>474</v>
      </c>
      <c r="R465" s="4">
        <v>44617</v>
      </c>
      <c r="S465" s="4">
        <v>44646</v>
      </c>
      <c r="T465">
        <v>33</v>
      </c>
      <c r="U465">
        <v>22</v>
      </c>
      <c r="V465">
        <v>2</v>
      </c>
      <c r="W465">
        <v>1</v>
      </c>
      <c r="X465">
        <v>1</v>
      </c>
      <c r="Y465">
        <v>1</v>
      </c>
      <c r="Z465">
        <v>3</v>
      </c>
      <c r="AA465">
        <v>2</v>
      </c>
      <c r="AB465" s="4">
        <v>44743</v>
      </c>
      <c r="AC465" s="4" t="s">
        <v>475</v>
      </c>
      <c r="AD465" s="4" t="s">
        <v>82</v>
      </c>
      <c r="AE465" s="4" t="s">
        <v>67</v>
      </c>
      <c r="AF465">
        <v>15</v>
      </c>
      <c r="AG465">
        <v>16</v>
      </c>
      <c r="AH465">
        <v>0</v>
      </c>
      <c r="AI465">
        <v>0</v>
      </c>
      <c r="AJ465" s="2">
        <v>1.3034722222222224</v>
      </c>
      <c r="AK465" s="2">
        <v>1.1965277777777776</v>
      </c>
      <c r="AL465">
        <v>23</v>
      </c>
      <c r="AM465">
        <v>24</v>
      </c>
      <c r="AN465">
        <v>2005</v>
      </c>
      <c r="AO465" t="s">
        <v>1051</v>
      </c>
    </row>
    <row r="466" spans="1:41" hidden="1" x14ac:dyDescent="0.35">
      <c r="A466" s="1">
        <v>38690</v>
      </c>
      <c r="B466" t="s">
        <v>101</v>
      </c>
      <c r="C466" t="s">
        <v>100</v>
      </c>
      <c r="D466">
        <v>14</v>
      </c>
      <c r="E466">
        <v>16</v>
      </c>
      <c r="F466" s="4">
        <v>44663</v>
      </c>
      <c r="G466" s="4">
        <v>44820</v>
      </c>
      <c r="H466" s="4" t="s">
        <v>41</v>
      </c>
      <c r="I466" s="4" t="s">
        <v>42</v>
      </c>
      <c r="J466">
        <v>115</v>
      </c>
      <c r="K466">
        <v>214</v>
      </c>
      <c r="L466">
        <v>133</v>
      </c>
      <c r="M466">
        <v>65</v>
      </c>
      <c r="N466">
        <v>248</v>
      </c>
      <c r="O466">
        <v>279</v>
      </c>
      <c r="P466" s="4">
        <v>44916</v>
      </c>
      <c r="Q466" s="4" t="s">
        <v>139</v>
      </c>
      <c r="R466" s="4">
        <v>44569</v>
      </c>
      <c r="S466" s="4">
        <v>44593</v>
      </c>
      <c r="T466">
        <v>30</v>
      </c>
      <c r="U466">
        <v>27</v>
      </c>
      <c r="V466">
        <v>0</v>
      </c>
      <c r="W466">
        <v>0</v>
      </c>
      <c r="X466">
        <v>0</v>
      </c>
      <c r="Y466">
        <v>4</v>
      </c>
      <c r="Z466">
        <v>0</v>
      </c>
      <c r="AA466">
        <v>4</v>
      </c>
      <c r="AB466" s="4">
        <v>44707</v>
      </c>
      <c r="AC466" s="4">
        <v>44682</v>
      </c>
      <c r="AD466" s="4" t="s">
        <v>42</v>
      </c>
      <c r="AE466" s="4" t="s">
        <v>42</v>
      </c>
      <c r="AF466">
        <v>11</v>
      </c>
      <c r="AG466">
        <v>10</v>
      </c>
      <c r="AH466">
        <v>0</v>
      </c>
      <c r="AI466">
        <v>0</v>
      </c>
      <c r="AJ466" s="2">
        <v>1.1993055555555556</v>
      </c>
      <c r="AK466" s="2">
        <v>1.3006944444444444</v>
      </c>
      <c r="AL466">
        <v>10</v>
      </c>
      <c r="AM466">
        <v>3</v>
      </c>
      <c r="AN466">
        <v>2005</v>
      </c>
      <c r="AO466" t="s">
        <v>1051</v>
      </c>
    </row>
    <row r="467" spans="1:41" hidden="1" x14ac:dyDescent="0.35">
      <c r="A467" s="1">
        <v>38690</v>
      </c>
      <c r="B467" t="s">
        <v>104</v>
      </c>
      <c r="C467" t="s">
        <v>40</v>
      </c>
      <c r="D467">
        <v>16</v>
      </c>
      <c r="E467">
        <v>17</v>
      </c>
      <c r="F467" s="4">
        <v>44667</v>
      </c>
      <c r="G467" s="4">
        <v>44666</v>
      </c>
      <c r="H467" s="4">
        <v>44562</v>
      </c>
      <c r="I467" s="4" t="s">
        <v>42</v>
      </c>
      <c r="J467">
        <v>125</v>
      </c>
      <c r="K467">
        <v>150</v>
      </c>
      <c r="L467">
        <v>81</v>
      </c>
      <c r="M467">
        <v>127</v>
      </c>
      <c r="N467">
        <v>206</v>
      </c>
      <c r="O467">
        <v>277</v>
      </c>
      <c r="P467" s="4" t="s">
        <v>371</v>
      </c>
      <c r="Q467" s="4">
        <v>44926</v>
      </c>
      <c r="R467" s="4">
        <v>44672</v>
      </c>
      <c r="S467" s="4">
        <v>44563</v>
      </c>
      <c r="T467">
        <v>27</v>
      </c>
      <c r="U467">
        <v>34</v>
      </c>
      <c r="V467">
        <v>2</v>
      </c>
      <c r="W467">
        <v>0</v>
      </c>
      <c r="X467">
        <v>2</v>
      </c>
      <c r="Y467">
        <v>2</v>
      </c>
      <c r="Z467">
        <v>4</v>
      </c>
      <c r="AA467">
        <v>2</v>
      </c>
      <c r="AB467" s="4">
        <v>44743</v>
      </c>
      <c r="AC467" s="4">
        <v>44713</v>
      </c>
      <c r="AD467" s="4" t="s">
        <v>52</v>
      </c>
      <c r="AE467" s="4" t="s">
        <v>82</v>
      </c>
      <c r="AF467">
        <v>15</v>
      </c>
      <c r="AG467">
        <v>14</v>
      </c>
      <c r="AH467">
        <v>0</v>
      </c>
      <c r="AI467">
        <v>2</v>
      </c>
      <c r="AJ467" s="2">
        <v>1.1868055555555557</v>
      </c>
      <c r="AK467" s="2">
        <v>1.3131944444444443</v>
      </c>
      <c r="AL467">
        <v>10</v>
      </c>
      <c r="AM467">
        <v>17</v>
      </c>
      <c r="AN467">
        <v>2005</v>
      </c>
      <c r="AO467" t="s">
        <v>1051</v>
      </c>
    </row>
    <row r="468" spans="1:41" hidden="1" x14ac:dyDescent="0.35">
      <c r="A468" s="1">
        <v>38690</v>
      </c>
      <c r="B468" t="s">
        <v>64</v>
      </c>
      <c r="C468" t="s">
        <v>109</v>
      </c>
      <c r="D468">
        <v>21</v>
      </c>
      <c r="E468">
        <v>28</v>
      </c>
      <c r="F468" s="4">
        <v>44726</v>
      </c>
      <c r="G468" s="4">
        <v>44725</v>
      </c>
      <c r="H468" s="4" t="s">
        <v>42</v>
      </c>
      <c r="I468" s="4" t="s">
        <v>42</v>
      </c>
      <c r="J468">
        <v>222</v>
      </c>
      <c r="K468">
        <v>379</v>
      </c>
      <c r="L468">
        <v>102</v>
      </c>
      <c r="M468">
        <v>95</v>
      </c>
      <c r="N468">
        <v>324</v>
      </c>
      <c r="O468">
        <v>474</v>
      </c>
      <c r="P468" s="4" t="s">
        <v>188</v>
      </c>
      <c r="Q468" s="4" t="s">
        <v>476</v>
      </c>
      <c r="R468" s="4">
        <v>44566</v>
      </c>
      <c r="S468" s="4">
        <v>44599</v>
      </c>
      <c r="T468">
        <v>25</v>
      </c>
      <c r="U468">
        <v>28</v>
      </c>
      <c r="V468">
        <v>0</v>
      </c>
      <c r="W468">
        <v>1</v>
      </c>
      <c r="X468">
        <v>0</v>
      </c>
      <c r="Y468">
        <v>3</v>
      </c>
      <c r="Z468">
        <v>0</v>
      </c>
      <c r="AA468">
        <v>4</v>
      </c>
      <c r="AB468" s="4">
        <v>44681</v>
      </c>
      <c r="AC468" s="4">
        <v>44743</v>
      </c>
      <c r="AD468" s="4" t="s">
        <v>46</v>
      </c>
      <c r="AE468" s="4" t="s">
        <v>82</v>
      </c>
      <c r="AF468">
        <v>15</v>
      </c>
      <c r="AG468">
        <v>14</v>
      </c>
      <c r="AH468">
        <v>0</v>
      </c>
      <c r="AI468">
        <v>0</v>
      </c>
      <c r="AJ468" s="2">
        <v>1.1125</v>
      </c>
      <c r="AK468" s="2">
        <v>1.3875</v>
      </c>
      <c r="AL468">
        <v>38</v>
      </c>
      <c r="AM468">
        <v>31</v>
      </c>
      <c r="AN468">
        <v>2005</v>
      </c>
      <c r="AO468" t="s">
        <v>1051</v>
      </c>
    </row>
    <row r="469" spans="1:41" hidden="1" x14ac:dyDescent="0.35">
      <c r="A469" s="1">
        <v>38690</v>
      </c>
      <c r="B469" t="s">
        <v>73</v>
      </c>
      <c r="C469" t="s">
        <v>91</v>
      </c>
      <c r="D469">
        <v>14</v>
      </c>
      <c r="E469">
        <v>14</v>
      </c>
      <c r="F469" s="4">
        <v>44759</v>
      </c>
      <c r="G469" s="4">
        <v>44696</v>
      </c>
      <c r="H469" s="4" t="s">
        <v>42</v>
      </c>
      <c r="I469" s="4">
        <v>44562</v>
      </c>
      <c r="J469">
        <v>148</v>
      </c>
      <c r="K469">
        <v>164</v>
      </c>
      <c r="L469">
        <v>111</v>
      </c>
      <c r="M469">
        <v>142</v>
      </c>
      <c r="N469">
        <v>259</v>
      </c>
      <c r="O469">
        <v>306</v>
      </c>
      <c r="P469" s="4" t="s">
        <v>473</v>
      </c>
      <c r="Q469" s="4" t="s">
        <v>192</v>
      </c>
      <c r="R469" s="4">
        <v>44674</v>
      </c>
      <c r="S469" s="4" t="s">
        <v>41</v>
      </c>
      <c r="T469">
        <v>24</v>
      </c>
      <c r="U469">
        <v>34</v>
      </c>
      <c r="V469">
        <v>0</v>
      </c>
      <c r="W469">
        <v>0</v>
      </c>
      <c r="X469">
        <v>2</v>
      </c>
      <c r="Y469">
        <v>1</v>
      </c>
      <c r="Z469">
        <v>2</v>
      </c>
      <c r="AA469">
        <v>1</v>
      </c>
      <c r="AB469" s="4">
        <v>44652</v>
      </c>
      <c r="AC469" s="4">
        <v>44621</v>
      </c>
      <c r="AD469" s="4" t="s">
        <v>42</v>
      </c>
      <c r="AE469" s="4" t="s">
        <v>108</v>
      </c>
      <c r="AF469">
        <v>14</v>
      </c>
      <c r="AG469">
        <v>14</v>
      </c>
      <c r="AH469">
        <v>0</v>
      </c>
      <c r="AI469">
        <v>0</v>
      </c>
      <c r="AJ469" s="2">
        <v>1.1527777777777779</v>
      </c>
      <c r="AK469" s="2">
        <v>1.3472222222222223</v>
      </c>
      <c r="AL469">
        <v>6</v>
      </c>
      <c r="AM469">
        <v>24</v>
      </c>
      <c r="AN469">
        <v>2005</v>
      </c>
      <c r="AO469" t="s">
        <v>1051</v>
      </c>
    </row>
    <row r="470" spans="1:41" hidden="1" x14ac:dyDescent="0.35">
      <c r="A470" s="1">
        <v>38690</v>
      </c>
      <c r="B470" t="s">
        <v>105</v>
      </c>
      <c r="C470" t="s">
        <v>90</v>
      </c>
      <c r="D470">
        <v>16</v>
      </c>
      <c r="E470">
        <v>15</v>
      </c>
      <c r="F470" s="4">
        <v>44793</v>
      </c>
      <c r="G470" s="4">
        <v>44664</v>
      </c>
      <c r="H470" s="4" t="s">
        <v>41</v>
      </c>
      <c r="I470" s="4">
        <v>44562</v>
      </c>
      <c r="J470">
        <v>133</v>
      </c>
      <c r="K470">
        <v>165</v>
      </c>
      <c r="L470">
        <v>165</v>
      </c>
      <c r="M470">
        <v>73</v>
      </c>
      <c r="N470">
        <v>298</v>
      </c>
      <c r="O470">
        <v>238</v>
      </c>
      <c r="P470" s="4" t="s">
        <v>477</v>
      </c>
      <c r="Q470" s="4" t="s">
        <v>478</v>
      </c>
      <c r="R470" s="4">
        <v>44682</v>
      </c>
      <c r="S470" s="4">
        <v>44652</v>
      </c>
      <c r="T470">
        <v>34</v>
      </c>
      <c r="U470">
        <v>23</v>
      </c>
      <c r="V470">
        <v>1</v>
      </c>
      <c r="W470">
        <v>2</v>
      </c>
      <c r="X470">
        <v>1</v>
      </c>
      <c r="Y470">
        <v>0</v>
      </c>
      <c r="Z470">
        <v>2</v>
      </c>
      <c r="AA470">
        <v>2</v>
      </c>
      <c r="AB470" s="4">
        <v>44866</v>
      </c>
      <c r="AC470" s="4">
        <v>44774</v>
      </c>
      <c r="AD470" s="4" t="s">
        <v>82</v>
      </c>
      <c r="AE470" s="4" t="s">
        <v>52</v>
      </c>
      <c r="AF470">
        <v>12</v>
      </c>
      <c r="AG470">
        <v>15</v>
      </c>
      <c r="AH470">
        <v>0</v>
      </c>
      <c r="AI470">
        <v>2</v>
      </c>
      <c r="AJ470" s="2">
        <v>1.409027777777778</v>
      </c>
      <c r="AK470" s="2">
        <v>1.0909722222222222</v>
      </c>
      <c r="AL470">
        <v>15</v>
      </c>
      <c r="AM470">
        <v>16</v>
      </c>
      <c r="AN470">
        <v>2005</v>
      </c>
      <c r="AO470" t="s">
        <v>1051</v>
      </c>
    </row>
    <row r="471" spans="1:41" hidden="1" x14ac:dyDescent="0.35">
      <c r="A471" s="1">
        <v>38690</v>
      </c>
      <c r="B471" t="s">
        <v>88</v>
      </c>
      <c r="C471" t="s">
        <v>97</v>
      </c>
      <c r="D471">
        <v>19</v>
      </c>
      <c r="E471">
        <v>13</v>
      </c>
      <c r="F471" s="4">
        <v>44787</v>
      </c>
      <c r="G471" s="4">
        <v>44696</v>
      </c>
      <c r="H471" s="4" t="s">
        <v>41</v>
      </c>
      <c r="I471" s="4">
        <v>44562</v>
      </c>
      <c r="J471">
        <v>150</v>
      </c>
      <c r="K471">
        <v>142</v>
      </c>
      <c r="L471">
        <v>257</v>
      </c>
      <c r="M471">
        <v>49</v>
      </c>
      <c r="N471">
        <v>407</v>
      </c>
      <c r="O471">
        <v>191</v>
      </c>
      <c r="P471" s="4" t="s">
        <v>353</v>
      </c>
      <c r="Q471" s="4" t="s">
        <v>241</v>
      </c>
      <c r="R471" s="4">
        <v>44567</v>
      </c>
      <c r="S471" s="4">
        <v>44641</v>
      </c>
      <c r="T471">
        <v>40</v>
      </c>
      <c r="U471">
        <v>17</v>
      </c>
      <c r="V471">
        <v>0</v>
      </c>
      <c r="W471">
        <v>1</v>
      </c>
      <c r="X471">
        <v>0</v>
      </c>
      <c r="Y471">
        <v>1</v>
      </c>
      <c r="Z471">
        <v>0</v>
      </c>
      <c r="AA471">
        <v>2</v>
      </c>
      <c r="AB471" s="4">
        <v>44774</v>
      </c>
      <c r="AC471" s="4">
        <v>44681</v>
      </c>
      <c r="AD471" s="4" t="s">
        <v>82</v>
      </c>
      <c r="AE471" s="4" t="s">
        <v>42</v>
      </c>
      <c r="AF471">
        <v>13</v>
      </c>
      <c r="AG471">
        <v>12</v>
      </c>
      <c r="AH471">
        <v>0</v>
      </c>
      <c r="AI471">
        <v>0</v>
      </c>
      <c r="AJ471" s="2">
        <v>1.4152777777777779</v>
      </c>
      <c r="AK471" s="2">
        <v>1.0847222222222224</v>
      </c>
      <c r="AL471">
        <v>24</v>
      </c>
      <c r="AM471">
        <v>9</v>
      </c>
      <c r="AN471">
        <v>2005</v>
      </c>
      <c r="AO471" t="s">
        <v>1051</v>
      </c>
    </row>
    <row r="472" spans="1:41" hidden="1" x14ac:dyDescent="0.35">
      <c r="A472" s="1">
        <v>38690</v>
      </c>
      <c r="B472" t="s">
        <v>87</v>
      </c>
      <c r="C472" t="s">
        <v>39</v>
      </c>
      <c r="D472">
        <v>18</v>
      </c>
      <c r="E472">
        <v>11</v>
      </c>
      <c r="F472" s="4">
        <v>44697</v>
      </c>
      <c r="G472" s="4">
        <v>44601</v>
      </c>
      <c r="H472" s="4" t="s">
        <v>42</v>
      </c>
      <c r="I472" s="4" t="s">
        <v>41</v>
      </c>
      <c r="J472">
        <v>339</v>
      </c>
      <c r="K472">
        <v>169</v>
      </c>
      <c r="L472">
        <v>65</v>
      </c>
      <c r="M472">
        <v>51</v>
      </c>
      <c r="N472">
        <v>404</v>
      </c>
      <c r="O472">
        <v>220</v>
      </c>
      <c r="P472" s="4" t="s">
        <v>168</v>
      </c>
      <c r="Q472" s="4" t="s">
        <v>278</v>
      </c>
      <c r="R472" s="4">
        <v>44607</v>
      </c>
      <c r="S472" s="4">
        <v>44636</v>
      </c>
      <c r="T472">
        <v>23</v>
      </c>
      <c r="U472">
        <v>20</v>
      </c>
      <c r="V472">
        <v>0</v>
      </c>
      <c r="W472">
        <v>1</v>
      </c>
      <c r="X472">
        <v>2</v>
      </c>
      <c r="Y472">
        <v>3</v>
      </c>
      <c r="Z472">
        <v>2</v>
      </c>
      <c r="AA472">
        <v>4</v>
      </c>
      <c r="AB472" s="4">
        <v>44866</v>
      </c>
      <c r="AC472" s="4">
        <v>44713</v>
      </c>
      <c r="AD472" s="4" t="s">
        <v>108</v>
      </c>
      <c r="AE472" s="4" t="s">
        <v>42</v>
      </c>
      <c r="AF472">
        <v>12</v>
      </c>
      <c r="AG472">
        <v>12</v>
      </c>
      <c r="AH472">
        <v>0</v>
      </c>
      <c r="AI472">
        <v>0</v>
      </c>
      <c r="AJ472" s="2">
        <v>1.4479166666666667</v>
      </c>
      <c r="AK472" s="2">
        <v>1.0520833333333333</v>
      </c>
      <c r="AL472">
        <v>17</v>
      </c>
      <c r="AM472">
        <v>10</v>
      </c>
      <c r="AN472">
        <v>2005</v>
      </c>
      <c r="AO472" t="s">
        <v>1051</v>
      </c>
    </row>
    <row r="473" spans="1:41" hidden="1" x14ac:dyDescent="0.35">
      <c r="A473" s="1">
        <v>38690</v>
      </c>
      <c r="B473" t="s">
        <v>98</v>
      </c>
      <c r="C473" t="s">
        <v>68</v>
      </c>
      <c r="D473">
        <v>19</v>
      </c>
      <c r="E473">
        <v>24</v>
      </c>
      <c r="F473" s="4">
        <v>44630</v>
      </c>
      <c r="G473" s="4">
        <v>44690</v>
      </c>
      <c r="H473" s="4" t="s">
        <v>42</v>
      </c>
      <c r="I473" s="4" t="s">
        <v>42</v>
      </c>
      <c r="J473">
        <v>257</v>
      </c>
      <c r="K473">
        <v>253</v>
      </c>
      <c r="L473">
        <v>131</v>
      </c>
      <c r="M473">
        <v>168</v>
      </c>
      <c r="N473">
        <v>388</v>
      </c>
      <c r="O473">
        <v>421</v>
      </c>
      <c r="P473" s="4" t="s">
        <v>263</v>
      </c>
      <c r="Q473" s="4" t="s">
        <v>407</v>
      </c>
      <c r="R473" s="4">
        <v>44611</v>
      </c>
      <c r="S473" s="4" t="s">
        <v>41</v>
      </c>
      <c r="T473">
        <v>29</v>
      </c>
      <c r="U473">
        <v>37</v>
      </c>
      <c r="V473">
        <v>0</v>
      </c>
      <c r="W473">
        <v>1</v>
      </c>
      <c r="X473">
        <v>2</v>
      </c>
      <c r="Y473">
        <v>2</v>
      </c>
      <c r="Z473">
        <v>2</v>
      </c>
      <c r="AA473">
        <v>3</v>
      </c>
      <c r="AB473" s="4">
        <v>44774</v>
      </c>
      <c r="AC473" s="4">
        <v>44713</v>
      </c>
      <c r="AD473" s="4" t="s">
        <v>108</v>
      </c>
      <c r="AE473" s="4" t="s">
        <v>82</v>
      </c>
      <c r="AF473">
        <v>13</v>
      </c>
      <c r="AG473">
        <v>11</v>
      </c>
      <c r="AH473">
        <v>0</v>
      </c>
      <c r="AI473">
        <v>0</v>
      </c>
      <c r="AJ473" s="2">
        <v>1.1479166666666667</v>
      </c>
      <c r="AK473" s="2">
        <v>1.3520833333333335</v>
      </c>
      <c r="AL473">
        <v>27</v>
      </c>
      <c r="AM473">
        <v>31</v>
      </c>
      <c r="AN473">
        <v>2005</v>
      </c>
      <c r="AO473" t="s">
        <v>1051</v>
      </c>
    </row>
    <row r="474" spans="1:41" hidden="1" x14ac:dyDescent="0.35">
      <c r="A474" s="1">
        <v>38690</v>
      </c>
      <c r="B474" t="s">
        <v>53</v>
      </c>
      <c r="C474" t="s">
        <v>110</v>
      </c>
      <c r="D474">
        <v>12</v>
      </c>
      <c r="E474">
        <v>24</v>
      </c>
      <c r="F474" s="4">
        <v>44665</v>
      </c>
      <c r="G474" s="4">
        <v>44789</v>
      </c>
      <c r="H474" s="4">
        <v>44563</v>
      </c>
      <c r="I474" s="4">
        <v>44562</v>
      </c>
      <c r="J474">
        <v>123</v>
      </c>
      <c r="K474">
        <v>251</v>
      </c>
      <c r="L474">
        <v>41</v>
      </c>
      <c r="M474">
        <v>146</v>
      </c>
      <c r="N474">
        <v>164</v>
      </c>
      <c r="O474">
        <v>397</v>
      </c>
      <c r="P474" s="4" t="s">
        <v>479</v>
      </c>
      <c r="Q474" s="4" t="s">
        <v>480</v>
      </c>
      <c r="R474" s="4">
        <v>44604</v>
      </c>
      <c r="S474" s="4">
        <v>44612</v>
      </c>
      <c r="T474">
        <v>16</v>
      </c>
      <c r="U474">
        <v>35</v>
      </c>
      <c r="V474">
        <v>0</v>
      </c>
      <c r="W474">
        <v>0</v>
      </c>
      <c r="X474">
        <v>1</v>
      </c>
      <c r="Y474">
        <v>0</v>
      </c>
      <c r="Z474">
        <v>1</v>
      </c>
      <c r="AA474">
        <v>0</v>
      </c>
      <c r="AB474" s="4">
        <v>44743</v>
      </c>
      <c r="AC474" s="4">
        <v>44743</v>
      </c>
      <c r="AD474" s="4" t="s">
        <v>42</v>
      </c>
      <c r="AE474" s="4" t="s">
        <v>108</v>
      </c>
      <c r="AF474">
        <v>9</v>
      </c>
      <c r="AG474">
        <v>13</v>
      </c>
      <c r="AH474">
        <v>0</v>
      </c>
      <c r="AI474">
        <v>0</v>
      </c>
      <c r="AJ474" s="3">
        <v>0.90972222222222221</v>
      </c>
      <c r="AK474" s="2">
        <v>1.5902777777777777</v>
      </c>
      <c r="AL474">
        <v>3</v>
      </c>
      <c r="AM474">
        <v>16</v>
      </c>
      <c r="AN474">
        <v>2005</v>
      </c>
      <c r="AO474" t="s">
        <v>1051</v>
      </c>
    </row>
    <row r="475" spans="1:41" hidden="1" x14ac:dyDescent="0.35">
      <c r="A475" s="1">
        <v>38690</v>
      </c>
      <c r="B475" t="s">
        <v>48</v>
      </c>
      <c r="C475" t="s">
        <v>63</v>
      </c>
      <c r="D475">
        <v>16</v>
      </c>
      <c r="E475">
        <v>19</v>
      </c>
      <c r="F475" s="4">
        <v>44755</v>
      </c>
      <c r="G475" s="4">
        <v>44787</v>
      </c>
      <c r="H475" s="4" t="s">
        <v>42</v>
      </c>
      <c r="I475" s="4" t="s">
        <v>41</v>
      </c>
      <c r="J475">
        <v>210</v>
      </c>
      <c r="K475">
        <v>144</v>
      </c>
      <c r="L475">
        <v>81</v>
      </c>
      <c r="M475">
        <v>130</v>
      </c>
      <c r="N475">
        <v>291</v>
      </c>
      <c r="O475">
        <v>274</v>
      </c>
      <c r="P475" s="4" t="s">
        <v>225</v>
      </c>
      <c r="Q475" s="4" t="s">
        <v>481</v>
      </c>
      <c r="R475" s="4">
        <v>44646</v>
      </c>
      <c r="S475" s="4">
        <v>44636</v>
      </c>
      <c r="T475">
        <v>17</v>
      </c>
      <c r="U475">
        <v>37</v>
      </c>
      <c r="V475">
        <v>1</v>
      </c>
      <c r="W475">
        <v>0</v>
      </c>
      <c r="X475">
        <v>1</v>
      </c>
      <c r="Y475">
        <v>0</v>
      </c>
      <c r="Z475">
        <v>2</v>
      </c>
      <c r="AA475">
        <v>0</v>
      </c>
      <c r="AB475" s="4" t="s">
        <v>41</v>
      </c>
      <c r="AC475" s="4">
        <v>44576</v>
      </c>
      <c r="AD475" s="4" t="s">
        <v>52</v>
      </c>
      <c r="AE475" s="4" t="s">
        <v>108</v>
      </c>
      <c r="AF475">
        <v>11</v>
      </c>
      <c r="AG475">
        <v>11</v>
      </c>
      <c r="AH475">
        <v>0</v>
      </c>
      <c r="AI475">
        <v>2</v>
      </c>
      <c r="AJ475" s="2">
        <v>1.0569444444444445</v>
      </c>
      <c r="AK475" s="2">
        <v>1.4430555555555555</v>
      </c>
      <c r="AL475">
        <v>10</v>
      </c>
      <c r="AM475">
        <v>34</v>
      </c>
      <c r="AN475">
        <v>2005</v>
      </c>
      <c r="AO475" t="s">
        <v>1051</v>
      </c>
    </row>
    <row r="476" spans="1:41" hidden="1" x14ac:dyDescent="0.35">
      <c r="A476" s="1">
        <v>38691</v>
      </c>
      <c r="B476" t="s">
        <v>47</v>
      </c>
      <c r="C476" t="s">
        <v>77</v>
      </c>
      <c r="D476">
        <v>14</v>
      </c>
      <c r="E476">
        <v>11</v>
      </c>
      <c r="F476" s="4">
        <v>44665</v>
      </c>
      <c r="G476" s="4">
        <v>44666</v>
      </c>
      <c r="H476" s="4" t="s">
        <v>41</v>
      </c>
      <c r="I476" s="4">
        <v>44563</v>
      </c>
      <c r="J476">
        <v>98</v>
      </c>
      <c r="K476">
        <v>129</v>
      </c>
      <c r="L476">
        <v>96</v>
      </c>
      <c r="M476">
        <v>61</v>
      </c>
      <c r="N476">
        <v>194</v>
      </c>
      <c r="O476">
        <v>190</v>
      </c>
      <c r="P476" s="4">
        <v>44790</v>
      </c>
      <c r="Q476" s="4" t="s">
        <v>408</v>
      </c>
      <c r="R476" s="4" t="s">
        <v>41</v>
      </c>
      <c r="S476" s="4">
        <v>44667</v>
      </c>
      <c r="T476">
        <v>42</v>
      </c>
      <c r="U476">
        <v>25</v>
      </c>
      <c r="V476">
        <v>0</v>
      </c>
      <c r="W476">
        <v>2</v>
      </c>
      <c r="X476">
        <v>0</v>
      </c>
      <c r="Y476">
        <v>4</v>
      </c>
      <c r="Z476">
        <v>0</v>
      </c>
      <c r="AA476">
        <v>6</v>
      </c>
      <c r="AB476" s="4">
        <v>44602</v>
      </c>
      <c r="AC476" s="4">
        <v>44835</v>
      </c>
      <c r="AD476" s="4" t="s">
        <v>82</v>
      </c>
      <c r="AE476" s="4" t="s">
        <v>42</v>
      </c>
      <c r="AF476">
        <v>17</v>
      </c>
      <c r="AG476">
        <v>15</v>
      </c>
      <c r="AH476">
        <v>6</v>
      </c>
      <c r="AI476">
        <v>0</v>
      </c>
      <c r="AJ476" s="2">
        <v>1.2777777777777779</v>
      </c>
      <c r="AK476" s="2">
        <v>1.2222222222222221</v>
      </c>
      <c r="AL476">
        <v>42</v>
      </c>
      <c r="AM476">
        <v>0</v>
      </c>
      <c r="AN476">
        <v>2005</v>
      </c>
      <c r="AO476" t="s">
        <v>1051</v>
      </c>
    </row>
    <row r="477" spans="1:41" hidden="1" x14ac:dyDescent="0.35">
      <c r="A477" s="1">
        <v>38697</v>
      </c>
      <c r="B477" t="s">
        <v>110</v>
      </c>
      <c r="C477" t="s">
        <v>54</v>
      </c>
      <c r="D477">
        <v>32</v>
      </c>
      <c r="E477">
        <v>8</v>
      </c>
      <c r="F477" s="4">
        <v>44881</v>
      </c>
      <c r="G477" s="4">
        <v>44602</v>
      </c>
      <c r="H477" s="4" t="s">
        <v>42</v>
      </c>
      <c r="I477" s="4" t="s">
        <v>41</v>
      </c>
      <c r="J477">
        <v>335</v>
      </c>
      <c r="K477">
        <v>169</v>
      </c>
      <c r="L477">
        <v>159</v>
      </c>
      <c r="M477">
        <v>14</v>
      </c>
      <c r="N477">
        <v>494</v>
      </c>
      <c r="O477">
        <v>183</v>
      </c>
      <c r="P477" s="4" t="s">
        <v>208</v>
      </c>
      <c r="Q477" s="4">
        <v>44861</v>
      </c>
      <c r="R477" s="4">
        <v>44562</v>
      </c>
      <c r="S477" s="4">
        <v>44604</v>
      </c>
      <c r="T477">
        <v>41</v>
      </c>
      <c r="U477">
        <v>12</v>
      </c>
      <c r="V477">
        <v>0</v>
      </c>
      <c r="W477">
        <v>0</v>
      </c>
      <c r="X477">
        <v>2</v>
      </c>
      <c r="Y477">
        <v>3</v>
      </c>
      <c r="Z477">
        <v>2</v>
      </c>
      <c r="AA477">
        <v>3</v>
      </c>
      <c r="AB477" s="4">
        <v>44805</v>
      </c>
      <c r="AC477" s="4">
        <v>44743</v>
      </c>
      <c r="AD477" s="4" t="s">
        <v>67</v>
      </c>
      <c r="AE477" s="4" t="s">
        <v>52</v>
      </c>
      <c r="AF477">
        <v>12</v>
      </c>
      <c r="AG477">
        <v>13</v>
      </c>
      <c r="AH477">
        <v>2</v>
      </c>
      <c r="AI477">
        <v>0</v>
      </c>
      <c r="AJ477" s="2">
        <v>1.7493055555555557</v>
      </c>
      <c r="AK477" s="3">
        <v>0.75069444444444444</v>
      </c>
      <c r="AL477">
        <v>35</v>
      </c>
      <c r="AM477">
        <v>7</v>
      </c>
      <c r="AN477">
        <v>2005</v>
      </c>
      <c r="AO477" t="s">
        <v>1051</v>
      </c>
    </row>
    <row r="478" spans="1:41" hidden="1" x14ac:dyDescent="0.35">
      <c r="A478" s="1">
        <v>38697</v>
      </c>
      <c r="B478" t="s">
        <v>69</v>
      </c>
      <c r="C478" t="s">
        <v>64</v>
      </c>
      <c r="D478">
        <v>15</v>
      </c>
      <c r="E478">
        <v>18</v>
      </c>
      <c r="F478" s="4">
        <v>44693</v>
      </c>
      <c r="G478" s="4">
        <v>44724</v>
      </c>
      <c r="H478" s="4" t="s">
        <v>41</v>
      </c>
      <c r="I478" s="4">
        <v>44562</v>
      </c>
      <c r="J478">
        <v>124</v>
      </c>
      <c r="K478">
        <v>93</v>
      </c>
      <c r="L478">
        <v>84</v>
      </c>
      <c r="M478">
        <v>185</v>
      </c>
      <c r="N478">
        <v>208</v>
      </c>
      <c r="O478">
        <v>278</v>
      </c>
      <c r="P478" s="4" t="s">
        <v>278</v>
      </c>
      <c r="Q478" s="4" t="s">
        <v>400</v>
      </c>
      <c r="R478" s="4">
        <v>44606</v>
      </c>
      <c r="S478" s="4" t="s">
        <v>41</v>
      </c>
      <c r="T478">
        <v>26</v>
      </c>
      <c r="U478">
        <v>34</v>
      </c>
      <c r="V478">
        <v>0</v>
      </c>
      <c r="W478">
        <v>0</v>
      </c>
      <c r="X478">
        <v>1</v>
      </c>
      <c r="Y478">
        <v>1</v>
      </c>
      <c r="Z478">
        <v>1</v>
      </c>
      <c r="AA478">
        <v>1</v>
      </c>
      <c r="AB478" s="4">
        <v>44743</v>
      </c>
      <c r="AC478" s="4">
        <v>44713</v>
      </c>
      <c r="AD478" s="4" t="s">
        <v>82</v>
      </c>
      <c r="AE478" s="4" t="s">
        <v>67</v>
      </c>
      <c r="AF478">
        <v>10</v>
      </c>
      <c r="AG478">
        <v>12</v>
      </c>
      <c r="AH478">
        <v>0</v>
      </c>
      <c r="AI478">
        <v>0</v>
      </c>
      <c r="AJ478" s="2">
        <v>1.2833333333333334</v>
      </c>
      <c r="AK478" s="2">
        <v>1.2166666666666666</v>
      </c>
      <c r="AL478">
        <v>20</v>
      </c>
      <c r="AM478">
        <v>23</v>
      </c>
      <c r="AN478">
        <v>2005</v>
      </c>
      <c r="AO478" t="s">
        <v>1051</v>
      </c>
    </row>
    <row r="479" spans="1:41" hidden="1" x14ac:dyDescent="0.35">
      <c r="A479" s="1">
        <v>38697</v>
      </c>
      <c r="B479" t="s">
        <v>105</v>
      </c>
      <c r="C479" t="s">
        <v>78</v>
      </c>
      <c r="D479">
        <v>12</v>
      </c>
      <c r="E479">
        <v>15</v>
      </c>
      <c r="F479" s="4">
        <v>44606</v>
      </c>
      <c r="G479" s="4">
        <v>44634</v>
      </c>
      <c r="H479" s="4">
        <v>44562</v>
      </c>
      <c r="I479" s="4" t="s">
        <v>82</v>
      </c>
      <c r="J479">
        <v>82</v>
      </c>
      <c r="K479">
        <v>208</v>
      </c>
      <c r="L479">
        <v>152</v>
      </c>
      <c r="M479">
        <v>93</v>
      </c>
      <c r="N479">
        <v>234</v>
      </c>
      <c r="O479">
        <v>301</v>
      </c>
      <c r="P479" s="4" t="s">
        <v>376</v>
      </c>
      <c r="Q479" s="4" t="s">
        <v>160</v>
      </c>
      <c r="R479" s="4">
        <v>44713</v>
      </c>
      <c r="S479" s="4" t="s">
        <v>41</v>
      </c>
      <c r="T479">
        <v>26</v>
      </c>
      <c r="U479">
        <v>30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s="4">
        <v>44774</v>
      </c>
      <c r="AC479" s="4">
        <v>44652</v>
      </c>
      <c r="AD479" s="4" t="s">
        <v>108</v>
      </c>
      <c r="AE479" s="4" t="s">
        <v>52</v>
      </c>
      <c r="AF479">
        <v>14</v>
      </c>
      <c r="AG479">
        <v>14</v>
      </c>
      <c r="AH479">
        <v>0</v>
      </c>
      <c r="AI479">
        <v>1</v>
      </c>
      <c r="AJ479" s="2">
        <v>1.1930555555555555</v>
      </c>
      <c r="AK479" s="2">
        <v>1.3069444444444445</v>
      </c>
      <c r="AL479">
        <v>10</v>
      </c>
      <c r="AM479">
        <v>13</v>
      </c>
      <c r="AN479">
        <v>2005</v>
      </c>
      <c r="AO479" t="s">
        <v>1051</v>
      </c>
    </row>
    <row r="480" spans="1:41" hidden="1" x14ac:dyDescent="0.35">
      <c r="A480" s="1">
        <v>38697</v>
      </c>
      <c r="B480" t="s">
        <v>97</v>
      </c>
      <c r="C480" t="s">
        <v>58</v>
      </c>
      <c r="D480">
        <v>20</v>
      </c>
      <c r="E480">
        <v>16</v>
      </c>
      <c r="F480" s="4">
        <v>44757</v>
      </c>
      <c r="G480" s="4">
        <v>44604</v>
      </c>
      <c r="H480" s="4" t="s">
        <v>52</v>
      </c>
      <c r="I480" s="4" t="s">
        <v>41</v>
      </c>
      <c r="J480">
        <v>229</v>
      </c>
      <c r="K480">
        <v>146</v>
      </c>
      <c r="L480">
        <v>108</v>
      </c>
      <c r="M480">
        <v>113</v>
      </c>
      <c r="N480">
        <v>337</v>
      </c>
      <c r="O480">
        <v>259</v>
      </c>
      <c r="P480" s="4" t="s">
        <v>121</v>
      </c>
      <c r="Q480" s="4" t="s">
        <v>149</v>
      </c>
      <c r="R480" s="4">
        <v>44567</v>
      </c>
      <c r="S480" s="4" t="s">
        <v>41</v>
      </c>
      <c r="T480">
        <v>29</v>
      </c>
      <c r="U480">
        <v>29</v>
      </c>
      <c r="V480">
        <v>1</v>
      </c>
      <c r="W480">
        <v>2</v>
      </c>
      <c r="X480">
        <v>5</v>
      </c>
      <c r="Y480">
        <v>0</v>
      </c>
      <c r="Z480">
        <v>6</v>
      </c>
      <c r="AA480">
        <v>2</v>
      </c>
      <c r="AB480" s="4">
        <v>44805</v>
      </c>
      <c r="AC480" s="4">
        <v>44682</v>
      </c>
      <c r="AD480" s="4" t="s">
        <v>108</v>
      </c>
      <c r="AE480" s="4" t="s">
        <v>108</v>
      </c>
      <c r="AF480">
        <v>17</v>
      </c>
      <c r="AG480">
        <v>16</v>
      </c>
      <c r="AH480">
        <v>0</v>
      </c>
      <c r="AI480">
        <v>0</v>
      </c>
      <c r="AJ480" s="2">
        <v>1.409027777777778</v>
      </c>
      <c r="AK480" s="2">
        <v>1.0909722222222222</v>
      </c>
      <c r="AL480">
        <v>13</v>
      </c>
      <c r="AM480">
        <v>27</v>
      </c>
      <c r="AN480">
        <v>2005</v>
      </c>
      <c r="AO480" t="s">
        <v>1051</v>
      </c>
    </row>
    <row r="481" spans="1:41" hidden="1" x14ac:dyDescent="0.35">
      <c r="A481" s="1">
        <v>38697</v>
      </c>
      <c r="B481" t="s">
        <v>48</v>
      </c>
      <c r="C481" t="s">
        <v>53</v>
      </c>
      <c r="D481">
        <v>14</v>
      </c>
      <c r="E481">
        <v>23</v>
      </c>
      <c r="F481" s="4">
        <v>44629</v>
      </c>
      <c r="G481" s="4">
        <v>44664</v>
      </c>
      <c r="H481" s="4">
        <v>44562</v>
      </c>
      <c r="I481" s="4">
        <v>44562</v>
      </c>
      <c r="J481">
        <v>84</v>
      </c>
      <c r="K481">
        <v>110</v>
      </c>
      <c r="L481">
        <v>95</v>
      </c>
      <c r="M481">
        <v>184</v>
      </c>
      <c r="N481">
        <v>179</v>
      </c>
      <c r="O481">
        <v>294</v>
      </c>
      <c r="P481" s="4" t="s">
        <v>482</v>
      </c>
      <c r="Q481" s="4" t="s">
        <v>482</v>
      </c>
      <c r="R481" s="4">
        <v>44713</v>
      </c>
      <c r="S481" s="4">
        <v>44601</v>
      </c>
      <c r="T481">
        <v>17</v>
      </c>
      <c r="U481">
        <v>43</v>
      </c>
      <c r="V481">
        <v>2</v>
      </c>
      <c r="W481">
        <v>0</v>
      </c>
      <c r="X481">
        <v>2</v>
      </c>
      <c r="Y481">
        <v>0</v>
      </c>
      <c r="Z481">
        <v>4</v>
      </c>
      <c r="AA481">
        <v>0</v>
      </c>
      <c r="AB481" s="4" t="s">
        <v>483</v>
      </c>
      <c r="AC481" s="4">
        <v>44682</v>
      </c>
      <c r="AD481" s="4" t="s">
        <v>42</v>
      </c>
      <c r="AE481" s="4" t="s">
        <v>62</v>
      </c>
      <c r="AF481">
        <v>11</v>
      </c>
      <c r="AG481">
        <v>12</v>
      </c>
      <c r="AH481">
        <v>0</v>
      </c>
      <c r="AI481">
        <v>0</v>
      </c>
      <c r="AJ481" s="2">
        <v>1.0152777777777777</v>
      </c>
      <c r="AK481" s="2">
        <v>1.4847222222222223</v>
      </c>
      <c r="AL481">
        <v>10</v>
      </c>
      <c r="AM481">
        <v>26</v>
      </c>
      <c r="AN481">
        <v>2005</v>
      </c>
      <c r="AO481" t="s">
        <v>1051</v>
      </c>
    </row>
    <row r="482" spans="1:41" hidden="1" x14ac:dyDescent="0.35">
      <c r="A482" s="1">
        <v>38697</v>
      </c>
      <c r="B482" t="s">
        <v>59</v>
      </c>
      <c r="C482" t="s">
        <v>109</v>
      </c>
      <c r="D482">
        <v>15</v>
      </c>
      <c r="E482">
        <v>20</v>
      </c>
      <c r="F482" s="4">
        <v>44633</v>
      </c>
      <c r="G482" s="4">
        <v>44756</v>
      </c>
      <c r="H482" s="4">
        <v>44563</v>
      </c>
      <c r="I482" s="4" t="s">
        <v>42</v>
      </c>
      <c r="J482">
        <v>185</v>
      </c>
      <c r="K482">
        <v>173</v>
      </c>
      <c r="L482">
        <v>83</v>
      </c>
      <c r="M482">
        <v>190</v>
      </c>
      <c r="N482">
        <v>268</v>
      </c>
      <c r="O482">
        <v>363</v>
      </c>
      <c r="P482" s="4" t="s">
        <v>473</v>
      </c>
      <c r="Q482" s="4" t="s">
        <v>269</v>
      </c>
      <c r="R482" s="4">
        <v>44642</v>
      </c>
      <c r="S482" s="4" t="s">
        <v>41</v>
      </c>
      <c r="T482">
        <v>18</v>
      </c>
      <c r="U482">
        <v>46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s="4">
        <v>44566</v>
      </c>
      <c r="AC482" s="4">
        <v>44743</v>
      </c>
      <c r="AD482" s="4" t="s">
        <v>82</v>
      </c>
      <c r="AE482" s="4" t="s">
        <v>82</v>
      </c>
      <c r="AF482">
        <v>13</v>
      </c>
      <c r="AG482">
        <v>12</v>
      </c>
      <c r="AH482">
        <v>0</v>
      </c>
      <c r="AI482">
        <v>0</v>
      </c>
      <c r="AJ482" s="3">
        <v>0.94513888888888886</v>
      </c>
      <c r="AK482" s="2">
        <v>1.5548611111111112</v>
      </c>
      <c r="AL482">
        <v>9</v>
      </c>
      <c r="AM482">
        <v>21</v>
      </c>
      <c r="AN482">
        <v>2005</v>
      </c>
      <c r="AO482" t="s">
        <v>1051</v>
      </c>
    </row>
    <row r="483" spans="1:41" hidden="1" x14ac:dyDescent="0.35">
      <c r="A483" s="1">
        <v>38697</v>
      </c>
      <c r="B483" t="s">
        <v>101</v>
      </c>
      <c r="C483" t="s">
        <v>91</v>
      </c>
      <c r="D483">
        <v>17</v>
      </c>
      <c r="E483">
        <v>14</v>
      </c>
      <c r="F483" s="4">
        <v>44851</v>
      </c>
      <c r="G483" s="4">
        <v>44603</v>
      </c>
      <c r="H483" s="4" t="s">
        <v>41</v>
      </c>
      <c r="I483" s="4" t="s">
        <v>52</v>
      </c>
      <c r="J483">
        <v>133</v>
      </c>
      <c r="K483">
        <v>194</v>
      </c>
      <c r="L483">
        <v>114</v>
      </c>
      <c r="M483">
        <v>82</v>
      </c>
      <c r="N483">
        <v>247</v>
      </c>
      <c r="O483">
        <v>276</v>
      </c>
      <c r="P483" s="4" t="s">
        <v>226</v>
      </c>
      <c r="Q483" s="4" t="s">
        <v>125</v>
      </c>
      <c r="R483" s="4">
        <v>44566</v>
      </c>
      <c r="S483" s="4">
        <v>44618</v>
      </c>
      <c r="T483">
        <v>36</v>
      </c>
      <c r="U483">
        <v>20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1</v>
      </c>
      <c r="AB483" s="4">
        <v>44743</v>
      </c>
      <c r="AC483" s="4">
        <v>44682</v>
      </c>
      <c r="AD483" s="4" t="s">
        <v>108</v>
      </c>
      <c r="AE483" s="4" t="s">
        <v>82</v>
      </c>
      <c r="AF483">
        <v>13</v>
      </c>
      <c r="AG483">
        <v>11</v>
      </c>
      <c r="AH483">
        <v>0</v>
      </c>
      <c r="AI483">
        <v>0</v>
      </c>
      <c r="AJ483" s="2">
        <v>1.3361111111111112</v>
      </c>
      <c r="AK483" s="2">
        <v>1.163888888888889</v>
      </c>
      <c r="AL483">
        <v>20</v>
      </c>
      <c r="AM483">
        <v>10</v>
      </c>
      <c r="AN483">
        <v>2005</v>
      </c>
      <c r="AO483" t="s">
        <v>1051</v>
      </c>
    </row>
    <row r="484" spans="1:41" hidden="1" x14ac:dyDescent="0.35">
      <c r="A484" s="1">
        <v>38697</v>
      </c>
      <c r="B484" t="s">
        <v>93</v>
      </c>
      <c r="C484" t="s">
        <v>94</v>
      </c>
      <c r="D484">
        <v>25</v>
      </c>
      <c r="E484">
        <v>18</v>
      </c>
      <c r="F484" s="4">
        <v>44726</v>
      </c>
      <c r="G484" s="4">
        <v>44631</v>
      </c>
      <c r="H484" s="4">
        <v>44563</v>
      </c>
      <c r="I484" s="4">
        <v>44562</v>
      </c>
      <c r="J484">
        <v>300</v>
      </c>
      <c r="K484">
        <v>250</v>
      </c>
      <c r="L484">
        <v>99</v>
      </c>
      <c r="M484">
        <v>74</v>
      </c>
      <c r="N484">
        <v>399</v>
      </c>
      <c r="O484">
        <v>324</v>
      </c>
      <c r="P484" s="4" t="s">
        <v>484</v>
      </c>
      <c r="Q484" s="4" t="s">
        <v>196</v>
      </c>
      <c r="R484" s="4">
        <v>44644</v>
      </c>
      <c r="S484" s="4" t="s">
        <v>41</v>
      </c>
      <c r="T484">
        <v>34</v>
      </c>
      <c r="U484">
        <v>23</v>
      </c>
      <c r="V484">
        <v>0</v>
      </c>
      <c r="W484">
        <v>3</v>
      </c>
      <c r="X484">
        <v>0</v>
      </c>
      <c r="Y484">
        <v>0</v>
      </c>
      <c r="Z484">
        <v>0</v>
      </c>
      <c r="AA484">
        <v>3</v>
      </c>
      <c r="AB484" s="4">
        <v>44682</v>
      </c>
      <c r="AC484" s="4">
        <v>44743</v>
      </c>
      <c r="AD484" s="4" t="s">
        <v>82</v>
      </c>
      <c r="AE484" s="4" t="s">
        <v>67</v>
      </c>
      <c r="AF484">
        <v>14</v>
      </c>
      <c r="AG484">
        <v>12</v>
      </c>
      <c r="AH484">
        <v>0</v>
      </c>
      <c r="AI484">
        <v>0</v>
      </c>
      <c r="AJ484" s="2">
        <v>1.4152777777777779</v>
      </c>
      <c r="AK484" s="2">
        <v>1.0847222222222224</v>
      </c>
      <c r="AL484">
        <v>26</v>
      </c>
      <c r="AM484">
        <v>18</v>
      </c>
      <c r="AN484">
        <v>2005</v>
      </c>
      <c r="AO484" t="s">
        <v>1051</v>
      </c>
    </row>
    <row r="485" spans="1:41" hidden="1" x14ac:dyDescent="0.35">
      <c r="A485" s="1">
        <v>38697</v>
      </c>
      <c r="B485" t="s">
        <v>40</v>
      </c>
      <c r="C485" t="s">
        <v>77</v>
      </c>
      <c r="D485">
        <v>28</v>
      </c>
      <c r="E485">
        <v>17</v>
      </c>
      <c r="F485" s="4">
        <v>44884</v>
      </c>
      <c r="G485" s="4">
        <v>44728</v>
      </c>
      <c r="H485" s="4">
        <v>44563</v>
      </c>
      <c r="I485" s="4" t="s">
        <v>42</v>
      </c>
      <c r="J485">
        <v>299</v>
      </c>
      <c r="K485">
        <v>162</v>
      </c>
      <c r="L485">
        <v>138</v>
      </c>
      <c r="M485">
        <v>175</v>
      </c>
      <c r="N485">
        <v>437</v>
      </c>
      <c r="O485">
        <v>337</v>
      </c>
      <c r="P485" s="4" t="s">
        <v>270</v>
      </c>
      <c r="Q485" s="4" t="s">
        <v>463</v>
      </c>
      <c r="R485" s="4">
        <v>44574</v>
      </c>
      <c r="S485" s="4">
        <v>44740</v>
      </c>
      <c r="T485">
        <v>40</v>
      </c>
      <c r="U485">
        <v>25</v>
      </c>
      <c r="V485">
        <v>0</v>
      </c>
      <c r="W485">
        <v>1</v>
      </c>
      <c r="X485">
        <v>3</v>
      </c>
      <c r="Y485">
        <v>0</v>
      </c>
      <c r="Z485">
        <v>3</v>
      </c>
      <c r="AA485">
        <v>1</v>
      </c>
      <c r="AB485" s="4">
        <v>44835</v>
      </c>
      <c r="AC485" s="4" t="s">
        <v>485</v>
      </c>
      <c r="AD485" s="4" t="s">
        <v>46</v>
      </c>
      <c r="AE485" s="4" t="s">
        <v>52</v>
      </c>
      <c r="AF485">
        <v>13</v>
      </c>
      <c r="AG485">
        <v>14</v>
      </c>
      <c r="AH485">
        <v>0</v>
      </c>
      <c r="AI485">
        <v>0</v>
      </c>
      <c r="AJ485" s="2">
        <v>1.8125</v>
      </c>
      <c r="AK485" s="2">
        <v>1.1493055555555556</v>
      </c>
      <c r="AL485">
        <v>26</v>
      </c>
      <c r="AM485">
        <v>23</v>
      </c>
      <c r="AN485">
        <v>2005</v>
      </c>
      <c r="AO485" t="s">
        <v>1051</v>
      </c>
    </row>
    <row r="486" spans="1:41" hidden="1" x14ac:dyDescent="0.35">
      <c r="A486" s="1">
        <v>38697</v>
      </c>
      <c r="B486" t="s">
        <v>88</v>
      </c>
      <c r="C486" t="s">
        <v>87</v>
      </c>
      <c r="D486">
        <v>16</v>
      </c>
      <c r="E486">
        <v>17</v>
      </c>
      <c r="F486" s="4">
        <v>44695</v>
      </c>
      <c r="G486" s="4">
        <v>44694</v>
      </c>
      <c r="H486" s="4">
        <v>44562</v>
      </c>
      <c r="I486" s="4" t="s">
        <v>42</v>
      </c>
      <c r="J486">
        <v>122</v>
      </c>
      <c r="K486">
        <v>240</v>
      </c>
      <c r="L486">
        <v>109</v>
      </c>
      <c r="M486">
        <v>62</v>
      </c>
      <c r="N486">
        <v>231</v>
      </c>
      <c r="O486">
        <v>302</v>
      </c>
      <c r="P486" s="4" t="s">
        <v>251</v>
      </c>
      <c r="Q486" s="4" t="s">
        <v>209</v>
      </c>
      <c r="R486" s="4" t="s">
        <v>41</v>
      </c>
      <c r="S486" s="4">
        <v>44607</v>
      </c>
      <c r="T486">
        <v>34</v>
      </c>
      <c r="U486">
        <v>18</v>
      </c>
      <c r="V486">
        <v>0</v>
      </c>
      <c r="W486">
        <v>3</v>
      </c>
      <c r="X486">
        <v>3</v>
      </c>
      <c r="Y486">
        <v>1</v>
      </c>
      <c r="Z486">
        <v>3</v>
      </c>
      <c r="AA486">
        <v>4</v>
      </c>
      <c r="AB486" s="4">
        <v>44682</v>
      </c>
      <c r="AC486" s="4">
        <v>44774</v>
      </c>
      <c r="AD486" s="4" t="s">
        <v>82</v>
      </c>
      <c r="AE486" s="4" t="s">
        <v>52</v>
      </c>
      <c r="AF486">
        <v>13</v>
      </c>
      <c r="AG486">
        <v>12</v>
      </c>
      <c r="AH486">
        <v>1</v>
      </c>
      <c r="AI486">
        <v>0</v>
      </c>
      <c r="AJ486" s="2">
        <v>1.3881944444444445</v>
      </c>
      <c r="AK486" s="2">
        <v>1.1118055555555555</v>
      </c>
      <c r="AL486">
        <v>17</v>
      </c>
      <c r="AM486">
        <v>13</v>
      </c>
      <c r="AN486">
        <v>2005</v>
      </c>
      <c r="AO486" t="s">
        <v>1051</v>
      </c>
    </row>
    <row r="487" spans="1:41" hidden="1" x14ac:dyDescent="0.35">
      <c r="A487" s="1">
        <v>38697</v>
      </c>
      <c r="B487" t="s">
        <v>39</v>
      </c>
      <c r="C487" t="s">
        <v>47</v>
      </c>
      <c r="D487">
        <v>8</v>
      </c>
      <c r="E487">
        <v>31</v>
      </c>
      <c r="F487" s="4">
        <v>44604</v>
      </c>
      <c r="G487" s="4">
        <v>44722</v>
      </c>
      <c r="H487" s="4" t="s">
        <v>41</v>
      </c>
      <c r="I487" s="4" t="s">
        <v>41</v>
      </c>
      <c r="J487">
        <v>51</v>
      </c>
      <c r="K487">
        <v>253</v>
      </c>
      <c r="L487">
        <v>62</v>
      </c>
      <c r="M487">
        <v>185</v>
      </c>
      <c r="N487">
        <v>113</v>
      </c>
      <c r="O487">
        <v>438</v>
      </c>
      <c r="P487" s="4">
        <v>44826</v>
      </c>
      <c r="Q487" s="4" t="s">
        <v>55</v>
      </c>
      <c r="R487" s="4">
        <v>44677</v>
      </c>
      <c r="S487" s="4">
        <v>44567</v>
      </c>
      <c r="T487">
        <v>21</v>
      </c>
      <c r="U487">
        <v>40</v>
      </c>
      <c r="V487">
        <v>1</v>
      </c>
      <c r="W487">
        <v>0</v>
      </c>
      <c r="X487">
        <v>1</v>
      </c>
      <c r="Y487">
        <v>1</v>
      </c>
      <c r="Z487">
        <v>2</v>
      </c>
      <c r="AA487">
        <v>1</v>
      </c>
      <c r="AB487" s="4">
        <v>44743</v>
      </c>
      <c r="AC487" s="4">
        <v>44774</v>
      </c>
      <c r="AD487" s="4" t="s">
        <v>41</v>
      </c>
      <c r="AE487" s="4" t="s">
        <v>108</v>
      </c>
      <c r="AF487">
        <v>12</v>
      </c>
      <c r="AG487">
        <v>13</v>
      </c>
      <c r="AH487">
        <v>0</v>
      </c>
      <c r="AI487">
        <v>0</v>
      </c>
      <c r="AJ487" s="3">
        <v>0.99097222222222225</v>
      </c>
      <c r="AK487" s="2">
        <v>1.5090277777777779</v>
      </c>
      <c r="AL487">
        <v>3</v>
      </c>
      <c r="AM487">
        <v>41</v>
      </c>
      <c r="AN487">
        <v>2005</v>
      </c>
      <c r="AO487" t="s">
        <v>1051</v>
      </c>
    </row>
    <row r="488" spans="1:41" hidden="1" x14ac:dyDescent="0.35">
      <c r="A488" s="1">
        <v>38697</v>
      </c>
      <c r="B488" t="s">
        <v>68</v>
      </c>
      <c r="C488" t="s">
        <v>104</v>
      </c>
      <c r="D488">
        <v>25</v>
      </c>
      <c r="E488">
        <v>21</v>
      </c>
      <c r="F488" s="4">
        <v>44754</v>
      </c>
      <c r="G488" s="4">
        <v>44820</v>
      </c>
      <c r="H488" s="4" t="s">
        <v>41</v>
      </c>
      <c r="I488" s="4" t="s">
        <v>41</v>
      </c>
      <c r="J488">
        <v>332</v>
      </c>
      <c r="K488">
        <v>316</v>
      </c>
      <c r="L488">
        <v>161</v>
      </c>
      <c r="M488">
        <v>129</v>
      </c>
      <c r="N488">
        <v>493</v>
      </c>
      <c r="O488">
        <v>445</v>
      </c>
      <c r="P488" s="4" t="s">
        <v>355</v>
      </c>
      <c r="Q488" s="4" t="s">
        <v>143</v>
      </c>
      <c r="R488" s="4">
        <v>44600</v>
      </c>
      <c r="S488" s="4">
        <v>44667</v>
      </c>
      <c r="T488">
        <v>28</v>
      </c>
      <c r="U488">
        <v>28</v>
      </c>
      <c r="V488">
        <v>1</v>
      </c>
      <c r="W488">
        <v>0</v>
      </c>
      <c r="X488">
        <v>0</v>
      </c>
      <c r="Y488">
        <v>0</v>
      </c>
      <c r="Z488">
        <v>1</v>
      </c>
      <c r="AA488">
        <v>0</v>
      </c>
      <c r="AB488" s="4">
        <v>44637</v>
      </c>
      <c r="AC488" s="4">
        <v>44682</v>
      </c>
      <c r="AD488" s="4" t="s">
        <v>82</v>
      </c>
      <c r="AE488" s="4" t="s">
        <v>82</v>
      </c>
      <c r="AF488">
        <v>12</v>
      </c>
      <c r="AG488">
        <v>11</v>
      </c>
      <c r="AH488">
        <v>0</v>
      </c>
      <c r="AI488">
        <v>0</v>
      </c>
      <c r="AJ488" s="2">
        <v>1.175</v>
      </c>
      <c r="AK488" s="2">
        <v>1.325</v>
      </c>
      <c r="AL488">
        <v>28</v>
      </c>
      <c r="AM488">
        <v>31</v>
      </c>
      <c r="AN488">
        <v>2005</v>
      </c>
      <c r="AO488" t="s">
        <v>1051</v>
      </c>
    </row>
    <row r="489" spans="1:41" hidden="1" x14ac:dyDescent="0.35">
      <c r="A489" s="1">
        <v>38697</v>
      </c>
      <c r="B489" t="s">
        <v>90</v>
      </c>
      <c r="C489" t="s">
        <v>98</v>
      </c>
      <c r="D489">
        <v>20</v>
      </c>
      <c r="E489">
        <v>17</v>
      </c>
      <c r="F489" s="4">
        <v>44725</v>
      </c>
      <c r="G489" s="4">
        <v>44789</v>
      </c>
      <c r="H489" s="4" t="s">
        <v>42</v>
      </c>
      <c r="I489" s="4" t="s">
        <v>42</v>
      </c>
      <c r="J489">
        <v>251</v>
      </c>
      <c r="K489">
        <v>222</v>
      </c>
      <c r="L489">
        <v>72</v>
      </c>
      <c r="M489">
        <v>96</v>
      </c>
      <c r="N489">
        <v>323</v>
      </c>
      <c r="O489">
        <v>318</v>
      </c>
      <c r="P489" s="4" t="s">
        <v>199</v>
      </c>
      <c r="Q489" s="4" t="s">
        <v>167</v>
      </c>
      <c r="R489" s="4">
        <v>44593</v>
      </c>
      <c r="S489" s="4">
        <v>44606</v>
      </c>
      <c r="T489">
        <v>23</v>
      </c>
      <c r="U489">
        <v>32</v>
      </c>
      <c r="V489">
        <v>2</v>
      </c>
      <c r="W489">
        <v>1</v>
      </c>
      <c r="X489">
        <v>2</v>
      </c>
      <c r="Y489">
        <v>0</v>
      </c>
      <c r="Z489">
        <v>4</v>
      </c>
      <c r="AA489">
        <v>1</v>
      </c>
      <c r="AB489" s="4">
        <v>44640</v>
      </c>
      <c r="AC489" s="4">
        <v>44652</v>
      </c>
      <c r="AD489" s="4" t="s">
        <v>82</v>
      </c>
      <c r="AE489" s="4" t="s">
        <v>42</v>
      </c>
      <c r="AF489">
        <v>11</v>
      </c>
      <c r="AG489">
        <v>12</v>
      </c>
      <c r="AH489">
        <v>0</v>
      </c>
      <c r="AI489">
        <v>0</v>
      </c>
      <c r="AJ489" s="2">
        <v>1.1708333333333334</v>
      </c>
      <c r="AK489" s="2">
        <v>1.3291666666666666</v>
      </c>
      <c r="AL489">
        <v>10</v>
      </c>
      <c r="AM489">
        <v>12</v>
      </c>
      <c r="AN489">
        <v>2005</v>
      </c>
      <c r="AO489" t="s">
        <v>1051</v>
      </c>
    </row>
    <row r="490" spans="1:41" hidden="1" x14ac:dyDescent="0.35">
      <c r="A490" s="1">
        <v>38697</v>
      </c>
      <c r="B490" t="s">
        <v>84</v>
      </c>
      <c r="C490" t="s">
        <v>63</v>
      </c>
      <c r="D490">
        <v>14</v>
      </c>
      <c r="E490">
        <v>27</v>
      </c>
      <c r="F490" s="4">
        <v>44602</v>
      </c>
      <c r="G490" s="4">
        <v>44884</v>
      </c>
      <c r="H490" s="4" t="s">
        <v>41</v>
      </c>
      <c r="I490" s="4">
        <v>44624</v>
      </c>
      <c r="J490">
        <v>229</v>
      </c>
      <c r="K490">
        <v>245</v>
      </c>
      <c r="L490">
        <v>71</v>
      </c>
      <c r="M490">
        <v>96</v>
      </c>
      <c r="N490">
        <v>300</v>
      </c>
      <c r="O490">
        <v>341</v>
      </c>
      <c r="P490" s="4" t="s">
        <v>353</v>
      </c>
      <c r="Q490" s="4" t="s">
        <v>486</v>
      </c>
      <c r="R490" s="4" t="s">
        <v>41</v>
      </c>
      <c r="S490" s="4">
        <v>44621</v>
      </c>
      <c r="T490">
        <v>26</v>
      </c>
      <c r="U490">
        <v>27</v>
      </c>
      <c r="V490">
        <v>2</v>
      </c>
      <c r="W490">
        <v>2</v>
      </c>
      <c r="X490">
        <v>0</v>
      </c>
      <c r="Y490">
        <v>1</v>
      </c>
      <c r="Z490">
        <v>2</v>
      </c>
      <c r="AA490">
        <v>3</v>
      </c>
      <c r="AB490" s="4">
        <v>44632</v>
      </c>
      <c r="AC490" s="4">
        <v>44743</v>
      </c>
      <c r="AD490" s="4" t="s">
        <v>108</v>
      </c>
      <c r="AE490" s="4" t="s">
        <v>82</v>
      </c>
      <c r="AF490">
        <v>13</v>
      </c>
      <c r="AG490">
        <v>10</v>
      </c>
      <c r="AH490">
        <v>0</v>
      </c>
      <c r="AI490">
        <v>0</v>
      </c>
      <c r="AJ490" s="3">
        <v>0.82152777777777775</v>
      </c>
      <c r="AK490" s="2">
        <v>1.6784722222222221</v>
      </c>
      <c r="AL490">
        <v>23</v>
      </c>
      <c r="AM490">
        <v>21</v>
      </c>
      <c r="AN490">
        <v>2005</v>
      </c>
      <c r="AO490" t="s">
        <v>1051</v>
      </c>
    </row>
    <row r="491" spans="1:41" hidden="1" x14ac:dyDescent="0.35">
      <c r="A491" s="1">
        <v>38697</v>
      </c>
      <c r="B491" t="s">
        <v>83</v>
      </c>
      <c r="C491" t="s">
        <v>74</v>
      </c>
      <c r="D491">
        <v>11</v>
      </c>
      <c r="E491">
        <v>19</v>
      </c>
      <c r="F491" s="4">
        <v>44696</v>
      </c>
      <c r="G491" s="4">
        <v>44728</v>
      </c>
      <c r="H491" s="4" t="s">
        <v>42</v>
      </c>
      <c r="I491" s="4">
        <v>44562</v>
      </c>
      <c r="J491">
        <v>112</v>
      </c>
      <c r="K491">
        <v>149</v>
      </c>
      <c r="L491">
        <v>129</v>
      </c>
      <c r="M491">
        <v>181</v>
      </c>
      <c r="N491">
        <v>241</v>
      </c>
      <c r="O491">
        <v>330</v>
      </c>
      <c r="P491" s="4" t="s">
        <v>183</v>
      </c>
      <c r="Q491" s="4" t="s">
        <v>255</v>
      </c>
      <c r="R491" s="4" t="s">
        <v>41</v>
      </c>
      <c r="S491" s="4">
        <v>44641</v>
      </c>
      <c r="T491">
        <v>31</v>
      </c>
      <c r="U491">
        <v>35</v>
      </c>
      <c r="V491">
        <v>0</v>
      </c>
      <c r="W491">
        <v>1</v>
      </c>
      <c r="X491">
        <v>0</v>
      </c>
      <c r="Y491">
        <v>1</v>
      </c>
      <c r="Z491">
        <v>0</v>
      </c>
      <c r="AA491">
        <v>2</v>
      </c>
      <c r="AB491" s="4">
        <v>44682</v>
      </c>
      <c r="AC491" s="4">
        <v>44706</v>
      </c>
      <c r="AD491" s="4" t="s">
        <v>108</v>
      </c>
      <c r="AE491" s="4" t="s">
        <v>108</v>
      </c>
      <c r="AF491">
        <v>12</v>
      </c>
      <c r="AG491">
        <v>14</v>
      </c>
      <c r="AH491">
        <v>0</v>
      </c>
      <c r="AI491">
        <v>0</v>
      </c>
      <c r="AJ491" s="2">
        <v>1.1722222222222223</v>
      </c>
      <c r="AK491" s="2">
        <v>1.5479166666666666</v>
      </c>
      <c r="AL491">
        <v>13</v>
      </c>
      <c r="AM491">
        <v>16</v>
      </c>
      <c r="AN491">
        <v>2005</v>
      </c>
      <c r="AO491" t="s">
        <v>1051</v>
      </c>
    </row>
    <row r="492" spans="1:41" hidden="1" x14ac:dyDescent="0.35">
      <c r="A492" s="1">
        <v>38698</v>
      </c>
      <c r="B492" t="s">
        <v>100</v>
      </c>
      <c r="C492" t="s">
        <v>73</v>
      </c>
      <c r="D492">
        <v>22</v>
      </c>
      <c r="E492">
        <v>19</v>
      </c>
      <c r="F492" s="4">
        <v>44634</v>
      </c>
      <c r="G492" s="4">
        <v>44603</v>
      </c>
      <c r="H492" s="4">
        <v>44562</v>
      </c>
      <c r="I492" s="4" t="s">
        <v>41</v>
      </c>
      <c r="J492">
        <v>207</v>
      </c>
      <c r="K492">
        <v>279</v>
      </c>
      <c r="L492">
        <v>125</v>
      </c>
      <c r="M492">
        <v>127</v>
      </c>
      <c r="N492">
        <v>332</v>
      </c>
      <c r="O492">
        <v>406</v>
      </c>
      <c r="P492" s="4" t="s">
        <v>223</v>
      </c>
      <c r="Q492" s="4" t="s">
        <v>360</v>
      </c>
      <c r="R492" s="4">
        <v>44632</v>
      </c>
      <c r="S492" s="4" t="s">
        <v>41</v>
      </c>
      <c r="T492">
        <v>24</v>
      </c>
      <c r="U492">
        <v>32</v>
      </c>
      <c r="V492">
        <v>1</v>
      </c>
      <c r="W492">
        <v>0</v>
      </c>
      <c r="X492">
        <v>0</v>
      </c>
      <c r="Y492">
        <v>1</v>
      </c>
      <c r="Z492">
        <v>1</v>
      </c>
      <c r="AA492">
        <v>1</v>
      </c>
      <c r="AB492" s="4" t="s">
        <v>487</v>
      </c>
      <c r="AC492" s="4">
        <v>44805</v>
      </c>
      <c r="AD492" s="4" t="s">
        <v>52</v>
      </c>
      <c r="AE492" s="4" t="s">
        <v>108</v>
      </c>
      <c r="AF492">
        <v>15</v>
      </c>
      <c r="AG492">
        <v>15</v>
      </c>
      <c r="AH492">
        <v>0</v>
      </c>
      <c r="AI492">
        <v>0</v>
      </c>
      <c r="AJ492" s="2">
        <v>1.2791666666666666</v>
      </c>
      <c r="AK492" s="2">
        <v>1.2208333333333334</v>
      </c>
      <c r="AL492">
        <v>17</v>
      </c>
      <c r="AM492">
        <v>36</v>
      </c>
      <c r="AN492">
        <v>2005</v>
      </c>
      <c r="AO492" t="s">
        <v>1051</v>
      </c>
    </row>
    <row r="493" spans="1:41" hidden="1" x14ac:dyDescent="0.35">
      <c r="A493" s="1">
        <v>38703</v>
      </c>
      <c r="B493" t="s">
        <v>101</v>
      </c>
      <c r="C493" t="s">
        <v>110</v>
      </c>
      <c r="D493">
        <v>12</v>
      </c>
      <c r="E493">
        <v>22</v>
      </c>
      <c r="F493" s="4">
        <v>44758</v>
      </c>
      <c r="G493" s="4">
        <v>44758</v>
      </c>
      <c r="H493" s="4" t="s">
        <v>52</v>
      </c>
      <c r="I493" s="4">
        <v>44562</v>
      </c>
      <c r="J493">
        <v>108</v>
      </c>
      <c r="K493">
        <v>253</v>
      </c>
      <c r="L493">
        <v>30</v>
      </c>
      <c r="M493">
        <v>83</v>
      </c>
      <c r="N493">
        <v>138</v>
      </c>
      <c r="O493">
        <v>336</v>
      </c>
      <c r="P493" s="4" t="s">
        <v>191</v>
      </c>
      <c r="Q493" s="4" t="s">
        <v>213</v>
      </c>
      <c r="R493" s="4">
        <v>44743</v>
      </c>
      <c r="S493" s="4">
        <v>44566</v>
      </c>
      <c r="T493">
        <v>18</v>
      </c>
      <c r="U493">
        <v>32</v>
      </c>
      <c r="V493">
        <v>1</v>
      </c>
      <c r="W493">
        <v>0</v>
      </c>
      <c r="X493">
        <v>0</v>
      </c>
      <c r="Y493">
        <v>0</v>
      </c>
      <c r="Z493">
        <v>1</v>
      </c>
      <c r="AA493">
        <v>0</v>
      </c>
      <c r="AB493" s="4">
        <v>44774</v>
      </c>
      <c r="AC493" s="4">
        <v>44774</v>
      </c>
      <c r="AD493" s="4" t="s">
        <v>41</v>
      </c>
      <c r="AE493" s="4" t="s">
        <v>67</v>
      </c>
      <c r="AF493">
        <v>12</v>
      </c>
      <c r="AG493">
        <v>12</v>
      </c>
      <c r="AH493">
        <v>0</v>
      </c>
      <c r="AI493">
        <v>0</v>
      </c>
      <c r="AJ493" s="2">
        <v>1.1055555555555556</v>
      </c>
      <c r="AK493" s="2">
        <v>1.3944444444444446</v>
      </c>
      <c r="AL493">
        <v>0</v>
      </c>
      <c r="AM493">
        <v>28</v>
      </c>
      <c r="AN493">
        <v>2005</v>
      </c>
      <c r="AO493" t="s">
        <v>1051</v>
      </c>
    </row>
    <row r="494" spans="1:41" hidden="1" x14ac:dyDescent="0.35">
      <c r="A494" s="1">
        <v>38703</v>
      </c>
      <c r="B494" t="s">
        <v>68</v>
      </c>
      <c r="C494" t="s">
        <v>40</v>
      </c>
      <c r="D494">
        <v>22</v>
      </c>
      <c r="E494">
        <v>22</v>
      </c>
      <c r="F494" s="4">
        <v>44755</v>
      </c>
      <c r="G494" s="4">
        <v>44788</v>
      </c>
      <c r="H494" s="4" t="s">
        <v>41</v>
      </c>
      <c r="I494" s="4" t="s">
        <v>41</v>
      </c>
      <c r="J494">
        <v>174</v>
      </c>
      <c r="K494">
        <v>183</v>
      </c>
      <c r="L494">
        <v>188</v>
      </c>
      <c r="M494">
        <v>223</v>
      </c>
      <c r="N494">
        <v>362</v>
      </c>
      <c r="O494">
        <v>406</v>
      </c>
      <c r="P494" s="4" t="s">
        <v>134</v>
      </c>
      <c r="Q494" s="4" t="s">
        <v>488</v>
      </c>
      <c r="R494" s="4">
        <v>44563</v>
      </c>
      <c r="S494" s="4">
        <v>44564</v>
      </c>
      <c r="T494">
        <v>34</v>
      </c>
      <c r="U494">
        <v>34</v>
      </c>
      <c r="V494">
        <v>2</v>
      </c>
      <c r="W494">
        <v>1</v>
      </c>
      <c r="X494">
        <v>1</v>
      </c>
      <c r="Y494">
        <v>1</v>
      </c>
      <c r="Z494">
        <v>3</v>
      </c>
      <c r="AA494">
        <v>2</v>
      </c>
      <c r="AB494" s="4">
        <v>44805</v>
      </c>
      <c r="AC494" s="4">
        <v>44743</v>
      </c>
      <c r="AD494" s="4" t="s">
        <v>82</v>
      </c>
      <c r="AE494" s="4" t="s">
        <v>42</v>
      </c>
      <c r="AF494">
        <v>11</v>
      </c>
      <c r="AG494">
        <v>12</v>
      </c>
      <c r="AH494">
        <v>0</v>
      </c>
      <c r="AI494">
        <v>0</v>
      </c>
      <c r="AJ494" s="2">
        <v>1.2527777777777778</v>
      </c>
      <c r="AK494" s="2">
        <v>1.2472222222222222</v>
      </c>
      <c r="AL494">
        <v>17</v>
      </c>
      <c r="AM494">
        <v>27</v>
      </c>
      <c r="AN494">
        <v>2005</v>
      </c>
      <c r="AO494" t="s">
        <v>1051</v>
      </c>
    </row>
    <row r="495" spans="1:41" hidden="1" x14ac:dyDescent="0.35">
      <c r="A495" s="1">
        <v>38703</v>
      </c>
      <c r="B495" t="s">
        <v>98</v>
      </c>
      <c r="C495" t="s">
        <v>54</v>
      </c>
      <c r="D495">
        <v>27</v>
      </c>
      <c r="E495">
        <v>17</v>
      </c>
      <c r="F495" s="4">
        <v>44756</v>
      </c>
      <c r="G495" s="4">
        <v>44663</v>
      </c>
      <c r="H495" s="4">
        <v>44594</v>
      </c>
      <c r="I495" s="4">
        <v>44562</v>
      </c>
      <c r="J495">
        <v>259</v>
      </c>
      <c r="K495">
        <v>197</v>
      </c>
      <c r="L495">
        <v>178</v>
      </c>
      <c r="M495">
        <v>75</v>
      </c>
      <c r="N495">
        <v>437</v>
      </c>
      <c r="O495">
        <v>272</v>
      </c>
      <c r="P495" s="4" t="s">
        <v>430</v>
      </c>
      <c r="Q495" s="4" t="s">
        <v>268</v>
      </c>
      <c r="R495" s="4">
        <v>44562</v>
      </c>
      <c r="S495" s="4">
        <v>44566</v>
      </c>
      <c r="T495">
        <v>37</v>
      </c>
      <c r="U495">
        <v>16</v>
      </c>
      <c r="V495">
        <v>1</v>
      </c>
      <c r="W495">
        <v>0</v>
      </c>
      <c r="X495">
        <v>0</v>
      </c>
      <c r="Y495">
        <v>0</v>
      </c>
      <c r="Z495">
        <v>1</v>
      </c>
      <c r="AA495">
        <v>0</v>
      </c>
      <c r="AB495" s="4">
        <v>44805</v>
      </c>
      <c r="AC495" s="4">
        <v>44896</v>
      </c>
      <c r="AD495" s="4" t="s">
        <v>67</v>
      </c>
      <c r="AE495" s="4" t="s">
        <v>82</v>
      </c>
      <c r="AF495">
        <v>11</v>
      </c>
      <c r="AG495">
        <v>11</v>
      </c>
      <c r="AH495">
        <v>0</v>
      </c>
      <c r="AI495">
        <v>0</v>
      </c>
      <c r="AJ495" s="2">
        <v>1.4465277777777779</v>
      </c>
      <c r="AK495" s="2">
        <v>1.0534722222222224</v>
      </c>
      <c r="AL495">
        <v>28</v>
      </c>
      <c r="AM495">
        <v>17</v>
      </c>
      <c r="AN495">
        <v>2005</v>
      </c>
      <c r="AO495" t="s">
        <v>1051</v>
      </c>
    </row>
    <row r="496" spans="1:41" hidden="1" x14ac:dyDescent="0.35">
      <c r="A496" s="1">
        <v>38704</v>
      </c>
      <c r="B496" t="s">
        <v>77</v>
      </c>
      <c r="C496" t="s">
        <v>97</v>
      </c>
      <c r="D496">
        <v>13</v>
      </c>
      <c r="E496">
        <v>16</v>
      </c>
      <c r="F496" s="4">
        <v>44694</v>
      </c>
      <c r="G496" s="4">
        <v>44636</v>
      </c>
      <c r="H496" s="4" t="s">
        <v>41</v>
      </c>
      <c r="I496" s="4" t="s">
        <v>52</v>
      </c>
      <c r="J496">
        <v>76</v>
      </c>
      <c r="K496">
        <v>127</v>
      </c>
      <c r="L496">
        <v>125</v>
      </c>
      <c r="M496">
        <v>178</v>
      </c>
      <c r="N496">
        <v>201</v>
      </c>
      <c r="O496">
        <v>305</v>
      </c>
      <c r="P496" s="4" t="s">
        <v>134</v>
      </c>
      <c r="Q496" s="4" t="s">
        <v>352</v>
      </c>
      <c r="R496" s="4">
        <v>44672</v>
      </c>
      <c r="S496" s="4" t="s">
        <v>41</v>
      </c>
      <c r="T496">
        <v>28</v>
      </c>
      <c r="U496">
        <v>36</v>
      </c>
      <c r="V496">
        <v>1</v>
      </c>
      <c r="W496">
        <v>0</v>
      </c>
      <c r="X496">
        <v>3</v>
      </c>
      <c r="Y496">
        <v>1</v>
      </c>
      <c r="Z496">
        <v>4</v>
      </c>
      <c r="AA496">
        <v>1</v>
      </c>
      <c r="AB496" s="4" t="s">
        <v>489</v>
      </c>
      <c r="AC496" s="4" t="s">
        <v>490</v>
      </c>
      <c r="AD496" s="4" t="s">
        <v>52</v>
      </c>
      <c r="AE496" s="4" t="s">
        <v>82</v>
      </c>
      <c r="AF496">
        <v>16</v>
      </c>
      <c r="AG496">
        <v>15</v>
      </c>
      <c r="AH496">
        <v>0</v>
      </c>
      <c r="AI496">
        <v>0</v>
      </c>
      <c r="AJ496" s="2">
        <v>1.1611111111111112</v>
      </c>
      <c r="AK496" s="2">
        <v>1.3388888888888888</v>
      </c>
      <c r="AL496">
        <v>17</v>
      </c>
      <c r="AM496">
        <v>16</v>
      </c>
      <c r="AN496">
        <v>2005</v>
      </c>
      <c r="AO496" t="s">
        <v>1051</v>
      </c>
    </row>
    <row r="497" spans="1:41" hidden="1" x14ac:dyDescent="0.35">
      <c r="A497" s="1">
        <v>38704</v>
      </c>
      <c r="B497" t="s">
        <v>69</v>
      </c>
      <c r="C497" t="s">
        <v>48</v>
      </c>
      <c r="D497">
        <v>13</v>
      </c>
      <c r="E497">
        <v>16</v>
      </c>
      <c r="F497" s="4">
        <v>44666</v>
      </c>
      <c r="G497" s="4">
        <v>44758</v>
      </c>
      <c r="H497" s="4" t="s">
        <v>42</v>
      </c>
      <c r="I497" s="4">
        <v>44562</v>
      </c>
      <c r="J497">
        <v>185</v>
      </c>
      <c r="K497">
        <v>113</v>
      </c>
      <c r="L497">
        <v>70</v>
      </c>
      <c r="M497">
        <v>143</v>
      </c>
      <c r="N497">
        <v>255</v>
      </c>
      <c r="O497">
        <v>256</v>
      </c>
      <c r="P497" s="4" t="s">
        <v>255</v>
      </c>
      <c r="Q497" s="4" t="s">
        <v>256</v>
      </c>
      <c r="R497" s="4">
        <v>44605</v>
      </c>
      <c r="S497" s="4">
        <v>44639</v>
      </c>
      <c r="T497">
        <v>26</v>
      </c>
      <c r="U497">
        <v>31</v>
      </c>
      <c r="V497">
        <v>1</v>
      </c>
      <c r="W497">
        <v>0</v>
      </c>
      <c r="X497">
        <v>1</v>
      </c>
      <c r="Y497">
        <v>1</v>
      </c>
      <c r="Z497">
        <v>2</v>
      </c>
      <c r="AA497">
        <v>1</v>
      </c>
      <c r="AB497" s="4">
        <v>44576</v>
      </c>
      <c r="AC497" s="4">
        <v>44743</v>
      </c>
      <c r="AD497" s="4" t="s">
        <v>82</v>
      </c>
      <c r="AE497" s="4" t="s">
        <v>41</v>
      </c>
      <c r="AF497">
        <v>14</v>
      </c>
      <c r="AG497">
        <v>11</v>
      </c>
      <c r="AH497">
        <v>0</v>
      </c>
      <c r="AI497">
        <v>0</v>
      </c>
      <c r="AJ497" s="2">
        <v>1.0986111111111112</v>
      </c>
      <c r="AK497" s="2">
        <v>1.4013888888888888</v>
      </c>
      <c r="AL497">
        <v>9</v>
      </c>
      <c r="AM497">
        <v>7</v>
      </c>
      <c r="AN497">
        <v>2005</v>
      </c>
      <c r="AO497" t="s">
        <v>1051</v>
      </c>
    </row>
    <row r="498" spans="1:41" hidden="1" x14ac:dyDescent="0.35">
      <c r="A498" s="1">
        <v>38704</v>
      </c>
      <c r="B498" t="s">
        <v>104</v>
      </c>
      <c r="C498" t="s">
        <v>88</v>
      </c>
      <c r="D498">
        <v>13</v>
      </c>
      <c r="E498">
        <v>19</v>
      </c>
      <c r="F498" s="4">
        <v>44696</v>
      </c>
      <c r="G498" s="4">
        <v>44692</v>
      </c>
      <c r="H498" s="4">
        <v>44563</v>
      </c>
      <c r="I498" s="4" t="s">
        <v>41</v>
      </c>
      <c r="J498">
        <v>107</v>
      </c>
      <c r="K498">
        <v>163</v>
      </c>
      <c r="L498">
        <v>109</v>
      </c>
      <c r="M498">
        <v>171</v>
      </c>
      <c r="N498">
        <v>216</v>
      </c>
      <c r="O498">
        <v>334</v>
      </c>
      <c r="P498" s="4" t="s">
        <v>163</v>
      </c>
      <c r="Q498" s="4">
        <v>44915</v>
      </c>
      <c r="R498" s="4">
        <v>44743</v>
      </c>
      <c r="S498" s="4" t="s">
        <v>41</v>
      </c>
      <c r="T498">
        <v>24</v>
      </c>
      <c r="U498">
        <v>40</v>
      </c>
      <c r="V498">
        <v>1</v>
      </c>
      <c r="W498">
        <v>1</v>
      </c>
      <c r="X498">
        <v>3</v>
      </c>
      <c r="Y498">
        <v>0</v>
      </c>
      <c r="Z498">
        <v>4</v>
      </c>
      <c r="AA498">
        <v>1</v>
      </c>
      <c r="AB498" s="4">
        <v>44805</v>
      </c>
      <c r="AC498" s="4">
        <v>44743</v>
      </c>
      <c r="AD498" s="4" t="s">
        <v>82</v>
      </c>
      <c r="AE498" s="4" t="s">
        <v>108</v>
      </c>
      <c r="AF498">
        <v>14</v>
      </c>
      <c r="AG498">
        <v>13</v>
      </c>
      <c r="AH498">
        <v>0</v>
      </c>
      <c r="AI498">
        <v>0</v>
      </c>
      <c r="AJ498" s="2">
        <v>1.1916666666666667</v>
      </c>
      <c r="AK498" s="2">
        <v>1.3083333333333333</v>
      </c>
      <c r="AL498">
        <v>7</v>
      </c>
      <c r="AM498">
        <v>35</v>
      </c>
      <c r="AN498">
        <v>2005</v>
      </c>
      <c r="AO498" t="s">
        <v>1051</v>
      </c>
    </row>
    <row r="499" spans="1:41" hidden="1" x14ac:dyDescent="0.35">
      <c r="A499" s="1">
        <v>38704</v>
      </c>
      <c r="B499" t="s">
        <v>47</v>
      </c>
      <c r="C499" t="s">
        <v>78</v>
      </c>
      <c r="D499">
        <v>26</v>
      </c>
      <c r="E499">
        <v>25</v>
      </c>
      <c r="F499" s="4">
        <v>44690</v>
      </c>
      <c r="G499" s="4">
        <v>44662</v>
      </c>
      <c r="H499" s="4" t="s">
        <v>41</v>
      </c>
      <c r="I499" s="4">
        <v>44596</v>
      </c>
      <c r="J499">
        <v>276</v>
      </c>
      <c r="K499">
        <v>336</v>
      </c>
      <c r="L499">
        <v>183</v>
      </c>
      <c r="M499">
        <v>81</v>
      </c>
      <c r="N499">
        <v>459</v>
      </c>
      <c r="O499">
        <v>417</v>
      </c>
      <c r="P499" s="4" t="s">
        <v>379</v>
      </c>
      <c r="Q499" s="4" t="s">
        <v>189</v>
      </c>
      <c r="R499" s="4">
        <v>44570</v>
      </c>
      <c r="S499" s="4" t="s">
        <v>41</v>
      </c>
      <c r="T499">
        <v>33</v>
      </c>
      <c r="U499">
        <v>26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s="4">
        <v>44652</v>
      </c>
      <c r="AC499" s="4">
        <v>44681</v>
      </c>
      <c r="AD499" s="4" t="s">
        <v>108</v>
      </c>
      <c r="AE499" s="4" t="s">
        <v>108</v>
      </c>
      <c r="AF499">
        <v>10</v>
      </c>
      <c r="AG499">
        <v>9</v>
      </c>
      <c r="AH499">
        <v>0</v>
      </c>
      <c r="AI499">
        <v>0</v>
      </c>
      <c r="AJ499" s="2">
        <v>1.2666666666666666</v>
      </c>
      <c r="AK499" s="2">
        <v>1.2333333333333334</v>
      </c>
      <c r="AL499">
        <v>28</v>
      </c>
      <c r="AM499">
        <v>24</v>
      </c>
      <c r="AN499">
        <v>2005</v>
      </c>
      <c r="AO499" t="s">
        <v>1051</v>
      </c>
    </row>
    <row r="500" spans="1:41" hidden="1" x14ac:dyDescent="0.35">
      <c r="A500" s="1">
        <v>38704</v>
      </c>
      <c r="B500" t="s">
        <v>63</v>
      </c>
      <c r="C500" t="s">
        <v>93</v>
      </c>
      <c r="D500">
        <v>18</v>
      </c>
      <c r="E500">
        <v>21</v>
      </c>
      <c r="F500" s="4">
        <v>44759</v>
      </c>
      <c r="G500" s="4">
        <v>44694</v>
      </c>
      <c r="H500" s="4">
        <v>44562</v>
      </c>
      <c r="I500" s="4" t="s">
        <v>42</v>
      </c>
      <c r="J500">
        <v>247</v>
      </c>
      <c r="K500">
        <v>314</v>
      </c>
      <c r="L500">
        <v>206</v>
      </c>
      <c r="M500">
        <v>24</v>
      </c>
      <c r="N500">
        <v>453</v>
      </c>
      <c r="O500">
        <v>338</v>
      </c>
      <c r="P500" s="4" t="s">
        <v>202</v>
      </c>
      <c r="Q500" s="4" t="s">
        <v>121</v>
      </c>
      <c r="R500" s="4">
        <v>44569</v>
      </c>
      <c r="S500" s="4">
        <v>44673</v>
      </c>
      <c r="T500">
        <v>37</v>
      </c>
      <c r="U500">
        <v>15</v>
      </c>
      <c r="V500">
        <v>2</v>
      </c>
      <c r="W500">
        <v>1</v>
      </c>
      <c r="X500">
        <v>2</v>
      </c>
      <c r="Y500">
        <v>2</v>
      </c>
      <c r="Z500">
        <v>4</v>
      </c>
      <c r="AA500">
        <v>3</v>
      </c>
      <c r="AB500" s="4">
        <v>44866</v>
      </c>
      <c r="AC500" s="4">
        <v>44774</v>
      </c>
      <c r="AD500" s="4" t="s">
        <v>52</v>
      </c>
      <c r="AE500" s="4" t="s">
        <v>108</v>
      </c>
      <c r="AF500">
        <v>14</v>
      </c>
      <c r="AG500">
        <v>14</v>
      </c>
      <c r="AH500">
        <v>0</v>
      </c>
      <c r="AI500">
        <v>0</v>
      </c>
      <c r="AJ500" s="2">
        <v>1.4388888888888889</v>
      </c>
      <c r="AK500" s="2">
        <v>1.0611111111111111</v>
      </c>
      <c r="AL500">
        <v>26</v>
      </c>
      <c r="AM500">
        <v>17</v>
      </c>
      <c r="AN500">
        <v>2005</v>
      </c>
      <c r="AO500" t="s">
        <v>1051</v>
      </c>
    </row>
    <row r="501" spans="1:41" hidden="1" x14ac:dyDescent="0.35">
      <c r="A501" s="1">
        <v>38704</v>
      </c>
      <c r="B501" t="s">
        <v>53</v>
      </c>
      <c r="C501" t="s">
        <v>84</v>
      </c>
      <c r="D501">
        <v>24</v>
      </c>
      <c r="E501">
        <v>14</v>
      </c>
      <c r="F501" s="4">
        <v>44665</v>
      </c>
      <c r="G501" s="4">
        <v>44664</v>
      </c>
      <c r="H501" s="4" t="s">
        <v>52</v>
      </c>
      <c r="I501" s="4" t="s">
        <v>41</v>
      </c>
      <c r="J501">
        <v>298</v>
      </c>
      <c r="K501">
        <v>169</v>
      </c>
      <c r="L501">
        <v>99</v>
      </c>
      <c r="M501">
        <v>128</v>
      </c>
      <c r="N501">
        <v>397</v>
      </c>
      <c r="O501">
        <v>297</v>
      </c>
      <c r="P501" s="4" t="s">
        <v>491</v>
      </c>
      <c r="Q501" s="4" t="s">
        <v>439</v>
      </c>
      <c r="R501" s="4">
        <v>44741</v>
      </c>
      <c r="S501" s="4">
        <v>44567</v>
      </c>
      <c r="T501">
        <v>25</v>
      </c>
      <c r="U501">
        <v>31</v>
      </c>
      <c r="V501">
        <v>3</v>
      </c>
      <c r="W501">
        <v>0</v>
      </c>
      <c r="X501">
        <v>0</v>
      </c>
      <c r="Y501">
        <v>1</v>
      </c>
      <c r="Z501">
        <v>3</v>
      </c>
      <c r="AA501">
        <v>1</v>
      </c>
      <c r="AB501" s="4">
        <v>44682</v>
      </c>
      <c r="AC501" s="4">
        <v>44774</v>
      </c>
      <c r="AD501" s="4" t="s">
        <v>108</v>
      </c>
      <c r="AE501" s="4" t="s">
        <v>52</v>
      </c>
      <c r="AF501">
        <v>16</v>
      </c>
      <c r="AG501">
        <v>14</v>
      </c>
      <c r="AH501">
        <v>0</v>
      </c>
      <c r="AI501">
        <v>0</v>
      </c>
      <c r="AJ501" s="2">
        <v>1.4180555555555554</v>
      </c>
      <c r="AK501" s="2">
        <v>1.0819444444444444</v>
      </c>
      <c r="AL501">
        <v>20</v>
      </c>
      <c r="AM501">
        <v>24</v>
      </c>
      <c r="AN501">
        <v>2005</v>
      </c>
      <c r="AO501" t="s">
        <v>1051</v>
      </c>
    </row>
    <row r="502" spans="1:41" hidden="1" x14ac:dyDescent="0.35">
      <c r="A502" s="1">
        <v>38704</v>
      </c>
      <c r="B502" t="s">
        <v>109</v>
      </c>
      <c r="C502" t="s">
        <v>58</v>
      </c>
      <c r="D502">
        <v>14</v>
      </c>
      <c r="E502">
        <v>11</v>
      </c>
      <c r="F502" s="4">
        <v>44696</v>
      </c>
      <c r="G502" s="4">
        <v>44632</v>
      </c>
      <c r="H502" s="4">
        <v>44562</v>
      </c>
      <c r="I502" s="4" t="s">
        <v>41</v>
      </c>
      <c r="J502">
        <v>133</v>
      </c>
      <c r="K502">
        <v>131</v>
      </c>
      <c r="L502">
        <v>142</v>
      </c>
      <c r="M502">
        <v>54</v>
      </c>
      <c r="N502">
        <v>275</v>
      </c>
      <c r="O502">
        <v>185</v>
      </c>
      <c r="P502" s="4">
        <v>44849</v>
      </c>
      <c r="Q502" s="4" t="s">
        <v>142</v>
      </c>
      <c r="R502" s="4">
        <v>44667</v>
      </c>
      <c r="S502" s="4">
        <v>44604</v>
      </c>
      <c r="T502">
        <v>39</v>
      </c>
      <c r="U502">
        <v>17</v>
      </c>
      <c r="V502">
        <v>1</v>
      </c>
      <c r="W502">
        <v>1</v>
      </c>
      <c r="X502">
        <v>0</v>
      </c>
      <c r="Y502">
        <v>2</v>
      </c>
      <c r="Z502">
        <v>1</v>
      </c>
      <c r="AA502">
        <v>3</v>
      </c>
      <c r="AB502" s="4" t="s">
        <v>492</v>
      </c>
      <c r="AC502" s="4" t="s">
        <v>444</v>
      </c>
      <c r="AD502" s="4" t="s">
        <v>108</v>
      </c>
      <c r="AE502" s="4" t="s">
        <v>108</v>
      </c>
      <c r="AF502">
        <v>13</v>
      </c>
      <c r="AG502">
        <v>11</v>
      </c>
      <c r="AH502">
        <v>0</v>
      </c>
      <c r="AI502">
        <v>0</v>
      </c>
      <c r="AJ502" s="2">
        <v>1.5333333333333332</v>
      </c>
      <c r="AK502" s="3">
        <v>0.96666666666666667</v>
      </c>
      <c r="AL502">
        <v>18</v>
      </c>
      <c r="AM502">
        <v>3</v>
      </c>
      <c r="AN502">
        <v>2005</v>
      </c>
      <c r="AO502" t="s">
        <v>1051</v>
      </c>
    </row>
    <row r="503" spans="1:41" hidden="1" x14ac:dyDescent="0.35">
      <c r="A503" s="1">
        <v>38704</v>
      </c>
      <c r="B503" t="s">
        <v>91</v>
      </c>
      <c r="C503" t="s">
        <v>100</v>
      </c>
      <c r="D503">
        <v>19</v>
      </c>
      <c r="E503">
        <v>15</v>
      </c>
      <c r="F503" s="4">
        <v>44790</v>
      </c>
      <c r="G503" s="4">
        <v>44663</v>
      </c>
      <c r="H503" s="4" t="s">
        <v>41</v>
      </c>
      <c r="I503" s="4" t="s">
        <v>42</v>
      </c>
      <c r="J503">
        <v>165</v>
      </c>
      <c r="K503">
        <v>183</v>
      </c>
      <c r="L503">
        <v>161</v>
      </c>
      <c r="M503">
        <v>94</v>
      </c>
      <c r="N503">
        <v>326</v>
      </c>
      <c r="O503">
        <v>277</v>
      </c>
      <c r="P503" s="4" t="s">
        <v>447</v>
      </c>
      <c r="Q503" s="4" t="s">
        <v>343</v>
      </c>
      <c r="R503" s="4">
        <v>44572</v>
      </c>
      <c r="S503" s="4">
        <v>44571</v>
      </c>
      <c r="T503">
        <v>43</v>
      </c>
      <c r="U503">
        <v>22</v>
      </c>
      <c r="V503">
        <v>1</v>
      </c>
      <c r="W503">
        <v>2</v>
      </c>
      <c r="X503">
        <v>1</v>
      </c>
      <c r="Y503">
        <v>4</v>
      </c>
      <c r="Z503">
        <v>2</v>
      </c>
      <c r="AA503">
        <v>6</v>
      </c>
      <c r="AB503" s="4">
        <v>44645</v>
      </c>
      <c r="AC503" s="4">
        <v>44805</v>
      </c>
      <c r="AD503" s="4" t="s">
        <v>67</v>
      </c>
      <c r="AE503" s="4" t="s">
        <v>52</v>
      </c>
      <c r="AF503">
        <v>12</v>
      </c>
      <c r="AG503">
        <v>13</v>
      </c>
      <c r="AH503">
        <v>0</v>
      </c>
      <c r="AI503">
        <v>0</v>
      </c>
      <c r="AJ503" s="2">
        <v>1.4541666666666666</v>
      </c>
      <c r="AK503" s="2">
        <v>1.0458333333333334</v>
      </c>
      <c r="AL503">
        <v>27</v>
      </c>
      <c r="AM503">
        <v>10</v>
      </c>
      <c r="AN503">
        <v>2005</v>
      </c>
      <c r="AO503" t="s">
        <v>1051</v>
      </c>
    </row>
    <row r="504" spans="1:41" hidden="1" x14ac:dyDescent="0.35">
      <c r="A504" s="1">
        <v>38704</v>
      </c>
      <c r="B504" t="s">
        <v>39</v>
      </c>
      <c r="C504" t="s">
        <v>94</v>
      </c>
      <c r="D504">
        <v>11</v>
      </c>
      <c r="E504">
        <v>21</v>
      </c>
      <c r="F504" s="4">
        <v>44574</v>
      </c>
      <c r="G504" s="4">
        <v>44729</v>
      </c>
      <c r="H504" s="4" t="s">
        <v>42</v>
      </c>
      <c r="I504" s="4" t="s">
        <v>42</v>
      </c>
      <c r="J504">
        <v>107</v>
      </c>
      <c r="K504">
        <v>202</v>
      </c>
      <c r="L504">
        <v>110</v>
      </c>
      <c r="M504">
        <v>134</v>
      </c>
      <c r="N504">
        <v>217</v>
      </c>
      <c r="O504">
        <v>336</v>
      </c>
      <c r="P504" s="4">
        <v>44797</v>
      </c>
      <c r="Q504" s="4" t="s">
        <v>306</v>
      </c>
      <c r="R504" s="4">
        <v>44608</v>
      </c>
      <c r="S504" s="4">
        <v>44606</v>
      </c>
      <c r="T504">
        <v>25</v>
      </c>
      <c r="U504">
        <v>35</v>
      </c>
      <c r="V504">
        <v>0</v>
      </c>
      <c r="W504">
        <v>0</v>
      </c>
      <c r="X504">
        <v>1</v>
      </c>
      <c r="Y504">
        <v>0</v>
      </c>
      <c r="Z504">
        <v>1</v>
      </c>
      <c r="AA504">
        <v>0</v>
      </c>
      <c r="AB504" s="4">
        <v>44774</v>
      </c>
      <c r="AC504" s="4">
        <v>44835</v>
      </c>
      <c r="AD504" s="4" t="s">
        <v>52</v>
      </c>
      <c r="AE504" s="4" t="s">
        <v>82</v>
      </c>
      <c r="AF504">
        <v>15</v>
      </c>
      <c r="AG504">
        <v>14</v>
      </c>
      <c r="AH504">
        <v>0</v>
      </c>
      <c r="AI504">
        <v>0</v>
      </c>
      <c r="AJ504" s="2">
        <v>1.0138888888888888</v>
      </c>
      <c r="AK504" s="2">
        <v>1.4861111111111109</v>
      </c>
      <c r="AL504">
        <v>9</v>
      </c>
      <c r="AM504">
        <v>10</v>
      </c>
      <c r="AN504">
        <v>2005</v>
      </c>
      <c r="AO504" t="s">
        <v>1051</v>
      </c>
    </row>
    <row r="505" spans="1:41" hidden="1" x14ac:dyDescent="0.35">
      <c r="A505" s="1">
        <v>38704</v>
      </c>
      <c r="B505" t="s">
        <v>87</v>
      </c>
      <c r="C505" t="s">
        <v>105</v>
      </c>
      <c r="D505">
        <v>16</v>
      </c>
      <c r="E505">
        <v>18</v>
      </c>
      <c r="F505" s="4">
        <v>44664</v>
      </c>
      <c r="G505" s="4">
        <v>44696</v>
      </c>
      <c r="H505" s="4" t="s">
        <v>41</v>
      </c>
      <c r="I505" s="4" t="s">
        <v>42</v>
      </c>
      <c r="J505">
        <v>262</v>
      </c>
      <c r="K505">
        <v>134</v>
      </c>
      <c r="L505">
        <v>39</v>
      </c>
      <c r="M505">
        <v>119</v>
      </c>
      <c r="N505">
        <v>301</v>
      </c>
      <c r="O505">
        <v>253</v>
      </c>
      <c r="P505" s="4" t="s">
        <v>111</v>
      </c>
      <c r="Q505" s="4" t="s">
        <v>202</v>
      </c>
      <c r="R505" s="4">
        <v>44713</v>
      </c>
      <c r="S505" s="4">
        <v>44636</v>
      </c>
      <c r="T505">
        <v>13</v>
      </c>
      <c r="U505">
        <v>35</v>
      </c>
      <c r="V505">
        <v>2</v>
      </c>
      <c r="W505">
        <v>1</v>
      </c>
      <c r="X505">
        <v>2</v>
      </c>
      <c r="Y505">
        <v>1</v>
      </c>
      <c r="Z505">
        <v>4</v>
      </c>
      <c r="AA505">
        <v>2</v>
      </c>
      <c r="AB505" s="4">
        <v>44743</v>
      </c>
      <c r="AC505" s="4">
        <v>44682</v>
      </c>
      <c r="AD505" s="4" t="s">
        <v>82</v>
      </c>
      <c r="AE505" s="4" t="s">
        <v>108</v>
      </c>
      <c r="AF505">
        <v>13</v>
      </c>
      <c r="AG505">
        <v>15</v>
      </c>
      <c r="AH505">
        <v>0</v>
      </c>
      <c r="AI505">
        <v>0</v>
      </c>
      <c r="AJ505" s="2">
        <v>1.1500000000000001</v>
      </c>
      <c r="AK505" s="2">
        <v>1.3499999999999999</v>
      </c>
      <c r="AL505">
        <v>19</v>
      </c>
      <c r="AM505">
        <v>30</v>
      </c>
      <c r="AN505">
        <v>2005</v>
      </c>
      <c r="AO505" t="s">
        <v>1051</v>
      </c>
    </row>
    <row r="506" spans="1:41" hidden="1" x14ac:dyDescent="0.35">
      <c r="A506" s="1">
        <v>38704</v>
      </c>
      <c r="B506" t="s">
        <v>64</v>
      </c>
      <c r="C506" t="s">
        <v>83</v>
      </c>
      <c r="D506">
        <v>29</v>
      </c>
      <c r="E506">
        <v>13</v>
      </c>
      <c r="F506" s="4">
        <v>44848</v>
      </c>
      <c r="G506" s="4">
        <v>44690</v>
      </c>
      <c r="H506" s="4" t="s">
        <v>41</v>
      </c>
      <c r="I506" s="4" t="s">
        <v>41</v>
      </c>
      <c r="J506">
        <v>271</v>
      </c>
      <c r="K506">
        <v>211</v>
      </c>
      <c r="L506">
        <v>155</v>
      </c>
      <c r="M506">
        <v>59</v>
      </c>
      <c r="N506">
        <v>426</v>
      </c>
      <c r="O506">
        <v>270</v>
      </c>
      <c r="P506" s="4" t="s">
        <v>493</v>
      </c>
      <c r="Q506" s="4" t="s">
        <v>50</v>
      </c>
      <c r="R506" s="4">
        <v>44601</v>
      </c>
      <c r="S506" s="4">
        <v>44565</v>
      </c>
      <c r="T506">
        <v>32</v>
      </c>
      <c r="U506">
        <v>17</v>
      </c>
      <c r="V506">
        <v>0</v>
      </c>
      <c r="W506">
        <v>1</v>
      </c>
      <c r="X506">
        <v>2</v>
      </c>
      <c r="Y506">
        <v>3</v>
      </c>
      <c r="Z506">
        <v>2</v>
      </c>
      <c r="AA506">
        <v>4</v>
      </c>
      <c r="AB506" s="4">
        <v>44652</v>
      </c>
      <c r="AC506" s="4">
        <v>44681</v>
      </c>
      <c r="AD506" s="4" t="s">
        <v>62</v>
      </c>
      <c r="AE506" s="4" t="s">
        <v>42</v>
      </c>
      <c r="AF506">
        <v>13</v>
      </c>
      <c r="AG506">
        <v>10</v>
      </c>
      <c r="AH506">
        <v>0</v>
      </c>
      <c r="AI506">
        <v>0</v>
      </c>
      <c r="AJ506" s="2">
        <v>1.5076388888888888</v>
      </c>
      <c r="AK506" s="3">
        <v>0.99236111111111114</v>
      </c>
      <c r="AL506">
        <v>41</v>
      </c>
      <c r="AM506">
        <v>17</v>
      </c>
      <c r="AN506">
        <v>2005</v>
      </c>
      <c r="AO506" t="s">
        <v>1051</v>
      </c>
    </row>
    <row r="507" spans="1:41" hidden="1" x14ac:dyDescent="0.35">
      <c r="A507" s="1">
        <v>38704</v>
      </c>
      <c r="B507" t="s">
        <v>73</v>
      </c>
      <c r="C507" t="s">
        <v>59</v>
      </c>
      <c r="D507">
        <v>12</v>
      </c>
      <c r="E507">
        <v>14</v>
      </c>
      <c r="F507" s="4">
        <v>44728</v>
      </c>
      <c r="G507" s="4">
        <v>44635</v>
      </c>
      <c r="H507" s="4" t="s">
        <v>52</v>
      </c>
      <c r="I507" s="4" t="s">
        <v>41</v>
      </c>
      <c r="J507">
        <v>117</v>
      </c>
      <c r="K507">
        <v>98</v>
      </c>
      <c r="L507">
        <v>114</v>
      </c>
      <c r="M507">
        <v>128</v>
      </c>
      <c r="N507">
        <v>231</v>
      </c>
      <c r="O507">
        <v>226</v>
      </c>
      <c r="P507" s="4" t="s">
        <v>494</v>
      </c>
      <c r="Q507" s="4">
        <v>44891</v>
      </c>
      <c r="R507" s="4">
        <v>44597</v>
      </c>
      <c r="S507" s="4">
        <v>44568</v>
      </c>
      <c r="T507">
        <v>31</v>
      </c>
      <c r="U507">
        <v>32</v>
      </c>
      <c r="V507">
        <v>1</v>
      </c>
      <c r="W507">
        <v>0</v>
      </c>
      <c r="X507">
        <v>2</v>
      </c>
      <c r="Y507">
        <v>1</v>
      </c>
      <c r="Z507">
        <v>3</v>
      </c>
      <c r="AA507">
        <v>1</v>
      </c>
      <c r="AB507" s="4">
        <v>44713</v>
      </c>
      <c r="AC507" s="4">
        <v>44636</v>
      </c>
      <c r="AD507" s="4" t="s">
        <v>42</v>
      </c>
      <c r="AE507" s="4" t="s">
        <v>82</v>
      </c>
      <c r="AF507">
        <v>14</v>
      </c>
      <c r="AG507">
        <v>13</v>
      </c>
      <c r="AH507">
        <v>0</v>
      </c>
      <c r="AI507">
        <v>0</v>
      </c>
      <c r="AJ507" s="2">
        <v>1.2902777777777776</v>
      </c>
      <c r="AK507" s="2">
        <v>1.2097222222222224</v>
      </c>
      <c r="AL507">
        <v>3</v>
      </c>
      <c r="AM507">
        <v>16</v>
      </c>
      <c r="AN507">
        <v>2005</v>
      </c>
      <c r="AO507" t="s">
        <v>1051</v>
      </c>
    </row>
    <row r="508" spans="1:41" hidden="1" x14ac:dyDescent="0.35">
      <c r="A508" s="1">
        <v>38705</v>
      </c>
      <c r="B508" t="s">
        <v>74</v>
      </c>
      <c r="C508" t="s">
        <v>90</v>
      </c>
      <c r="D508">
        <v>16</v>
      </c>
      <c r="E508">
        <v>25</v>
      </c>
      <c r="F508" s="4">
        <v>44605</v>
      </c>
      <c r="G508" s="4">
        <v>44755</v>
      </c>
      <c r="H508" s="4">
        <v>44595</v>
      </c>
      <c r="I508" s="4" t="s">
        <v>41</v>
      </c>
      <c r="J508">
        <v>181</v>
      </c>
      <c r="K508">
        <v>253</v>
      </c>
      <c r="L508">
        <v>107</v>
      </c>
      <c r="M508">
        <v>182</v>
      </c>
      <c r="N508">
        <v>288</v>
      </c>
      <c r="O508">
        <v>435</v>
      </c>
      <c r="P508" s="4" t="s">
        <v>312</v>
      </c>
      <c r="Q508" s="4" t="s">
        <v>246</v>
      </c>
      <c r="R508" s="4">
        <v>44648</v>
      </c>
      <c r="S508" s="4" t="s">
        <v>41</v>
      </c>
      <c r="T508">
        <v>19</v>
      </c>
      <c r="U508">
        <v>38</v>
      </c>
      <c r="V508">
        <v>2</v>
      </c>
      <c r="W508">
        <v>0</v>
      </c>
      <c r="X508">
        <v>3</v>
      </c>
      <c r="Y508">
        <v>0</v>
      </c>
      <c r="Z508">
        <v>5</v>
      </c>
      <c r="AA508">
        <v>0</v>
      </c>
      <c r="AB508" s="4">
        <v>44835</v>
      </c>
      <c r="AC508" s="4">
        <v>44743</v>
      </c>
      <c r="AD508" s="4" t="s">
        <v>52</v>
      </c>
      <c r="AE508" s="4" t="s">
        <v>67</v>
      </c>
      <c r="AF508">
        <v>13</v>
      </c>
      <c r="AG508">
        <v>13</v>
      </c>
      <c r="AH508">
        <v>0</v>
      </c>
      <c r="AI508">
        <v>2</v>
      </c>
      <c r="AJ508" s="2">
        <v>1.1861111111111111</v>
      </c>
      <c r="AK508" s="2">
        <v>1.3138888888888889</v>
      </c>
      <c r="AL508">
        <v>3</v>
      </c>
      <c r="AM508">
        <v>48</v>
      </c>
      <c r="AN508">
        <v>2005</v>
      </c>
      <c r="AO508" t="s">
        <v>1051</v>
      </c>
    </row>
    <row r="509" spans="1:41" hidden="1" x14ac:dyDescent="0.35">
      <c r="A509" s="1">
        <v>38710</v>
      </c>
      <c r="B509" t="s">
        <v>54</v>
      </c>
      <c r="C509" t="s">
        <v>64</v>
      </c>
      <c r="D509">
        <v>19</v>
      </c>
      <c r="E509">
        <v>23</v>
      </c>
      <c r="F509" s="4">
        <v>44692</v>
      </c>
      <c r="G509" s="4">
        <v>44690</v>
      </c>
      <c r="H509" s="4" t="s">
        <v>42</v>
      </c>
      <c r="I509" s="4" t="s">
        <v>41</v>
      </c>
      <c r="J509">
        <v>288</v>
      </c>
      <c r="K509">
        <v>270</v>
      </c>
      <c r="L509">
        <v>67</v>
      </c>
      <c r="M509">
        <v>104</v>
      </c>
      <c r="N509">
        <v>355</v>
      </c>
      <c r="O509">
        <v>374</v>
      </c>
      <c r="P509" s="4" t="s">
        <v>127</v>
      </c>
      <c r="Q509" s="4" t="s">
        <v>322</v>
      </c>
      <c r="R509" s="4">
        <v>44640</v>
      </c>
      <c r="S509" s="4">
        <v>44605</v>
      </c>
      <c r="T509">
        <v>25</v>
      </c>
      <c r="U509">
        <v>23</v>
      </c>
      <c r="V509">
        <v>0</v>
      </c>
      <c r="W509">
        <v>0</v>
      </c>
      <c r="X509">
        <v>1</v>
      </c>
      <c r="Y509">
        <v>2</v>
      </c>
      <c r="Z509">
        <v>1</v>
      </c>
      <c r="AA509">
        <v>2</v>
      </c>
      <c r="AB509" s="4">
        <v>44713</v>
      </c>
      <c r="AC509" s="4">
        <v>44635</v>
      </c>
      <c r="AD509" s="4" t="s">
        <v>67</v>
      </c>
      <c r="AE509" s="4" t="s">
        <v>82</v>
      </c>
      <c r="AF509">
        <v>12</v>
      </c>
      <c r="AG509">
        <v>10</v>
      </c>
      <c r="AH509">
        <v>3</v>
      </c>
      <c r="AI509">
        <v>0</v>
      </c>
      <c r="AJ509" s="2">
        <v>1.2583333333333333</v>
      </c>
      <c r="AK509" s="2">
        <v>1.2416666666666667</v>
      </c>
      <c r="AL509">
        <v>37</v>
      </c>
      <c r="AM509">
        <v>27</v>
      </c>
      <c r="AN509">
        <v>2005</v>
      </c>
      <c r="AO509" t="s">
        <v>1051</v>
      </c>
    </row>
    <row r="510" spans="1:41" hidden="1" x14ac:dyDescent="0.35">
      <c r="A510" s="1">
        <v>38710</v>
      </c>
      <c r="B510" t="s">
        <v>109</v>
      </c>
      <c r="C510" t="s">
        <v>69</v>
      </c>
      <c r="D510">
        <v>20</v>
      </c>
      <c r="E510">
        <v>12</v>
      </c>
      <c r="F510" s="4">
        <v>44754</v>
      </c>
      <c r="G510" s="4">
        <v>44608</v>
      </c>
      <c r="H510" s="4" t="s">
        <v>41</v>
      </c>
      <c r="I510" s="4">
        <v>44625</v>
      </c>
      <c r="J510">
        <v>248</v>
      </c>
      <c r="K510">
        <v>123</v>
      </c>
      <c r="L510">
        <v>209</v>
      </c>
      <c r="M510">
        <v>63</v>
      </c>
      <c r="N510">
        <v>457</v>
      </c>
      <c r="O510">
        <v>186</v>
      </c>
      <c r="P510" s="4" t="s">
        <v>217</v>
      </c>
      <c r="Q510" s="4" t="s">
        <v>333</v>
      </c>
      <c r="R510" s="4">
        <v>44601</v>
      </c>
      <c r="S510" s="4">
        <v>44774</v>
      </c>
      <c r="T510">
        <v>35</v>
      </c>
      <c r="U510">
        <v>19</v>
      </c>
      <c r="V510">
        <v>1</v>
      </c>
      <c r="W510">
        <v>1</v>
      </c>
      <c r="X510">
        <v>0</v>
      </c>
      <c r="Y510">
        <v>0</v>
      </c>
      <c r="Z510">
        <v>1</v>
      </c>
      <c r="AA510">
        <v>1</v>
      </c>
      <c r="AB510" s="4">
        <v>44650</v>
      </c>
      <c r="AC510" s="4">
        <v>44676</v>
      </c>
      <c r="AD510" s="4" t="s">
        <v>67</v>
      </c>
      <c r="AE510" s="4" t="s">
        <v>52</v>
      </c>
      <c r="AF510">
        <v>12</v>
      </c>
      <c r="AG510">
        <v>12</v>
      </c>
      <c r="AH510">
        <v>0</v>
      </c>
      <c r="AI510">
        <v>0</v>
      </c>
      <c r="AJ510" s="2">
        <v>1.3187499999999999</v>
      </c>
      <c r="AK510" s="2">
        <v>1.1812500000000001</v>
      </c>
      <c r="AL510">
        <v>41</v>
      </c>
      <c r="AM510">
        <v>0</v>
      </c>
      <c r="AN510">
        <v>2005</v>
      </c>
      <c r="AO510" t="s">
        <v>1051</v>
      </c>
    </row>
    <row r="511" spans="1:41" hidden="1" x14ac:dyDescent="0.35">
      <c r="A511" s="1">
        <v>38710</v>
      </c>
      <c r="B511" t="s">
        <v>63</v>
      </c>
      <c r="C511" t="s">
        <v>68</v>
      </c>
      <c r="D511">
        <v>15</v>
      </c>
      <c r="E511">
        <v>20</v>
      </c>
      <c r="F511" s="4">
        <v>44664</v>
      </c>
      <c r="G511" s="4">
        <v>44884</v>
      </c>
      <c r="H511" s="4">
        <v>44595</v>
      </c>
      <c r="I511" s="4">
        <v>44563</v>
      </c>
      <c r="J511">
        <v>153</v>
      </c>
      <c r="K511">
        <v>197</v>
      </c>
      <c r="L511">
        <v>80</v>
      </c>
      <c r="M511">
        <v>144</v>
      </c>
      <c r="N511">
        <v>233</v>
      </c>
      <c r="O511">
        <v>341</v>
      </c>
      <c r="P511" s="4" t="s">
        <v>124</v>
      </c>
      <c r="Q511" s="4" t="s">
        <v>361</v>
      </c>
      <c r="R511" s="4">
        <v>44569</v>
      </c>
      <c r="S511" s="4">
        <v>44602</v>
      </c>
      <c r="T511">
        <v>20</v>
      </c>
      <c r="U511">
        <v>37</v>
      </c>
      <c r="V511">
        <v>1</v>
      </c>
      <c r="W511">
        <v>0</v>
      </c>
      <c r="X511">
        <v>1</v>
      </c>
      <c r="Y511">
        <v>0</v>
      </c>
      <c r="Z511">
        <v>2</v>
      </c>
      <c r="AA511">
        <v>0</v>
      </c>
      <c r="AB511" s="4">
        <v>44743</v>
      </c>
      <c r="AC511" s="4">
        <v>44743</v>
      </c>
      <c r="AD511" s="4" t="s">
        <v>52</v>
      </c>
      <c r="AE511" s="4" t="s">
        <v>52</v>
      </c>
      <c r="AF511">
        <v>10</v>
      </c>
      <c r="AG511">
        <v>11</v>
      </c>
      <c r="AH511">
        <v>0</v>
      </c>
      <c r="AI511">
        <v>0</v>
      </c>
      <c r="AJ511" s="2">
        <v>1.0819444444444444</v>
      </c>
      <c r="AK511" s="2">
        <v>1.4180555555555554</v>
      </c>
      <c r="AL511">
        <v>7</v>
      </c>
      <c r="AM511">
        <v>20</v>
      </c>
      <c r="AN511">
        <v>2005</v>
      </c>
      <c r="AO511" t="s">
        <v>1051</v>
      </c>
    </row>
    <row r="512" spans="1:41" hidden="1" x14ac:dyDescent="0.35">
      <c r="A512" s="1">
        <v>38710</v>
      </c>
      <c r="B512" t="s">
        <v>39</v>
      </c>
      <c r="C512" t="s">
        <v>97</v>
      </c>
      <c r="D512">
        <v>15</v>
      </c>
      <c r="E512">
        <v>20</v>
      </c>
      <c r="F512" s="4">
        <v>44600</v>
      </c>
      <c r="G512" s="4">
        <v>44692</v>
      </c>
      <c r="H512" s="4" t="s">
        <v>41</v>
      </c>
      <c r="I512" s="4" t="s">
        <v>42</v>
      </c>
      <c r="J512">
        <v>104</v>
      </c>
      <c r="K512">
        <v>345</v>
      </c>
      <c r="L512">
        <v>217</v>
      </c>
      <c r="M512">
        <v>44</v>
      </c>
      <c r="N512">
        <v>321</v>
      </c>
      <c r="O512">
        <v>389</v>
      </c>
      <c r="P512" s="4">
        <v>44911</v>
      </c>
      <c r="Q512" s="4" t="s">
        <v>495</v>
      </c>
      <c r="R512" s="4">
        <v>44708</v>
      </c>
      <c r="S512" s="4">
        <v>44570</v>
      </c>
      <c r="T512">
        <v>29</v>
      </c>
      <c r="U512">
        <v>21</v>
      </c>
      <c r="V512">
        <v>0</v>
      </c>
      <c r="W512">
        <v>0</v>
      </c>
      <c r="X512">
        <v>0</v>
      </c>
      <c r="Y512">
        <v>2</v>
      </c>
      <c r="Z512">
        <v>0</v>
      </c>
      <c r="AA512">
        <v>2</v>
      </c>
      <c r="AB512" s="4">
        <v>44713</v>
      </c>
      <c r="AC512" s="4">
        <v>44675</v>
      </c>
      <c r="AD512" s="4" t="s">
        <v>42</v>
      </c>
      <c r="AE512" s="4" t="s">
        <v>82</v>
      </c>
      <c r="AF512">
        <v>13</v>
      </c>
      <c r="AG512">
        <v>11</v>
      </c>
      <c r="AH512">
        <v>0</v>
      </c>
      <c r="AI512">
        <v>0</v>
      </c>
      <c r="AJ512" s="2">
        <v>1.1506944444444445</v>
      </c>
      <c r="AK512" s="2">
        <v>1.3493055555555555</v>
      </c>
      <c r="AL512">
        <v>24</v>
      </c>
      <c r="AM512">
        <v>20</v>
      </c>
      <c r="AN512">
        <v>2005</v>
      </c>
      <c r="AO512" t="s">
        <v>1051</v>
      </c>
    </row>
    <row r="513" spans="1:41" hidden="1" x14ac:dyDescent="0.35">
      <c r="A513" s="1">
        <v>38710</v>
      </c>
      <c r="B513" t="s">
        <v>78</v>
      </c>
      <c r="C513" t="s">
        <v>84</v>
      </c>
      <c r="D513">
        <v>11</v>
      </c>
      <c r="E513">
        <v>19</v>
      </c>
      <c r="F513" s="4">
        <v>44667</v>
      </c>
      <c r="G513" s="4">
        <v>44729</v>
      </c>
      <c r="H513" s="4" t="s">
        <v>42</v>
      </c>
      <c r="I513" s="4" t="s">
        <v>41</v>
      </c>
      <c r="J513">
        <v>142</v>
      </c>
      <c r="K513">
        <v>130</v>
      </c>
      <c r="L513">
        <v>92</v>
      </c>
      <c r="M513">
        <v>192</v>
      </c>
      <c r="N513">
        <v>234</v>
      </c>
      <c r="O513">
        <v>322</v>
      </c>
      <c r="P513" s="4" t="s">
        <v>258</v>
      </c>
      <c r="Q513" s="4" t="s">
        <v>256</v>
      </c>
      <c r="R513" s="4">
        <v>44675</v>
      </c>
      <c r="S513" s="4">
        <v>44641</v>
      </c>
      <c r="T513">
        <v>25</v>
      </c>
      <c r="U513">
        <v>38</v>
      </c>
      <c r="V513">
        <v>1</v>
      </c>
      <c r="W513">
        <v>1</v>
      </c>
      <c r="X513">
        <v>2</v>
      </c>
      <c r="Y513">
        <v>1</v>
      </c>
      <c r="Z513">
        <v>3</v>
      </c>
      <c r="AA513">
        <v>2</v>
      </c>
      <c r="AB513" s="4">
        <v>44709</v>
      </c>
      <c r="AC513" s="4">
        <v>44681</v>
      </c>
      <c r="AD513" s="4" t="s">
        <v>52</v>
      </c>
      <c r="AE513" s="4" t="s">
        <v>108</v>
      </c>
      <c r="AF513">
        <v>17</v>
      </c>
      <c r="AG513">
        <v>16</v>
      </c>
      <c r="AH513">
        <v>0</v>
      </c>
      <c r="AI513">
        <v>0</v>
      </c>
      <c r="AJ513" s="2">
        <v>1.325</v>
      </c>
      <c r="AK513" s="2">
        <v>1.175</v>
      </c>
      <c r="AL513">
        <v>10</v>
      </c>
      <c r="AM513">
        <v>24</v>
      </c>
      <c r="AN513">
        <v>2005</v>
      </c>
      <c r="AO513" t="s">
        <v>1051</v>
      </c>
    </row>
    <row r="514" spans="1:41" hidden="1" x14ac:dyDescent="0.35">
      <c r="A514" s="1">
        <v>38710</v>
      </c>
      <c r="B514" t="s">
        <v>83</v>
      </c>
      <c r="C514" t="s">
        <v>100</v>
      </c>
      <c r="D514">
        <v>14</v>
      </c>
      <c r="E514">
        <v>19</v>
      </c>
      <c r="F514" s="4">
        <v>44726</v>
      </c>
      <c r="G514" s="4">
        <v>44726</v>
      </c>
      <c r="H514" s="4">
        <v>44562</v>
      </c>
      <c r="I514" s="4" t="s">
        <v>41</v>
      </c>
      <c r="J514">
        <v>208</v>
      </c>
      <c r="K514">
        <v>226</v>
      </c>
      <c r="L514">
        <v>71</v>
      </c>
      <c r="M514">
        <v>47</v>
      </c>
      <c r="N514">
        <v>279</v>
      </c>
      <c r="O514">
        <v>273</v>
      </c>
      <c r="P514" s="4" t="s">
        <v>117</v>
      </c>
      <c r="Q514" s="4" t="s">
        <v>340</v>
      </c>
      <c r="R514" s="4">
        <v>44563</v>
      </c>
      <c r="S514" s="4">
        <v>44568</v>
      </c>
      <c r="T514">
        <v>24</v>
      </c>
      <c r="U514">
        <v>25</v>
      </c>
      <c r="V514">
        <v>0</v>
      </c>
      <c r="W514">
        <v>1</v>
      </c>
      <c r="X514">
        <v>1</v>
      </c>
      <c r="Y514">
        <v>0</v>
      </c>
      <c r="Z514">
        <v>1</v>
      </c>
      <c r="AA514">
        <v>1</v>
      </c>
      <c r="AB514" s="4">
        <v>44866</v>
      </c>
      <c r="AC514" s="4">
        <v>44668</v>
      </c>
      <c r="AD514" s="4" t="s">
        <v>52</v>
      </c>
      <c r="AE514" s="4" t="s">
        <v>82</v>
      </c>
      <c r="AF514">
        <v>12</v>
      </c>
      <c r="AG514">
        <v>10</v>
      </c>
      <c r="AH514">
        <v>2</v>
      </c>
      <c r="AI514">
        <v>0</v>
      </c>
      <c r="AJ514" s="2">
        <v>1.2562499999999999</v>
      </c>
      <c r="AK514" s="2">
        <v>1.2437500000000001</v>
      </c>
      <c r="AL514">
        <v>13</v>
      </c>
      <c r="AM514">
        <v>12</v>
      </c>
      <c r="AN514">
        <v>2005</v>
      </c>
      <c r="AO514" t="s">
        <v>1051</v>
      </c>
    </row>
    <row r="515" spans="1:41" hidden="1" x14ac:dyDescent="0.35">
      <c r="A515" s="1">
        <v>38710</v>
      </c>
      <c r="B515" t="s">
        <v>73</v>
      </c>
      <c r="C515" t="s">
        <v>101</v>
      </c>
      <c r="D515">
        <v>19</v>
      </c>
      <c r="E515">
        <v>30</v>
      </c>
      <c r="F515" s="4">
        <v>44664</v>
      </c>
      <c r="G515" s="4">
        <v>44694</v>
      </c>
      <c r="H515" s="4">
        <v>44562</v>
      </c>
      <c r="I515" s="4">
        <v>44562</v>
      </c>
      <c r="J515">
        <v>127</v>
      </c>
      <c r="K515">
        <v>270</v>
      </c>
      <c r="L515">
        <v>154</v>
      </c>
      <c r="M515">
        <v>174</v>
      </c>
      <c r="N515">
        <v>281</v>
      </c>
      <c r="O515">
        <v>444</v>
      </c>
      <c r="P515" s="4" t="s">
        <v>43</v>
      </c>
      <c r="Q515" s="4" t="s">
        <v>274</v>
      </c>
      <c r="R515" s="4">
        <v>44652</v>
      </c>
      <c r="S515" s="4">
        <v>44607</v>
      </c>
      <c r="T515">
        <v>36</v>
      </c>
      <c r="U515">
        <v>37</v>
      </c>
      <c r="V515">
        <v>1</v>
      </c>
      <c r="W515">
        <v>1</v>
      </c>
      <c r="X515">
        <v>0</v>
      </c>
      <c r="Y515">
        <v>2</v>
      </c>
      <c r="Z515">
        <v>1</v>
      </c>
      <c r="AA515">
        <v>3</v>
      </c>
      <c r="AB515" s="4">
        <v>44743</v>
      </c>
      <c r="AC515" s="4" t="s">
        <v>496</v>
      </c>
      <c r="AD515" s="4" t="s">
        <v>67</v>
      </c>
      <c r="AE515" s="4" t="s">
        <v>108</v>
      </c>
      <c r="AF515">
        <v>16</v>
      </c>
      <c r="AG515">
        <v>15</v>
      </c>
      <c r="AH515">
        <v>0</v>
      </c>
      <c r="AI515">
        <v>0</v>
      </c>
      <c r="AJ515" s="2">
        <v>1.4020833333333333</v>
      </c>
      <c r="AK515" s="2">
        <v>1.7125000000000001</v>
      </c>
      <c r="AL515">
        <v>24</v>
      </c>
      <c r="AM515">
        <v>27</v>
      </c>
      <c r="AN515">
        <v>2005</v>
      </c>
      <c r="AO515" t="s">
        <v>1051</v>
      </c>
    </row>
    <row r="516" spans="1:41" hidden="1" x14ac:dyDescent="0.35">
      <c r="A516" s="1">
        <v>38710</v>
      </c>
      <c r="B516" t="s">
        <v>40</v>
      </c>
      <c r="C516" t="s">
        <v>88</v>
      </c>
      <c r="D516">
        <v>18</v>
      </c>
      <c r="E516">
        <v>22</v>
      </c>
      <c r="F516" s="4">
        <v>44663</v>
      </c>
      <c r="G516" s="4">
        <v>44818</v>
      </c>
      <c r="H516" s="4" t="s">
        <v>52</v>
      </c>
      <c r="I516" s="4" t="s">
        <v>41</v>
      </c>
      <c r="J516">
        <v>233</v>
      </c>
      <c r="K516">
        <v>224</v>
      </c>
      <c r="L516">
        <v>99</v>
      </c>
      <c r="M516">
        <v>156</v>
      </c>
      <c r="N516">
        <v>332</v>
      </c>
      <c r="O516">
        <v>380</v>
      </c>
      <c r="P516" s="4" t="s">
        <v>187</v>
      </c>
      <c r="Q516" s="4" t="s">
        <v>434</v>
      </c>
      <c r="R516" s="4">
        <v>44572</v>
      </c>
      <c r="S516" s="4">
        <v>44570</v>
      </c>
      <c r="T516">
        <v>19</v>
      </c>
      <c r="U516">
        <v>43</v>
      </c>
      <c r="V516">
        <v>0</v>
      </c>
      <c r="W516">
        <v>0</v>
      </c>
      <c r="X516">
        <v>1</v>
      </c>
      <c r="Y516">
        <v>1</v>
      </c>
      <c r="Z516">
        <v>1</v>
      </c>
      <c r="AA516">
        <v>1</v>
      </c>
      <c r="AB516" s="4">
        <v>44805</v>
      </c>
      <c r="AC516" s="4">
        <v>44713</v>
      </c>
      <c r="AD516" s="4" t="s">
        <v>52</v>
      </c>
      <c r="AE516" s="4" t="s">
        <v>82</v>
      </c>
      <c r="AF516">
        <v>11</v>
      </c>
      <c r="AG516">
        <v>13</v>
      </c>
      <c r="AH516">
        <v>2</v>
      </c>
      <c r="AI516">
        <v>0</v>
      </c>
      <c r="AJ516" s="2">
        <v>1.1159722222222224</v>
      </c>
      <c r="AK516" s="2">
        <v>1.3840277777777779</v>
      </c>
      <c r="AL516">
        <v>20</v>
      </c>
      <c r="AM516">
        <v>35</v>
      </c>
      <c r="AN516">
        <v>2005</v>
      </c>
      <c r="AO516" t="s">
        <v>1051</v>
      </c>
    </row>
    <row r="517" spans="1:41" hidden="1" x14ac:dyDescent="0.35">
      <c r="A517" s="1">
        <v>38710</v>
      </c>
      <c r="B517" t="s">
        <v>104</v>
      </c>
      <c r="C517" t="s">
        <v>91</v>
      </c>
      <c r="D517">
        <v>22</v>
      </c>
      <c r="E517">
        <v>13</v>
      </c>
      <c r="F517" s="4">
        <v>44695</v>
      </c>
      <c r="G517" s="4">
        <v>44665</v>
      </c>
      <c r="H517" s="4" t="s">
        <v>41</v>
      </c>
      <c r="I517" s="4" t="s">
        <v>41</v>
      </c>
      <c r="J517">
        <v>180</v>
      </c>
      <c r="K517">
        <v>247</v>
      </c>
      <c r="L517">
        <v>214</v>
      </c>
      <c r="M517">
        <v>71</v>
      </c>
      <c r="N517">
        <v>394</v>
      </c>
      <c r="O517">
        <v>318</v>
      </c>
      <c r="P517" s="4" t="s">
        <v>75</v>
      </c>
      <c r="Q517" s="4" t="s">
        <v>351</v>
      </c>
      <c r="R517" s="4">
        <v>44710</v>
      </c>
      <c r="S517" s="4">
        <v>44633</v>
      </c>
      <c r="T517">
        <v>41</v>
      </c>
      <c r="U517">
        <v>24</v>
      </c>
      <c r="V517">
        <v>1</v>
      </c>
      <c r="W517">
        <v>1</v>
      </c>
      <c r="X517">
        <v>1</v>
      </c>
      <c r="Y517">
        <v>1</v>
      </c>
      <c r="Z517">
        <v>2</v>
      </c>
      <c r="AA517">
        <v>2</v>
      </c>
      <c r="AB517" s="4">
        <v>44682</v>
      </c>
      <c r="AC517" s="4">
        <v>44713</v>
      </c>
      <c r="AD517" s="4" t="s">
        <v>108</v>
      </c>
      <c r="AE517" s="4" t="s">
        <v>42</v>
      </c>
      <c r="AF517">
        <v>14</v>
      </c>
      <c r="AG517">
        <v>16</v>
      </c>
      <c r="AH517">
        <v>0</v>
      </c>
      <c r="AI517">
        <v>0</v>
      </c>
      <c r="AJ517" s="2">
        <v>1.4444444444444444</v>
      </c>
      <c r="AK517" s="2">
        <v>1.0555555555555556</v>
      </c>
      <c r="AL517">
        <v>24</v>
      </c>
      <c r="AM517">
        <v>20</v>
      </c>
      <c r="AN517">
        <v>2005</v>
      </c>
      <c r="AO517" t="s">
        <v>1051</v>
      </c>
    </row>
    <row r="518" spans="1:41" hidden="1" x14ac:dyDescent="0.35">
      <c r="A518" s="1">
        <v>38710</v>
      </c>
      <c r="B518" t="s">
        <v>94</v>
      </c>
      <c r="C518" t="s">
        <v>105</v>
      </c>
      <c r="D518">
        <v>30</v>
      </c>
      <c r="E518">
        <v>18</v>
      </c>
      <c r="F518" s="4">
        <v>44692</v>
      </c>
      <c r="G518" s="4">
        <v>44755</v>
      </c>
      <c r="H518" s="4">
        <v>44562</v>
      </c>
      <c r="I518" s="4" t="s">
        <v>41</v>
      </c>
      <c r="J518">
        <v>276</v>
      </c>
      <c r="K518">
        <v>263</v>
      </c>
      <c r="L518">
        <v>172</v>
      </c>
      <c r="M518">
        <v>107</v>
      </c>
      <c r="N518">
        <v>448</v>
      </c>
      <c r="O518">
        <v>370</v>
      </c>
      <c r="P518" s="4" t="s">
        <v>66</v>
      </c>
      <c r="Q518" s="4" t="s">
        <v>222</v>
      </c>
      <c r="R518" s="4">
        <v>44636</v>
      </c>
      <c r="S518" s="4">
        <v>44652</v>
      </c>
      <c r="T518">
        <v>33</v>
      </c>
      <c r="U518">
        <v>29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1</v>
      </c>
      <c r="AB518" s="4">
        <v>44713</v>
      </c>
      <c r="AC518" s="4">
        <v>44743</v>
      </c>
      <c r="AD518" s="4" t="s">
        <v>67</v>
      </c>
      <c r="AE518" s="4" t="s">
        <v>42</v>
      </c>
      <c r="AF518">
        <v>11</v>
      </c>
      <c r="AG518">
        <v>11</v>
      </c>
      <c r="AH518">
        <v>0</v>
      </c>
      <c r="AI518">
        <v>0</v>
      </c>
      <c r="AJ518" s="2">
        <v>1.3458333333333332</v>
      </c>
      <c r="AK518" s="2">
        <v>1.1541666666666666</v>
      </c>
      <c r="AL518">
        <v>38</v>
      </c>
      <c r="AM518">
        <v>20</v>
      </c>
      <c r="AN518">
        <v>2005</v>
      </c>
      <c r="AO518" t="s">
        <v>1051</v>
      </c>
    </row>
    <row r="519" spans="1:41" hidden="1" x14ac:dyDescent="0.35">
      <c r="A519" s="1">
        <v>38710</v>
      </c>
      <c r="B519" t="s">
        <v>77</v>
      </c>
      <c r="C519" t="s">
        <v>87</v>
      </c>
      <c r="D519">
        <v>11</v>
      </c>
      <c r="E519">
        <v>19</v>
      </c>
      <c r="F519" s="4">
        <v>44606</v>
      </c>
      <c r="G519" s="4">
        <v>44759</v>
      </c>
      <c r="H519" s="4">
        <v>44563</v>
      </c>
      <c r="I519" s="4" t="s">
        <v>41</v>
      </c>
      <c r="J519">
        <v>146</v>
      </c>
      <c r="K519">
        <v>285</v>
      </c>
      <c r="L519">
        <v>43</v>
      </c>
      <c r="M519">
        <v>75</v>
      </c>
      <c r="N519">
        <v>189</v>
      </c>
      <c r="O519">
        <v>360</v>
      </c>
      <c r="P519" s="4" t="s">
        <v>89</v>
      </c>
      <c r="Q519" s="4" t="s">
        <v>322</v>
      </c>
      <c r="R519" s="4">
        <v>44675</v>
      </c>
      <c r="S519" s="4">
        <v>44601</v>
      </c>
      <c r="T519">
        <v>17</v>
      </c>
      <c r="U519">
        <v>32</v>
      </c>
      <c r="V519">
        <v>0</v>
      </c>
      <c r="W519">
        <v>0</v>
      </c>
      <c r="X519">
        <v>1</v>
      </c>
      <c r="Y519">
        <v>1</v>
      </c>
      <c r="Z519">
        <v>1</v>
      </c>
      <c r="AA519">
        <v>1</v>
      </c>
      <c r="AB519" s="4" t="s">
        <v>497</v>
      </c>
      <c r="AC519" s="4">
        <v>44805</v>
      </c>
      <c r="AD519" s="4" t="s">
        <v>52</v>
      </c>
      <c r="AE519" s="4" t="s">
        <v>52</v>
      </c>
      <c r="AF519">
        <v>16</v>
      </c>
      <c r="AG519">
        <v>16</v>
      </c>
      <c r="AH519">
        <v>0</v>
      </c>
      <c r="AI519">
        <v>2</v>
      </c>
      <c r="AJ519" s="3">
        <v>0.87916666666666676</v>
      </c>
      <c r="AK519" s="2">
        <v>1.6208333333333333</v>
      </c>
      <c r="AL519">
        <v>21</v>
      </c>
      <c r="AM519">
        <v>27</v>
      </c>
      <c r="AN519">
        <v>2005</v>
      </c>
      <c r="AO519" t="s">
        <v>1051</v>
      </c>
    </row>
    <row r="520" spans="1:41" hidden="1" x14ac:dyDescent="0.35">
      <c r="A520" s="1">
        <v>38710</v>
      </c>
      <c r="B520" t="s">
        <v>48</v>
      </c>
      <c r="C520" t="s">
        <v>98</v>
      </c>
      <c r="D520">
        <v>15</v>
      </c>
      <c r="E520">
        <v>24</v>
      </c>
      <c r="F520" s="4">
        <v>44726</v>
      </c>
      <c r="G520" s="4">
        <v>44788</v>
      </c>
      <c r="H520" s="4" t="s">
        <v>42</v>
      </c>
      <c r="I520" s="4" t="s">
        <v>41</v>
      </c>
      <c r="J520">
        <v>161</v>
      </c>
      <c r="K520">
        <v>259</v>
      </c>
      <c r="L520">
        <v>87</v>
      </c>
      <c r="M520">
        <v>155</v>
      </c>
      <c r="N520">
        <v>248</v>
      </c>
      <c r="O520">
        <v>414</v>
      </c>
      <c r="P520" s="4" t="s">
        <v>498</v>
      </c>
      <c r="Q520" s="4" t="s">
        <v>222</v>
      </c>
      <c r="R520" s="4">
        <v>44578</v>
      </c>
      <c r="S520" s="4">
        <v>44601</v>
      </c>
      <c r="T520">
        <v>17</v>
      </c>
      <c r="U520">
        <v>40</v>
      </c>
      <c r="V520">
        <v>1</v>
      </c>
      <c r="W520">
        <v>0</v>
      </c>
      <c r="X520">
        <v>1</v>
      </c>
      <c r="Y520">
        <v>1</v>
      </c>
      <c r="Z520">
        <v>2</v>
      </c>
      <c r="AA520">
        <v>1</v>
      </c>
      <c r="AB520" s="4">
        <v>44713</v>
      </c>
      <c r="AC520" s="4">
        <v>44706</v>
      </c>
      <c r="AD520" s="4" t="s">
        <v>82</v>
      </c>
      <c r="AE520" s="4" t="s">
        <v>67</v>
      </c>
      <c r="AF520">
        <v>9</v>
      </c>
      <c r="AG520">
        <v>12</v>
      </c>
      <c r="AH520">
        <v>0</v>
      </c>
      <c r="AI520">
        <v>0</v>
      </c>
      <c r="AJ520" s="3">
        <v>0.89444444444444438</v>
      </c>
      <c r="AK520" s="2">
        <v>1.6055555555555554</v>
      </c>
      <c r="AL520">
        <v>3</v>
      </c>
      <c r="AM520">
        <v>22</v>
      </c>
      <c r="AN520">
        <v>2005</v>
      </c>
      <c r="AO520" t="s">
        <v>1051</v>
      </c>
    </row>
    <row r="521" spans="1:41" hidden="1" x14ac:dyDescent="0.35">
      <c r="A521" s="1">
        <v>38710</v>
      </c>
      <c r="B521" t="s">
        <v>93</v>
      </c>
      <c r="C521" t="s">
        <v>47</v>
      </c>
      <c r="D521">
        <v>20</v>
      </c>
      <c r="E521">
        <v>21</v>
      </c>
      <c r="F521" s="4">
        <v>44727</v>
      </c>
      <c r="G521" s="4">
        <v>44568</v>
      </c>
      <c r="H521" s="4">
        <v>44595</v>
      </c>
      <c r="I521" s="4">
        <v>44562</v>
      </c>
      <c r="J521">
        <v>344</v>
      </c>
      <c r="K521">
        <v>159</v>
      </c>
      <c r="L521">
        <v>43</v>
      </c>
      <c r="M521">
        <v>173</v>
      </c>
      <c r="N521">
        <v>387</v>
      </c>
      <c r="O521">
        <v>332</v>
      </c>
      <c r="P521" s="4" t="s">
        <v>190</v>
      </c>
      <c r="Q521" s="4" t="s">
        <v>499</v>
      </c>
      <c r="R521" s="4">
        <v>44601</v>
      </c>
      <c r="S521" s="4">
        <v>44601</v>
      </c>
      <c r="T521">
        <v>23</v>
      </c>
      <c r="U521">
        <v>30</v>
      </c>
      <c r="V521">
        <v>1</v>
      </c>
      <c r="W521">
        <v>0</v>
      </c>
      <c r="X521">
        <v>0</v>
      </c>
      <c r="Y521">
        <v>0</v>
      </c>
      <c r="Z521">
        <v>1</v>
      </c>
      <c r="AA521">
        <v>0</v>
      </c>
      <c r="AB521" s="4">
        <v>44681</v>
      </c>
      <c r="AC521" s="4">
        <v>44711</v>
      </c>
      <c r="AD521" s="4" t="s">
        <v>108</v>
      </c>
      <c r="AE521" s="4" t="s">
        <v>108</v>
      </c>
      <c r="AF521">
        <v>11</v>
      </c>
      <c r="AG521">
        <v>11</v>
      </c>
      <c r="AH521">
        <v>0</v>
      </c>
      <c r="AI521">
        <v>0</v>
      </c>
      <c r="AJ521" s="2">
        <v>1.4006944444444445</v>
      </c>
      <c r="AK521" s="2">
        <v>1.0993055555555555</v>
      </c>
      <c r="AL521">
        <v>13</v>
      </c>
      <c r="AM521">
        <v>28</v>
      </c>
      <c r="AN521">
        <v>2005</v>
      </c>
      <c r="AO521" t="s">
        <v>1051</v>
      </c>
    </row>
    <row r="522" spans="1:41" hidden="1" x14ac:dyDescent="0.35">
      <c r="A522" s="1">
        <v>38711</v>
      </c>
      <c r="B522" t="s">
        <v>59</v>
      </c>
      <c r="C522" t="s">
        <v>74</v>
      </c>
      <c r="D522">
        <v>16</v>
      </c>
      <c r="E522">
        <v>24</v>
      </c>
      <c r="F522" s="4">
        <v>44694</v>
      </c>
      <c r="G522" s="4">
        <v>44727</v>
      </c>
      <c r="H522" s="4" t="s">
        <v>42</v>
      </c>
      <c r="I522" s="4" t="s">
        <v>52</v>
      </c>
      <c r="J522">
        <v>157</v>
      </c>
      <c r="K522">
        <v>300</v>
      </c>
      <c r="L522">
        <v>135</v>
      </c>
      <c r="M522">
        <v>65</v>
      </c>
      <c r="N522">
        <v>292</v>
      </c>
      <c r="O522">
        <v>365</v>
      </c>
      <c r="P522" s="4">
        <v>44888</v>
      </c>
      <c r="Q522" s="4" t="s">
        <v>387</v>
      </c>
      <c r="R522" s="4">
        <v>44570</v>
      </c>
      <c r="S522" s="4">
        <v>44609</v>
      </c>
      <c r="T522">
        <v>33</v>
      </c>
      <c r="U522">
        <v>21</v>
      </c>
      <c r="V522">
        <v>0</v>
      </c>
      <c r="W522">
        <v>0</v>
      </c>
      <c r="X522">
        <v>1</v>
      </c>
      <c r="Y522">
        <v>4</v>
      </c>
      <c r="Z522">
        <v>1</v>
      </c>
      <c r="AA522">
        <v>4</v>
      </c>
      <c r="AB522" s="4">
        <v>44774</v>
      </c>
      <c r="AC522" s="4">
        <v>44805</v>
      </c>
      <c r="AD522" s="4" t="s">
        <v>52</v>
      </c>
      <c r="AE522" s="4" t="s">
        <v>52</v>
      </c>
      <c r="AF522">
        <v>11</v>
      </c>
      <c r="AG522">
        <v>13</v>
      </c>
      <c r="AH522">
        <v>2</v>
      </c>
      <c r="AI522">
        <v>1</v>
      </c>
      <c r="AJ522" s="2">
        <v>1.1229166666666666</v>
      </c>
      <c r="AK522" s="2">
        <v>1.3770833333333332</v>
      </c>
      <c r="AL522">
        <v>24</v>
      </c>
      <c r="AM522">
        <v>17</v>
      </c>
      <c r="AN522">
        <v>2005</v>
      </c>
      <c r="AO522" t="s">
        <v>1051</v>
      </c>
    </row>
    <row r="523" spans="1:41" hidden="1" x14ac:dyDescent="0.35">
      <c r="A523" s="1">
        <v>38711</v>
      </c>
      <c r="B523" t="s">
        <v>58</v>
      </c>
      <c r="C523" t="s">
        <v>90</v>
      </c>
      <c r="D523">
        <v>18</v>
      </c>
      <c r="E523">
        <v>23</v>
      </c>
      <c r="F523" s="4">
        <v>44629</v>
      </c>
      <c r="G523" s="4">
        <v>44849</v>
      </c>
      <c r="H523" s="4" t="s">
        <v>41</v>
      </c>
      <c r="I523" s="4">
        <v>44562</v>
      </c>
      <c r="J523">
        <v>220</v>
      </c>
      <c r="K523">
        <v>279</v>
      </c>
      <c r="L523">
        <v>42</v>
      </c>
      <c r="M523">
        <v>88</v>
      </c>
      <c r="N523">
        <v>262</v>
      </c>
      <c r="O523">
        <v>367</v>
      </c>
      <c r="P523" s="4" t="s">
        <v>76</v>
      </c>
      <c r="Q523" s="4" t="s">
        <v>80</v>
      </c>
      <c r="R523" s="4">
        <v>44648</v>
      </c>
      <c r="S523" s="4">
        <v>44602</v>
      </c>
      <c r="T523">
        <v>14</v>
      </c>
      <c r="U523">
        <v>32</v>
      </c>
      <c r="V523">
        <v>1</v>
      </c>
      <c r="W523">
        <v>1</v>
      </c>
      <c r="X523">
        <v>0</v>
      </c>
      <c r="Y523">
        <v>1</v>
      </c>
      <c r="Z523">
        <v>1</v>
      </c>
      <c r="AA523">
        <v>2</v>
      </c>
      <c r="AB523" s="4">
        <v>44713</v>
      </c>
      <c r="AC523" s="4">
        <v>44743</v>
      </c>
      <c r="AD523" s="4" t="s">
        <v>108</v>
      </c>
      <c r="AE523" s="4" t="s">
        <v>82</v>
      </c>
      <c r="AF523">
        <v>12</v>
      </c>
      <c r="AG523">
        <v>11</v>
      </c>
      <c r="AH523">
        <v>0</v>
      </c>
      <c r="AI523">
        <v>0</v>
      </c>
      <c r="AJ523" s="2">
        <v>1.1208333333333333</v>
      </c>
      <c r="AK523" s="2">
        <v>1.3791666666666667</v>
      </c>
      <c r="AL523">
        <v>23</v>
      </c>
      <c r="AM523">
        <v>30</v>
      </c>
      <c r="AN523">
        <v>2005</v>
      </c>
      <c r="AO523" t="s">
        <v>1051</v>
      </c>
    </row>
    <row r="524" spans="1:41" hidden="1" x14ac:dyDescent="0.35">
      <c r="A524" s="1">
        <v>38712</v>
      </c>
      <c r="B524" t="s">
        <v>110</v>
      </c>
      <c r="C524" t="s">
        <v>53</v>
      </c>
      <c r="D524">
        <v>26</v>
      </c>
      <c r="E524">
        <v>10</v>
      </c>
      <c r="F524" s="4">
        <v>44822</v>
      </c>
      <c r="G524" s="4">
        <v>44661</v>
      </c>
      <c r="H524" s="4">
        <v>44624</v>
      </c>
      <c r="I524" s="4">
        <v>44562</v>
      </c>
      <c r="J524">
        <v>170</v>
      </c>
      <c r="K524">
        <v>131</v>
      </c>
      <c r="L524">
        <v>151</v>
      </c>
      <c r="M524">
        <v>40</v>
      </c>
      <c r="N524">
        <v>321</v>
      </c>
      <c r="O524">
        <v>171</v>
      </c>
      <c r="P524" s="4" t="s">
        <v>148</v>
      </c>
      <c r="Q524" s="4" t="s">
        <v>482</v>
      </c>
      <c r="R524" s="4">
        <v>44637</v>
      </c>
      <c r="S524" s="4">
        <v>44652</v>
      </c>
      <c r="T524">
        <v>50</v>
      </c>
      <c r="U524">
        <v>10</v>
      </c>
      <c r="V524">
        <v>0</v>
      </c>
      <c r="W524">
        <v>2</v>
      </c>
      <c r="X524">
        <v>1</v>
      </c>
      <c r="Y524">
        <v>1</v>
      </c>
      <c r="Z524">
        <v>1</v>
      </c>
      <c r="AA524">
        <v>3</v>
      </c>
      <c r="AB524" s="4">
        <v>44681</v>
      </c>
      <c r="AC524" s="4">
        <v>44805</v>
      </c>
      <c r="AD524" s="4" t="s">
        <v>67</v>
      </c>
      <c r="AE524" s="4" t="s">
        <v>42</v>
      </c>
      <c r="AF524">
        <v>11</v>
      </c>
      <c r="AG524">
        <v>10</v>
      </c>
      <c r="AH524">
        <v>0</v>
      </c>
      <c r="AI524">
        <v>2</v>
      </c>
      <c r="AJ524" s="2">
        <v>1.8062500000000001</v>
      </c>
      <c r="AK524" s="3">
        <v>0.69374999999999998</v>
      </c>
      <c r="AL524">
        <v>31</v>
      </c>
      <c r="AM524">
        <v>21</v>
      </c>
      <c r="AN524">
        <v>2005</v>
      </c>
      <c r="AO524" t="s">
        <v>1051</v>
      </c>
    </row>
    <row r="525" spans="1:41" hidden="1" x14ac:dyDescent="0.35">
      <c r="A525" s="1">
        <v>38717</v>
      </c>
      <c r="B525" t="s">
        <v>40</v>
      </c>
      <c r="C525" t="s">
        <v>48</v>
      </c>
      <c r="D525">
        <v>13</v>
      </c>
      <c r="E525">
        <v>21</v>
      </c>
      <c r="F525" s="4">
        <v>44695</v>
      </c>
      <c r="G525" s="4">
        <v>44759</v>
      </c>
      <c r="H525" s="4" t="s">
        <v>41</v>
      </c>
      <c r="I525" s="4" t="s">
        <v>42</v>
      </c>
      <c r="J525">
        <v>191</v>
      </c>
      <c r="K525">
        <v>300</v>
      </c>
      <c r="L525">
        <v>211</v>
      </c>
      <c r="M525">
        <v>25</v>
      </c>
      <c r="N525">
        <v>402</v>
      </c>
      <c r="O525">
        <v>325</v>
      </c>
      <c r="P525" s="4">
        <v>44919</v>
      </c>
      <c r="Q525" s="4" t="s">
        <v>500</v>
      </c>
      <c r="R525" s="4">
        <v>44605</v>
      </c>
      <c r="S525" s="4">
        <v>44651</v>
      </c>
      <c r="T525">
        <v>34</v>
      </c>
      <c r="U525">
        <v>17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s="4">
        <v>44805</v>
      </c>
      <c r="AC525" s="4">
        <v>44774</v>
      </c>
      <c r="AD525" s="4" t="s">
        <v>52</v>
      </c>
      <c r="AE525" s="4" t="s">
        <v>82</v>
      </c>
      <c r="AF525">
        <v>15</v>
      </c>
      <c r="AG525">
        <v>14</v>
      </c>
      <c r="AH525">
        <v>0</v>
      </c>
      <c r="AI525">
        <v>0</v>
      </c>
      <c r="AJ525" s="2">
        <v>1.3277777777777777</v>
      </c>
      <c r="AK525" s="2">
        <v>1.1722222222222223</v>
      </c>
      <c r="AL525">
        <v>30</v>
      </c>
      <c r="AM525">
        <v>21</v>
      </c>
      <c r="AN525">
        <v>2005</v>
      </c>
      <c r="AO525" t="s">
        <v>1051</v>
      </c>
    </row>
    <row r="526" spans="1:41" hidden="1" x14ac:dyDescent="0.35">
      <c r="A526" s="1">
        <v>38717</v>
      </c>
      <c r="B526" t="s">
        <v>98</v>
      </c>
      <c r="C526" t="s">
        <v>63</v>
      </c>
      <c r="D526">
        <v>17</v>
      </c>
      <c r="E526">
        <v>15</v>
      </c>
      <c r="F526" s="4">
        <v>44634</v>
      </c>
      <c r="G526" s="4">
        <v>44606</v>
      </c>
      <c r="H526" s="4">
        <v>44594</v>
      </c>
      <c r="I526" s="4">
        <v>44564</v>
      </c>
      <c r="J526">
        <v>84</v>
      </c>
      <c r="K526">
        <v>145</v>
      </c>
      <c r="L526">
        <v>157</v>
      </c>
      <c r="M526">
        <v>91</v>
      </c>
      <c r="N526">
        <v>241</v>
      </c>
      <c r="O526">
        <v>236</v>
      </c>
      <c r="P526" s="4">
        <v>44856</v>
      </c>
      <c r="Q526" s="4" t="s">
        <v>422</v>
      </c>
      <c r="R526" s="4">
        <v>44606</v>
      </c>
      <c r="S526" s="4">
        <v>44713</v>
      </c>
      <c r="T526">
        <v>40</v>
      </c>
      <c r="U526">
        <v>20</v>
      </c>
      <c r="V526">
        <v>0</v>
      </c>
      <c r="W526">
        <v>1</v>
      </c>
      <c r="X526">
        <v>0</v>
      </c>
      <c r="Y526">
        <v>1</v>
      </c>
      <c r="Z526">
        <v>0</v>
      </c>
      <c r="AA526">
        <v>2</v>
      </c>
      <c r="AB526" s="4">
        <v>44673</v>
      </c>
      <c r="AC526" s="4">
        <v>44774</v>
      </c>
      <c r="AD526" s="4" t="s">
        <v>108</v>
      </c>
      <c r="AE526" s="4" t="s">
        <v>42</v>
      </c>
      <c r="AF526">
        <v>14</v>
      </c>
      <c r="AG526">
        <v>13</v>
      </c>
      <c r="AH526">
        <v>0</v>
      </c>
      <c r="AI526">
        <v>0</v>
      </c>
      <c r="AJ526" s="2">
        <v>1.3902777777777777</v>
      </c>
      <c r="AK526" s="2">
        <v>1.1097222222222223</v>
      </c>
      <c r="AL526">
        <v>23</v>
      </c>
      <c r="AM526">
        <v>7</v>
      </c>
      <c r="AN526">
        <v>2005</v>
      </c>
      <c r="AO526" t="s">
        <v>1051</v>
      </c>
    </row>
    <row r="527" spans="1:41" hidden="1" x14ac:dyDescent="0.35">
      <c r="A527" s="1">
        <v>39088</v>
      </c>
      <c r="B527" t="s">
        <v>68</v>
      </c>
      <c r="C527" t="s">
        <v>93</v>
      </c>
      <c r="D527">
        <v>7</v>
      </c>
      <c r="E527">
        <v>28</v>
      </c>
      <c r="F527" s="4">
        <v>44572</v>
      </c>
      <c r="G527" s="4">
        <v>44724</v>
      </c>
      <c r="H527" s="4">
        <v>44563</v>
      </c>
      <c r="I527" s="4" t="s">
        <v>42</v>
      </c>
      <c r="J527">
        <v>82</v>
      </c>
      <c r="K527">
        <v>247</v>
      </c>
      <c r="L527">
        <v>44</v>
      </c>
      <c r="M527">
        <v>188</v>
      </c>
      <c r="N527">
        <v>126</v>
      </c>
      <c r="O527">
        <v>435</v>
      </c>
      <c r="P527" s="4" t="s">
        <v>119</v>
      </c>
      <c r="Q527" s="4" t="s">
        <v>501</v>
      </c>
      <c r="R527" s="4">
        <v>44676</v>
      </c>
      <c r="S527" s="4">
        <v>44566</v>
      </c>
      <c r="T527">
        <v>17</v>
      </c>
      <c r="U527">
        <v>40</v>
      </c>
      <c r="V527">
        <v>1</v>
      </c>
      <c r="W527">
        <v>0</v>
      </c>
      <c r="X527">
        <v>2</v>
      </c>
      <c r="Y527">
        <v>3</v>
      </c>
      <c r="Z527">
        <v>3</v>
      </c>
      <c r="AA527">
        <v>3</v>
      </c>
      <c r="AB527" s="4">
        <v>44605</v>
      </c>
      <c r="AC527" s="4">
        <v>44621</v>
      </c>
      <c r="AD527" s="4">
        <v>44563</v>
      </c>
      <c r="AE527" s="4">
        <v>44596</v>
      </c>
      <c r="AF527">
        <v>11</v>
      </c>
      <c r="AG527">
        <v>13</v>
      </c>
      <c r="AH527">
        <v>0</v>
      </c>
      <c r="AI527">
        <v>0</v>
      </c>
      <c r="AJ527" s="3">
        <v>0.85902777777777783</v>
      </c>
      <c r="AK527" s="2">
        <v>1.6409722222222223</v>
      </c>
      <c r="AL527">
        <v>8</v>
      </c>
      <c r="AM527">
        <v>23</v>
      </c>
      <c r="AN527">
        <v>2006</v>
      </c>
      <c r="AO527" t="s">
        <v>1052</v>
      </c>
    </row>
    <row r="528" spans="1:41" hidden="1" x14ac:dyDescent="0.35">
      <c r="A528" s="1">
        <v>39088</v>
      </c>
      <c r="B528" t="s">
        <v>104</v>
      </c>
      <c r="C528" t="s">
        <v>47</v>
      </c>
      <c r="D528">
        <v>14</v>
      </c>
      <c r="E528">
        <v>19</v>
      </c>
      <c r="F528" s="4">
        <v>44633</v>
      </c>
      <c r="G528" s="4">
        <v>44666</v>
      </c>
      <c r="H528" s="4">
        <v>44563</v>
      </c>
      <c r="I528" s="4">
        <v>44595</v>
      </c>
      <c r="J528">
        <v>168</v>
      </c>
      <c r="K528">
        <v>240</v>
      </c>
      <c r="L528">
        <v>116</v>
      </c>
      <c r="M528">
        <v>92</v>
      </c>
      <c r="N528">
        <v>284</v>
      </c>
      <c r="O528">
        <v>332</v>
      </c>
      <c r="P528" s="4" t="s">
        <v>219</v>
      </c>
      <c r="Q528" s="4" t="s">
        <v>79</v>
      </c>
      <c r="R528" s="4">
        <v>44613</v>
      </c>
      <c r="S528" s="4" t="s">
        <v>41</v>
      </c>
      <c r="T528">
        <v>26</v>
      </c>
      <c r="U528">
        <v>32</v>
      </c>
      <c r="V528">
        <v>1</v>
      </c>
      <c r="W528">
        <v>0</v>
      </c>
      <c r="X528">
        <v>0</v>
      </c>
      <c r="Y528">
        <v>2</v>
      </c>
      <c r="Z528">
        <v>1</v>
      </c>
      <c r="AA528">
        <v>2</v>
      </c>
      <c r="AB528" s="4">
        <v>44774</v>
      </c>
      <c r="AC528" s="4">
        <v>44635</v>
      </c>
      <c r="AD528" s="4">
        <v>44564</v>
      </c>
      <c r="AE528" s="4">
        <v>44598</v>
      </c>
      <c r="AF528">
        <v>11</v>
      </c>
      <c r="AG528">
        <v>15</v>
      </c>
      <c r="AH528">
        <v>1</v>
      </c>
      <c r="AI528">
        <v>0</v>
      </c>
      <c r="AJ528" s="2">
        <v>1.1826388888888888</v>
      </c>
      <c r="AK528" s="2">
        <v>1.3173611111111112</v>
      </c>
      <c r="AL528">
        <v>20</v>
      </c>
      <c r="AM528">
        <v>21</v>
      </c>
      <c r="AN528">
        <v>2006</v>
      </c>
      <c r="AO528" t="s">
        <v>1052</v>
      </c>
    </row>
    <row r="529" spans="1:41" hidden="1" x14ac:dyDescent="0.35">
      <c r="A529" s="1">
        <v>39089</v>
      </c>
      <c r="B529" t="s">
        <v>53</v>
      </c>
      <c r="C529" t="s">
        <v>110</v>
      </c>
      <c r="D529">
        <v>18</v>
      </c>
      <c r="E529">
        <v>26</v>
      </c>
      <c r="F529" s="4">
        <v>44631</v>
      </c>
      <c r="G529" s="4">
        <v>44881</v>
      </c>
      <c r="H529" s="4">
        <v>44563</v>
      </c>
      <c r="I529" s="4" t="s">
        <v>41</v>
      </c>
      <c r="J529">
        <v>277</v>
      </c>
      <c r="K529">
        <v>200</v>
      </c>
      <c r="L529">
        <v>70</v>
      </c>
      <c r="M529">
        <v>158</v>
      </c>
      <c r="N529">
        <v>347</v>
      </c>
      <c r="O529">
        <v>358</v>
      </c>
      <c r="P529" s="4" t="s">
        <v>342</v>
      </c>
      <c r="Q529" s="4" t="s">
        <v>143</v>
      </c>
      <c r="R529" s="4">
        <v>44642</v>
      </c>
      <c r="S529" s="4">
        <v>44573</v>
      </c>
      <c r="T529">
        <v>16</v>
      </c>
      <c r="U529">
        <v>38</v>
      </c>
      <c r="V529">
        <v>1</v>
      </c>
      <c r="W529">
        <v>1</v>
      </c>
      <c r="X529">
        <v>1</v>
      </c>
      <c r="Y529">
        <v>0</v>
      </c>
      <c r="Z529">
        <v>2</v>
      </c>
      <c r="AA529">
        <v>1</v>
      </c>
      <c r="AB529" s="4">
        <v>44652</v>
      </c>
      <c r="AC529" s="4">
        <v>44743</v>
      </c>
      <c r="AD529" s="4" t="s">
        <v>82</v>
      </c>
      <c r="AE529" s="4">
        <v>44626</v>
      </c>
      <c r="AF529">
        <v>11</v>
      </c>
      <c r="AG529">
        <v>11</v>
      </c>
      <c r="AH529">
        <v>0</v>
      </c>
      <c r="AI529">
        <v>2</v>
      </c>
      <c r="AJ529" s="2">
        <v>1.1111111111111112</v>
      </c>
      <c r="AK529" s="2">
        <v>1.3888888888888891</v>
      </c>
      <c r="AL529">
        <v>16</v>
      </c>
      <c r="AM529">
        <v>37</v>
      </c>
      <c r="AN529">
        <v>2006</v>
      </c>
      <c r="AO529" t="s">
        <v>1052</v>
      </c>
    </row>
    <row r="530" spans="1:41" hidden="1" x14ac:dyDescent="0.35">
      <c r="A530" s="1">
        <v>39089</v>
      </c>
      <c r="B530" t="s">
        <v>40</v>
      </c>
      <c r="C530" t="s">
        <v>77</v>
      </c>
      <c r="D530">
        <v>17</v>
      </c>
      <c r="E530">
        <v>19</v>
      </c>
      <c r="F530" s="4">
        <v>44727</v>
      </c>
      <c r="G530" s="4">
        <v>44664</v>
      </c>
      <c r="H530" s="4" t="s">
        <v>41</v>
      </c>
      <c r="I530" s="4" t="s">
        <v>41</v>
      </c>
      <c r="J530">
        <v>154</v>
      </c>
      <c r="K530">
        <v>138</v>
      </c>
      <c r="L530">
        <v>151</v>
      </c>
      <c r="M530">
        <v>185</v>
      </c>
      <c r="N530">
        <v>305</v>
      </c>
      <c r="O530">
        <v>323</v>
      </c>
      <c r="P530" s="4" t="s">
        <v>205</v>
      </c>
      <c r="Q530" s="4" t="s">
        <v>155</v>
      </c>
      <c r="R530" s="4">
        <v>44568</v>
      </c>
      <c r="S530" s="4">
        <v>44607</v>
      </c>
      <c r="T530">
        <v>31</v>
      </c>
      <c r="U530">
        <v>31</v>
      </c>
      <c r="V530">
        <v>0</v>
      </c>
      <c r="W530">
        <v>0</v>
      </c>
      <c r="X530">
        <v>1</v>
      </c>
      <c r="Y530">
        <v>0</v>
      </c>
      <c r="Z530">
        <v>1</v>
      </c>
      <c r="AA530">
        <v>0</v>
      </c>
      <c r="AB530" s="4">
        <v>44805</v>
      </c>
      <c r="AC530" s="4">
        <v>44713</v>
      </c>
      <c r="AD530" s="4">
        <v>44596</v>
      </c>
      <c r="AE530" s="4" t="s">
        <v>52</v>
      </c>
      <c r="AF530">
        <v>12</v>
      </c>
      <c r="AG530">
        <v>13</v>
      </c>
      <c r="AH530">
        <v>0</v>
      </c>
      <c r="AI530">
        <v>0</v>
      </c>
      <c r="AJ530" s="2">
        <v>1.2333333333333334</v>
      </c>
      <c r="AK530" s="2">
        <v>1.2666666666666666</v>
      </c>
      <c r="AL530">
        <v>20</v>
      </c>
      <c r="AM530">
        <v>23</v>
      </c>
      <c r="AN530">
        <v>2006</v>
      </c>
      <c r="AO530" t="s">
        <v>1052</v>
      </c>
    </row>
    <row r="531" spans="1:41" hidden="1" x14ac:dyDescent="0.35">
      <c r="A531" s="1">
        <v>39095</v>
      </c>
      <c r="B531" t="s">
        <v>93</v>
      </c>
      <c r="C531" t="s">
        <v>90</v>
      </c>
      <c r="D531">
        <v>15</v>
      </c>
      <c r="E531">
        <v>13</v>
      </c>
      <c r="F531" s="4">
        <v>44792</v>
      </c>
      <c r="G531" s="4">
        <v>44603</v>
      </c>
      <c r="H531" s="4" t="s">
        <v>41</v>
      </c>
      <c r="I531" s="4" t="s">
        <v>41</v>
      </c>
      <c r="J531">
        <v>161</v>
      </c>
      <c r="K531">
        <v>161</v>
      </c>
      <c r="L531">
        <v>100</v>
      </c>
      <c r="M531">
        <v>83</v>
      </c>
      <c r="N531">
        <v>261</v>
      </c>
      <c r="O531">
        <v>244</v>
      </c>
      <c r="P531" s="4" t="s">
        <v>299</v>
      </c>
      <c r="Q531" s="4" t="s">
        <v>263</v>
      </c>
      <c r="R531" s="4">
        <v>44570</v>
      </c>
      <c r="S531" s="4">
        <v>44604</v>
      </c>
      <c r="T531">
        <v>35</v>
      </c>
      <c r="U531">
        <v>20</v>
      </c>
      <c r="V531">
        <v>0</v>
      </c>
      <c r="W531">
        <v>2</v>
      </c>
      <c r="X531">
        <v>2</v>
      </c>
      <c r="Y531">
        <v>2</v>
      </c>
      <c r="Z531">
        <v>2</v>
      </c>
      <c r="AA531">
        <v>4</v>
      </c>
      <c r="AB531" s="4">
        <v>44639</v>
      </c>
      <c r="AC531" s="4">
        <v>44713</v>
      </c>
      <c r="AD531" s="4" t="s">
        <v>52</v>
      </c>
      <c r="AE531" s="4" t="s">
        <v>42</v>
      </c>
      <c r="AF531">
        <v>12</v>
      </c>
      <c r="AG531">
        <v>12</v>
      </c>
      <c r="AH531">
        <v>0</v>
      </c>
      <c r="AI531">
        <v>0</v>
      </c>
      <c r="AJ531" s="2">
        <v>1.3083333333333333</v>
      </c>
      <c r="AK531" s="2">
        <v>1.1916666666666667</v>
      </c>
      <c r="AL531">
        <v>15</v>
      </c>
      <c r="AM531">
        <v>6</v>
      </c>
      <c r="AN531">
        <v>2006</v>
      </c>
      <c r="AO531" t="s">
        <v>1052</v>
      </c>
    </row>
    <row r="532" spans="1:41" hidden="1" x14ac:dyDescent="0.35">
      <c r="A532" s="1">
        <v>39095</v>
      </c>
      <c r="B532" t="s">
        <v>77</v>
      </c>
      <c r="C532" t="s">
        <v>100</v>
      </c>
      <c r="D532">
        <v>14</v>
      </c>
      <c r="E532">
        <v>27</v>
      </c>
      <c r="F532" s="4">
        <v>44694</v>
      </c>
      <c r="G532" s="4">
        <v>44725</v>
      </c>
      <c r="H532" s="4" t="s">
        <v>41</v>
      </c>
      <c r="I532" s="4">
        <v>44562</v>
      </c>
      <c r="J532">
        <v>232</v>
      </c>
      <c r="K532">
        <v>227</v>
      </c>
      <c r="L532">
        <v>123</v>
      </c>
      <c r="M532">
        <v>208</v>
      </c>
      <c r="N532">
        <v>355</v>
      </c>
      <c r="O532">
        <v>435</v>
      </c>
      <c r="P532" s="4" t="s">
        <v>299</v>
      </c>
      <c r="Q532" s="4" t="s">
        <v>355</v>
      </c>
      <c r="R532" s="4">
        <v>44569</v>
      </c>
      <c r="S532" s="4">
        <v>44636</v>
      </c>
      <c r="T532">
        <v>20</v>
      </c>
      <c r="U532">
        <v>37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1</v>
      </c>
      <c r="AB532" s="4">
        <v>44713</v>
      </c>
      <c r="AC532" s="4">
        <v>44621</v>
      </c>
      <c r="AD532" s="4">
        <v>44563</v>
      </c>
      <c r="AE532" s="4">
        <v>44625</v>
      </c>
      <c r="AF532">
        <v>10</v>
      </c>
      <c r="AG532">
        <v>11</v>
      </c>
      <c r="AH532">
        <v>0</v>
      </c>
      <c r="AI532">
        <v>0</v>
      </c>
      <c r="AJ532" s="2">
        <v>1.0250000000000001</v>
      </c>
      <c r="AK532" s="2">
        <v>1.4749999999999999</v>
      </c>
      <c r="AL532">
        <v>24</v>
      </c>
      <c r="AM532">
        <v>27</v>
      </c>
      <c r="AN532">
        <v>2006</v>
      </c>
      <c r="AO532" t="s">
        <v>1052</v>
      </c>
    </row>
    <row r="533" spans="1:41" hidden="1" x14ac:dyDescent="0.35">
      <c r="A533" s="1">
        <v>39096</v>
      </c>
      <c r="B533" t="s">
        <v>47</v>
      </c>
      <c r="C533" t="s">
        <v>59</v>
      </c>
      <c r="D533">
        <v>18</v>
      </c>
      <c r="E533">
        <v>21</v>
      </c>
      <c r="F533" s="4">
        <v>44696</v>
      </c>
      <c r="G533" s="4">
        <v>44793</v>
      </c>
      <c r="H533" s="4">
        <v>44564</v>
      </c>
      <c r="I533" s="4">
        <v>44562</v>
      </c>
      <c r="J533">
        <v>179</v>
      </c>
      <c r="K533">
        <v>251</v>
      </c>
      <c r="L533">
        <v>127</v>
      </c>
      <c r="M533">
        <v>120</v>
      </c>
      <c r="N533">
        <v>306</v>
      </c>
      <c r="O533">
        <v>371</v>
      </c>
      <c r="P533" s="4" t="s">
        <v>124</v>
      </c>
      <c r="Q533" s="4" t="s">
        <v>340</v>
      </c>
      <c r="R533" s="4">
        <v>44636</v>
      </c>
      <c r="S533" s="4">
        <v>44651</v>
      </c>
      <c r="T533">
        <v>31</v>
      </c>
      <c r="U533">
        <v>34</v>
      </c>
      <c r="V533">
        <v>0</v>
      </c>
      <c r="W533">
        <v>1</v>
      </c>
      <c r="X533">
        <v>1</v>
      </c>
      <c r="Y533">
        <v>1</v>
      </c>
      <c r="Z533">
        <v>1</v>
      </c>
      <c r="AA533">
        <v>2</v>
      </c>
      <c r="AB533" s="4">
        <v>44667</v>
      </c>
      <c r="AC533" s="4">
        <v>44682</v>
      </c>
      <c r="AD533" s="4">
        <v>44623</v>
      </c>
      <c r="AE533" s="4">
        <v>44595</v>
      </c>
      <c r="AF533">
        <v>15</v>
      </c>
      <c r="AG533">
        <v>13</v>
      </c>
      <c r="AH533">
        <v>0</v>
      </c>
      <c r="AI533">
        <v>0</v>
      </c>
      <c r="AJ533" s="2">
        <v>1.2256944444444444</v>
      </c>
      <c r="AK533" s="2">
        <v>1.48125</v>
      </c>
      <c r="AL533">
        <v>24</v>
      </c>
      <c r="AM533">
        <v>27</v>
      </c>
      <c r="AN533">
        <v>2006</v>
      </c>
      <c r="AO533" t="s">
        <v>1052</v>
      </c>
    </row>
    <row r="534" spans="1:41" hidden="1" x14ac:dyDescent="0.35">
      <c r="A534" s="1">
        <v>39096</v>
      </c>
      <c r="B534" t="s">
        <v>110</v>
      </c>
      <c r="C534" t="s">
        <v>63</v>
      </c>
      <c r="D534">
        <v>18</v>
      </c>
      <c r="E534">
        <v>21</v>
      </c>
      <c r="F534" s="4">
        <v>44668</v>
      </c>
      <c r="G534" s="4">
        <v>44695</v>
      </c>
      <c r="H534" s="4" t="s">
        <v>42</v>
      </c>
      <c r="I534" s="4">
        <v>44563</v>
      </c>
      <c r="J534">
        <v>276</v>
      </c>
      <c r="K534">
        <v>204</v>
      </c>
      <c r="L534">
        <v>51</v>
      </c>
      <c r="M534">
        <v>148</v>
      </c>
      <c r="N534">
        <v>327</v>
      </c>
      <c r="O534">
        <v>352</v>
      </c>
      <c r="P534" s="4" t="s">
        <v>280</v>
      </c>
      <c r="Q534" s="4" t="s">
        <v>463</v>
      </c>
      <c r="R534" s="4">
        <v>44596</v>
      </c>
      <c r="S534" s="4">
        <v>44646</v>
      </c>
      <c r="T534">
        <v>21</v>
      </c>
      <c r="U534">
        <v>33</v>
      </c>
      <c r="V534">
        <v>0</v>
      </c>
      <c r="W534">
        <v>3</v>
      </c>
      <c r="X534">
        <v>3</v>
      </c>
      <c r="Y534">
        <v>1</v>
      </c>
      <c r="Z534">
        <v>3</v>
      </c>
      <c r="AA534">
        <v>4</v>
      </c>
      <c r="AB534" s="4">
        <v>44652</v>
      </c>
      <c r="AC534" s="4">
        <v>44713</v>
      </c>
      <c r="AD534" s="4">
        <v>44596</v>
      </c>
      <c r="AE534" s="4">
        <v>44623</v>
      </c>
      <c r="AF534">
        <v>14</v>
      </c>
      <c r="AG534">
        <v>14</v>
      </c>
      <c r="AH534">
        <v>0</v>
      </c>
      <c r="AI534">
        <v>0</v>
      </c>
      <c r="AJ534" s="2">
        <v>1.2125000000000001</v>
      </c>
      <c r="AK534" s="2">
        <v>1.2874999999999999</v>
      </c>
      <c r="AL534">
        <v>24</v>
      </c>
      <c r="AM534">
        <v>21</v>
      </c>
      <c r="AN534">
        <v>2006</v>
      </c>
      <c r="AO534" t="s">
        <v>1052</v>
      </c>
    </row>
    <row r="535" spans="1:41" hidden="1" x14ac:dyDescent="0.35">
      <c r="A535" s="1">
        <v>39103</v>
      </c>
      <c r="B535" t="s">
        <v>110</v>
      </c>
      <c r="C535" t="s">
        <v>93</v>
      </c>
      <c r="D535">
        <v>17</v>
      </c>
      <c r="E535">
        <v>32</v>
      </c>
      <c r="F535" s="4">
        <v>44695</v>
      </c>
      <c r="G535" s="4">
        <v>44788</v>
      </c>
      <c r="H535" s="4">
        <v>44594</v>
      </c>
      <c r="I535" s="4" t="s">
        <v>41</v>
      </c>
      <c r="J535">
        <v>226</v>
      </c>
      <c r="K535">
        <v>330</v>
      </c>
      <c r="L535">
        <v>93</v>
      </c>
      <c r="M535">
        <v>125</v>
      </c>
      <c r="N535">
        <v>319</v>
      </c>
      <c r="O535">
        <v>455</v>
      </c>
      <c r="P535" s="4" t="s">
        <v>191</v>
      </c>
      <c r="Q535" s="4" t="s">
        <v>502</v>
      </c>
      <c r="R535" s="4">
        <v>44567</v>
      </c>
      <c r="S535" s="4">
        <v>44639</v>
      </c>
      <c r="T535">
        <v>24</v>
      </c>
      <c r="U535">
        <v>30</v>
      </c>
      <c r="V535">
        <v>0</v>
      </c>
      <c r="W535">
        <v>0</v>
      </c>
      <c r="X535">
        <v>1</v>
      </c>
      <c r="Y535">
        <v>1</v>
      </c>
      <c r="Z535">
        <v>1</v>
      </c>
      <c r="AA535">
        <v>1</v>
      </c>
      <c r="AB535" s="4">
        <v>44774</v>
      </c>
      <c r="AC535" s="4">
        <v>44652</v>
      </c>
      <c r="AD535" s="4">
        <v>44624</v>
      </c>
      <c r="AE535" s="4">
        <v>44657</v>
      </c>
      <c r="AF535">
        <v>13</v>
      </c>
      <c r="AG535">
        <v>13</v>
      </c>
      <c r="AH535">
        <v>3</v>
      </c>
      <c r="AI535">
        <v>1</v>
      </c>
      <c r="AJ535" s="2">
        <v>1.1979166666666667</v>
      </c>
      <c r="AK535" s="2">
        <v>1.3020833333333333</v>
      </c>
      <c r="AL535">
        <v>34</v>
      </c>
      <c r="AM535">
        <v>38</v>
      </c>
      <c r="AN535">
        <v>2006</v>
      </c>
      <c r="AO535" t="s">
        <v>1052</v>
      </c>
    </row>
    <row r="536" spans="1:41" hidden="1" x14ac:dyDescent="0.35">
      <c r="A536" s="1">
        <v>39103</v>
      </c>
      <c r="B536" t="s">
        <v>100</v>
      </c>
      <c r="C536" t="s">
        <v>59</v>
      </c>
      <c r="D536">
        <v>15</v>
      </c>
      <c r="E536">
        <v>18</v>
      </c>
      <c r="F536" s="4">
        <v>44694</v>
      </c>
      <c r="G536" s="4">
        <v>44636</v>
      </c>
      <c r="H536" s="4" t="s">
        <v>52</v>
      </c>
      <c r="I536" s="4">
        <v>44594</v>
      </c>
      <c r="J536">
        <v>319</v>
      </c>
      <c r="K536">
        <v>144</v>
      </c>
      <c r="L536">
        <v>56</v>
      </c>
      <c r="M536">
        <v>196</v>
      </c>
      <c r="N536">
        <v>375</v>
      </c>
      <c r="O536">
        <v>340</v>
      </c>
      <c r="P536" s="4" t="s">
        <v>503</v>
      </c>
      <c r="Q536" s="4">
        <v>44891</v>
      </c>
      <c r="R536" s="4">
        <v>44621</v>
      </c>
      <c r="S536" s="4" t="s">
        <v>41</v>
      </c>
      <c r="T536">
        <v>12</v>
      </c>
      <c r="U536">
        <v>46</v>
      </c>
      <c r="V536">
        <v>3</v>
      </c>
      <c r="W536">
        <v>0</v>
      </c>
      <c r="X536">
        <v>1</v>
      </c>
      <c r="Y536">
        <v>0</v>
      </c>
      <c r="Z536">
        <v>4</v>
      </c>
      <c r="AA536">
        <v>0</v>
      </c>
      <c r="AB536" s="4">
        <v>44743</v>
      </c>
      <c r="AC536" s="4">
        <v>44566</v>
      </c>
      <c r="AD536" s="4">
        <v>44562</v>
      </c>
      <c r="AE536" s="4">
        <v>44625</v>
      </c>
      <c r="AF536">
        <v>14</v>
      </c>
      <c r="AG536">
        <v>16</v>
      </c>
      <c r="AH536">
        <v>0</v>
      </c>
      <c r="AI536">
        <v>0</v>
      </c>
      <c r="AJ536" s="2">
        <v>1.03125</v>
      </c>
      <c r="AK536" s="2">
        <v>1.46875</v>
      </c>
      <c r="AL536">
        <v>14</v>
      </c>
      <c r="AM536">
        <v>39</v>
      </c>
      <c r="AN536">
        <v>2006</v>
      </c>
      <c r="AO536" t="s">
        <v>1052</v>
      </c>
    </row>
    <row r="537" spans="1:41" hidden="1" x14ac:dyDescent="0.35">
      <c r="A537" s="1">
        <v>39117</v>
      </c>
      <c r="B537" t="s">
        <v>93</v>
      </c>
      <c r="C537" t="s">
        <v>59</v>
      </c>
      <c r="D537">
        <v>24</v>
      </c>
      <c r="E537">
        <v>11</v>
      </c>
      <c r="F537" s="4">
        <v>44791</v>
      </c>
      <c r="G537" s="4">
        <v>44630</v>
      </c>
      <c r="H537" s="4" t="s">
        <v>42</v>
      </c>
      <c r="I537" s="4" t="s">
        <v>42</v>
      </c>
      <c r="J537">
        <v>239</v>
      </c>
      <c r="K537">
        <v>154</v>
      </c>
      <c r="L537">
        <v>191</v>
      </c>
      <c r="M537">
        <v>111</v>
      </c>
      <c r="N537">
        <v>430</v>
      </c>
      <c r="O537">
        <v>265</v>
      </c>
      <c r="P537" s="4" t="s">
        <v>111</v>
      </c>
      <c r="Q537" s="4" t="s">
        <v>271</v>
      </c>
      <c r="R537" s="4">
        <v>44569</v>
      </c>
      <c r="S537" s="4">
        <v>44572</v>
      </c>
      <c r="T537">
        <v>42</v>
      </c>
      <c r="U537">
        <v>19</v>
      </c>
      <c r="V537">
        <v>2</v>
      </c>
      <c r="W537">
        <v>3</v>
      </c>
      <c r="X537">
        <v>1</v>
      </c>
      <c r="Y537">
        <v>2</v>
      </c>
      <c r="Z537">
        <v>3</v>
      </c>
      <c r="AA537">
        <v>5</v>
      </c>
      <c r="AB537" s="4">
        <v>44713</v>
      </c>
      <c r="AC537" s="4">
        <v>44652</v>
      </c>
      <c r="AD537" s="4">
        <v>44599</v>
      </c>
      <c r="AE537" s="4">
        <v>44562</v>
      </c>
      <c r="AF537">
        <v>16</v>
      </c>
      <c r="AG537">
        <v>12</v>
      </c>
      <c r="AH537">
        <v>2</v>
      </c>
      <c r="AI537">
        <v>1</v>
      </c>
      <c r="AJ537" s="2">
        <v>1.5861111111111112</v>
      </c>
      <c r="AK537" s="3">
        <v>0.91388888888888886</v>
      </c>
      <c r="AL537">
        <v>29</v>
      </c>
      <c r="AM537">
        <v>17</v>
      </c>
      <c r="AN537">
        <v>2006</v>
      </c>
      <c r="AO537" t="s">
        <v>1053</v>
      </c>
    </row>
    <row r="538" spans="1:41" hidden="1" x14ac:dyDescent="0.35">
      <c r="A538" s="1">
        <v>39331</v>
      </c>
      <c r="B538" t="s">
        <v>100</v>
      </c>
      <c r="C538" t="s">
        <v>93</v>
      </c>
      <c r="D538">
        <v>18</v>
      </c>
      <c r="E538">
        <v>20</v>
      </c>
      <c r="F538" s="4">
        <v>44727</v>
      </c>
      <c r="G538" s="4">
        <v>44662</v>
      </c>
      <c r="H538" s="4">
        <v>44562</v>
      </c>
      <c r="I538" s="4" t="s">
        <v>41</v>
      </c>
      <c r="J538">
        <v>187</v>
      </c>
      <c r="K538">
        <v>288</v>
      </c>
      <c r="L538">
        <v>106</v>
      </c>
      <c r="M538">
        <v>164</v>
      </c>
      <c r="N538">
        <v>293</v>
      </c>
      <c r="O538">
        <v>452</v>
      </c>
      <c r="P538" s="4" t="s">
        <v>220</v>
      </c>
      <c r="Q538" s="4" t="s">
        <v>160</v>
      </c>
      <c r="R538" s="4">
        <v>44566</v>
      </c>
      <c r="S538" s="4" t="s">
        <v>41</v>
      </c>
      <c r="T538">
        <v>26</v>
      </c>
      <c r="U538">
        <v>29</v>
      </c>
      <c r="V538">
        <v>1</v>
      </c>
      <c r="W538">
        <v>1</v>
      </c>
      <c r="X538">
        <v>2</v>
      </c>
      <c r="Y538">
        <v>0</v>
      </c>
      <c r="Z538">
        <v>3</v>
      </c>
      <c r="AA538">
        <v>1</v>
      </c>
      <c r="AB538" s="4">
        <v>44671</v>
      </c>
      <c r="AC538" s="4">
        <v>44742</v>
      </c>
      <c r="AD538" s="4" t="s">
        <v>41</v>
      </c>
      <c r="AE538" s="4" t="s">
        <v>41</v>
      </c>
      <c r="AF538">
        <v>1</v>
      </c>
      <c r="AG538">
        <v>2</v>
      </c>
      <c r="AH538">
        <v>2</v>
      </c>
      <c r="AI538">
        <v>2</v>
      </c>
      <c r="AJ538" s="2">
        <v>1.3229166666666667</v>
      </c>
      <c r="AK538" s="2">
        <v>1.1770833333333333</v>
      </c>
      <c r="AL538">
        <v>10</v>
      </c>
      <c r="AM538">
        <v>41</v>
      </c>
      <c r="AN538">
        <v>2007</v>
      </c>
      <c r="AO538" t="s">
        <v>1051</v>
      </c>
    </row>
    <row r="539" spans="1:41" hidden="1" x14ac:dyDescent="0.35">
      <c r="A539" s="1">
        <v>39334</v>
      </c>
      <c r="B539" t="s">
        <v>77</v>
      </c>
      <c r="C539" t="s">
        <v>74</v>
      </c>
      <c r="D539">
        <v>13</v>
      </c>
      <c r="E539">
        <v>10</v>
      </c>
      <c r="F539" s="4">
        <v>44791</v>
      </c>
      <c r="G539" s="4">
        <v>44730</v>
      </c>
      <c r="H539" s="4" t="s">
        <v>41</v>
      </c>
      <c r="I539" s="4" t="s">
        <v>41</v>
      </c>
      <c r="J539">
        <v>180</v>
      </c>
      <c r="K539">
        <v>169</v>
      </c>
      <c r="L539">
        <v>103</v>
      </c>
      <c r="M539">
        <v>46</v>
      </c>
      <c r="N539">
        <v>283</v>
      </c>
      <c r="O539">
        <v>215</v>
      </c>
      <c r="P539" s="4" t="s">
        <v>348</v>
      </c>
      <c r="Q539" s="4" t="s">
        <v>187</v>
      </c>
      <c r="R539" s="4">
        <v>44565</v>
      </c>
      <c r="S539" s="4">
        <v>44652</v>
      </c>
      <c r="T539">
        <v>29</v>
      </c>
      <c r="U539">
        <v>17</v>
      </c>
      <c r="V539">
        <v>2</v>
      </c>
      <c r="W539">
        <v>1</v>
      </c>
      <c r="X539">
        <v>1</v>
      </c>
      <c r="Y539">
        <v>1</v>
      </c>
      <c r="Z539">
        <v>3</v>
      </c>
      <c r="AA539">
        <v>2</v>
      </c>
      <c r="AB539" s="4">
        <v>44774</v>
      </c>
      <c r="AC539" s="4">
        <v>44713</v>
      </c>
      <c r="AD539" s="4">
        <v>44563</v>
      </c>
      <c r="AE539" s="4" t="s">
        <v>42</v>
      </c>
      <c r="AF539">
        <v>12</v>
      </c>
      <c r="AG539">
        <v>14</v>
      </c>
      <c r="AH539">
        <v>0</v>
      </c>
      <c r="AI539">
        <v>2</v>
      </c>
      <c r="AJ539" s="2">
        <v>1.325</v>
      </c>
      <c r="AK539" s="2">
        <v>1.175</v>
      </c>
      <c r="AL539">
        <v>13</v>
      </c>
      <c r="AM539">
        <v>16</v>
      </c>
      <c r="AN539">
        <v>2007</v>
      </c>
      <c r="AO539" t="s">
        <v>1051</v>
      </c>
    </row>
    <row r="540" spans="1:41" hidden="1" x14ac:dyDescent="0.35">
      <c r="A540" s="1">
        <v>39334</v>
      </c>
      <c r="B540" t="s">
        <v>101</v>
      </c>
      <c r="C540" t="s">
        <v>47</v>
      </c>
      <c r="D540">
        <v>13</v>
      </c>
      <c r="E540">
        <v>17</v>
      </c>
      <c r="F540" s="4">
        <v>44695</v>
      </c>
      <c r="G540" s="4">
        <v>44663</v>
      </c>
      <c r="H540" s="4" t="s">
        <v>41</v>
      </c>
      <c r="I540" s="4" t="s">
        <v>41</v>
      </c>
      <c r="J540">
        <v>194</v>
      </c>
      <c r="K540">
        <v>204</v>
      </c>
      <c r="L540">
        <v>90</v>
      </c>
      <c r="M540">
        <v>139</v>
      </c>
      <c r="N540">
        <v>284</v>
      </c>
      <c r="O540">
        <v>343</v>
      </c>
      <c r="P540" s="4" t="s">
        <v>213</v>
      </c>
      <c r="Q540" s="4" t="s">
        <v>427</v>
      </c>
      <c r="R540" s="4">
        <v>44697</v>
      </c>
      <c r="S540" s="4">
        <v>44610</v>
      </c>
      <c r="T540">
        <v>23</v>
      </c>
      <c r="U540">
        <v>34</v>
      </c>
      <c r="V540">
        <v>2</v>
      </c>
      <c r="W540">
        <v>1</v>
      </c>
      <c r="X540">
        <v>0</v>
      </c>
      <c r="Y540">
        <v>0</v>
      </c>
      <c r="Z540">
        <v>2</v>
      </c>
      <c r="AA540">
        <v>1</v>
      </c>
      <c r="AB540" s="4">
        <v>44682</v>
      </c>
      <c r="AC540" s="4">
        <v>44621</v>
      </c>
      <c r="AD540" s="4" t="s">
        <v>52</v>
      </c>
      <c r="AE540" s="4">
        <v>44563</v>
      </c>
      <c r="AF540">
        <v>12</v>
      </c>
      <c r="AG540">
        <v>11</v>
      </c>
      <c r="AH540">
        <v>0</v>
      </c>
      <c r="AI540">
        <v>0</v>
      </c>
      <c r="AJ540" s="2">
        <v>1.2326388888888888</v>
      </c>
      <c r="AK540" s="2">
        <v>1.2673611111111112</v>
      </c>
      <c r="AL540">
        <v>6</v>
      </c>
      <c r="AM540">
        <v>20</v>
      </c>
      <c r="AN540">
        <v>2007</v>
      </c>
      <c r="AO540" t="s">
        <v>1051</v>
      </c>
    </row>
    <row r="541" spans="1:41" hidden="1" x14ac:dyDescent="0.35">
      <c r="A541" s="1">
        <v>39334</v>
      </c>
      <c r="B541" t="s">
        <v>98</v>
      </c>
      <c r="C541" t="s">
        <v>54</v>
      </c>
      <c r="D541">
        <v>23</v>
      </c>
      <c r="E541">
        <v>13</v>
      </c>
      <c r="F541" s="4">
        <v>44664</v>
      </c>
      <c r="G541" s="4">
        <v>44631</v>
      </c>
      <c r="H541" s="4">
        <v>44594</v>
      </c>
      <c r="I541" s="4">
        <v>44562</v>
      </c>
      <c r="J541">
        <v>299</v>
      </c>
      <c r="K541">
        <v>72</v>
      </c>
      <c r="L541">
        <v>171</v>
      </c>
      <c r="M541">
        <v>112</v>
      </c>
      <c r="N541">
        <v>470</v>
      </c>
      <c r="O541">
        <v>184</v>
      </c>
      <c r="P541" s="4" t="s">
        <v>230</v>
      </c>
      <c r="Q541" s="4" t="s">
        <v>217</v>
      </c>
      <c r="R541" s="4">
        <v>44566</v>
      </c>
      <c r="S541" s="4">
        <v>44617</v>
      </c>
      <c r="T541">
        <v>32</v>
      </c>
      <c r="U541">
        <v>26</v>
      </c>
      <c r="V541">
        <v>0</v>
      </c>
      <c r="W541">
        <v>0</v>
      </c>
      <c r="X541">
        <v>1</v>
      </c>
      <c r="Y541">
        <v>1</v>
      </c>
      <c r="Z541">
        <v>1</v>
      </c>
      <c r="AA541">
        <v>1</v>
      </c>
      <c r="AB541" s="4">
        <v>44651</v>
      </c>
      <c r="AC541" s="4">
        <v>44682</v>
      </c>
      <c r="AD541" s="4">
        <v>44563</v>
      </c>
      <c r="AE541" s="4" t="s">
        <v>42</v>
      </c>
      <c r="AF541">
        <v>13</v>
      </c>
      <c r="AG541">
        <v>9</v>
      </c>
      <c r="AH541">
        <v>0</v>
      </c>
      <c r="AI541">
        <v>1</v>
      </c>
      <c r="AJ541" s="2">
        <v>1.3833333333333335</v>
      </c>
      <c r="AK541" s="2">
        <v>1.1166666666666667</v>
      </c>
      <c r="AL541">
        <v>15</v>
      </c>
      <c r="AM541">
        <v>14</v>
      </c>
      <c r="AN541">
        <v>2007</v>
      </c>
      <c r="AO541" t="s">
        <v>1051</v>
      </c>
    </row>
    <row r="542" spans="1:41" hidden="1" x14ac:dyDescent="0.35">
      <c r="A542" s="1">
        <v>39334</v>
      </c>
      <c r="B542" t="s">
        <v>109</v>
      </c>
      <c r="C542" t="s">
        <v>69</v>
      </c>
      <c r="D542">
        <v>17</v>
      </c>
      <c r="E542">
        <v>13</v>
      </c>
      <c r="F542" s="4">
        <v>44759</v>
      </c>
      <c r="G542" s="4">
        <v>44726</v>
      </c>
      <c r="H542" s="4">
        <v>44563</v>
      </c>
      <c r="I542" s="4" t="s">
        <v>41</v>
      </c>
      <c r="J542">
        <v>159</v>
      </c>
      <c r="K542">
        <v>175</v>
      </c>
      <c r="L542">
        <v>206</v>
      </c>
      <c r="M542">
        <v>46</v>
      </c>
      <c r="N542">
        <v>365</v>
      </c>
      <c r="O542">
        <v>221</v>
      </c>
      <c r="P542" s="4">
        <v>44918</v>
      </c>
      <c r="Q542" s="4" t="s">
        <v>184</v>
      </c>
      <c r="R542" s="4">
        <v>44563</v>
      </c>
      <c r="S542" s="4">
        <v>44713</v>
      </c>
      <c r="T542">
        <v>42</v>
      </c>
      <c r="U542">
        <v>16</v>
      </c>
      <c r="V542">
        <v>1</v>
      </c>
      <c r="W542">
        <v>3</v>
      </c>
      <c r="X542">
        <v>0</v>
      </c>
      <c r="Y542">
        <v>2</v>
      </c>
      <c r="Z542">
        <v>1</v>
      </c>
      <c r="AA542">
        <v>5</v>
      </c>
      <c r="AB542" s="4">
        <v>44713</v>
      </c>
      <c r="AC542" s="4">
        <v>44713</v>
      </c>
      <c r="AD542" s="4">
        <v>44596</v>
      </c>
      <c r="AE542" s="4">
        <v>44562</v>
      </c>
      <c r="AF542">
        <v>14</v>
      </c>
      <c r="AG542">
        <v>15</v>
      </c>
      <c r="AH542">
        <v>0</v>
      </c>
      <c r="AI542">
        <v>0</v>
      </c>
      <c r="AJ542" s="2">
        <v>1.5111111111111111</v>
      </c>
      <c r="AK542" s="3">
        <v>0.98888888888888893</v>
      </c>
      <c r="AL542">
        <v>34</v>
      </c>
      <c r="AM542">
        <v>7</v>
      </c>
      <c r="AN542">
        <v>2007</v>
      </c>
      <c r="AO542" t="s">
        <v>1051</v>
      </c>
    </row>
    <row r="543" spans="1:41" hidden="1" x14ac:dyDescent="0.35">
      <c r="A543" s="1">
        <v>39334</v>
      </c>
      <c r="B543" t="s">
        <v>91</v>
      </c>
      <c r="C543" t="s">
        <v>97</v>
      </c>
      <c r="D543">
        <v>21</v>
      </c>
      <c r="E543">
        <v>16</v>
      </c>
      <c r="F543" s="4">
        <v>44663</v>
      </c>
      <c r="G543" s="4">
        <v>44758</v>
      </c>
      <c r="H543" s="4" t="s">
        <v>41</v>
      </c>
      <c r="I543" s="4" t="s">
        <v>42</v>
      </c>
      <c r="J543">
        <v>199</v>
      </c>
      <c r="K543">
        <v>162</v>
      </c>
      <c r="L543">
        <v>186</v>
      </c>
      <c r="M543">
        <v>76</v>
      </c>
      <c r="N543">
        <v>385</v>
      </c>
      <c r="O543">
        <v>238</v>
      </c>
      <c r="P543" s="4" t="s">
        <v>86</v>
      </c>
      <c r="Q543" s="4" t="s">
        <v>272</v>
      </c>
      <c r="R543" s="4" t="s">
        <v>41</v>
      </c>
      <c r="S543" s="4">
        <v>44566</v>
      </c>
      <c r="T543">
        <v>38</v>
      </c>
      <c r="U543">
        <v>21</v>
      </c>
      <c r="V543">
        <v>2</v>
      </c>
      <c r="W543">
        <v>2</v>
      </c>
      <c r="X543">
        <v>0</v>
      </c>
      <c r="Y543">
        <v>0</v>
      </c>
      <c r="Z543">
        <v>2</v>
      </c>
      <c r="AA543">
        <v>2</v>
      </c>
      <c r="AB543" s="4">
        <v>44743</v>
      </c>
      <c r="AC543" s="4">
        <v>44774</v>
      </c>
      <c r="AD543" s="4">
        <v>44597</v>
      </c>
      <c r="AE543" s="4">
        <v>44564</v>
      </c>
      <c r="AF543">
        <v>11</v>
      </c>
      <c r="AG543">
        <v>13</v>
      </c>
      <c r="AH543">
        <v>0</v>
      </c>
      <c r="AI543">
        <v>0</v>
      </c>
      <c r="AJ543" s="2">
        <v>1.4215277777777777</v>
      </c>
      <c r="AK543" s="2">
        <v>1.0784722222222223</v>
      </c>
      <c r="AL543">
        <v>27</v>
      </c>
      <c r="AM543">
        <v>13</v>
      </c>
      <c r="AN543">
        <v>2007</v>
      </c>
      <c r="AO543" t="s">
        <v>1051</v>
      </c>
    </row>
    <row r="544" spans="1:41" hidden="1" x14ac:dyDescent="0.35">
      <c r="A544" s="1">
        <v>39334</v>
      </c>
      <c r="B544" t="s">
        <v>73</v>
      </c>
      <c r="C544" t="s">
        <v>58</v>
      </c>
      <c r="D544">
        <v>17</v>
      </c>
      <c r="E544">
        <v>15</v>
      </c>
      <c r="F544" s="4">
        <v>44789</v>
      </c>
      <c r="G544" s="4">
        <v>44629</v>
      </c>
      <c r="H544" s="4" t="s">
        <v>41</v>
      </c>
      <c r="I544" s="4" t="s">
        <v>41</v>
      </c>
      <c r="J544">
        <v>169</v>
      </c>
      <c r="K544">
        <v>163</v>
      </c>
      <c r="L544">
        <v>96</v>
      </c>
      <c r="M544">
        <v>139</v>
      </c>
      <c r="N544">
        <v>265</v>
      </c>
      <c r="O544">
        <v>302</v>
      </c>
      <c r="P544" s="4" t="s">
        <v>49</v>
      </c>
      <c r="Q544" s="4" t="s">
        <v>193</v>
      </c>
      <c r="R544" s="4">
        <v>44742</v>
      </c>
      <c r="S544" s="4" t="s">
        <v>41</v>
      </c>
      <c r="T544">
        <v>28</v>
      </c>
      <c r="U544">
        <v>27</v>
      </c>
      <c r="V544">
        <v>0</v>
      </c>
      <c r="W544">
        <v>0</v>
      </c>
      <c r="X544">
        <v>2</v>
      </c>
      <c r="Y544">
        <v>1</v>
      </c>
      <c r="Z544">
        <v>2</v>
      </c>
      <c r="AA544">
        <v>1</v>
      </c>
      <c r="AB544" s="4">
        <v>44713</v>
      </c>
      <c r="AC544" s="4">
        <v>44652</v>
      </c>
      <c r="AD544" s="4" t="s">
        <v>41</v>
      </c>
      <c r="AE544" s="4" t="s">
        <v>41</v>
      </c>
      <c r="AF544">
        <v>11</v>
      </c>
      <c r="AG544">
        <v>10</v>
      </c>
      <c r="AH544">
        <v>0</v>
      </c>
      <c r="AI544">
        <v>4</v>
      </c>
      <c r="AJ544" s="2">
        <v>1.3756944444444443</v>
      </c>
      <c r="AK544" s="2">
        <v>1.1243055555555557</v>
      </c>
      <c r="AL544">
        <v>3</v>
      </c>
      <c r="AM544">
        <v>24</v>
      </c>
      <c r="AN544">
        <v>2007</v>
      </c>
      <c r="AO544" t="s">
        <v>1051</v>
      </c>
    </row>
    <row r="545" spans="1:41" hidden="1" x14ac:dyDescent="0.35">
      <c r="A545" s="1">
        <v>39334</v>
      </c>
      <c r="B545" t="s">
        <v>110</v>
      </c>
      <c r="C545" t="s">
        <v>53</v>
      </c>
      <c r="D545">
        <v>28</v>
      </c>
      <c r="E545">
        <v>17</v>
      </c>
      <c r="F545" s="4">
        <v>44721</v>
      </c>
      <c r="G545" s="4">
        <v>44662</v>
      </c>
      <c r="H545" s="4" t="s">
        <v>42</v>
      </c>
      <c r="I545" s="4" t="s">
        <v>42</v>
      </c>
      <c r="J545">
        <v>297</v>
      </c>
      <c r="K545">
        <v>167</v>
      </c>
      <c r="L545">
        <v>134</v>
      </c>
      <c r="M545">
        <v>60</v>
      </c>
      <c r="N545">
        <v>431</v>
      </c>
      <c r="O545">
        <v>227</v>
      </c>
      <c r="P545" s="4" t="s">
        <v>504</v>
      </c>
      <c r="Q545" s="4" t="s">
        <v>224</v>
      </c>
      <c r="R545" s="4" t="s">
        <v>41</v>
      </c>
      <c r="S545" s="4">
        <v>44682</v>
      </c>
      <c r="T545">
        <v>37</v>
      </c>
      <c r="U545">
        <v>19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s="4">
        <v>44667</v>
      </c>
      <c r="AC545" s="4">
        <v>44612</v>
      </c>
      <c r="AD545" s="4">
        <v>44624</v>
      </c>
      <c r="AE545" s="4">
        <v>44594</v>
      </c>
      <c r="AF545">
        <v>8</v>
      </c>
      <c r="AG545">
        <v>10</v>
      </c>
      <c r="AH545">
        <v>1</v>
      </c>
      <c r="AI545">
        <v>0</v>
      </c>
      <c r="AJ545" s="2">
        <v>1.3812499999999999</v>
      </c>
      <c r="AK545" s="2">
        <v>1.1187500000000001</v>
      </c>
      <c r="AL545">
        <v>38</v>
      </c>
      <c r="AM545">
        <v>14</v>
      </c>
      <c r="AN545">
        <v>2007</v>
      </c>
      <c r="AO545" t="s">
        <v>1051</v>
      </c>
    </row>
    <row r="546" spans="1:41" hidden="1" x14ac:dyDescent="0.35">
      <c r="A546" s="1">
        <v>39334</v>
      </c>
      <c r="B546" t="s">
        <v>84</v>
      </c>
      <c r="C546" t="s">
        <v>88</v>
      </c>
      <c r="D546">
        <v>17</v>
      </c>
      <c r="E546">
        <v>19</v>
      </c>
      <c r="F546" s="4">
        <v>44664</v>
      </c>
      <c r="G546" s="4">
        <v>44756</v>
      </c>
      <c r="H546" s="4" t="s">
        <v>41</v>
      </c>
      <c r="I546" s="4" t="s">
        <v>41</v>
      </c>
      <c r="J546">
        <v>207</v>
      </c>
      <c r="K546">
        <v>209</v>
      </c>
      <c r="L546">
        <v>66</v>
      </c>
      <c r="M546">
        <v>191</v>
      </c>
      <c r="N546">
        <v>273</v>
      </c>
      <c r="O546">
        <v>400</v>
      </c>
      <c r="P546" s="4" t="s">
        <v>388</v>
      </c>
      <c r="Q546" s="4">
        <v>44916</v>
      </c>
      <c r="R546" s="4">
        <v>44604</v>
      </c>
      <c r="S546" s="4">
        <v>44605</v>
      </c>
      <c r="T546">
        <v>20</v>
      </c>
      <c r="U546">
        <v>41</v>
      </c>
      <c r="V546">
        <v>1</v>
      </c>
      <c r="W546">
        <v>0</v>
      </c>
      <c r="X546">
        <v>0</v>
      </c>
      <c r="Y546">
        <v>2</v>
      </c>
      <c r="Z546">
        <v>1</v>
      </c>
      <c r="AA546">
        <v>2</v>
      </c>
      <c r="AB546" s="4">
        <v>44774</v>
      </c>
      <c r="AC546" s="4">
        <v>44743</v>
      </c>
      <c r="AD546" s="4">
        <v>44564</v>
      </c>
      <c r="AE546" s="4">
        <v>44563</v>
      </c>
      <c r="AF546">
        <v>12</v>
      </c>
      <c r="AG546">
        <v>12</v>
      </c>
      <c r="AH546">
        <v>0</v>
      </c>
      <c r="AI546">
        <v>0</v>
      </c>
      <c r="AJ546" s="2">
        <v>1.2729166666666667</v>
      </c>
      <c r="AK546" s="2">
        <v>1.4604166666666665</v>
      </c>
      <c r="AL546">
        <v>13</v>
      </c>
      <c r="AM546">
        <v>16</v>
      </c>
      <c r="AN546">
        <v>2007</v>
      </c>
      <c r="AO546" t="s">
        <v>1051</v>
      </c>
    </row>
    <row r="547" spans="1:41" hidden="1" x14ac:dyDescent="0.35">
      <c r="A547" s="1">
        <v>39334</v>
      </c>
      <c r="B547" t="s">
        <v>78</v>
      </c>
      <c r="C547" t="s">
        <v>94</v>
      </c>
      <c r="D547">
        <v>22</v>
      </c>
      <c r="E547">
        <v>13</v>
      </c>
      <c r="F547" s="4">
        <v>44724</v>
      </c>
      <c r="G547" s="4">
        <v>44693</v>
      </c>
      <c r="H547" s="4" t="s">
        <v>42</v>
      </c>
      <c r="I547" s="4" t="s">
        <v>42</v>
      </c>
      <c r="J547">
        <v>68</v>
      </c>
      <c r="K547">
        <v>197</v>
      </c>
      <c r="L547">
        <v>282</v>
      </c>
      <c r="M547">
        <v>75</v>
      </c>
      <c r="N547">
        <v>350</v>
      </c>
      <c r="O547">
        <v>272</v>
      </c>
      <c r="P547" s="4">
        <v>44883</v>
      </c>
      <c r="Q547" s="4" t="s">
        <v>117</v>
      </c>
      <c r="R547" s="4">
        <v>44602</v>
      </c>
      <c r="S547" s="4">
        <v>44627</v>
      </c>
      <c r="T547">
        <v>49</v>
      </c>
      <c r="U547">
        <v>17</v>
      </c>
      <c r="V547">
        <v>1</v>
      </c>
      <c r="W547">
        <v>1</v>
      </c>
      <c r="X547">
        <v>1</v>
      </c>
      <c r="Y547">
        <v>0</v>
      </c>
      <c r="Z547">
        <v>2</v>
      </c>
      <c r="AA547">
        <v>1</v>
      </c>
      <c r="AB547" s="4">
        <v>44680</v>
      </c>
      <c r="AC547" s="4">
        <v>44652</v>
      </c>
      <c r="AD547" s="4">
        <v>44565</v>
      </c>
      <c r="AE547" s="4" t="s">
        <v>52</v>
      </c>
      <c r="AF547">
        <v>10</v>
      </c>
      <c r="AG547">
        <v>9</v>
      </c>
      <c r="AH547">
        <v>0</v>
      </c>
      <c r="AI547">
        <v>0</v>
      </c>
      <c r="AJ547" s="2">
        <v>1.5381944444444444</v>
      </c>
      <c r="AK547" s="3">
        <v>0.96180555555555547</v>
      </c>
      <c r="AL547">
        <v>13</v>
      </c>
      <c r="AM547">
        <v>10</v>
      </c>
      <c r="AN547">
        <v>2007</v>
      </c>
      <c r="AO547" t="s">
        <v>1051</v>
      </c>
    </row>
    <row r="548" spans="1:41" hidden="1" x14ac:dyDescent="0.35">
      <c r="A548" s="1">
        <v>39334</v>
      </c>
      <c r="B548" t="s">
        <v>68</v>
      </c>
      <c r="C548" t="s">
        <v>105</v>
      </c>
      <c r="D548">
        <v>14</v>
      </c>
      <c r="E548">
        <v>13</v>
      </c>
      <c r="F548" s="4">
        <v>44631</v>
      </c>
      <c r="G548" s="4">
        <v>44818</v>
      </c>
      <c r="H548" s="4">
        <v>44562</v>
      </c>
      <c r="I548" s="4" t="s">
        <v>41</v>
      </c>
      <c r="J548">
        <v>147</v>
      </c>
      <c r="K548">
        <v>206</v>
      </c>
      <c r="L548">
        <v>72</v>
      </c>
      <c r="M548">
        <v>109</v>
      </c>
      <c r="N548">
        <v>219</v>
      </c>
      <c r="O548">
        <v>315</v>
      </c>
      <c r="P548" s="4" t="s">
        <v>202</v>
      </c>
      <c r="Q548" s="4" t="s">
        <v>403</v>
      </c>
      <c r="R548" s="4">
        <v>44641</v>
      </c>
      <c r="S548" s="4">
        <v>44611</v>
      </c>
      <c r="T548">
        <v>17</v>
      </c>
      <c r="U548">
        <v>31</v>
      </c>
      <c r="V548">
        <v>2</v>
      </c>
      <c r="W548">
        <v>1</v>
      </c>
      <c r="X548">
        <v>2</v>
      </c>
      <c r="Y548">
        <v>1</v>
      </c>
      <c r="Z548">
        <v>4</v>
      </c>
      <c r="AA548">
        <v>2</v>
      </c>
      <c r="AB548" s="4">
        <v>44682</v>
      </c>
      <c r="AC548" s="4">
        <v>44713</v>
      </c>
      <c r="AD548" s="4" t="s">
        <v>52</v>
      </c>
      <c r="AE548" s="4" t="s">
        <v>52</v>
      </c>
      <c r="AF548">
        <v>10</v>
      </c>
      <c r="AG548">
        <v>9</v>
      </c>
      <c r="AH548">
        <v>0</v>
      </c>
      <c r="AI548">
        <v>2</v>
      </c>
      <c r="AJ548" s="2">
        <v>1.1319444444444444</v>
      </c>
      <c r="AK548" s="2">
        <v>1.3680555555555556</v>
      </c>
      <c r="AL548">
        <v>3</v>
      </c>
      <c r="AM548">
        <v>20</v>
      </c>
      <c r="AN548">
        <v>2007</v>
      </c>
      <c r="AO548" t="s">
        <v>1051</v>
      </c>
    </row>
    <row r="549" spans="1:41" hidden="1" x14ac:dyDescent="0.35">
      <c r="A549" s="1">
        <v>39334</v>
      </c>
      <c r="B549" t="s">
        <v>83</v>
      </c>
      <c r="C549" t="s">
        <v>48</v>
      </c>
      <c r="D549">
        <v>21</v>
      </c>
      <c r="E549">
        <v>24</v>
      </c>
      <c r="F549" s="4">
        <v>44725</v>
      </c>
      <c r="G549" s="4">
        <v>44755</v>
      </c>
      <c r="H549" s="4" t="s">
        <v>41</v>
      </c>
      <c r="I549" s="4" t="s">
        <v>41</v>
      </c>
      <c r="J549">
        <v>284</v>
      </c>
      <c r="K549">
        <v>283</v>
      </c>
      <c r="L549">
        <v>108</v>
      </c>
      <c r="M549">
        <v>92</v>
      </c>
      <c r="N549">
        <v>392</v>
      </c>
      <c r="O549">
        <v>375</v>
      </c>
      <c r="P549" s="4" t="s">
        <v>136</v>
      </c>
      <c r="Q549" s="4" t="s">
        <v>208</v>
      </c>
      <c r="R549" s="4">
        <v>44597</v>
      </c>
      <c r="S549" s="4">
        <v>44650</v>
      </c>
      <c r="T549">
        <v>21</v>
      </c>
      <c r="U549">
        <v>23</v>
      </c>
      <c r="V549">
        <v>0</v>
      </c>
      <c r="W549">
        <v>1</v>
      </c>
      <c r="X549">
        <v>2</v>
      </c>
      <c r="Y549">
        <v>2</v>
      </c>
      <c r="Z549">
        <v>2</v>
      </c>
      <c r="AA549">
        <v>3</v>
      </c>
      <c r="AB549" s="4">
        <v>44713</v>
      </c>
      <c r="AC549" s="4">
        <v>44774</v>
      </c>
      <c r="AD549" s="4">
        <v>44657</v>
      </c>
      <c r="AE549" s="4">
        <v>44623</v>
      </c>
      <c r="AF549">
        <v>13</v>
      </c>
      <c r="AG549">
        <v>13</v>
      </c>
      <c r="AH549">
        <v>0</v>
      </c>
      <c r="AI549">
        <v>0</v>
      </c>
      <c r="AJ549" s="2">
        <v>1.1208333333333333</v>
      </c>
      <c r="AK549" s="2">
        <v>1.3791666666666667</v>
      </c>
      <c r="AL549">
        <v>36</v>
      </c>
      <c r="AM549">
        <v>21</v>
      </c>
      <c r="AN549">
        <v>2007</v>
      </c>
      <c r="AO549" t="s">
        <v>1051</v>
      </c>
    </row>
    <row r="550" spans="1:41" hidden="1" x14ac:dyDescent="0.35">
      <c r="A550" s="1">
        <v>39334</v>
      </c>
      <c r="B550" t="s">
        <v>59</v>
      </c>
      <c r="C550" t="s">
        <v>63</v>
      </c>
      <c r="D550">
        <v>11</v>
      </c>
      <c r="E550">
        <v>19</v>
      </c>
      <c r="F550" s="4">
        <v>44631</v>
      </c>
      <c r="G550" s="4">
        <v>44790</v>
      </c>
      <c r="H550" s="4" t="s">
        <v>42</v>
      </c>
      <c r="I550" s="4">
        <v>44562</v>
      </c>
      <c r="J550">
        <v>122</v>
      </c>
      <c r="K550">
        <v>186</v>
      </c>
      <c r="L550">
        <v>80</v>
      </c>
      <c r="M550">
        <v>77</v>
      </c>
      <c r="N550">
        <v>202</v>
      </c>
      <c r="O550">
        <v>263</v>
      </c>
      <c r="P550" s="4">
        <v>44918</v>
      </c>
      <c r="Q550" s="4" t="s">
        <v>49</v>
      </c>
      <c r="R550" s="4">
        <v>44643</v>
      </c>
      <c r="S550" s="4">
        <v>44641</v>
      </c>
      <c r="T550">
        <v>26</v>
      </c>
      <c r="U550">
        <v>36</v>
      </c>
      <c r="V550">
        <v>3</v>
      </c>
      <c r="W550">
        <v>1</v>
      </c>
      <c r="X550">
        <v>1</v>
      </c>
      <c r="Y550">
        <v>1</v>
      </c>
      <c r="Z550">
        <v>4</v>
      </c>
      <c r="AA550">
        <v>2</v>
      </c>
      <c r="AB550" s="4">
        <v>44652</v>
      </c>
      <c r="AC550" s="4">
        <v>44640</v>
      </c>
      <c r="AD550" s="4" t="s">
        <v>42</v>
      </c>
      <c r="AE550" s="4">
        <v>44597</v>
      </c>
      <c r="AF550">
        <v>11</v>
      </c>
      <c r="AG550">
        <v>12</v>
      </c>
      <c r="AH550">
        <v>0</v>
      </c>
      <c r="AI550">
        <v>0</v>
      </c>
      <c r="AJ550" s="3">
        <v>0.95624999999999993</v>
      </c>
      <c r="AK550" s="2">
        <v>1.54375</v>
      </c>
      <c r="AL550">
        <v>3</v>
      </c>
      <c r="AM550">
        <v>14</v>
      </c>
      <c r="AN550">
        <v>2007</v>
      </c>
      <c r="AO550" t="s">
        <v>1051</v>
      </c>
    </row>
    <row r="551" spans="1:41" hidden="1" x14ac:dyDescent="0.35">
      <c r="A551" s="1">
        <v>39334</v>
      </c>
      <c r="B551" t="s">
        <v>40</v>
      </c>
      <c r="C551" t="s">
        <v>104</v>
      </c>
      <c r="D551">
        <v>22</v>
      </c>
      <c r="E551">
        <v>21</v>
      </c>
      <c r="F551" s="4">
        <v>44756</v>
      </c>
      <c r="G551" s="4">
        <v>44723</v>
      </c>
      <c r="H551" s="4" t="s">
        <v>52</v>
      </c>
      <c r="I551" s="4">
        <v>44594</v>
      </c>
      <c r="J551">
        <v>314</v>
      </c>
      <c r="K551">
        <v>336</v>
      </c>
      <c r="L551">
        <v>124</v>
      </c>
      <c r="M551">
        <v>142</v>
      </c>
      <c r="N551">
        <v>438</v>
      </c>
      <c r="O551">
        <v>478</v>
      </c>
      <c r="P551" s="4" t="s">
        <v>115</v>
      </c>
      <c r="Q551" s="4" t="s">
        <v>260</v>
      </c>
      <c r="R551" s="4">
        <v>44566</v>
      </c>
      <c r="S551" s="4">
        <v>44570</v>
      </c>
      <c r="T551">
        <v>22</v>
      </c>
      <c r="U551">
        <v>30</v>
      </c>
      <c r="V551">
        <v>0</v>
      </c>
      <c r="W551">
        <v>1</v>
      </c>
      <c r="X551">
        <v>1</v>
      </c>
      <c r="Y551">
        <v>1</v>
      </c>
      <c r="Z551">
        <v>1</v>
      </c>
      <c r="AA551">
        <v>2</v>
      </c>
      <c r="AB551" s="4">
        <v>44652</v>
      </c>
      <c r="AC551" s="4">
        <v>44743</v>
      </c>
      <c r="AD551" s="4">
        <v>44656</v>
      </c>
      <c r="AE551" s="4">
        <v>44624</v>
      </c>
      <c r="AF551">
        <v>13</v>
      </c>
      <c r="AG551">
        <v>11</v>
      </c>
      <c r="AH551">
        <v>0</v>
      </c>
      <c r="AI551">
        <v>0</v>
      </c>
      <c r="AJ551" s="2">
        <v>1.3354166666666665</v>
      </c>
      <c r="AK551" s="2">
        <v>1.1645833333333333</v>
      </c>
      <c r="AL551">
        <v>35</v>
      </c>
      <c r="AM551">
        <v>45</v>
      </c>
      <c r="AN551">
        <v>2007</v>
      </c>
      <c r="AO551" t="s">
        <v>1051</v>
      </c>
    </row>
    <row r="552" spans="1:41" hidden="1" x14ac:dyDescent="0.35">
      <c r="A552" s="1">
        <v>39335</v>
      </c>
      <c r="B552" t="s">
        <v>90</v>
      </c>
      <c r="C552" t="s">
        <v>64</v>
      </c>
      <c r="D552">
        <v>20</v>
      </c>
      <c r="E552">
        <v>13</v>
      </c>
      <c r="F552" s="4">
        <v>44605</v>
      </c>
      <c r="G552" s="4">
        <v>44633</v>
      </c>
      <c r="H552" s="4">
        <v>44562</v>
      </c>
      <c r="I552" s="4" t="s">
        <v>41</v>
      </c>
      <c r="J552">
        <v>207</v>
      </c>
      <c r="K552">
        <v>181</v>
      </c>
      <c r="L552">
        <v>107</v>
      </c>
      <c r="M552">
        <v>55</v>
      </c>
      <c r="N552">
        <v>314</v>
      </c>
      <c r="O552">
        <v>236</v>
      </c>
      <c r="P552" s="4" t="s">
        <v>225</v>
      </c>
      <c r="Q552" s="4" t="s">
        <v>355</v>
      </c>
      <c r="R552" s="4">
        <v>44607</v>
      </c>
      <c r="S552" s="4">
        <v>44574</v>
      </c>
      <c r="T552">
        <v>25</v>
      </c>
      <c r="U552">
        <v>23</v>
      </c>
      <c r="V552">
        <v>4</v>
      </c>
      <c r="W552">
        <v>2</v>
      </c>
      <c r="X552">
        <v>2</v>
      </c>
      <c r="Y552">
        <v>0</v>
      </c>
      <c r="Z552">
        <v>6</v>
      </c>
      <c r="AA552">
        <v>2</v>
      </c>
      <c r="AB552" s="4">
        <v>44835</v>
      </c>
      <c r="AC552" s="4">
        <v>44682</v>
      </c>
      <c r="AD552" s="4">
        <v>44565</v>
      </c>
      <c r="AE552" s="4">
        <v>44595</v>
      </c>
      <c r="AF552">
        <v>14</v>
      </c>
      <c r="AG552">
        <v>16</v>
      </c>
      <c r="AH552">
        <v>1</v>
      </c>
      <c r="AI552">
        <v>2</v>
      </c>
      <c r="AJ552" s="2">
        <v>1.3479166666666667</v>
      </c>
      <c r="AK552" s="2">
        <v>1.1520833333333333</v>
      </c>
      <c r="AL552">
        <v>20</v>
      </c>
      <c r="AM552">
        <v>27</v>
      </c>
      <c r="AN552">
        <v>2007</v>
      </c>
      <c r="AO552" t="s">
        <v>1051</v>
      </c>
    </row>
    <row r="553" spans="1:41" hidden="1" x14ac:dyDescent="0.35">
      <c r="A553" s="1">
        <v>39335</v>
      </c>
      <c r="B553" t="s">
        <v>87</v>
      </c>
      <c r="C553" t="s">
        <v>39</v>
      </c>
      <c r="D553">
        <v>20</v>
      </c>
      <c r="E553">
        <v>16</v>
      </c>
      <c r="F553" s="4">
        <v>44727</v>
      </c>
      <c r="G553" s="4">
        <v>44632</v>
      </c>
      <c r="H553" s="4" t="s">
        <v>41</v>
      </c>
      <c r="I553" s="4">
        <v>44562</v>
      </c>
      <c r="J553">
        <v>100</v>
      </c>
      <c r="K553">
        <v>102</v>
      </c>
      <c r="L553">
        <v>161</v>
      </c>
      <c r="M553">
        <v>92</v>
      </c>
      <c r="N553">
        <v>261</v>
      </c>
      <c r="O553">
        <v>194</v>
      </c>
      <c r="P553" s="4" t="s">
        <v>233</v>
      </c>
      <c r="Q553" s="4" t="s">
        <v>228</v>
      </c>
      <c r="R553" s="4">
        <v>44563</v>
      </c>
      <c r="S553" s="4">
        <v>44644</v>
      </c>
      <c r="T553">
        <v>38</v>
      </c>
      <c r="U553">
        <v>22</v>
      </c>
      <c r="V553">
        <v>0</v>
      </c>
      <c r="W553">
        <v>1</v>
      </c>
      <c r="X553">
        <v>2</v>
      </c>
      <c r="Y553">
        <v>0</v>
      </c>
      <c r="Z553">
        <v>2</v>
      </c>
      <c r="AA553">
        <v>1</v>
      </c>
      <c r="AB553" s="4">
        <v>44835</v>
      </c>
      <c r="AC553" s="4">
        <v>44713</v>
      </c>
      <c r="AD553" s="4">
        <v>44595</v>
      </c>
      <c r="AE553" s="4">
        <v>44596</v>
      </c>
      <c r="AF553">
        <v>12</v>
      </c>
      <c r="AG553">
        <v>13</v>
      </c>
      <c r="AH553">
        <v>0</v>
      </c>
      <c r="AI553">
        <v>0</v>
      </c>
      <c r="AJ553" s="2">
        <v>1.4388888888888889</v>
      </c>
      <c r="AK553" s="2">
        <v>1.0611111111111111</v>
      </c>
      <c r="AL553">
        <v>17</v>
      </c>
      <c r="AM553">
        <v>20</v>
      </c>
      <c r="AN553">
        <v>2007</v>
      </c>
      <c r="AO553" t="s">
        <v>1051</v>
      </c>
    </row>
    <row r="554" spans="1:41" hidden="1" x14ac:dyDescent="0.35">
      <c r="A554" s="1">
        <v>39341</v>
      </c>
      <c r="B554" t="s">
        <v>73</v>
      </c>
      <c r="C554" t="s">
        <v>94</v>
      </c>
      <c r="D554">
        <v>13</v>
      </c>
      <c r="E554">
        <v>17</v>
      </c>
      <c r="F554" s="4">
        <v>44756</v>
      </c>
      <c r="G554" s="4">
        <v>44695</v>
      </c>
      <c r="H554" s="4" t="s">
        <v>41</v>
      </c>
      <c r="I554" s="4">
        <v>44564</v>
      </c>
      <c r="J554">
        <v>166</v>
      </c>
      <c r="K554">
        <v>251</v>
      </c>
      <c r="L554">
        <v>82</v>
      </c>
      <c r="M554">
        <v>113</v>
      </c>
      <c r="N554">
        <v>248</v>
      </c>
      <c r="O554">
        <v>364</v>
      </c>
      <c r="P554" s="4">
        <v>44915</v>
      </c>
      <c r="Q554" s="4" t="s">
        <v>457</v>
      </c>
      <c r="R554" s="4">
        <v>44743</v>
      </c>
      <c r="S554" s="4">
        <v>44672</v>
      </c>
      <c r="T554">
        <v>25</v>
      </c>
      <c r="U554">
        <v>34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s="4">
        <v>44682</v>
      </c>
      <c r="AC554" s="4">
        <v>44866</v>
      </c>
      <c r="AD554" s="4">
        <v>44563</v>
      </c>
      <c r="AE554" s="4">
        <v>44564</v>
      </c>
      <c r="AF554">
        <v>9</v>
      </c>
      <c r="AG554">
        <v>9</v>
      </c>
      <c r="AH554">
        <v>0</v>
      </c>
      <c r="AI554">
        <v>0</v>
      </c>
      <c r="AJ554" s="2">
        <v>1.0729166666666667</v>
      </c>
      <c r="AK554" s="2">
        <v>1.4270833333333333</v>
      </c>
      <c r="AL554">
        <v>7</v>
      </c>
      <c r="AM554">
        <v>13</v>
      </c>
      <c r="AN554">
        <v>2007</v>
      </c>
      <c r="AO554" t="s">
        <v>1051</v>
      </c>
    </row>
    <row r="555" spans="1:41" hidden="1" x14ac:dyDescent="0.35">
      <c r="A555" s="1">
        <v>39341</v>
      </c>
      <c r="B555" t="s">
        <v>68</v>
      </c>
      <c r="C555" t="s">
        <v>59</v>
      </c>
      <c r="D555">
        <v>13</v>
      </c>
      <c r="E555">
        <v>18</v>
      </c>
      <c r="F555" s="4">
        <v>44697</v>
      </c>
      <c r="G555" s="4">
        <v>44633</v>
      </c>
      <c r="H555" s="4" t="s">
        <v>41</v>
      </c>
      <c r="I555" s="4" t="s">
        <v>41</v>
      </c>
      <c r="J555">
        <v>211</v>
      </c>
      <c r="K555">
        <v>132</v>
      </c>
      <c r="L555">
        <v>70</v>
      </c>
      <c r="M555">
        <v>107</v>
      </c>
      <c r="N555">
        <v>281</v>
      </c>
      <c r="O555">
        <v>239</v>
      </c>
      <c r="P555" s="4" t="s">
        <v>49</v>
      </c>
      <c r="Q555" s="4" t="s">
        <v>92</v>
      </c>
      <c r="R555" s="4">
        <v>44670</v>
      </c>
      <c r="S555" s="4">
        <v>44648</v>
      </c>
      <c r="T555">
        <v>24</v>
      </c>
      <c r="U555">
        <v>29</v>
      </c>
      <c r="V555">
        <v>1</v>
      </c>
      <c r="W555">
        <v>1</v>
      </c>
      <c r="X555">
        <v>1</v>
      </c>
      <c r="Y555">
        <v>2</v>
      </c>
      <c r="Z555">
        <v>2</v>
      </c>
      <c r="AA555">
        <v>3</v>
      </c>
      <c r="AB555" s="4">
        <v>44805</v>
      </c>
      <c r="AC555" s="4">
        <v>44682</v>
      </c>
      <c r="AD555" s="4">
        <v>44563</v>
      </c>
      <c r="AE555" s="4">
        <v>44563</v>
      </c>
      <c r="AF555">
        <v>15</v>
      </c>
      <c r="AG555">
        <v>13</v>
      </c>
      <c r="AH555">
        <v>0</v>
      </c>
      <c r="AI555">
        <v>1</v>
      </c>
      <c r="AJ555" s="2">
        <v>1.1993055555555556</v>
      </c>
      <c r="AK555" s="2">
        <v>1.3006944444444444</v>
      </c>
      <c r="AL555">
        <v>10</v>
      </c>
      <c r="AM555">
        <v>20</v>
      </c>
      <c r="AN555">
        <v>2007</v>
      </c>
      <c r="AO555" t="s">
        <v>1051</v>
      </c>
    </row>
    <row r="556" spans="1:41" hidden="1" x14ac:dyDescent="0.35">
      <c r="A556" s="1">
        <v>39341</v>
      </c>
      <c r="B556" t="s">
        <v>64</v>
      </c>
      <c r="C556" t="s">
        <v>69</v>
      </c>
      <c r="D556">
        <v>33</v>
      </c>
      <c r="E556">
        <v>23</v>
      </c>
      <c r="F556" s="4">
        <v>44692</v>
      </c>
      <c r="G556" s="4">
        <v>44755</v>
      </c>
      <c r="H556" s="4">
        <v>44562</v>
      </c>
      <c r="I556" s="4" t="s">
        <v>42</v>
      </c>
      <c r="J556">
        <v>394</v>
      </c>
      <c r="K556">
        <v>328</v>
      </c>
      <c r="L556">
        <v>137</v>
      </c>
      <c r="M556">
        <v>226</v>
      </c>
      <c r="N556">
        <v>531</v>
      </c>
      <c r="O556">
        <v>554</v>
      </c>
      <c r="P556" s="4" t="s">
        <v>505</v>
      </c>
      <c r="Q556" s="4" t="s">
        <v>61</v>
      </c>
      <c r="R556" s="4">
        <v>44568</v>
      </c>
      <c r="S556" s="4" t="s">
        <v>41</v>
      </c>
      <c r="T556">
        <v>26</v>
      </c>
      <c r="U556">
        <v>30</v>
      </c>
      <c r="V556">
        <v>1</v>
      </c>
      <c r="W556">
        <v>0</v>
      </c>
      <c r="X556">
        <v>2</v>
      </c>
      <c r="Y556">
        <v>1</v>
      </c>
      <c r="Z556">
        <v>3</v>
      </c>
      <c r="AA556">
        <v>1</v>
      </c>
      <c r="AB556" s="4">
        <v>44635</v>
      </c>
      <c r="AC556" s="4">
        <v>44713</v>
      </c>
      <c r="AD556" s="4">
        <v>44656</v>
      </c>
      <c r="AE556" s="4">
        <v>44595</v>
      </c>
      <c r="AF556">
        <v>14</v>
      </c>
      <c r="AG556">
        <v>14</v>
      </c>
      <c r="AH556">
        <v>0</v>
      </c>
      <c r="AI556">
        <v>0</v>
      </c>
      <c r="AJ556" s="2">
        <v>1.3055555555555556</v>
      </c>
      <c r="AK556" s="2">
        <v>1.1944444444444444</v>
      </c>
      <c r="AL556">
        <v>45</v>
      </c>
      <c r="AM556">
        <v>51</v>
      </c>
      <c r="AN556">
        <v>2007</v>
      </c>
      <c r="AO556" t="s">
        <v>1051</v>
      </c>
    </row>
    <row r="557" spans="1:41" hidden="1" x14ac:dyDescent="0.35">
      <c r="A557" s="1">
        <v>39341</v>
      </c>
      <c r="B557" t="s">
        <v>93</v>
      </c>
      <c r="C557" t="s">
        <v>78</v>
      </c>
      <c r="D557">
        <v>23</v>
      </c>
      <c r="E557">
        <v>19</v>
      </c>
      <c r="F557" s="4">
        <v>44693</v>
      </c>
      <c r="G557" s="4">
        <v>44756</v>
      </c>
      <c r="H557" s="4" t="s">
        <v>41</v>
      </c>
      <c r="I557" s="4" t="s">
        <v>52</v>
      </c>
      <c r="J557">
        <v>300</v>
      </c>
      <c r="K557">
        <v>172</v>
      </c>
      <c r="L557">
        <v>81</v>
      </c>
      <c r="M557">
        <v>141</v>
      </c>
      <c r="N557">
        <v>381</v>
      </c>
      <c r="O557">
        <v>313</v>
      </c>
      <c r="P557" s="4" t="s">
        <v>491</v>
      </c>
      <c r="Q557" s="4" t="s">
        <v>192</v>
      </c>
      <c r="R557" s="4">
        <v>44604</v>
      </c>
      <c r="S557" s="4">
        <v>44632</v>
      </c>
      <c r="T557">
        <v>22</v>
      </c>
      <c r="U557">
        <v>34</v>
      </c>
      <c r="V557">
        <v>0</v>
      </c>
      <c r="W557">
        <v>2</v>
      </c>
      <c r="X557">
        <v>1</v>
      </c>
      <c r="Y557">
        <v>0</v>
      </c>
      <c r="Z557">
        <v>1</v>
      </c>
      <c r="AA557">
        <v>2</v>
      </c>
      <c r="AB557" s="4">
        <v>44682</v>
      </c>
      <c r="AC557" s="4">
        <v>44652</v>
      </c>
      <c r="AD557" s="4">
        <v>44566</v>
      </c>
      <c r="AE557" s="4">
        <v>44596</v>
      </c>
      <c r="AF557">
        <v>12</v>
      </c>
      <c r="AG557">
        <v>10</v>
      </c>
      <c r="AH557">
        <v>0</v>
      </c>
      <c r="AI557">
        <v>0</v>
      </c>
      <c r="AJ557" s="2">
        <v>1.2402777777777778</v>
      </c>
      <c r="AK557" s="2">
        <v>1.2597222222222222</v>
      </c>
      <c r="AL557">
        <v>22</v>
      </c>
      <c r="AM557">
        <v>20</v>
      </c>
      <c r="AN557">
        <v>2007</v>
      </c>
      <c r="AO557" t="s">
        <v>1051</v>
      </c>
    </row>
    <row r="558" spans="1:41" hidden="1" x14ac:dyDescent="0.35">
      <c r="A558" s="1">
        <v>39341</v>
      </c>
      <c r="B558" t="s">
        <v>39</v>
      </c>
      <c r="C558" t="s">
        <v>97</v>
      </c>
      <c r="D558">
        <v>8</v>
      </c>
      <c r="E558">
        <v>20</v>
      </c>
      <c r="F558" s="4">
        <v>44633</v>
      </c>
      <c r="G558" s="4">
        <v>44695</v>
      </c>
      <c r="H558" s="4">
        <v>44562</v>
      </c>
      <c r="I558" s="4" t="s">
        <v>42</v>
      </c>
      <c r="J558">
        <v>97</v>
      </c>
      <c r="K558">
        <v>331</v>
      </c>
      <c r="L558">
        <v>89</v>
      </c>
      <c r="M558">
        <v>61</v>
      </c>
      <c r="N558">
        <v>186</v>
      </c>
      <c r="O558">
        <v>392</v>
      </c>
      <c r="P558" s="4">
        <v>44882</v>
      </c>
      <c r="Q558" s="4" t="s">
        <v>342</v>
      </c>
      <c r="R558" s="4">
        <v>44680</v>
      </c>
      <c r="S558" s="4">
        <v>44713</v>
      </c>
      <c r="T558">
        <v>28</v>
      </c>
      <c r="U558">
        <v>23</v>
      </c>
      <c r="V558">
        <v>2</v>
      </c>
      <c r="W558">
        <v>3</v>
      </c>
      <c r="X558">
        <v>0</v>
      </c>
      <c r="Y558">
        <v>0</v>
      </c>
      <c r="Z558">
        <v>2</v>
      </c>
      <c r="AA558">
        <v>3</v>
      </c>
      <c r="AB558" s="4">
        <v>44641</v>
      </c>
      <c r="AC558" s="4">
        <v>44652</v>
      </c>
      <c r="AD558" s="4">
        <v>44562</v>
      </c>
      <c r="AE558" s="4">
        <v>44564</v>
      </c>
      <c r="AF558">
        <v>13</v>
      </c>
      <c r="AG558">
        <v>11</v>
      </c>
      <c r="AH558">
        <v>0</v>
      </c>
      <c r="AI558">
        <v>0</v>
      </c>
      <c r="AJ558" s="2">
        <v>1.1743055555555555</v>
      </c>
      <c r="AK558" s="2">
        <v>1.3256944444444445</v>
      </c>
      <c r="AL558">
        <v>17</v>
      </c>
      <c r="AM558">
        <v>16</v>
      </c>
      <c r="AN558">
        <v>2007</v>
      </c>
      <c r="AO558" t="s">
        <v>1051</v>
      </c>
    </row>
    <row r="559" spans="1:41" hidden="1" x14ac:dyDescent="0.35">
      <c r="A559" s="1">
        <v>39341</v>
      </c>
      <c r="B559" t="s">
        <v>74</v>
      </c>
      <c r="C559" t="s">
        <v>40</v>
      </c>
      <c r="D559">
        <v>25</v>
      </c>
      <c r="E559">
        <v>20</v>
      </c>
      <c r="F559" s="4">
        <v>44723</v>
      </c>
      <c r="G559" s="4">
        <v>44693</v>
      </c>
      <c r="H559" s="4" t="s">
        <v>41</v>
      </c>
      <c r="I559" s="4" t="s">
        <v>42</v>
      </c>
      <c r="J559">
        <v>285</v>
      </c>
      <c r="K559">
        <v>231</v>
      </c>
      <c r="L559">
        <v>83</v>
      </c>
      <c r="M559">
        <v>94</v>
      </c>
      <c r="N559">
        <v>368</v>
      </c>
      <c r="O559">
        <v>325</v>
      </c>
      <c r="P559" s="4" t="s">
        <v>287</v>
      </c>
      <c r="Q559" s="4" t="s">
        <v>214</v>
      </c>
      <c r="R559" s="4">
        <v>44562</v>
      </c>
      <c r="S559" s="4">
        <v>44605</v>
      </c>
      <c r="T559">
        <v>29</v>
      </c>
      <c r="U559">
        <v>16</v>
      </c>
      <c r="V559">
        <v>0</v>
      </c>
      <c r="W559">
        <v>1</v>
      </c>
      <c r="X559">
        <v>1</v>
      </c>
      <c r="Y559">
        <v>1</v>
      </c>
      <c r="Z559">
        <v>1</v>
      </c>
      <c r="AA559">
        <v>2</v>
      </c>
      <c r="AB559" s="4">
        <v>44774</v>
      </c>
      <c r="AC559" s="4">
        <v>44713</v>
      </c>
      <c r="AD559" s="4">
        <v>44655</v>
      </c>
      <c r="AE559" s="4" t="s">
        <v>82</v>
      </c>
      <c r="AF559">
        <v>12</v>
      </c>
      <c r="AG559">
        <v>9</v>
      </c>
      <c r="AH559">
        <v>0</v>
      </c>
      <c r="AI559">
        <v>0</v>
      </c>
      <c r="AJ559" s="2">
        <v>1.434722222222222</v>
      </c>
      <c r="AK559" s="2">
        <v>1.0652777777777778</v>
      </c>
      <c r="AL559">
        <v>35</v>
      </c>
      <c r="AM559">
        <v>13</v>
      </c>
      <c r="AN559">
        <v>2007</v>
      </c>
      <c r="AO559" t="s">
        <v>1051</v>
      </c>
    </row>
    <row r="560" spans="1:41" hidden="1" x14ac:dyDescent="0.35">
      <c r="A560" s="1">
        <v>39341</v>
      </c>
      <c r="B560" t="s">
        <v>54</v>
      </c>
      <c r="C560" t="s">
        <v>109</v>
      </c>
      <c r="D560">
        <v>10</v>
      </c>
      <c r="E560">
        <v>24</v>
      </c>
      <c r="F560" s="4">
        <v>44694</v>
      </c>
      <c r="G560" s="4">
        <v>44881</v>
      </c>
      <c r="H560" s="4" t="s">
        <v>82</v>
      </c>
      <c r="I560" s="4" t="s">
        <v>41</v>
      </c>
      <c r="J560">
        <v>121</v>
      </c>
      <c r="K560">
        <v>236</v>
      </c>
      <c r="L560">
        <v>102</v>
      </c>
      <c r="M560">
        <v>184</v>
      </c>
      <c r="N560">
        <v>223</v>
      </c>
      <c r="O560">
        <v>420</v>
      </c>
      <c r="P560" s="4" t="s">
        <v>295</v>
      </c>
      <c r="Q560" s="4" t="s">
        <v>191</v>
      </c>
      <c r="R560" s="4">
        <v>44652</v>
      </c>
      <c r="S560" s="4">
        <v>44567</v>
      </c>
      <c r="T560">
        <v>22</v>
      </c>
      <c r="U560">
        <v>33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1</v>
      </c>
      <c r="AB560" s="4">
        <v>44682</v>
      </c>
      <c r="AC560" s="4">
        <v>44601</v>
      </c>
      <c r="AD560" s="4" t="s">
        <v>42</v>
      </c>
      <c r="AE560" s="4">
        <v>44598</v>
      </c>
      <c r="AF560">
        <v>9</v>
      </c>
      <c r="AG560">
        <v>9</v>
      </c>
      <c r="AH560">
        <v>0</v>
      </c>
      <c r="AI560">
        <v>0</v>
      </c>
      <c r="AJ560" s="2">
        <v>1.0229166666666667</v>
      </c>
      <c r="AK560" s="2">
        <v>1.4770833333333335</v>
      </c>
      <c r="AL560">
        <v>3</v>
      </c>
      <c r="AM560">
        <v>26</v>
      </c>
      <c r="AN560">
        <v>2007</v>
      </c>
      <c r="AO560" t="s">
        <v>1051</v>
      </c>
    </row>
    <row r="561" spans="1:41" hidden="1" x14ac:dyDescent="0.35">
      <c r="A561" s="1">
        <v>39341</v>
      </c>
      <c r="B561" t="s">
        <v>100</v>
      </c>
      <c r="C561" t="s">
        <v>101</v>
      </c>
      <c r="D561">
        <v>19</v>
      </c>
      <c r="E561">
        <v>14</v>
      </c>
      <c r="F561" s="4">
        <v>44791</v>
      </c>
      <c r="G561" s="4">
        <v>44692</v>
      </c>
      <c r="H561" s="4">
        <v>44596</v>
      </c>
      <c r="I561" s="4" t="s">
        <v>41</v>
      </c>
      <c r="J561">
        <v>244</v>
      </c>
      <c r="K561">
        <v>243</v>
      </c>
      <c r="L561">
        <v>99</v>
      </c>
      <c r="M561">
        <v>87</v>
      </c>
      <c r="N561">
        <v>343</v>
      </c>
      <c r="O561">
        <v>330</v>
      </c>
      <c r="P561" s="4" t="s">
        <v>449</v>
      </c>
      <c r="Q561" s="4">
        <v>44850</v>
      </c>
      <c r="R561" s="4">
        <v>44608</v>
      </c>
      <c r="S561" s="4" t="s">
        <v>41</v>
      </c>
      <c r="T561">
        <v>26</v>
      </c>
      <c r="U561">
        <v>32</v>
      </c>
      <c r="V561">
        <v>1</v>
      </c>
      <c r="W561">
        <v>0</v>
      </c>
      <c r="X561">
        <v>1</v>
      </c>
      <c r="Y561">
        <v>0</v>
      </c>
      <c r="Z561">
        <v>2</v>
      </c>
      <c r="AA561">
        <v>0</v>
      </c>
      <c r="AB561" s="4">
        <v>44621</v>
      </c>
      <c r="AC561" s="4">
        <v>44602</v>
      </c>
      <c r="AD561" s="4">
        <v>44594</v>
      </c>
      <c r="AE561" s="4">
        <v>44595</v>
      </c>
      <c r="AF561">
        <v>11</v>
      </c>
      <c r="AG561">
        <v>11</v>
      </c>
      <c r="AH561">
        <v>0</v>
      </c>
      <c r="AI561">
        <v>0</v>
      </c>
      <c r="AJ561" s="2">
        <v>1.3805555555555555</v>
      </c>
      <c r="AK561" s="2">
        <v>1.1194444444444445</v>
      </c>
      <c r="AL561">
        <v>14</v>
      </c>
      <c r="AM561">
        <v>31</v>
      </c>
      <c r="AN561">
        <v>2007</v>
      </c>
      <c r="AO561" t="s">
        <v>1051</v>
      </c>
    </row>
    <row r="562" spans="1:41" hidden="1" x14ac:dyDescent="0.35">
      <c r="A562" s="1">
        <v>39341</v>
      </c>
      <c r="B562" t="s">
        <v>105</v>
      </c>
      <c r="C562" t="s">
        <v>91</v>
      </c>
      <c r="D562">
        <v>19</v>
      </c>
      <c r="E562">
        <v>17</v>
      </c>
      <c r="F562" s="4">
        <v>44726</v>
      </c>
      <c r="G562" s="4">
        <v>44755</v>
      </c>
      <c r="H562" s="4">
        <v>44562</v>
      </c>
      <c r="I562" s="4" t="s">
        <v>41</v>
      </c>
      <c r="J562">
        <v>227</v>
      </c>
      <c r="K562">
        <v>287</v>
      </c>
      <c r="L562">
        <v>119</v>
      </c>
      <c r="M562">
        <v>66</v>
      </c>
      <c r="N562">
        <v>346</v>
      </c>
      <c r="O562">
        <v>353</v>
      </c>
      <c r="P562" s="4" t="s">
        <v>271</v>
      </c>
      <c r="Q562" s="4" t="s">
        <v>154</v>
      </c>
      <c r="R562" s="4" t="s">
        <v>41</v>
      </c>
      <c r="S562" s="4">
        <v>44649</v>
      </c>
      <c r="T562">
        <v>36</v>
      </c>
      <c r="U562">
        <v>18</v>
      </c>
      <c r="V562">
        <v>1</v>
      </c>
      <c r="W562">
        <v>2</v>
      </c>
      <c r="X562">
        <v>0</v>
      </c>
      <c r="Y562">
        <v>1</v>
      </c>
      <c r="Z562">
        <v>1</v>
      </c>
      <c r="AA562">
        <v>3</v>
      </c>
      <c r="AB562" s="4">
        <v>44682</v>
      </c>
      <c r="AC562" s="4">
        <v>44682</v>
      </c>
      <c r="AD562" s="4">
        <v>44596</v>
      </c>
      <c r="AE562" s="4">
        <v>44594</v>
      </c>
      <c r="AF562">
        <v>13</v>
      </c>
      <c r="AG562">
        <v>13</v>
      </c>
      <c r="AH562">
        <v>2</v>
      </c>
      <c r="AI562">
        <v>0</v>
      </c>
      <c r="AJ562" s="2">
        <v>1.45</v>
      </c>
      <c r="AK562" s="2">
        <v>1.05</v>
      </c>
      <c r="AL562">
        <v>34</v>
      </c>
      <c r="AM562">
        <v>21</v>
      </c>
      <c r="AN562">
        <v>2007</v>
      </c>
      <c r="AO562" t="s">
        <v>1051</v>
      </c>
    </row>
    <row r="563" spans="1:41" hidden="1" x14ac:dyDescent="0.35">
      <c r="A563" s="1">
        <v>39341</v>
      </c>
      <c r="B563" t="s">
        <v>58</v>
      </c>
      <c r="C563" t="s">
        <v>83</v>
      </c>
      <c r="D563">
        <v>17</v>
      </c>
      <c r="E563">
        <v>29</v>
      </c>
      <c r="F563" s="4">
        <v>44791</v>
      </c>
      <c r="G563" s="4">
        <v>44664</v>
      </c>
      <c r="H563" s="4" t="s">
        <v>41</v>
      </c>
      <c r="I563" s="4" t="s">
        <v>41</v>
      </c>
      <c r="J563">
        <v>190</v>
      </c>
      <c r="K563">
        <v>359</v>
      </c>
      <c r="L563">
        <v>123</v>
      </c>
      <c r="M563">
        <v>56</v>
      </c>
      <c r="N563">
        <v>313</v>
      </c>
      <c r="O563">
        <v>415</v>
      </c>
      <c r="P563" s="4" t="s">
        <v>430</v>
      </c>
      <c r="Q563" s="4" t="s">
        <v>506</v>
      </c>
      <c r="R563" s="4">
        <v>44594</v>
      </c>
      <c r="S563" s="4">
        <v>44652</v>
      </c>
      <c r="T563">
        <v>33</v>
      </c>
      <c r="U563">
        <v>21</v>
      </c>
      <c r="V563">
        <v>1</v>
      </c>
      <c r="W563">
        <v>2</v>
      </c>
      <c r="X563">
        <v>4</v>
      </c>
      <c r="Y563">
        <v>3</v>
      </c>
      <c r="Z563">
        <v>5</v>
      </c>
      <c r="AA563">
        <v>5</v>
      </c>
      <c r="AB563" s="4">
        <v>44896</v>
      </c>
      <c r="AC563" s="4">
        <v>44743</v>
      </c>
      <c r="AD563" s="4">
        <v>44563</v>
      </c>
      <c r="AE563" s="4">
        <v>44597</v>
      </c>
      <c r="AF563">
        <v>15</v>
      </c>
      <c r="AG563">
        <v>15</v>
      </c>
      <c r="AH563">
        <v>2</v>
      </c>
      <c r="AI563">
        <v>0</v>
      </c>
      <c r="AJ563" s="2">
        <v>1.3576388888888891</v>
      </c>
      <c r="AK563" s="2">
        <v>1.3958333333333333</v>
      </c>
      <c r="AL563">
        <v>17</v>
      </c>
      <c r="AM563">
        <v>20</v>
      </c>
      <c r="AN563">
        <v>2007</v>
      </c>
      <c r="AO563" t="s">
        <v>1051</v>
      </c>
    </row>
    <row r="564" spans="1:41" hidden="1" x14ac:dyDescent="0.35">
      <c r="A564" s="1">
        <v>39341</v>
      </c>
      <c r="B564" t="s">
        <v>104</v>
      </c>
      <c r="C564" t="s">
        <v>84</v>
      </c>
      <c r="D564">
        <v>19</v>
      </c>
      <c r="E564">
        <v>21</v>
      </c>
      <c r="F564" s="4">
        <v>44695</v>
      </c>
      <c r="G564" s="4">
        <v>44724</v>
      </c>
      <c r="H564" s="4">
        <v>44563</v>
      </c>
      <c r="I564" s="4" t="s">
        <v>41</v>
      </c>
      <c r="J564">
        <v>186</v>
      </c>
      <c r="K564">
        <v>273</v>
      </c>
      <c r="L564">
        <v>166</v>
      </c>
      <c r="M564">
        <v>61</v>
      </c>
      <c r="N564">
        <v>352</v>
      </c>
      <c r="O564">
        <v>334</v>
      </c>
      <c r="P564" s="4" t="s">
        <v>439</v>
      </c>
      <c r="Q564" s="4" t="s">
        <v>199</v>
      </c>
      <c r="R564" s="4">
        <v>44562</v>
      </c>
      <c r="S564" s="4">
        <v>44606</v>
      </c>
      <c r="T564">
        <v>36</v>
      </c>
      <c r="U564">
        <v>21</v>
      </c>
      <c r="V564">
        <v>0</v>
      </c>
      <c r="W564">
        <v>1</v>
      </c>
      <c r="X564">
        <v>0</v>
      </c>
      <c r="Y564">
        <v>4</v>
      </c>
      <c r="Z564">
        <v>0</v>
      </c>
      <c r="AA564">
        <v>5</v>
      </c>
      <c r="AB564" s="4" t="s">
        <v>507</v>
      </c>
      <c r="AC564" s="4">
        <v>44743</v>
      </c>
      <c r="AD564" s="4">
        <v>44597</v>
      </c>
      <c r="AE564" s="4">
        <v>44563</v>
      </c>
      <c r="AF564">
        <v>12</v>
      </c>
      <c r="AG564">
        <v>14</v>
      </c>
      <c r="AH564">
        <v>0</v>
      </c>
      <c r="AI564">
        <v>0</v>
      </c>
      <c r="AJ564" s="2">
        <v>1.4604166666666665</v>
      </c>
      <c r="AK564" s="2">
        <v>1.0395833333333333</v>
      </c>
      <c r="AL564">
        <v>37</v>
      </c>
      <c r="AM564">
        <v>20</v>
      </c>
      <c r="AN564">
        <v>2007</v>
      </c>
      <c r="AO564" t="s">
        <v>1051</v>
      </c>
    </row>
    <row r="565" spans="1:41" hidden="1" x14ac:dyDescent="0.35">
      <c r="A565" s="1">
        <v>39341</v>
      </c>
      <c r="B565" t="s">
        <v>47</v>
      </c>
      <c r="C565" t="s">
        <v>87</v>
      </c>
      <c r="D565">
        <v>18</v>
      </c>
      <c r="E565">
        <v>20</v>
      </c>
      <c r="F565" s="4">
        <v>44664</v>
      </c>
      <c r="G565" s="4">
        <v>44724</v>
      </c>
      <c r="H565" s="4">
        <v>44562</v>
      </c>
      <c r="I565" s="4" t="s">
        <v>41</v>
      </c>
      <c r="J565">
        <v>278</v>
      </c>
      <c r="K565">
        <v>299</v>
      </c>
      <c r="L565">
        <v>84</v>
      </c>
      <c r="M565">
        <v>132</v>
      </c>
      <c r="N565">
        <v>362</v>
      </c>
      <c r="O565">
        <v>431</v>
      </c>
      <c r="P565" s="4" t="s">
        <v>96</v>
      </c>
      <c r="Q565" s="4" t="s">
        <v>234</v>
      </c>
      <c r="R565" s="4">
        <v>44564</v>
      </c>
      <c r="S565" s="4" t="s">
        <v>41</v>
      </c>
      <c r="T565">
        <v>24</v>
      </c>
      <c r="U565">
        <v>26</v>
      </c>
      <c r="V565">
        <v>1</v>
      </c>
      <c r="W565">
        <v>0</v>
      </c>
      <c r="X565">
        <v>0</v>
      </c>
      <c r="Y565">
        <v>1</v>
      </c>
      <c r="Z565">
        <v>1</v>
      </c>
      <c r="AA565">
        <v>1</v>
      </c>
      <c r="AB565" s="4">
        <v>44676</v>
      </c>
      <c r="AC565" s="4">
        <v>44743</v>
      </c>
      <c r="AD565" s="4">
        <v>44564</v>
      </c>
      <c r="AE565" s="4">
        <v>44563</v>
      </c>
      <c r="AF565">
        <v>9</v>
      </c>
      <c r="AG565">
        <v>11</v>
      </c>
      <c r="AH565">
        <v>0</v>
      </c>
      <c r="AI565">
        <v>0</v>
      </c>
      <c r="AJ565" s="2">
        <v>1.1624999999999999</v>
      </c>
      <c r="AK565" s="2">
        <v>1.3375000000000001</v>
      </c>
      <c r="AL565">
        <v>20</v>
      </c>
      <c r="AM565">
        <v>23</v>
      </c>
      <c r="AN565">
        <v>2007</v>
      </c>
      <c r="AO565" t="s">
        <v>1051</v>
      </c>
    </row>
    <row r="566" spans="1:41" hidden="1" x14ac:dyDescent="0.35">
      <c r="A566" s="1">
        <v>39341</v>
      </c>
      <c r="B566" t="s">
        <v>48</v>
      </c>
      <c r="C566" t="s">
        <v>98</v>
      </c>
      <c r="D566">
        <v>11</v>
      </c>
      <c r="E566">
        <v>26</v>
      </c>
      <c r="F566" s="4">
        <v>44728</v>
      </c>
      <c r="G566" s="4">
        <v>44821</v>
      </c>
      <c r="H566" s="4">
        <v>44562</v>
      </c>
      <c r="I566" s="4">
        <v>44562</v>
      </c>
      <c r="J566">
        <v>53</v>
      </c>
      <c r="K566">
        <v>260</v>
      </c>
      <c r="L566">
        <v>200</v>
      </c>
      <c r="M566">
        <v>181</v>
      </c>
      <c r="N566">
        <v>253</v>
      </c>
      <c r="O566">
        <v>441</v>
      </c>
      <c r="P566" s="4">
        <v>44790</v>
      </c>
      <c r="Q566" s="4" t="s">
        <v>197</v>
      </c>
      <c r="R566" s="4">
        <v>44671</v>
      </c>
      <c r="S566" s="4">
        <v>44601</v>
      </c>
      <c r="T566">
        <v>35</v>
      </c>
      <c r="U566">
        <v>38</v>
      </c>
      <c r="V566">
        <v>0</v>
      </c>
      <c r="W566">
        <v>0</v>
      </c>
      <c r="X566">
        <v>3</v>
      </c>
      <c r="Y566">
        <v>2</v>
      </c>
      <c r="Z566">
        <v>3</v>
      </c>
      <c r="AA566">
        <v>2</v>
      </c>
      <c r="AB566" s="4">
        <v>44835</v>
      </c>
      <c r="AC566" s="4">
        <v>44713</v>
      </c>
      <c r="AD566" s="4" t="s">
        <v>42</v>
      </c>
      <c r="AE566" s="4">
        <v>44598</v>
      </c>
      <c r="AF566">
        <v>13</v>
      </c>
      <c r="AG566">
        <v>11</v>
      </c>
      <c r="AH566">
        <v>2</v>
      </c>
      <c r="AI566">
        <v>0</v>
      </c>
      <c r="AJ566" s="2">
        <v>1.2708333333333333</v>
      </c>
      <c r="AK566" s="2">
        <v>1.6125</v>
      </c>
      <c r="AL566">
        <v>20</v>
      </c>
      <c r="AM566">
        <v>23</v>
      </c>
      <c r="AN566">
        <v>2007</v>
      </c>
      <c r="AO566" t="s">
        <v>1051</v>
      </c>
    </row>
    <row r="567" spans="1:41" hidden="1" x14ac:dyDescent="0.35">
      <c r="A567" s="1">
        <v>39341</v>
      </c>
      <c r="B567" t="s">
        <v>53</v>
      </c>
      <c r="C567" t="s">
        <v>90</v>
      </c>
      <c r="D567">
        <v>18</v>
      </c>
      <c r="E567">
        <v>17</v>
      </c>
      <c r="F567" s="4">
        <v>44791</v>
      </c>
      <c r="G567" s="4">
        <v>44791</v>
      </c>
      <c r="H567" s="4">
        <v>44562</v>
      </c>
      <c r="I567" s="4" t="s">
        <v>42</v>
      </c>
      <c r="J567">
        <v>235</v>
      </c>
      <c r="K567">
        <v>185</v>
      </c>
      <c r="L567">
        <v>69</v>
      </c>
      <c r="M567">
        <v>118</v>
      </c>
      <c r="N567">
        <v>304</v>
      </c>
      <c r="O567">
        <v>303</v>
      </c>
      <c r="P567" s="4" t="s">
        <v>258</v>
      </c>
      <c r="Q567" s="4" t="s">
        <v>204</v>
      </c>
      <c r="R567" s="4">
        <v>44676</v>
      </c>
      <c r="S567" s="4" t="s">
        <v>41</v>
      </c>
      <c r="T567">
        <v>27</v>
      </c>
      <c r="U567">
        <v>34</v>
      </c>
      <c r="V567">
        <v>0</v>
      </c>
      <c r="W567">
        <v>0</v>
      </c>
      <c r="X567">
        <v>2</v>
      </c>
      <c r="Y567">
        <v>0</v>
      </c>
      <c r="Z567">
        <v>2</v>
      </c>
      <c r="AA567">
        <v>0</v>
      </c>
      <c r="AB567" s="4">
        <v>44602</v>
      </c>
      <c r="AC567" s="4" t="s">
        <v>126</v>
      </c>
      <c r="AD567" s="4">
        <v>44564</v>
      </c>
      <c r="AE567" s="4">
        <v>44595</v>
      </c>
      <c r="AF567">
        <v>11</v>
      </c>
      <c r="AG567">
        <v>13</v>
      </c>
      <c r="AH567">
        <v>0</v>
      </c>
      <c r="AI567">
        <v>0</v>
      </c>
      <c r="AJ567" s="2">
        <v>1.2048611111111112</v>
      </c>
      <c r="AK567" s="2">
        <v>1.2951388888888888</v>
      </c>
      <c r="AL567">
        <v>13</v>
      </c>
      <c r="AM567">
        <v>20</v>
      </c>
      <c r="AN567">
        <v>2007</v>
      </c>
      <c r="AO567" t="s">
        <v>1051</v>
      </c>
    </row>
    <row r="568" spans="1:41" hidden="1" x14ac:dyDescent="0.35">
      <c r="A568" s="1">
        <v>39341</v>
      </c>
      <c r="B568" t="s">
        <v>63</v>
      </c>
      <c r="C568" t="s">
        <v>110</v>
      </c>
      <c r="D568">
        <v>14</v>
      </c>
      <c r="E568">
        <v>25</v>
      </c>
      <c r="F568" s="4">
        <v>44662</v>
      </c>
      <c r="G568" s="4">
        <v>44628</v>
      </c>
      <c r="H568" s="4">
        <v>44562</v>
      </c>
      <c r="I568" s="4">
        <v>44562</v>
      </c>
      <c r="J568">
        <v>149</v>
      </c>
      <c r="K568">
        <v>263</v>
      </c>
      <c r="L568">
        <v>52</v>
      </c>
      <c r="M568">
        <v>144</v>
      </c>
      <c r="N568">
        <v>201</v>
      </c>
      <c r="O568">
        <v>407</v>
      </c>
      <c r="P568" s="4" t="s">
        <v>148</v>
      </c>
      <c r="Q568" s="4" t="s">
        <v>508</v>
      </c>
      <c r="R568" s="4">
        <v>44650</v>
      </c>
      <c r="S568" s="4">
        <v>44608</v>
      </c>
      <c r="T568">
        <v>20</v>
      </c>
      <c r="U568">
        <v>32</v>
      </c>
      <c r="V568">
        <v>1</v>
      </c>
      <c r="W568">
        <v>1</v>
      </c>
      <c r="X568">
        <v>2</v>
      </c>
      <c r="Y568">
        <v>1</v>
      </c>
      <c r="Z568">
        <v>3</v>
      </c>
      <c r="AA568">
        <v>2</v>
      </c>
      <c r="AB568" s="4">
        <v>44743</v>
      </c>
      <c r="AC568" s="4">
        <v>44713</v>
      </c>
      <c r="AD568" s="4">
        <v>44594</v>
      </c>
      <c r="AE568" s="4">
        <v>44595</v>
      </c>
      <c r="AF568">
        <v>11</v>
      </c>
      <c r="AG568">
        <v>10</v>
      </c>
      <c r="AH568">
        <v>0</v>
      </c>
      <c r="AI568">
        <v>2</v>
      </c>
      <c r="AJ568" s="2">
        <v>1.0097222222222222</v>
      </c>
      <c r="AK568" s="2">
        <v>1.4902777777777778</v>
      </c>
      <c r="AL568">
        <v>14</v>
      </c>
      <c r="AM568">
        <v>38</v>
      </c>
      <c r="AN568">
        <v>2007</v>
      </c>
      <c r="AO568" t="s">
        <v>1051</v>
      </c>
    </row>
    <row r="569" spans="1:41" hidden="1" x14ac:dyDescent="0.35">
      <c r="A569" s="1">
        <v>39342</v>
      </c>
      <c r="B569" t="s">
        <v>88</v>
      </c>
      <c r="C569" t="s">
        <v>77</v>
      </c>
      <c r="D569">
        <v>19</v>
      </c>
      <c r="E569">
        <v>18</v>
      </c>
      <c r="F569" s="4">
        <v>44788</v>
      </c>
      <c r="G569" s="4">
        <v>44667</v>
      </c>
      <c r="H569" s="4" t="s">
        <v>41</v>
      </c>
      <c r="I569" s="4">
        <v>44595</v>
      </c>
      <c r="J569">
        <v>207</v>
      </c>
      <c r="K569">
        <v>226</v>
      </c>
      <c r="L569">
        <v>130</v>
      </c>
      <c r="M569">
        <v>114</v>
      </c>
      <c r="N569">
        <v>337</v>
      </c>
      <c r="O569">
        <v>340</v>
      </c>
      <c r="P569" s="4" t="s">
        <v>163</v>
      </c>
      <c r="Q569" s="4" t="s">
        <v>509</v>
      </c>
      <c r="R569" s="4">
        <v>44563</v>
      </c>
      <c r="S569" s="4">
        <v>44634</v>
      </c>
      <c r="T569">
        <v>33</v>
      </c>
      <c r="U569">
        <v>20</v>
      </c>
      <c r="V569">
        <v>0</v>
      </c>
      <c r="W569">
        <v>0</v>
      </c>
      <c r="X569">
        <v>1</v>
      </c>
      <c r="Y569">
        <v>0</v>
      </c>
      <c r="Z569">
        <v>1</v>
      </c>
      <c r="AA569">
        <v>0</v>
      </c>
      <c r="AB569" s="4">
        <v>44706</v>
      </c>
      <c r="AC569" s="4">
        <v>44607</v>
      </c>
      <c r="AD569" s="4">
        <v>44596</v>
      </c>
      <c r="AE569" s="4" t="s">
        <v>108</v>
      </c>
      <c r="AF569">
        <v>11</v>
      </c>
      <c r="AG569">
        <v>11</v>
      </c>
      <c r="AH569">
        <v>0</v>
      </c>
      <c r="AI569">
        <v>0</v>
      </c>
      <c r="AJ569" s="2">
        <v>1.2527777777777778</v>
      </c>
      <c r="AK569" s="2">
        <v>1.2472222222222222</v>
      </c>
      <c r="AL569">
        <v>20</v>
      </c>
      <c r="AM569">
        <v>12</v>
      </c>
      <c r="AN569">
        <v>2007</v>
      </c>
      <c r="AO569" t="s">
        <v>1051</v>
      </c>
    </row>
    <row r="570" spans="1:41" hidden="1" x14ac:dyDescent="0.35">
      <c r="A570" s="1">
        <v>39348</v>
      </c>
      <c r="B570" t="s">
        <v>39</v>
      </c>
      <c r="C570" t="s">
        <v>109</v>
      </c>
      <c r="D570">
        <v>17</v>
      </c>
      <c r="E570">
        <v>19</v>
      </c>
      <c r="F570" s="4">
        <v>44696</v>
      </c>
      <c r="G570" s="4">
        <v>44754</v>
      </c>
      <c r="H570" s="4" t="s">
        <v>42</v>
      </c>
      <c r="I570" s="4" t="s">
        <v>41</v>
      </c>
      <c r="J570">
        <v>198</v>
      </c>
      <c r="K570">
        <v>145</v>
      </c>
      <c r="L570">
        <v>91</v>
      </c>
      <c r="M570">
        <v>205</v>
      </c>
      <c r="N570">
        <v>350</v>
      </c>
      <c r="O570">
        <v>350</v>
      </c>
      <c r="P570" s="4" t="s">
        <v>473</v>
      </c>
      <c r="Q570" s="4" t="s">
        <v>269</v>
      </c>
      <c r="R570" s="4">
        <v>44603</v>
      </c>
      <c r="S570" s="4">
        <v>44607</v>
      </c>
      <c r="T570">
        <v>22</v>
      </c>
      <c r="U570">
        <v>33</v>
      </c>
      <c r="V570">
        <v>0</v>
      </c>
      <c r="W570">
        <v>1</v>
      </c>
      <c r="X570">
        <v>1</v>
      </c>
      <c r="Y570">
        <v>0</v>
      </c>
      <c r="Z570">
        <v>1</v>
      </c>
      <c r="AA570">
        <v>1</v>
      </c>
      <c r="AB570" s="4">
        <v>44602</v>
      </c>
      <c r="AC570" s="4">
        <v>44633</v>
      </c>
      <c r="AD570" s="4" t="s">
        <v>52</v>
      </c>
      <c r="AE570" s="4">
        <v>44564</v>
      </c>
      <c r="AF570">
        <v>13</v>
      </c>
      <c r="AG570">
        <v>10</v>
      </c>
      <c r="AH570">
        <v>0</v>
      </c>
      <c r="AI570">
        <v>3</v>
      </c>
      <c r="AJ570" s="2">
        <v>1.1944444444444444</v>
      </c>
      <c r="AK570" s="2">
        <v>1.3055555555555556</v>
      </c>
      <c r="AL570">
        <v>16</v>
      </c>
      <c r="AM570">
        <v>37</v>
      </c>
      <c r="AN570">
        <v>2007</v>
      </c>
      <c r="AO570" t="s">
        <v>1051</v>
      </c>
    </row>
    <row r="571" spans="1:41" hidden="1" x14ac:dyDescent="0.35">
      <c r="A571" s="1">
        <v>39348</v>
      </c>
      <c r="B571" t="s">
        <v>63</v>
      </c>
      <c r="C571" t="s">
        <v>74</v>
      </c>
      <c r="D571">
        <v>25</v>
      </c>
      <c r="E571">
        <v>20</v>
      </c>
      <c r="F571" s="4">
        <v>44692</v>
      </c>
      <c r="G571" s="4">
        <v>44692</v>
      </c>
      <c r="H571" s="4" t="s">
        <v>41</v>
      </c>
      <c r="I571" s="4" t="s">
        <v>52</v>
      </c>
      <c r="J571">
        <v>291</v>
      </c>
      <c r="K571">
        <v>363</v>
      </c>
      <c r="L571">
        <v>73</v>
      </c>
      <c r="M571">
        <v>42</v>
      </c>
      <c r="N571">
        <v>364</v>
      </c>
      <c r="O571">
        <v>405</v>
      </c>
      <c r="P571" s="4" t="s">
        <v>136</v>
      </c>
      <c r="Q571" s="4" t="s">
        <v>44</v>
      </c>
      <c r="R571" s="4">
        <v>44607</v>
      </c>
      <c r="S571" s="4">
        <v>44598</v>
      </c>
      <c r="T571">
        <v>28</v>
      </c>
      <c r="U571">
        <v>13</v>
      </c>
      <c r="V571">
        <v>0</v>
      </c>
      <c r="W571">
        <v>0</v>
      </c>
      <c r="X571">
        <v>1</v>
      </c>
      <c r="Y571">
        <v>0</v>
      </c>
      <c r="Z571">
        <v>1</v>
      </c>
      <c r="AA571">
        <v>0</v>
      </c>
      <c r="AB571" s="4">
        <v>44774</v>
      </c>
      <c r="AC571" s="4">
        <v>44682</v>
      </c>
      <c r="AD571" s="4">
        <v>44594</v>
      </c>
      <c r="AE571" s="4">
        <v>44625</v>
      </c>
      <c r="AF571">
        <v>11</v>
      </c>
      <c r="AG571">
        <v>11</v>
      </c>
      <c r="AH571">
        <v>0</v>
      </c>
      <c r="AI571">
        <v>0</v>
      </c>
      <c r="AJ571" s="2">
        <v>1.34375</v>
      </c>
      <c r="AK571" s="2">
        <v>1.15625</v>
      </c>
      <c r="AL571">
        <v>24</v>
      </c>
      <c r="AM571">
        <v>31</v>
      </c>
      <c r="AN571">
        <v>2007</v>
      </c>
      <c r="AO571" t="s">
        <v>1051</v>
      </c>
    </row>
    <row r="572" spans="1:41" hidden="1" x14ac:dyDescent="0.35">
      <c r="A572" s="1">
        <v>39348</v>
      </c>
      <c r="B572" t="s">
        <v>58</v>
      </c>
      <c r="C572" t="s">
        <v>68</v>
      </c>
      <c r="D572">
        <v>18</v>
      </c>
      <c r="E572">
        <v>14</v>
      </c>
      <c r="F572" s="4">
        <v>44666</v>
      </c>
      <c r="G572" s="4">
        <v>44727</v>
      </c>
      <c r="H572" s="4" t="s">
        <v>52</v>
      </c>
      <c r="I572" s="4" t="s">
        <v>41</v>
      </c>
      <c r="J572">
        <v>133</v>
      </c>
      <c r="K572">
        <v>201</v>
      </c>
      <c r="L572">
        <v>123</v>
      </c>
      <c r="M572">
        <v>50</v>
      </c>
      <c r="N572">
        <v>256</v>
      </c>
      <c r="O572">
        <v>251</v>
      </c>
      <c r="P572" s="4" t="s">
        <v>439</v>
      </c>
      <c r="Q572" s="4" t="s">
        <v>70</v>
      </c>
      <c r="R572" s="4">
        <v>44682</v>
      </c>
      <c r="S572" s="4">
        <v>44566</v>
      </c>
      <c r="T572">
        <v>29</v>
      </c>
      <c r="U572">
        <v>31</v>
      </c>
      <c r="V572">
        <v>1</v>
      </c>
      <c r="W572">
        <v>1</v>
      </c>
      <c r="X572">
        <v>0</v>
      </c>
      <c r="Y572">
        <v>0</v>
      </c>
      <c r="Z572">
        <v>1</v>
      </c>
      <c r="AA572">
        <v>1</v>
      </c>
      <c r="AB572" s="4">
        <v>44713</v>
      </c>
      <c r="AC572" s="4">
        <v>44835</v>
      </c>
      <c r="AD572" s="4">
        <v>44563</v>
      </c>
      <c r="AE572" s="4">
        <v>44563</v>
      </c>
      <c r="AF572">
        <v>12</v>
      </c>
      <c r="AG572">
        <v>10</v>
      </c>
      <c r="AH572">
        <v>0</v>
      </c>
      <c r="AI572">
        <v>0</v>
      </c>
      <c r="AJ572" s="2">
        <v>1.1826388888888888</v>
      </c>
      <c r="AK572" s="2">
        <v>1.3173611111111112</v>
      </c>
      <c r="AL572">
        <v>10</v>
      </c>
      <c r="AM572">
        <v>13</v>
      </c>
      <c r="AN572">
        <v>2007</v>
      </c>
      <c r="AO572" t="s">
        <v>1051</v>
      </c>
    </row>
    <row r="573" spans="1:41" hidden="1" x14ac:dyDescent="0.35">
      <c r="A573" s="1">
        <v>39348</v>
      </c>
      <c r="B573" t="s">
        <v>54</v>
      </c>
      <c r="C573" t="s">
        <v>110</v>
      </c>
      <c r="D573">
        <v>12</v>
      </c>
      <c r="E573">
        <v>27</v>
      </c>
      <c r="F573" s="4">
        <v>44662</v>
      </c>
      <c r="G573" s="4">
        <v>44661</v>
      </c>
      <c r="H573" s="4" t="s">
        <v>41</v>
      </c>
      <c r="I573" s="4">
        <v>44564</v>
      </c>
      <c r="J573">
        <v>83</v>
      </c>
      <c r="K573">
        <v>308</v>
      </c>
      <c r="L573">
        <v>110</v>
      </c>
      <c r="M573">
        <v>177</v>
      </c>
      <c r="N573">
        <v>193</v>
      </c>
      <c r="O573">
        <v>485</v>
      </c>
      <c r="P573" s="4">
        <v>44886</v>
      </c>
      <c r="Q573" s="4" t="s">
        <v>349</v>
      </c>
      <c r="R573" s="4">
        <v>44610</v>
      </c>
      <c r="S573" s="4">
        <v>44564</v>
      </c>
      <c r="T573">
        <v>27</v>
      </c>
      <c r="U573">
        <v>38</v>
      </c>
      <c r="V573">
        <v>1</v>
      </c>
      <c r="W573">
        <v>1</v>
      </c>
      <c r="X573">
        <v>1</v>
      </c>
      <c r="Y573">
        <v>0</v>
      </c>
      <c r="Z573">
        <v>2</v>
      </c>
      <c r="AA573">
        <v>1</v>
      </c>
      <c r="AB573" s="4">
        <v>44711</v>
      </c>
      <c r="AC573" s="4">
        <v>44612</v>
      </c>
      <c r="AD573" s="4">
        <v>44562</v>
      </c>
      <c r="AE573" s="4">
        <v>44658</v>
      </c>
      <c r="AF573">
        <v>12</v>
      </c>
      <c r="AG573">
        <v>11</v>
      </c>
      <c r="AH573">
        <v>0</v>
      </c>
      <c r="AI573">
        <v>0</v>
      </c>
      <c r="AJ573" s="2">
        <v>1.070138888888889</v>
      </c>
      <c r="AK573" s="2">
        <v>1.4298611111111112</v>
      </c>
      <c r="AL573">
        <v>7</v>
      </c>
      <c r="AM573">
        <v>38</v>
      </c>
      <c r="AN573">
        <v>2007</v>
      </c>
      <c r="AO573" t="s">
        <v>1051</v>
      </c>
    </row>
    <row r="574" spans="1:41" hidden="1" x14ac:dyDescent="0.35">
      <c r="A574" s="1">
        <v>39348</v>
      </c>
      <c r="B574" t="s">
        <v>84</v>
      </c>
      <c r="C574" t="s">
        <v>53</v>
      </c>
      <c r="D574">
        <v>28</v>
      </c>
      <c r="E574">
        <v>22</v>
      </c>
      <c r="F574" s="4">
        <v>44629</v>
      </c>
      <c r="G574" s="4">
        <v>44786</v>
      </c>
      <c r="H574" s="4">
        <v>44562</v>
      </c>
      <c r="I574" s="4" t="s">
        <v>41</v>
      </c>
      <c r="J574">
        <v>312</v>
      </c>
      <c r="K574">
        <v>115</v>
      </c>
      <c r="L574">
        <v>112</v>
      </c>
      <c r="M574">
        <v>141</v>
      </c>
      <c r="N574">
        <v>424</v>
      </c>
      <c r="O574">
        <v>256</v>
      </c>
      <c r="P574" s="4" t="s">
        <v>350</v>
      </c>
      <c r="Q574" s="4" t="s">
        <v>308</v>
      </c>
      <c r="R574" s="4">
        <v>44567</v>
      </c>
      <c r="S574" s="4">
        <v>44570</v>
      </c>
      <c r="T574">
        <v>23</v>
      </c>
      <c r="U574">
        <v>38</v>
      </c>
      <c r="V574">
        <v>0</v>
      </c>
      <c r="W574">
        <v>0</v>
      </c>
      <c r="X574">
        <v>1</v>
      </c>
      <c r="Y574">
        <v>0</v>
      </c>
      <c r="Z574">
        <v>1</v>
      </c>
      <c r="AA574">
        <v>0</v>
      </c>
      <c r="AB574" s="4">
        <v>44805</v>
      </c>
      <c r="AC574" s="4">
        <v>44707</v>
      </c>
      <c r="AD574" s="4">
        <v>44595</v>
      </c>
      <c r="AE574" s="4">
        <v>44596</v>
      </c>
      <c r="AF574">
        <v>9</v>
      </c>
      <c r="AG574">
        <v>8</v>
      </c>
      <c r="AH574">
        <v>0</v>
      </c>
      <c r="AI574">
        <v>1</v>
      </c>
      <c r="AJ574" s="2">
        <v>1.1736111111111112</v>
      </c>
      <c r="AK574" s="2">
        <v>1.3263888888888888</v>
      </c>
      <c r="AL574">
        <v>28</v>
      </c>
      <c r="AM574">
        <v>31</v>
      </c>
      <c r="AN574">
        <v>2007</v>
      </c>
      <c r="AO574" t="s">
        <v>1051</v>
      </c>
    </row>
    <row r="575" spans="1:41" hidden="1" x14ac:dyDescent="0.35">
      <c r="A575" s="1">
        <v>39348</v>
      </c>
      <c r="B575" t="s">
        <v>83</v>
      </c>
      <c r="C575" t="s">
        <v>77</v>
      </c>
      <c r="D575">
        <v>20</v>
      </c>
      <c r="E575">
        <v>29</v>
      </c>
      <c r="F575" s="4">
        <v>44665</v>
      </c>
      <c r="G575" s="4">
        <v>44628</v>
      </c>
      <c r="H575" s="4" t="s">
        <v>52</v>
      </c>
      <c r="I575" s="4" t="s">
        <v>41</v>
      </c>
      <c r="J575">
        <v>393</v>
      </c>
      <c r="K575">
        <v>363</v>
      </c>
      <c r="L575">
        <v>39</v>
      </c>
      <c r="M575">
        <v>173</v>
      </c>
      <c r="N575">
        <v>432</v>
      </c>
      <c r="O575">
        <v>536</v>
      </c>
      <c r="P575" s="4" t="s">
        <v>436</v>
      </c>
      <c r="Q575" s="4" t="s">
        <v>298</v>
      </c>
      <c r="R575" s="4">
        <v>44835</v>
      </c>
      <c r="S575" s="4">
        <v>44638</v>
      </c>
      <c r="T575">
        <v>11</v>
      </c>
      <c r="U575">
        <v>34</v>
      </c>
      <c r="V575">
        <v>2</v>
      </c>
      <c r="W575">
        <v>2</v>
      </c>
      <c r="X575">
        <v>1</v>
      </c>
      <c r="Y575">
        <v>0</v>
      </c>
      <c r="Z575">
        <v>3</v>
      </c>
      <c r="AA575">
        <v>2</v>
      </c>
      <c r="AB575" s="4">
        <v>44805</v>
      </c>
      <c r="AC575" s="4">
        <v>44682</v>
      </c>
      <c r="AD575" s="4">
        <v>44597</v>
      </c>
      <c r="AE575" s="4">
        <v>44657</v>
      </c>
      <c r="AF575">
        <v>13</v>
      </c>
      <c r="AG575">
        <v>16</v>
      </c>
      <c r="AH575">
        <v>0</v>
      </c>
      <c r="AI575">
        <v>0</v>
      </c>
      <c r="AJ575" s="2">
        <v>1.1458333333333333</v>
      </c>
      <c r="AK575" s="2">
        <v>1.3541666666666667</v>
      </c>
      <c r="AL575">
        <v>21</v>
      </c>
      <c r="AM575">
        <v>56</v>
      </c>
      <c r="AN575">
        <v>2007</v>
      </c>
      <c r="AO575" t="s">
        <v>1051</v>
      </c>
    </row>
    <row r="576" spans="1:41" hidden="1" x14ac:dyDescent="0.35">
      <c r="A576" s="1">
        <v>39348</v>
      </c>
      <c r="B576" t="s">
        <v>97</v>
      </c>
      <c r="C576" t="s">
        <v>101</v>
      </c>
      <c r="D576">
        <v>18</v>
      </c>
      <c r="E576">
        <v>22</v>
      </c>
      <c r="F576" s="4">
        <v>44663</v>
      </c>
      <c r="G576" s="4">
        <v>44628</v>
      </c>
      <c r="H576" s="4">
        <v>44562</v>
      </c>
      <c r="I576" s="4" t="s">
        <v>41</v>
      </c>
      <c r="J576">
        <v>109</v>
      </c>
      <c r="K576">
        <v>140</v>
      </c>
      <c r="L576">
        <v>136</v>
      </c>
      <c r="M576">
        <v>182</v>
      </c>
      <c r="N576">
        <v>245</v>
      </c>
      <c r="O576">
        <v>322</v>
      </c>
      <c r="P576" s="4" t="s">
        <v>376</v>
      </c>
      <c r="Q576" s="4" t="s">
        <v>353</v>
      </c>
      <c r="R576" s="4">
        <v>44568</v>
      </c>
      <c r="S576" s="4">
        <v>44572</v>
      </c>
      <c r="T576">
        <v>34</v>
      </c>
      <c r="U576">
        <v>32</v>
      </c>
      <c r="V576">
        <v>0</v>
      </c>
      <c r="W576">
        <v>1</v>
      </c>
      <c r="X576">
        <v>3</v>
      </c>
      <c r="Y576">
        <v>0</v>
      </c>
      <c r="Z576">
        <v>3</v>
      </c>
      <c r="AA576">
        <v>1</v>
      </c>
      <c r="AB576" s="4">
        <v>44645</v>
      </c>
      <c r="AC576" s="4">
        <v>44682</v>
      </c>
      <c r="AD576" s="4" t="s">
        <v>52</v>
      </c>
      <c r="AE576" s="4">
        <v>44596</v>
      </c>
      <c r="AF576">
        <v>9</v>
      </c>
      <c r="AG576">
        <v>10</v>
      </c>
      <c r="AH576">
        <v>0</v>
      </c>
      <c r="AI576">
        <v>0</v>
      </c>
      <c r="AJ576" s="2">
        <v>1.3652777777777778</v>
      </c>
      <c r="AK576" s="2">
        <v>1.1347222222222222</v>
      </c>
      <c r="AL576">
        <v>3</v>
      </c>
      <c r="AM576">
        <v>24</v>
      </c>
      <c r="AN576">
        <v>2007</v>
      </c>
      <c r="AO576" t="s">
        <v>1051</v>
      </c>
    </row>
    <row r="577" spans="1:41" hidden="1" x14ac:dyDescent="0.35">
      <c r="A577" s="1">
        <v>39348</v>
      </c>
      <c r="B577" t="s">
        <v>87</v>
      </c>
      <c r="C577" t="s">
        <v>90</v>
      </c>
      <c r="D577">
        <v>17</v>
      </c>
      <c r="E577">
        <v>23</v>
      </c>
      <c r="F577" s="4">
        <v>44663</v>
      </c>
      <c r="G577" s="4">
        <v>44913</v>
      </c>
      <c r="H577" s="4" t="s">
        <v>41</v>
      </c>
      <c r="I577" s="4" t="s">
        <v>41</v>
      </c>
      <c r="J577">
        <v>303</v>
      </c>
      <c r="K577">
        <v>252</v>
      </c>
      <c r="L577">
        <v>61</v>
      </c>
      <c r="M577">
        <v>129</v>
      </c>
      <c r="N577">
        <v>364</v>
      </c>
      <c r="O577">
        <v>381</v>
      </c>
      <c r="P577" s="4" t="s">
        <v>346</v>
      </c>
      <c r="Q577" s="4" t="s">
        <v>267</v>
      </c>
      <c r="R577" s="4">
        <v>44569</v>
      </c>
      <c r="S577" s="4">
        <v>44680</v>
      </c>
      <c r="T577">
        <v>14</v>
      </c>
      <c r="U577">
        <v>30</v>
      </c>
      <c r="V577">
        <v>1</v>
      </c>
      <c r="W577">
        <v>1</v>
      </c>
      <c r="X577">
        <v>0</v>
      </c>
      <c r="Y577">
        <v>0</v>
      </c>
      <c r="Z577">
        <v>1</v>
      </c>
      <c r="AA577">
        <v>1</v>
      </c>
      <c r="AB577" s="4">
        <v>44713</v>
      </c>
      <c r="AC577" s="4">
        <v>44682</v>
      </c>
      <c r="AD577" s="4">
        <v>44562</v>
      </c>
      <c r="AE577" s="4">
        <v>44564</v>
      </c>
      <c r="AF577">
        <v>12</v>
      </c>
      <c r="AG577">
        <v>11</v>
      </c>
      <c r="AH577">
        <v>0</v>
      </c>
      <c r="AI577">
        <v>1</v>
      </c>
      <c r="AJ577" s="3">
        <v>0.92847222222222225</v>
      </c>
      <c r="AK577" s="2">
        <v>1.5715277777777779</v>
      </c>
      <c r="AL577">
        <v>23</v>
      </c>
      <c r="AM577">
        <v>26</v>
      </c>
      <c r="AN577">
        <v>2007</v>
      </c>
      <c r="AO577" t="s">
        <v>1051</v>
      </c>
    </row>
    <row r="578" spans="1:41" hidden="1" x14ac:dyDescent="0.35">
      <c r="A578" s="1">
        <v>39348</v>
      </c>
      <c r="B578" t="s">
        <v>93</v>
      </c>
      <c r="C578" t="s">
        <v>105</v>
      </c>
      <c r="D578">
        <v>18</v>
      </c>
      <c r="E578">
        <v>16</v>
      </c>
      <c r="F578" s="4">
        <v>44787</v>
      </c>
      <c r="G578" s="4">
        <v>44692</v>
      </c>
      <c r="H578" s="4" t="s">
        <v>41</v>
      </c>
      <c r="I578" s="4">
        <v>44562</v>
      </c>
      <c r="J578">
        <v>270</v>
      </c>
      <c r="K578">
        <v>214</v>
      </c>
      <c r="L578">
        <v>92</v>
      </c>
      <c r="M578">
        <v>40</v>
      </c>
      <c r="N578">
        <v>362</v>
      </c>
      <c r="O578">
        <v>254</v>
      </c>
      <c r="P578" s="4" t="s">
        <v>70</v>
      </c>
      <c r="Q578" s="4" t="s">
        <v>382</v>
      </c>
      <c r="R578" s="4">
        <v>44564</v>
      </c>
      <c r="S578" s="4">
        <v>44642</v>
      </c>
      <c r="T578">
        <v>29</v>
      </c>
      <c r="U578">
        <v>17</v>
      </c>
      <c r="V578">
        <v>0</v>
      </c>
      <c r="W578">
        <v>0</v>
      </c>
      <c r="X578">
        <v>0</v>
      </c>
      <c r="Y578">
        <v>2</v>
      </c>
      <c r="Z578">
        <v>0</v>
      </c>
      <c r="AA578">
        <v>2</v>
      </c>
      <c r="AB578" s="4">
        <v>44711</v>
      </c>
      <c r="AC578" s="4">
        <v>44607</v>
      </c>
      <c r="AD578" s="4">
        <v>44626</v>
      </c>
      <c r="AE578" s="4">
        <v>44596</v>
      </c>
      <c r="AF578">
        <v>12</v>
      </c>
      <c r="AG578">
        <v>9</v>
      </c>
      <c r="AH578">
        <v>0</v>
      </c>
      <c r="AI578">
        <v>1</v>
      </c>
      <c r="AJ578" s="2">
        <v>1.2902777777777776</v>
      </c>
      <c r="AK578" s="2">
        <v>1.2097222222222224</v>
      </c>
      <c r="AL578">
        <v>30</v>
      </c>
      <c r="AM578">
        <v>24</v>
      </c>
      <c r="AN578">
        <v>2007</v>
      </c>
      <c r="AO578" t="s">
        <v>1051</v>
      </c>
    </row>
    <row r="579" spans="1:41" hidden="1" x14ac:dyDescent="0.35">
      <c r="A579" s="1">
        <v>39348</v>
      </c>
      <c r="B579" t="s">
        <v>94</v>
      </c>
      <c r="C579" t="s">
        <v>98</v>
      </c>
      <c r="D579">
        <v>21</v>
      </c>
      <c r="E579">
        <v>11</v>
      </c>
      <c r="F579" s="4">
        <v>44789</v>
      </c>
      <c r="G579" s="4">
        <v>44659</v>
      </c>
      <c r="H579" s="4">
        <v>44562</v>
      </c>
      <c r="I579" s="4" t="s">
        <v>52</v>
      </c>
      <c r="J579">
        <v>140</v>
      </c>
      <c r="K579">
        <v>218</v>
      </c>
      <c r="L579">
        <v>186</v>
      </c>
      <c r="M579">
        <v>47</v>
      </c>
      <c r="N579">
        <v>326</v>
      </c>
      <c r="O579">
        <v>265</v>
      </c>
      <c r="P579" s="4" t="s">
        <v>443</v>
      </c>
      <c r="Q579" s="4" t="s">
        <v>407</v>
      </c>
      <c r="R579" s="4">
        <v>44634</v>
      </c>
      <c r="S579" s="4">
        <v>44565</v>
      </c>
      <c r="T579">
        <v>47</v>
      </c>
      <c r="U579">
        <v>18</v>
      </c>
      <c r="V579">
        <v>2</v>
      </c>
      <c r="W579">
        <v>2</v>
      </c>
      <c r="X579">
        <v>0</v>
      </c>
      <c r="Y579">
        <v>1</v>
      </c>
      <c r="Z579">
        <v>2</v>
      </c>
      <c r="AA579">
        <v>3</v>
      </c>
      <c r="AB579" s="4">
        <v>44634</v>
      </c>
      <c r="AC579" s="4">
        <v>44713</v>
      </c>
      <c r="AD579" s="4">
        <v>44598</v>
      </c>
      <c r="AE579" s="4">
        <v>44595</v>
      </c>
      <c r="AF579">
        <v>10</v>
      </c>
      <c r="AG579">
        <v>9</v>
      </c>
      <c r="AH579">
        <v>0</v>
      </c>
      <c r="AI579">
        <v>0</v>
      </c>
      <c r="AJ579" s="2">
        <v>1.6125</v>
      </c>
      <c r="AK579" s="3">
        <v>0.88750000000000007</v>
      </c>
      <c r="AL579">
        <v>23</v>
      </c>
      <c r="AM579">
        <v>14</v>
      </c>
      <c r="AN579">
        <v>2007</v>
      </c>
      <c r="AO579" t="s">
        <v>1051</v>
      </c>
    </row>
    <row r="580" spans="1:41" hidden="1" x14ac:dyDescent="0.35">
      <c r="A580" s="1">
        <v>39348</v>
      </c>
      <c r="B580" t="s">
        <v>69</v>
      </c>
      <c r="C580" t="s">
        <v>48</v>
      </c>
      <c r="D580">
        <v>17</v>
      </c>
      <c r="E580">
        <v>19</v>
      </c>
      <c r="F580" s="4">
        <v>44695</v>
      </c>
      <c r="G580" s="4">
        <v>44758</v>
      </c>
      <c r="H580" s="4">
        <v>44562</v>
      </c>
      <c r="I580" s="4">
        <v>44562</v>
      </c>
      <c r="J580">
        <v>224</v>
      </c>
      <c r="K580">
        <v>210</v>
      </c>
      <c r="L580">
        <v>88</v>
      </c>
      <c r="M580">
        <v>186</v>
      </c>
      <c r="N580">
        <v>312</v>
      </c>
      <c r="O580">
        <v>396</v>
      </c>
      <c r="P580" s="4" t="s">
        <v>510</v>
      </c>
      <c r="Q580" s="4" t="s">
        <v>482</v>
      </c>
      <c r="R580" s="4">
        <v>44585</v>
      </c>
      <c r="S580" s="4">
        <v>44608</v>
      </c>
      <c r="T580">
        <v>19</v>
      </c>
      <c r="U580">
        <v>41</v>
      </c>
      <c r="V580">
        <v>0</v>
      </c>
      <c r="W580">
        <v>2</v>
      </c>
      <c r="X580">
        <v>2</v>
      </c>
      <c r="Y580">
        <v>0</v>
      </c>
      <c r="Z580">
        <v>2</v>
      </c>
      <c r="AA580">
        <v>2</v>
      </c>
      <c r="AB580" s="4">
        <v>44805</v>
      </c>
      <c r="AC580" s="4">
        <v>44743</v>
      </c>
      <c r="AD580" s="4">
        <v>44563</v>
      </c>
      <c r="AE580" s="4">
        <v>44565</v>
      </c>
      <c r="AF580">
        <v>11</v>
      </c>
      <c r="AG580">
        <v>13</v>
      </c>
      <c r="AH580">
        <v>1</v>
      </c>
      <c r="AI580">
        <v>0</v>
      </c>
      <c r="AJ580" s="3">
        <v>0.98819444444444438</v>
      </c>
      <c r="AK580" s="2">
        <v>1.5118055555555554</v>
      </c>
      <c r="AL580">
        <v>24</v>
      </c>
      <c r="AM580">
        <v>26</v>
      </c>
      <c r="AN580">
        <v>2007</v>
      </c>
      <c r="AO580" t="s">
        <v>1051</v>
      </c>
    </row>
    <row r="581" spans="1:41" hidden="1" x14ac:dyDescent="0.35">
      <c r="A581" s="1">
        <v>39348</v>
      </c>
      <c r="B581" t="s">
        <v>64</v>
      </c>
      <c r="C581" t="s">
        <v>47</v>
      </c>
      <c r="D581">
        <v>24</v>
      </c>
      <c r="E581">
        <v>19</v>
      </c>
      <c r="F581" s="4">
        <v>44883</v>
      </c>
      <c r="G581" s="4">
        <v>44693</v>
      </c>
      <c r="H581" s="4" t="s">
        <v>41</v>
      </c>
      <c r="I581" s="4">
        <v>44562</v>
      </c>
      <c r="J581">
        <v>328</v>
      </c>
      <c r="K581">
        <v>238</v>
      </c>
      <c r="L581">
        <v>84</v>
      </c>
      <c r="M581">
        <v>102</v>
      </c>
      <c r="N581">
        <v>412</v>
      </c>
      <c r="O581">
        <v>340</v>
      </c>
      <c r="P581" s="4" t="s">
        <v>381</v>
      </c>
      <c r="Q581" s="4" t="s">
        <v>484</v>
      </c>
      <c r="R581" s="4">
        <v>44606</v>
      </c>
      <c r="S581" s="4">
        <v>44602</v>
      </c>
      <c r="T581">
        <v>30</v>
      </c>
      <c r="U581">
        <v>25</v>
      </c>
      <c r="V581">
        <v>2</v>
      </c>
      <c r="W581">
        <v>0</v>
      </c>
      <c r="X581">
        <v>2</v>
      </c>
      <c r="Y581">
        <v>2</v>
      </c>
      <c r="Z581">
        <v>4</v>
      </c>
      <c r="AA581">
        <v>2</v>
      </c>
      <c r="AB581" s="4">
        <v>44835</v>
      </c>
      <c r="AC581" s="4">
        <v>44640</v>
      </c>
      <c r="AD581" s="4">
        <v>44563</v>
      </c>
      <c r="AE581" s="4">
        <v>44564</v>
      </c>
      <c r="AF581">
        <v>13</v>
      </c>
      <c r="AG581">
        <v>12</v>
      </c>
      <c r="AH581">
        <v>0</v>
      </c>
      <c r="AI581">
        <v>0</v>
      </c>
      <c r="AJ581" s="2">
        <v>1.3902777777777777</v>
      </c>
      <c r="AK581" s="2">
        <v>1.1097222222222223</v>
      </c>
      <c r="AL581">
        <v>21</v>
      </c>
      <c r="AM581">
        <v>24</v>
      </c>
      <c r="AN581">
        <v>2007</v>
      </c>
      <c r="AO581" t="s">
        <v>1051</v>
      </c>
    </row>
    <row r="582" spans="1:41" hidden="1" x14ac:dyDescent="0.35">
      <c r="A582" s="1">
        <v>39348</v>
      </c>
      <c r="B582" t="s">
        <v>91</v>
      </c>
      <c r="C582" t="s">
        <v>73</v>
      </c>
      <c r="D582">
        <v>24</v>
      </c>
      <c r="E582">
        <v>21</v>
      </c>
      <c r="F582" s="4">
        <v>44630</v>
      </c>
      <c r="G582" s="4">
        <v>44725</v>
      </c>
      <c r="H582" s="4" t="s">
        <v>41</v>
      </c>
      <c r="I582" s="4" t="s">
        <v>42</v>
      </c>
      <c r="J582">
        <v>138</v>
      </c>
      <c r="K582">
        <v>351</v>
      </c>
      <c r="L582">
        <v>175</v>
      </c>
      <c r="M582">
        <v>91</v>
      </c>
      <c r="N582">
        <v>313</v>
      </c>
      <c r="O582">
        <v>442</v>
      </c>
      <c r="P582" s="4" t="s">
        <v>237</v>
      </c>
      <c r="Q582" s="4" t="s">
        <v>511</v>
      </c>
      <c r="R582" s="4">
        <v>44647</v>
      </c>
      <c r="S582" s="4">
        <v>44571</v>
      </c>
      <c r="T582">
        <v>36</v>
      </c>
      <c r="U582">
        <v>19</v>
      </c>
      <c r="V582">
        <v>0</v>
      </c>
      <c r="W582">
        <v>2</v>
      </c>
      <c r="X582">
        <v>0</v>
      </c>
      <c r="Y582">
        <v>0</v>
      </c>
      <c r="Z582">
        <v>0</v>
      </c>
      <c r="AA582">
        <v>2</v>
      </c>
      <c r="AB582" s="4">
        <v>44621</v>
      </c>
      <c r="AC582" s="4" t="s">
        <v>512</v>
      </c>
      <c r="AD582" s="4">
        <v>44623</v>
      </c>
      <c r="AE582" s="4">
        <v>44565</v>
      </c>
      <c r="AF582">
        <v>11</v>
      </c>
      <c r="AG582">
        <v>10</v>
      </c>
      <c r="AH582">
        <v>0</v>
      </c>
      <c r="AI582">
        <v>0</v>
      </c>
      <c r="AJ582" s="2">
        <v>1.2826388888888889</v>
      </c>
      <c r="AK582" s="2">
        <v>1.2173611111111111</v>
      </c>
      <c r="AL582">
        <v>27</v>
      </c>
      <c r="AM582">
        <v>20</v>
      </c>
      <c r="AN582">
        <v>2007</v>
      </c>
      <c r="AO582" t="s">
        <v>1051</v>
      </c>
    </row>
    <row r="583" spans="1:41" hidden="1" x14ac:dyDescent="0.35">
      <c r="A583" s="1">
        <v>39348</v>
      </c>
      <c r="B583" t="s">
        <v>40</v>
      </c>
      <c r="C583" t="s">
        <v>88</v>
      </c>
      <c r="D583">
        <v>19</v>
      </c>
      <c r="E583">
        <v>14</v>
      </c>
      <c r="F583" s="4">
        <v>44820</v>
      </c>
      <c r="G583" s="4">
        <v>44697</v>
      </c>
      <c r="H583" s="4" t="s">
        <v>41</v>
      </c>
      <c r="I583" s="4">
        <v>44563</v>
      </c>
      <c r="J583">
        <v>219</v>
      </c>
      <c r="K583">
        <v>178</v>
      </c>
      <c r="L583">
        <v>96</v>
      </c>
      <c r="M583">
        <v>82</v>
      </c>
      <c r="N583">
        <v>315</v>
      </c>
      <c r="O583">
        <v>260</v>
      </c>
      <c r="P583" s="4" t="s">
        <v>241</v>
      </c>
      <c r="Q583" s="4" t="s">
        <v>254</v>
      </c>
      <c r="R583" s="4">
        <v>44605</v>
      </c>
      <c r="S583" s="4">
        <v>44604</v>
      </c>
      <c r="T583">
        <v>30</v>
      </c>
      <c r="U583">
        <v>27</v>
      </c>
      <c r="V583">
        <v>1</v>
      </c>
      <c r="W583">
        <v>1</v>
      </c>
      <c r="X583">
        <v>2</v>
      </c>
      <c r="Y583">
        <v>0</v>
      </c>
      <c r="Z583">
        <v>3</v>
      </c>
      <c r="AA583">
        <v>1</v>
      </c>
      <c r="AB583" s="4">
        <v>44635</v>
      </c>
      <c r="AC583" s="4">
        <v>44713</v>
      </c>
      <c r="AD583" s="4">
        <v>44595</v>
      </c>
      <c r="AE583" s="4">
        <v>44596</v>
      </c>
      <c r="AF583">
        <v>13</v>
      </c>
      <c r="AG583">
        <v>14</v>
      </c>
      <c r="AH583">
        <v>0</v>
      </c>
      <c r="AI583">
        <v>0</v>
      </c>
      <c r="AJ583" s="2">
        <v>1.3736111111111111</v>
      </c>
      <c r="AK583" s="2">
        <v>1.1263888888888889</v>
      </c>
      <c r="AL583">
        <v>24</v>
      </c>
      <c r="AM583">
        <v>17</v>
      </c>
      <c r="AN583">
        <v>2007</v>
      </c>
      <c r="AO583" t="s">
        <v>1051</v>
      </c>
    </row>
    <row r="584" spans="1:41" hidden="1" x14ac:dyDescent="0.35">
      <c r="A584" s="1">
        <v>39348</v>
      </c>
      <c r="B584" t="s">
        <v>104</v>
      </c>
      <c r="C584" t="s">
        <v>59</v>
      </c>
      <c r="D584">
        <v>21</v>
      </c>
      <c r="E584">
        <v>16</v>
      </c>
      <c r="F584" s="4">
        <v>44664</v>
      </c>
      <c r="G584" s="4">
        <v>44693</v>
      </c>
      <c r="H584" s="4">
        <v>44562</v>
      </c>
      <c r="I584" s="4" t="s">
        <v>52</v>
      </c>
      <c r="J584">
        <v>300</v>
      </c>
      <c r="K584">
        <v>164</v>
      </c>
      <c r="L584">
        <v>131</v>
      </c>
      <c r="M584">
        <v>75</v>
      </c>
      <c r="N584">
        <v>431</v>
      </c>
      <c r="O584">
        <v>239</v>
      </c>
      <c r="P584" s="4" t="s">
        <v>268</v>
      </c>
      <c r="Q584" s="4" t="s">
        <v>348</v>
      </c>
      <c r="R584" s="4">
        <v>44649</v>
      </c>
      <c r="S584" s="4">
        <v>44651</v>
      </c>
      <c r="T584">
        <v>25</v>
      </c>
      <c r="U584">
        <v>23</v>
      </c>
      <c r="V584">
        <v>0</v>
      </c>
      <c r="W584">
        <v>1</v>
      </c>
      <c r="X584">
        <v>1</v>
      </c>
      <c r="Y584">
        <v>3</v>
      </c>
      <c r="Z584">
        <v>1</v>
      </c>
      <c r="AA584">
        <v>4</v>
      </c>
      <c r="AB584" s="4" t="s">
        <v>151</v>
      </c>
      <c r="AC584" s="4">
        <v>44709</v>
      </c>
      <c r="AD584" s="4">
        <v>44625</v>
      </c>
      <c r="AE584" s="4">
        <v>44564</v>
      </c>
      <c r="AF584">
        <v>12</v>
      </c>
      <c r="AG584">
        <v>13</v>
      </c>
      <c r="AH584">
        <v>2</v>
      </c>
      <c r="AI584">
        <v>0</v>
      </c>
      <c r="AJ584" s="2">
        <v>1.4729166666666667</v>
      </c>
      <c r="AK584" s="2">
        <v>1.0270833333333333</v>
      </c>
      <c r="AL584">
        <v>34</v>
      </c>
      <c r="AM584">
        <v>10</v>
      </c>
      <c r="AN584">
        <v>2007</v>
      </c>
      <c r="AO584" t="s">
        <v>1051</v>
      </c>
    </row>
    <row r="585" spans="1:41" hidden="1" x14ac:dyDescent="0.35">
      <c r="A585" s="1">
        <v>39349</v>
      </c>
      <c r="B585" t="s">
        <v>78</v>
      </c>
      <c r="C585" t="s">
        <v>100</v>
      </c>
      <c r="D585">
        <v>19</v>
      </c>
      <c r="E585">
        <v>18</v>
      </c>
      <c r="F585" s="4">
        <v>44692</v>
      </c>
      <c r="G585" s="4">
        <v>44754</v>
      </c>
      <c r="H585" s="4">
        <v>44562</v>
      </c>
      <c r="I585" s="4" t="s">
        <v>42</v>
      </c>
      <c r="J585">
        <v>186</v>
      </c>
      <c r="K585">
        <v>218</v>
      </c>
      <c r="L585">
        <v>98</v>
      </c>
      <c r="M585">
        <v>34</v>
      </c>
      <c r="N585">
        <v>252</v>
      </c>
      <c r="O585">
        <v>252</v>
      </c>
      <c r="P585" s="4" t="s">
        <v>300</v>
      </c>
      <c r="Q585" s="4" t="s">
        <v>168</v>
      </c>
      <c r="R585" s="4" t="s">
        <v>41</v>
      </c>
      <c r="S585" s="4">
        <v>44568</v>
      </c>
      <c r="T585">
        <v>34</v>
      </c>
      <c r="U585">
        <v>16</v>
      </c>
      <c r="V585">
        <v>0</v>
      </c>
      <c r="W585">
        <v>1</v>
      </c>
      <c r="X585">
        <v>1</v>
      </c>
      <c r="Y585">
        <v>4</v>
      </c>
      <c r="Z585">
        <v>1</v>
      </c>
      <c r="AA585">
        <v>5</v>
      </c>
      <c r="AB585" s="4">
        <v>44774</v>
      </c>
      <c r="AC585" s="4">
        <v>44607</v>
      </c>
      <c r="AD585" s="4">
        <v>44597</v>
      </c>
      <c r="AE585" s="4">
        <v>44594</v>
      </c>
      <c r="AF585">
        <v>12</v>
      </c>
      <c r="AG585">
        <v>11</v>
      </c>
      <c r="AH585">
        <v>2</v>
      </c>
      <c r="AI585">
        <v>0</v>
      </c>
      <c r="AJ585" s="2">
        <v>1.3791666666666667</v>
      </c>
      <c r="AK585" s="2">
        <v>1.1208333333333333</v>
      </c>
      <c r="AL585">
        <v>31</v>
      </c>
      <c r="AM585">
        <v>14</v>
      </c>
      <c r="AN585">
        <v>2007</v>
      </c>
      <c r="AO585" t="s">
        <v>1051</v>
      </c>
    </row>
    <row r="586" spans="1:41" hidden="1" x14ac:dyDescent="0.35">
      <c r="A586" s="1">
        <v>39355</v>
      </c>
      <c r="B586" t="s">
        <v>105</v>
      </c>
      <c r="C586" t="s">
        <v>73</v>
      </c>
      <c r="D586">
        <v>18</v>
      </c>
      <c r="E586">
        <v>20</v>
      </c>
      <c r="F586" s="4">
        <v>44694</v>
      </c>
      <c r="G586" s="4">
        <v>44757</v>
      </c>
      <c r="H586" s="4">
        <v>44563</v>
      </c>
      <c r="I586" s="4" t="s">
        <v>41</v>
      </c>
      <c r="J586">
        <v>311</v>
      </c>
      <c r="K586">
        <v>214</v>
      </c>
      <c r="L586">
        <v>87</v>
      </c>
      <c r="M586">
        <v>90</v>
      </c>
      <c r="N586">
        <v>398</v>
      </c>
      <c r="O586">
        <v>304</v>
      </c>
      <c r="P586" s="4" t="s">
        <v>71</v>
      </c>
      <c r="Q586" s="4" t="s">
        <v>349</v>
      </c>
      <c r="R586" s="4">
        <v>44567</v>
      </c>
      <c r="S586" s="4">
        <v>44601</v>
      </c>
      <c r="T586">
        <v>22</v>
      </c>
      <c r="U586">
        <v>30</v>
      </c>
      <c r="V586">
        <v>2</v>
      </c>
      <c r="W586">
        <v>0</v>
      </c>
      <c r="X586">
        <v>0</v>
      </c>
      <c r="Y586">
        <v>0</v>
      </c>
      <c r="Z586">
        <v>2</v>
      </c>
      <c r="AA586">
        <v>0</v>
      </c>
      <c r="AB586" s="4">
        <v>44743</v>
      </c>
      <c r="AC586" s="4">
        <v>44612</v>
      </c>
      <c r="AD586" s="4" t="s">
        <v>82</v>
      </c>
      <c r="AE586" s="4">
        <v>44598</v>
      </c>
      <c r="AF586">
        <v>11</v>
      </c>
      <c r="AG586">
        <v>11</v>
      </c>
      <c r="AH586">
        <v>0</v>
      </c>
      <c r="AI586">
        <v>0</v>
      </c>
      <c r="AJ586" s="2">
        <v>1.075</v>
      </c>
      <c r="AK586" s="2">
        <v>1.425</v>
      </c>
      <c r="AL586">
        <v>16</v>
      </c>
      <c r="AM586">
        <v>26</v>
      </c>
      <c r="AN586">
        <v>2007</v>
      </c>
      <c r="AO586" t="s">
        <v>1051</v>
      </c>
    </row>
    <row r="587" spans="1:41" hidden="1" x14ac:dyDescent="0.35">
      <c r="A587" s="1">
        <v>39355</v>
      </c>
      <c r="B587" t="s">
        <v>53</v>
      </c>
      <c r="C587" t="s">
        <v>54</v>
      </c>
      <c r="D587">
        <v>20</v>
      </c>
      <c r="E587">
        <v>19</v>
      </c>
      <c r="F587" s="4">
        <v>44723</v>
      </c>
      <c r="G587" s="4">
        <v>44691</v>
      </c>
      <c r="H587" s="4">
        <v>44562</v>
      </c>
      <c r="I587" s="4">
        <v>44562</v>
      </c>
      <c r="J587">
        <v>287</v>
      </c>
      <c r="K587">
        <v>218</v>
      </c>
      <c r="L587">
        <v>60</v>
      </c>
      <c r="M587">
        <v>86</v>
      </c>
      <c r="N587">
        <v>347</v>
      </c>
      <c r="O587">
        <v>304</v>
      </c>
      <c r="P587" s="4" t="s">
        <v>513</v>
      </c>
      <c r="Q587" s="4" t="s">
        <v>504</v>
      </c>
      <c r="R587" s="4">
        <v>44565</v>
      </c>
      <c r="S587" s="4">
        <v>44608</v>
      </c>
      <c r="T587">
        <v>19</v>
      </c>
      <c r="U587">
        <v>28</v>
      </c>
      <c r="V587">
        <v>0</v>
      </c>
      <c r="W587">
        <v>1</v>
      </c>
      <c r="X587">
        <v>2</v>
      </c>
      <c r="Y587">
        <v>1</v>
      </c>
      <c r="Z587">
        <v>2</v>
      </c>
      <c r="AA587">
        <v>2</v>
      </c>
      <c r="AB587" s="4">
        <v>44805</v>
      </c>
      <c r="AC587" s="4">
        <v>44713</v>
      </c>
      <c r="AD587" s="4">
        <v>44595</v>
      </c>
      <c r="AE587" s="4">
        <v>44594</v>
      </c>
      <c r="AF587">
        <v>9</v>
      </c>
      <c r="AG587">
        <v>10</v>
      </c>
      <c r="AH587">
        <v>0</v>
      </c>
      <c r="AI587">
        <v>0</v>
      </c>
      <c r="AJ587" s="2">
        <v>1.1555555555555557</v>
      </c>
      <c r="AK587" s="2">
        <v>1.3444444444444443</v>
      </c>
      <c r="AL587">
        <v>14</v>
      </c>
      <c r="AM587">
        <v>17</v>
      </c>
      <c r="AN587">
        <v>2007</v>
      </c>
      <c r="AO587" t="s">
        <v>1051</v>
      </c>
    </row>
    <row r="588" spans="1:41" hidden="1" x14ac:dyDescent="0.35">
      <c r="A588" s="1">
        <v>39355</v>
      </c>
      <c r="B588" t="s">
        <v>90</v>
      </c>
      <c r="C588" t="s">
        <v>69</v>
      </c>
      <c r="D588">
        <v>26</v>
      </c>
      <c r="E588">
        <v>12</v>
      </c>
      <c r="F588" s="4">
        <v>44756</v>
      </c>
      <c r="G588" s="4">
        <v>44693</v>
      </c>
      <c r="H588" s="4">
        <v>44564</v>
      </c>
      <c r="I588" s="4" t="s">
        <v>41</v>
      </c>
      <c r="J588">
        <v>307</v>
      </c>
      <c r="K588">
        <v>204</v>
      </c>
      <c r="L588">
        <v>111</v>
      </c>
      <c r="M588">
        <v>99</v>
      </c>
      <c r="N588">
        <v>418</v>
      </c>
      <c r="O588">
        <v>303</v>
      </c>
      <c r="P588" s="4" t="s">
        <v>514</v>
      </c>
      <c r="Q588" s="4">
        <v>44852</v>
      </c>
      <c r="R588" s="4" t="s">
        <v>41</v>
      </c>
      <c r="S588" s="4" t="s">
        <v>41</v>
      </c>
      <c r="T588">
        <v>20</v>
      </c>
      <c r="U588">
        <v>30</v>
      </c>
      <c r="V588">
        <v>1</v>
      </c>
      <c r="W588">
        <v>0</v>
      </c>
      <c r="X588">
        <v>1</v>
      </c>
      <c r="Y588">
        <v>1</v>
      </c>
      <c r="Z588">
        <v>2</v>
      </c>
      <c r="AA588">
        <v>1</v>
      </c>
      <c r="AB588" s="4">
        <v>44743</v>
      </c>
      <c r="AC588" s="4">
        <v>44713</v>
      </c>
      <c r="AD588" s="4">
        <v>44565</v>
      </c>
      <c r="AE588" s="4">
        <v>44595</v>
      </c>
      <c r="AF588">
        <v>9</v>
      </c>
      <c r="AG588">
        <v>10</v>
      </c>
      <c r="AH588">
        <v>0</v>
      </c>
      <c r="AI588">
        <v>0</v>
      </c>
      <c r="AJ588" s="2">
        <v>1.4368055555555557</v>
      </c>
      <c r="AK588" s="2">
        <v>1.0631944444444443</v>
      </c>
      <c r="AL588">
        <v>13</v>
      </c>
      <c r="AM588">
        <v>27</v>
      </c>
      <c r="AN588">
        <v>2007</v>
      </c>
      <c r="AO588" t="s">
        <v>1051</v>
      </c>
    </row>
    <row r="589" spans="1:41" hidden="1" x14ac:dyDescent="0.35">
      <c r="A589" s="1">
        <v>39355</v>
      </c>
      <c r="B589" t="s">
        <v>97</v>
      </c>
      <c r="C589" t="s">
        <v>104</v>
      </c>
      <c r="D589">
        <v>12</v>
      </c>
      <c r="E589">
        <v>28</v>
      </c>
      <c r="F589" s="4">
        <v>44632</v>
      </c>
      <c r="G589" s="4">
        <v>44786</v>
      </c>
      <c r="H589" s="4" t="s">
        <v>41</v>
      </c>
      <c r="I589" s="4" t="s">
        <v>41</v>
      </c>
      <c r="J589">
        <v>125</v>
      </c>
      <c r="K589">
        <v>331</v>
      </c>
      <c r="L589">
        <v>62</v>
      </c>
      <c r="M589">
        <v>171</v>
      </c>
      <c r="N589">
        <v>187</v>
      </c>
      <c r="O589">
        <v>502</v>
      </c>
      <c r="P589" s="4" t="s">
        <v>256</v>
      </c>
      <c r="Q589" s="4" t="s">
        <v>125</v>
      </c>
      <c r="R589" s="4">
        <v>44638</v>
      </c>
      <c r="S589" s="4">
        <v>44569</v>
      </c>
      <c r="T589">
        <v>21</v>
      </c>
      <c r="U589">
        <v>33</v>
      </c>
      <c r="V589">
        <v>0</v>
      </c>
      <c r="W589">
        <v>0</v>
      </c>
      <c r="X589">
        <v>1</v>
      </c>
      <c r="Y589">
        <v>1</v>
      </c>
      <c r="Z589">
        <v>1</v>
      </c>
      <c r="AA589">
        <v>1</v>
      </c>
      <c r="AB589" s="4">
        <v>44743</v>
      </c>
      <c r="AC589" s="4">
        <v>44602</v>
      </c>
      <c r="AD589" s="4" t="s">
        <v>52</v>
      </c>
      <c r="AE589" s="4">
        <v>44623</v>
      </c>
      <c r="AF589">
        <v>13</v>
      </c>
      <c r="AG589">
        <v>12</v>
      </c>
      <c r="AH589">
        <v>1</v>
      </c>
      <c r="AI589">
        <v>0</v>
      </c>
      <c r="AJ589" s="2">
        <v>1.132638888888889</v>
      </c>
      <c r="AK589" s="2">
        <v>1.3673611111111112</v>
      </c>
      <c r="AL589">
        <v>7</v>
      </c>
      <c r="AM589">
        <v>35</v>
      </c>
      <c r="AN589">
        <v>2007</v>
      </c>
      <c r="AO589" t="s">
        <v>1051</v>
      </c>
    </row>
    <row r="590" spans="1:41" hidden="1" x14ac:dyDescent="0.35">
      <c r="A590" s="1">
        <v>39355</v>
      </c>
      <c r="B590" t="s">
        <v>59</v>
      </c>
      <c r="C590" t="s">
        <v>83</v>
      </c>
      <c r="D590">
        <v>22</v>
      </c>
      <c r="E590">
        <v>19</v>
      </c>
      <c r="F590" s="4">
        <v>44760</v>
      </c>
      <c r="G590" s="4">
        <v>44602</v>
      </c>
      <c r="H590" s="4">
        <v>44562</v>
      </c>
      <c r="I590" s="4" t="s">
        <v>41</v>
      </c>
      <c r="J590">
        <v>234</v>
      </c>
      <c r="K590">
        <v>215</v>
      </c>
      <c r="L590">
        <v>69</v>
      </c>
      <c r="M590">
        <v>95</v>
      </c>
      <c r="N590">
        <v>303</v>
      </c>
      <c r="O590">
        <v>310</v>
      </c>
      <c r="P590" s="4" t="s">
        <v>515</v>
      </c>
      <c r="Q590" s="4" t="s">
        <v>516</v>
      </c>
      <c r="R590" s="4">
        <v>44713</v>
      </c>
      <c r="S590" s="4">
        <v>44713</v>
      </c>
      <c r="T590">
        <v>22</v>
      </c>
      <c r="U590">
        <v>25</v>
      </c>
      <c r="V590">
        <v>0</v>
      </c>
      <c r="W590">
        <v>2</v>
      </c>
      <c r="X590">
        <v>3</v>
      </c>
      <c r="Y590">
        <v>0</v>
      </c>
      <c r="Z590">
        <v>3</v>
      </c>
      <c r="AA590">
        <v>2</v>
      </c>
      <c r="AB590" s="4" t="s">
        <v>517</v>
      </c>
      <c r="AC590" s="4">
        <v>44805</v>
      </c>
      <c r="AD590" s="4">
        <v>44596</v>
      </c>
      <c r="AE590" s="4">
        <v>44625</v>
      </c>
      <c r="AF590">
        <v>15</v>
      </c>
      <c r="AG590">
        <v>15</v>
      </c>
      <c r="AH590">
        <v>1</v>
      </c>
      <c r="AI590">
        <v>3</v>
      </c>
      <c r="AJ590" s="2">
        <v>1.2659722222222223</v>
      </c>
      <c r="AK590" s="2">
        <v>1.2340277777777777</v>
      </c>
      <c r="AL590">
        <v>27</v>
      </c>
      <c r="AM590">
        <v>37</v>
      </c>
      <c r="AN590">
        <v>2007</v>
      </c>
      <c r="AO590" t="s">
        <v>1051</v>
      </c>
    </row>
    <row r="591" spans="1:41" hidden="1" x14ac:dyDescent="0.35">
      <c r="A591" s="1">
        <v>39355</v>
      </c>
      <c r="B591" t="s">
        <v>48</v>
      </c>
      <c r="C591" t="s">
        <v>84</v>
      </c>
      <c r="D591">
        <v>21</v>
      </c>
      <c r="E591">
        <v>13</v>
      </c>
      <c r="F591" s="4">
        <v>44819</v>
      </c>
      <c r="G591" s="4">
        <v>44631</v>
      </c>
      <c r="H591" s="4">
        <v>44595</v>
      </c>
      <c r="I591" s="4">
        <v>44594</v>
      </c>
      <c r="J591">
        <v>70</v>
      </c>
      <c r="K591">
        <v>137</v>
      </c>
      <c r="L591">
        <v>299</v>
      </c>
      <c r="M591">
        <v>141</v>
      </c>
      <c r="N591">
        <v>369</v>
      </c>
      <c r="O591">
        <v>278</v>
      </c>
      <c r="P591" s="4">
        <v>44693</v>
      </c>
      <c r="Q591" s="4" t="s">
        <v>364</v>
      </c>
      <c r="R591" s="4">
        <v>44566</v>
      </c>
      <c r="S591" s="4">
        <v>44613</v>
      </c>
      <c r="T591">
        <v>49</v>
      </c>
      <c r="U591">
        <v>20</v>
      </c>
      <c r="V591">
        <v>1</v>
      </c>
      <c r="W591">
        <v>0</v>
      </c>
      <c r="X591">
        <v>0</v>
      </c>
      <c r="Y591">
        <v>2</v>
      </c>
      <c r="Z591">
        <v>1</v>
      </c>
      <c r="AA591">
        <v>2</v>
      </c>
      <c r="AB591" s="4">
        <v>44607</v>
      </c>
      <c r="AC591" s="4">
        <v>44682</v>
      </c>
      <c r="AD591" s="4">
        <v>44655</v>
      </c>
      <c r="AE591" s="4">
        <v>44596</v>
      </c>
      <c r="AF591">
        <v>9</v>
      </c>
      <c r="AG591">
        <v>10</v>
      </c>
      <c r="AH591">
        <v>0</v>
      </c>
      <c r="AI591">
        <v>0</v>
      </c>
      <c r="AJ591" s="2">
        <v>1.4631944444444445</v>
      </c>
      <c r="AK591" s="2">
        <v>1.0368055555555555</v>
      </c>
      <c r="AL591">
        <v>35</v>
      </c>
      <c r="AM591">
        <v>17</v>
      </c>
      <c r="AN591">
        <v>2007</v>
      </c>
      <c r="AO591" t="s">
        <v>1051</v>
      </c>
    </row>
    <row r="592" spans="1:41" hidden="1" x14ac:dyDescent="0.35">
      <c r="A592" s="1">
        <v>39355</v>
      </c>
      <c r="B592" t="s">
        <v>74</v>
      </c>
      <c r="C592" t="s">
        <v>58</v>
      </c>
      <c r="D592">
        <v>20</v>
      </c>
      <c r="E592">
        <v>20</v>
      </c>
      <c r="F592" s="4">
        <v>44756</v>
      </c>
      <c r="G592" s="4">
        <v>44696</v>
      </c>
      <c r="H592" s="4">
        <v>44562</v>
      </c>
      <c r="I592" s="4">
        <v>44562</v>
      </c>
      <c r="J592">
        <v>338</v>
      </c>
      <c r="K592">
        <v>227</v>
      </c>
      <c r="L592">
        <v>46</v>
      </c>
      <c r="M592">
        <v>155</v>
      </c>
      <c r="N592">
        <v>384</v>
      </c>
      <c r="O592">
        <v>382</v>
      </c>
      <c r="P592" s="4" t="s">
        <v>518</v>
      </c>
      <c r="Q592" s="4" t="s">
        <v>173</v>
      </c>
      <c r="R592" s="4">
        <v>44567</v>
      </c>
      <c r="S592" s="4">
        <v>44712</v>
      </c>
      <c r="T592">
        <v>20</v>
      </c>
      <c r="U592">
        <v>21</v>
      </c>
      <c r="V592">
        <v>2</v>
      </c>
      <c r="W592">
        <v>1</v>
      </c>
      <c r="X592">
        <v>0</v>
      </c>
      <c r="Y592">
        <v>1</v>
      </c>
      <c r="Z592">
        <v>2</v>
      </c>
      <c r="AA592">
        <v>2</v>
      </c>
      <c r="AB592" s="4">
        <v>44713</v>
      </c>
      <c r="AC592" s="4">
        <v>44743</v>
      </c>
      <c r="AD592" s="4">
        <v>44564</v>
      </c>
      <c r="AE592" s="4">
        <v>44563</v>
      </c>
      <c r="AF592">
        <v>13</v>
      </c>
      <c r="AG592">
        <v>11</v>
      </c>
      <c r="AH592">
        <v>0</v>
      </c>
      <c r="AI592">
        <v>0</v>
      </c>
      <c r="AJ592" s="2">
        <v>1.2902777777777776</v>
      </c>
      <c r="AK592" s="2">
        <v>1.2097222222222224</v>
      </c>
      <c r="AL592">
        <v>23</v>
      </c>
      <c r="AM592">
        <v>16</v>
      </c>
      <c r="AN592">
        <v>2007</v>
      </c>
      <c r="AO592" t="s">
        <v>1051</v>
      </c>
    </row>
    <row r="593" spans="1:41" hidden="1" x14ac:dyDescent="0.35">
      <c r="A593" s="1">
        <v>39355</v>
      </c>
      <c r="B593" t="s">
        <v>47</v>
      </c>
      <c r="C593" t="s">
        <v>39</v>
      </c>
      <c r="D593">
        <v>17</v>
      </c>
      <c r="E593">
        <v>9</v>
      </c>
      <c r="F593" s="4">
        <v>44698</v>
      </c>
      <c r="G593" s="4">
        <v>44606</v>
      </c>
      <c r="H593" s="4" t="s">
        <v>41</v>
      </c>
      <c r="I593" s="4" t="s">
        <v>42</v>
      </c>
      <c r="J593">
        <v>278</v>
      </c>
      <c r="K593">
        <v>75</v>
      </c>
      <c r="L593">
        <v>93</v>
      </c>
      <c r="M593">
        <v>109</v>
      </c>
      <c r="N593">
        <v>371</v>
      </c>
      <c r="O593">
        <v>184</v>
      </c>
      <c r="P593" s="4" t="s">
        <v>49</v>
      </c>
      <c r="Q593" s="4">
        <v>44896</v>
      </c>
      <c r="R593" s="4">
        <v>44595</v>
      </c>
      <c r="S593" s="4">
        <v>44713</v>
      </c>
      <c r="T593">
        <v>37</v>
      </c>
      <c r="U593">
        <v>19</v>
      </c>
      <c r="V593">
        <v>0</v>
      </c>
      <c r="W593">
        <v>1</v>
      </c>
      <c r="X593">
        <v>1</v>
      </c>
      <c r="Y593">
        <v>2</v>
      </c>
      <c r="Z593">
        <v>1</v>
      </c>
      <c r="AA593">
        <v>3</v>
      </c>
      <c r="AB593" s="4">
        <v>44635</v>
      </c>
      <c r="AC593" s="4">
        <v>44805</v>
      </c>
      <c r="AD593" s="4">
        <v>44597</v>
      </c>
      <c r="AE593" s="4" t="s">
        <v>41</v>
      </c>
      <c r="AF593">
        <v>15</v>
      </c>
      <c r="AG593">
        <v>16</v>
      </c>
      <c r="AH593">
        <v>0</v>
      </c>
      <c r="AI593">
        <v>0</v>
      </c>
      <c r="AJ593" s="2">
        <v>1.5069444444444444</v>
      </c>
      <c r="AK593" s="3">
        <v>0.99305555555555547</v>
      </c>
      <c r="AL593">
        <v>23</v>
      </c>
      <c r="AM593">
        <v>3</v>
      </c>
      <c r="AN593">
        <v>2007</v>
      </c>
      <c r="AO593" t="s">
        <v>1051</v>
      </c>
    </row>
    <row r="594" spans="1:41" hidden="1" x14ac:dyDescent="0.35">
      <c r="A594" s="1">
        <v>39355</v>
      </c>
      <c r="B594" t="s">
        <v>101</v>
      </c>
      <c r="C594" t="s">
        <v>91</v>
      </c>
      <c r="D594">
        <v>22</v>
      </c>
      <c r="E594">
        <v>13</v>
      </c>
      <c r="F594" s="4">
        <v>44694</v>
      </c>
      <c r="G594" s="4">
        <v>44730</v>
      </c>
      <c r="H594" s="4" t="s">
        <v>42</v>
      </c>
      <c r="I594" s="4">
        <v>44563</v>
      </c>
      <c r="J594">
        <v>176</v>
      </c>
      <c r="K594">
        <v>137</v>
      </c>
      <c r="L594">
        <v>189</v>
      </c>
      <c r="M594">
        <v>99</v>
      </c>
      <c r="N594">
        <v>365</v>
      </c>
      <c r="O594">
        <v>236</v>
      </c>
      <c r="P594" s="4" t="s">
        <v>295</v>
      </c>
      <c r="Q594" s="4" t="s">
        <v>519</v>
      </c>
      <c r="R594" s="4" t="s">
        <v>41</v>
      </c>
      <c r="S594" s="4">
        <v>44638</v>
      </c>
      <c r="T594">
        <v>42</v>
      </c>
      <c r="U594">
        <v>23</v>
      </c>
      <c r="V594">
        <v>1</v>
      </c>
      <c r="W594">
        <v>1</v>
      </c>
      <c r="X594">
        <v>0</v>
      </c>
      <c r="Y594">
        <v>1</v>
      </c>
      <c r="Z594">
        <v>1</v>
      </c>
      <c r="AA594">
        <v>2</v>
      </c>
      <c r="AB594" s="4">
        <v>44566</v>
      </c>
      <c r="AC594" s="4">
        <v>44743</v>
      </c>
      <c r="AD594" s="4">
        <v>44596</v>
      </c>
      <c r="AE594" s="4">
        <v>44562</v>
      </c>
      <c r="AF594">
        <v>13</v>
      </c>
      <c r="AG594">
        <v>12</v>
      </c>
      <c r="AH594">
        <v>0</v>
      </c>
      <c r="AI594">
        <v>0</v>
      </c>
      <c r="AJ594" s="2">
        <v>1.4444444444444444</v>
      </c>
      <c r="AK594" s="2">
        <v>1.0555555555555556</v>
      </c>
      <c r="AL594">
        <v>20</v>
      </c>
      <c r="AM594">
        <v>7</v>
      </c>
      <c r="AN594">
        <v>2007</v>
      </c>
      <c r="AO594" t="s">
        <v>1051</v>
      </c>
    </row>
    <row r="595" spans="1:41" hidden="1" x14ac:dyDescent="0.35">
      <c r="A595" s="1">
        <v>39355</v>
      </c>
      <c r="B595" t="s">
        <v>98</v>
      </c>
      <c r="C595" t="s">
        <v>93</v>
      </c>
      <c r="D595">
        <v>22</v>
      </c>
      <c r="E595">
        <v>30</v>
      </c>
      <c r="F595" s="4">
        <v>44722</v>
      </c>
      <c r="G595" s="4">
        <v>44722</v>
      </c>
      <c r="H595" s="4" t="s">
        <v>41</v>
      </c>
      <c r="I595" s="4" t="s">
        <v>41</v>
      </c>
      <c r="J595">
        <v>131</v>
      </c>
      <c r="K595">
        <v>193</v>
      </c>
      <c r="L595">
        <v>223</v>
      </c>
      <c r="M595">
        <v>226</v>
      </c>
      <c r="N595">
        <v>354</v>
      </c>
      <c r="O595">
        <v>419</v>
      </c>
      <c r="P595" s="4" t="s">
        <v>447</v>
      </c>
      <c r="Q595" s="4" t="s">
        <v>226</v>
      </c>
      <c r="R595" s="4">
        <v>44562</v>
      </c>
      <c r="S595" s="4" t="s">
        <v>41</v>
      </c>
      <c r="T595">
        <v>36</v>
      </c>
      <c r="U595">
        <v>37</v>
      </c>
      <c r="V595">
        <v>1</v>
      </c>
      <c r="W595">
        <v>0</v>
      </c>
      <c r="X595">
        <v>1</v>
      </c>
      <c r="Y595">
        <v>0</v>
      </c>
      <c r="Z595">
        <v>2</v>
      </c>
      <c r="AA595">
        <v>0</v>
      </c>
      <c r="AB595" s="4">
        <v>44652</v>
      </c>
      <c r="AC595" s="4">
        <v>44602</v>
      </c>
      <c r="AD595" s="4">
        <v>44596</v>
      </c>
      <c r="AE595" s="4">
        <v>44687</v>
      </c>
      <c r="AF595">
        <v>9</v>
      </c>
      <c r="AG595">
        <v>9</v>
      </c>
      <c r="AH595">
        <v>0</v>
      </c>
      <c r="AI595">
        <v>0</v>
      </c>
      <c r="AJ595" s="2">
        <v>1.2166666666666666</v>
      </c>
      <c r="AK595" s="2">
        <v>1.2833333333333334</v>
      </c>
      <c r="AL595">
        <v>20</v>
      </c>
      <c r="AM595">
        <v>38</v>
      </c>
      <c r="AN595">
        <v>2007</v>
      </c>
      <c r="AO595" t="s">
        <v>1051</v>
      </c>
    </row>
    <row r="596" spans="1:41" hidden="1" x14ac:dyDescent="0.35">
      <c r="A596" s="1">
        <v>39355</v>
      </c>
      <c r="B596" t="s">
        <v>109</v>
      </c>
      <c r="C596" t="s">
        <v>87</v>
      </c>
      <c r="D596">
        <v>17</v>
      </c>
      <c r="E596">
        <v>19</v>
      </c>
      <c r="F596" s="4">
        <v>44696</v>
      </c>
      <c r="G596" s="4">
        <v>44756</v>
      </c>
      <c r="H596" s="4">
        <v>44562</v>
      </c>
      <c r="I596" s="4">
        <v>44562</v>
      </c>
      <c r="J596">
        <v>205</v>
      </c>
      <c r="K596">
        <v>215</v>
      </c>
      <c r="L596">
        <v>77</v>
      </c>
      <c r="M596">
        <v>86</v>
      </c>
      <c r="N596">
        <v>282</v>
      </c>
      <c r="O596">
        <v>301</v>
      </c>
      <c r="P596" s="4" t="s">
        <v>488</v>
      </c>
      <c r="Q596" s="4" t="s">
        <v>152</v>
      </c>
      <c r="R596" s="4">
        <v>44652</v>
      </c>
      <c r="S596" s="4">
        <v>44602</v>
      </c>
      <c r="T596">
        <v>26</v>
      </c>
      <c r="U596">
        <v>25</v>
      </c>
      <c r="V596">
        <v>0</v>
      </c>
      <c r="W596">
        <v>2</v>
      </c>
      <c r="X596">
        <v>2</v>
      </c>
      <c r="Y596">
        <v>0</v>
      </c>
      <c r="Z596">
        <v>2</v>
      </c>
      <c r="AA596">
        <v>2</v>
      </c>
      <c r="AB596" s="4">
        <v>44866</v>
      </c>
      <c r="AC596" s="4">
        <v>44711</v>
      </c>
      <c r="AD596" s="4">
        <v>44562</v>
      </c>
      <c r="AE596" s="4">
        <v>44595</v>
      </c>
      <c r="AF596">
        <v>10</v>
      </c>
      <c r="AG596">
        <v>13</v>
      </c>
      <c r="AH596">
        <v>0</v>
      </c>
      <c r="AI596">
        <v>1</v>
      </c>
      <c r="AJ596" s="2">
        <v>1.3416666666666668</v>
      </c>
      <c r="AK596" s="2">
        <v>1.1583333333333334</v>
      </c>
      <c r="AL596">
        <v>14</v>
      </c>
      <c r="AM596">
        <v>21</v>
      </c>
      <c r="AN596">
        <v>2007</v>
      </c>
      <c r="AO596" t="s">
        <v>1051</v>
      </c>
    </row>
    <row r="597" spans="1:41" hidden="1" x14ac:dyDescent="0.35">
      <c r="A597" s="1">
        <v>39355</v>
      </c>
      <c r="B597" t="s">
        <v>68</v>
      </c>
      <c r="C597" t="s">
        <v>63</v>
      </c>
      <c r="D597">
        <v>17</v>
      </c>
      <c r="E597">
        <v>19</v>
      </c>
      <c r="F597" s="4">
        <v>44662</v>
      </c>
      <c r="G597" s="4">
        <v>44632</v>
      </c>
      <c r="H597" s="4" t="s">
        <v>41</v>
      </c>
      <c r="I597" s="4" t="s">
        <v>42</v>
      </c>
      <c r="J597">
        <v>264</v>
      </c>
      <c r="K597">
        <v>200</v>
      </c>
      <c r="L597">
        <v>126</v>
      </c>
      <c r="M597">
        <v>133</v>
      </c>
      <c r="N597">
        <v>390</v>
      </c>
      <c r="O597">
        <v>333</v>
      </c>
      <c r="P597" s="4" t="s">
        <v>219</v>
      </c>
      <c r="Q597" s="4" t="s">
        <v>520</v>
      </c>
      <c r="R597" s="4">
        <v>44612</v>
      </c>
      <c r="S597" s="4">
        <v>44572</v>
      </c>
      <c r="T597">
        <v>28</v>
      </c>
      <c r="U597">
        <v>24</v>
      </c>
      <c r="V597">
        <v>0</v>
      </c>
      <c r="W597">
        <v>2</v>
      </c>
      <c r="X597">
        <v>2</v>
      </c>
      <c r="Y597">
        <v>2</v>
      </c>
      <c r="Z597">
        <v>2</v>
      </c>
      <c r="AA597">
        <v>4</v>
      </c>
      <c r="AB597" s="4">
        <v>44679</v>
      </c>
      <c r="AC597" s="4">
        <v>44672</v>
      </c>
      <c r="AD597" s="4" t="s">
        <v>52</v>
      </c>
      <c r="AE597" s="4">
        <v>44564</v>
      </c>
      <c r="AF597">
        <v>13</v>
      </c>
      <c r="AG597">
        <v>14</v>
      </c>
      <c r="AH597">
        <v>2</v>
      </c>
      <c r="AI597">
        <v>0</v>
      </c>
      <c r="AJ597" s="2">
        <v>1.2534722222222221</v>
      </c>
      <c r="AK597" s="2">
        <v>1.2465277777777779</v>
      </c>
      <c r="AL597">
        <v>30</v>
      </c>
      <c r="AM597">
        <v>16</v>
      </c>
      <c r="AN597">
        <v>2007</v>
      </c>
      <c r="AO597" t="s">
        <v>1051</v>
      </c>
    </row>
    <row r="598" spans="1:41" hidden="1" x14ac:dyDescent="0.35">
      <c r="A598" s="1">
        <v>39355</v>
      </c>
      <c r="B598" t="s">
        <v>77</v>
      </c>
      <c r="C598" t="s">
        <v>40</v>
      </c>
      <c r="D598">
        <v>16</v>
      </c>
      <c r="E598">
        <v>16</v>
      </c>
      <c r="F598" s="4">
        <v>44697</v>
      </c>
      <c r="G598" s="4">
        <v>44631</v>
      </c>
      <c r="H598" s="4" t="s">
        <v>42</v>
      </c>
      <c r="I598" s="4" t="s">
        <v>41</v>
      </c>
      <c r="J598">
        <v>76</v>
      </c>
      <c r="K598">
        <v>129</v>
      </c>
      <c r="L598">
        <v>114</v>
      </c>
      <c r="M598">
        <v>83</v>
      </c>
      <c r="N598">
        <v>190</v>
      </c>
      <c r="O598">
        <v>212</v>
      </c>
      <c r="P598" s="4" t="s">
        <v>228</v>
      </c>
      <c r="Q598" s="4" t="s">
        <v>482</v>
      </c>
      <c r="R598" s="4">
        <v>44896</v>
      </c>
      <c r="S598" s="4">
        <v>44567</v>
      </c>
      <c r="T598">
        <v>23</v>
      </c>
      <c r="U598">
        <v>27</v>
      </c>
      <c r="V598">
        <v>1</v>
      </c>
      <c r="W598">
        <v>0</v>
      </c>
      <c r="X598">
        <v>0</v>
      </c>
      <c r="Y598">
        <v>1</v>
      </c>
      <c r="Z598">
        <v>1</v>
      </c>
      <c r="AA598">
        <v>1</v>
      </c>
      <c r="AB598" s="4" t="s">
        <v>521</v>
      </c>
      <c r="AC598" s="4">
        <v>44678</v>
      </c>
      <c r="AD598" s="4" t="s">
        <v>52</v>
      </c>
      <c r="AE598" s="4">
        <v>44565</v>
      </c>
      <c r="AF598">
        <v>12</v>
      </c>
      <c r="AG598">
        <v>13</v>
      </c>
      <c r="AH598">
        <v>0</v>
      </c>
      <c r="AI598">
        <v>2</v>
      </c>
      <c r="AJ598" s="2">
        <v>1.2680555555555555</v>
      </c>
      <c r="AK598" s="2">
        <v>1.2319444444444445</v>
      </c>
      <c r="AL598">
        <v>3</v>
      </c>
      <c r="AM598">
        <v>16</v>
      </c>
      <c r="AN598">
        <v>2007</v>
      </c>
      <c r="AO598" t="s">
        <v>1051</v>
      </c>
    </row>
    <row r="599" spans="1:41" hidden="1" x14ac:dyDescent="0.35">
      <c r="A599" s="1">
        <v>39356</v>
      </c>
      <c r="B599" t="s">
        <v>110</v>
      </c>
      <c r="C599" t="s">
        <v>64</v>
      </c>
      <c r="D599">
        <v>25</v>
      </c>
      <c r="E599">
        <v>17</v>
      </c>
      <c r="F599" s="4">
        <v>44754</v>
      </c>
      <c r="G599" s="4" t="s">
        <v>62</v>
      </c>
      <c r="H599" s="4">
        <v>44562</v>
      </c>
      <c r="I599" s="4">
        <v>44562</v>
      </c>
      <c r="J599">
        <v>231</v>
      </c>
      <c r="K599">
        <v>226</v>
      </c>
      <c r="L599">
        <v>173</v>
      </c>
      <c r="M599">
        <v>57</v>
      </c>
      <c r="N599">
        <v>404</v>
      </c>
      <c r="O599">
        <v>283</v>
      </c>
      <c r="P599" s="4" t="s">
        <v>522</v>
      </c>
      <c r="Q599" s="4" t="s">
        <v>152</v>
      </c>
      <c r="R599" s="4" t="s">
        <v>41</v>
      </c>
      <c r="S599" s="4">
        <v>44569</v>
      </c>
      <c r="T599">
        <v>34</v>
      </c>
      <c r="U599">
        <v>15</v>
      </c>
      <c r="V599">
        <v>0</v>
      </c>
      <c r="W599">
        <v>0</v>
      </c>
      <c r="X599">
        <v>1</v>
      </c>
      <c r="Y599">
        <v>2</v>
      </c>
      <c r="Z599">
        <v>1</v>
      </c>
      <c r="AA599">
        <v>2</v>
      </c>
      <c r="AB599" s="4">
        <v>44640</v>
      </c>
      <c r="AC599" s="4">
        <v>44774</v>
      </c>
      <c r="AD599" s="4">
        <v>44657</v>
      </c>
      <c r="AE599" s="4">
        <v>44562</v>
      </c>
      <c r="AF599">
        <v>10</v>
      </c>
      <c r="AG599">
        <v>9</v>
      </c>
      <c r="AH599">
        <v>0</v>
      </c>
      <c r="AI599">
        <v>0</v>
      </c>
      <c r="AJ599" s="2">
        <v>1.5062499999999999</v>
      </c>
      <c r="AK599" s="3">
        <v>0.94166666666666676</v>
      </c>
      <c r="AL599">
        <v>34</v>
      </c>
      <c r="AM599">
        <v>13</v>
      </c>
      <c r="AN599">
        <v>2007</v>
      </c>
      <c r="AO599" t="s">
        <v>1051</v>
      </c>
    </row>
    <row r="600" spans="1:41" hidden="1" x14ac:dyDescent="0.35">
      <c r="A600" s="1">
        <v>39362</v>
      </c>
      <c r="B600" t="s">
        <v>73</v>
      </c>
      <c r="C600" t="s">
        <v>78</v>
      </c>
      <c r="D600">
        <v>9</v>
      </c>
      <c r="E600">
        <v>20</v>
      </c>
      <c r="F600" s="4">
        <v>44669</v>
      </c>
      <c r="G600" s="4">
        <v>44725</v>
      </c>
      <c r="H600" s="4">
        <v>44563</v>
      </c>
      <c r="I600" s="4" t="s">
        <v>52</v>
      </c>
      <c r="J600">
        <v>99</v>
      </c>
      <c r="K600">
        <v>157</v>
      </c>
      <c r="L600">
        <v>99</v>
      </c>
      <c r="M600">
        <v>92</v>
      </c>
      <c r="N600">
        <v>198</v>
      </c>
      <c r="O600">
        <v>249</v>
      </c>
      <c r="P600" s="4" t="s">
        <v>336</v>
      </c>
      <c r="Q600" s="4" t="s">
        <v>61</v>
      </c>
      <c r="R600" s="4">
        <v>44608</v>
      </c>
      <c r="S600" s="4" t="s">
        <v>41</v>
      </c>
      <c r="T600">
        <v>22</v>
      </c>
      <c r="U600">
        <v>32</v>
      </c>
      <c r="V600">
        <v>0</v>
      </c>
      <c r="W600">
        <v>2</v>
      </c>
      <c r="X600">
        <v>2</v>
      </c>
      <c r="Y600">
        <v>3</v>
      </c>
      <c r="Z600">
        <v>2</v>
      </c>
      <c r="AA600">
        <v>5</v>
      </c>
      <c r="AB600" s="4">
        <v>44774</v>
      </c>
      <c r="AC600" s="4">
        <v>44713</v>
      </c>
      <c r="AD600" s="4" t="s">
        <v>82</v>
      </c>
      <c r="AE600" s="4">
        <v>44563</v>
      </c>
      <c r="AF600">
        <v>14</v>
      </c>
      <c r="AG600">
        <v>16</v>
      </c>
      <c r="AH600">
        <v>2</v>
      </c>
      <c r="AI600">
        <v>2</v>
      </c>
      <c r="AJ600" s="2">
        <v>1.257638888888889</v>
      </c>
      <c r="AK600" s="2">
        <v>1.242361111111111</v>
      </c>
      <c r="AL600">
        <v>13</v>
      </c>
      <c r="AM600">
        <v>20</v>
      </c>
      <c r="AN600">
        <v>2007</v>
      </c>
      <c r="AO600" t="s">
        <v>1051</v>
      </c>
    </row>
    <row r="601" spans="1:41" hidden="1" x14ac:dyDescent="0.35">
      <c r="A601" s="1">
        <v>39362</v>
      </c>
      <c r="B601" t="s">
        <v>94</v>
      </c>
      <c r="C601" t="s">
        <v>68</v>
      </c>
      <c r="D601">
        <v>20</v>
      </c>
      <c r="E601">
        <v>14</v>
      </c>
      <c r="F601" s="4">
        <v>44788</v>
      </c>
      <c r="G601" s="4">
        <v>44665</v>
      </c>
      <c r="H601" s="4" t="s">
        <v>42</v>
      </c>
      <c r="I601" s="4">
        <v>44594</v>
      </c>
      <c r="J601">
        <v>201</v>
      </c>
      <c r="K601">
        <v>261</v>
      </c>
      <c r="L601">
        <v>156</v>
      </c>
      <c r="M601">
        <v>10</v>
      </c>
      <c r="N601">
        <v>357</v>
      </c>
      <c r="O601">
        <v>271</v>
      </c>
      <c r="P601" s="4" t="s">
        <v>226</v>
      </c>
      <c r="Q601" s="4" t="s">
        <v>296</v>
      </c>
      <c r="R601" s="4">
        <v>44668</v>
      </c>
      <c r="S601" s="4">
        <v>44638</v>
      </c>
      <c r="T601">
        <v>35</v>
      </c>
      <c r="U601">
        <v>10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1</v>
      </c>
      <c r="AB601" s="4">
        <v>44711</v>
      </c>
      <c r="AC601" s="4">
        <v>44645</v>
      </c>
      <c r="AD601" s="4">
        <v>44563</v>
      </c>
      <c r="AE601" s="4">
        <v>44563</v>
      </c>
      <c r="AF601">
        <v>10</v>
      </c>
      <c r="AG601">
        <v>11</v>
      </c>
      <c r="AH601">
        <v>0</v>
      </c>
      <c r="AI601">
        <v>0</v>
      </c>
      <c r="AJ601" s="2">
        <v>1.5298611111111111</v>
      </c>
      <c r="AK601" s="3">
        <v>0.97013888888888899</v>
      </c>
      <c r="AL601">
        <v>17</v>
      </c>
      <c r="AM601">
        <v>7</v>
      </c>
      <c r="AN601">
        <v>2007</v>
      </c>
      <c r="AO601" t="s">
        <v>1051</v>
      </c>
    </row>
    <row r="602" spans="1:41" hidden="1" x14ac:dyDescent="0.35">
      <c r="A602" s="1">
        <v>39362</v>
      </c>
      <c r="B602" t="s">
        <v>87</v>
      </c>
      <c r="C602" t="s">
        <v>97</v>
      </c>
      <c r="D602">
        <v>24</v>
      </c>
      <c r="E602">
        <v>24</v>
      </c>
      <c r="F602" s="4">
        <v>44694</v>
      </c>
      <c r="G602" s="4">
        <v>44694</v>
      </c>
      <c r="H602" s="4">
        <v>44562</v>
      </c>
      <c r="I602" s="4" t="s">
        <v>41</v>
      </c>
      <c r="J602">
        <v>281</v>
      </c>
      <c r="K602">
        <v>252</v>
      </c>
      <c r="L602">
        <v>102</v>
      </c>
      <c r="M602">
        <v>123</v>
      </c>
      <c r="N602">
        <v>383</v>
      </c>
      <c r="O602">
        <v>375</v>
      </c>
      <c r="P602" s="4" t="s">
        <v>368</v>
      </c>
      <c r="Q602" s="4" t="s">
        <v>289</v>
      </c>
      <c r="R602" s="4">
        <v>44570</v>
      </c>
      <c r="S602" s="4">
        <v>44602</v>
      </c>
      <c r="T602">
        <v>31</v>
      </c>
      <c r="U602">
        <v>23</v>
      </c>
      <c r="V602">
        <v>0</v>
      </c>
      <c r="W602">
        <v>0</v>
      </c>
      <c r="X602">
        <v>2</v>
      </c>
      <c r="Y602">
        <v>3</v>
      </c>
      <c r="Z602">
        <v>2</v>
      </c>
      <c r="AA602">
        <v>3</v>
      </c>
      <c r="AB602" s="4">
        <v>44866</v>
      </c>
      <c r="AC602" s="4">
        <v>44805</v>
      </c>
      <c r="AD602" s="4">
        <v>44625</v>
      </c>
      <c r="AE602" s="4">
        <v>44625</v>
      </c>
      <c r="AF602">
        <v>15</v>
      </c>
      <c r="AG602">
        <v>13</v>
      </c>
      <c r="AH602">
        <v>3</v>
      </c>
      <c r="AI602">
        <v>0</v>
      </c>
      <c r="AJ602" s="2">
        <v>1.2854166666666667</v>
      </c>
      <c r="AK602" s="2">
        <v>1.2145833333333333</v>
      </c>
      <c r="AL602">
        <v>34</v>
      </c>
      <c r="AM602">
        <v>31</v>
      </c>
      <c r="AN602">
        <v>2007</v>
      </c>
      <c r="AO602" t="s">
        <v>1051</v>
      </c>
    </row>
    <row r="603" spans="1:41" hidden="1" x14ac:dyDescent="0.35">
      <c r="A603" s="1">
        <v>39362</v>
      </c>
      <c r="B603" t="s">
        <v>69</v>
      </c>
      <c r="C603" t="s">
        <v>110</v>
      </c>
      <c r="D603">
        <v>22</v>
      </c>
      <c r="E603">
        <v>23</v>
      </c>
      <c r="F603" s="4">
        <v>44631</v>
      </c>
      <c r="G603" s="4">
        <v>44604</v>
      </c>
      <c r="H603" s="4" t="s">
        <v>42</v>
      </c>
      <c r="I603" s="4">
        <v>44563</v>
      </c>
      <c r="J603">
        <v>261</v>
      </c>
      <c r="K603">
        <v>265</v>
      </c>
      <c r="L603">
        <v>92</v>
      </c>
      <c r="M603">
        <v>147</v>
      </c>
      <c r="N603">
        <v>353</v>
      </c>
      <c r="O603">
        <v>412</v>
      </c>
      <c r="P603" s="4" t="s">
        <v>523</v>
      </c>
      <c r="Q603" s="4" t="s">
        <v>188</v>
      </c>
      <c r="R603" s="4">
        <v>44646</v>
      </c>
      <c r="S603" s="4" t="s">
        <v>41</v>
      </c>
      <c r="T603">
        <v>21</v>
      </c>
      <c r="U603">
        <v>32</v>
      </c>
      <c r="V603">
        <v>1</v>
      </c>
      <c r="W603">
        <v>0</v>
      </c>
      <c r="X603">
        <v>3</v>
      </c>
      <c r="Y603">
        <v>0</v>
      </c>
      <c r="Z603">
        <v>4</v>
      </c>
      <c r="AA603">
        <v>0</v>
      </c>
      <c r="AB603" s="4">
        <v>44743</v>
      </c>
      <c r="AC603" s="4">
        <v>44713</v>
      </c>
      <c r="AD603" s="4">
        <v>44564</v>
      </c>
      <c r="AE603" s="4">
        <v>44565</v>
      </c>
      <c r="AF603">
        <v>13</v>
      </c>
      <c r="AG603">
        <v>13</v>
      </c>
      <c r="AH603">
        <v>0</v>
      </c>
      <c r="AI603">
        <v>2</v>
      </c>
      <c r="AJ603" s="2">
        <v>1.1479166666666667</v>
      </c>
      <c r="AK603" s="2">
        <v>1.3520833333333335</v>
      </c>
      <c r="AL603">
        <v>17</v>
      </c>
      <c r="AM603">
        <v>34</v>
      </c>
      <c r="AN603">
        <v>2007</v>
      </c>
      <c r="AO603" t="s">
        <v>1051</v>
      </c>
    </row>
    <row r="604" spans="1:41" hidden="1" x14ac:dyDescent="0.35">
      <c r="A604" s="1">
        <v>39362</v>
      </c>
      <c r="B604" t="s">
        <v>91</v>
      </c>
      <c r="C604" t="s">
        <v>100</v>
      </c>
      <c r="D604">
        <v>12</v>
      </c>
      <c r="E604">
        <v>23</v>
      </c>
      <c r="F604" s="4">
        <v>44692</v>
      </c>
      <c r="G604" s="4">
        <v>44789</v>
      </c>
      <c r="H604" s="4" t="s">
        <v>41</v>
      </c>
      <c r="I604" s="4">
        <v>44594</v>
      </c>
      <c r="J604">
        <v>155</v>
      </c>
      <c r="K604">
        <v>252</v>
      </c>
      <c r="L604">
        <v>88</v>
      </c>
      <c r="M604">
        <v>89</v>
      </c>
      <c r="N604">
        <v>243</v>
      </c>
      <c r="O604">
        <v>341</v>
      </c>
      <c r="P604" s="4">
        <v>44884</v>
      </c>
      <c r="Q604" s="4" t="s">
        <v>130</v>
      </c>
      <c r="R604" s="4">
        <v>44568</v>
      </c>
      <c r="S604" s="4" t="s">
        <v>41</v>
      </c>
      <c r="T604">
        <v>28</v>
      </c>
      <c r="U604">
        <v>28</v>
      </c>
      <c r="V604">
        <v>0</v>
      </c>
      <c r="W604">
        <v>0</v>
      </c>
      <c r="X604">
        <v>1</v>
      </c>
      <c r="Y604">
        <v>2</v>
      </c>
      <c r="Z604">
        <v>1</v>
      </c>
      <c r="AA604">
        <v>2</v>
      </c>
      <c r="AB604" s="4">
        <v>44743</v>
      </c>
      <c r="AC604" s="4">
        <v>44682</v>
      </c>
      <c r="AD604" s="4">
        <v>44564</v>
      </c>
      <c r="AE604" s="4">
        <v>44565</v>
      </c>
      <c r="AF604">
        <v>11</v>
      </c>
      <c r="AG604">
        <v>9</v>
      </c>
      <c r="AH604">
        <v>0</v>
      </c>
      <c r="AI604">
        <v>0</v>
      </c>
      <c r="AJ604" s="2">
        <v>1.0326388888888889</v>
      </c>
      <c r="AK604" s="2">
        <v>1.4673611111111111</v>
      </c>
      <c r="AL604">
        <v>16</v>
      </c>
      <c r="AM604">
        <v>13</v>
      </c>
      <c r="AN604">
        <v>2007</v>
      </c>
      <c r="AO604" t="s">
        <v>1051</v>
      </c>
    </row>
    <row r="605" spans="1:41" hidden="1" x14ac:dyDescent="0.35">
      <c r="A605" s="1">
        <v>39362</v>
      </c>
      <c r="B605" t="s">
        <v>53</v>
      </c>
      <c r="C605" t="s">
        <v>40</v>
      </c>
      <c r="D605">
        <v>16</v>
      </c>
      <c r="E605">
        <v>21</v>
      </c>
      <c r="F605" s="4">
        <v>44819</v>
      </c>
      <c r="G605" s="4">
        <v>44693</v>
      </c>
      <c r="H605" s="4" t="s">
        <v>42</v>
      </c>
      <c r="I605" s="4">
        <v>44562</v>
      </c>
      <c r="J605">
        <v>222</v>
      </c>
      <c r="K605">
        <v>186</v>
      </c>
      <c r="L605">
        <v>55</v>
      </c>
      <c r="M605">
        <v>188</v>
      </c>
      <c r="N605">
        <v>277</v>
      </c>
      <c r="O605">
        <v>374</v>
      </c>
      <c r="P605" s="4" t="s">
        <v>241</v>
      </c>
      <c r="Q605" s="4" t="s">
        <v>360</v>
      </c>
      <c r="R605" s="4">
        <v>44568</v>
      </c>
      <c r="S605" s="4" t="s">
        <v>41</v>
      </c>
      <c r="T605">
        <v>25</v>
      </c>
      <c r="U605">
        <v>39</v>
      </c>
      <c r="V605">
        <v>0</v>
      </c>
      <c r="W605">
        <v>1</v>
      </c>
      <c r="X605">
        <v>3</v>
      </c>
      <c r="Y605">
        <v>1</v>
      </c>
      <c r="Z605">
        <v>3</v>
      </c>
      <c r="AA605">
        <v>2</v>
      </c>
      <c r="AB605" s="4">
        <v>44713</v>
      </c>
      <c r="AC605" s="4">
        <v>44621</v>
      </c>
      <c r="AD605" s="4">
        <v>44562</v>
      </c>
      <c r="AE605" s="4">
        <v>44624</v>
      </c>
      <c r="AF605">
        <v>13</v>
      </c>
      <c r="AG605">
        <v>13</v>
      </c>
      <c r="AH605">
        <v>3</v>
      </c>
      <c r="AI605">
        <v>2</v>
      </c>
      <c r="AJ605" s="2">
        <v>1.09375</v>
      </c>
      <c r="AK605" s="2">
        <v>1.40625</v>
      </c>
      <c r="AL605">
        <v>24</v>
      </c>
      <c r="AM605">
        <v>35</v>
      </c>
      <c r="AN605">
        <v>2007</v>
      </c>
      <c r="AO605" t="s">
        <v>1051</v>
      </c>
    </row>
    <row r="606" spans="1:41" hidden="1" x14ac:dyDescent="0.35">
      <c r="A606" s="1">
        <v>39362</v>
      </c>
      <c r="B606" t="s">
        <v>47</v>
      </c>
      <c r="C606" t="s">
        <v>109</v>
      </c>
      <c r="D606">
        <v>8</v>
      </c>
      <c r="E606">
        <v>19</v>
      </c>
      <c r="F606" s="4">
        <v>44664</v>
      </c>
      <c r="G606" s="4">
        <v>44788</v>
      </c>
      <c r="H606" s="4" t="s">
        <v>41</v>
      </c>
      <c r="I606" s="4" t="s">
        <v>41</v>
      </c>
      <c r="J606">
        <v>106</v>
      </c>
      <c r="K606">
        <v>179</v>
      </c>
      <c r="L606">
        <v>38</v>
      </c>
      <c r="M606">
        <v>163</v>
      </c>
      <c r="N606">
        <v>144</v>
      </c>
      <c r="O606">
        <v>342</v>
      </c>
      <c r="P606" s="4" t="s">
        <v>256</v>
      </c>
      <c r="Q606" s="4" t="s">
        <v>524</v>
      </c>
      <c r="R606" s="4">
        <v>44636</v>
      </c>
      <c r="S606" s="4">
        <v>44647</v>
      </c>
      <c r="T606">
        <v>13</v>
      </c>
      <c r="U606">
        <v>41</v>
      </c>
      <c r="V606">
        <v>0</v>
      </c>
      <c r="W606">
        <v>0</v>
      </c>
      <c r="X606">
        <v>1</v>
      </c>
      <c r="Y606">
        <v>0</v>
      </c>
      <c r="Z606">
        <v>1</v>
      </c>
      <c r="AA606">
        <v>0</v>
      </c>
      <c r="AB606" s="4">
        <v>44676</v>
      </c>
      <c r="AC606" s="4">
        <v>44713</v>
      </c>
      <c r="AD606" s="4" t="s">
        <v>42</v>
      </c>
      <c r="AE606" s="4">
        <v>44623</v>
      </c>
      <c r="AF606">
        <v>11</v>
      </c>
      <c r="AG606">
        <v>10</v>
      </c>
      <c r="AH606">
        <v>0</v>
      </c>
      <c r="AI606">
        <v>0</v>
      </c>
      <c r="AJ606" s="3">
        <v>0.80208333333333337</v>
      </c>
      <c r="AK606" s="2">
        <v>1.6979166666666667</v>
      </c>
      <c r="AL606">
        <v>0</v>
      </c>
      <c r="AM606">
        <v>21</v>
      </c>
      <c r="AN606">
        <v>2007</v>
      </c>
      <c r="AO606" t="s">
        <v>1051</v>
      </c>
    </row>
    <row r="607" spans="1:41" hidden="1" x14ac:dyDescent="0.35">
      <c r="A607" s="1">
        <v>39362</v>
      </c>
      <c r="B607" t="s">
        <v>83</v>
      </c>
      <c r="C607" t="s">
        <v>88</v>
      </c>
      <c r="D607">
        <v>11</v>
      </c>
      <c r="E607">
        <v>23</v>
      </c>
      <c r="F607" s="4">
        <v>44571</v>
      </c>
      <c r="G607" s="4">
        <v>44693</v>
      </c>
      <c r="H607" s="4">
        <v>44562</v>
      </c>
      <c r="I607" s="4">
        <v>44562</v>
      </c>
      <c r="J607">
        <v>76</v>
      </c>
      <c r="K607">
        <v>248</v>
      </c>
      <c r="L607">
        <v>68</v>
      </c>
      <c r="M607">
        <v>118</v>
      </c>
      <c r="N607">
        <v>144</v>
      </c>
      <c r="O607">
        <v>366</v>
      </c>
      <c r="P607" s="4" t="s">
        <v>163</v>
      </c>
      <c r="Q607" s="4" t="s">
        <v>349</v>
      </c>
      <c r="R607" s="4">
        <v>44742</v>
      </c>
      <c r="S607" s="4" t="s">
        <v>41</v>
      </c>
      <c r="T607">
        <v>19</v>
      </c>
      <c r="U607">
        <v>35</v>
      </c>
      <c r="V607">
        <v>0</v>
      </c>
      <c r="W607">
        <v>1</v>
      </c>
      <c r="X607">
        <v>2</v>
      </c>
      <c r="Y607">
        <v>0</v>
      </c>
      <c r="Z607">
        <v>2</v>
      </c>
      <c r="AA607">
        <v>1</v>
      </c>
      <c r="AB607" s="4">
        <v>44671</v>
      </c>
      <c r="AC607" s="4">
        <v>44652</v>
      </c>
      <c r="AD607" s="4" t="s">
        <v>41</v>
      </c>
      <c r="AE607" s="4">
        <v>44625</v>
      </c>
      <c r="AF607">
        <v>11</v>
      </c>
      <c r="AG607">
        <v>12</v>
      </c>
      <c r="AH607">
        <v>0</v>
      </c>
      <c r="AI607">
        <v>2</v>
      </c>
      <c r="AJ607" s="2">
        <v>1.0590277777777779</v>
      </c>
      <c r="AK607" s="2">
        <v>1.4409722222222223</v>
      </c>
      <c r="AL607">
        <v>3</v>
      </c>
      <c r="AM607">
        <v>34</v>
      </c>
      <c r="AN607">
        <v>2007</v>
      </c>
      <c r="AO607" t="s">
        <v>1051</v>
      </c>
    </row>
    <row r="608" spans="1:41" hidden="1" x14ac:dyDescent="0.35">
      <c r="A608" s="1">
        <v>39362</v>
      </c>
      <c r="B608" t="s">
        <v>84</v>
      </c>
      <c r="C608" t="s">
        <v>105</v>
      </c>
      <c r="D608">
        <v>17</v>
      </c>
      <c r="E608">
        <v>20</v>
      </c>
      <c r="F608" s="4">
        <v>44692</v>
      </c>
      <c r="G608" s="4">
        <v>44724</v>
      </c>
      <c r="H608" s="4" t="s">
        <v>41</v>
      </c>
      <c r="I608" s="4">
        <v>44562</v>
      </c>
      <c r="J608">
        <v>148</v>
      </c>
      <c r="K608">
        <v>278</v>
      </c>
      <c r="L608">
        <v>137</v>
      </c>
      <c r="M608">
        <v>74</v>
      </c>
      <c r="N608">
        <v>285</v>
      </c>
      <c r="O608">
        <v>352</v>
      </c>
      <c r="P608" s="4" t="s">
        <v>163</v>
      </c>
      <c r="Q608" s="4" t="s">
        <v>92</v>
      </c>
      <c r="R608" s="4">
        <v>44569</v>
      </c>
      <c r="S608" s="4">
        <v>44608</v>
      </c>
      <c r="T608">
        <v>25</v>
      </c>
      <c r="U608">
        <v>28</v>
      </c>
      <c r="V608">
        <v>0</v>
      </c>
      <c r="W608">
        <v>1</v>
      </c>
      <c r="X608">
        <v>1</v>
      </c>
      <c r="Y608">
        <v>1</v>
      </c>
      <c r="Z608">
        <v>1</v>
      </c>
      <c r="AA608">
        <v>2</v>
      </c>
      <c r="AB608" s="4">
        <v>44713</v>
      </c>
      <c r="AC608" s="4">
        <v>44713</v>
      </c>
      <c r="AD608" s="4">
        <v>44564</v>
      </c>
      <c r="AE608" s="4">
        <v>44563</v>
      </c>
      <c r="AF608">
        <v>9</v>
      </c>
      <c r="AG608">
        <v>10</v>
      </c>
      <c r="AH608">
        <v>0</v>
      </c>
      <c r="AI608">
        <v>0</v>
      </c>
      <c r="AJ608" s="2">
        <v>1.1972222222222222</v>
      </c>
      <c r="AK608" s="2">
        <v>1.2986111111111112</v>
      </c>
      <c r="AL608">
        <v>19</v>
      </c>
      <c r="AM608">
        <v>22</v>
      </c>
      <c r="AN608">
        <v>2007</v>
      </c>
      <c r="AO608" t="s">
        <v>1051</v>
      </c>
    </row>
    <row r="609" spans="1:41" hidden="1" x14ac:dyDescent="0.35">
      <c r="A609" s="1">
        <v>39362</v>
      </c>
      <c r="B609" t="s">
        <v>101</v>
      </c>
      <c r="C609" t="s">
        <v>93</v>
      </c>
      <c r="D609">
        <v>12</v>
      </c>
      <c r="E609">
        <v>28</v>
      </c>
      <c r="F609" s="4">
        <v>44660</v>
      </c>
      <c r="G609" s="4">
        <v>44911</v>
      </c>
      <c r="H609" s="4" t="s">
        <v>41</v>
      </c>
      <c r="I609" s="4">
        <v>44562</v>
      </c>
      <c r="J609">
        <v>160</v>
      </c>
      <c r="K609">
        <v>253</v>
      </c>
      <c r="L609">
        <v>17</v>
      </c>
      <c r="M609">
        <v>147</v>
      </c>
      <c r="N609">
        <v>177</v>
      </c>
      <c r="O609">
        <v>400</v>
      </c>
      <c r="P609" s="4" t="s">
        <v>379</v>
      </c>
      <c r="Q609" s="4" t="s">
        <v>446</v>
      </c>
      <c r="R609" s="4">
        <v>44566</v>
      </c>
      <c r="S609" s="4" t="s">
        <v>41</v>
      </c>
      <c r="T609">
        <v>12</v>
      </c>
      <c r="U609">
        <v>40</v>
      </c>
      <c r="V609">
        <v>0</v>
      </c>
      <c r="W609">
        <v>0</v>
      </c>
      <c r="X609">
        <v>1</v>
      </c>
      <c r="Y609">
        <v>1</v>
      </c>
      <c r="Z609">
        <v>1</v>
      </c>
      <c r="AA609">
        <v>1</v>
      </c>
      <c r="AB609" s="4">
        <v>44641</v>
      </c>
      <c r="AC609" s="4">
        <v>44607</v>
      </c>
      <c r="AD609" s="4">
        <v>44594</v>
      </c>
      <c r="AE609" s="4">
        <v>44657</v>
      </c>
      <c r="AF609">
        <v>8</v>
      </c>
      <c r="AG609">
        <v>10</v>
      </c>
      <c r="AH609">
        <v>0</v>
      </c>
      <c r="AI609">
        <v>0</v>
      </c>
      <c r="AJ609" s="3">
        <v>0.90625</v>
      </c>
      <c r="AK609" s="2">
        <v>1.59375</v>
      </c>
      <c r="AL609">
        <v>14</v>
      </c>
      <c r="AM609">
        <v>33</v>
      </c>
      <c r="AN609">
        <v>2007</v>
      </c>
      <c r="AO609" t="s">
        <v>1051</v>
      </c>
    </row>
    <row r="610" spans="1:41" hidden="1" x14ac:dyDescent="0.35">
      <c r="A610" s="1">
        <v>39362</v>
      </c>
      <c r="B610" t="s">
        <v>63</v>
      </c>
      <c r="C610" t="s">
        <v>98</v>
      </c>
      <c r="D610">
        <v>20</v>
      </c>
      <c r="E610">
        <v>17</v>
      </c>
      <c r="F610" s="4">
        <v>44722</v>
      </c>
      <c r="G610" s="4">
        <v>44725</v>
      </c>
      <c r="H610" s="4" t="s">
        <v>41</v>
      </c>
      <c r="I610" s="4" t="s">
        <v>82</v>
      </c>
      <c r="J610">
        <v>270</v>
      </c>
      <c r="K610">
        <v>224</v>
      </c>
      <c r="L610">
        <v>214</v>
      </c>
      <c r="M610">
        <v>72</v>
      </c>
      <c r="N610">
        <v>484</v>
      </c>
      <c r="O610">
        <v>296</v>
      </c>
      <c r="P610" s="4" t="s">
        <v>120</v>
      </c>
      <c r="Q610" s="4" t="s">
        <v>350</v>
      </c>
      <c r="R610" s="4" t="s">
        <v>41</v>
      </c>
      <c r="S610" s="4">
        <v>44569</v>
      </c>
      <c r="T610">
        <v>37</v>
      </c>
      <c r="U610">
        <v>20</v>
      </c>
      <c r="V610">
        <v>0</v>
      </c>
      <c r="W610">
        <v>2</v>
      </c>
      <c r="X610">
        <v>0</v>
      </c>
      <c r="Y610">
        <v>1</v>
      </c>
      <c r="Z610">
        <v>0</v>
      </c>
      <c r="AA610">
        <v>3</v>
      </c>
      <c r="AB610" s="4">
        <v>44713</v>
      </c>
      <c r="AC610" s="4">
        <v>44638</v>
      </c>
      <c r="AD610" s="4">
        <v>44625</v>
      </c>
      <c r="AE610" s="4" t="s">
        <v>52</v>
      </c>
      <c r="AF610">
        <v>11</v>
      </c>
      <c r="AG610">
        <v>9</v>
      </c>
      <c r="AH610">
        <v>2</v>
      </c>
      <c r="AI610">
        <v>0</v>
      </c>
      <c r="AJ610" s="2">
        <v>1.3701388888888888</v>
      </c>
      <c r="AK610" s="2">
        <v>1.1298611111111112</v>
      </c>
      <c r="AL610">
        <v>41</v>
      </c>
      <c r="AM610">
        <v>3</v>
      </c>
      <c r="AN610">
        <v>2007</v>
      </c>
      <c r="AO610" t="s">
        <v>1051</v>
      </c>
    </row>
    <row r="611" spans="1:41" hidden="1" x14ac:dyDescent="0.35">
      <c r="A611" s="1">
        <v>39362</v>
      </c>
      <c r="B611" t="s">
        <v>90</v>
      </c>
      <c r="C611" t="s">
        <v>39</v>
      </c>
      <c r="D611">
        <v>19</v>
      </c>
      <c r="E611">
        <v>6</v>
      </c>
      <c r="F611" s="4">
        <v>44761</v>
      </c>
      <c r="G611" s="4">
        <v>44632</v>
      </c>
      <c r="H611" s="4">
        <v>44562</v>
      </c>
      <c r="I611" s="4" t="s">
        <v>41</v>
      </c>
      <c r="J611">
        <v>214</v>
      </c>
      <c r="K611">
        <v>114</v>
      </c>
      <c r="L611">
        <v>101</v>
      </c>
      <c r="M611">
        <v>49</v>
      </c>
      <c r="N611">
        <v>315</v>
      </c>
      <c r="O611">
        <v>163</v>
      </c>
      <c r="P611" s="4" t="s">
        <v>112</v>
      </c>
      <c r="Q611" s="4">
        <v>44914</v>
      </c>
      <c r="R611" s="4" t="s">
        <v>41</v>
      </c>
      <c r="S611" s="4">
        <v>44632</v>
      </c>
      <c r="T611">
        <v>33</v>
      </c>
      <c r="U611">
        <v>19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1</v>
      </c>
      <c r="AB611" s="4">
        <v>44743</v>
      </c>
      <c r="AC611" s="4">
        <v>44652</v>
      </c>
      <c r="AD611" s="4" t="s">
        <v>52</v>
      </c>
      <c r="AE611" s="4" t="s">
        <v>41</v>
      </c>
      <c r="AF611">
        <v>12</v>
      </c>
      <c r="AG611">
        <v>10</v>
      </c>
      <c r="AH611">
        <v>0</v>
      </c>
      <c r="AI611">
        <v>0</v>
      </c>
      <c r="AJ611" s="2">
        <v>1.5833333333333333</v>
      </c>
      <c r="AK611" s="3">
        <v>0.91666666666666663</v>
      </c>
      <c r="AL611">
        <v>9</v>
      </c>
      <c r="AM611">
        <v>7</v>
      </c>
      <c r="AN611">
        <v>2007</v>
      </c>
      <c r="AO611" t="s">
        <v>1051</v>
      </c>
    </row>
    <row r="612" spans="1:41" hidden="1" x14ac:dyDescent="0.35">
      <c r="A612" s="1">
        <v>39362</v>
      </c>
      <c r="B612" t="s">
        <v>59</v>
      </c>
      <c r="C612" t="s">
        <v>74</v>
      </c>
      <c r="D612">
        <v>16</v>
      </c>
      <c r="E612">
        <v>18</v>
      </c>
      <c r="F612" s="4">
        <v>44634</v>
      </c>
      <c r="G612" s="4">
        <v>44726</v>
      </c>
      <c r="H612" s="4" t="s">
        <v>41</v>
      </c>
      <c r="I612" s="4" t="s">
        <v>41</v>
      </c>
      <c r="J612">
        <v>203</v>
      </c>
      <c r="K612">
        <v>318</v>
      </c>
      <c r="L612">
        <v>82</v>
      </c>
      <c r="M612">
        <v>121</v>
      </c>
      <c r="N612">
        <v>285</v>
      </c>
      <c r="O612">
        <v>439</v>
      </c>
      <c r="P612" s="4" t="s">
        <v>295</v>
      </c>
      <c r="Q612" s="4" t="s">
        <v>374</v>
      </c>
      <c r="R612" s="4">
        <v>44603</v>
      </c>
      <c r="S612" s="4">
        <v>44565</v>
      </c>
      <c r="T612">
        <v>33</v>
      </c>
      <c r="U612">
        <v>22</v>
      </c>
      <c r="V612">
        <v>0</v>
      </c>
      <c r="W612">
        <v>3</v>
      </c>
      <c r="X612">
        <v>1</v>
      </c>
      <c r="Y612">
        <v>2</v>
      </c>
      <c r="Z612">
        <v>1</v>
      </c>
      <c r="AA612">
        <v>5</v>
      </c>
      <c r="AB612" s="4">
        <v>44713</v>
      </c>
      <c r="AC612" s="4">
        <v>44896</v>
      </c>
      <c r="AD612" s="4">
        <v>44595</v>
      </c>
      <c r="AE612" s="4">
        <v>44565</v>
      </c>
      <c r="AF612">
        <v>13</v>
      </c>
      <c r="AG612">
        <v>14</v>
      </c>
      <c r="AH612">
        <v>0</v>
      </c>
      <c r="AI612">
        <v>0</v>
      </c>
      <c r="AJ612" s="2">
        <v>1.2291666666666667</v>
      </c>
      <c r="AK612" s="2">
        <v>1.2708333333333333</v>
      </c>
      <c r="AL612">
        <v>27</v>
      </c>
      <c r="AM612">
        <v>20</v>
      </c>
      <c r="AN612">
        <v>2007</v>
      </c>
      <c r="AO612" t="s">
        <v>1051</v>
      </c>
    </row>
    <row r="613" spans="1:41" hidden="1" x14ac:dyDescent="0.35">
      <c r="A613" s="1">
        <v>39363</v>
      </c>
      <c r="B613" t="s">
        <v>104</v>
      </c>
      <c r="C613" t="s">
        <v>54</v>
      </c>
      <c r="D613">
        <v>24</v>
      </c>
      <c r="E613">
        <v>14</v>
      </c>
      <c r="F613" s="4">
        <v>44819</v>
      </c>
      <c r="G613" s="4">
        <v>44633</v>
      </c>
      <c r="H613" s="4" t="s">
        <v>41</v>
      </c>
      <c r="I613" s="4">
        <v>44563</v>
      </c>
      <c r="J613">
        <v>309</v>
      </c>
      <c r="K613">
        <v>148</v>
      </c>
      <c r="L613">
        <v>76</v>
      </c>
      <c r="M613">
        <v>81</v>
      </c>
      <c r="N613">
        <v>385</v>
      </c>
      <c r="O613">
        <v>229</v>
      </c>
      <c r="P613" s="4" t="s">
        <v>297</v>
      </c>
      <c r="Q613" s="4" t="s">
        <v>279</v>
      </c>
      <c r="R613" s="4" t="s">
        <v>41</v>
      </c>
      <c r="S613" s="4">
        <v>44648</v>
      </c>
      <c r="T613">
        <v>22</v>
      </c>
      <c r="U613">
        <v>24</v>
      </c>
      <c r="V613">
        <v>1</v>
      </c>
      <c r="W613">
        <v>0</v>
      </c>
      <c r="X613">
        <v>5</v>
      </c>
      <c r="Y613">
        <v>1</v>
      </c>
      <c r="Z613">
        <v>6</v>
      </c>
      <c r="AA613">
        <v>1</v>
      </c>
      <c r="AB613" s="4">
        <v>44712</v>
      </c>
      <c r="AC613" s="4">
        <v>44682</v>
      </c>
      <c r="AD613" s="4">
        <v>44565</v>
      </c>
      <c r="AE613" s="4" t="s">
        <v>52</v>
      </c>
      <c r="AF613">
        <v>15</v>
      </c>
      <c r="AG613">
        <v>14</v>
      </c>
      <c r="AH613">
        <v>0</v>
      </c>
      <c r="AI613">
        <v>5</v>
      </c>
      <c r="AJ613" s="2">
        <v>1.1451388888888889</v>
      </c>
      <c r="AK613" s="2">
        <v>1.3548611111111111</v>
      </c>
      <c r="AL613">
        <v>25</v>
      </c>
      <c r="AM613">
        <v>24</v>
      </c>
      <c r="AN613">
        <v>2007</v>
      </c>
      <c r="AO613" t="s">
        <v>1051</v>
      </c>
    </row>
    <row r="614" spans="1:41" hidden="1" x14ac:dyDescent="0.35">
      <c r="A614" s="1">
        <v>39369</v>
      </c>
      <c r="B614" t="s">
        <v>88</v>
      </c>
      <c r="C614" t="s">
        <v>74</v>
      </c>
      <c r="D614">
        <v>18</v>
      </c>
      <c r="E614">
        <v>13</v>
      </c>
      <c r="F614" s="4">
        <v>44634</v>
      </c>
      <c r="G614" s="4">
        <v>44633</v>
      </c>
      <c r="H614" s="4" t="s">
        <v>52</v>
      </c>
      <c r="I614" s="4" t="s">
        <v>41</v>
      </c>
      <c r="J614">
        <v>210</v>
      </c>
      <c r="K614">
        <v>169</v>
      </c>
      <c r="L614">
        <v>94</v>
      </c>
      <c r="M614">
        <v>56</v>
      </c>
      <c r="N614">
        <v>304</v>
      </c>
      <c r="O614">
        <v>225</v>
      </c>
      <c r="P614" s="4" t="s">
        <v>318</v>
      </c>
      <c r="Q614" s="4" t="s">
        <v>258</v>
      </c>
      <c r="R614" s="4">
        <v>44627</v>
      </c>
      <c r="S614" s="4">
        <v>44611</v>
      </c>
      <c r="T614">
        <v>29</v>
      </c>
      <c r="U614">
        <v>20</v>
      </c>
      <c r="V614">
        <v>2</v>
      </c>
      <c r="W614">
        <v>0</v>
      </c>
      <c r="X614">
        <v>1</v>
      </c>
      <c r="Y614">
        <v>2</v>
      </c>
      <c r="Z614">
        <v>3</v>
      </c>
      <c r="AA614">
        <v>2</v>
      </c>
      <c r="AB614" s="4">
        <v>44743</v>
      </c>
      <c r="AC614" s="4">
        <v>44652</v>
      </c>
      <c r="AD614" s="4">
        <v>44594</v>
      </c>
      <c r="AE614" s="4">
        <v>44564</v>
      </c>
      <c r="AF614">
        <v>15</v>
      </c>
      <c r="AG614">
        <v>16</v>
      </c>
      <c r="AH614">
        <v>0</v>
      </c>
      <c r="AI614">
        <v>2</v>
      </c>
      <c r="AJ614" s="2">
        <v>1.3666666666666665</v>
      </c>
      <c r="AK614" s="2">
        <v>1.1333333333333333</v>
      </c>
      <c r="AL614">
        <v>14</v>
      </c>
      <c r="AM614">
        <v>17</v>
      </c>
      <c r="AN614">
        <v>2007</v>
      </c>
      <c r="AO614" t="s">
        <v>1051</v>
      </c>
    </row>
    <row r="615" spans="1:41" hidden="1" x14ac:dyDescent="0.35">
      <c r="A615" s="1">
        <v>39369</v>
      </c>
      <c r="B615" t="s">
        <v>58</v>
      </c>
      <c r="C615" t="s">
        <v>59</v>
      </c>
      <c r="D615">
        <v>16</v>
      </c>
      <c r="E615">
        <v>20</v>
      </c>
      <c r="F615" s="4">
        <v>44697</v>
      </c>
      <c r="G615" s="4">
        <v>44727</v>
      </c>
      <c r="H615" s="4" t="s">
        <v>41</v>
      </c>
      <c r="I615" s="4" t="s">
        <v>42</v>
      </c>
      <c r="J615">
        <v>133</v>
      </c>
      <c r="K615">
        <v>375</v>
      </c>
      <c r="L615">
        <v>311</v>
      </c>
      <c r="M615">
        <v>83</v>
      </c>
      <c r="N615">
        <v>444</v>
      </c>
      <c r="O615">
        <v>458</v>
      </c>
      <c r="P615" s="4">
        <v>44827</v>
      </c>
      <c r="Q615" s="4" t="s">
        <v>121</v>
      </c>
      <c r="R615" s="4">
        <v>44564</v>
      </c>
      <c r="S615" s="4">
        <v>44567</v>
      </c>
      <c r="T615">
        <v>43</v>
      </c>
      <c r="U615">
        <v>24</v>
      </c>
      <c r="V615">
        <v>0</v>
      </c>
      <c r="W615">
        <v>2</v>
      </c>
      <c r="X615">
        <v>0</v>
      </c>
      <c r="Y615">
        <v>2</v>
      </c>
      <c r="Z615">
        <v>0</v>
      </c>
      <c r="AA615">
        <v>4</v>
      </c>
      <c r="AB615" s="4">
        <v>44602</v>
      </c>
      <c r="AC615" s="4">
        <v>44679</v>
      </c>
      <c r="AD615" s="4" t="s">
        <v>41</v>
      </c>
      <c r="AE615" s="4" t="s">
        <v>42</v>
      </c>
      <c r="AF615">
        <v>16</v>
      </c>
      <c r="AG615">
        <v>15</v>
      </c>
      <c r="AH615">
        <v>0</v>
      </c>
      <c r="AI615">
        <v>1</v>
      </c>
      <c r="AJ615" s="2">
        <v>1.304861111111111</v>
      </c>
      <c r="AK615" s="2">
        <v>1.195138888888889</v>
      </c>
      <c r="AL615">
        <v>34</v>
      </c>
      <c r="AM615">
        <v>31</v>
      </c>
      <c r="AN615">
        <v>2007</v>
      </c>
      <c r="AO615" t="s">
        <v>1051</v>
      </c>
    </row>
    <row r="616" spans="1:41" hidden="1" x14ac:dyDescent="0.35">
      <c r="A616" s="1">
        <v>39369</v>
      </c>
      <c r="B616" t="s">
        <v>84</v>
      </c>
      <c r="C616" t="s">
        <v>69</v>
      </c>
      <c r="D616">
        <v>24</v>
      </c>
      <c r="E616">
        <v>24</v>
      </c>
      <c r="F616" s="4">
        <v>44756</v>
      </c>
      <c r="G616" s="4">
        <v>44785</v>
      </c>
      <c r="H616" s="4">
        <v>44594</v>
      </c>
      <c r="I616" s="4" t="s">
        <v>41</v>
      </c>
      <c r="J616">
        <v>246</v>
      </c>
      <c r="K616">
        <v>244</v>
      </c>
      <c r="L616">
        <v>110</v>
      </c>
      <c r="M616">
        <v>140</v>
      </c>
      <c r="N616">
        <v>356</v>
      </c>
      <c r="O616">
        <v>384</v>
      </c>
      <c r="P616" s="4" t="s">
        <v>289</v>
      </c>
      <c r="Q616" s="4" t="s">
        <v>320</v>
      </c>
      <c r="R616" s="4">
        <v>44602</v>
      </c>
      <c r="S616" s="4">
        <v>44562</v>
      </c>
      <c r="T616">
        <v>23</v>
      </c>
      <c r="U616">
        <v>35</v>
      </c>
      <c r="V616">
        <v>0</v>
      </c>
      <c r="W616">
        <v>1</v>
      </c>
      <c r="X616">
        <v>2</v>
      </c>
      <c r="Y616">
        <v>0</v>
      </c>
      <c r="Z616">
        <v>2</v>
      </c>
      <c r="AA616">
        <v>1</v>
      </c>
      <c r="AB616" s="4">
        <v>44774</v>
      </c>
      <c r="AC616" s="4">
        <v>44682</v>
      </c>
      <c r="AD616" s="4">
        <v>44656</v>
      </c>
      <c r="AE616" s="4">
        <v>44656</v>
      </c>
      <c r="AF616">
        <v>11</v>
      </c>
      <c r="AG616">
        <v>11</v>
      </c>
      <c r="AH616">
        <v>0</v>
      </c>
      <c r="AI616">
        <v>0</v>
      </c>
      <c r="AJ616" s="2">
        <v>1.2347222222222223</v>
      </c>
      <c r="AK616" s="2">
        <v>1.2652777777777777</v>
      </c>
      <c r="AL616">
        <v>31</v>
      </c>
      <c r="AM616">
        <v>41</v>
      </c>
      <c r="AN616">
        <v>2007</v>
      </c>
      <c r="AO616" t="s">
        <v>1051</v>
      </c>
    </row>
    <row r="617" spans="1:41" hidden="1" x14ac:dyDescent="0.35">
      <c r="A617" s="1">
        <v>39369</v>
      </c>
      <c r="B617" t="s">
        <v>64</v>
      </c>
      <c r="C617" t="s">
        <v>68</v>
      </c>
      <c r="D617">
        <v>22</v>
      </c>
      <c r="E617">
        <v>20</v>
      </c>
      <c r="F617" s="4">
        <v>44572</v>
      </c>
      <c r="G617" s="4">
        <v>44758</v>
      </c>
      <c r="H617" s="4" t="s">
        <v>42</v>
      </c>
      <c r="I617" s="4" t="s">
        <v>41</v>
      </c>
      <c r="J617">
        <v>295</v>
      </c>
      <c r="K617">
        <v>233</v>
      </c>
      <c r="L617">
        <v>78</v>
      </c>
      <c r="M617">
        <v>121</v>
      </c>
      <c r="N617">
        <v>373</v>
      </c>
      <c r="O617">
        <v>354</v>
      </c>
      <c r="P617" s="4" t="s">
        <v>391</v>
      </c>
      <c r="Q617" s="4" t="s">
        <v>123</v>
      </c>
      <c r="R617" s="4">
        <v>44676</v>
      </c>
      <c r="S617" s="4">
        <v>44712</v>
      </c>
      <c r="T617">
        <v>18</v>
      </c>
      <c r="U617">
        <v>34</v>
      </c>
      <c r="V617">
        <v>1</v>
      </c>
      <c r="W617">
        <v>2</v>
      </c>
      <c r="X617">
        <v>2</v>
      </c>
      <c r="Y617">
        <v>0</v>
      </c>
      <c r="Z617">
        <v>3</v>
      </c>
      <c r="AA617">
        <v>2</v>
      </c>
      <c r="AB617" s="4">
        <v>44713</v>
      </c>
      <c r="AC617" s="4">
        <v>44805</v>
      </c>
      <c r="AD617" s="4" t="s">
        <v>52</v>
      </c>
      <c r="AE617" s="4">
        <v>44596</v>
      </c>
      <c r="AF617">
        <v>14</v>
      </c>
      <c r="AG617">
        <v>16</v>
      </c>
      <c r="AH617">
        <v>0</v>
      </c>
      <c r="AI617">
        <v>0</v>
      </c>
      <c r="AJ617" s="2">
        <v>1.0347222222222221</v>
      </c>
      <c r="AK617" s="2">
        <v>1.4652777777777777</v>
      </c>
      <c r="AL617">
        <v>20</v>
      </c>
      <c r="AM617">
        <v>27</v>
      </c>
      <c r="AN617">
        <v>2007</v>
      </c>
      <c r="AO617" t="s">
        <v>1051</v>
      </c>
    </row>
    <row r="618" spans="1:41" hidden="1" x14ac:dyDescent="0.35">
      <c r="A618" s="1">
        <v>39369</v>
      </c>
      <c r="B618" t="s">
        <v>77</v>
      </c>
      <c r="C618" t="s">
        <v>53</v>
      </c>
      <c r="D618">
        <v>20</v>
      </c>
      <c r="E618">
        <v>15</v>
      </c>
      <c r="F618" s="4">
        <v>44820</v>
      </c>
      <c r="G618" s="4">
        <v>44695</v>
      </c>
      <c r="H618" s="4" t="s">
        <v>41</v>
      </c>
      <c r="I618" s="4" t="s">
        <v>42</v>
      </c>
      <c r="J618">
        <v>262</v>
      </c>
      <c r="K618">
        <v>109</v>
      </c>
      <c r="L618">
        <v>151</v>
      </c>
      <c r="M618">
        <v>158</v>
      </c>
      <c r="N618">
        <v>413</v>
      </c>
      <c r="O618">
        <v>267</v>
      </c>
      <c r="P618" s="4" t="s">
        <v>268</v>
      </c>
      <c r="Q618" s="4">
        <v>44886</v>
      </c>
      <c r="R618" s="4">
        <v>44636</v>
      </c>
      <c r="S618" s="4">
        <v>44639</v>
      </c>
      <c r="T618">
        <v>28</v>
      </c>
      <c r="U618">
        <v>32</v>
      </c>
      <c r="V618">
        <v>0</v>
      </c>
      <c r="W618">
        <v>0</v>
      </c>
      <c r="X618">
        <v>1</v>
      </c>
      <c r="Y618">
        <v>1</v>
      </c>
      <c r="Z618">
        <v>1</v>
      </c>
      <c r="AA618">
        <v>1</v>
      </c>
      <c r="AB618" s="4">
        <v>44606</v>
      </c>
      <c r="AC618" s="4" t="s">
        <v>41</v>
      </c>
      <c r="AD618" s="4" t="s">
        <v>108</v>
      </c>
      <c r="AE618" s="4" t="s">
        <v>108</v>
      </c>
      <c r="AF618">
        <v>10</v>
      </c>
      <c r="AG618">
        <v>10</v>
      </c>
      <c r="AH618">
        <v>0</v>
      </c>
      <c r="AI618">
        <v>0</v>
      </c>
      <c r="AJ618" s="2">
        <v>1.3305555555555555</v>
      </c>
      <c r="AK618" s="2">
        <v>1.1694444444444445</v>
      </c>
      <c r="AL618">
        <v>16</v>
      </c>
      <c r="AM618">
        <v>9</v>
      </c>
      <c r="AN618">
        <v>2007</v>
      </c>
      <c r="AO618" t="s">
        <v>1051</v>
      </c>
    </row>
    <row r="619" spans="1:41" hidden="1" x14ac:dyDescent="0.35">
      <c r="A619" s="1">
        <v>39369</v>
      </c>
      <c r="B619" t="s">
        <v>78</v>
      </c>
      <c r="C619" t="s">
        <v>101</v>
      </c>
      <c r="D619">
        <v>20</v>
      </c>
      <c r="E619">
        <v>13</v>
      </c>
      <c r="F619" s="4">
        <v>44820</v>
      </c>
      <c r="G619" s="4">
        <v>44662</v>
      </c>
      <c r="H619" s="4" t="s">
        <v>41</v>
      </c>
      <c r="I619" s="4" t="s">
        <v>41</v>
      </c>
      <c r="J619">
        <v>221</v>
      </c>
      <c r="K619">
        <v>274</v>
      </c>
      <c r="L619">
        <v>96</v>
      </c>
      <c r="M619">
        <v>30</v>
      </c>
      <c r="N619">
        <v>317</v>
      </c>
      <c r="O619">
        <v>304</v>
      </c>
      <c r="P619" s="4" t="s">
        <v>191</v>
      </c>
      <c r="Q619" s="4" t="s">
        <v>213</v>
      </c>
      <c r="R619" s="4">
        <v>44644</v>
      </c>
      <c r="S619" s="4" t="s">
        <v>41</v>
      </c>
      <c r="T619">
        <v>33</v>
      </c>
      <c r="U619">
        <v>15</v>
      </c>
      <c r="V619">
        <v>2</v>
      </c>
      <c r="W619">
        <v>1</v>
      </c>
      <c r="X619">
        <v>1</v>
      </c>
      <c r="Y619">
        <v>0</v>
      </c>
      <c r="Z619">
        <v>3</v>
      </c>
      <c r="AA619">
        <v>1</v>
      </c>
      <c r="AB619" s="4">
        <v>44774</v>
      </c>
      <c r="AC619" s="4">
        <v>44676</v>
      </c>
      <c r="AD619" s="4">
        <v>44563</v>
      </c>
      <c r="AE619" s="4" t="s">
        <v>42</v>
      </c>
      <c r="AF619">
        <v>10</v>
      </c>
      <c r="AG619">
        <v>10</v>
      </c>
      <c r="AH619">
        <v>0</v>
      </c>
      <c r="AI619">
        <v>0</v>
      </c>
      <c r="AJ619" s="2">
        <v>1.5673611111111112</v>
      </c>
      <c r="AK619" s="3">
        <v>0.93263888888888891</v>
      </c>
      <c r="AL619">
        <v>10</v>
      </c>
      <c r="AM619">
        <v>13</v>
      </c>
      <c r="AN619">
        <v>2007</v>
      </c>
      <c r="AO619" t="s">
        <v>1051</v>
      </c>
    </row>
    <row r="620" spans="1:41" hidden="1" x14ac:dyDescent="0.35">
      <c r="A620" s="1">
        <v>39369</v>
      </c>
      <c r="B620" t="s">
        <v>105</v>
      </c>
      <c r="C620" t="s">
        <v>94</v>
      </c>
      <c r="D620">
        <v>23</v>
      </c>
      <c r="E620">
        <v>25</v>
      </c>
      <c r="F620" s="4">
        <v>44602</v>
      </c>
      <c r="G620" s="4">
        <v>44691</v>
      </c>
      <c r="H620" s="4">
        <v>44594</v>
      </c>
      <c r="I620" s="4">
        <v>44594</v>
      </c>
      <c r="J620">
        <v>329</v>
      </c>
      <c r="K620">
        <v>213</v>
      </c>
      <c r="L620">
        <v>61</v>
      </c>
      <c r="M620">
        <v>244</v>
      </c>
      <c r="N620">
        <v>390</v>
      </c>
      <c r="O620">
        <v>457</v>
      </c>
      <c r="P620" s="4" t="s">
        <v>323</v>
      </c>
      <c r="Q620" s="4" t="s">
        <v>143</v>
      </c>
      <c r="R620" s="4">
        <v>44604</v>
      </c>
      <c r="S620" s="4">
        <v>44569</v>
      </c>
      <c r="T620">
        <v>24</v>
      </c>
      <c r="U620">
        <v>26</v>
      </c>
      <c r="V620">
        <v>2</v>
      </c>
      <c r="W620">
        <v>3</v>
      </c>
      <c r="X620">
        <v>1</v>
      </c>
      <c r="Y620">
        <v>0</v>
      </c>
      <c r="Z620">
        <v>3</v>
      </c>
      <c r="AA620">
        <v>3</v>
      </c>
      <c r="AB620" s="4">
        <v>44774</v>
      </c>
      <c r="AC620" s="4">
        <v>44648</v>
      </c>
      <c r="AD620" s="4">
        <v>44566</v>
      </c>
      <c r="AE620" s="4">
        <v>44625</v>
      </c>
      <c r="AF620">
        <v>10</v>
      </c>
      <c r="AG620">
        <v>10</v>
      </c>
      <c r="AH620">
        <v>0</v>
      </c>
      <c r="AI620">
        <v>2</v>
      </c>
      <c r="AJ620" s="2">
        <v>1.2777777777777779</v>
      </c>
      <c r="AK620" s="2">
        <v>1.2222222222222221</v>
      </c>
      <c r="AL620">
        <v>17</v>
      </c>
      <c r="AM620">
        <v>37</v>
      </c>
      <c r="AN620">
        <v>2007</v>
      </c>
      <c r="AO620" t="s">
        <v>1051</v>
      </c>
    </row>
    <row r="621" spans="1:41" hidden="1" x14ac:dyDescent="0.35">
      <c r="A621" s="1">
        <v>39369</v>
      </c>
      <c r="B621" t="s">
        <v>97</v>
      </c>
      <c r="C621" t="s">
        <v>90</v>
      </c>
      <c r="D621">
        <v>14</v>
      </c>
      <c r="E621">
        <v>14</v>
      </c>
      <c r="F621" s="4">
        <v>44695</v>
      </c>
      <c r="G621" s="4">
        <v>44696</v>
      </c>
      <c r="H621" s="4">
        <v>44564</v>
      </c>
      <c r="I621" s="4" t="s">
        <v>41</v>
      </c>
      <c r="J621">
        <v>197</v>
      </c>
      <c r="K621">
        <v>171</v>
      </c>
      <c r="L621">
        <v>67</v>
      </c>
      <c r="M621">
        <v>77</v>
      </c>
      <c r="N621">
        <v>264</v>
      </c>
      <c r="O621">
        <v>248</v>
      </c>
      <c r="P621" s="4" t="s">
        <v>174</v>
      </c>
      <c r="Q621" s="4" t="s">
        <v>160</v>
      </c>
      <c r="R621" s="4">
        <v>44662</v>
      </c>
      <c r="S621" s="4">
        <v>44605</v>
      </c>
      <c r="T621">
        <v>27</v>
      </c>
      <c r="U621">
        <v>31</v>
      </c>
      <c r="V621">
        <v>1</v>
      </c>
      <c r="W621">
        <v>1</v>
      </c>
      <c r="X621">
        <v>5</v>
      </c>
      <c r="Y621">
        <v>1</v>
      </c>
      <c r="Z621">
        <v>6</v>
      </c>
      <c r="AA621">
        <v>2</v>
      </c>
      <c r="AB621" s="4">
        <v>44743</v>
      </c>
      <c r="AC621" s="4">
        <v>44713</v>
      </c>
      <c r="AD621" s="4" t="s">
        <v>82</v>
      </c>
      <c r="AE621" s="4">
        <v>44566</v>
      </c>
      <c r="AF621">
        <v>14</v>
      </c>
      <c r="AG621">
        <v>13</v>
      </c>
      <c r="AH621">
        <v>0</v>
      </c>
      <c r="AI621">
        <v>0</v>
      </c>
      <c r="AJ621" s="2">
        <v>1.2131944444444445</v>
      </c>
      <c r="AK621" s="2">
        <v>1.2868055555555555</v>
      </c>
      <c r="AL621">
        <v>3</v>
      </c>
      <c r="AM621">
        <v>22</v>
      </c>
      <c r="AN621">
        <v>2007</v>
      </c>
      <c r="AO621" t="s">
        <v>1051</v>
      </c>
    </row>
    <row r="622" spans="1:41" hidden="1" x14ac:dyDescent="0.35">
      <c r="A622" s="1">
        <v>39369</v>
      </c>
      <c r="B622" t="s">
        <v>91</v>
      </c>
      <c r="C622" t="s">
        <v>87</v>
      </c>
      <c r="D622">
        <v>14</v>
      </c>
      <c r="E622">
        <v>10</v>
      </c>
      <c r="F622" s="4">
        <v>44730</v>
      </c>
      <c r="G622" s="4">
        <v>44694</v>
      </c>
      <c r="H622" s="4" t="s">
        <v>41</v>
      </c>
      <c r="I622" s="4" t="s">
        <v>41</v>
      </c>
      <c r="J622">
        <v>193</v>
      </c>
      <c r="K622">
        <v>159</v>
      </c>
      <c r="L622">
        <v>181</v>
      </c>
      <c r="M622">
        <v>96</v>
      </c>
      <c r="N622">
        <v>374</v>
      </c>
      <c r="O622">
        <v>255</v>
      </c>
      <c r="P622" s="4" t="s">
        <v>61</v>
      </c>
      <c r="Q622" s="4" t="s">
        <v>482</v>
      </c>
      <c r="R622" s="4">
        <v>44605</v>
      </c>
      <c r="S622" s="4">
        <v>44613</v>
      </c>
      <c r="T622">
        <v>30</v>
      </c>
      <c r="U622">
        <v>25</v>
      </c>
      <c r="V622">
        <v>0</v>
      </c>
      <c r="W622">
        <v>2</v>
      </c>
      <c r="X622">
        <v>0</v>
      </c>
      <c r="Y622">
        <v>3</v>
      </c>
      <c r="Z622">
        <v>0</v>
      </c>
      <c r="AA622">
        <v>5</v>
      </c>
      <c r="AB622" s="4">
        <v>44805</v>
      </c>
      <c r="AC622" s="4" t="s">
        <v>507</v>
      </c>
      <c r="AD622" s="4">
        <v>44596</v>
      </c>
      <c r="AE622" s="4" t="s">
        <v>41</v>
      </c>
      <c r="AF622">
        <v>16</v>
      </c>
      <c r="AG622">
        <v>14</v>
      </c>
      <c r="AH622">
        <v>0</v>
      </c>
      <c r="AI622">
        <v>0</v>
      </c>
      <c r="AJ622" s="2">
        <v>1.2965277777777777</v>
      </c>
      <c r="AK622" s="2">
        <v>1.2034722222222223</v>
      </c>
      <c r="AL622">
        <v>25</v>
      </c>
      <c r="AM622">
        <v>10</v>
      </c>
      <c r="AN622">
        <v>2007</v>
      </c>
      <c r="AO622" t="s">
        <v>1051</v>
      </c>
    </row>
    <row r="623" spans="1:41" hidden="1" x14ac:dyDescent="0.35">
      <c r="A623" s="1">
        <v>39369</v>
      </c>
      <c r="B623" t="s">
        <v>110</v>
      </c>
      <c r="C623" t="s">
        <v>104</v>
      </c>
      <c r="D623">
        <v>28</v>
      </c>
      <c r="E623">
        <v>13</v>
      </c>
      <c r="F623" s="4">
        <v>44882</v>
      </c>
      <c r="G623" s="4">
        <v>44662</v>
      </c>
      <c r="H623" s="4">
        <v>44594</v>
      </c>
      <c r="I623" s="4" t="s">
        <v>41</v>
      </c>
      <c r="J623">
        <v>373</v>
      </c>
      <c r="K623">
        <v>186</v>
      </c>
      <c r="L623">
        <v>75</v>
      </c>
      <c r="M623">
        <v>99</v>
      </c>
      <c r="N623">
        <v>448</v>
      </c>
      <c r="O623">
        <v>285</v>
      </c>
      <c r="P623" s="4" t="s">
        <v>525</v>
      </c>
      <c r="Q623" s="4" t="s">
        <v>263</v>
      </c>
      <c r="R623" s="4">
        <v>44635</v>
      </c>
      <c r="S623" s="4">
        <v>44605</v>
      </c>
      <c r="T623">
        <v>29</v>
      </c>
      <c r="U623">
        <v>16</v>
      </c>
      <c r="V623">
        <v>1</v>
      </c>
      <c r="W623">
        <v>0</v>
      </c>
      <c r="X623">
        <v>0</v>
      </c>
      <c r="Y623">
        <v>1</v>
      </c>
      <c r="Z623">
        <v>1</v>
      </c>
      <c r="AA623">
        <v>1</v>
      </c>
      <c r="AB623" s="4">
        <v>44682</v>
      </c>
      <c r="AC623" s="4" t="s">
        <v>151</v>
      </c>
      <c r="AD623" s="4">
        <v>44656</v>
      </c>
      <c r="AE623" s="4">
        <v>44595</v>
      </c>
      <c r="AF623">
        <v>12</v>
      </c>
      <c r="AG623">
        <v>12</v>
      </c>
      <c r="AH623">
        <v>0</v>
      </c>
      <c r="AI623">
        <v>2</v>
      </c>
      <c r="AJ623" s="2">
        <v>1.59375</v>
      </c>
      <c r="AK623" s="3">
        <v>0.90625</v>
      </c>
      <c r="AL623">
        <v>48</v>
      </c>
      <c r="AM623">
        <v>27</v>
      </c>
      <c r="AN623">
        <v>2007</v>
      </c>
      <c r="AO623" t="s">
        <v>1051</v>
      </c>
    </row>
    <row r="624" spans="1:41" hidden="1" x14ac:dyDescent="0.35">
      <c r="A624" s="1">
        <v>39369</v>
      </c>
      <c r="B624" t="s">
        <v>48</v>
      </c>
      <c r="C624" t="s">
        <v>63</v>
      </c>
      <c r="D624">
        <v>18</v>
      </c>
      <c r="E624">
        <v>18</v>
      </c>
      <c r="F624" s="4">
        <v>44695</v>
      </c>
      <c r="G624" s="4">
        <v>44724</v>
      </c>
      <c r="H624" s="4">
        <v>44595</v>
      </c>
      <c r="I624" s="4" t="s">
        <v>41</v>
      </c>
      <c r="J624">
        <v>202</v>
      </c>
      <c r="K624">
        <v>156</v>
      </c>
      <c r="L624">
        <v>43</v>
      </c>
      <c r="M624">
        <v>206</v>
      </c>
      <c r="N624">
        <v>245</v>
      </c>
      <c r="O624">
        <v>362</v>
      </c>
      <c r="P624" s="4" t="s">
        <v>484</v>
      </c>
      <c r="Q624" s="4" t="s">
        <v>217</v>
      </c>
      <c r="R624" s="4">
        <v>44708</v>
      </c>
      <c r="S624" s="4" t="s">
        <v>41</v>
      </c>
      <c r="T624">
        <v>24</v>
      </c>
      <c r="U624">
        <v>32</v>
      </c>
      <c r="V624">
        <v>1</v>
      </c>
      <c r="W624">
        <v>0</v>
      </c>
      <c r="X624">
        <v>2</v>
      </c>
      <c r="Y624">
        <v>1</v>
      </c>
      <c r="Z624">
        <v>3</v>
      </c>
      <c r="AA624">
        <v>1</v>
      </c>
      <c r="AB624" s="4">
        <v>44774</v>
      </c>
      <c r="AC624" s="4">
        <v>44713</v>
      </c>
      <c r="AD624" s="4">
        <v>44563</v>
      </c>
      <c r="AE624" s="4">
        <v>44594</v>
      </c>
      <c r="AF624">
        <v>11</v>
      </c>
      <c r="AG624">
        <v>11</v>
      </c>
      <c r="AH624">
        <v>2</v>
      </c>
      <c r="AI624">
        <v>0</v>
      </c>
      <c r="AJ624" s="2">
        <v>1.3</v>
      </c>
      <c r="AK624" s="2">
        <v>1.2</v>
      </c>
      <c r="AL624">
        <v>14</v>
      </c>
      <c r="AM624">
        <v>28</v>
      </c>
      <c r="AN624">
        <v>2007</v>
      </c>
      <c r="AO624" t="s">
        <v>1051</v>
      </c>
    </row>
    <row r="625" spans="1:41" hidden="1" x14ac:dyDescent="0.35">
      <c r="A625" s="1">
        <v>39369</v>
      </c>
      <c r="B625" t="s">
        <v>100</v>
      </c>
      <c r="C625" t="s">
        <v>47</v>
      </c>
      <c r="D625">
        <v>22</v>
      </c>
      <c r="E625">
        <v>25</v>
      </c>
      <c r="F625" s="4">
        <v>44756</v>
      </c>
      <c r="G625" s="4">
        <v>44663</v>
      </c>
      <c r="H625" s="4">
        <v>44562</v>
      </c>
      <c r="I625" s="4" t="s">
        <v>82</v>
      </c>
      <c r="J625">
        <v>246</v>
      </c>
      <c r="K625">
        <v>333</v>
      </c>
      <c r="L625">
        <v>121</v>
      </c>
      <c r="M625">
        <v>92</v>
      </c>
      <c r="N625">
        <v>367</v>
      </c>
      <c r="O625">
        <v>425</v>
      </c>
      <c r="P625" s="4" t="s">
        <v>76</v>
      </c>
      <c r="Q625" s="4" t="s">
        <v>391</v>
      </c>
      <c r="R625" s="4" t="s">
        <v>41</v>
      </c>
      <c r="S625" s="4">
        <v>44710</v>
      </c>
      <c r="T625">
        <v>33</v>
      </c>
      <c r="U625">
        <v>21</v>
      </c>
      <c r="V625">
        <v>1</v>
      </c>
      <c r="W625">
        <v>1</v>
      </c>
      <c r="X625">
        <v>0</v>
      </c>
      <c r="Y625">
        <v>1</v>
      </c>
      <c r="Z625">
        <v>1</v>
      </c>
      <c r="AA625">
        <v>2</v>
      </c>
      <c r="AB625" s="4">
        <v>44682</v>
      </c>
      <c r="AC625" s="4">
        <v>44631</v>
      </c>
      <c r="AD625" s="4">
        <v>44624</v>
      </c>
      <c r="AE625" s="4">
        <v>44563</v>
      </c>
      <c r="AF625">
        <v>12</v>
      </c>
      <c r="AG625">
        <v>13</v>
      </c>
      <c r="AH625">
        <v>2</v>
      </c>
      <c r="AI625">
        <v>0</v>
      </c>
      <c r="AJ625" s="2">
        <v>1.3638888888888889</v>
      </c>
      <c r="AK625" s="2">
        <v>1.1361111111111111</v>
      </c>
      <c r="AL625">
        <v>28</v>
      </c>
      <c r="AM625">
        <v>17</v>
      </c>
      <c r="AN625">
        <v>2007</v>
      </c>
      <c r="AO625" t="s">
        <v>1051</v>
      </c>
    </row>
    <row r="626" spans="1:41" hidden="1" x14ac:dyDescent="0.35">
      <c r="A626" s="1">
        <v>39370</v>
      </c>
      <c r="B626" t="s">
        <v>40</v>
      </c>
      <c r="C626" t="s">
        <v>73</v>
      </c>
      <c r="D626">
        <v>28</v>
      </c>
      <c r="E626">
        <v>14</v>
      </c>
      <c r="F626" s="4">
        <v>44726</v>
      </c>
      <c r="G626" s="4">
        <v>44633</v>
      </c>
      <c r="H626" s="4">
        <v>44562</v>
      </c>
      <c r="I626" s="4" t="s">
        <v>42</v>
      </c>
      <c r="J626">
        <v>303</v>
      </c>
      <c r="K626">
        <v>181</v>
      </c>
      <c r="L626">
        <v>188</v>
      </c>
      <c r="M626">
        <v>103</v>
      </c>
      <c r="N626">
        <v>491</v>
      </c>
      <c r="O626">
        <v>284</v>
      </c>
      <c r="P626" s="4" t="s">
        <v>459</v>
      </c>
      <c r="Q626" s="4" t="s">
        <v>336</v>
      </c>
      <c r="R626" s="4">
        <v>44562</v>
      </c>
      <c r="S626" s="4">
        <v>44679</v>
      </c>
      <c r="T626">
        <v>35</v>
      </c>
      <c r="U626">
        <v>15</v>
      </c>
      <c r="V626">
        <v>1</v>
      </c>
      <c r="W626">
        <v>0</v>
      </c>
      <c r="X626">
        <v>2</v>
      </c>
      <c r="Y626">
        <v>1</v>
      </c>
      <c r="Z626">
        <v>3</v>
      </c>
      <c r="AA626">
        <v>1</v>
      </c>
      <c r="AB626" s="4">
        <v>44713</v>
      </c>
      <c r="AC626" s="4">
        <v>44651</v>
      </c>
      <c r="AD626" s="4">
        <v>44624</v>
      </c>
      <c r="AE626" s="4" t="s">
        <v>41</v>
      </c>
      <c r="AF626">
        <v>13</v>
      </c>
      <c r="AG626">
        <v>13</v>
      </c>
      <c r="AH626">
        <v>0</v>
      </c>
      <c r="AI626">
        <v>0</v>
      </c>
      <c r="AJ626" s="2">
        <v>1.6513888888888888</v>
      </c>
      <c r="AK626" s="3">
        <v>0.84861111111111109</v>
      </c>
      <c r="AL626">
        <v>31</v>
      </c>
      <c r="AM626">
        <v>10</v>
      </c>
      <c r="AN626">
        <v>2007</v>
      </c>
      <c r="AO626" t="s">
        <v>1051</v>
      </c>
    </row>
    <row r="627" spans="1:41" hidden="1" x14ac:dyDescent="0.35">
      <c r="A627" s="1">
        <v>39376</v>
      </c>
      <c r="B627" t="s">
        <v>90</v>
      </c>
      <c r="C627" t="s">
        <v>54</v>
      </c>
      <c r="D627">
        <v>15</v>
      </c>
      <c r="E627">
        <v>14</v>
      </c>
      <c r="F627" s="4">
        <v>44696</v>
      </c>
      <c r="G627" s="4">
        <v>44633</v>
      </c>
      <c r="H627" s="4">
        <v>44596</v>
      </c>
      <c r="I627" s="4" t="s">
        <v>41</v>
      </c>
      <c r="J627">
        <v>181</v>
      </c>
      <c r="K627">
        <v>139</v>
      </c>
      <c r="L627">
        <v>127</v>
      </c>
      <c r="M627">
        <v>103</v>
      </c>
      <c r="N627">
        <v>308</v>
      </c>
      <c r="O627">
        <v>242</v>
      </c>
      <c r="P627" s="4" t="s">
        <v>318</v>
      </c>
      <c r="Q627" s="4">
        <v>44886</v>
      </c>
      <c r="R627" s="4">
        <v>44571</v>
      </c>
      <c r="S627" s="4">
        <v>44606</v>
      </c>
      <c r="T627">
        <v>24</v>
      </c>
      <c r="U627">
        <v>33</v>
      </c>
      <c r="V627">
        <v>1</v>
      </c>
      <c r="W627">
        <v>0</v>
      </c>
      <c r="X627">
        <v>0</v>
      </c>
      <c r="Y627">
        <v>1</v>
      </c>
      <c r="Z627">
        <v>1</v>
      </c>
      <c r="AA627">
        <v>1</v>
      </c>
      <c r="AB627" s="4">
        <v>44866</v>
      </c>
      <c r="AC627" s="4">
        <v>44645</v>
      </c>
      <c r="AD627" s="4">
        <v>44563</v>
      </c>
      <c r="AE627" s="4">
        <v>44565</v>
      </c>
      <c r="AF627">
        <v>13</v>
      </c>
      <c r="AG627">
        <v>12</v>
      </c>
      <c r="AH627">
        <v>0</v>
      </c>
      <c r="AI627">
        <v>0</v>
      </c>
      <c r="AJ627" s="2">
        <v>1.1902777777777778</v>
      </c>
      <c r="AK627" s="2">
        <v>1.3097222222222222</v>
      </c>
      <c r="AL627">
        <v>14</v>
      </c>
      <c r="AM627">
        <v>19</v>
      </c>
      <c r="AN627">
        <v>2007</v>
      </c>
      <c r="AO627" t="s">
        <v>1051</v>
      </c>
    </row>
    <row r="628" spans="1:41" hidden="1" x14ac:dyDescent="0.35">
      <c r="A628" s="1">
        <v>39376</v>
      </c>
      <c r="B628" t="s">
        <v>101</v>
      </c>
      <c r="C628" t="s">
        <v>83</v>
      </c>
      <c r="D628">
        <v>27</v>
      </c>
      <c r="E628">
        <v>17</v>
      </c>
      <c r="F628" s="4">
        <v>44787</v>
      </c>
      <c r="G628" s="4">
        <v>44628</v>
      </c>
      <c r="H628" s="4">
        <v>44562</v>
      </c>
      <c r="I628" s="4" t="s">
        <v>41</v>
      </c>
      <c r="J628">
        <v>298</v>
      </c>
      <c r="K628">
        <v>131</v>
      </c>
      <c r="L628">
        <v>124</v>
      </c>
      <c r="M628">
        <v>147</v>
      </c>
      <c r="N628">
        <v>422</v>
      </c>
      <c r="O628">
        <v>278</v>
      </c>
      <c r="P628" s="4" t="s">
        <v>526</v>
      </c>
      <c r="Q628" s="4" t="s">
        <v>527</v>
      </c>
      <c r="R628" s="4">
        <v>44638</v>
      </c>
      <c r="S628" s="4">
        <v>44636</v>
      </c>
      <c r="T628">
        <v>29</v>
      </c>
      <c r="U628">
        <v>24</v>
      </c>
      <c r="V628">
        <v>2</v>
      </c>
      <c r="W628">
        <v>0</v>
      </c>
      <c r="X628">
        <v>0</v>
      </c>
      <c r="Y628">
        <v>0</v>
      </c>
      <c r="Z628">
        <v>2</v>
      </c>
      <c r="AA628">
        <v>0</v>
      </c>
      <c r="AB628" s="4">
        <v>44743</v>
      </c>
      <c r="AC628" s="4">
        <v>44674</v>
      </c>
      <c r="AD628" s="4">
        <v>44595</v>
      </c>
      <c r="AE628" s="4">
        <v>44564</v>
      </c>
      <c r="AF628">
        <v>9</v>
      </c>
      <c r="AG628">
        <v>8</v>
      </c>
      <c r="AH628">
        <v>0</v>
      </c>
      <c r="AI628">
        <v>0</v>
      </c>
      <c r="AJ628" s="2">
        <v>1.4930555555555556</v>
      </c>
      <c r="AK628" s="2">
        <v>1.0069444444444444</v>
      </c>
      <c r="AL628">
        <v>16</v>
      </c>
      <c r="AM628">
        <v>23</v>
      </c>
      <c r="AN628">
        <v>2007</v>
      </c>
      <c r="AO628" t="s">
        <v>1051</v>
      </c>
    </row>
    <row r="629" spans="1:41" hidden="1" x14ac:dyDescent="0.35">
      <c r="A629" s="1">
        <v>39376</v>
      </c>
      <c r="B629" t="s">
        <v>110</v>
      </c>
      <c r="C629" t="s">
        <v>84</v>
      </c>
      <c r="D629">
        <v>23</v>
      </c>
      <c r="E629">
        <v>25</v>
      </c>
      <c r="F629" s="4">
        <v>44627</v>
      </c>
      <c r="G629" s="4">
        <v>44664</v>
      </c>
      <c r="H629" s="4" t="s">
        <v>41</v>
      </c>
      <c r="I629" s="4">
        <v>44623</v>
      </c>
      <c r="J629">
        <v>359</v>
      </c>
      <c r="K629">
        <v>203</v>
      </c>
      <c r="L629">
        <v>84</v>
      </c>
      <c r="M629">
        <v>179</v>
      </c>
      <c r="N629">
        <v>443</v>
      </c>
      <c r="O629">
        <v>382</v>
      </c>
      <c r="P629" s="4" t="s">
        <v>504</v>
      </c>
      <c r="Q629" s="4" t="s">
        <v>484</v>
      </c>
      <c r="R629" s="4">
        <v>44571</v>
      </c>
      <c r="S629" s="4">
        <v>44621</v>
      </c>
      <c r="T629">
        <v>22</v>
      </c>
      <c r="U629">
        <v>30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2</v>
      </c>
      <c r="AB629" s="4">
        <v>44682</v>
      </c>
      <c r="AC629" s="4">
        <v>44652</v>
      </c>
      <c r="AD629" s="4">
        <v>44595</v>
      </c>
      <c r="AE629" s="4">
        <v>44624</v>
      </c>
      <c r="AF629">
        <v>11</v>
      </c>
      <c r="AG629">
        <v>11</v>
      </c>
      <c r="AH629">
        <v>1</v>
      </c>
      <c r="AI629">
        <v>2</v>
      </c>
      <c r="AJ629" s="2">
        <v>1.0381944444444444</v>
      </c>
      <c r="AK629" s="2">
        <v>1.4618055555555556</v>
      </c>
      <c r="AL629">
        <v>49</v>
      </c>
      <c r="AM629">
        <v>28</v>
      </c>
      <c r="AN629">
        <v>2007</v>
      </c>
      <c r="AO629" t="s">
        <v>1051</v>
      </c>
    </row>
    <row r="630" spans="1:41" hidden="1" x14ac:dyDescent="0.35">
      <c r="A630" s="1">
        <v>39376</v>
      </c>
      <c r="B630" t="s">
        <v>73</v>
      </c>
      <c r="C630" t="s">
        <v>100</v>
      </c>
      <c r="D630">
        <v>18</v>
      </c>
      <c r="E630">
        <v>14</v>
      </c>
      <c r="F630" s="4">
        <v>44822</v>
      </c>
      <c r="G630" s="4">
        <v>44663</v>
      </c>
      <c r="H630" s="4" t="s">
        <v>41</v>
      </c>
      <c r="I630" s="4">
        <v>44564</v>
      </c>
      <c r="J630">
        <v>259</v>
      </c>
      <c r="K630">
        <v>219</v>
      </c>
      <c r="L630">
        <v>75</v>
      </c>
      <c r="M630">
        <v>91</v>
      </c>
      <c r="N630">
        <v>334</v>
      </c>
      <c r="O630">
        <v>310</v>
      </c>
      <c r="P630" s="4" t="s">
        <v>154</v>
      </c>
      <c r="Q630" s="4" t="s">
        <v>143</v>
      </c>
      <c r="R630" s="4">
        <v>44634</v>
      </c>
      <c r="S630" s="4" t="s">
        <v>41</v>
      </c>
      <c r="T630">
        <v>24</v>
      </c>
      <c r="U630">
        <v>22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1</v>
      </c>
      <c r="AB630" s="4">
        <v>44805</v>
      </c>
      <c r="AC630" s="4">
        <v>44713</v>
      </c>
      <c r="AD630" s="4">
        <v>44564</v>
      </c>
      <c r="AE630" s="4">
        <v>44562</v>
      </c>
      <c r="AF630">
        <v>11</v>
      </c>
      <c r="AG630">
        <v>10</v>
      </c>
      <c r="AH630">
        <v>0</v>
      </c>
      <c r="AI630">
        <v>0</v>
      </c>
      <c r="AJ630" s="2">
        <v>1.4770833333333335</v>
      </c>
      <c r="AK630" s="2">
        <v>1.0229166666666667</v>
      </c>
      <c r="AL630">
        <v>16</v>
      </c>
      <c r="AM630">
        <v>22</v>
      </c>
      <c r="AN630">
        <v>2007</v>
      </c>
      <c r="AO630" t="s">
        <v>1051</v>
      </c>
    </row>
    <row r="631" spans="1:41" hidden="1" x14ac:dyDescent="0.35">
      <c r="A631" s="1">
        <v>39376</v>
      </c>
      <c r="B631" t="s">
        <v>39</v>
      </c>
      <c r="C631" t="s">
        <v>40</v>
      </c>
      <c r="D631">
        <v>20</v>
      </c>
      <c r="E631">
        <v>21</v>
      </c>
      <c r="F631" s="4">
        <v>44664</v>
      </c>
      <c r="G631" s="4">
        <v>44755</v>
      </c>
      <c r="H631" s="4">
        <v>44594</v>
      </c>
      <c r="I631" s="4" t="s">
        <v>41</v>
      </c>
      <c r="J631">
        <v>164</v>
      </c>
      <c r="K631">
        <v>139</v>
      </c>
      <c r="L631">
        <v>103</v>
      </c>
      <c r="M631">
        <v>140</v>
      </c>
      <c r="N631">
        <v>267</v>
      </c>
      <c r="O631">
        <v>279</v>
      </c>
      <c r="P631" s="4" t="s">
        <v>159</v>
      </c>
      <c r="Q631" s="4" t="s">
        <v>265</v>
      </c>
      <c r="R631" s="4">
        <v>44713</v>
      </c>
      <c r="S631" s="4">
        <v>44568</v>
      </c>
      <c r="T631">
        <v>18</v>
      </c>
      <c r="U631">
        <v>31</v>
      </c>
      <c r="V631">
        <v>2</v>
      </c>
      <c r="W631">
        <v>0</v>
      </c>
      <c r="X631">
        <v>2</v>
      </c>
      <c r="Y631">
        <v>1</v>
      </c>
      <c r="Z631">
        <v>4</v>
      </c>
      <c r="AA631">
        <v>1</v>
      </c>
      <c r="AB631" s="4" t="s">
        <v>528</v>
      </c>
      <c r="AC631" s="4">
        <v>44774</v>
      </c>
      <c r="AD631" s="4">
        <v>44595</v>
      </c>
      <c r="AE631" s="4">
        <v>44624</v>
      </c>
      <c r="AF631">
        <v>12</v>
      </c>
      <c r="AG631">
        <v>12</v>
      </c>
      <c r="AH631">
        <v>0</v>
      </c>
      <c r="AI631">
        <v>2</v>
      </c>
      <c r="AJ631" s="2">
        <v>1.1958333333333333</v>
      </c>
      <c r="AK631" s="2">
        <v>1.3041666666666667</v>
      </c>
      <c r="AL631">
        <v>15</v>
      </c>
      <c r="AM631">
        <v>33</v>
      </c>
      <c r="AN631">
        <v>2007</v>
      </c>
      <c r="AO631" t="s">
        <v>1051</v>
      </c>
    </row>
    <row r="632" spans="1:41" hidden="1" x14ac:dyDescent="0.35">
      <c r="A632" s="1">
        <v>39376</v>
      </c>
      <c r="B632" t="s">
        <v>87</v>
      </c>
      <c r="C632" t="s">
        <v>88</v>
      </c>
      <c r="D632">
        <v>19</v>
      </c>
      <c r="E632">
        <v>10</v>
      </c>
      <c r="F632" s="4">
        <v>44728</v>
      </c>
      <c r="G632" s="4">
        <v>44663</v>
      </c>
      <c r="H632" s="4">
        <v>44563</v>
      </c>
      <c r="I632" s="4" t="s">
        <v>41</v>
      </c>
      <c r="J632">
        <v>280</v>
      </c>
      <c r="K632">
        <v>87</v>
      </c>
      <c r="L632">
        <v>84</v>
      </c>
      <c r="M632">
        <v>73</v>
      </c>
      <c r="N632">
        <v>364</v>
      </c>
      <c r="O632">
        <v>160</v>
      </c>
      <c r="P632" s="4" t="s">
        <v>491</v>
      </c>
      <c r="Q632" s="4">
        <v>44913</v>
      </c>
      <c r="R632" s="4">
        <v>44564</v>
      </c>
      <c r="S632" s="4">
        <v>44569</v>
      </c>
      <c r="T632">
        <v>30</v>
      </c>
      <c r="U632">
        <v>28</v>
      </c>
      <c r="V632">
        <v>1</v>
      </c>
      <c r="W632">
        <v>0</v>
      </c>
      <c r="X632">
        <v>2</v>
      </c>
      <c r="Y632">
        <v>1</v>
      </c>
      <c r="Z632">
        <v>3</v>
      </c>
      <c r="AA632">
        <v>1</v>
      </c>
      <c r="AB632" s="4">
        <v>44805</v>
      </c>
      <c r="AC632" s="4">
        <v>44713</v>
      </c>
      <c r="AD632" s="4">
        <v>44624</v>
      </c>
      <c r="AE632" s="4">
        <v>44595</v>
      </c>
      <c r="AF632">
        <v>14</v>
      </c>
      <c r="AG632">
        <v>12</v>
      </c>
      <c r="AH632">
        <v>0</v>
      </c>
      <c r="AI632">
        <v>2</v>
      </c>
      <c r="AJ632" s="2">
        <v>1.4458333333333335</v>
      </c>
      <c r="AK632" s="2">
        <v>1.0541666666666667</v>
      </c>
      <c r="AL632">
        <v>19</v>
      </c>
      <c r="AM632">
        <v>21</v>
      </c>
      <c r="AN632">
        <v>2007</v>
      </c>
      <c r="AO632" t="s">
        <v>1051</v>
      </c>
    </row>
    <row r="633" spans="1:41" hidden="1" x14ac:dyDescent="0.35">
      <c r="A633" s="1">
        <v>39376</v>
      </c>
      <c r="B633" t="s">
        <v>78</v>
      </c>
      <c r="C633" t="s">
        <v>105</v>
      </c>
      <c r="D633">
        <v>23</v>
      </c>
      <c r="E633">
        <v>18</v>
      </c>
      <c r="F633" s="4">
        <v>44729</v>
      </c>
      <c r="G633" s="4">
        <v>44693</v>
      </c>
      <c r="H633" s="4" t="s">
        <v>41</v>
      </c>
      <c r="I633" s="4">
        <v>44562</v>
      </c>
      <c r="J633">
        <v>267</v>
      </c>
      <c r="K633">
        <v>294</v>
      </c>
      <c r="L633">
        <v>155</v>
      </c>
      <c r="M633">
        <v>39</v>
      </c>
      <c r="N633">
        <v>422</v>
      </c>
      <c r="O633">
        <v>333</v>
      </c>
      <c r="P633" s="4" t="s">
        <v>451</v>
      </c>
      <c r="Q633" s="4" t="s">
        <v>315</v>
      </c>
      <c r="R633" s="4">
        <v>44574</v>
      </c>
      <c r="S633" s="4">
        <v>44611</v>
      </c>
      <c r="T633">
        <v>39</v>
      </c>
      <c r="U633">
        <v>12</v>
      </c>
      <c r="V633">
        <v>2</v>
      </c>
      <c r="W633">
        <v>3</v>
      </c>
      <c r="X633">
        <v>0</v>
      </c>
      <c r="Y633">
        <v>3</v>
      </c>
      <c r="Z633">
        <v>2</v>
      </c>
      <c r="AA633">
        <v>6</v>
      </c>
      <c r="AB633" s="4">
        <v>44713</v>
      </c>
      <c r="AC633" s="4">
        <v>44652</v>
      </c>
      <c r="AD633" s="4">
        <v>44601</v>
      </c>
      <c r="AE633" s="4">
        <v>44623</v>
      </c>
      <c r="AF633">
        <v>17</v>
      </c>
      <c r="AG633">
        <v>15</v>
      </c>
      <c r="AH633">
        <v>0</v>
      </c>
      <c r="AI633">
        <v>2</v>
      </c>
      <c r="AJ633" s="2">
        <v>1.5298611111111111</v>
      </c>
      <c r="AK633" s="3">
        <v>0.97013888888888899</v>
      </c>
      <c r="AL633">
        <v>38</v>
      </c>
      <c r="AM633">
        <v>36</v>
      </c>
      <c r="AN633">
        <v>2007</v>
      </c>
      <c r="AO633" t="s">
        <v>1051</v>
      </c>
    </row>
    <row r="634" spans="1:41" hidden="1" x14ac:dyDescent="0.35">
      <c r="A634" s="1">
        <v>39376</v>
      </c>
      <c r="B634" t="s">
        <v>53</v>
      </c>
      <c r="C634" t="s">
        <v>64</v>
      </c>
      <c r="D634">
        <v>19</v>
      </c>
      <c r="E634">
        <v>26</v>
      </c>
      <c r="F634" s="4">
        <v>44603</v>
      </c>
      <c r="G634" s="4">
        <v>44752</v>
      </c>
      <c r="H634" s="4">
        <v>44594</v>
      </c>
      <c r="I634" s="4" t="s">
        <v>41</v>
      </c>
      <c r="J634">
        <v>258</v>
      </c>
      <c r="K634">
        <v>218</v>
      </c>
      <c r="L634">
        <v>84</v>
      </c>
      <c r="M634">
        <v>177</v>
      </c>
      <c r="N634">
        <v>342</v>
      </c>
      <c r="O634">
        <v>395</v>
      </c>
      <c r="P634" s="4" t="s">
        <v>213</v>
      </c>
      <c r="Q634" s="4" t="s">
        <v>217</v>
      </c>
      <c r="R634" s="4">
        <v>44606</v>
      </c>
      <c r="S634" s="4">
        <v>44569</v>
      </c>
      <c r="T634">
        <v>26</v>
      </c>
      <c r="U634">
        <v>41</v>
      </c>
      <c r="V634">
        <v>1</v>
      </c>
      <c r="W634">
        <v>0</v>
      </c>
      <c r="X634">
        <v>1</v>
      </c>
      <c r="Y634">
        <v>1</v>
      </c>
      <c r="Z634">
        <v>2</v>
      </c>
      <c r="AA634">
        <v>1</v>
      </c>
      <c r="AB634" s="4">
        <v>44682</v>
      </c>
      <c r="AC634" s="4">
        <v>44805</v>
      </c>
      <c r="AD634" s="4">
        <v>44564</v>
      </c>
      <c r="AE634" s="4">
        <v>44656</v>
      </c>
      <c r="AF634">
        <v>11</v>
      </c>
      <c r="AG634">
        <v>10</v>
      </c>
      <c r="AH634">
        <v>0</v>
      </c>
      <c r="AI634">
        <v>2</v>
      </c>
      <c r="AJ634" s="2">
        <v>1.0875000000000001</v>
      </c>
      <c r="AK634" s="2">
        <v>1.4124999999999999</v>
      </c>
      <c r="AL634">
        <v>31</v>
      </c>
      <c r="AM634">
        <v>38</v>
      </c>
      <c r="AN634">
        <v>2007</v>
      </c>
      <c r="AO634" t="s">
        <v>1051</v>
      </c>
    </row>
    <row r="635" spans="1:41" hidden="1" x14ac:dyDescent="0.35">
      <c r="A635" s="1">
        <v>39376</v>
      </c>
      <c r="B635" t="s">
        <v>68</v>
      </c>
      <c r="C635" t="s">
        <v>48</v>
      </c>
      <c r="D635">
        <v>14</v>
      </c>
      <c r="E635">
        <v>10</v>
      </c>
      <c r="F635" s="4">
        <v>44729</v>
      </c>
      <c r="G635" s="4">
        <v>44666</v>
      </c>
      <c r="H635" s="4" t="s">
        <v>41</v>
      </c>
      <c r="I635" s="4" t="s">
        <v>42</v>
      </c>
      <c r="J635">
        <v>164</v>
      </c>
      <c r="K635">
        <v>213</v>
      </c>
      <c r="L635">
        <v>126</v>
      </c>
      <c r="M635">
        <v>55</v>
      </c>
      <c r="N635">
        <v>290</v>
      </c>
      <c r="O635">
        <v>268</v>
      </c>
      <c r="P635" s="4" t="s">
        <v>122</v>
      </c>
      <c r="Q635" s="4" t="s">
        <v>160</v>
      </c>
      <c r="R635" s="4">
        <v>44605</v>
      </c>
      <c r="S635" s="4">
        <v>44607</v>
      </c>
      <c r="T635">
        <v>32</v>
      </c>
      <c r="U635">
        <v>24</v>
      </c>
      <c r="V635">
        <v>0</v>
      </c>
      <c r="W635">
        <v>1</v>
      </c>
      <c r="X635">
        <v>1</v>
      </c>
      <c r="Y635">
        <v>1</v>
      </c>
      <c r="Z635">
        <v>1</v>
      </c>
      <c r="AA635">
        <v>2</v>
      </c>
      <c r="AB635" s="4">
        <v>44676</v>
      </c>
      <c r="AC635" s="4">
        <v>44711</v>
      </c>
      <c r="AD635" s="4">
        <v>44565</v>
      </c>
      <c r="AE635" s="4" t="s">
        <v>52</v>
      </c>
      <c r="AF635">
        <v>14</v>
      </c>
      <c r="AG635">
        <v>13</v>
      </c>
      <c r="AH635">
        <v>0</v>
      </c>
      <c r="AI635">
        <v>0</v>
      </c>
      <c r="AJ635" s="2">
        <v>1.3270833333333334</v>
      </c>
      <c r="AK635" s="2">
        <v>1.1729166666666666</v>
      </c>
      <c r="AL635">
        <v>12</v>
      </c>
      <c r="AM635">
        <v>10</v>
      </c>
      <c r="AN635">
        <v>2007</v>
      </c>
      <c r="AO635" t="s">
        <v>1051</v>
      </c>
    </row>
    <row r="636" spans="1:41" hidden="1" x14ac:dyDescent="0.35">
      <c r="A636" s="1">
        <v>39376</v>
      </c>
      <c r="B636" t="s">
        <v>58</v>
      </c>
      <c r="C636" t="s">
        <v>104</v>
      </c>
      <c r="D636">
        <v>11</v>
      </c>
      <c r="E636">
        <v>22</v>
      </c>
      <c r="F636" s="4">
        <v>44604</v>
      </c>
      <c r="G636" s="4">
        <v>44757</v>
      </c>
      <c r="H636" s="4">
        <v>44562</v>
      </c>
      <c r="I636" s="4" t="s">
        <v>42</v>
      </c>
      <c r="J636">
        <v>65</v>
      </c>
      <c r="K636">
        <v>253</v>
      </c>
      <c r="L636">
        <v>131</v>
      </c>
      <c r="M636">
        <v>128</v>
      </c>
      <c r="N636">
        <v>196</v>
      </c>
      <c r="O636">
        <v>381</v>
      </c>
      <c r="P636" s="4">
        <v>44731</v>
      </c>
      <c r="Q636" s="4" t="s">
        <v>501</v>
      </c>
      <c r="R636" s="4">
        <v>44627</v>
      </c>
      <c r="S636" s="4">
        <v>44644</v>
      </c>
      <c r="T636">
        <v>27</v>
      </c>
      <c r="U636">
        <v>29</v>
      </c>
      <c r="V636">
        <v>1</v>
      </c>
      <c r="W636">
        <v>2</v>
      </c>
      <c r="X636">
        <v>0</v>
      </c>
      <c r="Y636">
        <v>0</v>
      </c>
      <c r="Z636">
        <v>1</v>
      </c>
      <c r="AA636">
        <v>2</v>
      </c>
      <c r="AB636" s="4">
        <v>44652</v>
      </c>
      <c r="AC636" s="4">
        <v>44673</v>
      </c>
      <c r="AD636" s="4" t="s">
        <v>41</v>
      </c>
      <c r="AE636" s="4">
        <v>44596</v>
      </c>
      <c r="AF636">
        <v>12</v>
      </c>
      <c r="AG636">
        <v>12</v>
      </c>
      <c r="AH636">
        <v>2</v>
      </c>
      <c r="AI636">
        <v>1</v>
      </c>
      <c r="AJ636" s="3">
        <v>0.97569444444444453</v>
      </c>
      <c r="AK636" s="2">
        <v>1.5243055555555556</v>
      </c>
      <c r="AL636">
        <v>14</v>
      </c>
      <c r="AM636">
        <v>24</v>
      </c>
      <c r="AN636">
        <v>2007</v>
      </c>
      <c r="AO636" t="s">
        <v>1051</v>
      </c>
    </row>
    <row r="637" spans="1:41" hidden="1" x14ac:dyDescent="0.35">
      <c r="A637" s="1">
        <v>39376</v>
      </c>
      <c r="B637" t="s">
        <v>59</v>
      </c>
      <c r="C637" t="s">
        <v>77</v>
      </c>
      <c r="D637">
        <v>19</v>
      </c>
      <c r="E637">
        <v>21</v>
      </c>
      <c r="F637" s="4">
        <v>44789</v>
      </c>
      <c r="G637" s="4">
        <v>44756</v>
      </c>
      <c r="H637" s="4" t="s">
        <v>41</v>
      </c>
      <c r="I637" s="4" t="s">
        <v>41</v>
      </c>
      <c r="J637">
        <v>314</v>
      </c>
      <c r="K637">
        <v>211</v>
      </c>
      <c r="L637">
        <v>72</v>
      </c>
      <c r="M637">
        <v>123</v>
      </c>
      <c r="N637">
        <v>386</v>
      </c>
      <c r="O637">
        <v>334</v>
      </c>
      <c r="P637" s="4" t="s">
        <v>154</v>
      </c>
      <c r="Q637" s="4" t="s">
        <v>191</v>
      </c>
      <c r="R637" s="4">
        <v>44569</v>
      </c>
      <c r="S637" s="4">
        <v>44635</v>
      </c>
      <c r="T637">
        <v>23</v>
      </c>
      <c r="U637">
        <v>25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s="4">
        <v>44743</v>
      </c>
      <c r="AC637" s="4">
        <v>44682</v>
      </c>
      <c r="AD637" s="4">
        <v>44564</v>
      </c>
      <c r="AE637" s="4">
        <v>44565</v>
      </c>
      <c r="AF637">
        <v>9</v>
      </c>
      <c r="AG637">
        <v>9</v>
      </c>
      <c r="AH637">
        <v>0</v>
      </c>
      <c r="AI637">
        <v>0</v>
      </c>
      <c r="AJ637" s="2">
        <v>1.2284722222222222</v>
      </c>
      <c r="AK637" s="2">
        <v>1.2715277777777778</v>
      </c>
      <c r="AL637">
        <v>19</v>
      </c>
      <c r="AM637">
        <v>16</v>
      </c>
      <c r="AN637">
        <v>2007</v>
      </c>
      <c r="AO637" t="s">
        <v>1051</v>
      </c>
    </row>
    <row r="638" spans="1:41" hidden="1" x14ac:dyDescent="0.35">
      <c r="A638" s="1">
        <v>39376</v>
      </c>
      <c r="B638" t="s">
        <v>97</v>
      </c>
      <c r="C638" t="s">
        <v>47</v>
      </c>
      <c r="D638">
        <v>15</v>
      </c>
      <c r="E638">
        <v>19</v>
      </c>
      <c r="F638" s="4">
        <v>44666</v>
      </c>
      <c r="G638" s="4">
        <v>44665</v>
      </c>
      <c r="H638" s="4" t="s">
        <v>41</v>
      </c>
      <c r="I638" s="4" t="s">
        <v>42</v>
      </c>
      <c r="J638">
        <v>168</v>
      </c>
      <c r="K638">
        <v>189</v>
      </c>
      <c r="L638">
        <v>53</v>
      </c>
      <c r="M638">
        <v>100</v>
      </c>
      <c r="N638">
        <v>221</v>
      </c>
      <c r="O638">
        <v>289</v>
      </c>
      <c r="P638" s="4" t="s">
        <v>306</v>
      </c>
      <c r="Q638" s="4" t="s">
        <v>352</v>
      </c>
      <c r="R638" s="4">
        <v>44743</v>
      </c>
      <c r="S638" s="4">
        <v>44567</v>
      </c>
      <c r="T638">
        <v>17</v>
      </c>
      <c r="U638">
        <v>32</v>
      </c>
      <c r="V638">
        <v>2</v>
      </c>
      <c r="W638">
        <v>0</v>
      </c>
      <c r="X638">
        <v>3</v>
      </c>
      <c r="Y638">
        <v>1</v>
      </c>
      <c r="Z638">
        <v>5</v>
      </c>
      <c r="AA638">
        <v>1</v>
      </c>
      <c r="AB638" s="4">
        <v>44774</v>
      </c>
      <c r="AC638" s="4">
        <v>44676</v>
      </c>
      <c r="AD638" s="4" t="s">
        <v>52</v>
      </c>
      <c r="AE638" s="4">
        <v>44595</v>
      </c>
      <c r="AF638">
        <v>16</v>
      </c>
      <c r="AG638">
        <v>15</v>
      </c>
      <c r="AH638">
        <v>0</v>
      </c>
      <c r="AI638">
        <v>1</v>
      </c>
      <c r="AJ638" s="2">
        <v>1.1243055555555557</v>
      </c>
      <c r="AK638" s="2">
        <v>1.3756944444444443</v>
      </c>
      <c r="AL638">
        <v>6</v>
      </c>
      <c r="AM638">
        <v>33</v>
      </c>
      <c r="AN638">
        <v>2007</v>
      </c>
      <c r="AO638" t="s">
        <v>1051</v>
      </c>
    </row>
    <row r="639" spans="1:41" hidden="1" x14ac:dyDescent="0.35">
      <c r="A639" s="1">
        <v>39376</v>
      </c>
      <c r="B639" t="s">
        <v>109</v>
      </c>
      <c r="C639" t="s">
        <v>98</v>
      </c>
      <c r="D639">
        <v>24</v>
      </c>
      <c r="E639">
        <v>21</v>
      </c>
      <c r="F639" s="4">
        <v>44785</v>
      </c>
      <c r="G639" s="4">
        <v>44752</v>
      </c>
      <c r="H639" s="4">
        <v>44562</v>
      </c>
      <c r="I639" s="4" t="s">
        <v>41</v>
      </c>
      <c r="J639">
        <v>260</v>
      </c>
      <c r="K639">
        <v>234</v>
      </c>
      <c r="L639">
        <v>119</v>
      </c>
      <c r="M639">
        <v>90</v>
      </c>
      <c r="N639">
        <v>379</v>
      </c>
      <c r="O639">
        <v>324</v>
      </c>
      <c r="P639" s="4" t="s">
        <v>329</v>
      </c>
      <c r="Q639" s="4" t="s">
        <v>198</v>
      </c>
      <c r="R639" s="4">
        <v>44681</v>
      </c>
      <c r="S639" s="4">
        <v>44606</v>
      </c>
      <c r="T639">
        <v>26</v>
      </c>
      <c r="U639">
        <v>24</v>
      </c>
      <c r="V639">
        <v>1</v>
      </c>
      <c r="W639">
        <v>0</v>
      </c>
      <c r="X639">
        <v>2</v>
      </c>
      <c r="Y639">
        <v>2</v>
      </c>
      <c r="Z639">
        <v>3</v>
      </c>
      <c r="AA639">
        <v>2</v>
      </c>
      <c r="AB639" s="4">
        <v>44643</v>
      </c>
      <c r="AC639" s="4">
        <v>44612</v>
      </c>
      <c r="AD639" s="4">
        <v>44655</v>
      </c>
      <c r="AE639" s="4">
        <v>44623</v>
      </c>
      <c r="AF639">
        <v>11</v>
      </c>
      <c r="AG639">
        <v>10</v>
      </c>
      <c r="AH639">
        <v>0</v>
      </c>
      <c r="AI639">
        <v>2</v>
      </c>
      <c r="AJ639" s="2">
        <v>1.3159722222222221</v>
      </c>
      <c r="AK639" s="2">
        <v>1.1840277777777779</v>
      </c>
      <c r="AL639">
        <v>28</v>
      </c>
      <c r="AM639">
        <v>31</v>
      </c>
      <c r="AN639">
        <v>2007</v>
      </c>
      <c r="AO639" t="s">
        <v>1051</v>
      </c>
    </row>
    <row r="640" spans="1:41" hidden="1" x14ac:dyDescent="0.35">
      <c r="A640" s="1">
        <v>39377</v>
      </c>
      <c r="B640" t="s">
        <v>93</v>
      </c>
      <c r="C640" t="s">
        <v>94</v>
      </c>
      <c r="D640">
        <v>24</v>
      </c>
      <c r="E640">
        <v>18</v>
      </c>
      <c r="F640" s="4">
        <v>44756</v>
      </c>
      <c r="G640" s="4">
        <v>44694</v>
      </c>
      <c r="H640" s="4">
        <v>44562</v>
      </c>
      <c r="I640" s="4">
        <v>44598</v>
      </c>
      <c r="J640">
        <v>243</v>
      </c>
      <c r="K640">
        <v>109</v>
      </c>
      <c r="L640">
        <v>141</v>
      </c>
      <c r="M640">
        <v>117</v>
      </c>
      <c r="N640">
        <v>384</v>
      </c>
      <c r="O640">
        <v>226</v>
      </c>
      <c r="P640" s="4" t="s">
        <v>234</v>
      </c>
      <c r="Q640" s="4" t="s">
        <v>85</v>
      </c>
      <c r="R640" s="4">
        <v>44608</v>
      </c>
      <c r="S640" s="4">
        <v>44639</v>
      </c>
      <c r="T640">
        <v>33</v>
      </c>
      <c r="U640">
        <v>27</v>
      </c>
      <c r="V640">
        <v>0</v>
      </c>
      <c r="W640">
        <v>1</v>
      </c>
      <c r="X640">
        <v>1</v>
      </c>
      <c r="Y640">
        <v>2</v>
      </c>
      <c r="Z640">
        <v>1</v>
      </c>
      <c r="AA640">
        <v>3</v>
      </c>
      <c r="AB640" s="4">
        <v>44678</v>
      </c>
      <c r="AC640" s="4">
        <v>44612</v>
      </c>
      <c r="AD640" s="4">
        <v>44596</v>
      </c>
      <c r="AE640" s="4">
        <v>44563</v>
      </c>
      <c r="AF640">
        <v>11</v>
      </c>
      <c r="AG640">
        <v>9</v>
      </c>
      <c r="AH640">
        <v>0</v>
      </c>
      <c r="AI640">
        <v>0</v>
      </c>
      <c r="AJ640" s="2">
        <v>1.4215277777777777</v>
      </c>
      <c r="AK640" s="2">
        <v>1.0784722222222223</v>
      </c>
      <c r="AL640">
        <v>29</v>
      </c>
      <c r="AM640">
        <v>7</v>
      </c>
      <c r="AN640">
        <v>2007</v>
      </c>
      <c r="AO640" t="s">
        <v>1051</v>
      </c>
    </row>
    <row r="641" spans="1:41" hidden="1" x14ac:dyDescent="0.35">
      <c r="A641" s="1">
        <v>39383</v>
      </c>
      <c r="B641" t="s">
        <v>88</v>
      </c>
      <c r="C641" t="s">
        <v>110</v>
      </c>
      <c r="D641">
        <v>13</v>
      </c>
      <c r="E641">
        <v>34</v>
      </c>
      <c r="F641" s="4">
        <v>44604</v>
      </c>
      <c r="G641" s="4">
        <v>44723</v>
      </c>
      <c r="H641" s="4">
        <v>44563</v>
      </c>
      <c r="I641" s="4">
        <v>44594</v>
      </c>
      <c r="J641">
        <v>177</v>
      </c>
      <c r="K641">
        <v>334</v>
      </c>
      <c r="L641">
        <v>47</v>
      </c>
      <c r="M641">
        <v>152</v>
      </c>
      <c r="N641">
        <v>224</v>
      </c>
      <c r="O641">
        <v>486</v>
      </c>
      <c r="P641" s="4" t="s">
        <v>318</v>
      </c>
      <c r="Q641" s="4" t="s">
        <v>414</v>
      </c>
      <c r="R641" s="4">
        <v>44640</v>
      </c>
      <c r="S641" s="4">
        <v>44562</v>
      </c>
      <c r="T641">
        <v>16</v>
      </c>
      <c r="U641">
        <v>35</v>
      </c>
      <c r="V641">
        <v>3</v>
      </c>
      <c r="W641">
        <v>1</v>
      </c>
      <c r="X641">
        <v>1</v>
      </c>
      <c r="Y641">
        <v>0</v>
      </c>
      <c r="Z641">
        <v>4</v>
      </c>
      <c r="AA641">
        <v>1</v>
      </c>
      <c r="AB641" s="4">
        <v>44682</v>
      </c>
      <c r="AC641" s="4">
        <v>44713</v>
      </c>
      <c r="AD641" s="4">
        <v>44563</v>
      </c>
      <c r="AE641" s="4">
        <v>44719</v>
      </c>
      <c r="AF641">
        <v>12</v>
      </c>
      <c r="AG641">
        <v>11</v>
      </c>
      <c r="AH641">
        <v>0</v>
      </c>
      <c r="AI641">
        <v>2</v>
      </c>
      <c r="AJ641" s="3">
        <v>0.9243055555555556</v>
      </c>
      <c r="AK641" s="2">
        <v>1.5756944444444445</v>
      </c>
      <c r="AL641">
        <v>7</v>
      </c>
      <c r="AM641">
        <v>52</v>
      </c>
      <c r="AN641">
        <v>2007</v>
      </c>
      <c r="AO641" t="s">
        <v>1051</v>
      </c>
    </row>
    <row r="642" spans="1:41" hidden="1" x14ac:dyDescent="0.35">
      <c r="A642" s="1">
        <v>39383</v>
      </c>
      <c r="B642" t="s">
        <v>83</v>
      </c>
      <c r="C642" t="s">
        <v>59</v>
      </c>
      <c r="D642">
        <v>22</v>
      </c>
      <c r="E642">
        <v>16</v>
      </c>
      <c r="F642" s="4">
        <v>44664</v>
      </c>
      <c r="G642" s="4">
        <v>44756</v>
      </c>
      <c r="H642" s="4" t="s">
        <v>41</v>
      </c>
      <c r="I642" s="4" t="s">
        <v>41</v>
      </c>
      <c r="J642">
        <v>246</v>
      </c>
      <c r="K642">
        <v>192</v>
      </c>
      <c r="L642">
        <v>119</v>
      </c>
      <c r="M642">
        <v>63</v>
      </c>
      <c r="N642">
        <v>365</v>
      </c>
      <c r="O642">
        <v>255</v>
      </c>
      <c r="P642" s="4" t="s">
        <v>329</v>
      </c>
      <c r="Q642" s="4" t="s">
        <v>225</v>
      </c>
      <c r="R642" s="4">
        <v>44673</v>
      </c>
      <c r="S642" s="4">
        <v>44608</v>
      </c>
      <c r="T642">
        <v>28</v>
      </c>
      <c r="U642">
        <v>20</v>
      </c>
      <c r="V642">
        <v>1</v>
      </c>
      <c r="W642">
        <v>0</v>
      </c>
      <c r="X642">
        <v>0</v>
      </c>
      <c r="Y642">
        <v>4</v>
      </c>
      <c r="Z642">
        <v>1</v>
      </c>
      <c r="AA642">
        <v>4</v>
      </c>
      <c r="AB642" s="4">
        <v>44682</v>
      </c>
      <c r="AC642" s="4">
        <v>44743</v>
      </c>
      <c r="AD642" s="4">
        <v>44565</v>
      </c>
      <c r="AE642" s="4" t="s">
        <v>42</v>
      </c>
      <c r="AF642">
        <v>12</v>
      </c>
      <c r="AG642">
        <v>12</v>
      </c>
      <c r="AH642">
        <v>0</v>
      </c>
      <c r="AI642">
        <v>0</v>
      </c>
      <c r="AJ642" s="2">
        <v>1.4541666666666666</v>
      </c>
      <c r="AK642" s="2">
        <v>1.0458333333333334</v>
      </c>
      <c r="AL642">
        <v>16</v>
      </c>
      <c r="AM642">
        <v>7</v>
      </c>
      <c r="AN642">
        <v>2007</v>
      </c>
      <c r="AO642" t="s">
        <v>1051</v>
      </c>
    </row>
    <row r="643" spans="1:41" hidden="1" x14ac:dyDescent="0.35">
      <c r="A643" s="1">
        <v>39383</v>
      </c>
      <c r="B643" t="s">
        <v>109</v>
      </c>
      <c r="C643" t="s">
        <v>64</v>
      </c>
      <c r="D643">
        <v>23</v>
      </c>
      <c r="E643">
        <v>15</v>
      </c>
      <c r="F643" s="4">
        <v>44784</v>
      </c>
      <c r="G643" s="4">
        <v>44723</v>
      </c>
      <c r="H643" s="4" t="s">
        <v>41</v>
      </c>
      <c r="I643" s="4">
        <v>44562</v>
      </c>
      <c r="J643">
        <v>230</v>
      </c>
      <c r="K643">
        <v>205</v>
      </c>
      <c r="L643">
        <v>160</v>
      </c>
      <c r="M643">
        <v>91</v>
      </c>
      <c r="N643">
        <v>390</v>
      </c>
      <c r="O643">
        <v>296</v>
      </c>
      <c r="P643" s="4" t="s">
        <v>367</v>
      </c>
      <c r="Q643" s="4" t="s">
        <v>279</v>
      </c>
      <c r="R643" s="4">
        <v>44562</v>
      </c>
      <c r="S643" s="4" t="s">
        <v>41</v>
      </c>
      <c r="T643">
        <v>33</v>
      </c>
      <c r="U643">
        <v>21</v>
      </c>
      <c r="V643">
        <v>0</v>
      </c>
      <c r="W643">
        <v>1</v>
      </c>
      <c r="X643">
        <v>1</v>
      </c>
      <c r="Y643">
        <v>0</v>
      </c>
      <c r="Z643">
        <v>1</v>
      </c>
      <c r="AA643">
        <v>1</v>
      </c>
      <c r="AB643" s="4">
        <v>44640</v>
      </c>
      <c r="AC643" s="4">
        <v>44602</v>
      </c>
      <c r="AD643" s="4">
        <v>44624</v>
      </c>
      <c r="AE643" s="4">
        <v>44565</v>
      </c>
      <c r="AF643">
        <v>8</v>
      </c>
      <c r="AG643">
        <v>6</v>
      </c>
      <c r="AH643">
        <v>0</v>
      </c>
      <c r="AI643">
        <v>0</v>
      </c>
      <c r="AJ643" s="2">
        <v>1.3631944444444446</v>
      </c>
      <c r="AK643" s="2">
        <v>1.1368055555555556</v>
      </c>
      <c r="AL643">
        <v>24</v>
      </c>
      <c r="AM643">
        <v>13</v>
      </c>
      <c r="AN643">
        <v>2007</v>
      </c>
      <c r="AO643" t="s">
        <v>1051</v>
      </c>
    </row>
    <row r="644" spans="1:41" hidden="1" x14ac:dyDescent="0.35">
      <c r="A644" s="1">
        <v>39383</v>
      </c>
      <c r="B644" t="s">
        <v>48</v>
      </c>
      <c r="C644" t="s">
        <v>78</v>
      </c>
      <c r="D644">
        <v>14</v>
      </c>
      <c r="E644">
        <v>11</v>
      </c>
      <c r="F644" s="4">
        <v>44697</v>
      </c>
      <c r="G644" s="4">
        <v>44633</v>
      </c>
      <c r="H644" s="4" t="s">
        <v>42</v>
      </c>
      <c r="I644" s="4" t="s">
        <v>41</v>
      </c>
      <c r="J644">
        <v>143</v>
      </c>
      <c r="K644">
        <v>26</v>
      </c>
      <c r="L644">
        <v>92</v>
      </c>
      <c r="M644">
        <v>192</v>
      </c>
      <c r="N644">
        <v>235</v>
      </c>
      <c r="O644">
        <v>218</v>
      </c>
      <c r="P644" s="4" t="s">
        <v>206</v>
      </c>
      <c r="Q644" s="4">
        <v>44726</v>
      </c>
      <c r="R644" s="4">
        <v>44705</v>
      </c>
      <c r="S644" s="4">
        <v>44608</v>
      </c>
      <c r="T644">
        <v>27</v>
      </c>
      <c r="U644">
        <v>36</v>
      </c>
      <c r="V644">
        <v>1</v>
      </c>
      <c r="W644">
        <v>0</v>
      </c>
      <c r="X644">
        <v>1</v>
      </c>
      <c r="Y644">
        <v>0</v>
      </c>
      <c r="Z644">
        <v>2</v>
      </c>
      <c r="AA644">
        <v>0</v>
      </c>
      <c r="AB644" s="4" t="s">
        <v>390</v>
      </c>
      <c r="AC644" s="4">
        <v>44743</v>
      </c>
      <c r="AD644" s="4" t="s">
        <v>41</v>
      </c>
      <c r="AE644" s="4" t="s">
        <v>52</v>
      </c>
      <c r="AF644">
        <v>13</v>
      </c>
      <c r="AG644">
        <v>12</v>
      </c>
      <c r="AH644">
        <v>0</v>
      </c>
      <c r="AI644">
        <v>0</v>
      </c>
      <c r="AJ644" s="2">
        <v>1.3590277777777777</v>
      </c>
      <c r="AK644" s="2">
        <v>1.1409722222222223</v>
      </c>
      <c r="AL644">
        <v>9</v>
      </c>
      <c r="AM644">
        <v>13</v>
      </c>
      <c r="AN644">
        <v>2007</v>
      </c>
      <c r="AO644" t="s">
        <v>1051</v>
      </c>
    </row>
    <row r="645" spans="1:41" hidden="1" x14ac:dyDescent="0.35">
      <c r="A645" s="1">
        <v>39383</v>
      </c>
      <c r="B645" t="s">
        <v>69</v>
      </c>
      <c r="C645" t="s">
        <v>97</v>
      </c>
      <c r="D645">
        <v>20</v>
      </c>
      <c r="E645">
        <v>24</v>
      </c>
      <c r="F645" s="4">
        <v>44723</v>
      </c>
      <c r="G645" s="4">
        <v>44755</v>
      </c>
      <c r="H645" s="4" t="s">
        <v>41</v>
      </c>
      <c r="I645" s="4" t="s">
        <v>52</v>
      </c>
      <c r="J645">
        <v>236</v>
      </c>
      <c r="K645">
        <v>314</v>
      </c>
      <c r="L645">
        <v>132</v>
      </c>
      <c r="M645">
        <v>79</v>
      </c>
      <c r="N645">
        <v>368</v>
      </c>
      <c r="O645">
        <v>393</v>
      </c>
      <c r="P645" s="4" t="s">
        <v>320</v>
      </c>
      <c r="Q645" s="4" t="s">
        <v>529</v>
      </c>
      <c r="R645" s="4">
        <v>44604</v>
      </c>
      <c r="S645" s="4">
        <v>44569</v>
      </c>
      <c r="T645">
        <v>29</v>
      </c>
      <c r="U645">
        <v>24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1</v>
      </c>
      <c r="AB645" s="4" t="s">
        <v>517</v>
      </c>
      <c r="AC645" s="4">
        <v>44681</v>
      </c>
      <c r="AD645" s="4">
        <v>44595</v>
      </c>
      <c r="AE645" s="4">
        <v>44595</v>
      </c>
      <c r="AF645">
        <v>9</v>
      </c>
      <c r="AG645">
        <v>11</v>
      </c>
      <c r="AH645">
        <v>0</v>
      </c>
      <c r="AI645">
        <v>0</v>
      </c>
      <c r="AJ645" s="2">
        <v>1.2486111111111111</v>
      </c>
      <c r="AK645" s="2">
        <v>1.2513888888888889</v>
      </c>
      <c r="AL645">
        <v>27</v>
      </c>
      <c r="AM645">
        <v>20</v>
      </c>
      <c r="AN645">
        <v>2007</v>
      </c>
      <c r="AO645" t="s">
        <v>1051</v>
      </c>
    </row>
    <row r="646" spans="1:41" hidden="1" x14ac:dyDescent="0.35">
      <c r="A646" s="1">
        <v>39383</v>
      </c>
      <c r="B646" t="s">
        <v>40</v>
      </c>
      <c r="C646" t="s">
        <v>84</v>
      </c>
      <c r="D646">
        <v>19</v>
      </c>
      <c r="E646">
        <v>18</v>
      </c>
      <c r="F646" s="4">
        <v>44631</v>
      </c>
      <c r="G646" s="4">
        <v>44725</v>
      </c>
      <c r="H646" s="4">
        <v>44562</v>
      </c>
      <c r="I646" s="4" t="s">
        <v>41</v>
      </c>
      <c r="J646">
        <v>49</v>
      </c>
      <c r="K646">
        <v>119</v>
      </c>
      <c r="L646">
        <v>189</v>
      </c>
      <c r="M646">
        <v>126</v>
      </c>
      <c r="N646">
        <v>238</v>
      </c>
      <c r="O646">
        <v>245</v>
      </c>
      <c r="P646" s="4">
        <v>44795</v>
      </c>
      <c r="Q646" s="4" t="s">
        <v>117</v>
      </c>
      <c r="R646" s="4">
        <v>44571</v>
      </c>
      <c r="S646" s="4">
        <v>44650</v>
      </c>
      <c r="T646">
        <v>37</v>
      </c>
      <c r="U646">
        <v>26</v>
      </c>
      <c r="V646">
        <v>1</v>
      </c>
      <c r="W646">
        <v>2</v>
      </c>
      <c r="X646">
        <v>0</v>
      </c>
      <c r="Y646">
        <v>0</v>
      </c>
      <c r="Z646">
        <v>1</v>
      </c>
      <c r="AA646">
        <v>2</v>
      </c>
      <c r="AB646" s="4">
        <v>44743</v>
      </c>
      <c r="AC646" s="4">
        <v>44743</v>
      </c>
      <c r="AD646" s="4">
        <v>44564</v>
      </c>
      <c r="AE646" s="4">
        <v>44563</v>
      </c>
      <c r="AF646">
        <v>11</v>
      </c>
      <c r="AG646">
        <v>10</v>
      </c>
      <c r="AH646">
        <v>0</v>
      </c>
      <c r="AI646">
        <v>0</v>
      </c>
      <c r="AJ646" s="2">
        <v>1.3368055555555556</v>
      </c>
      <c r="AK646" s="2">
        <v>1.1631944444444444</v>
      </c>
      <c r="AL646">
        <v>13</v>
      </c>
      <c r="AM646">
        <v>10</v>
      </c>
      <c r="AN646">
        <v>2007</v>
      </c>
      <c r="AO646" t="s">
        <v>1051</v>
      </c>
    </row>
    <row r="647" spans="1:41" hidden="1" x14ac:dyDescent="0.35">
      <c r="A647" s="1">
        <v>39383</v>
      </c>
      <c r="B647" t="s">
        <v>77</v>
      </c>
      <c r="C647" t="s">
        <v>58</v>
      </c>
      <c r="D647">
        <v>22</v>
      </c>
      <c r="E647">
        <v>20</v>
      </c>
      <c r="F647" s="4">
        <v>44725</v>
      </c>
      <c r="G647" s="4">
        <v>44632</v>
      </c>
      <c r="H647" s="4" t="s">
        <v>41</v>
      </c>
      <c r="I647" s="4" t="s">
        <v>41</v>
      </c>
      <c r="J647">
        <v>323</v>
      </c>
      <c r="K647">
        <v>151</v>
      </c>
      <c r="L647">
        <v>62</v>
      </c>
      <c r="M647">
        <v>105</v>
      </c>
      <c r="N647">
        <v>385</v>
      </c>
      <c r="O647">
        <v>256</v>
      </c>
      <c r="P647" s="4" t="s">
        <v>350</v>
      </c>
      <c r="Q647" s="4" t="s">
        <v>482</v>
      </c>
      <c r="R647" s="4">
        <v>44602</v>
      </c>
      <c r="S647" s="4">
        <v>44652</v>
      </c>
      <c r="T647">
        <v>26</v>
      </c>
      <c r="U647">
        <v>29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s="4">
        <v>44774</v>
      </c>
      <c r="AC647" s="4">
        <v>44713</v>
      </c>
      <c r="AD647" s="4">
        <v>44597</v>
      </c>
      <c r="AE647" s="4">
        <v>44564</v>
      </c>
      <c r="AF647">
        <v>10</v>
      </c>
      <c r="AG647">
        <v>11</v>
      </c>
      <c r="AH647">
        <v>0</v>
      </c>
      <c r="AI647">
        <v>0</v>
      </c>
      <c r="AJ647" s="2">
        <v>1.288888888888889</v>
      </c>
      <c r="AK647" s="2">
        <v>1.211111111111111</v>
      </c>
      <c r="AL647">
        <v>23</v>
      </c>
      <c r="AM647">
        <v>16</v>
      </c>
      <c r="AN647">
        <v>2007</v>
      </c>
      <c r="AO647" t="s">
        <v>1051</v>
      </c>
    </row>
    <row r="648" spans="1:41" hidden="1" x14ac:dyDescent="0.35">
      <c r="A648" s="1">
        <v>39383</v>
      </c>
      <c r="B648" t="s">
        <v>93</v>
      </c>
      <c r="C648" t="s">
        <v>91</v>
      </c>
      <c r="D648">
        <v>23</v>
      </c>
      <c r="E648">
        <v>20</v>
      </c>
      <c r="F648" s="4">
        <v>44724</v>
      </c>
      <c r="G648" s="4">
        <v>44855</v>
      </c>
      <c r="H648" s="4" t="s">
        <v>42</v>
      </c>
      <c r="I648" s="4">
        <v>44594</v>
      </c>
      <c r="J648">
        <v>264</v>
      </c>
      <c r="K648">
        <v>185</v>
      </c>
      <c r="L648">
        <v>131</v>
      </c>
      <c r="M648">
        <v>108</v>
      </c>
      <c r="N648">
        <v>395</v>
      </c>
      <c r="O648">
        <v>293</v>
      </c>
      <c r="P648" s="4" t="s">
        <v>206</v>
      </c>
      <c r="Q648" s="4" t="s">
        <v>44</v>
      </c>
      <c r="R648" s="4" t="s">
        <v>41</v>
      </c>
      <c r="S648" s="4" t="s">
        <v>41</v>
      </c>
      <c r="T648">
        <v>32</v>
      </c>
      <c r="U648">
        <v>33</v>
      </c>
      <c r="V648">
        <v>1</v>
      </c>
      <c r="W648">
        <v>2</v>
      </c>
      <c r="X648">
        <v>0</v>
      </c>
      <c r="Y648">
        <v>1</v>
      </c>
      <c r="Z648">
        <v>1</v>
      </c>
      <c r="AA648">
        <v>3</v>
      </c>
      <c r="AB648" s="4">
        <v>44708</v>
      </c>
      <c r="AC648" s="4">
        <v>44774</v>
      </c>
      <c r="AD648" s="4">
        <v>44625</v>
      </c>
      <c r="AE648" s="4">
        <v>44562</v>
      </c>
      <c r="AF648">
        <v>12</v>
      </c>
      <c r="AG648">
        <v>11</v>
      </c>
      <c r="AH648">
        <v>0</v>
      </c>
      <c r="AI648">
        <v>0</v>
      </c>
      <c r="AJ648" s="3">
        <v>0.99652777777777779</v>
      </c>
      <c r="AK648" s="2">
        <v>1.5034722222222223</v>
      </c>
      <c r="AL648">
        <v>31</v>
      </c>
      <c r="AM648">
        <v>7</v>
      </c>
      <c r="AN648">
        <v>2007</v>
      </c>
      <c r="AO648" t="s">
        <v>1051</v>
      </c>
    </row>
    <row r="649" spans="1:41" hidden="1" x14ac:dyDescent="0.35">
      <c r="A649" s="1">
        <v>39383</v>
      </c>
      <c r="B649" t="s">
        <v>54</v>
      </c>
      <c r="C649" t="s">
        <v>53</v>
      </c>
      <c r="D649">
        <v>19</v>
      </c>
      <c r="E649">
        <v>14</v>
      </c>
      <c r="F649" s="4">
        <v>44664</v>
      </c>
      <c r="G649" s="4">
        <v>44632</v>
      </c>
      <c r="H649" s="4" t="s">
        <v>41</v>
      </c>
      <c r="I649" s="4" t="s">
        <v>41</v>
      </c>
      <c r="J649">
        <v>239</v>
      </c>
      <c r="K649">
        <v>154</v>
      </c>
      <c r="L649">
        <v>108</v>
      </c>
      <c r="M649">
        <v>100</v>
      </c>
      <c r="N649">
        <v>347</v>
      </c>
      <c r="O649">
        <v>254</v>
      </c>
      <c r="P649" s="4" t="s">
        <v>376</v>
      </c>
      <c r="Q649" s="4" t="s">
        <v>265</v>
      </c>
      <c r="R649" s="4">
        <v>44565</v>
      </c>
      <c r="S649" s="4">
        <v>44639</v>
      </c>
      <c r="T649">
        <v>35</v>
      </c>
      <c r="U649">
        <v>23</v>
      </c>
      <c r="V649">
        <v>0</v>
      </c>
      <c r="W649">
        <v>1</v>
      </c>
      <c r="X649">
        <v>1</v>
      </c>
      <c r="Y649">
        <v>2</v>
      </c>
      <c r="Z649">
        <v>1</v>
      </c>
      <c r="AA649">
        <v>3</v>
      </c>
      <c r="AB649" s="4">
        <v>44743</v>
      </c>
      <c r="AC649" s="4">
        <v>44617</v>
      </c>
      <c r="AD649" s="4" t="s">
        <v>52</v>
      </c>
      <c r="AE649" s="4" t="s">
        <v>52</v>
      </c>
      <c r="AF649">
        <v>10</v>
      </c>
      <c r="AG649">
        <v>11</v>
      </c>
      <c r="AH649">
        <v>0</v>
      </c>
      <c r="AI649">
        <v>0</v>
      </c>
      <c r="AJ649" s="2">
        <v>1.3548611111111111</v>
      </c>
      <c r="AK649" s="2">
        <v>1.1451388888888889</v>
      </c>
      <c r="AL649">
        <v>13</v>
      </c>
      <c r="AM649">
        <v>3</v>
      </c>
      <c r="AN649">
        <v>2007</v>
      </c>
      <c r="AO649" t="s">
        <v>1051</v>
      </c>
    </row>
    <row r="650" spans="1:41" hidden="1" x14ac:dyDescent="0.35">
      <c r="A650" s="1">
        <v>39383</v>
      </c>
      <c r="B650" t="s">
        <v>105</v>
      </c>
      <c r="C650" t="s">
        <v>63</v>
      </c>
      <c r="D650">
        <v>22</v>
      </c>
      <c r="E650">
        <v>11</v>
      </c>
      <c r="F650" s="4">
        <v>44788</v>
      </c>
      <c r="G650" s="4">
        <v>44629</v>
      </c>
      <c r="H650" s="4" t="s">
        <v>42</v>
      </c>
      <c r="I650" s="4" t="s">
        <v>41</v>
      </c>
      <c r="J650">
        <v>252</v>
      </c>
      <c r="K650">
        <v>128</v>
      </c>
      <c r="L650">
        <v>115</v>
      </c>
      <c r="M650">
        <v>109</v>
      </c>
      <c r="N650">
        <v>367</v>
      </c>
      <c r="O650">
        <v>237</v>
      </c>
      <c r="P650" s="4" t="s">
        <v>44</v>
      </c>
      <c r="Q650" s="4">
        <v>44753</v>
      </c>
      <c r="R650" s="4">
        <v>44562</v>
      </c>
      <c r="S650" s="4">
        <v>44563</v>
      </c>
      <c r="T650">
        <v>29</v>
      </c>
      <c r="U650">
        <v>28</v>
      </c>
      <c r="V650">
        <v>1</v>
      </c>
      <c r="W650">
        <v>0</v>
      </c>
      <c r="X650">
        <v>4</v>
      </c>
      <c r="Y650">
        <v>0</v>
      </c>
      <c r="Z650">
        <v>5</v>
      </c>
      <c r="AA650">
        <v>0</v>
      </c>
      <c r="AB650" s="4">
        <v>44712</v>
      </c>
      <c r="AC650" s="4">
        <v>44621</v>
      </c>
      <c r="AD650" s="4">
        <v>44562</v>
      </c>
      <c r="AE650" s="4">
        <v>44563</v>
      </c>
      <c r="AF650">
        <v>11</v>
      </c>
      <c r="AG650">
        <v>12</v>
      </c>
      <c r="AH650">
        <v>0</v>
      </c>
      <c r="AI650">
        <v>4</v>
      </c>
      <c r="AJ650" s="2">
        <v>1.5222222222222221</v>
      </c>
      <c r="AK650" s="3">
        <v>0.97777777777777775</v>
      </c>
      <c r="AL650">
        <v>10</v>
      </c>
      <c r="AM650">
        <v>35</v>
      </c>
      <c r="AN650">
        <v>2007</v>
      </c>
      <c r="AO650" t="s">
        <v>1051</v>
      </c>
    </row>
    <row r="651" spans="1:41" hidden="1" x14ac:dyDescent="0.35">
      <c r="A651" s="1">
        <v>39383</v>
      </c>
      <c r="B651" t="s">
        <v>94</v>
      </c>
      <c r="C651" t="s">
        <v>101</v>
      </c>
      <c r="D651">
        <v>12</v>
      </c>
      <c r="E651">
        <v>18</v>
      </c>
      <c r="F651" s="4">
        <v>44667</v>
      </c>
      <c r="G651" s="4">
        <v>44665</v>
      </c>
      <c r="H651" s="4">
        <v>44595</v>
      </c>
      <c r="I651" s="4" t="s">
        <v>42</v>
      </c>
      <c r="J651">
        <v>86</v>
      </c>
      <c r="K651">
        <v>249</v>
      </c>
      <c r="L651">
        <v>133</v>
      </c>
      <c r="M651">
        <v>136</v>
      </c>
      <c r="N651">
        <v>219</v>
      </c>
      <c r="O651">
        <v>385</v>
      </c>
      <c r="P651" s="4">
        <v>44758</v>
      </c>
      <c r="Q651" s="4" t="s">
        <v>519</v>
      </c>
      <c r="R651" s="4">
        <v>44606</v>
      </c>
      <c r="S651" s="4">
        <v>44610</v>
      </c>
      <c r="T651">
        <v>44</v>
      </c>
      <c r="U651">
        <v>21</v>
      </c>
      <c r="V651">
        <v>0</v>
      </c>
      <c r="W651">
        <v>0</v>
      </c>
      <c r="X651">
        <v>0</v>
      </c>
      <c r="Y651">
        <v>3</v>
      </c>
      <c r="Z651">
        <v>0</v>
      </c>
      <c r="AA651">
        <v>3</v>
      </c>
      <c r="AB651" s="4">
        <v>44682</v>
      </c>
      <c r="AC651" s="4">
        <v>44743</v>
      </c>
      <c r="AD651" s="4">
        <v>44594</v>
      </c>
      <c r="AE651" s="4">
        <v>44564</v>
      </c>
      <c r="AF651">
        <v>15</v>
      </c>
      <c r="AG651">
        <v>14</v>
      </c>
      <c r="AH651">
        <v>2</v>
      </c>
      <c r="AI651">
        <v>0</v>
      </c>
      <c r="AJ651" s="2">
        <v>1.3368055555555556</v>
      </c>
      <c r="AK651" s="2">
        <v>1.1631944444444444</v>
      </c>
      <c r="AL651">
        <v>24</v>
      </c>
      <c r="AM651">
        <v>23</v>
      </c>
      <c r="AN651">
        <v>2007</v>
      </c>
      <c r="AO651" t="s">
        <v>1051</v>
      </c>
    </row>
    <row r="652" spans="1:41" hidden="1" x14ac:dyDescent="0.35">
      <c r="A652" s="1">
        <v>39383</v>
      </c>
      <c r="B652" t="s">
        <v>100</v>
      </c>
      <c r="C652" t="s">
        <v>39</v>
      </c>
      <c r="D652">
        <v>26</v>
      </c>
      <c r="E652">
        <v>15</v>
      </c>
      <c r="F652" s="4">
        <v>44755</v>
      </c>
      <c r="G652" s="4">
        <v>44853</v>
      </c>
      <c r="H652" s="4" t="s">
        <v>42</v>
      </c>
      <c r="I652" s="4" t="s">
        <v>42</v>
      </c>
      <c r="J652">
        <v>336</v>
      </c>
      <c r="K652">
        <v>177</v>
      </c>
      <c r="L652">
        <v>102</v>
      </c>
      <c r="M652">
        <v>83</v>
      </c>
      <c r="N652">
        <v>438</v>
      </c>
      <c r="O652">
        <v>260</v>
      </c>
      <c r="P652" s="4" t="s">
        <v>501</v>
      </c>
      <c r="Q652" s="4" t="s">
        <v>523</v>
      </c>
      <c r="R652" s="4" t="s">
        <v>41</v>
      </c>
      <c r="S652" s="4">
        <v>44605</v>
      </c>
      <c r="T652">
        <v>27</v>
      </c>
      <c r="U652">
        <v>21</v>
      </c>
      <c r="V652">
        <v>1</v>
      </c>
      <c r="W652">
        <v>1</v>
      </c>
      <c r="X652">
        <v>0</v>
      </c>
      <c r="Y652">
        <v>0</v>
      </c>
      <c r="Z652">
        <v>1</v>
      </c>
      <c r="AA652">
        <v>1</v>
      </c>
      <c r="AB652" s="4">
        <v>44676</v>
      </c>
      <c r="AC652" s="4">
        <v>44743</v>
      </c>
      <c r="AD652" s="4">
        <v>44657</v>
      </c>
      <c r="AE652" s="4">
        <v>44563</v>
      </c>
      <c r="AF652">
        <v>11</v>
      </c>
      <c r="AG652">
        <v>12</v>
      </c>
      <c r="AH652">
        <v>0</v>
      </c>
      <c r="AI652">
        <v>0</v>
      </c>
      <c r="AJ652" s="2">
        <v>1.3576388888888891</v>
      </c>
      <c r="AK652" s="2">
        <v>1.1423611111111112</v>
      </c>
      <c r="AL652">
        <v>31</v>
      </c>
      <c r="AM652">
        <v>10</v>
      </c>
      <c r="AN652">
        <v>2007</v>
      </c>
      <c r="AO652" t="s">
        <v>1051</v>
      </c>
    </row>
    <row r="653" spans="1:41" hidden="1" x14ac:dyDescent="0.35">
      <c r="A653" s="1">
        <v>39384</v>
      </c>
      <c r="B653" t="s">
        <v>74</v>
      </c>
      <c r="C653" t="s">
        <v>98</v>
      </c>
      <c r="D653">
        <v>20</v>
      </c>
      <c r="E653">
        <v>24</v>
      </c>
      <c r="F653" s="4">
        <v>44661</v>
      </c>
      <c r="G653" s="4">
        <v>44630</v>
      </c>
      <c r="H653" s="4" t="s">
        <v>41</v>
      </c>
      <c r="I653" s="4">
        <v>44562</v>
      </c>
      <c r="J653">
        <v>325</v>
      </c>
      <c r="K653">
        <v>244</v>
      </c>
      <c r="L653">
        <v>105</v>
      </c>
      <c r="M653">
        <v>88</v>
      </c>
      <c r="N653">
        <v>430</v>
      </c>
      <c r="O653">
        <v>332</v>
      </c>
      <c r="P653" s="4" t="s">
        <v>379</v>
      </c>
      <c r="Q653" s="4" t="s">
        <v>191</v>
      </c>
      <c r="R653" s="4">
        <v>44567</v>
      </c>
      <c r="S653" s="4">
        <v>44640</v>
      </c>
      <c r="T653">
        <v>27</v>
      </c>
      <c r="U653">
        <v>24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1</v>
      </c>
      <c r="AB653" s="4" t="s">
        <v>530</v>
      </c>
      <c r="AC653" s="4">
        <v>44805</v>
      </c>
      <c r="AD653" s="4" t="s">
        <v>52</v>
      </c>
      <c r="AE653" s="4">
        <v>44565</v>
      </c>
      <c r="AF653">
        <v>9</v>
      </c>
      <c r="AG653">
        <v>9</v>
      </c>
      <c r="AH653">
        <v>0</v>
      </c>
      <c r="AI653">
        <v>0</v>
      </c>
      <c r="AJ653" s="2">
        <v>1.2784722222222222</v>
      </c>
      <c r="AK653" s="2">
        <v>1.2326388888888888</v>
      </c>
      <c r="AL653">
        <v>19</v>
      </c>
      <c r="AM653">
        <v>13</v>
      </c>
      <c r="AN653">
        <v>2007</v>
      </c>
      <c r="AO653" t="s">
        <v>1051</v>
      </c>
    </row>
    <row r="654" spans="1:41" hidden="1" x14ac:dyDescent="0.35">
      <c r="A654" s="1">
        <v>39390</v>
      </c>
      <c r="B654" t="s">
        <v>94</v>
      </c>
      <c r="C654" t="s">
        <v>100</v>
      </c>
      <c r="D654">
        <v>18</v>
      </c>
      <c r="E654">
        <v>32</v>
      </c>
      <c r="F654" s="4">
        <v>44725</v>
      </c>
      <c r="G654" s="4">
        <v>44661</v>
      </c>
      <c r="H654" s="4" t="s">
        <v>42</v>
      </c>
      <c r="I654" s="4" t="s">
        <v>41</v>
      </c>
      <c r="J654">
        <v>344</v>
      </c>
      <c r="K654">
        <v>435</v>
      </c>
      <c r="L654">
        <v>88</v>
      </c>
      <c r="M654">
        <v>103</v>
      </c>
      <c r="N654">
        <v>432</v>
      </c>
      <c r="O654">
        <v>538</v>
      </c>
      <c r="P654" s="4" t="s">
        <v>61</v>
      </c>
      <c r="Q654" s="4" t="s">
        <v>131</v>
      </c>
      <c r="R654" s="4">
        <v>44602</v>
      </c>
      <c r="S654" s="4">
        <v>44571</v>
      </c>
      <c r="T654">
        <v>23</v>
      </c>
      <c r="U654">
        <v>25</v>
      </c>
      <c r="V654">
        <v>0</v>
      </c>
      <c r="W654">
        <v>1</v>
      </c>
      <c r="X654">
        <v>3</v>
      </c>
      <c r="Y654">
        <v>0</v>
      </c>
      <c r="Z654">
        <v>3</v>
      </c>
      <c r="AA654">
        <v>1</v>
      </c>
      <c r="AB654" s="4">
        <v>44652</v>
      </c>
      <c r="AC654" s="4">
        <v>44612</v>
      </c>
      <c r="AD654" s="4">
        <v>44564</v>
      </c>
      <c r="AE654" s="4">
        <v>44656</v>
      </c>
      <c r="AF654">
        <v>13</v>
      </c>
      <c r="AG654">
        <v>14</v>
      </c>
      <c r="AH654">
        <v>1</v>
      </c>
      <c r="AI654">
        <v>2</v>
      </c>
      <c r="AJ654" s="2">
        <v>1.0875000000000001</v>
      </c>
      <c r="AK654" s="2">
        <v>1.4124999999999999</v>
      </c>
      <c r="AL654">
        <v>24</v>
      </c>
      <c r="AM654">
        <v>41</v>
      </c>
      <c r="AN654">
        <v>2007</v>
      </c>
      <c r="AO654" t="s">
        <v>1051</v>
      </c>
    </row>
    <row r="655" spans="1:41" hidden="1" x14ac:dyDescent="0.35">
      <c r="A655" s="1">
        <v>39390</v>
      </c>
      <c r="B655" t="s">
        <v>39</v>
      </c>
      <c r="C655" t="s">
        <v>73</v>
      </c>
      <c r="D655">
        <v>16</v>
      </c>
      <c r="E655">
        <v>15</v>
      </c>
      <c r="F655" s="4">
        <v>44633</v>
      </c>
      <c r="G655" s="4">
        <v>44728</v>
      </c>
      <c r="H655" s="4" t="s">
        <v>41</v>
      </c>
      <c r="I655" s="4">
        <v>44563</v>
      </c>
      <c r="J655">
        <v>135</v>
      </c>
      <c r="K655">
        <v>131</v>
      </c>
      <c r="L655">
        <v>116</v>
      </c>
      <c r="M655">
        <v>155</v>
      </c>
      <c r="N655">
        <v>251</v>
      </c>
      <c r="O655">
        <v>286</v>
      </c>
      <c r="P655" s="4" t="s">
        <v>184</v>
      </c>
      <c r="Q655" s="4" t="s">
        <v>364</v>
      </c>
      <c r="R655" s="4">
        <v>44606</v>
      </c>
      <c r="S655" s="4">
        <v>44568</v>
      </c>
      <c r="T655">
        <v>24</v>
      </c>
      <c r="U655">
        <v>39</v>
      </c>
      <c r="V655">
        <v>1</v>
      </c>
      <c r="W655">
        <v>0</v>
      </c>
      <c r="X655">
        <v>3</v>
      </c>
      <c r="Y655">
        <v>1</v>
      </c>
      <c r="Z655">
        <v>4</v>
      </c>
      <c r="AA655">
        <v>1</v>
      </c>
      <c r="AB655" s="4">
        <v>44681</v>
      </c>
      <c r="AC655" s="4">
        <v>44712</v>
      </c>
      <c r="AD655" s="4">
        <v>44564</v>
      </c>
      <c r="AE655" s="4">
        <v>44596</v>
      </c>
      <c r="AF655">
        <v>13</v>
      </c>
      <c r="AG655">
        <v>14</v>
      </c>
      <c r="AH655">
        <v>0</v>
      </c>
      <c r="AI655">
        <v>0</v>
      </c>
      <c r="AJ655" s="2">
        <v>1.2208333333333334</v>
      </c>
      <c r="AK655" s="2">
        <v>1.2791666666666666</v>
      </c>
      <c r="AL655">
        <v>16</v>
      </c>
      <c r="AM655">
        <v>20</v>
      </c>
      <c r="AN655">
        <v>2007</v>
      </c>
      <c r="AO655" t="s">
        <v>1051</v>
      </c>
    </row>
    <row r="656" spans="1:41" hidden="1" x14ac:dyDescent="0.35">
      <c r="A656" s="1">
        <v>39390</v>
      </c>
      <c r="B656" t="s">
        <v>64</v>
      </c>
      <c r="C656" t="s">
        <v>54</v>
      </c>
      <c r="D656">
        <v>16</v>
      </c>
      <c r="E656">
        <v>23</v>
      </c>
      <c r="F656" s="4">
        <v>44724</v>
      </c>
      <c r="G656" s="4">
        <v>44786</v>
      </c>
      <c r="H656" s="4" t="s">
        <v>41</v>
      </c>
      <c r="I656" s="4" t="s">
        <v>41</v>
      </c>
      <c r="J656">
        <v>271</v>
      </c>
      <c r="K656">
        <v>303</v>
      </c>
      <c r="L656">
        <v>28</v>
      </c>
      <c r="M656">
        <v>176</v>
      </c>
      <c r="N656">
        <v>299</v>
      </c>
      <c r="O656">
        <v>479</v>
      </c>
      <c r="P656" s="4" t="s">
        <v>56</v>
      </c>
      <c r="Q656" s="4" t="s">
        <v>123</v>
      </c>
      <c r="R656" s="4" t="s">
        <v>41</v>
      </c>
      <c r="S656" s="4" t="s">
        <v>41</v>
      </c>
      <c r="T656">
        <v>17</v>
      </c>
      <c r="U656">
        <v>35</v>
      </c>
      <c r="V656">
        <v>0</v>
      </c>
      <c r="W656">
        <v>0</v>
      </c>
      <c r="X656">
        <v>1</v>
      </c>
      <c r="Y656">
        <v>1</v>
      </c>
      <c r="Z656">
        <v>1</v>
      </c>
      <c r="AA656">
        <v>1</v>
      </c>
      <c r="AB656" s="4">
        <v>44682</v>
      </c>
      <c r="AC656" s="4">
        <v>44645</v>
      </c>
      <c r="AD656" s="4">
        <v>44595</v>
      </c>
      <c r="AE656" s="4">
        <v>44597</v>
      </c>
      <c r="AF656">
        <v>11</v>
      </c>
      <c r="AG656">
        <v>11</v>
      </c>
      <c r="AH656">
        <v>1</v>
      </c>
      <c r="AI656">
        <v>0</v>
      </c>
      <c r="AJ656" s="2">
        <v>1.0125</v>
      </c>
      <c r="AK656" s="2">
        <v>1.4875</v>
      </c>
      <c r="AL656">
        <v>21</v>
      </c>
      <c r="AM656">
        <v>33</v>
      </c>
      <c r="AN656">
        <v>2007</v>
      </c>
      <c r="AO656" t="s">
        <v>1051</v>
      </c>
    </row>
    <row r="657" spans="1:41" hidden="1" x14ac:dyDescent="0.35">
      <c r="A657" s="1">
        <v>39390</v>
      </c>
      <c r="B657" t="s">
        <v>98</v>
      </c>
      <c r="C657" t="s">
        <v>83</v>
      </c>
      <c r="D657">
        <v>16</v>
      </c>
      <c r="E657">
        <v>20</v>
      </c>
      <c r="F657" s="4">
        <v>44822</v>
      </c>
      <c r="G657" s="4">
        <v>44727</v>
      </c>
      <c r="H657" s="4">
        <v>44563</v>
      </c>
      <c r="I657" s="4" t="s">
        <v>41</v>
      </c>
      <c r="J657">
        <v>256</v>
      </c>
      <c r="K657">
        <v>246</v>
      </c>
      <c r="L657">
        <v>47</v>
      </c>
      <c r="M657">
        <v>130</v>
      </c>
      <c r="N657">
        <v>303</v>
      </c>
      <c r="O657">
        <v>376</v>
      </c>
      <c r="P657" s="4" t="s">
        <v>531</v>
      </c>
      <c r="Q657" s="4" t="s">
        <v>141</v>
      </c>
      <c r="R657" s="4">
        <v>44707</v>
      </c>
      <c r="S657" s="4">
        <v>44567</v>
      </c>
      <c r="T657">
        <v>16</v>
      </c>
      <c r="U657">
        <v>29</v>
      </c>
      <c r="V657">
        <v>3</v>
      </c>
      <c r="W657">
        <v>1</v>
      </c>
      <c r="X657">
        <v>1</v>
      </c>
      <c r="Y657">
        <v>0</v>
      </c>
      <c r="Z657">
        <v>4</v>
      </c>
      <c r="AA657">
        <v>1</v>
      </c>
      <c r="AB657" s="4">
        <v>44896</v>
      </c>
      <c r="AC657" s="4">
        <v>44593</v>
      </c>
      <c r="AD657" s="4">
        <v>44564</v>
      </c>
      <c r="AE657" s="4">
        <v>44594</v>
      </c>
      <c r="AF657">
        <v>13</v>
      </c>
      <c r="AG657">
        <v>14</v>
      </c>
      <c r="AH657">
        <v>0</v>
      </c>
      <c r="AI657">
        <v>4</v>
      </c>
      <c r="AJ657" s="2">
        <v>1.3138888888888889</v>
      </c>
      <c r="AK657" s="2">
        <v>1.1861111111111111</v>
      </c>
      <c r="AL657">
        <v>7</v>
      </c>
      <c r="AM657">
        <v>44</v>
      </c>
      <c r="AN657">
        <v>2007</v>
      </c>
      <c r="AO657" t="s">
        <v>1051</v>
      </c>
    </row>
    <row r="658" spans="1:41" hidden="1" x14ac:dyDescent="0.35">
      <c r="A658" s="1">
        <v>39390</v>
      </c>
      <c r="B658" t="s">
        <v>91</v>
      </c>
      <c r="C658" t="s">
        <v>78</v>
      </c>
      <c r="D658">
        <v>15</v>
      </c>
      <c r="E658">
        <v>20</v>
      </c>
      <c r="F658" s="4">
        <v>44667</v>
      </c>
      <c r="G658" s="4">
        <v>44726</v>
      </c>
      <c r="H658" s="4" t="s">
        <v>41</v>
      </c>
      <c r="I658" s="4" t="s">
        <v>41</v>
      </c>
      <c r="J658">
        <v>113</v>
      </c>
      <c r="K658">
        <v>96</v>
      </c>
      <c r="L658">
        <v>78</v>
      </c>
      <c r="M658">
        <v>140</v>
      </c>
      <c r="N658">
        <v>191</v>
      </c>
      <c r="O658">
        <v>236</v>
      </c>
      <c r="P658" s="4" t="s">
        <v>488</v>
      </c>
      <c r="Q658" s="4" t="s">
        <v>309</v>
      </c>
      <c r="R658" s="4">
        <v>44772</v>
      </c>
      <c r="S658" s="4">
        <v>44634</v>
      </c>
      <c r="T658">
        <v>22</v>
      </c>
      <c r="U658">
        <v>43</v>
      </c>
      <c r="V658">
        <v>0</v>
      </c>
      <c r="W658">
        <v>2</v>
      </c>
      <c r="X658">
        <v>2</v>
      </c>
      <c r="Y658">
        <v>2</v>
      </c>
      <c r="Z658">
        <v>2</v>
      </c>
      <c r="AA658">
        <v>4</v>
      </c>
      <c r="AB658" s="4">
        <v>44835</v>
      </c>
      <c r="AC658" s="4">
        <v>44835</v>
      </c>
      <c r="AD658" s="4">
        <v>44562</v>
      </c>
      <c r="AE658" s="4">
        <v>44595</v>
      </c>
      <c r="AF658">
        <v>12</v>
      </c>
      <c r="AG658">
        <v>14</v>
      </c>
      <c r="AH658">
        <v>0</v>
      </c>
      <c r="AI658">
        <v>0</v>
      </c>
      <c r="AJ658" s="2">
        <v>1.1236111111111111</v>
      </c>
      <c r="AK658" s="2">
        <v>1.3763888888888889</v>
      </c>
      <c r="AL658">
        <v>7</v>
      </c>
      <c r="AM658">
        <v>20</v>
      </c>
      <c r="AN658">
        <v>2007</v>
      </c>
      <c r="AO658" t="s">
        <v>1051</v>
      </c>
    </row>
    <row r="659" spans="1:41" hidden="1" x14ac:dyDescent="0.35">
      <c r="A659" s="1">
        <v>39390</v>
      </c>
      <c r="B659" t="s">
        <v>74</v>
      </c>
      <c r="C659" t="s">
        <v>68</v>
      </c>
      <c r="D659">
        <v>19</v>
      </c>
      <c r="E659">
        <v>20</v>
      </c>
      <c r="F659" s="4">
        <v>44726</v>
      </c>
      <c r="G659" s="4">
        <v>44631</v>
      </c>
      <c r="H659" s="4" t="s">
        <v>41</v>
      </c>
      <c r="I659" s="4" t="s">
        <v>41</v>
      </c>
      <c r="J659">
        <v>354</v>
      </c>
      <c r="K659">
        <v>173</v>
      </c>
      <c r="L659">
        <v>78</v>
      </c>
      <c r="M659">
        <v>61</v>
      </c>
      <c r="N659">
        <v>432</v>
      </c>
      <c r="O659">
        <v>234</v>
      </c>
      <c r="P659" s="4" t="s">
        <v>80</v>
      </c>
      <c r="Q659" s="4" t="s">
        <v>532</v>
      </c>
      <c r="R659" s="4">
        <v>44567</v>
      </c>
      <c r="S659" s="4">
        <v>44682</v>
      </c>
      <c r="T659">
        <v>27</v>
      </c>
      <c r="U659">
        <v>22</v>
      </c>
      <c r="V659">
        <v>0</v>
      </c>
      <c r="W659">
        <v>0</v>
      </c>
      <c r="X659">
        <v>2</v>
      </c>
      <c r="Y659">
        <v>2</v>
      </c>
      <c r="Z659">
        <v>2</v>
      </c>
      <c r="AA659">
        <v>2</v>
      </c>
      <c r="AB659" s="4" t="s">
        <v>113</v>
      </c>
      <c r="AC659" s="4">
        <v>44713</v>
      </c>
      <c r="AD659" s="4">
        <v>44564</v>
      </c>
      <c r="AE659" s="4">
        <v>44594</v>
      </c>
      <c r="AF659">
        <v>13</v>
      </c>
      <c r="AG659">
        <v>13</v>
      </c>
      <c r="AH659">
        <v>2</v>
      </c>
      <c r="AI659">
        <v>0</v>
      </c>
      <c r="AJ659" s="2">
        <v>1.3381944444444445</v>
      </c>
      <c r="AK659" s="2">
        <v>1.1618055555555555</v>
      </c>
      <c r="AL659">
        <v>33</v>
      </c>
      <c r="AM659">
        <v>22</v>
      </c>
      <c r="AN659">
        <v>2007</v>
      </c>
      <c r="AO659" t="s">
        <v>1051</v>
      </c>
    </row>
    <row r="660" spans="1:41" hidden="1" x14ac:dyDescent="0.35">
      <c r="A660" s="1">
        <v>39390</v>
      </c>
      <c r="B660" t="s">
        <v>63</v>
      </c>
      <c r="C660" t="s">
        <v>58</v>
      </c>
      <c r="D660">
        <v>14</v>
      </c>
      <c r="E660">
        <v>26</v>
      </c>
      <c r="F660" s="4">
        <v>44667</v>
      </c>
      <c r="G660" s="4">
        <v>44725</v>
      </c>
      <c r="H660" s="4" t="s">
        <v>42</v>
      </c>
      <c r="I660" s="4">
        <v>44562</v>
      </c>
      <c r="J660">
        <v>187</v>
      </c>
      <c r="K660">
        <v>150</v>
      </c>
      <c r="L660">
        <v>42</v>
      </c>
      <c r="M660">
        <v>378</v>
      </c>
      <c r="N660">
        <v>229</v>
      </c>
      <c r="O660">
        <v>528</v>
      </c>
      <c r="P660" s="4" t="s">
        <v>533</v>
      </c>
      <c r="Q660" s="4" t="s">
        <v>237</v>
      </c>
      <c r="R660" s="4">
        <v>44571</v>
      </c>
      <c r="S660" s="4">
        <v>44569</v>
      </c>
      <c r="T660">
        <v>20</v>
      </c>
      <c r="U660">
        <v>43</v>
      </c>
      <c r="V660">
        <v>1</v>
      </c>
      <c r="W660">
        <v>2</v>
      </c>
      <c r="X660">
        <v>1</v>
      </c>
      <c r="Y660">
        <v>0</v>
      </c>
      <c r="Z660">
        <v>2</v>
      </c>
      <c r="AA660">
        <v>2</v>
      </c>
      <c r="AB660" s="4">
        <v>44835</v>
      </c>
      <c r="AC660" s="4">
        <v>44866</v>
      </c>
      <c r="AD660" s="4">
        <v>44564</v>
      </c>
      <c r="AE660" s="4">
        <v>44595</v>
      </c>
      <c r="AF660">
        <v>14</v>
      </c>
      <c r="AG660">
        <v>14</v>
      </c>
      <c r="AH660">
        <v>0</v>
      </c>
      <c r="AI660">
        <v>0</v>
      </c>
      <c r="AJ660" s="2">
        <v>1.0784722222222223</v>
      </c>
      <c r="AK660" s="2">
        <v>1.4215277777777777</v>
      </c>
      <c r="AL660">
        <v>17</v>
      </c>
      <c r="AM660">
        <v>35</v>
      </c>
      <c r="AN660">
        <v>2007</v>
      </c>
      <c r="AO660" t="s">
        <v>1051</v>
      </c>
    </row>
    <row r="661" spans="1:41" hidden="1" x14ac:dyDescent="0.35">
      <c r="A661" s="1">
        <v>39390</v>
      </c>
      <c r="B661" t="s">
        <v>88</v>
      </c>
      <c r="C661" t="s">
        <v>53</v>
      </c>
      <c r="D661">
        <v>23</v>
      </c>
      <c r="E661">
        <v>23</v>
      </c>
      <c r="F661" s="4">
        <v>44725</v>
      </c>
      <c r="G661" s="4">
        <v>44883</v>
      </c>
      <c r="H661" s="4" t="s">
        <v>41</v>
      </c>
      <c r="I661" s="4" t="s">
        <v>41</v>
      </c>
      <c r="J661">
        <v>135</v>
      </c>
      <c r="K661">
        <v>214</v>
      </c>
      <c r="L661">
        <v>296</v>
      </c>
      <c r="M661">
        <v>124</v>
      </c>
      <c r="N661">
        <v>431</v>
      </c>
      <c r="O661">
        <v>338</v>
      </c>
      <c r="P661" s="4">
        <v>44918</v>
      </c>
      <c r="Q661" s="4" t="s">
        <v>187</v>
      </c>
      <c r="R661" s="4">
        <v>44568</v>
      </c>
      <c r="S661" s="4">
        <v>44632</v>
      </c>
      <c r="T661">
        <v>48</v>
      </c>
      <c r="U661">
        <v>26</v>
      </c>
      <c r="V661">
        <v>0</v>
      </c>
      <c r="W661">
        <v>1</v>
      </c>
      <c r="X661">
        <v>1</v>
      </c>
      <c r="Y661">
        <v>0</v>
      </c>
      <c r="Z661">
        <v>1</v>
      </c>
      <c r="AA661">
        <v>1</v>
      </c>
      <c r="AB661" s="4">
        <v>44682</v>
      </c>
      <c r="AC661" s="4">
        <v>44682</v>
      </c>
      <c r="AD661" s="4">
        <v>44563</v>
      </c>
      <c r="AE661" s="4">
        <v>44564</v>
      </c>
      <c r="AF661">
        <v>11</v>
      </c>
      <c r="AG661">
        <v>9</v>
      </c>
      <c r="AH661">
        <v>0</v>
      </c>
      <c r="AI661">
        <v>1</v>
      </c>
      <c r="AJ661" s="2">
        <v>1.5090277777777779</v>
      </c>
      <c r="AK661" s="2">
        <v>1.2944444444444445</v>
      </c>
      <c r="AL661">
        <v>23</v>
      </c>
      <c r="AM661">
        <v>20</v>
      </c>
      <c r="AN661">
        <v>2007</v>
      </c>
      <c r="AO661" t="s">
        <v>1051</v>
      </c>
    </row>
    <row r="662" spans="1:41" hidden="1" x14ac:dyDescent="0.35">
      <c r="A662" s="1">
        <v>39390</v>
      </c>
      <c r="B662" t="s">
        <v>87</v>
      </c>
      <c r="C662" t="s">
        <v>101</v>
      </c>
      <c r="D662">
        <v>9</v>
      </c>
      <c r="E662">
        <v>18</v>
      </c>
      <c r="F662" s="4">
        <v>44602</v>
      </c>
      <c r="G662" s="4">
        <v>44916</v>
      </c>
      <c r="H662" s="4" t="s">
        <v>41</v>
      </c>
      <c r="I662" s="4" t="s">
        <v>41</v>
      </c>
      <c r="J662">
        <v>172</v>
      </c>
      <c r="K662">
        <v>188</v>
      </c>
      <c r="L662">
        <v>23</v>
      </c>
      <c r="M662">
        <v>162</v>
      </c>
      <c r="N662">
        <v>195</v>
      </c>
      <c r="O662">
        <v>350</v>
      </c>
      <c r="P662" s="4">
        <v>44864</v>
      </c>
      <c r="Q662" s="4" t="s">
        <v>251</v>
      </c>
      <c r="R662" s="4" t="s">
        <v>41</v>
      </c>
      <c r="S662" s="4">
        <v>44628</v>
      </c>
      <c r="T662">
        <v>12</v>
      </c>
      <c r="U662">
        <v>46</v>
      </c>
      <c r="V662">
        <v>0</v>
      </c>
      <c r="W662">
        <v>0</v>
      </c>
      <c r="X662">
        <v>2</v>
      </c>
      <c r="Y662">
        <v>0</v>
      </c>
      <c r="Z662">
        <v>2</v>
      </c>
      <c r="AA662">
        <v>0</v>
      </c>
      <c r="AB662" s="4">
        <v>44774</v>
      </c>
      <c r="AC662" s="4">
        <v>44805</v>
      </c>
      <c r="AD662" s="4">
        <v>44562</v>
      </c>
      <c r="AE662" s="4">
        <v>44564</v>
      </c>
      <c r="AF662">
        <v>12</v>
      </c>
      <c r="AG662">
        <v>12</v>
      </c>
      <c r="AH662">
        <v>0</v>
      </c>
      <c r="AI662">
        <v>0</v>
      </c>
      <c r="AJ662" s="3">
        <v>0.70347222222222217</v>
      </c>
      <c r="AK662" s="2">
        <v>1.7965277777777777</v>
      </c>
      <c r="AL662">
        <v>10</v>
      </c>
      <c r="AM662">
        <v>17</v>
      </c>
      <c r="AN662">
        <v>2007</v>
      </c>
      <c r="AO662" t="s">
        <v>1051</v>
      </c>
    </row>
    <row r="663" spans="1:41" hidden="1" x14ac:dyDescent="0.35">
      <c r="A663" s="1">
        <v>39390</v>
      </c>
      <c r="B663" t="s">
        <v>47</v>
      </c>
      <c r="C663" t="s">
        <v>69</v>
      </c>
      <c r="D663">
        <v>28</v>
      </c>
      <c r="E663">
        <v>30</v>
      </c>
      <c r="F663" s="4">
        <v>44756</v>
      </c>
      <c r="G663" s="4">
        <v>44692</v>
      </c>
      <c r="H663" s="4" t="s">
        <v>52</v>
      </c>
      <c r="I663" s="4">
        <v>44562</v>
      </c>
      <c r="J663">
        <v>318</v>
      </c>
      <c r="K663">
        <v>364</v>
      </c>
      <c r="L663">
        <v>105</v>
      </c>
      <c r="M663">
        <v>64</v>
      </c>
      <c r="N663">
        <v>423</v>
      </c>
      <c r="O663">
        <v>428</v>
      </c>
      <c r="P663" s="4" t="s">
        <v>534</v>
      </c>
      <c r="Q663" s="4" t="s">
        <v>452</v>
      </c>
      <c r="R663" s="4" t="s">
        <v>41</v>
      </c>
      <c r="S663" s="4" t="s">
        <v>41</v>
      </c>
      <c r="T663">
        <v>28</v>
      </c>
      <c r="U663">
        <v>25</v>
      </c>
      <c r="V663">
        <v>1</v>
      </c>
      <c r="W663">
        <v>0</v>
      </c>
      <c r="X663">
        <v>1</v>
      </c>
      <c r="Y663">
        <v>1</v>
      </c>
      <c r="Z663">
        <v>2</v>
      </c>
      <c r="AA663">
        <v>1</v>
      </c>
      <c r="AB663" s="4">
        <v>44671</v>
      </c>
      <c r="AC663" s="4">
        <v>44713</v>
      </c>
      <c r="AD663" s="4">
        <v>44596</v>
      </c>
      <c r="AE663" s="4">
        <v>44657</v>
      </c>
      <c r="AF663">
        <v>13</v>
      </c>
      <c r="AG663">
        <v>11</v>
      </c>
      <c r="AH663">
        <v>1</v>
      </c>
      <c r="AI663">
        <v>0</v>
      </c>
      <c r="AJ663" s="2">
        <v>1.3493055555555555</v>
      </c>
      <c r="AK663" s="2">
        <v>1.3875</v>
      </c>
      <c r="AL663">
        <v>30</v>
      </c>
      <c r="AM663">
        <v>33</v>
      </c>
      <c r="AN663">
        <v>2007</v>
      </c>
      <c r="AO663" t="s">
        <v>1051</v>
      </c>
    </row>
    <row r="664" spans="1:41" hidden="1" x14ac:dyDescent="0.35">
      <c r="A664" s="1">
        <v>39390</v>
      </c>
      <c r="B664" t="s">
        <v>110</v>
      </c>
      <c r="C664" t="s">
        <v>93</v>
      </c>
      <c r="D664">
        <v>21</v>
      </c>
      <c r="E664">
        <v>23</v>
      </c>
      <c r="F664" s="4">
        <v>44754</v>
      </c>
      <c r="G664" s="4">
        <v>44693</v>
      </c>
      <c r="H664" s="4" t="s">
        <v>41</v>
      </c>
      <c r="I664" s="4" t="s">
        <v>41</v>
      </c>
      <c r="J664">
        <v>237</v>
      </c>
      <c r="K664">
        <v>210</v>
      </c>
      <c r="L664">
        <v>105</v>
      </c>
      <c r="M664">
        <v>119</v>
      </c>
      <c r="N664">
        <v>342</v>
      </c>
      <c r="O664">
        <v>329</v>
      </c>
      <c r="P664" s="4" t="s">
        <v>255</v>
      </c>
      <c r="Q664" s="4" t="s">
        <v>205</v>
      </c>
      <c r="R664" s="4">
        <v>44610</v>
      </c>
      <c r="S664" s="4">
        <v>44635</v>
      </c>
      <c r="T664">
        <v>28</v>
      </c>
      <c r="U664">
        <v>31</v>
      </c>
      <c r="V664">
        <v>0</v>
      </c>
      <c r="W664">
        <v>1</v>
      </c>
      <c r="X664">
        <v>2</v>
      </c>
      <c r="Y664">
        <v>1</v>
      </c>
      <c r="Z664">
        <v>2</v>
      </c>
      <c r="AA664">
        <v>2</v>
      </c>
      <c r="AB664" s="4" t="s">
        <v>535</v>
      </c>
      <c r="AC664" s="4">
        <v>44676</v>
      </c>
      <c r="AD664" s="4">
        <v>44624</v>
      </c>
      <c r="AE664" s="4">
        <v>44564</v>
      </c>
      <c r="AF664">
        <v>11</v>
      </c>
      <c r="AG664">
        <v>10</v>
      </c>
      <c r="AH664">
        <v>0</v>
      </c>
      <c r="AI664">
        <v>0</v>
      </c>
      <c r="AJ664" s="2">
        <v>1.2388888888888889</v>
      </c>
      <c r="AK664" s="2">
        <v>1.2611111111111111</v>
      </c>
      <c r="AL664">
        <v>24</v>
      </c>
      <c r="AM664">
        <v>20</v>
      </c>
      <c r="AN664">
        <v>2007</v>
      </c>
      <c r="AO664" t="s">
        <v>1051</v>
      </c>
    </row>
    <row r="665" spans="1:41" hidden="1" x14ac:dyDescent="0.35">
      <c r="A665" s="1">
        <v>39390</v>
      </c>
      <c r="B665" t="s">
        <v>105</v>
      </c>
      <c r="C665" t="s">
        <v>48</v>
      </c>
      <c r="D665">
        <v>17</v>
      </c>
      <c r="E665">
        <v>23</v>
      </c>
      <c r="F665" s="4">
        <v>44756</v>
      </c>
      <c r="G665" s="4">
        <v>44662</v>
      </c>
      <c r="H665" s="4">
        <v>44562</v>
      </c>
      <c r="I665" s="4">
        <v>44562</v>
      </c>
      <c r="J665">
        <v>181</v>
      </c>
      <c r="K665">
        <v>157</v>
      </c>
      <c r="L665">
        <v>178</v>
      </c>
      <c r="M665">
        <v>153</v>
      </c>
      <c r="N665">
        <v>359</v>
      </c>
      <c r="O665">
        <v>310</v>
      </c>
      <c r="P665" s="4">
        <v>44884</v>
      </c>
      <c r="Q665" s="4" t="s">
        <v>400</v>
      </c>
      <c r="R665" s="4" t="s">
        <v>41</v>
      </c>
      <c r="S665" s="4">
        <v>44562</v>
      </c>
      <c r="T665">
        <v>39</v>
      </c>
      <c r="U665">
        <v>33</v>
      </c>
      <c r="V665">
        <v>0</v>
      </c>
      <c r="W665">
        <v>0</v>
      </c>
      <c r="X665">
        <v>1</v>
      </c>
      <c r="Y665">
        <v>3</v>
      </c>
      <c r="Z665">
        <v>1</v>
      </c>
      <c r="AA665">
        <v>3</v>
      </c>
      <c r="AB665" s="4">
        <v>44805</v>
      </c>
      <c r="AC665" s="4">
        <v>44713</v>
      </c>
      <c r="AD665" s="4">
        <v>44594</v>
      </c>
      <c r="AE665" s="4">
        <v>44563</v>
      </c>
      <c r="AF665">
        <v>10</v>
      </c>
      <c r="AG665">
        <v>10</v>
      </c>
      <c r="AH665">
        <v>0</v>
      </c>
      <c r="AI665">
        <v>0</v>
      </c>
      <c r="AJ665" s="2">
        <v>1.26875</v>
      </c>
      <c r="AK665" s="2">
        <v>1.23125</v>
      </c>
      <c r="AL665">
        <v>24</v>
      </c>
      <c r="AM665">
        <v>17</v>
      </c>
      <c r="AN665">
        <v>2007</v>
      </c>
      <c r="AO665" t="s">
        <v>1051</v>
      </c>
    </row>
    <row r="666" spans="1:41" hidden="1" x14ac:dyDescent="0.35">
      <c r="A666" s="1">
        <v>39390</v>
      </c>
      <c r="B666" t="s">
        <v>104</v>
      </c>
      <c r="C666" t="s">
        <v>77</v>
      </c>
      <c r="D666">
        <v>24</v>
      </c>
      <c r="E666">
        <v>21</v>
      </c>
      <c r="F666" s="4">
        <v>44785</v>
      </c>
      <c r="G666" s="4">
        <v>44727</v>
      </c>
      <c r="H666" s="4" t="s">
        <v>41</v>
      </c>
      <c r="I666" s="4">
        <v>44623</v>
      </c>
      <c r="J666">
        <v>324</v>
      </c>
      <c r="K666">
        <v>250</v>
      </c>
      <c r="L666">
        <v>110</v>
      </c>
      <c r="M666">
        <v>66</v>
      </c>
      <c r="N666">
        <v>434</v>
      </c>
      <c r="O666">
        <v>316</v>
      </c>
      <c r="P666" s="4" t="s">
        <v>294</v>
      </c>
      <c r="Q666" s="4" t="s">
        <v>223</v>
      </c>
      <c r="R666" s="4" t="s">
        <v>41</v>
      </c>
      <c r="S666" s="4">
        <v>44634</v>
      </c>
      <c r="T666">
        <v>32</v>
      </c>
      <c r="U666">
        <v>19</v>
      </c>
      <c r="V666">
        <v>0</v>
      </c>
      <c r="W666">
        <v>1</v>
      </c>
      <c r="X666">
        <v>1</v>
      </c>
      <c r="Y666">
        <v>2</v>
      </c>
      <c r="Z666">
        <v>1</v>
      </c>
      <c r="AA666">
        <v>3</v>
      </c>
      <c r="AB666" s="4">
        <v>44621</v>
      </c>
      <c r="AC666" s="4">
        <v>44682</v>
      </c>
      <c r="AD666" s="4">
        <v>44624</v>
      </c>
      <c r="AE666" s="4">
        <v>44595</v>
      </c>
      <c r="AF666">
        <v>10</v>
      </c>
      <c r="AG666">
        <v>10</v>
      </c>
      <c r="AH666">
        <v>0</v>
      </c>
      <c r="AI666">
        <v>0</v>
      </c>
      <c r="AJ666" s="2">
        <v>1.346527777777778</v>
      </c>
      <c r="AK666" s="2">
        <v>1.1534722222222222</v>
      </c>
      <c r="AL666">
        <v>38</v>
      </c>
      <c r="AM666">
        <v>17</v>
      </c>
      <c r="AN666">
        <v>2007</v>
      </c>
      <c r="AO666" t="s">
        <v>1051</v>
      </c>
    </row>
    <row r="667" spans="1:41" hidden="1" x14ac:dyDescent="0.35">
      <c r="A667" s="1">
        <v>39391</v>
      </c>
      <c r="B667" t="s">
        <v>90</v>
      </c>
      <c r="C667" t="s">
        <v>109</v>
      </c>
      <c r="D667">
        <v>5</v>
      </c>
      <c r="E667">
        <v>14</v>
      </c>
      <c r="F667" s="4">
        <v>44635</v>
      </c>
      <c r="G667" s="4">
        <v>44759</v>
      </c>
      <c r="H667" s="4" t="s">
        <v>41</v>
      </c>
      <c r="I667" s="4" t="s">
        <v>41</v>
      </c>
      <c r="J667">
        <v>40</v>
      </c>
      <c r="K667">
        <v>201</v>
      </c>
      <c r="L667">
        <v>64</v>
      </c>
      <c r="M667">
        <v>90</v>
      </c>
      <c r="N667">
        <v>104</v>
      </c>
      <c r="O667">
        <v>291</v>
      </c>
      <c r="P667" s="4" t="s">
        <v>141</v>
      </c>
      <c r="Q667" s="4" t="s">
        <v>217</v>
      </c>
      <c r="R667" s="4">
        <v>44713</v>
      </c>
      <c r="S667" s="4">
        <v>44642</v>
      </c>
      <c r="T667">
        <v>14</v>
      </c>
      <c r="U667">
        <v>39</v>
      </c>
      <c r="V667">
        <v>3</v>
      </c>
      <c r="W667">
        <v>0</v>
      </c>
      <c r="X667">
        <v>1</v>
      </c>
      <c r="Y667">
        <v>1</v>
      </c>
      <c r="Z667">
        <v>4</v>
      </c>
      <c r="AA667">
        <v>1</v>
      </c>
      <c r="AB667" s="4">
        <v>44866</v>
      </c>
      <c r="AC667" s="4">
        <v>44682</v>
      </c>
      <c r="AD667" s="4" t="s">
        <v>41</v>
      </c>
      <c r="AE667" s="4">
        <v>44596</v>
      </c>
      <c r="AF667">
        <v>15</v>
      </c>
      <c r="AG667">
        <v>15</v>
      </c>
      <c r="AH667">
        <v>0</v>
      </c>
      <c r="AI667">
        <v>0</v>
      </c>
      <c r="AJ667" s="3">
        <v>0.98958333333333337</v>
      </c>
      <c r="AK667" s="2">
        <v>1.5104166666666667</v>
      </c>
      <c r="AL667">
        <v>7</v>
      </c>
      <c r="AM667">
        <v>38</v>
      </c>
      <c r="AN667">
        <v>2007</v>
      </c>
      <c r="AO667" t="s">
        <v>1051</v>
      </c>
    </row>
    <row r="668" spans="1:41" hidden="1" x14ac:dyDescent="0.35">
      <c r="A668" s="1">
        <v>39397</v>
      </c>
      <c r="B668" t="s">
        <v>69</v>
      </c>
      <c r="C668" t="s">
        <v>109</v>
      </c>
      <c r="D668">
        <v>13</v>
      </c>
      <c r="E668">
        <v>22</v>
      </c>
      <c r="F668" s="4">
        <v>44693</v>
      </c>
      <c r="G668" s="4">
        <v>44789</v>
      </c>
      <c r="H668" s="4" t="s">
        <v>41</v>
      </c>
      <c r="I668" s="4" t="s">
        <v>41</v>
      </c>
      <c r="J668">
        <v>123</v>
      </c>
      <c r="K668">
        <v>242</v>
      </c>
      <c r="L668">
        <v>40</v>
      </c>
      <c r="M668">
        <v>159</v>
      </c>
      <c r="N668">
        <v>163</v>
      </c>
      <c r="O668">
        <v>401</v>
      </c>
      <c r="P668" s="4" t="s">
        <v>245</v>
      </c>
      <c r="Q668" s="4" t="s">
        <v>204</v>
      </c>
      <c r="R668" s="4" t="s">
        <v>41</v>
      </c>
      <c r="S668" s="4">
        <v>44652</v>
      </c>
      <c r="T668">
        <v>18</v>
      </c>
      <c r="U668">
        <v>35</v>
      </c>
      <c r="V668">
        <v>1</v>
      </c>
      <c r="W668">
        <v>0</v>
      </c>
      <c r="X668">
        <v>0</v>
      </c>
      <c r="Y668">
        <v>1</v>
      </c>
      <c r="Z668">
        <v>1</v>
      </c>
      <c r="AA668">
        <v>1</v>
      </c>
      <c r="AB668" s="4">
        <v>44743</v>
      </c>
      <c r="AC668" s="4">
        <v>44711</v>
      </c>
      <c r="AD668" s="4">
        <v>44623</v>
      </c>
      <c r="AE668" s="4">
        <v>44626</v>
      </c>
      <c r="AF668">
        <v>13</v>
      </c>
      <c r="AG668">
        <v>13</v>
      </c>
      <c r="AH668">
        <v>1</v>
      </c>
      <c r="AI668">
        <v>0</v>
      </c>
      <c r="AJ668" s="3">
        <v>0.90486111111111101</v>
      </c>
      <c r="AK668" s="2">
        <v>1.5951388888888889</v>
      </c>
      <c r="AL668">
        <v>28</v>
      </c>
      <c r="AM668">
        <v>31</v>
      </c>
      <c r="AN668">
        <v>2007</v>
      </c>
      <c r="AO668" t="s">
        <v>1051</v>
      </c>
    </row>
    <row r="669" spans="1:41" hidden="1" x14ac:dyDescent="0.35">
      <c r="A669" s="1">
        <v>39397</v>
      </c>
      <c r="B669" t="s">
        <v>58</v>
      </c>
      <c r="C669" t="s">
        <v>74</v>
      </c>
      <c r="D669">
        <v>11</v>
      </c>
      <c r="E669">
        <v>29</v>
      </c>
      <c r="F669" s="4" t="s">
        <v>45</v>
      </c>
      <c r="G669" s="4">
        <v>44882</v>
      </c>
      <c r="H669" s="4" t="s">
        <v>82</v>
      </c>
      <c r="I669" s="4">
        <v>44594</v>
      </c>
      <c r="J669">
        <v>161</v>
      </c>
      <c r="K669">
        <v>368</v>
      </c>
      <c r="L669">
        <v>86</v>
      </c>
      <c r="M669">
        <v>120</v>
      </c>
      <c r="N669">
        <v>247</v>
      </c>
      <c r="O669">
        <v>488</v>
      </c>
      <c r="P669" s="4" t="s">
        <v>43</v>
      </c>
      <c r="Q669" s="4" t="s">
        <v>536</v>
      </c>
      <c r="R669" s="4">
        <v>44635</v>
      </c>
      <c r="S669" s="4" t="s">
        <v>41</v>
      </c>
      <c r="T669">
        <v>15</v>
      </c>
      <c r="U669">
        <v>32</v>
      </c>
      <c r="V669">
        <v>0</v>
      </c>
      <c r="W669">
        <v>0</v>
      </c>
      <c r="X669">
        <v>1</v>
      </c>
      <c r="Y669">
        <v>0</v>
      </c>
      <c r="Z669">
        <v>1</v>
      </c>
      <c r="AA669">
        <v>0</v>
      </c>
      <c r="AB669" s="4">
        <v>44682</v>
      </c>
      <c r="AC669" s="4">
        <v>44652</v>
      </c>
      <c r="AD669" s="4" t="s">
        <v>42</v>
      </c>
      <c r="AE669" s="4">
        <v>44623</v>
      </c>
      <c r="AF669">
        <v>9</v>
      </c>
      <c r="AG669">
        <v>10</v>
      </c>
      <c r="AH669">
        <v>0</v>
      </c>
      <c r="AI669">
        <v>0</v>
      </c>
      <c r="AJ669" s="3">
        <v>0.80555555555555547</v>
      </c>
      <c r="AK669" s="2">
        <v>1.6944444444444444</v>
      </c>
      <c r="AL669">
        <v>0</v>
      </c>
      <c r="AM669">
        <v>34</v>
      </c>
      <c r="AN669">
        <v>2007</v>
      </c>
      <c r="AO669" t="s">
        <v>1051</v>
      </c>
    </row>
    <row r="670" spans="1:41" hidden="1" x14ac:dyDescent="0.35">
      <c r="A670" s="1">
        <v>39397</v>
      </c>
      <c r="B670" t="s">
        <v>94</v>
      </c>
      <c r="C670" t="s">
        <v>78</v>
      </c>
      <c r="D670">
        <v>19</v>
      </c>
      <c r="E670">
        <v>17</v>
      </c>
      <c r="F670" s="4">
        <v>44728</v>
      </c>
      <c r="G670" s="4">
        <v>44666</v>
      </c>
      <c r="H670" s="4">
        <v>44625</v>
      </c>
      <c r="I670" s="4">
        <v>44564</v>
      </c>
      <c r="J670">
        <v>96</v>
      </c>
      <c r="K670">
        <v>230</v>
      </c>
      <c r="L670">
        <v>166</v>
      </c>
      <c r="M670">
        <v>62</v>
      </c>
      <c r="N670">
        <v>262</v>
      </c>
      <c r="O670">
        <v>292</v>
      </c>
      <c r="P670" s="4" t="s">
        <v>193</v>
      </c>
      <c r="Q670" s="4" t="s">
        <v>342</v>
      </c>
      <c r="R670" s="4">
        <v>44566</v>
      </c>
      <c r="S670" s="4">
        <v>44678</v>
      </c>
      <c r="T670">
        <v>44</v>
      </c>
      <c r="U670">
        <v>19</v>
      </c>
      <c r="V670">
        <v>1</v>
      </c>
      <c r="W670">
        <v>1</v>
      </c>
      <c r="X670">
        <v>0</v>
      </c>
      <c r="Y670">
        <v>2</v>
      </c>
      <c r="Z670">
        <v>1</v>
      </c>
      <c r="AA670">
        <v>3</v>
      </c>
      <c r="AB670" s="4">
        <v>44652</v>
      </c>
      <c r="AC670" s="4">
        <v>44805</v>
      </c>
      <c r="AD670" s="4">
        <v>44655</v>
      </c>
      <c r="AE670" s="4" t="s">
        <v>52</v>
      </c>
      <c r="AF670">
        <v>12</v>
      </c>
      <c r="AG670">
        <v>13</v>
      </c>
      <c r="AH670">
        <v>0</v>
      </c>
      <c r="AI670">
        <v>0</v>
      </c>
      <c r="AJ670" s="2">
        <v>1.4326388888888888</v>
      </c>
      <c r="AK670" s="2">
        <v>1.0673611111111112</v>
      </c>
      <c r="AL670">
        <v>28</v>
      </c>
      <c r="AM670">
        <v>13</v>
      </c>
      <c r="AN670">
        <v>2007</v>
      </c>
      <c r="AO670" t="s">
        <v>1051</v>
      </c>
    </row>
    <row r="671" spans="1:41" hidden="1" x14ac:dyDescent="0.35">
      <c r="A671" s="1">
        <v>39397</v>
      </c>
      <c r="B671" t="s">
        <v>98</v>
      </c>
      <c r="C671" t="s">
        <v>68</v>
      </c>
      <c r="D671">
        <v>18</v>
      </c>
      <c r="E671">
        <v>19</v>
      </c>
      <c r="F671" s="4">
        <v>44694</v>
      </c>
      <c r="G671" s="4">
        <v>44728</v>
      </c>
      <c r="H671" s="4" t="s">
        <v>42</v>
      </c>
      <c r="I671" s="4">
        <v>44563</v>
      </c>
      <c r="J671">
        <v>186</v>
      </c>
      <c r="K671">
        <v>217</v>
      </c>
      <c r="L671">
        <v>141</v>
      </c>
      <c r="M671">
        <v>67</v>
      </c>
      <c r="N671">
        <v>327</v>
      </c>
      <c r="O671">
        <v>284</v>
      </c>
      <c r="P671" s="4" t="s">
        <v>155</v>
      </c>
      <c r="Q671" s="4" t="s">
        <v>537</v>
      </c>
      <c r="R671" s="4">
        <v>44567</v>
      </c>
      <c r="S671" s="4">
        <v>44679</v>
      </c>
      <c r="T671">
        <v>29</v>
      </c>
      <c r="U671">
        <v>22</v>
      </c>
      <c r="V671">
        <v>0</v>
      </c>
      <c r="W671">
        <v>1</v>
      </c>
      <c r="X671">
        <v>1</v>
      </c>
      <c r="Y671">
        <v>3</v>
      </c>
      <c r="Z671">
        <v>1</v>
      </c>
      <c r="AA671">
        <v>4</v>
      </c>
      <c r="AB671" s="4">
        <v>44896</v>
      </c>
      <c r="AC671" s="4">
        <v>44671</v>
      </c>
      <c r="AD671" s="4">
        <v>44562</v>
      </c>
      <c r="AE671" s="4" t="s">
        <v>52</v>
      </c>
      <c r="AF671">
        <v>13</v>
      </c>
      <c r="AG671">
        <v>13</v>
      </c>
      <c r="AH671">
        <v>2</v>
      </c>
      <c r="AI671">
        <v>0</v>
      </c>
      <c r="AJ671" s="2">
        <v>1.2284722222222222</v>
      </c>
      <c r="AK671" s="2">
        <v>1.2715277777777778</v>
      </c>
      <c r="AL671">
        <v>27</v>
      </c>
      <c r="AM671">
        <v>11</v>
      </c>
      <c r="AN671">
        <v>2007</v>
      </c>
      <c r="AO671" t="s">
        <v>1051</v>
      </c>
    </row>
    <row r="672" spans="1:41" hidden="1" x14ac:dyDescent="0.35">
      <c r="A672" s="1">
        <v>39397</v>
      </c>
      <c r="B672" t="s">
        <v>54</v>
      </c>
      <c r="C672" t="s">
        <v>84</v>
      </c>
      <c r="D672">
        <v>15</v>
      </c>
      <c r="E672">
        <v>15</v>
      </c>
      <c r="F672" s="4">
        <v>44602</v>
      </c>
      <c r="G672" s="4">
        <v>44823</v>
      </c>
      <c r="H672" s="4">
        <v>44562</v>
      </c>
      <c r="I672" s="4">
        <v>44564</v>
      </c>
      <c r="J672">
        <v>151</v>
      </c>
      <c r="K672">
        <v>126</v>
      </c>
      <c r="L672">
        <v>63</v>
      </c>
      <c r="M672">
        <v>143</v>
      </c>
      <c r="N672">
        <v>214</v>
      </c>
      <c r="O672">
        <v>269</v>
      </c>
      <c r="P672" s="4">
        <v>44918</v>
      </c>
      <c r="Q672" s="4" t="s">
        <v>163</v>
      </c>
      <c r="R672" s="4">
        <v>44598</v>
      </c>
      <c r="S672" s="4">
        <v>44566</v>
      </c>
      <c r="T672">
        <v>25</v>
      </c>
      <c r="U672">
        <v>38</v>
      </c>
      <c r="V672">
        <v>0</v>
      </c>
      <c r="W672">
        <v>0</v>
      </c>
      <c r="X672">
        <v>1</v>
      </c>
      <c r="Y672">
        <v>0</v>
      </c>
      <c r="Z672">
        <v>1</v>
      </c>
      <c r="AA672">
        <v>0</v>
      </c>
      <c r="AB672" s="4">
        <v>44602</v>
      </c>
      <c r="AC672" s="4">
        <v>44743</v>
      </c>
      <c r="AD672" s="4">
        <v>44563</v>
      </c>
      <c r="AE672" s="4">
        <v>44563</v>
      </c>
      <c r="AF672">
        <v>12</v>
      </c>
      <c r="AG672">
        <v>9</v>
      </c>
      <c r="AH672">
        <v>0</v>
      </c>
      <c r="AI672">
        <v>0</v>
      </c>
      <c r="AJ672" s="3">
        <v>0.9590277777777777</v>
      </c>
      <c r="AK672" s="2">
        <v>1.5409722222222222</v>
      </c>
      <c r="AL672">
        <v>13</v>
      </c>
      <c r="AM672">
        <v>10</v>
      </c>
      <c r="AN672">
        <v>2007</v>
      </c>
      <c r="AO672" t="s">
        <v>1051</v>
      </c>
    </row>
    <row r="673" spans="1:41" hidden="1" x14ac:dyDescent="0.35">
      <c r="A673" s="1">
        <v>39397</v>
      </c>
      <c r="B673" t="s">
        <v>97</v>
      </c>
      <c r="C673" t="s">
        <v>100</v>
      </c>
      <c r="D673">
        <v>26</v>
      </c>
      <c r="E673">
        <v>22</v>
      </c>
      <c r="F673" s="4">
        <v>44786</v>
      </c>
      <c r="G673" s="4">
        <v>44659</v>
      </c>
      <c r="H673" s="4" t="s">
        <v>41</v>
      </c>
      <c r="I673" s="4" t="s">
        <v>42</v>
      </c>
      <c r="J673">
        <v>276</v>
      </c>
      <c r="K673">
        <v>256</v>
      </c>
      <c r="L673">
        <v>133</v>
      </c>
      <c r="M673">
        <v>43</v>
      </c>
      <c r="N673">
        <v>409</v>
      </c>
      <c r="O673">
        <v>299</v>
      </c>
      <c r="P673" s="4" t="s">
        <v>538</v>
      </c>
      <c r="Q673" s="4" t="s">
        <v>76</v>
      </c>
      <c r="R673" s="4">
        <v>44679</v>
      </c>
      <c r="S673" s="4">
        <v>44608</v>
      </c>
      <c r="T673">
        <v>34</v>
      </c>
      <c r="U673">
        <v>10</v>
      </c>
      <c r="V673">
        <v>0</v>
      </c>
      <c r="W673">
        <v>0</v>
      </c>
      <c r="X673">
        <v>0</v>
      </c>
      <c r="Y673">
        <v>2</v>
      </c>
      <c r="Z673">
        <v>0</v>
      </c>
      <c r="AA673">
        <v>2</v>
      </c>
      <c r="AB673" s="4">
        <v>44682</v>
      </c>
      <c r="AC673" s="4">
        <v>44620</v>
      </c>
      <c r="AD673" s="4">
        <v>44656</v>
      </c>
      <c r="AE673" s="4">
        <v>44655</v>
      </c>
      <c r="AF673">
        <v>11</v>
      </c>
      <c r="AG673">
        <v>10</v>
      </c>
      <c r="AH673">
        <v>0</v>
      </c>
      <c r="AI673">
        <v>0</v>
      </c>
      <c r="AJ673" s="2">
        <v>1.6541666666666668</v>
      </c>
      <c r="AK673" s="3">
        <v>0.84583333333333333</v>
      </c>
      <c r="AL673">
        <v>37</v>
      </c>
      <c r="AM673">
        <v>29</v>
      </c>
      <c r="AN673">
        <v>2007</v>
      </c>
      <c r="AO673" t="s">
        <v>1051</v>
      </c>
    </row>
    <row r="674" spans="1:41" hidden="1" x14ac:dyDescent="0.35">
      <c r="A674" s="1">
        <v>39397</v>
      </c>
      <c r="B674" t="s">
        <v>77</v>
      </c>
      <c r="C674" t="s">
        <v>88</v>
      </c>
      <c r="D674">
        <v>22</v>
      </c>
      <c r="E674">
        <v>25</v>
      </c>
      <c r="F674" s="4">
        <v>44722</v>
      </c>
      <c r="G674" s="4">
        <v>44724</v>
      </c>
      <c r="H674" s="4">
        <v>44562</v>
      </c>
      <c r="I674" s="4" t="s">
        <v>52</v>
      </c>
      <c r="J674">
        <v>240</v>
      </c>
      <c r="K674">
        <v>203</v>
      </c>
      <c r="L674">
        <v>139</v>
      </c>
      <c r="M674">
        <v>158</v>
      </c>
      <c r="N674">
        <v>379</v>
      </c>
      <c r="O674">
        <v>361</v>
      </c>
      <c r="P674" s="4" t="s">
        <v>271</v>
      </c>
      <c r="Q674" s="4" t="s">
        <v>247</v>
      </c>
      <c r="R674" s="4">
        <v>44603</v>
      </c>
      <c r="S674" s="4">
        <v>44573</v>
      </c>
      <c r="T674">
        <v>28</v>
      </c>
      <c r="U674">
        <v>36</v>
      </c>
      <c r="V674">
        <v>2</v>
      </c>
      <c r="W674">
        <v>2</v>
      </c>
      <c r="X674">
        <v>0</v>
      </c>
      <c r="Y674">
        <v>0</v>
      </c>
      <c r="Z674">
        <v>2</v>
      </c>
      <c r="AA674">
        <v>2</v>
      </c>
      <c r="AB674" s="4">
        <v>44682</v>
      </c>
      <c r="AC674" s="4">
        <v>44866</v>
      </c>
      <c r="AD674" s="4">
        <v>44655</v>
      </c>
      <c r="AE674" s="4">
        <v>44625</v>
      </c>
      <c r="AF674">
        <v>10</v>
      </c>
      <c r="AG674">
        <v>11</v>
      </c>
      <c r="AH674">
        <v>0</v>
      </c>
      <c r="AI674">
        <v>0</v>
      </c>
      <c r="AJ674" s="2">
        <v>1.1423611111111112</v>
      </c>
      <c r="AK674" s="2">
        <v>1.3576388888888891</v>
      </c>
      <c r="AL674">
        <v>33</v>
      </c>
      <c r="AM674">
        <v>25</v>
      </c>
      <c r="AN674">
        <v>2007</v>
      </c>
      <c r="AO674" t="s">
        <v>1051</v>
      </c>
    </row>
    <row r="675" spans="1:41" hidden="1" x14ac:dyDescent="0.35">
      <c r="A675" s="1">
        <v>39397</v>
      </c>
      <c r="B675" t="s">
        <v>73</v>
      </c>
      <c r="C675" t="s">
        <v>91</v>
      </c>
      <c r="D675">
        <v>12</v>
      </c>
      <c r="E675">
        <v>10</v>
      </c>
      <c r="F675" s="4">
        <v>44697</v>
      </c>
      <c r="G675" s="4">
        <v>44636</v>
      </c>
      <c r="H675" s="4" t="s">
        <v>41</v>
      </c>
      <c r="I675" s="4" t="s">
        <v>42</v>
      </c>
      <c r="J675">
        <v>189</v>
      </c>
      <c r="K675">
        <v>145</v>
      </c>
      <c r="L675">
        <v>88</v>
      </c>
      <c r="M675">
        <v>90</v>
      </c>
      <c r="N675">
        <v>277</v>
      </c>
      <c r="O675">
        <v>235</v>
      </c>
      <c r="P675" s="4" t="s">
        <v>226</v>
      </c>
      <c r="Q675" s="4" t="s">
        <v>370</v>
      </c>
      <c r="R675" s="4">
        <v>44604</v>
      </c>
      <c r="S675" s="4">
        <v>44600</v>
      </c>
      <c r="T675">
        <v>28</v>
      </c>
      <c r="U675">
        <v>28</v>
      </c>
      <c r="V675">
        <v>1</v>
      </c>
      <c r="W675">
        <v>1</v>
      </c>
      <c r="X675">
        <v>0</v>
      </c>
      <c r="Y675">
        <v>1</v>
      </c>
      <c r="Z675">
        <v>1</v>
      </c>
      <c r="AA675">
        <v>2</v>
      </c>
      <c r="AB675" s="4">
        <v>44805</v>
      </c>
      <c r="AC675" s="4">
        <v>44713</v>
      </c>
      <c r="AD675" s="4" t="s">
        <v>42</v>
      </c>
      <c r="AE675" s="4" t="s">
        <v>52</v>
      </c>
      <c r="AF675">
        <v>13</v>
      </c>
      <c r="AG675">
        <v>14</v>
      </c>
      <c r="AH675">
        <v>0</v>
      </c>
      <c r="AI675">
        <v>2</v>
      </c>
      <c r="AJ675" s="2">
        <v>1.3194444444444444</v>
      </c>
      <c r="AK675" s="2">
        <v>1.1805555555555556</v>
      </c>
      <c r="AL675">
        <v>20</v>
      </c>
      <c r="AM675">
        <v>13</v>
      </c>
      <c r="AN675">
        <v>2007</v>
      </c>
      <c r="AO675" t="s">
        <v>1051</v>
      </c>
    </row>
    <row r="676" spans="1:41" hidden="1" x14ac:dyDescent="0.35">
      <c r="A676" s="1">
        <v>39397</v>
      </c>
      <c r="B676" t="s">
        <v>64</v>
      </c>
      <c r="C676" t="s">
        <v>90</v>
      </c>
      <c r="D676">
        <v>17</v>
      </c>
      <c r="E676">
        <v>16</v>
      </c>
      <c r="F676" s="4">
        <v>44760</v>
      </c>
      <c r="G676" s="4">
        <v>44630</v>
      </c>
      <c r="H676" s="4" t="s">
        <v>42</v>
      </c>
      <c r="I676" s="4">
        <v>44563</v>
      </c>
      <c r="J676">
        <v>256</v>
      </c>
      <c r="K676">
        <v>206</v>
      </c>
      <c r="L676">
        <v>70</v>
      </c>
      <c r="M676">
        <v>66</v>
      </c>
      <c r="N676">
        <v>326</v>
      </c>
      <c r="O676">
        <v>272</v>
      </c>
      <c r="P676" s="4" t="s">
        <v>247</v>
      </c>
      <c r="Q676" s="4" t="s">
        <v>247</v>
      </c>
      <c r="R676" s="4">
        <v>44635</v>
      </c>
      <c r="S676" s="4">
        <v>44603</v>
      </c>
      <c r="T676">
        <v>34</v>
      </c>
      <c r="U676">
        <v>18</v>
      </c>
      <c r="V676">
        <v>0</v>
      </c>
      <c r="W676">
        <v>4</v>
      </c>
      <c r="X676">
        <v>0</v>
      </c>
      <c r="Y676">
        <v>2</v>
      </c>
      <c r="Z676">
        <v>0</v>
      </c>
      <c r="AA676">
        <v>6</v>
      </c>
      <c r="AB676" s="4">
        <v>44743</v>
      </c>
      <c r="AC676" s="4">
        <v>44742</v>
      </c>
      <c r="AD676" s="4" t="s">
        <v>62</v>
      </c>
      <c r="AE676" s="4" t="s">
        <v>52</v>
      </c>
      <c r="AF676">
        <v>12</v>
      </c>
      <c r="AG676">
        <v>10</v>
      </c>
      <c r="AH676">
        <v>0</v>
      </c>
      <c r="AI676">
        <v>0</v>
      </c>
      <c r="AJ676" s="2">
        <v>1.4875</v>
      </c>
      <c r="AK676" s="2">
        <v>1.0125</v>
      </c>
      <c r="AL676">
        <v>21</v>
      </c>
      <c r="AM676">
        <v>7</v>
      </c>
      <c r="AN676">
        <v>2007</v>
      </c>
      <c r="AO676" t="s">
        <v>1051</v>
      </c>
    </row>
    <row r="677" spans="1:41" hidden="1" x14ac:dyDescent="0.35">
      <c r="A677" s="1">
        <v>39397</v>
      </c>
      <c r="B677" t="s">
        <v>59</v>
      </c>
      <c r="C677" t="s">
        <v>48</v>
      </c>
      <c r="D677">
        <v>16</v>
      </c>
      <c r="E677">
        <v>12</v>
      </c>
      <c r="F677" s="4">
        <v>44697</v>
      </c>
      <c r="G677" s="4">
        <v>44635</v>
      </c>
      <c r="H677" s="4" t="s">
        <v>41</v>
      </c>
      <c r="I677" s="4" t="s">
        <v>41</v>
      </c>
      <c r="J677">
        <v>217</v>
      </c>
      <c r="K677">
        <v>86</v>
      </c>
      <c r="L677">
        <v>78</v>
      </c>
      <c r="M677">
        <v>107</v>
      </c>
      <c r="N677">
        <v>295</v>
      </c>
      <c r="O677">
        <v>193</v>
      </c>
      <c r="P677" s="4" t="s">
        <v>114</v>
      </c>
      <c r="Q677" s="4" t="s">
        <v>378</v>
      </c>
      <c r="R677" s="4">
        <v>44642</v>
      </c>
      <c r="S677" s="4">
        <v>44642</v>
      </c>
      <c r="T677">
        <v>34</v>
      </c>
      <c r="U677">
        <v>30</v>
      </c>
      <c r="V677">
        <v>0</v>
      </c>
      <c r="W677">
        <v>2</v>
      </c>
      <c r="X677">
        <v>0</v>
      </c>
      <c r="Y677">
        <v>1</v>
      </c>
      <c r="Z677">
        <v>0</v>
      </c>
      <c r="AA677">
        <v>3</v>
      </c>
      <c r="AB677" s="4">
        <v>44743</v>
      </c>
      <c r="AC677" s="4">
        <v>44713</v>
      </c>
      <c r="AD677" s="4">
        <v>44563</v>
      </c>
      <c r="AE677" s="4" t="s">
        <v>41</v>
      </c>
      <c r="AF677">
        <v>14</v>
      </c>
      <c r="AG677">
        <v>15</v>
      </c>
      <c r="AH677">
        <v>0</v>
      </c>
      <c r="AI677">
        <v>0</v>
      </c>
      <c r="AJ677" s="2">
        <v>1.3173611111111112</v>
      </c>
      <c r="AK677" s="2">
        <v>1.1826388888888888</v>
      </c>
      <c r="AL677">
        <v>17</v>
      </c>
      <c r="AM677">
        <v>6</v>
      </c>
      <c r="AN677">
        <v>2007</v>
      </c>
      <c r="AO677" t="s">
        <v>1051</v>
      </c>
    </row>
    <row r="678" spans="1:41" hidden="1" x14ac:dyDescent="0.35">
      <c r="A678" s="1">
        <v>39397</v>
      </c>
      <c r="B678" t="s">
        <v>104</v>
      </c>
      <c r="C678" t="s">
        <v>40</v>
      </c>
      <c r="D678">
        <v>19</v>
      </c>
      <c r="E678">
        <v>23</v>
      </c>
      <c r="F678" s="4">
        <v>44692</v>
      </c>
      <c r="G678" s="4">
        <v>44756</v>
      </c>
      <c r="H678" s="4" t="s">
        <v>41</v>
      </c>
      <c r="I678" s="4" t="s">
        <v>42</v>
      </c>
      <c r="J678">
        <v>243</v>
      </c>
      <c r="K678">
        <v>194</v>
      </c>
      <c r="L678">
        <v>80</v>
      </c>
      <c r="M678">
        <v>106</v>
      </c>
      <c r="N678">
        <v>323</v>
      </c>
      <c r="O678">
        <v>300</v>
      </c>
      <c r="P678" s="4" t="s">
        <v>271</v>
      </c>
      <c r="Q678" s="4" t="s">
        <v>247</v>
      </c>
      <c r="R678" s="4">
        <v>44565</v>
      </c>
      <c r="S678" s="4">
        <v>44682</v>
      </c>
      <c r="T678">
        <v>25</v>
      </c>
      <c r="U678">
        <v>28</v>
      </c>
      <c r="V678">
        <v>0</v>
      </c>
      <c r="W678">
        <v>0</v>
      </c>
      <c r="X678">
        <v>1</v>
      </c>
      <c r="Y678">
        <v>2</v>
      </c>
      <c r="Z678">
        <v>1</v>
      </c>
      <c r="AA678">
        <v>2</v>
      </c>
      <c r="AB678" s="4">
        <v>44835</v>
      </c>
      <c r="AC678" s="4">
        <v>44774</v>
      </c>
      <c r="AD678" s="4">
        <v>44563</v>
      </c>
      <c r="AE678" s="4">
        <v>44595</v>
      </c>
      <c r="AF678">
        <v>10</v>
      </c>
      <c r="AG678">
        <v>12</v>
      </c>
      <c r="AH678">
        <v>0</v>
      </c>
      <c r="AI678">
        <v>0</v>
      </c>
      <c r="AJ678" s="2">
        <v>1.05</v>
      </c>
      <c r="AK678" s="2">
        <v>1.45</v>
      </c>
      <c r="AL678">
        <v>31</v>
      </c>
      <c r="AM678">
        <v>20</v>
      </c>
      <c r="AN678">
        <v>2007</v>
      </c>
      <c r="AO678" t="s">
        <v>1051</v>
      </c>
    </row>
    <row r="679" spans="1:41" hidden="1" x14ac:dyDescent="0.35">
      <c r="A679" s="1">
        <v>39397</v>
      </c>
      <c r="B679" t="s">
        <v>83</v>
      </c>
      <c r="C679" t="s">
        <v>87</v>
      </c>
      <c r="D679">
        <v>16</v>
      </c>
      <c r="E679">
        <v>21</v>
      </c>
      <c r="F679" s="4">
        <v>44661</v>
      </c>
      <c r="G679" s="4">
        <v>44692</v>
      </c>
      <c r="H679" s="4" t="s">
        <v>42</v>
      </c>
      <c r="I679" s="4" t="s">
        <v>41</v>
      </c>
      <c r="J679">
        <v>265</v>
      </c>
      <c r="K679">
        <v>246</v>
      </c>
      <c r="L679">
        <v>-18</v>
      </c>
      <c r="M679">
        <v>73</v>
      </c>
      <c r="N679">
        <v>247</v>
      </c>
      <c r="O679">
        <v>319</v>
      </c>
      <c r="P679" s="4" t="s">
        <v>518</v>
      </c>
      <c r="Q679" s="4" t="s">
        <v>480</v>
      </c>
      <c r="R679" s="4">
        <v>44652</v>
      </c>
      <c r="S679" s="4">
        <v>44607</v>
      </c>
      <c r="T679">
        <v>8</v>
      </c>
      <c r="U679">
        <v>28</v>
      </c>
      <c r="V679">
        <v>3</v>
      </c>
      <c r="W679">
        <v>3</v>
      </c>
      <c r="X679">
        <v>2</v>
      </c>
      <c r="Y679">
        <v>1</v>
      </c>
      <c r="Z679">
        <v>5</v>
      </c>
      <c r="AA679">
        <v>4</v>
      </c>
      <c r="AB679" s="4">
        <v>44835</v>
      </c>
      <c r="AC679" s="4">
        <v>44805</v>
      </c>
      <c r="AD679" s="4">
        <v>44624</v>
      </c>
      <c r="AE679" s="4">
        <v>44624</v>
      </c>
      <c r="AF679">
        <v>14</v>
      </c>
      <c r="AG679">
        <v>14</v>
      </c>
      <c r="AH679">
        <v>0</v>
      </c>
      <c r="AI679">
        <v>0</v>
      </c>
      <c r="AJ679" s="2">
        <v>1.0638888888888889</v>
      </c>
      <c r="AK679" s="2">
        <v>1.4361111111111111</v>
      </c>
      <c r="AL679">
        <v>21</v>
      </c>
      <c r="AM679">
        <v>31</v>
      </c>
      <c r="AN679">
        <v>2007</v>
      </c>
      <c r="AO679" t="s">
        <v>1051</v>
      </c>
    </row>
    <row r="680" spans="1:41" hidden="1" x14ac:dyDescent="0.35">
      <c r="A680" s="1">
        <v>39397</v>
      </c>
      <c r="B680" t="s">
        <v>93</v>
      </c>
      <c r="C680" t="s">
        <v>63</v>
      </c>
      <c r="D680">
        <v>25</v>
      </c>
      <c r="E680">
        <v>11</v>
      </c>
      <c r="F680" s="4">
        <v>44853</v>
      </c>
      <c r="G680" s="4">
        <v>44631</v>
      </c>
      <c r="H680" s="4">
        <v>44562</v>
      </c>
      <c r="I680" s="4">
        <v>44562</v>
      </c>
      <c r="J680">
        <v>311</v>
      </c>
      <c r="K680">
        <v>86</v>
      </c>
      <c r="L680">
        <v>75</v>
      </c>
      <c r="M680">
        <v>91</v>
      </c>
      <c r="N680">
        <v>386</v>
      </c>
      <c r="O680">
        <v>177</v>
      </c>
      <c r="P680" s="4" t="s">
        <v>396</v>
      </c>
      <c r="Q680" s="4" t="s">
        <v>183</v>
      </c>
      <c r="R680" s="4">
        <v>44609</v>
      </c>
      <c r="S680" s="4">
        <v>44610</v>
      </c>
      <c r="T680">
        <v>26</v>
      </c>
      <c r="U680">
        <v>24</v>
      </c>
      <c r="V680">
        <v>0</v>
      </c>
      <c r="W680">
        <v>1</v>
      </c>
      <c r="X680">
        <v>6</v>
      </c>
      <c r="Y680">
        <v>2</v>
      </c>
      <c r="Z680">
        <v>6</v>
      </c>
      <c r="AA680">
        <v>3</v>
      </c>
      <c r="AB680" s="4">
        <v>44672</v>
      </c>
      <c r="AC680" s="4">
        <v>44835</v>
      </c>
      <c r="AD680" s="4">
        <v>44596</v>
      </c>
      <c r="AE680" s="4">
        <v>44596</v>
      </c>
      <c r="AF680">
        <v>13</v>
      </c>
      <c r="AG680">
        <v>12</v>
      </c>
      <c r="AH680">
        <v>2</v>
      </c>
      <c r="AI680">
        <v>2</v>
      </c>
      <c r="AJ680" s="2">
        <v>1.5083333333333335</v>
      </c>
      <c r="AK680" s="3">
        <v>0.9916666666666667</v>
      </c>
      <c r="AL680">
        <v>21</v>
      </c>
      <c r="AM680">
        <v>23</v>
      </c>
      <c r="AN680">
        <v>2007</v>
      </c>
      <c r="AO680" t="s">
        <v>1051</v>
      </c>
    </row>
    <row r="681" spans="1:41" hidden="1" x14ac:dyDescent="0.35">
      <c r="A681" s="1">
        <v>39398</v>
      </c>
      <c r="B681" t="s">
        <v>39</v>
      </c>
      <c r="C681" t="s">
        <v>47</v>
      </c>
      <c r="D681">
        <v>6</v>
      </c>
      <c r="E681">
        <v>27</v>
      </c>
      <c r="F681" s="4">
        <v>44573</v>
      </c>
      <c r="G681" s="4">
        <v>44726</v>
      </c>
      <c r="H681" s="4" t="s">
        <v>82</v>
      </c>
      <c r="I681" s="4" t="s">
        <v>41</v>
      </c>
      <c r="J681">
        <v>94</v>
      </c>
      <c r="K681">
        <v>274</v>
      </c>
      <c r="L681">
        <v>79</v>
      </c>
      <c r="M681">
        <v>106</v>
      </c>
      <c r="N681">
        <v>173</v>
      </c>
      <c r="O681">
        <v>380</v>
      </c>
      <c r="P681" s="4">
        <v>44923</v>
      </c>
      <c r="Q681" s="4" t="s">
        <v>398</v>
      </c>
      <c r="R681" s="4">
        <v>44640</v>
      </c>
      <c r="S681" s="4">
        <v>44565</v>
      </c>
      <c r="T681">
        <v>16</v>
      </c>
      <c r="U681">
        <v>36</v>
      </c>
      <c r="V681">
        <v>2</v>
      </c>
      <c r="W681">
        <v>1</v>
      </c>
      <c r="X681">
        <v>0</v>
      </c>
      <c r="Y681">
        <v>1</v>
      </c>
      <c r="Z681">
        <v>2</v>
      </c>
      <c r="AA681">
        <v>2</v>
      </c>
      <c r="AB681" s="4">
        <v>44835</v>
      </c>
      <c r="AC681" s="4">
        <v>44652</v>
      </c>
      <c r="AD681" s="4" t="s">
        <v>42</v>
      </c>
      <c r="AE681" s="4">
        <v>44624</v>
      </c>
      <c r="AF681">
        <v>13</v>
      </c>
      <c r="AG681">
        <v>13</v>
      </c>
      <c r="AH681">
        <v>0</v>
      </c>
      <c r="AI681">
        <v>0</v>
      </c>
      <c r="AJ681" s="3">
        <v>0.83750000000000002</v>
      </c>
      <c r="AK681" s="2">
        <v>1.6624999999999999</v>
      </c>
      <c r="AL681">
        <v>0</v>
      </c>
      <c r="AM681">
        <v>24</v>
      </c>
      <c r="AN681">
        <v>2007</v>
      </c>
      <c r="AO681" t="s">
        <v>1051</v>
      </c>
    </row>
    <row r="682" spans="1:41" hidden="1" x14ac:dyDescent="0.35">
      <c r="A682" s="1">
        <v>39404</v>
      </c>
      <c r="B682" t="s">
        <v>101</v>
      </c>
      <c r="C682" t="s">
        <v>73</v>
      </c>
      <c r="D682">
        <v>15</v>
      </c>
      <c r="E682">
        <v>15</v>
      </c>
      <c r="F682" s="4">
        <v>44630</v>
      </c>
      <c r="G682" s="4">
        <v>44697</v>
      </c>
      <c r="H682" s="4" t="s">
        <v>42</v>
      </c>
      <c r="I682" s="4" t="s">
        <v>52</v>
      </c>
      <c r="J682">
        <v>156</v>
      </c>
      <c r="K682">
        <v>219</v>
      </c>
      <c r="L682">
        <v>149</v>
      </c>
      <c r="M682">
        <v>49</v>
      </c>
      <c r="N682">
        <v>305</v>
      </c>
      <c r="O682">
        <v>268</v>
      </c>
      <c r="P682" s="4">
        <v>44886</v>
      </c>
      <c r="Q682" s="4" t="s">
        <v>157</v>
      </c>
      <c r="R682" s="4">
        <v>44566</v>
      </c>
      <c r="S682" s="4">
        <v>44707</v>
      </c>
      <c r="T682">
        <v>31</v>
      </c>
      <c r="U682">
        <v>19</v>
      </c>
      <c r="V682">
        <v>2</v>
      </c>
      <c r="W682">
        <v>3</v>
      </c>
      <c r="X682">
        <v>0</v>
      </c>
      <c r="Y682">
        <v>1</v>
      </c>
      <c r="Z682">
        <v>2</v>
      </c>
      <c r="AA682">
        <v>4</v>
      </c>
      <c r="AB682" s="4">
        <v>44713</v>
      </c>
      <c r="AC682" s="4" t="s">
        <v>470</v>
      </c>
      <c r="AD682" s="4" t="s">
        <v>42</v>
      </c>
      <c r="AE682" s="4">
        <v>44562</v>
      </c>
      <c r="AF682">
        <v>14</v>
      </c>
      <c r="AG682">
        <v>13</v>
      </c>
      <c r="AH682">
        <v>2</v>
      </c>
      <c r="AI682">
        <v>0</v>
      </c>
      <c r="AJ682" s="2">
        <v>1.1430555555555555</v>
      </c>
      <c r="AK682" s="2">
        <v>1.3569444444444445</v>
      </c>
      <c r="AL682">
        <v>31</v>
      </c>
      <c r="AM682">
        <v>7</v>
      </c>
      <c r="AN682">
        <v>2007</v>
      </c>
      <c r="AO682" t="s">
        <v>1051</v>
      </c>
    </row>
    <row r="683" spans="1:41" hidden="1" x14ac:dyDescent="0.35">
      <c r="A683" s="1">
        <v>39404</v>
      </c>
      <c r="B683" t="s">
        <v>87</v>
      </c>
      <c r="C683" t="s">
        <v>64</v>
      </c>
      <c r="D683">
        <v>17</v>
      </c>
      <c r="E683">
        <v>21</v>
      </c>
      <c r="F683" s="4">
        <v>44631</v>
      </c>
      <c r="G683" s="4">
        <v>44787</v>
      </c>
      <c r="H683" s="4" t="s">
        <v>41</v>
      </c>
      <c r="I683" s="4" t="s">
        <v>52</v>
      </c>
      <c r="J683">
        <v>197</v>
      </c>
      <c r="K683">
        <v>324</v>
      </c>
      <c r="L683">
        <v>50</v>
      </c>
      <c r="M683">
        <v>72</v>
      </c>
      <c r="N683">
        <v>247</v>
      </c>
      <c r="O683">
        <v>396</v>
      </c>
      <c r="P683" s="4" t="s">
        <v>60</v>
      </c>
      <c r="Q683" s="4" t="s">
        <v>539</v>
      </c>
      <c r="R683" s="4">
        <v>44634</v>
      </c>
      <c r="S683" s="4">
        <v>44566</v>
      </c>
      <c r="T683">
        <v>24</v>
      </c>
      <c r="U683">
        <v>20</v>
      </c>
      <c r="V683">
        <v>0</v>
      </c>
      <c r="W683">
        <v>1</v>
      </c>
      <c r="X683">
        <v>0</v>
      </c>
      <c r="Y683">
        <v>4</v>
      </c>
      <c r="Z683">
        <v>0</v>
      </c>
      <c r="AA683">
        <v>5</v>
      </c>
      <c r="AB683" s="4" t="s">
        <v>507</v>
      </c>
      <c r="AC683" s="4">
        <v>44866</v>
      </c>
      <c r="AD683" s="4">
        <v>44594</v>
      </c>
      <c r="AE683" s="4">
        <v>44564</v>
      </c>
      <c r="AF683">
        <v>15</v>
      </c>
      <c r="AG683">
        <v>14</v>
      </c>
      <c r="AH683">
        <v>4</v>
      </c>
      <c r="AI683">
        <v>1</v>
      </c>
      <c r="AJ683" s="2">
        <v>1.1479166666666667</v>
      </c>
      <c r="AK683" s="2">
        <v>1.3520833333333335</v>
      </c>
      <c r="AL683">
        <v>35</v>
      </c>
      <c r="AM683">
        <v>27</v>
      </c>
      <c r="AN683">
        <v>2007</v>
      </c>
      <c r="AO683" t="s">
        <v>1051</v>
      </c>
    </row>
    <row r="684" spans="1:41" hidden="1" x14ac:dyDescent="0.35">
      <c r="A684" s="1">
        <v>39404</v>
      </c>
      <c r="B684" t="s">
        <v>40</v>
      </c>
      <c r="C684" t="s">
        <v>83</v>
      </c>
      <c r="D684">
        <v>19</v>
      </c>
      <c r="E684">
        <v>17</v>
      </c>
      <c r="F684" s="4">
        <v>44665</v>
      </c>
      <c r="G684" s="4">
        <v>44571</v>
      </c>
      <c r="H684" s="4" t="s">
        <v>41</v>
      </c>
      <c r="I684" s="4" t="s">
        <v>41</v>
      </c>
      <c r="J684">
        <v>269</v>
      </c>
      <c r="K684">
        <v>351</v>
      </c>
      <c r="L684">
        <v>72</v>
      </c>
      <c r="M684">
        <v>25</v>
      </c>
      <c r="N684">
        <v>341</v>
      </c>
      <c r="O684">
        <v>376</v>
      </c>
      <c r="P684" s="4" t="s">
        <v>540</v>
      </c>
      <c r="Q684" s="4" t="s">
        <v>541</v>
      </c>
      <c r="R684" s="4">
        <v>44606</v>
      </c>
      <c r="S684" s="4">
        <v>44646</v>
      </c>
      <c r="T684">
        <v>27</v>
      </c>
      <c r="U684">
        <v>11</v>
      </c>
      <c r="V684">
        <v>2</v>
      </c>
      <c r="W684">
        <v>1</v>
      </c>
      <c r="X684">
        <v>0</v>
      </c>
      <c r="Y684">
        <v>3</v>
      </c>
      <c r="Z684">
        <v>2</v>
      </c>
      <c r="AA684">
        <v>4</v>
      </c>
      <c r="AB684" s="4">
        <v>44713</v>
      </c>
      <c r="AC684" s="4">
        <v>44743</v>
      </c>
      <c r="AD684" s="4">
        <v>44564</v>
      </c>
      <c r="AE684" s="4" t="s">
        <v>41</v>
      </c>
      <c r="AF684">
        <v>13</v>
      </c>
      <c r="AG684">
        <v>13</v>
      </c>
      <c r="AH684">
        <v>0</v>
      </c>
      <c r="AI684">
        <v>0</v>
      </c>
      <c r="AJ684" s="2">
        <v>1.4701388888888889</v>
      </c>
      <c r="AK684" s="2">
        <v>1.0298611111111111</v>
      </c>
      <c r="AL684">
        <v>16</v>
      </c>
      <c r="AM684">
        <v>10</v>
      </c>
      <c r="AN684">
        <v>2007</v>
      </c>
      <c r="AO684" t="s">
        <v>1051</v>
      </c>
    </row>
    <row r="685" spans="1:41" hidden="1" x14ac:dyDescent="0.35">
      <c r="A685" s="1">
        <v>39404</v>
      </c>
      <c r="B685" t="s">
        <v>91</v>
      </c>
      <c r="C685" t="s">
        <v>74</v>
      </c>
      <c r="D685">
        <v>21</v>
      </c>
      <c r="E685">
        <v>18</v>
      </c>
      <c r="F685" s="4">
        <v>44695</v>
      </c>
      <c r="G685" s="4">
        <v>44693</v>
      </c>
      <c r="H685" s="4">
        <v>44563</v>
      </c>
      <c r="I685" s="4" t="s">
        <v>41</v>
      </c>
      <c r="J685">
        <v>251</v>
      </c>
      <c r="K685">
        <v>214</v>
      </c>
      <c r="L685">
        <v>131</v>
      </c>
      <c r="M685">
        <v>103</v>
      </c>
      <c r="N685">
        <v>382</v>
      </c>
      <c r="O685">
        <v>317</v>
      </c>
      <c r="P685" s="4" t="s">
        <v>258</v>
      </c>
      <c r="Q685" s="4" t="s">
        <v>244</v>
      </c>
      <c r="R685" s="4">
        <v>44599</v>
      </c>
      <c r="S685" s="4">
        <v>44565</v>
      </c>
      <c r="T685">
        <v>29</v>
      </c>
      <c r="U685">
        <v>27</v>
      </c>
      <c r="V685">
        <v>1</v>
      </c>
      <c r="W685">
        <v>0</v>
      </c>
      <c r="X685">
        <v>2</v>
      </c>
      <c r="Y685">
        <v>0</v>
      </c>
      <c r="Z685">
        <v>3</v>
      </c>
      <c r="AA685">
        <v>0</v>
      </c>
      <c r="AB685" s="4">
        <v>44676</v>
      </c>
      <c r="AC685" s="4">
        <v>44713</v>
      </c>
      <c r="AD685" s="4">
        <v>44596</v>
      </c>
      <c r="AE685" s="4">
        <v>44594</v>
      </c>
      <c r="AF685">
        <v>12</v>
      </c>
      <c r="AG685">
        <v>13</v>
      </c>
      <c r="AH685">
        <v>0</v>
      </c>
      <c r="AI685">
        <v>1</v>
      </c>
      <c r="AJ685" s="2">
        <v>1.2006944444444445</v>
      </c>
      <c r="AK685" s="2">
        <v>1.2993055555555555</v>
      </c>
      <c r="AL685">
        <v>17</v>
      </c>
      <c r="AM685">
        <v>31</v>
      </c>
      <c r="AN685">
        <v>2007</v>
      </c>
      <c r="AO685" t="s">
        <v>1051</v>
      </c>
    </row>
    <row r="686" spans="1:41" hidden="1" x14ac:dyDescent="0.35">
      <c r="A686" s="1">
        <v>39404</v>
      </c>
      <c r="B686" t="s">
        <v>68</v>
      </c>
      <c r="C686" t="s">
        <v>93</v>
      </c>
      <c r="D686">
        <v>11</v>
      </c>
      <c r="E686">
        <v>16</v>
      </c>
      <c r="F686" s="4">
        <v>44727</v>
      </c>
      <c r="G686" s="4">
        <v>44666</v>
      </c>
      <c r="H686" s="4" t="s">
        <v>41</v>
      </c>
      <c r="I686" s="4">
        <v>44562</v>
      </c>
      <c r="J686">
        <v>162</v>
      </c>
      <c r="K686">
        <v>150</v>
      </c>
      <c r="L686">
        <v>72</v>
      </c>
      <c r="M686">
        <v>66</v>
      </c>
      <c r="N686">
        <v>234</v>
      </c>
      <c r="O686">
        <v>216</v>
      </c>
      <c r="P686" s="4" t="s">
        <v>246</v>
      </c>
      <c r="Q686" s="4" t="s">
        <v>122</v>
      </c>
      <c r="R686" s="4">
        <v>44599</v>
      </c>
      <c r="S686" s="4">
        <v>44605</v>
      </c>
      <c r="T686">
        <v>27</v>
      </c>
      <c r="U686">
        <v>27</v>
      </c>
      <c r="V686">
        <v>2</v>
      </c>
      <c r="W686">
        <v>0</v>
      </c>
      <c r="X686">
        <v>0</v>
      </c>
      <c r="Y686">
        <v>1</v>
      </c>
      <c r="Z686">
        <v>2</v>
      </c>
      <c r="AA686">
        <v>1</v>
      </c>
      <c r="AB686" s="4">
        <v>44682</v>
      </c>
      <c r="AC686" s="4">
        <v>44602</v>
      </c>
      <c r="AD686" s="4">
        <v>44562</v>
      </c>
      <c r="AE686" s="4">
        <v>44565</v>
      </c>
      <c r="AF686">
        <v>12</v>
      </c>
      <c r="AG686">
        <v>11</v>
      </c>
      <c r="AH686">
        <v>0</v>
      </c>
      <c r="AI686">
        <v>0</v>
      </c>
      <c r="AJ686" s="2">
        <v>1.3493055555555555</v>
      </c>
      <c r="AK686" s="2">
        <v>1.1506944444444445</v>
      </c>
      <c r="AL686">
        <v>10</v>
      </c>
      <c r="AM686">
        <v>13</v>
      </c>
      <c r="AN686">
        <v>2007</v>
      </c>
      <c r="AO686" t="s">
        <v>1051</v>
      </c>
    </row>
    <row r="687" spans="1:41" hidden="1" x14ac:dyDescent="0.35">
      <c r="A687" s="1">
        <v>39404</v>
      </c>
      <c r="B687" t="s">
        <v>48</v>
      </c>
      <c r="C687" t="s">
        <v>58</v>
      </c>
      <c r="D687">
        <v>18</v>
      </c>
      <c r="E687">
        <v>25</v>
      </c>
      <c r="F687" s="4">
        <v>44759</v>
      </c>
      <c r="G687" s="4">
        <v>44568</v>
      </c>
      <c r="H687" s="4" t="s">
        <v>41</v>
      </c>
      <c r="I687" s="4" t="s">
        <v>41</v>
      </c>
      <c r="J687">
        <v>307</v>
      </c>
      <c r="K687">
        <v>250</v>
      </c>
      <c r="L687">
        <v>65</v>
      </c>
      <c r="M687">
        <v>228</v>
      </c>
      <c r="N687">
        <v>372</v>
      </c>
      <c r="O687">
        <v>478</v>
      </c>
      <c r="P687" s="4" t="s">
        <v>230</v>
      </c>
      <c r="Q687" s="4" t="s">
        <v>419</v>
      </c>
      <c r="R687" s="4">
        <v>44682</v>
      </c>
      <c r="S687" s="4">
        <v>44635</v>
      </c>
      <c r="T687">
        <v>26</v>
      </c>
      <c r="U687">
        <v>32</v>
      </c>
      <c r="V687">
        <v>1</v>
      </c>
      <c r="W687">
        <v>4</v>
      </c>
      <c r="X687">
        <v>1</v>
      </c>
      <c r="Y687">
        <v>1</v>
      </c>
      <c r="Z687">
        <v>2</v>
      </c>
      <c r="AA687">
        <v>5</v>
      </c>
      <c r="AB687" s="4">
        <v>44835</v>
      </c>
      <c r="AC687" s="4">
        <v>44681</v>
      </c>
      <c r="AD687" s="4">
        <v>44565</v>
      </c>
      <c r="AE687" s="4">
        <v>44596</v>
      </c>
      <c r="AF687">
        <v>15</v>
      </c>
      <c r="AG687">
        <v>13</v>
      </c>
      <c r="AH687">
        <v>0</v>
      </c>
      <c r="AI687">
        <v>0</v>
      </c>
      <c r="AJ687" s="2">
        <v>1.2881944444444444</v>
      </c>
      <c r="AK687" s="2">
        <v>1.2118055555555556</v>
      </c>
      <c r="AL687">
        <v>22</v>
      </c>
      <c r="AM687">
        <v>29</v>
      </c>
      <c r="AN687">
        <v>2007</v>
      </c>
      <c r="AO687" t="s">
        <v>1051</v>
      </c>
    </row>
    <row r="688" spans="1:41" hidden="1" x14ac:dyDescent="0.35">
      <c r="A688" s="1">
        <v>39404</v>
      </c>
      <c r="B688" t="s">
        <v>84</v>
      </c>
      <c r="C688" t="s">
        <v>77</v>
      </c>
      <c r="D688">
        <v>9</v>
      </c>
      <c r="E688">
        <v>20</v>
      </c>
      <c r="F688" s="4">
        <v>44603</v>
      </c>
      <c r="G688" s="4">
        <v>44789</v>
      </c>
      <c r="H688" s="4" t="s">
        <v>42</v>
      </c>
      <c r="I688" s="4" t="s">
        <v>41</v>
      </c>
      <c r="J688">
        <v>109</v>
      </c>
      <c r="K688">
        <v>150</v>
      </c>
      <c r="L688">
        <v>77</v>
      </c>
      <c r="M688">
        <v>202</v>
      </c>
      <c r="N688">
        <v>186</v>
      </c>
      <c r="O688">
        <v>352</v>
      </c>
      <c r="P688" s="4">
        <v>44826</v>
      </c>
      <c r="Q688" s="4" t="s">
        <v>142</v>
      </c>
      <c r="R688" s="4" t="s">
        <v>41</v>
      </c>
      <c r="S688" s="4" t="s">
        <v>41</v>
      </c>
      <c r="T688">
        <v>25</v>
      </c>
      <c r="U688">
        <v>39</v>
      </c>
      <c r="V688">
        <v>0</v>
      </c>
      <c r="W688">
        <v>0</v>
      </c>
      <c r="X688">
        <v>0</v>
      </c>
      <c r="Y688">
        <v>3</v>
      </c>
      <c r="Z688">
        <v>0</v>
      </c>
      <c r="AA688">
        <v>3</v>
      </c>
      <c r="AB688" s="4">
        <v>44635</v>
      </c>
      <c r="AC688" s="4">
        <v>44652</v>
      </c>
      <c r="AD688" s="4" t="s">
        <v>42</v>
      </c>
      <c r="AE688" s="4">
        <v>44595</v>
      </c>
      <c r="AF688">
        <v>12</v>
      </c>
      <c r="AG688">
        <v>11</v>
      </c>
      <c r="AH688">
        <v>1</v>
      </c>
      <c r="AI688">
        <v>0</v>
      </c>
      <c r="AJ688" s="2">
        <v>1.0493055555555555</v>
      </c>
      <c r="AK688" s="2">
        <v>1.4506944444444445</v>
      </c>
      <c r="AL688">
        <v>7</v>
      </c>
      <c r="AM688">
        <v>17</v>
      </c>
      <c r="AN688">
        <v>2007</v>
      </c>
      <c r="AO688" t="s">
        <v>1051</v>
      </c>
    </row>
    <row r="689" spans="1:41" hidden="1" x14ac:dyDescent="0.35">
      <c r="A689" s="1">
        <v>39404</v>
      </c>
      <c r="B689" t="s">
        <v>63</v>
      </c>
      <c r="C689" t="s">
        <v>94</v>
      </c>
      <c r="D689">
        <v>18</v>
      </c>
      <c r="E689">
        <v>18</v>
      </c>
      <c r="F689" s="4">
        <v>44663</v>
      </c>
      <c r="G689" s="4">
        <v>44695</v>
      </c>
      <c r="H689" s="4">
        <v>44563</v>
      </c>
      <c r="I689" s="4">
        <v>44594</v>
      </c>
      <c r="J689">
        <v>309</v>
      </c>
      <c r="K689">
        <v>189</v>
      </c>
      <c r="L689">
        <v>79</v>
      </c>
      <c r="M689">
        <v>122</v>
      </c>
      <c r="N689">
        <v>388</v>
      </c>
      <c r="O689">
        <v>311</v>
      </c>
      <c r="P689" s="4" t="s">
        <v>225</v>
      </c>
      <c r="Q689" s="4" t="s">
        <v>260</v>
      </c>
      <c r="R689" s="4" t="s">
        <v>41</v>
      </c>
      <c r="S689" s="4" t="s">
        <v>41</v>
      </c>
      <c r="T689">
        <v>20</v>
      </c>
      <c r="U689">
        <v>37</v>
      </c>
      <c r="V689">
        <v>0</v>
      </c>
      <c r="W689">
        <v>0</v>
      </c>
      <c r="X689">
        <v>2</v>
      </c>
      <c r="Y689">
        <v>0</v>
      </c>
      <c r="Z689">
        <v>2</v>
      </c>
      <c r="AA689">
        <v>0</v>
      </c>
      <c r="AB689" s="4">
        <v>44652</v>
      </c>
      <c r="AC689" s="4">
        <v>44682</v>
      </c>
      <c r="AD689" s="4">
        <v>44563</v>
      </c>
      <c r="AE689" s="4">
        <v>44594</v>
      </c>
      <c r="AF689">
        <v>10</v>
      </c>
      <c r="AG689">
        <v>11</v>
      </c>
      <c r="AH689">
        <v>0</v>
      </c>
      <c r="AI689">
        <v>0</v>
      </c>
      <c r="AJ689" s="2">
        <v>1.1270833333333334</v>
      </c>
      <c r="AK689" s="2">
        <v>1.3729166666666668</v>
      </c>
      <c r="AL689">
        <v>17</v>
      </c>
      <c r="AM689">
        <v>24</v>
      </c>
      <c r="AN689">
        <v>2007</v>
      </c>
      <c r="AO689" t="s">
        <v>1051</v>
      </c>
    </row>
    <row r="690" spans="1:41" hidden="1" x14ac:dyDescent="0.35">
      <c r="A690" s="1">
        <v>39404</v>
      </c>
      <c r="B690" t="s">
        <v>69</v>
      </c>
      <c r="C690" t="s">
        <v>90</v>
      </c>
      <c r="D690">
        <v>22</v>
      </c>
      <c r="E690">
        <v>23</v>
      </c>
      <c r="F690" s="4">
        <v>44696</v>
      </c>
      <c r="G690" s="4">
        <v>44604</v>
      </c>
      <c r="H690" s="4" t="s">
        <v>42</v>
      </c>
      <c r="I690" s="4" t="s">
        <v>42</v>
      </c>
      <c r="J690">
        <v>269</v>
      </c>
      <c r="K690">
        <v>240</v>
      </c>
      <c r="L690">
        <v>111</v>
      </c>
      <c r="M690">
        <v>128</v>
      </c>
      <c r="N690">
        <v>380</v>
      </c>
      <c r="O690">
        <v>368</v>
      </c>
      <c r="P690" s="4" t="s">
        <v>388</v>
      </c>
      <c r="Q690" s="4" t="s">
        <v>338</v>
      </c>
      <c r="R690" s="4">
        <v>44566</v>
      </c>
      <c r="S690" s="4">
        <v>44713</v>
      </c>
      <c r="T690">
        <v>35</v>
      </c>
      <c r="U690">
        <v>25</v>
      </c>
      <c r="V690">
        <v>1</v>
      </c>
      <c r="W690">
        <v>2</v>
      </c>
      <c r="X690">
        <v>1</v>
      </c>
      <c r="Y690">
        <v>2</v>
      </c>
      <c r="Z690">
        <v>2</v>
      </c>
      <c r="AA690">
        <v>4</v>
      </c>
      <c r="AB690" s="4" t="s">
        <v>542</v>
      </c>
      <c r="AC690" s="4">
        <v>44607</v>
      </c>
      <c r="AD690" s="4">
        <v>44598</v>
      </c>
      <c r="AE690" s="4">
        <v>44564</v>
      </c>
      <c r="AF690">
        <v>17</v>
      </c>
      <c r="AG690">
        <v>14</v>
      </c>
      <c r="AH690">
        <v>2</v>
      </c>
      <c r="AI690">
        <v>2</v>
      </c>
      <c r="AJ690" s="2">
        <v>1.5715277777777779</v>
      </c>
      <c r="AK690" s="2">
        <v>1.1715277777777777</v>
      </c>
      <c r="AL690">
        <v>33</v>
      </c>
      <c r="AM690">
        <v>30</v>
      </c>
      <c r="AN690">
        <v>2007</v>
      </c>
      <c r="AO690" t="s">
        <v>1051</v>
      </c>
    </row>
    <row r="691" spans="1:41" hidden="1" x14ac:dyDescent="0.35">
      <c r="A691" s="1">
        <v>39404</v>
      </c>
      <c r="B691" t="s">
        <v>100</v>
      </c>
      <c r="C691" t="s">
        <v>105</v>
      </c>
      <c r="D691">
        <v>20</v>
      </c>
      <c r="E691">
        <v>19</v>
      </c>
      <c r="F691" s="4">
        <v>44788</v>
      </c>
      <c r="G691" s="4">
        <v>44631</v>
      </c>
      <c r="H691" s="4" t="s">
        <v>52</v>
      </c>
      <c r="I691" s="4">
        <v>44563</v>
      </c>
      <c r="J691">
        <v>280</v>
      </c>
      <c r="K691">
        <v>287</v>
      </c>
      <c r="L691">
        <v>47</v>
      </c>
      <c r="M691">
        <v>103</v>
      </c>
      <c r="N691">
        <v>327</v>
      </c>
      <c r="O691">
        <v>390</v>
      </c>
      <c r="P691" s="4" t="s">
        <v>373</v>
      </c>
      <c r="Q691" s="4" t="s">
        <v>125</v>
      </c>
      <c r="R691" s="4">
        <v>44571</v>
      </c>
      <c r="S691" s="4">
        <v>44567</v>
      </c>
      <c r="T691">
        <v>19</v>
      </c>
      <c r="U691">
        <v>25</v>
      </c>
      <c r="V691">
        <v>1</v>
      </c>
      <c r="W691">
        <v>2</v>
      </c>
      <c r="X691">
        <v>2</v>
      </c>
      <c r="Y691">
        <v>0</v>
      </c>
      <c r="Z691">
        <v>3</v>
      </c>
      <c r="AA691">
        <v>2</v>
      </c>
      <c r="AB691" s="4">
        <v>44681</v>
      </c>
      <c r="AC691" s="4">
        <v>44642</v>
      </c>
      <c r="AD691" s="4">
        <v>44563</v>
      </c>
      <c r="AE691" s="4">
        <v>44564</v>
      </c>
      <c r="AF691">
        <v>11</v>
      </c>
      <c r="AG691">
        <v>12</v>
      </c>
      <c r="AH691">
        <v>0</v>
      </c>
      <c r="AI691">
        <v>0</v>
      </c>
      <c r="AJ691" s="2">
        <v>1.33125</v>
      </c>
      <c r="AK691" s="2">
        <v>1.16875</v>
      </c>
      <c r="AL691">
        <v>10</v>
      </c>
      <c r="AM691">
        <v>23</v>
      </c>
      <c r="AN691">
        <v>2007</v>
      </c>
      <c r="AO691" t="s">
        <v>1051</v>
      </c>
    </row>
    <row r="692" spans="1:41" hidden="1" x14ac:dyDescent="0.35">
      <c r="A692" s="1">
        <v>39404</v>
      </c>
      <c r="B692" t="s">
        <v>109</v>
      </c>
      <c r="C692" t="s">
        <v>53</v>
      </c>
      <c r="D692">
        <v>16</v>
      </c>
      <c r="E692">
        <v>20</v>
      </c>
      <c r="F692" s="4">
        <v>44697</v>
      </c>
      <c r="G692" s="4">
        <v>44633</v>
      </c>
      <c r="H692" s="4" t="s">
        <v>41</v>
      </c>
      <c r="I692" s="4" t="s">
        <v>52</v>
      </c>
      <c r="J692">
        <v>151</v>
      </c>
      <c r="K692">
        <v>146</v>
      </c>
      <c r="L692">
        <v>112</v>
      </c>
      <c r="M692">
        <v>151</v>
      </c>
      <c r="N692">
        <v>263</v>
      </c>
      <c r="O692">
        <v>297</v>
      </c>
      <c r="P692" s="4" t="s">
        <v>295</v>
      </c>
      <c r="Q692" s="4" t="s">
        <v>351</v>
      </c>
      <c r="R692" s="4">
        <v>44743</v>
      </c>
      <c r="S692" s="4">
        <v>44636</v>
      </c>
      <c r="T692">
        <v>33</v>
      </c>
      <c r="U692">
        <v>34</v>
      </c>
      <c r="V692">
        <v>1</v>
      </c>
      <c r="W692">
        <v>0</v>
      </c>
      <c r="X692">
        <v>1</v>
      </c>
      <c r="Y692">
        <v>1</v>
      </c>
      <c r="Z692">
        <v>2</v>
      </c>
      <c r="AA692">
        <v>1</v>
      </c>
      <c r="AB692" s="4" t="s">
        <v>543</v>
      </c>
      <c r="AC692" s="4">
        <v>44681</v>
      </c>
      <c r="AD692" s="4">
        <v>44564</v>
      </c>
      <c r="AE692" s="4">
        <v>44565</v>
      </c>
      <c r="AF692">
        <v>12</v>
      </c>
      <c r="AG692">
        <v>14</v>
      </c>
      <c r="AH692">
        <v>0</v>
      </c>
      <c r="AI692">
        <v>0</v>
      </c>
      <c r="AJ692" s="2">
        <v>1.4944444444444445</v>
      </c>
      <c r="AK692" s="2">
        <v>1.2159722222222222</v>
      </c>
      <c r="AL692">
        <v>16</v>
      </c>
      <c r="AM692">
        <v>19</v>
      </c>
      <c r="AN692">
        <v>2007</v>
      </c>
      <c r="AO692" t="s">
        <v>1051</v>
      </c>
    </row>
    <row r="693" spans="1:41" hidden="1" x14ac:dyDescent="0.35">
      <c r="A693" s="1">
        <v>39404</v>
      </c>
      <c r="B693" t="s">
        <v>88</v>
      </c>
      <c r="C693" t="s">
        <v>104</v>
      </c>
      <c r="D693">
        <v>28</v>
      </c>
      <c r="E693">
        <v>19</v>
      </c>
      <c r="F693" s="4">
        <v>44694</v>
      </c>
      <c r="G693" s="4">
        <v>44786</v>
      </c>
      <c r="H693" s="4">
        <v>44562</v>
      </c>
      <c r="I693" s="4" t="s">
        <v>41</v>
      </c>
      <c r="J693">
        <v>361</v>
      </c>
      <c r="K693">
        <v>287</v>
      </c>
      <c r="L693">
        <v>62</v>
      </c>
      <c r="M693">
        <v>75</v>
      </c>
      <c r="N693">
        <v>423</v>
      </c>
      <c r="O693">
        <v>362</v>
      </c>
      <c r="P693" s="4" t="s">
        <v>544</v>
      </c>
      <c r="Q693" s="4" t="s">
        <v>327</v>
      </c>
      <c r="R693" s="4">
        <v>44567</v>
      </c>
      <c r="S693" s="4">
        <v>44567</v>
      </c>
      <c r="T693">
        <v>17</v>
      </c>
      <c r="U693">
        <v>25</v>
      </c>
      <c r="V693">
        <v>1</v>
      </c>
      <c r="W693">
        <v>0</v>
      </c>
      <c r="X693">
        <v>1</v>
      </c>
      <c r="Y693">
        <v>1</v>
      </c>
      <c r="Z693">
        <v>2</v>
      </c>
      <c r="AA693">
        <v>1</v>
      </c>
      <c r="AB693" s="4">
        <v>44621</v>
      </c>
      <c r="AC693" s="4">
        <v>44743</v>
      </c>
      <c r="AD693" s="4">
        <v>44596</v>
      </c>
      <c r="AE693" s="4">
        <v>44562</v>
      </c>
      <c r="AF693">
        <v>12</v>
      </c>
      <c r="AG693">
        <v>10</v>
      </c>
      <c r="AH693">
        <v>0</v>
      </c>
      <c r="AI693">
        <v>0</v>
      </c>
      <c r="AJ693" s="2">
        <v>1.2395833333333333</v>
      </c>
      <c r="AK693" s="2">
        <v>1.2604166666666667</v>
      </c>
      <c r="AL693">
        <v>23</v>
      </c>
      <c r="AM693">
        <v>28</v>
      </c>
      <c r="AN693">
        <v>2007</v>
      </c>
      <c r="AO693" t="s">
        <v>1051</v>
      </c>
    </row>
    <row r="694" spans="1:41" hidden="1" x14ac:dyDescent="0.35">
      <c r="A694" s="1">
        <v>39404</v>
      </c>
      <c r="B694" t="s">
        <v>97</v>
      </c>
      <c r="C694" t="s">
        <v>39</v>
      </c>
      <c r="D694">
        <v>15</v>
      </c>
      <c r="E694">
        <v>13</v>
      </c>
      <c r="F694" s="4">
        <v>44730</v>
      </c>
      <c r="G694" s="4">
        <v>44634</v>
      </c>
      <c r="H694" s="4">
        <v>44562</v>
      </c>
      <c r="I694" s="4" t="s">
        <v>41</v>
      </c>
      <c r="J694">
        <v>105</v>
      </c>
      <c r="K694">
        <v>212</v>
      </c>
      <c r="L694">
        <v>102</v>
      </c>
      <c r="M694">
        <v>32</v>
      </c>
      <c r="N694">
        <v>207</v>
      </c>
      <c r="O694">
        <v>244</v>
      </c>
      <c r="P694" s="4" t="s">
        <v>255</v>
      </c>
      <c r="Q694" s="4" t="s">
        <v>240</v>
      </c>
      <c r="R694" s="4">
        <v>44713</v>
      </c>
      <c r="S694" s="4">
        <v>44639</v>
      </c>
      <c r="T694">
        <v>29</v>
      </c>
      <c r="U694">
        <v>16</v>
      </c>
      <c r="V694">
        <v>0</v>
      </c>
      <c r="W694">
        <v>0</v>
      </c>
      <c r="X694">
        <v>0</v>
      </c>
      <c r="Y694">
        <v>2</v>
      </c>
      <c r="Z694">
        <v>0</v>
      </c>
      <c r="AA694">
        <v>2</v>
      </c>
      <c r="AB694" s="4">
        <v>44640</v>
      </c>
      <c r="AC694" s="4">
        <v>44743</v>
      </c>
      <c r="AD694" s="4">
        <v>44563</v>
      </c>
      <c r="AE694" s="4" t="s">
        <v>42</v>
      </c>
      <c r="AF694">
        <v>14</v>
      </c>
      <c r="AG694">
        <v>13</v>
      </c>
      <c r="AH694">
        <v>0</v>
      </c>
      <c r="AI694">
        <v>0</v>
      </c>
      <c r="AJ694" s="2">
        <v>1.4291666666666665</v>
      </c>
      <c r="AK694" s="2">
        <v>1.0708333333333333</v>
      </c>
      <c r="AL694">
        <v>13</v>
      </c>
      <c r="AM694">
        <v>9</v>
      </c>
      <c r="AN694">
        <v>2007</v>
      </c>
      <c r="AO694" t="s">
        <v>1051</v>
      </c>
    </row>
    <row r="695" spans="1:41" hidden="1" x14ac:dyDescent="0.35">
      <c r="A695" s="1">
        <v>39404</v>
      </c>
      <c r="B695" t="s">
        <v>59</v>
      </c>
      <c r="C695" t="s">
        <v>47</v>
      </c>
      <c r="D695">
        <v>16</v>
      </c>
      <c r="E695">
        <v>21</v>
      </c>
      <c r="F695" s="4">
        <v>44728</v>
      </c>
      <c r="G695" s="4">
        <v>44728</v>
      </c>
      <c r="H695" s="4" t="s">
        <v>52</v>
      </c>
      <c r="I695" s="4">
        <v>44562</v>
      </c>
      <c r="J695">
        <v>238</v>
      </c>
      <c r="K695">
        <v>322</v>
      </c>
      <c r="L695">
        <v>107</v>
      </c>
      <c r="M695">
        <v>103</v>
      </c>
      <c r="N695">
        <v>345</v>
      </c>
      <c r="O695">
        <v>425</v>
      </c>
      <c r="P695" s="4" t="s">
        <v>484</v>
      </c>
      <c r="Q695" s="4" t="s">
        <v>545</v>
      </c>
      <c r="R695" s="4">
        <v>44709</v>
      </c>
      <c r="S695" s="4">
        <v>44607</v>
      </c>
      <c r="T695">
        <v>22</v>
      </c>
      <c r="U695">
        <v>23</v>
      </c>
      <c r="V695">
        <v>1</v>
      </c>
      <c r="W695">
        <v>1</v>
      </c>
      <c r="X695">
        <v>0</v>
      </c>
      <c r="Y695">
        <v>0</v>
      </c>
      <c r="Z695">
        <v>1</v>
      </c>
      <c r="AA695">
        <v>1</v>
      </c>
      <c r="AB695" s="4">
        <v>44713</v>
      </c>
      <c r="AC695" s="4">
        <v>44612</v>
      </c>
      <c r="AD695" s="4">
        <v>44563</v>
      </c>
      <c r="AE695" s="4">
        <v>44624</v>
      </c>
      <c r="AF695">
        <v>14</v>
      </c>
      <c r="AG695">
        <v>14</v>
      </c>
      <c r="AH695">
        <v>0</v>
      </c>
      <c r="AI695">
        <v>0</v>
      </c>
      <c r="AJ695" s="2">
        <v>1.2048611111111112</v>
      </c>
      <c r="AK695" s="2">
        <v>1.2951388888888888</v>
      </c>
      <c r="AL695">
        <v>23</v>
      </c>
      <c r="AM695">
        <v>30</v>
      </c>
      <c r="AN695">
        <v>2007</v>
      </c>
      <c r="AO695" t="s">
        <v>1051</v>
      </c>
    </row>
    <row r="696" spans="1:41" hidden="1" x14ac:dyDescent="0.35">
      <c r="A696" s="1">
        <v>39404</v>
      </c>
      <c r="B696" t="s">
        <v>110</v>
      </c>
      <c r="C696" t="s">
        <v>54</v>
      </c>
      <c r="D696">
        <v>30</v>
      </c>
      <c r="E696">
        <v>14</v>
      </c>
      <c r="F696" s="4">
        <v>44784</v>
      </c>
      <c r="G696" s="4">
        <v>44661</v>
      </c>
      <c r="H696" s="4">
        <v>44594</v>
      </c>
      <c r="I696" s="4" t="s">
        <v>41</v>
      </c>
      <c r="J696">
        <v>383</v>
      </c>
      <c r="K696">
        <v>151</v>
      </c>
      <c r="L696">
        <v>127</v>
      </c>
      <c r="M696">
        <v>78</v>
      </c>
      <c r="N696">
        <v>510</v>
      </c>
      <c r="O696">
        <v>229</v>
      </c>
      <c r="P696" s="4" t="s">
        <v>495</v>
      </c>
      <c r="Q696" s="4" t="s">
        <v>392</v>
      </c>
      <c r="R696" s="4" t="s">
        <v>41</v>
      </c>
      <c r="S696" s="4">
        <v>44673</v>
      </c>
      <c r="T696">
        <v>29</v>
      </c>
      <c r="U696">
        <v>19</v>
      </c>
      <c r="V696">
        <v>0</v>
      </c>
      <c r="W696">
        <v>1</v>
      </c>
      <c r="X696">
        <v>0</v>
      </c>
      <c r="Y696">
        <v>1</v>
      </c>
      <c r="Z696">
        <v>0</v>
      </c>
      <c r="AA696">
        <v>2</v>
      </c>
      <c r="AB696" s="4">
        <v>44652</v>
      </c>
      <c r="AC696" s="4">
        <v>44682</v>
      </c>
      <c r="AD696" s="4">
        <v>44718</v>
      </c>
      <c r="AE696" s="4" t="s">
        <v>41</v>
      </c>
      <c r="AF696">
        <v>9</v>
      </c>
      <c r="AG696">
        <v>10</v>
      </c>
      <c r="AH696">
        <v>2</v>
      </c>
      <c r="AI696">
        <v>0</v>
      </c>
      <c r="AJ696" s="2">
        <v>1.4541666666666666</v>
      </c>
      <c r="AK696" s="2">
        <v>1.0458333333333334</v>
      </c>
      <c r="AL696">
        <v>56</v>
      </c>
      <c r="AM696">
        <v>10</v>
      </c>
      <c r="AN696">
        <v>2007</v>
      </c>
      <c r="AO696" t="s">
        <v>1051</v>
      </c>
    </row>
    <row r="697" spans="1:41" hidden="1" x14ac:dyDescent="0.35">
      <c r="A697" s="1">
        <v>39405</v>
      </c>
      <c r="B697" t="s">
        <v>78</v>
      </c>
      <c r="C697" t="s">
        <v>98</v>
      </c>
      <c r="D697">
        <v>28</v>
      </c>
      <c r="E697">
        <v>15</v>
      </c>
      <c r="F697" s="4">
        <v>44756</v>
      </c>
      <c r="G697" s="4">
        <v>44724</v>
      </c>
      <c r="H697" s="4" t="s">
        <v>41</v>
      </c>
      <c r="I697" s="4" t="s">
        <v>41</v>
      </c>
      <c r="J697">
        <v>290</v>
      </c>
      <c r="K697">
        <v>193</v>
      </c>
      <c r="L697">
        <v>133</v>
      </c>
      <c r="M697">
        <v>166</v>
      </c>
      <c r="N697">
        <v>423</v>
      </c>
      <c r="O697">
        <v>359</v>
      </c>
      <c r="P697" s="4" t="s">
        <v>337</v>
      </c>
      <c r="Q697" s="4" t="s">
        <v>546</v>
      </c>
      <c r="R697" s="4">
        <v>44576</v>
      </c>
      <c r="S697" s="4">
        <v>44568</v>
      </c>
      <c r="T697">
        <v>29</v>
      </c>
      <c r="U697">
        <v>26</v>
      </c>
      <c r="V697">
        <v>1</v>
      </c>
      <c r="W697">
        <v>1</v>
      </c>
      <c r="X697">
        <v>2</v>
      </c>
      <c r="Y697">
        <v>0</v>
      </c>
      <c r="Z697">
        <v>3</v>
      </c>
      <c r="AA697">
        <v>1</v>
      </c>
      <c r="AB697" s="4">
        <v>44713</v>
      </c>
      <c r="AC697" s="4">
        <v>44682</v>
      </c>
      <c r="AD697" s="4">
        <v>44563</v>
      </c>
      <c r="AE697" s="4" t="s">
        <v>42</v>
      </c>
      <c r="AF697">
        <v>10</v>
      </c>
      <c r="AG697">
        <v>11</v>
      </c>
      <c r="AH697">
        <v>0</v>
      </c>
      <c r="AI697">
        <v>1</v>
      </c>
      <c r="AJ697" s="2">
        <v>1.48125</v>
      </c>
      <c r="AK697" s="2">
        <v>1.01875</v>
      </c>
      <c r="AL697">
        <v>20</v>
      </c>
      <c r="AM697">
        <v>34</v>
      </c>
      <c r="AN697">
        <v>2007</v>
      </c>
      <c r="AO697" t="s">
        <v>1051</v>
      </c>
    </row>
    <row r="698" spans="1:41" hidden="1" x14ac:dyDescent="0.35">
      <c r="A698" s="1">
        <v>39408</v>
      </c>
      <c r="B698" t="s">
        <v>74</v>
      </c>
      <c r="C698" t="s">
        <v>83</v>
      </c>
      <c r="D698">
        <v>25</v>
      </c>
      <c r="E698">
        <v>25</v>
      </c>
      <c r="F698" s="4">
        <v>44568</v>
      </c>
      <c r="G698" s="4">
        <v>44696</v>
      </c>
      <c r="H698" s="4" t="s">
        <v>41</v>
      </c>
      <c r="I698" s="4">
        <v>44563</v>
      </c>
      <c r="J698">
        <v>381</v>
      </c>
      <c r="K698">
        <v>197</v>
      </c>
      <c r="L698">
        <v>100</v>
      </c>
      <c r="M698">
        <v>134</v>
      </c>
      <c r="N698">
        <v>481</v>
      </c>
      <c r="O698">
        <v>331</v>
      </c>
      <c r="P698" s="4" t="s">
        <v>414</v>
      </c>
      <c r="Q698" s="4" t="s">
        <v>547</v>
      </c>
      <c r="R698" s="4" t="s">
        <v>41</v>
      </c>
      <c r="S698" s="4">
        <v>44678</v>
      </c>
      <c r="T698">
        <v>17</v>
      </c>
      <c r="U698">
        <v>30</v>
      </c>
      <c r="V698">
        <v>1</v>
      </c>
      <c r="W698">
        <v>0</v>
      </c>
      <c r="X698">
        <v>0</v>
      </c>
      <c r="Y698">
        <v>1</v>
      </c>
      <c r="Z698">
        <v>1</v>
      </c>
      <c r="AA698">
        <v>1</v>
      </c>
      <c r="AB698" s="4">
        <v>44805</v>
      </c>
      <c r="AC698" s="4">
        <v>44743</v>
      </c>
      <c r="AD698" s="4">
        <v>44658</v>
      </c>
      <c r="AE698" s="4">
        <v>44595</v>
      </c>
      <c r="AF698">
        <v>14</v>
      </c>
      <c r="AG698">
        <v>12</v>
      </c>
      <c r="AH698">
        <v>0</v>
      </c>
      <c r="AI698">
        <v>0</v>
      </c>
      <c r="AJ698" s="2">
        <v>1.070138888888889</v>
      </c>
      <c r="AK698" s="2">
        <v>1.4298611111111112</v>
      </c>
      <c r="AL698">
        <v>37</v>
      </c>
      <c r="AM698">
        <v>26</v>
      </c>
      <c r="AN698">
        <v>2007</v>
      </c>
      <c r="AO698" t="s">
        <v>1051</v>
      </c>
    </row>
    <row r="699" spans="1:41" hidden="1" x14ac:dyDescent="0.35">
      <c r="A699" s="1">
        <v>39408</v>
      </c>
      <c r="B699" t="s">
        <v>53</v>
      </c>
      <c r="C699" t="s">
        <v>104</v>
      </c>
      <c r="D699">
        <v>9</v>
      </c>
      <c r="E699">
        <v>21</v>
      </c>
      <c r="F699" s="4">
        <v>44606</v>
      </c>
      <c r="G699" s="4">
        <v>44662</v>
      </c>
      <c r="H699" s="4">
        <v>44563</v>
      </c>
      <c r="I699" s="4" t="s">
        <v>41</v>
      </c>
      <c r="J699">
        <v>120</v>
      </c>
      <c r="K699">
        <v>170</v>
      </c>
      <c r="L699">
        <v>60</v>
      </c>
      <c r="M699">
        <v>174</v>
      </c>
      <c r="N699">
        <v>180</v>
      </c>
      <c r="O699">
        <v>344</v>
      </c>
      <c r="P699" s="4">
        <v>44922</v>
      </c>
      <c r="Q699" s="4" t="s">
        <v>153</v>
      </c>
      <c r="R699" s="4">
        <v>44642</v>
      </c>
      <c r="S699" s="4">
        <v>44645</v>
      </c>
      <c r="T699">
        <v>21</v>
      </c>
      <c r="U699">
        <v>34</v>
      </c>
      <c r="V699">
        <v>1</v>
      </c>
      <c r="W699">
        <v>0</v>
      </c>
      <c r="X699">
        <v>1</v>
      </c>
      <c r="Y699">
        <v>1</v>
      </c>
      <c r="Z699">
        <v>2</v>
      </c>
      <c r="AA699">
        <v>1</v>
      </c>
      <c r="AB699" s="4">
        <v>44681</v>
      </c>
      <c r="AC699" s="4">
        <v>44602</v>
      </c>
      <c r="AD699" s="4" t="s">
        <v>42</v>
      </c>
      <c r="AE699" s="4">
        <v>44563</v>
      </c>
      <c r="AF699">
        <v>12</v>
      </c>
      <c r="AG699">
        <v>13</v>
      </c>
      <c r="AH699">
        <v>0</v>
      </c>
      <c r="AI699">
        <v>2</v>
      </c>
      <c r="AJ699" s="3">
        <v>0.92222222222222217</v>
      </c>
      <c r="AK699" s="2">
        <v>1.5777777777777777</v>
      </c>
      <c r="AL699">
        <v>3</v>
      </c>
      <c r="AM699">
        <v>34</v>
      </c>
      <c r="AN699">
        <v>2007</v>
      </c>
      <c r="AO699" t="s">
        <v>1051</v>
      </c>
    </row>
    <row r="700" spans="1:41" hidden="1" x14ac:dyDescent="0.35">
      <c r="A700" s="1">
        <v>39408</v>
      </c>
      <c r="B700" t="s">
        <v>93</v>
      </c>
      <c r="C700" t="s">
        <v>73</v>
      </c>
      <c r="D700">
        <v>26</v>
      </c>
      <c r="E700">
        <v>13</v>
      </c>
      <c r="F700" s="4">
        <v>44601</v>
      </c>
      <c r="G700" s="4">
        <v>44696</v>
      </c>
      <c r="H700" s="4">
        <v>44562</v>
      </c>
      <c r="I700" s="4">
        <v>44595</v>
      </c>
      <c r="J700">
        <v>247</v>
      </c>
      <c r="K700">
        <v>138</v>
      </c>
      <c r="L700">
        <v>118</v>
      </c>
      <c r="M700">
        <v>112</v>
      </c>
      <c r="N700">
        <v>365</v>
      </c>
      <c r="O700">
        <v>250</v>
      </c>
      <c r="P700" s="4" t="s">
        <v>327</v>
      </c>
      <c r="Q700" s="4" t="s">
        <v>256</v>
      </c>
      <c r="R700" s="4">
        <v>44676</v>
      </c>
      <c r="S700" s="4">
        <v>44609</v>
      </c>
      <c r="T700">
        <v>27</v>
      </c>
      <c r="U700">
        <v>30</v>
      </c>
      <c r="V700">
        <v>0</v>
      </c>
      <c r="W700">
        <v>0</v>
      </c>
      <c r="X700">
        <v>1</v>
      </c>
      <c r="Y700">
        <v>2</v>
      </c>
      <c r="Z700">
        <v>1</v>
      </c>
      <c r="AA700">
        <v>2</v>
      </c>
      <c r="AB700" s="4">
        <v>44713</v>
      </c>
      <c r="AC700" s="4">
        <v>44682</v>
      </c>
      <c r="AD700" s="4">
        <v>44657</v>
      </c>
      <c r="AE700" s="4" t="s">
        <v>52</v>
      </c>
      <c r="AF700">
        <v>11</v>
      </c>
      <c r="AG700">
        <v>11</v>
      </c>
      <c r="AH700">
        <v>0</v>
      </c>
      <c r="AI700">
        <v>0</v>
      </c>
      <c r="AJ700" s="2">
        <v>1.2249999999999999</v>
      </c>
      <c r="AK700" s="2">
        <v>1.2750000000000001</v>
      </c>
      <c r="AL700">
        <v>31</v>
      </c>
      <c r="AM700">
        <v>13</v>
      </c>
      <c r="AN700">
        <v>2007</v>
      </c>
      <c r="AO700" t="s">
        <v>1051</v>
      </c>
    </row>
    <row r="701" spans="1:41" hidden="1" x14ac:dyDescent="0.35">
      <c r="A701" s="1">
        <v>39411</v>
      </c>
      <c r="B701" t="s">
        <v>78</v>
      </c>
      <c r="C701" t="s">
        <v>64</v>
      </c>
      <c r="D701">
        <v>10</v>
      </c>
      <c r="E701">
        <v>30</v>
      </c>
      <c r="F701" s="4">
        <v>44602</v>
      </c>
      <c r="G701" s="4" t="s">
        <v>548</v>
      </c>
      <c r="H701" s="4" t="s">
        <v>52</v>
      </c>
      <c r="I701" s="4" t="s">
        <v>41</v>
      </c>
      <c r="J701">
        <v>244</v>
      </c>
      <c r="K701">
        <v>278</v>
      </c>
      <c r="L701">
        <v>61</v>
      </c>
      <c r="M701">
        <v>148</v>
      </c>
      <c r="N701">
        <v>305</v>
      </c>
      <c r="O701">
        <v>426</v>
      </c>
      <c r="P701" s="4" t="s">
        <v>95</v>
      </c>
      <c r="Q701" s="4" t="s">
        <v>549</v>
      </c>
      <c r="R701" s="4">
        <v>44563</v>
      </c>
      <c r="S701" s="4">
        <v>44566</v>
      </c>
      <c r="T701">
        <v>18</v>
      </c>
      <c r="U701">
        <v>36</v>
      </c>
      <c r="V701">
        <v>1</v>
      </c>
      <c r="W701">
        <v>0</v>
      </c>
      <c r="X701">
        <v>1</v>
      </c>
      <c r="Y701">
        <v>1</v>
      </c>
      <c r="Z701">
        <v>2</v>
      </c>
      <c r="AA701">
        <v>1</v>
      </c>
      <c r="AB701" s="4">
        <v>44713</v>
      </c>
      <c r="AC701" s="4">
        <v>44652</v>
      </c>
      <c r="AD701" s="4" t="s">
        <v>67</v>
      </c>
      <c r="AE701" s="4">
        <v>44687</v>
      </c>
      <c r="AF701">
        <v>11</v>
      </c>
      <c r="AG701">
        <v>9</v>
      </c>
      <c r="AH701">
        <v>0</v>
      </c>
      <c r="AI701">
        <v>0</v>
      </c>
      <c r="AJ701" s="3">
        <v>0.89583333333333337</v>
      </c>
      <c r="AK701" s="2">
        <v>1.6041666666666667</v>
      </c>
      <c r="AL701">
        <v>6</v>
      </c>
      <c r="AM701">
        <v>35</v>
      </c>
      <c r="AN701">
        <v>2007</v>
      </c>
      <c r="AO701" t="s">
        <v>1051</v>
      </c>
    </row>
    <row r="702" spans="1:41" hidden="1" x14ac:dyDescent="0.35">
      <c r="A702" s="1">
        <v>39411</v>
      </c>
      <c r="B702" t="s">
        <v>105</v>
      </c>
      <c r="C702" t="s">
        <v>69</v>
      </c>
      <c r="D702">
        <v>17</v>
      </c>
      <c r="E702">
        <v>21</v>
      </c>
      <c r="F702" s="4">
        <v>44602</v>
      </c>
      <c r="G702" s="4">
        <v>44633</v>
      </c>
      <c r="H702" s="4" t="s">
        <v>42</v>
      </c>
      <c r="I702" s="4">
        <v>44595</v>
      </c>
      <c r="J702">
        <v>237</v>
      </c>
      <c r="K702">
        <v>249</v>
      </c>
      <c r="L702">
        <v>77</v>
      </c>
      <c r="M702">
        <v>148</v>
      </c>
      <c r="N702">
        <v>314</v>
      </c>
      <c r="O702">
        <v>397</v>
      </c>
      <c r="P702" s="4" t="s">
        <v>96</v>
      </c>
      <c r="Q702" s="4" t="s">
        <v>329</v>
      </c>
      <c r="R702" s="4">
        <v>44611</v>
      </c>
      <c r="S702" s="4">
        <v>44565</v>
      </c>
      <c r="T702">
        <v>18</v>
      </c>
      <c r="U702">
        <v>33</v>
      </c>
      <c r="V702">
        <v>1</v>
      </c>
      <c r="W702">
        <v>0</v>
      </c>
      <c r="X702">
        <v>2</v>
      </c>
      <c r="Y702">
        <v>1</v>
      </c>
      <c r="Z702">
        <v>3</v>
      </c>
      <c r="AA702">
        <v>1</v>
      </c>
      <c r="AB702" s="4">
        <v>44707</v>
      </c>
      <c r="AC702" s="4">
        <v>44743</v>
      </c>
      <c r="AD702" s="4">
        <v>44594</v>
      </c>
      <c r="AE702" s="4">
        <v>44626</v>
      </c>
      <c r="AF702">
        <v>13</v>
      </c>
      <c r="AG702">
        <v>13</v>
      </c>
      <c r="AH702">
        <v>0</v>
      </c>
      <c r="AI702">
        <v>0</v>
      </c>
      <c r="AJ702" s="2">
        <v>1.0256944444444445</v>
      </c>
      <c r="AK702" s="2">
        <v>1.4743055555555555</v>
      </c>
      <c r="AL702">
        <v>17</v>
      </c>
      <c r="AM702">
        <v>27</v>
      </c>
      <c r="AN702">
        <v>2007</v>
      </c>
      <c r="AO702" t="s">
        <v>1051</v>
      </c>
    </row>
    <row r="703" spans="1:41" hidden="1" x14ac:dyDescent="0.35">
      <c r="A703" s="1">
        <v>39411</v>
      </c>
      <c r="B703" t="s">
        <v>48</v>
      </c>
      <c r="C703" t="s">
        <v>68</v>
      </c>
      <c r="D703">
        <v>19</v>
      </c>
      <c r="E703">
        <v>18</v>
      </c>
      <c r="F703" s="4">
        <v>44630</v>
      </c>
      <c r="G703" s="4">
        <v>44632</v>
      </c>
      <c r="H703" s="4" t="s">
        <v>41</v>
      </c>
      <c r="I703" s="4">
        <v>44563</v>
      </c>
      <c r="J703">
        <v>159</v>
      </c>
      <c r="K703">
        <v>128</v>
      </c>
      <c r="L703">
        <v>153</v>
      </c>
      <c r="M703">
        <v>164</v>
      </c>
      <c r="N703">
        <v>312</v>
      </c>
      <c r="O703">
        <v>292</v>
      </c>
      <c r="P703" s="4" t="s">
        <v>308</v>
      </c>
      <c r="Q703" s="4">
        <v>44918</v>
      </c>
      <c r="R703" s="4">
        <v>44603</v>
      </c>
      <c r="S703" s="4">
        <v>44637</v>
      </c>
      <c r="T703">
        <v>29</v>
      </c>
      <c r="U703">
        <v>37</v>
      </c>
      <c r="V703">
        <v>1</v>
      </c>
      <c r="W703">
        <v>0</v>
      </c>
      <c r="X703">
        <v>0</v>
      </c>
      <c r="Y703">
        <v>1</v>
      </c>
      <c r="Z703">
        <v>1</v>
      </c>
      <c r="AA703">
        <v>1</v>
      </c>
      <c r="AB703" s="4">
        <v>44743</v>
      </c>
      <c r="AC703" s="4">
        <v>44743</v>
      </c>
      <c r="AD703" s="4">
        <v>44595</v>
      </c>
      <c r="AE703" s="4">
        <v>44596</v>
      </c>
      <c r="AF703">
        <v>10</v>
      </c>
      <c r="AG703">
        <v>10</v>
      </c>
      <c r="AH703">
        <v>0</v>
      </c>
      <c r="AI703">
        <v>0</v>
      </c>
      <c r="AJ703" s="2">
        <v>1.1590277777777778</v>
      </c>
      <c r="AK703" s="2">
        <v>1.340972222222222</v>
      </c>
      <c r="AL703">
        <v>20</v>
      </c>
      <c r="AM703">
        <v>17</v>
      </c>
      <c r="AN703">
        <v>2007</v>
      </c>
      <c r="AO703" t="s">
        <v>1051</v>
      </c>
    </row>
    <row r="704" spans="1:41" hidden="1" x14ac:dyDescent="0.35">
      <c r="A704" s="1">
        <v>39411</v>
      </c>
      <c r="B704" t="s">
        <v>47</v>
      </c>
      <c r="C704" t="s">
        <v>97</v>
      </c>
      <c r="D704">
        <v>18</v>
      </c>
      <c r="E704">
        <v>17</v>
      </c>
      <c r="F704" s="4">
        <v>44632</v>
      </c>
      <c r="G704" s="4">
        <v>44698</v>
      </c>
      <c r="H704" s="4" t="s">
        <v>41</v>
      </c>
      <c r="I704" s="4" t="s">
        <v>42</v>
      </c>
      <c r="J704">
        <v>215</v>
      </c>
      <c r="K704">
        <v>161</v>
      </c>
      <c r="L704">
        <v>87</v>
      </c>
      <c r="M704">
        <v>104</v>
      </c>
      <c r="N704">
        <v>302</v>
      </c>
      <c r="O704">
        <v>265</v>
      </c>
      <c r="P704" s="4" t="s">
        <v>340</v>
      </c>
      <c r="Q704" s="4" t="s">
        <v>234</v>
      </c>
      <c r="R704" s="4">
        <v>44682</v>
      </c>
      <c r="S704" s="4">
        <v>44652</v>
      </c>
      <c r="T704">
        <v>19</v>
      </c>
      <c r="U704">
        <v>31</v>
      </c>
      <c r="V704">
        <v>1</v>
      </c>
      <c r="W704">
        <v>0</v>
      </c>
      <c r="X704">
        <v>1</v>
      </c>
      <c r="Y704">
        <v>2</v>
      </c>
      <c r="Z704">
        <v>2</v>
      </c>
      <c r="AA704">
        <v>2</v>
      </c>
      <c r="AB704" s="4">
        <v>44713</v>
      </c>
      <c r="AC704" s="4">
        <v>44671</v>
      </c>
      <c r="AD704" s="4">
        <v>44595</v>
      </c>
      <c r="AE704" s="4">
        <v>44564</v>
      </c>
      <c r="AF704">
        <v>14</v>
      </c>
      <c r="AG704">
        <v>15</v>
      </c>
      <c r="AH704">
        <v>1</v>
      </c>
      <c r="AI704">
        <v>0</v>
      </c>
      <c r="AJ704" s="2">
        <v>1.0298611111111111</v>
      </c>
      <c r="AK704" s="2">
        <v>1.4701388888888889</v>
      </c>
      <c r="AL704">
        <v>24</v>
      </c>
      <c r="AM704">
        <v>19</v>
      </c>
      <c r="AN704">
        <v>2007</v>
      </c>
      <c r="AO704" t="s">
        <v>1051</v>
      </c>
    </row>
    <row r="705" spans="1:41" hidden="1" x14ac:dyDescent="0.35">
      <c r="A705" s="1">
        <v>39411</v>
      </c>
      <c r="B705" t="s">
        <v>58</v>
      </c>
      <c r="C705" t="s">
        <v>40</v>
      </c>
      <c r="D705">
        <v>15</v>
      </c>
      <c r="E705">
        <v>18</v>
      </c>
      <c r="F705" s="4">
        <v>44694</v>
      </c>
      <c r="G705" s="4">
        <v>44759</v>
      </c>
      <c r="H705" s="4">
        <v>44562</v>
      </c>
      <c r="I705" s="4" t="s">
        <v>52</v>
      </c>
      <c r="J705">
        <v>124</v>
      </c>
      <c r="K705">
        <v>234</v>
      </c>
      <c r="L705">
        <v>127</v>
      </c>
      <c r="M705">
        <v>75</v>
      </c>
      <c r="N705">
        <v>251</v>
      </c>
      <c r="O705">
        <v>309</v>
      </c>
      <c r="P705" s="4">
        <v>44846</v>
      </c>
      <c r="Q705" s="4" t="s">
        <v>550</v>
      </c>
      <c r="R705" s="4">
        <v>44656</v>
      </c>
      <c r="S705" s="4">
        <v>44621</v>
      </c>
      <c r="T705">
        <v>39</v>
      </c>
      <c r="U705">
        <v>19</v>
      </c>
      <c r="V705">
        <v>0</v>
      </c>
      <c r="W705">
        <v>0</v>
      </c>
      <c r="X705">
        <v>0</v>
      </c>
      <c r="Y705">
        <v>4</v>
      </c>
      <c r="Z705">
        <v>0</v>
      </c>
      <c r="AA705">
        <v>4</v>
      </c>
      <c r="AB705" s="4">
        <v>44666</v>
      </c>
      <c r="AC705" s="4">
        <v>44711</v>
      </c>
      <c r="AD705" s="4">
        <v>44564</v>
      </c>
      <c r="AE705" s="4">
        <v>44595</v>
      </c>
      <c r="AF705">
        <v>14</v>
      </c>
      <c r="AG705">
        <v>13</v>
      </c>
      <c r="AH705">
        <v>6</v>
      </c>
      <c r="AI705">
        <v>0</v>
      </c>
      <c r="AJ705" s="2">
        <v>1.3430555555555557</v>
      </c>
      <c r="AK705" s="2">
        <v>1.1569444444444443</v>
      </c>
      <c r="AL705">
        <v>41</v>
      </c>
      <c r="AM705">
        <v>17</v>
      </c>
      <c r="AN705">
        <v>2007</v>
      </c>
      <c r="AO705" t="s">
        <v>1051</v>
      </c>
    </row>
    <row r="706" spans="1:41" hidden="1" x14ac:dyDescent="0.35">
      <c r="A706" s="1">
        <v>39411</v>
      </c>
      <c r="B706" t="s">
        <v>88</v>
      </c>
      <c r="C706" t="s">
        <v>101</v>
      </c>
      <c r="D706">
        <v>23</v>
      </c>
      <c r="E706">
        <v>9</v>
      </c>
      <c r="F706" s="4">
        <v>44821</v>
      </c>
      <c r="G706" s="4">
        <v>44573</v>
      </c>
      <c r="H706" s="4">
        <v>44595</v>
      </c>
      <c r="I706" s="4" t="s">
        <v>41</v>
      </c>
      <c r="J706">
        <v>292</v>
      </c>
      <c r="K706">
        <v>93</v>
      </c>
      <c r="L706">
        <v>120</v>
      </c>
      <c r="M706">
        <v>99</v>
      </c>
      <c r="N706">
        <v>412</v>
      </c>
      <c r="O706">
        <v>192</v>
      </c>
      <c r="P706" s="4" t="s">
        <v>551</v>
      </c>
      <c r="Q706" s="4">
        <v>44888</v>
      </c>
      <c r="R706" s="4">
        <v>44601</v>
      </c>
      <c r="S706" s="4">
        <v>44642</v>
      </c>
      <c r="T706">
        <v>31</v>
      </c>
      <c r="U706">
        <v>25</v>
      </c>
      <c r="V706">
        <v>4</v>
      </c>
      <c r="W706">
        <v>0</v>
      </c>
      <c r="X706">
        <v>2</v>
      </c>
      <c r="Y706">
        <v>0</v>
      </c>
      <c r="Z706">
        <v>6</v>
      </c>
      <c r="AA706">
        <v>0</v>
      </c>
      <c r="AB706" s="4">
        <v>44678</v>
      </c>
      <c r="AC706" s="4">
        <v>44676</v>
      </c>
      <c r="AD706" s="4" t="s">
        <v>82</v>
      </c>
      <c r="AE706" s="4">
        <v>44564</v>
      </c>
      <c r="AF706">
        <v>12</v>
      </c>
      <c r="AG706">
        <v>14</v>
      </c>
      <c r="AH706">
        <v>0</v>
      </c>
      <c r="AI706">
        <v>0</v>
      </c>
      <c r="AJ706" s="2">
        <v>1.4534722222222223</v>
      </c>
      <c r="AK706" s="2">
        <v>1.0465277777777777</v>
      </c>
      <c r="AL706">
        <v>13</v>
      </c>
      <c r="AM706">
        <v>19</v>
      </c>
      <c r="AN706">
        <v>2007</v>
      </c>
      <c r="AO706" t="s">
        <v>1051</v>
      </c>
    </row>
    <row r="707" spans="1:41" hidden="1" x14ac:dyDescent="0.35">
      <c r="A707" s="1">
        <v>39411</v>
      </c>
      <c r="B707" t="s">
        <v>100</v>
      </c>
      <c r="C707" t="s">
        <v>91</v>
      </c>
      <c r="D707">
        <v>22</v>
      </c>
      <c r="E707">
        <v>11</v>
      </c>
      <c r="F707" s="4">
        <v>44883</v>
      </c>
      <c r="G707" s="4">
        <v>44633</v>
      </c>
      <c r="H707" s="4" t="s">
        <v>41</v>
      </c>
      <c r="I707" s="4" t="s">
        <v>52</v>
      </c>
      <c r="J707">
        <v>260</v>
      </c>
      <c r="K707">
        <v>152</v>
      </c>
      <c r="L707">
        <v>113</v>
      </c>
      <c r="M707">
        <v>43</v>
      </c>
      <c r="N707">
        <v>373</v>
      </c>
      <c r="O707">
        <v>195</v>
      </c>
      <c r="P707" s="4" t="s">
        <v>250</v>
      </c>
      <c r="Q707" s="4" t="s">
        <v>79</v>
      </c>
      <c r="R707" s="4" t="s">
        <v>41</v>
      </c>
      <c r="S707" s="4">
        <v>44570</v>
      </c>
      <c r="T707">
        <v>39</v>
      </c>
      <c r="U707">
        <v>18</v>
      </c>
      <c r="V707">
        <v>0</v>
      </c>
      <c r="W707">
        <v>1</v>
      </c>
      <c r="X707">
        <v>1</v>
      </c>
      <c r="Y707">
        <v>3</v>
      </c>
      <c r="Z707">
        <v>1</v>
      </c>
      <c r="AA707">
        <v>4</v>
      </c>
      <c r="AB707" s="4">
        <v>44682</v>
      </c>
      <c r="AC707" s="4">
        <v>44682</v>
      </c>
      <c r="AD707" s="4">
        <v>44656</v>
      </c>
      <c r="AE707" s="4" t="s">
        <v>42</v>
      </c>
      <c r="AF707">
        <v>14</v>
      </c>
      <c r="AG707">
        <v>13</v>
      </c>
      <c r="AH707">
        <v>0</v>
      </c>
      <c r="AI707">
        <v>0</v>
      </c>
      <c r="AJ707" s="2">
        <v>1.6409722222222223</v>
      </c>
      <c r="AK707" s="3">
        <v>0.85902777777777783</v>
      </c>
      <c r="AL707">
        <v>31</v>
      </c>
      <c r="AM707">
        <v>6</v>
      </c>
      <c r="AN707">
        <v>2007</v>
      </c>
      <c r="AO707" t="s">
        <v>1051</v>
      </c>
    </row>
    <row r="708" spans="1:41" hidden="1" x14ac:dyDescent="0.35">
      <c r="A708" s="1">
        <v>39411</v>
      </c>
      <c r="B708" t="s">
        <v>54</v>
      </c>
      <c r="C708" t="s">
        <v>94</v>
      </c>
      <c r="D708">
        <v>20</v>
      </c>
      <c r="E708">
        <v>21</v>
      </c>
      <c r="F708" s="4">
        <v>44820</v>
      </c>
      <c r="G708" s="4">
        <v>44820</v>
      </c>
      <c r="H708" s="4">
        <v>44563</v>
      </c>
      <c r="I708" s="4" t="s">
        <v>42</v>
      </c>
      <c r="J708">
        <v>203</v>
      </c>
      <c r="K708">
        <v>292</v>
      </c>
      <c r="L708">
        <v>94</v>
      </c>
      <c r="M708">
        <v>124</v>
      </c>
      <c r="N708">
        <v>297</v>
      </c>
      <c r="O708">
        <v>416</v>
      </c>
      <c r="P708" s="4" t="s">
        <v>398</v>
      </c>
      <c r="Q708" s="4" t="s">
        <v>234</v>
      </c>
      <c r="R708" s="4">
        <v>44569</v>
      </c>
      <c r="S708" s="4">
        <v>44565</v>
      </c>
      <c r="T708">
        <v>24</v>
      </c>
      <c r="U708">
        <v>26</v>
      </c>
      <c r="V708">
        <v>1</v>
      </c>
      <c r="W708">
        <v>1</v>
      </c>
      <c r="X708">
        <v>2</v>
      </c>
      <c r="Y708">
        <v>0</v>
      </c>
      <c r="Z708">
        <v>3</v>
      </c>
      <c r="AA708">
        <v>1</v>
      </c>
      <c r="AB708" s="4">
        <v>44710</v>
      </c>
      <c r="AC708" s="4">
        <v>44566</v>
      </c>
      <c r="AD708" s="4">
        <v>44562</v>
      </c>
      <c r="AE708" s="4">
        <v>44566</v>
      </c>
      <c r="AF708">
        <v>10</v>
      </c>
      <c r="AG708">
        <v>11</v>
      </c>
      <c r="AH708">
        <v>0</v>
      </c>
      <c r="AI708">
        <v>0</v>
      </c>
      <c r="AJ708" s="2">
        <v>1.28125</v>
      </c>
      <c r="AK708" s="2">
        <v>1.21875</v>
      </c>
      <c r="AL708">
        <v>14</v>
      </c>
      <c r="AM708">
        <v>36</v>
      </c>
      <c r="AN708">
        <v>2007</v>
      </c>
      <c r="AO708" t="s">
        <v>1051</v>
      </c>
    </row>
    <row r="709" spans="1:41" hidden="1" x14ac:dyDescent="0.35">
      <c r="A709" s="1">
        <v>39411</v>
      </c>
      <c r="B709" t="s">
        <v>39</v>
      </c>
      <c r="C709" t="s">
        <v>87</v>
      </c>
      <c r="D709">
        <v>21</v>
      </c>
      <c r="E709">
        <v>25</v>
      </c>
      <c r="F709" s="4">
        <v>44664</v>
      </c>
      <c r="G709" s="4">
        <v>44665</v>
      </c>
      <c r="H709" s="4" t="s">
        <v>52</v>
      </c>
      <c r="I709" s="4">
        <v>44594</v>
      </c>
      <c r="J709">
        <v>237</v>
      </c>
      <c r="K709">
        <v>456</v>
      </c>
      <c r="L709">
        <v>137</v>
      </c>
      <c r="M709">
        <v>96</v>
      </c>
      <c r="N709">
        <v>374</v>
      </c>
      <c r="O709">
        <v>552</v>
      </c>
      <c r="P709" s="4" t="s">
        <v>529</v>
      </c>
      <c r="Q709" s="4" t="s">
        <v>131</v>
      </c>
      <c r="R709" s="4">
        <v>44639</v>
      </c>
      <c r="S709" s="4">
        <v>44681</v>
      </c>
      <c r="T709">
        <v>25</v>
      </c>
      <c r="U709">
        <v>24</v>
      </c>
      <c r="V709">
        <v>0</v>
      </c>
      <c r="W709">
        <v>2</v>
      </c>
      <c r="X709">
        <v>0</v>
      </c>
      <c r="Y709">
        <v>2</v>
      </c>
      <c r="Z709">
        <v>0</v>
      </c>
      <c r="AA709">
        <v>4</v>
      </c>
      <c r="AB709" s="4">
        <v>44621</v>
      </c>
      <c r="AC709" s="4">
        <v>44835</v>
      </c>
      <c r="AD709" s="4">
        <v>44595</v>
      </c>
      <c r="AE709" s="4">
        <v>44596</v>
      </c>
      <c r="AF709">
        <v>15</v>
      </c>
      <c r="AG709">
        <v>18</v>
      </c>
      <c r="AH709">
        <v>2</v>
      </c>
      <c r="AI709">
        <v>0</v>
      </c>
      <c r="AJ709" s="2">
        <v>1.3138888888888889</v>
      </c>
      <c r="AK709" s="2">
        <v>1.6125</v>
      </c>
      <c r="AL709">
        <v>37</v>
      </c>
      <c r="AM709">
        <v>31</v>
      </c>
      <c r="AN709">
        <v>2007</v>
      </c>
      <c r="AO709" t="s">
        <v>1051</v>
      </c>
    </row>
    <row r="710" spans="1:41" hidden="1" x14ac:dyDescent="0.35">
      <c r="A710" s="1">
        <v>39411</v>
      </c>
      <c r="B710" t="s">
        <v>98</v>
      </c>
      <c r="C710" t="s">
        <v>59</v>
      </c>
      <c r="D710">
        <v>22</v>
      </c>
      <c r="E710">
        <v>18</v>
      </c>
      <c r="F710" s="4">
        <v>44573</v>
      </c>
      <c r="G710" s="4">
        <v>44666</v>
      </c>
      <c r="H710" s="4">
        <v>44562</v>
      </c>
      <c r="I710" s="4">
        <v>44562</v>
      </c>
      <c r="J710">
        <v>292</v>
      </c>
      <c r="K710">
        <v>171</v>
      </c>
      <c r="L710">
        <v>138</v>
      </c>
      <c r="M710">
        <v>122</v>
      </c>
      <c r="N710">
        <v>430</v>
      </c>
      <c r="O710">
        <v>293</v>
      </c>
      <c r="P710" s="4" t="s">
        <v>155</v>
      </c>
      <c r="Q710" s="4" t="s">
        <v>478</v>
      </c>
      <c r="R710" s="4">
        <v>44602</v>
      </c>
      <c r="S710" s="4">
        <v>44642</v>
      </c>
      <c r="T710">
        <v>37</v>
      </c>
      <c r="U710">
        <v>32</v>
      </c>
      <c r="V710">
        <v>1</v>
      </c>
      <c r="W710">
        <v>3</v>
      </c>
      <c r="X710">
        <v>1</v>
      </c>
      <c r="Y710">
        <v>1</v>
      </c>
      <c r="Z710">
        <v>2</v>
      </c>
      <c r="AA710">
        <v>4</v>
      </c>
      <c r="AB710" s="4">
        <v>44709</v>
      </c>
      <c r="AC710" s="4">
        <v>44682</v>
      </c>
      <c r="AD710" s="4">
        <v>44625</v>
      </c>
      <c r="AE710" s="4">
        <v>44598</v>
      </c>
      <c r="AF710">
        <v>16</v>
      </c>
      <c r="AG710">
        <v>17</v>
      </c>
      <c r="AH710">
        <v>0</v>
      </c>
      <c r="AI710">
        <v>2</v>
      </c>
      <c r="AJ710" s="2">
        <v>1.4124999999999999</v>
      </c>
      <c r="AK710" s="2">
        <v>1.2409722222222224</v>
      </c>
      <c r="AL710">
        <v>34</v>
      </c>
      <c r="AM710">
        <v>37</v>
      </c>
      <c r="AN710">
        <v>2007</v>
      </c>
      <c r="AO710" t="s">
        <v>1051</v>
      </c>
    </row>
    <row r="711" spans="1:41" hidden="1" x14ac:dyDescent="0.35">
      <c r="A711" s="1">
        <v>39411</v>
      </c>
      <c r="B711" t="s">
        <v>90</v>
      </c>
      <c r="C711" t="s">
        <v>63</v>
      </c>
      <c r="D711">
        <v>19</v>
      </c>
      <c r="E711">
        <v>18</v>
      </c>
      <c r="F711" s="4">
        <v>44693</v>
      </c>
      <c r="G711" s="4">
        <v>44757</v>
      </c>
      <c r="H711" s="4" t="s">
        <v>42</v>
      </c>
      <c r="I711" s="4">
        <v>44562</v>
      </c>
      <c r="J711">
        <v>154</v>
      </c>
      <c r="K711">
        <v>249</v>
      </c>
      <c r="L711">
        <v>56</v>
      </c>
      <c r="M711">
        <v>83</v>
      </c>
      <c r="N711">
        <v>210</v>
      </c>
      <c r="O711">
        <v>332</v>
      </c>
      <c r="P711" s="4" t="s">
        <v>125</v>
      </c>
      <c r="Q711" s="4" t="s">
        <v>123</v>
      </c>
      <c r="R711" s="4">
        <v>44652</v>
      </c>
      <c r="S711" s="4" t="s">
        <v>41</v>
      </c>
      <c r="T711">
        <v>20</v>
      </c>
      <c r="U711">
        <v>30</v>
      </c>
      <c r="V711">
        <v>2</v>
      </c>
      <c r="W711">
        <v>0</v>
      </c>
      <c r="X711">
        <v>0</v>
      </c>
      <c r="Y711">
        <v>0</v>
      </c>
      <c r="Z711">
        <v>2</v>
      </c>
      <c r="AA711">
        <v>0</v>
      </c>
      <c r="AB711" s="4">
        <v>44650</v>
      </c>
      <c r="AC711" s="4">
        <v>44713</v>
      </c>
      <c r="AD711" s="4">
        <v>44594</v>
      </c>
      <c r="AE711" s="4">
        <v>44595</v>
      </c>
      <c r="AF711">
        <v>10</v>
      </c>
      <c r="AG711">
        <v>12</v>
      </c>
      <c r="AH711">
        <v>0</v>
      </c>
      <c r="AI711">
        <v>0</v>
      </c>
      <c r="AJ711" s="2">
        <v>1.1701388888888888</v>
      </c>
      <c r="AK711" s="2">
        <v>1.3298611111111112</v>
      </c>
      <c r="AL711">
        <v>14</v>
      </c>
      <c r="AM711">
        <v>32</v>
      </c>
      <c r="AN711">
        <v>2007</v>
      </c>
      <c r="AO711" t="s">
        <v>1051</v>
      </c>
    </row>
    <row r="712" spans="1:41" hidden="1" x14ac:dyDescent="0.35">
      <c r="A712" s="1">
        <v>39411</v>
      </c>
      <c r="B712" t="s">
        <v>77</v>
      </c>
      <c r="C712" t="s">
        <v>110</v>
      </c>
      <c r="D712">
        <v>22</v>
      </c>
      <c r="E712">
        <v>25</v>
      </c>
      <c r="F712" s="4">
        <v>44786</v>
      </c>
      <c r="G712" s="4">
        <v>44850</v>
      </c>
      <c r="H712" s="4">
        <v>44562</v>
      </c>
      <c r="I712" s="4" t="s">
        <v>42</v>
      </c>
      <c r="J712">
        <v>336</v>
      </c>
      <c r="K712">
        <v>362</v>
      </c>
      <c r="L712">
        <v>55</v>
      </c>
      <c r="M712">
        <v>48</v>
      </c>
      <c r="N712">
        <v>391</v>
      </c>
      <c r="O712">
        <v>410</v>
      </c>
      <c r="P712" s="4" t="s">
        <v>386</v>
      </c>
      <c r="Q712" s="4" t="s">
        <v>397</v>
      </c>
      <c r="R712" s="4">
        <v>44601</v>
      </c>
      <c r="S712" s="4">
        <v>44638</v>
      </c>
      <c r="T712">
        <v>19</v>
      </c>
      <c r="U712">
        <v>16</v>
      </c>
      <c r="V712">
        <v>0</v>
      </c>
      <c r="W712">
        <v>0</v>
      </c>
      <c r="X712">
        <v>3</v>
      </c>
      <c r="Y712">
        <v>0</v>
      </c>
      <c r="Z712">
        <v>3</v>
      </c>
      <c r="AA712">
        <v>0</v>
      </c>
      <c r="AB712" s="4">
        <v>44638</v>
      </c>
      <c r="AC712" s="4">
        <v>44743</v>
      </c>
      <c r="AD712" s="4">
        <v>44623</v>
      </c>
      <c r="AE712" s="4">
        <v>44625</v>
      </c>
      <c r="AF712">
        <v>11</v>
      </c>
      <c r="AG712">
        <v>10</v>
      </c>
      <c r="AH712">
        <v>0</v>
      </c>
      <c r="AI712">
        <v>2</v>
      </c>
      <c r="AJ712" s="2">
        <v>1.1590277777777778</v>
      </c>
      <c r="AK712" s="2">
        <v>1.340972222222222</v>
      </c>
      <c r="AL712">
        <v>28</v>
      </c>
      <c r="AM712">
        <v>31</v>
      </c>
      <c r="AN712">
        <v>2007</v>
      </c>
      <c r="AO712" t="s">
        <v>1051</v>
      </c>
    </row>
    <row r="713" spans="1:41" hidden="1" x14ac:dyDescent="0.35">
      <c r="A713" s="1">
        <v>39412</v>
      </c>
      <c r="B713" t="s">
        <v>84</v>
      </c>
      <c r="C713" t="s">
        <v>109</v>
      </c>
      <c r="D713">
        <v>9</v>
      </c>
      <c r="E713">
        <v>13</v>
      </c>
      <c r="F713" s="4">
        <v>44632</v>
      </c>
      <c r="G713" s="4">
        <v>44663</v>
      </c>
      <c r="H713" s="4" t="s">
        <v>52</v>
      </c>
      <c r="I713" s="4" t="s">
        <v>42</v>
      </c>
      <c r="J713">
        <v>110</v>
      </c>
      <c r="K713">
        <v>132</v>
      </c>
      <c r="L713">
        <v>49</v>
      </c>
      <c r="M713">
        <v>84</v>
      </c>
      <c r="N713">
        <v>159</v>
      </c>
      <c r="O713">
        <v>216</v>
      </c>
      <c r="P713" s="4" t="s">
        <v>119</v>
      </c>
      <c r="Q713" s="4" t="s">
        <v>552</v>
      </c>
      <c r="R713" s="4">
        <v>44673</v>
      </c>
      <c r="S713" s="4">
        <v>44682</v>
      </c>
      <c r="T713">
        <v>23</v>
      </c>
      <c r="U713">
        <v>29</v>
      </c>
      <c r="V713">
        <v>2</v>
      </c>
      <c r="W713">
        <v>0</v>
      </c>
      <c r="X713">
        <v>0</v>
      </c>
      <c r="Y713">
        <v>1</v>
      </c>
      <c r="Z713">
        <v>2</v>
      </c>
      <c r="AA713">
        <v>1</v>
      </c>
      <c r="AB713" s="4">
        <v>44670</v>
      </c>
      <c r="AC713" s="4">
        <v>44650</v>
      </c>
      <c r="AD713" s="4" t="s">
        <v>41</v>
      </c>
      <c r="AE713" s="4" t="s">
        <v>42</v>
      </c>
      <c r="AF713">
        <v>11</v>
      </c>
      <c r="AG713">
        <v>9</v>
      </c>
      <c r="AH713">
        <v>0</v>
      </c>
      <c r="AI713">
        <v>0</v>
      </c>
      <c r="AJ713" s="2">
        <v>1.0736111111111111</v>
      </c>
      <c r="AK713" s="2">
        <v>1.4263888888888889</v>
      </c>
      <c r="AL713">
        <v>0</v>
      </c>
      <c r="AM713">
        <v>3</v>
      </c>
      <c r="AN713">
        <v>2007</v>
      </c>
      <c r="AO713" t="s">
        <v>1051</v>
      </c>
    </row>
    <row r="714" spans="1:41" hidden="1" x14ac:dyDescent="0.35">
      <c r="A714" s="1">
        <v>39415</v>
      </c>
      <c r="B714" t="s">
        <v>74</v>
      </c>
      <c r="C714" t="s">
        <v>104</v>
      </c>
      <c r="D714">
        <v>20</v>
      </c>
      <c r="E714">
        <v>23</v>
      </c>
      <c r="F714" s="4">
        <v>44693</v>
      </c>
      <c r="G714" s="4">
        <v>44660</v>
      </c>
      <c r="H714" s="4" t="s">
        <v>42</v>
      </c>
      <c r="I714" s="4" t="s">
        <v>42</v>
      </c>
      <c r="J714">
        <v>233</v>
      </c>
      <c r="K714">
        <v>309</v>
      </c>
      <c r="L714">
        <v>124</v>
      </c>
      <c r="M714">
        <v>105</v>
      </c>
      <c r="N714">
        <v>357</v>
      </c>
      <c r="O714">
        <v>414</v>
      </c>
      <c r="P714" s="4" t="s">
        <v>199</v>
      </c>
      <c r="Q714" s="4" t="s">
        <v>148</v>
      </c>
      <c r="R714" s="4">
        <v>44644</v>
      </c>
      <c r="S714" s="4" t="s">
        <v>41</v>
      </c>
      <c r="T714">
        <v>19</v>
      </c>
      <c r="U714">
        <v>28</v>
      </c>
      <c r="V714">
        <v>0</v>
      </c>
      <c r="W714">
        <v>0</v>
      </c>
      <c r="X714">
        <v>2</v>
      </c>
      <c r="Y714">
        <v>1</v>
      </c>
      <c r="Z714">
        <v>2</v>
      </c>
      <c r="AA714">
        <v>1</v>
      </c>
      <c r="AB714" s="4" t="s">
        <v>553</v>
      </c>
      <c r="AC714" s="4">
        <v>44835</v>
      </c>
      <c r="AD714" s="4">
        <v>44594</v>
      </c>
      <c r="AE714" s="4">
        <v>44626</v>
      </c>
      <c r="AF714">
        <v>11</v>
      </c>
      <c r="AG714">
        <v>12</v>
      </c>
      <c r="AH714">
        <v>0</v>
      </c>
      <c r="AI714">
        <v>0</v>
      </c>
      <c r="AJ714" s="2">
        <v>1.2159722222222222</v>
      </c>
      <c r="AK714" s="2">
        <v>1.2840277777777778</v>
      </c>
      <c r="AL714">
        <v>27</v>
      </c>
      <c r="AM714">
        <v>37</v>
      </c>
      <c r="AN714">
        <v>2007</v>
      </c>
      <c r="AO714" t="s">
        <v>1051</v>
      </c>
    </row>
    <row r="715" spans="1:41" hidden="1" x14ac:dyDescent="0.35">
      <c r="A715" s="1">
        <v>39418</v>
      </c>
      <c r="B715" t="s">
        <v>105</v>
      </c>
      <c r="C715" t="s">
        <v>78</v>
      </c>
      <c r="D715">
        <v>17</v>
      </c>
      <c r="E715">
        <v>23</v>
      </c>
      <c r="F715" s="4">
        <v>44663</v>
      </c>
      <c r="G715" s="4">
        <v>44662</v>
      </c>
      <c r="H715" s="4" t="s">
        <v>41</v>
      </c>
      <c r="I715" s="4" t="s">
        <v>41</v>
      </c>
      <c r="J715">
        <v>196</v>
      </c>
      <c r="K715">
        <v>229</v>
      </c>
      <c r="L715">
        <v>119</v>
      </c>
      <c r="M715">
        <v>153</v>
      </c>
      <c r="N715">
        <v>315</v>
      </c>
      <c r="O715">
        <v>382</v>
      </c>
      <c r="P715" s="4" t="s">
        <v>166</v>
      </c>
      <c r="Q715" s="4" t="s">
        <v>224</v>
      </c>
      <c r="R715" s="4">
        <v>44615</v>
      </c>
      <c r="S715" s="4">
        <v>44639</v>
      </c>
      <c r="T715">
        <v>25</v>
      </c>
      <c r="U715">
        <v>29</v>
      </c>
      <c r="V715">
        <v>1</v>
      </c>
      <c r="W715">
        <v>0</v>
      </c>
      <c r="X715">
        <v>1</v>
      </c>
      <c r="Y715">
        <v>1</v>
      </c>
      <c r="Z715">
        <v>2</v>
      </c>
      <c r="AA715">
        <v>1</v>
      </c>
      <c r="AB715" s="4">
        <v>44682</v>
      </c>
      <c r="AC715" s="4">
        <v>44743</v>
      </c>
      <c r="AD715" s="4">
        <v>44562</v>
      </c>
      <c r="AE715" s="4">
        <v>44623</v>
      </c>
      <c r="AF715">
        <v>12</v>
      </c>
      <c r="AG715">
        <v>12</v>
      </c>
      <c r="AH715">
        <v>0</v>
      </c>
      <c r="AI715">
        <v>0</v>
      </c>
      <c r="AJ715" s="2">
        <v>1.2375</v>
      </c>
      <c r="AK715" s="2">
        <v>1.2625</v>
      </c>
      <c r="AL715">
        <v>20</v>
      </c>
      <c r="AM715">
        <v>28</v>
      </c>
      <c r="AN715">
        <v>2007</v>
      </c>
      <c r="AO715" t="s">
        <v>1051</v>
      </c>
    </row>
    <row r="716" spans="1:41" hidden="1" x14ac:dyDescent="0.35">
      <c r="A716" s="1">
        <v>39418</v>
      </c>
      <c r="B716" t="s">
        <v>94</v>
      </c>
      <c r="C716" t="s">
        <v>93</v>
      </c>
      <c r="D716">
        <v>27</v>
      </c>
      <c r="E716">
        <v>19</v>
      </c>
      <c r="F716" s="4">
        <v>44722</v>
      </c>
      <c r="G716" s="4">
        <v>44847</v>
      </c>
      <c r="H716" s="4">
        <v>44562</v>
      </c>
      <c r="I716" s="4" t="s">
        <v>41</v>
      </c>
      <c r="J716">
        <v>243</v>
      </c>
      <c r="K716">
        <v>279</v>
      </c>
      <c r="L716">
        <v>168</v>
      </c>
      <c r="M716">
        <v>63</v>
      </c>
      <c r="N716">
        <v>411</v>
      </c>
      <c r="O716">
        <v>342</v>
      </c>
      <c r="P716" s="4" t="s">
        <v>231</v>
      </c>
      <c r="Q716" s="4" t="s">
        <v>70</v>
      </c>
      <c r="R716" s="4">
        <v>44634</v>
      </c>
      <c r="S716" s="4">
        <v>44570</v>
      </c>
      <c r="T716">
        <v>31</v>
      </c>
      <c r="U716">
        <v>25</v>
      </c>
      <c r="V716">
        <v>1</v>
      </c>
      <c r="W716">
        <v>0</v>
      </c>
      <c r="X716">
        <v>1</v>
      </c>
      <c r="Y716">
        <v>1</v>
      </c>
      <c r="Z716">
        <v>2</v>
      </c>
      <c r="AA716">
        <v>1</v>
      </c>
      <c r="AB716" s="4">
        <v>44774</v>
      </c>
      <c r="AC716" s="4">
        <v>44607</v>
      </c>
      <c r="AD716" s="4">
        <v>44625</v>
      </c>
      <c r="AE716" s="4">
        <v>44624</v>
      </c>
      <c r="AF716">
        <v>8</v>
      </c>
      <c r="AG716">
        <v>8</v>
      </c>
      <c r="AH716">
        <v>0</v>
      </c>
      <c r="AI716">
        <v>0</v>
      </c>
      <c r="AJ716" s="2">
        <v>1.4895833333333333</v>
      </c>
      <c r="AK716" s="2">
        <v>1.0104166666666667</v>
      </c>
      <c r="AL716">
        <v>25</v>
      </c>
      <c r="AM716">
        <v>28</v>
      </c>
      <c r="AN716">
        <v>2007</v>
      </c>
      <c r="AO716" t="s">
        <v>1051</v>
      </c>
    </row>
    <row r="717" spans="1:41" hidden="1" x14ac:dyDescent="0.35">
      <c r="A717" s="1">
        <v>39418</v>
      </c>
      <c r="B717" t="s">
        <v>63</v>
      </c>
      <c r="C717" t="s">
        <v>68</v>
      </c>
      <c r="D717">
        <v>12</v>
      </c>
      <c r="E717">
        <v>18</v>
      </c>
      <c r="F717" s="4">
        <v>44665</v>
      </c>
      <c r="G717" s="4">
        <v>44730</v>
      </c>
      <c r="H717" s="4" t="s">
        <v>41</v>
      </c>
      <c r="I717" s="4">
        <v>44596</v>
      </c>
      <c r="J717">
        <v>139</v>
      </c>
      <c r="K717">
        <v>180</v>
      </c>
      <c r="L717">
        <v>191</v>
      </c>
      <c r="M717">
        <v>88</v>
      </c>
      <c r="N717">
        <v>330</v>
      </c>
      <c r="O717">
        <v>268</v>
      </c>
      <c r="P717" s="4">
        <v>44855</v>
      </c>
      <c r="Q717" s="4" t="s">
        <v>306</v>
      </c>
      <c r="R717" s="4">
        <v>44638</v>
      </c>
      <c r="S717" s="4">
        <v>44805</v>
      </c>
      <c r="T717">
        <v>32</v>
      </c>
      <c r="U717">
        <v>24</v>
      </c>
      <c r="V717">
        <v>0</v>
      </c>
      <c r="W717">
        <v>1</v>
      </c>
      <c r="X717">
        <v>1</v>
      </c>
      <c r="Y717">
        <v>3</v>
      </c>
      <c r="Z717">
        <v>1</v>
      </c>
      <c r="AA717">
        <v>4</v>
      </c>
      <c r="AB717" s="4">
        <v>44713</v>
      </c>
      <c r="AC717" s="4">
        <v>44713</v>
      </c>
      <c r="AD717" s="4" t="s">
        <v>42</v>
      </c>
      <c r="AE717" s="4">
        <v>44563</v>
      </c>
      <c r="AF717">
        <v>14</v>
      </c>
      <c r="AG717">
        <v>15</v>
      </c>
      <c r="AH717">
        <v>0</v>
      </c>
      <c r="AI717">
        <v>0</v>
      </c>
      <c r="AJ717" s="2">
        <v>1.0847222222222224</v>
      </c>
      <c r="AK717" s="2">
        <v>1.4152777777777779</v>
      </c>
      <c r="AL717">
        <v>24</v>
      </c>
      <c r="AM717">
        <v>10</v>
      </c>
      <c r="AN717">
        <v>2007</v>
      </c>
      <c r="AO717" t="s">
        <v>1051</v>
      </c>
    </row>
    <row r="718" spans="1:41" hidden="1" x14ac:dyDescent="0.35">
      <c r="A718" s="1">
        <v>39418</v>
      </c>
      <c r="B718" t="s">
        <v>73</v>
      </c>
      <c r="C718" t="s">
        <v>97</v>
      </c>
      <c r="D718">
        <v>23</v>
      </c>
      <c r="E718">
        <v>19</v>
      </c>
      <c r="F718" s="4">
        <v>44792</v>
      </c>
      <c r="G718" s="4">
        <v>44663</v>
      </c>
      <c r="H718" s="4" t="s">
        <v>52</v>
      </c>
      <c r="I718" s="4" t="s">
        <v>41</v>
      </c>
      <c r="J718">
        <v>324</v>
      </c>
      <c r="K718">
        <v>304</v>
      </c>
      <c r="L718">
        <v>111</v>
      </c>
      <c r="M718">
        <v>105</v>
      </c>
      <c r="N718">
        <v>435</v>
      </c>
      <c r="O718">
        <v>409</v>
      </c>
      <c r="P718" s="4" t="s">
        <v>554</v>
      </c>
      <c r="Q718" s="4" t="s">
        <v>204</v>
      </c>
      <c r="R718" s="4">
        <v>44652</v>
      </c>
      <c r="S718" s="4">
        <v>44568</v>
      </c>
      <c r="T718">
        <v>18</v>
      </c>
      <c r="U718">
        <v>26</v>
      </c>
      <c r="V718">
        <v>1</v>
      </c>
      <c r="W718">
        <v>0</v>
      </c>
      <c r="X718">
        <v>2</v>
      </c>
      <c r="Y718">
        <v>2</v>
      </c>
      <c r="Z718">
        <v>3</v>
      </c>
      <c r="AA718">
        <v>2</v>
      </c>
      <c r="AB718" s="4">
        <v>44774</v>
      </c>
      <c r="AC718" s="4">
        <v>44682</v>
      </c>
      <c r="AD718" s="4">
        <v>44595</v>
      </c>
      <c r="AE718" s="4">
        <v>44594</v>
      </c>
      <c r="AF718">
        <v>16</v>
      </c>
      <c r="AG718">
        <v>16</v>
      </c>
      <c r="AH718">
        <v>0</v>
      </c>
      <c r="AI718">
        <v>0</v>
      </c>
      <c r="AJ718" s="2">
        <v>1.2881944444444444</v>
      </c>
      <c r="AK718" s="2">
        <v>1.2118055555555556</v>
      </c>
      <c r="AL718">
        <v>16</v>
      </c>
      <c r="AM718">
        <v>28</v>
      </c>
      <c r="AN718">
        <v>2007</v>
      </c>
      <c r="AO718" t="s">
        <v>1051</v>
      </c>
    </row>
    <row r="719" spans="1:41" hidden="1" x14ac:dyDescent="0.35">
      <c r="A719" s="1">
        <v>39418</v>
      </c>
      <c r="B719" t="s">
        <v>53</v>
      </c>
      <c r="C719" t="s">
        <v>84</v>
      </c>
      <c r="D719">
        <v>20</v>
      </c>
      <c r="E719">
        <v>12</v>
      </c>
      <c r="F719" s="4">
        <v>44852</v>
      </c>
      <c r="G719" s="4">
        <v>44728</v>
      </c>
      <c r="H719" s="4" t="s">
        <v>41</v>
      </c>
      <c r="I719" s="4">
        <v>44594</v>
      </c>
      <c r="J719">
        <v>209</v>
      </c>
      <c r="K719">
        <v>150</v>
      </c>
      <c r="L719">
        <v>163</v>
      </c>
      <c r="M719">
        <v>37</v>
      </c>
      <c r="N719">
        <v>372</v>
      </c>
      <c r="O719">
        <v>187</v>
      </c>
      <c r="P719" s="4" t="s">
        <v>260</v>
      </c>
      <c r="Q719" s="4" t="s">
        <v>230</v>
      </c>
      <c r="R719" s="4">
        <v>44739</v>
      </c>
      <c r="S719" s="4">
        <v>44647</v>
      </c>
      <c r="T719">
        <v>40</v>
      </c>
      <c r="U719">
        <v>18</v>
      </c>
      <c r="V719">
        <v>1</v>
      </c>
      <c r="W719">
        <v>2</v>
      </c>
      <c r="X719">
        <v>1</v>
      </c>
      <c r="Y719">
        <v>3</v>
      </c>
      <c r="Z719">
        <v>2</v>
      </c>
      <c r="AA719">
        <v>5</v>
      </c>
      <c r="AB719" s="4">
        <v>44603</v>
      </c>
      <c r="AC719" s="4">
        <v>44652</v>
      </c>
      <c r="AD719" s="4">
        <v>44658</v>
      </c>
      <c r="AE719" s="4" t="s">
        <v>41</v>
      </c>
      <c r="AF719">
        <v>12</v>
      </c>
      <c r="AG719">
        <v>13</v>
      </c>
      <c r="AH719">
        <v>0</v>
      </c>
      <c r="AI719">
        <v>2</v>
      </c>
      <c r="AJ719" s="2">
        <v>1.4583333333333333</v>
      </c>
      <c r="AK719" s="2">
        <v>1.0416666666666667</v>
      </c>
      <c r="AL719">
        <v>40</v>
      </c>
      <c r="AM719">
        <v>13</v>
      </c>
      <c r="AN719">
        <v>2007</v>
      </c>
      <c r="AO719" t="s">
        <v>1051</v>
      </c>
    </row>
    <row r="720" spans="1:41" hidden="1" x14ac:dyDescent="0.35">
      <c r="A720" s="1">
        <v>39418</v>
      </c>
      <c r="B720" t="s">
        <v>83</v>
      </c>
      <c r="C720" t="s">
        <v>58</v>
      </c>
      <c r="D720">
        <v>14</v>
      </c>
      <c r="E720">
        <v>29</v>
      </c>
      <c r="F720" s="4">
        <v>44630</v>
      </c>
      <c r="G720" s="4">
        <v>44722</v>
      </c>
      <c r="H720" s="4">
        <v>44562</v>
      </c>
      <c r="I720" s="4">
        <v>44562</v>
      </c>
      <c r="J720">
        <v>230</v>
      </c>
      <c r="K720">
        <v>227</v>
      </c>
      <c r="L720">
        <v>23</v>
      </c>
      <c r="M720">
        <v>216</v>
      </c>
      <c r="N720">
        <v>253</v>
      </c>
      <c r="O720">
        <v>443</v>
      </c>
      <c r="P720" s="4" t="s">
        <v>555</v>
      </c>
      <c r="Q720" s="4" t="s">
        <v>367</v>
      </c>
      <c r="R720" s="4">
        <v>44681</v>
      </c>
      <c r="S720" s="4">
        <v>44565</v>
      </c>
      <c r="T720">
        <v>7</v>
      </c>
      <c r="U720">
        <v>39</v>
      </c>
      <c r="V720">
        <v>1</v>
      </c>
      <c r="W720">
        <v>0</v>
      </c>
      <c r="X720">
        <v>0</v>
      </c>
      <c r="Y720">
        <v>1</v>
      </c>
      <c r="Z720">
        <v>1</v>
      </c>
      <c r="AA720">
        <v>1</v>
      </c>
      <c r="AB720" s="4">
        <v>44713</v>
      </c>
      <c r="AC720" s="4">
        <v>44676</v>
      </c>
      <c r="AD720" s="4">
        <v>44563</v>
      </c>
      <c r="AE720" s="4">
        <v>44687</v>
      </c>
      <c r="AF720">
        <v>8</v>
      </c>
      <c r="AG720">
        <v>10</v>
      </c>
      <c r="AH720">
        <v>0</v>
      </c>
      <c r="AI720">
        <v>1</v>
      </c>
      <c r="AJ720" s="3">
        <v>0.95694444444444438</v>
      </c>
      <c r="AK720" s="2">
        <v>1.5430555555555554</v>
      </c>
      <c r="AL720">
        <v>10</v>
      </c>
      <c r="AM720">
        <v>42</v>
      </c>
      <c r="AN720">
        <v>2007</v>
      </c>
      <c r="AO720" t="s">
        <v>1051</v>
      </c>
    </row>
    <row r="721" spans="1:41" hidden="1" x14ac:dyDescent="0.35">
      <c r="A721" s="1">
        <v>39418</v>
      </c>
      <c r="B721" t="s">
        <v>47</v>
      </c>
      <c r="C721" t="s">
        <v>77</v>
      </c>
      <c r="D721">
        <v>16</v>
      </c>
      <c r="E721">
        <v>17</v>
      </c>
      <c r="F721" s="4">
        <v>44727</v>
      </c>
      <c r="G721" s="4">
        <v>44761</v>
      </c>
      <c r="H721" s="4" t="s">
        <v>42</v>
      </c>
      <c r="I721" s="4" t="s">
        <v>52</v>
      </c>
      <c r="J721">
        <v>176</v>
      </c>
      <c r="K721">
        <v>219</v>
      </c>
      <c r="L721">
        <v>135</v>
      </c>
      <c r="M721">
        <v>144</v>
      </c>
      <c r="N721">
        <v>311</v>
      </c>
      <c r="O721">
        <v>363</v>
      </c>
      <c r="P721" s="4" t="s">
        <v>275</v>
      </c>
      <c r="Q721" s="4" t="s">
        <v>533</v>
      </c>
      <c r="R721" s="4">
        <v>44603</v>
      </c>
      <c r="S721" s="4">
        <v>44562</v>
      </c>
      <c r="T721">
        <v>29</v>
      </c>
      <c r="U721">
        <v>29</v>
      </c>
      <c r="V721">
        <v>1</v>
      </c>
      <c r="W721">
        <v>0</v>
      </c>
      <c r="X721">
        <v>1</v>
      </c>
      <c r="Y721">
        <v>4</v>
      </c>
      <c r="Z721">
        <v>2</v>
      </c>
      <c r="AA721">
        <v>4</v>
      </c>
      <c r="AB721" s="4">
        <v>44617</v>
      </c>
      <c r="AC721" s="4" t="s">
        <v>41</v>
      </c>
      <c r="AD721" s="4">
        <v>44594</v>
      </c>
      <c r="AE721" s="4" t="s">
        <v>82</v>
      </c>
      <c r="AF721">
        <v>17</v>
      </c>
      <c r="AG721">
        <v>16</v>
      </c>
      <c r="AH721">
        <v>0</v>
      </c>
      <c r="AI721">
        <v>0</v>
      </c>
      <c r="AJ721" s="2">
        <v>1.2305555555555556</v>
      </c>
      <c r="AK721" s="2">
        <v>1.2694444444444444</v>
      </c>
      <c r="AL721">
        <v>28</v>
      </c>
      <c r="AM721">
        <v>24</v>
      </c>
      <c r="AN721">
        <v>2007</v>
      </c>
      <c r="AO721" t="s">
        <v>1051</v>
      </c>
    </row>
    <row r="722" spans="1:41" hidden="1" x14ac:dyDescent="0.35">
      <c r="A722" s="1">
        <v>39418</v>
      </c>
      <c r="B722" t="s">
        <v>54</v>
      </c>
      <c r="C722" t="s">
        <v>88</v>
      </c>
      <c r="D722">
        <v>15</v>
      </c>
      <c r="E722">
        <v>22</v>
      </c>
      <c r="F722" s="4">
        <v>44694</v>
      </c>
      <c r="G722" s="4">
        <v>44790</v>
      </c>
      <c r="H722" s="4" t="s">
        <v>41</v>
      </c>
      <c r="I722" s="4" t="s">
        <v>41</v>
      </c>
      <c r="J722">
        <v>257</v>
      </c>
      <c r="K722">
        <v>202</v>
      </c>
      <c r="L722">
        <v>100</v>
      </c>
      <c r="M722">
        <v>79</v>
      </c>
      <c r="N722">
        <v>357</v>
      </c>
      <c r="O722">
        <v>281</v>
      </c>
      <c r="P722" s="4" t="s">
        <v>96</v>
      </c>
      <c r="Q722" s="4" t="s">
        <v>318</v>
      </c>
      <c r="R722" s="4" t="s">
        <v>41</v>
      </c>
      <c r="S722" s="4">
        <v>44665</v>
      </c>
      <c r="T722">
        <v>20</v>
      </c>
      <c r="U722">
        <v>29</v>
      </c>
      <c r="V722">
        <v>1</v>
      </c>
      <c r="W722">
        <v>1</v>
      </c>
      <c r="X722">
        <v>0</v>
      </c>
      <c r="Y722">
        <v>1</v>
      </c>
      <c r="Z722">
        <v>1</v>
      </c>
      <c r="AA722">
        <v>2</v>
      </c>
      <c r="AB722" s="4" t="s">
        <v>556</v>
      </c>
      <c r="AC722" s="4">
        <v>44652</v>
      </c>
      <c r="AD722" s="4" t="s">
        <v>82</v>
      </c>
      <c r="AE722" s="4">
        <v>44565</v>
      </c>
      <c r="AF722">
        <v>12</v>
      </c>
      <c r="AG722">
        <v>10</v>
      </c>
      <c r="AH722">
        <v>0</v>
      </c>
      <c r="AI722">
        <v>0</v>
      </c>
      <c r="AJ722" s="2">
        <v>1.1277777777777778</v>
      </c>
      <c r="AK722" s="2">
        <v>1.372222222222222</v>
      </c>
      <c r="AL722">
        <v>17</v>
      </c>
      <c r="AM722">
        <v>16</v>
      </c>
      <c r="AN722">
        <v>2007</v>
      </c>
      <c r="AO722" t="s">
        <v>1051</v>
      </c>
    </row>
    <row r="723" spans="1:41" hidden="1" x14ac:dyDescent="0.35">
      <c r="A723" s="1">
        <v>39418</v>
      </c>
      <c r="B723" t="s">
        <v>39</v>
      </c>
      <c r="C723" t="s">
        <v>91</v>
      </c>
      <c r="D723">
        <v>12</v>
      </c>
      <c r="E723">
        <v>20</v>
      </c>
      <c r="F723" s="4">
        <v>44631</v>
      </c>
      <c r="G723" s="4">
        <v>44822</v>
      </c>
      <c r="H723" s="4" t="s">
        <v>42</v>
      </c>
      <c r="I723" s="4" t="s">
        <v>41</v>
      </c>
      <c r="J723">
        <v>136</v>
      </c>
      <c r="K723">
        <v>157</v>
      </c>
      <c r="L723">
        <v>59</v>
      </c>
      <c r="M723">
        <v>166</v>
      </c>
      <c r="N723">
        <v>195</v>
      </c>
      <c r="O723">
        <v>323</v>
      </c>
      <c r="P723" s="4" t="s">
        <v>439</v>
      </c>
      <c r="Q723" s="4" t="s">
        <v>376</v>
      </c>
      <c r="R723" s="4">
        <v>44713</v>
      </c>
      <c r="S723" s="4">
        <v>44604</v>
      </c>
      <c r="T723">
        <v>17</v>
      </c>
      <c r="U723">
        <v>44</v>
      </c>
      <c r="V723">
        <v>2</v>
      </c>
      <c r="W723">
        <v>0</v>
      </c>
      <c r="X723">
        <v>4</v>
      </c>
      <c r="Y723">
        <v>2</v>
      </c>
      <c r="Z723">
        <v>6</v>
      </c>
      <c r="AA723">
        <v>2</v>
      </c>
      <c r="AB723" s="4">
        <v>44743</v>
      </c>
      <c r="AC723" s="4">
        <v>44743</v>
      </c>
      <c r="AD723" s="4">
        <v>44562</v>
      </c>
      <c r="AE723" s="4">
        <v>44625</v>
      </c>
      <c r="AF723">
        <v>14</v>
      </c>
      <c r="AG723">
        <v>15</v>
      </c>
      <c r="AH723">
        <v>0</v>
      </c>
      <c r="AI723">
        <v>2</v>
      </c>
      <c r="AJ723" s="3">
        <v>0.90138888888888891</v>
      </c>
      <c r="AK723" s="2">
        <v>1.5986111111111112</v>
      </c>
      <c r="AL723">
        <v>14</v>
      </c>
      <c r="AM723">
        <v>31</v>
      </c>
      <c r="AN723">
        <v>2007</v>
      </c>
      <c r="AO723" t="s">
        <v>1051</v>
      </c>
    </row>
    <row r="724" spans="1:41" hidden="1" x14ac:dyDescent="0.35">
      <c r="A724" s="1">
        <v>39418</v>
      </c>
      <c r="B724" t="s">
        <v>98</v>
      </c>
      <c r="C724" t="s">
        <v>48</v>
      </c>
      <c r="D724">
        <v>14</v>
      </c>
      <c r="E724">
        <v>20</v>
      </c>
      <c r="F724" s="4">
        <v>44757</v>
      </c>
      <c r="G724" s="4">
        <v>44727</v>
      </c>
      <c r="H724" s="4" t="s">
        <v>42</v>
      </c>
      <c r="I724" s="4" t="s">
        <v>52</v>
      </c>
      <c r="J724">
        <v>206</v>
      </c>
      <c r="K724">
        <v>197</v>
      </c>
      <c r="L724">
        <v>86</v>
      </c>
      <c r="M724">
        <v>175</v>
      </c>
      <c r="N724">
        <v>292</v>
      </c>
      <c r="O724">
        <v>372</v>
      </c>
      <c r="P724" s="4" t="s">
        <v>122</v>
      </c>
      <c r="Q724" s="4" t="s">
        <v>251</v>
      </c>
      <c r="R724" s="4">
        <v>44569</v>
      </c>
      <c r="S724" s="4" t="s">
        <v>41</v>
      </c>
      <c r="T724">
        <v>29</v>
      </c>
      <c r="U724">
        <v>41</v>
      </c>
      <c r="V724">
        <v>2</v>
      </c>
      <c r="W724">
        <v>1</v>
      </c>
      <c r="X724">
        <v>2</v>
      </c>
      <c r="Y724">
        <v>0</v>
      </c>
      <c r="Z724">
        <v>4</v>
      </c>
      <c r="AA724">
        <v>1</v>
      </c>
      <c r="AB724" s="4">
        <v>44706</v>
      </c>
      <c r="AC724" s="4">
        <v>44640</v>
      </c>
      <c r="AD724" s="4">
        <v>44596</v>
      </c>
      <c r="AE724" s="4">
        <v>44656</v>
      </c>
      <c r="AF724">
        <v>13</v>
      </c>
      <c r="AG724">
        <v>12</v>
      </c>
      <c r="AH724">
        <v>0</v>
      </c>
      <c r="AI724">
        <v>0</v>
      </c>
      <c r="AJ724" s="2">
        <v>1.0694444444444444</v>
      </c>
      <c r="AK724" s="2">
        <v>1.4305555555555556</v>
      </c>
      <c r="AL724">
        <v>20</v>
      </c>
      <c r="AM724">
        <v>34</v>
      </c>
      <c r="AN724">
        <v>2007</v>
      </c>
      <c r="AO724" t="s">
        <v>1051</v>
      </c>
    </row>
    <row r="725" spans="1:41" hidden="1" x14ac:dyDescent="0.35">
      <c r="A725" s="1">
        <v>39418</v>
      </c>
      <c r="B725" t="s">
        <v>69</v>
      </c>
      <c r="C725" t="s">
        <v>87</v>
      </c>
      <c r="D725">
        <v>21</v>
      </c>
      <c r="E725">
        <v>18</v>
      </c>
      <c r="F725" s="4">
        <v>44662</v>
      </c>
      <c r="G725" s="4">
        <v>44663</v>
      </c>
      <c r="H725" s="4" t="s">
        <v>42</v>
      </c>
      <c r="I725" s="4" t="s">
        <v>41</v>
      </c>
      <c r="J725">
        <v>295</v>
      </c>
      <c r="K725">
        <v>169</v>
      </c>
      <c r="L725">
        <v>84</v>
      </c>
      <c r="M725">
        <v>133</v>
      </c>
      <c r="N725">
        <v>379</v>
      </c>
      <c r="O725">
        <v>302</v>
      </c>
      <c r="P725" s="4" t="s">
        <v>368</v>
      </c>
      <c r="Q725" s="4" t="s">
        <v>160</v>
      </c>
      <c r="R725" s="4">
        <v>44570</v>
      </c>
      <c r="S725" s="4" t="s">
        <v>41</v>
      </c>
      <c r="T725">
        <v>21</v>
      </c>
      <c r="U725">
        <v>27</v>
      </c>
      <c r="V725">
        <v>2</v>
      </c>
      <c r="W725">
        <v>0</v>
      </c>
      <c r="X725">
        <v>2</v>
      </c>
      <c r="Y725">
        <v>1</v>
      </c>
      <c r="Z725">
        <v>4</v>
      </c>
      <c r="AA725">
        <v>1</v>
      </c>
      <c r="AB725" s="4">
        <v>44835</v>
      </c>
      <c r="AC725" s="4">
        <v>44866</v>
      </c>
      <c r="AD725" s="4">
        <v>44596</v>
      </c>
      <c r="AE725" s="4">
        <v>44596</v>
      </c>
      <c r="AF725">
        <v>13</v>
      </c>
      <c r="AG725">
        <v>10</v>
      </c>
      <c r="AH725">
        <v>0</v>
      </c>
      <c r="AI725">
        <v>2</v>
      </c>
      <c r="AJ725" s="2">
        <v>1.2479166666666666</v>
      </c>
      <c r="AK725" s="2">
        <v>1.2520833333333334</v>
      </c>
      <c r="AL725">
        <v>21</v>
      </c>
      <c r="AM725">
        <v>27</v>
      </c>
      <c r="AN725">
        <v>2007</v>
      </c>
      <c r="AO725" t="s">
        <v>1051</v>
      </c>
    </row>
    <row r="726" spans="1:41" hidden="1" x14ac:dyDescent="0.35">
      <c r="A726" s="1">
        <v>39418</v>
      </c>
      <c r="B726" t="s">
        <v>40</v>
      </c>
      <c r="C726" t="s">
        <v>59</v>
      </c>
      <c r="D726">
        <v>24</v>
      </c>
      <c r="E726">
        <v>18</v>
      </c>
      <c r="F726" s="4">
        <v>44693</v>
      </c>
      <c r="G726" s="4">
        <v>44731</v>
      </c>
      <c r="H726" s="4">
        <v>44562</v>
      </c>
      <c r="I726" s="4">
        <v>44562</v>
      </c>
      <c r="J726">
        <v>181</v>
      </c>
      <c r="K726">
        <v>244</v>
      </c>
      <c r="L726">
        <v>175</v>
      </c>
      <c r="M726">
        <v>68</v>
      </c>
      <c r="N726">
        <v>356</v>
      </c>
      <c r="O726">
        <v>312</v>
      </c>
      <c r="P726" s="4" t="s">
        <v>205</v>
      </c>
      <c r="Q726" s="4" t="s">
        <v>132</v>
      </c>
      <c r="R726" s="4">
        <v>44606</v>
      </c>
      <c r="S726" s="4">
        <v>44713</v>
      </c>
      <c r="T726">
        <v>37</v>
      </c>
      <c r="U726">
        <v>23</v>
      </c>
      <c r="V726">
        <v>2</v>
      </c>
      <c r="W726">
        <v>0</v>
      </c>
      <c r="X726">
        <v>2</v>
      </c>
      <c r="Y726">
        <v>0</v>
      </c>
      <c r="Z726">
        <v>4</v>
      </c>
      <c r="AA726">
        <v>0</v>
      </c>
      <c r="AB726" s="4">
        <v>44602</v>
      </c>
      <c r="AC726" s="4">
        <v>44835</v>
      </c>
      <c r="AD726" s="4">
        <v>44624</v>
      </c>
      <c r="AE726" s="4">
        <v>44565</v>
      </c>
      <c r="AF726">
        <v>12</v>
      </c>
      <c r="AG726">
        <v>14</v>
      </c>
      <c r="AH726">
        <v>0</v>
      </c>
      <c r="AI726">
        <v>0</v>
      </c>
      <c r="AJ726" s="2">
        <v>1.2750000000000001</v>
      </c>
      <c r="AK726" s="2">
        <v>1.2249999999999999</v>
      </c>
      <c r="AL726">
        <v>21</v>
      </c>
      <c r="AM726">
        <v>16</v>
      </c>
      <c r="AN726">
        <v>2007</v>
      </c>
      <c r="AO726" t="s">
        <v>1051</v>
      </c>
    </row>
    <row r="727" spans="1:41" hidden="1" x14ac:dyDescent="0.35">
      <c r="A727" s="1">
        <v>39418</v>
      </c>
      <c r="B727" t="s">
        <v>101</v>
      </c>
      <c r="C727" t="s">
        <v>100</v>
      </c>
      <c r="D727">
        <v>24</v>
      </c>
      <c r="E727">
        <v>13</v>
      </c>
      <c r="F727" s="4">
        <v>44694</v>
      </c>
      <c r="G727" s="4">
        <v>44692</v>
      </c>
      <c r="H727" s="4">
        <v>44562</v>
      </c>
      <c r="I727" s="4" t="s">
        <v>41</v>
      </c>
      <c r="J727">
        <v>294</v>
      </c>
      <c r="K727">
        <v>162</v>
      </c>
      <c r="L727">
        <v>172</v>
      </c>
      <c r="M727">
        <v>84</v>
      </c>
      <c r="N727">
        <v>466</v>
      </c>
      <c r="O727">
        <v>246</v>
      </c>
      <c r="P727" s="4" t="s">
        <v>446</v>
      </c>
      <c r="Q727" s="4" t="s">
        <v>242</v>
      </c>
      <c r="R727" s="4">
        <v>44639</v>
      </c>
      <c r="S727" s="4">
        <v>44637</v>
      </c>
      <c r="T727">
        <v>26</v>
      </c>
      <c r="U727">
        <v>21</v>
      </c>
      <c r="V727">
        <v>0</v>
      </c>
      <c r="W727">
        <v>1</v>
      </c>
      <c r="X727">
        <v>1</v>
      </c>
      <c r="Y727">
        <v>0</v>
      </c>
      <c r="Z727">
        <v>1</v>
      </c>
      <c r="AA727">
        <v>1</v>
      </c>
      <c r="AB727" s="4">
        <v>44743</v>
      </c>
      <c r="AC727" s="4">
        <v>44713</v>
      </c>
      <c r="AD727" s="4">
        <v>44596</v>
      </c>
      <c r="AE727" s="4">
        <v>44562</v>
      </c>
      <c r="AF727">
        <v>10</v>
      </c>
      <c r="AG727">
        <v>12</v>
      </c>
      <c r="AH727">
        <v>0</v>
      </c>
      <c r="AI727">
        <v>2</v>
      </c>
      <c r="AJ727" s="2">
        <v>1.4486111111111111</v>
      </c>
      <c r="AK727" s="2">
        <v>1.0513888888888889</v>
      </c>
      <c r="AL727">
        <v>27</v>
      </c>
      <c r="AM727">
        <v>23</v>
      </c>
      <c r="AN727">
        <v>2007</v>
      </c>
      <c r="AO727" t="s">
        <v>1051</v>
      </c>
    </row>
    <row r="728" spans="1:41" hidden="1" x14ac:dyDescent="0.35">
      <c r="A728" s="1">
        <v>39418</v>
      </c>
      <c r="B728" t="s">
        <v>64</v>
      </c>
      <c r="C728" t="s">
        <v>109</v>
      </c>
      <c r="D728">
        <v>15</v>
      </c>
      <c r="E728">
        <v>20</v>
      </c>
      <c r="F728" s="4">
        <v>44791</v>
      </c>
      <c r="G728" s="4">
        <v>44756</v>
      </c>
      <c r="H728" s="4" t="s">
        <v>82</v>
      </c>
      <c r="I728" s="4" t="s">
        <v>41</v>
      </c>
      <c r="J728">
        <v>175</v>
      </c>
      <c r="K728">
        <v>184</v>
      </c>
      <c r="L728">
        <v>74</v>
      </c>
      <c r="M728">
        <v>101</v>
      </c>
      <c r="N728">
        <v>249</v>
      </c>
      <c r="O728">
        <v>285</v>
      </c>
      <c r="P728" s="4" t="s">
        <v>557</v>
      </c>
      <c r="Q728" s="4" t="s">
        <v>255</v>
      </c>
      <c r="R728" s="4">
        <v>44569</v>
      </c>
      <c r="S728" s="4" t="s">
        <v>41</v>
      </c>
      <c r="T728">
        <v>23</v>
      </c>
      <c r="U728">
        <v>35</v>
      </c>
      <c r="V728">
        <v>1</v>
      </c>
      <c r="W728">
        <v>2</v>
      </c>
      <c r="X728">
        <v>0</v>
      </c>
      <c r="Y728">
        <v>2</v>
      </c>
      <c r="Z728">
        <v>1</v>
      </c>
      <c r="AA728">
        <v>4</v>
      </c>
      <c r="AB728" s="4">
        <v>44774</v>
      </c>
      <c r="AC728" s="4">
        <v>44743</v>
      </c>
      <c r="AD728" s="4">
        <v>44564</v>
      </c>
      <c r="AE728" s="4">
        <v>44624</v>
      </c>
      <c r="AF728">
        <v>13</v>
      </c>
      <c r="AG728">
        <v>13</v>
      </c>
      <c r="AH728">
        <v>0</v>
      </c>
      <c r="AI728">
        <v>0</v>
      </c>
      <c r="AJ728" s="2">
        <v>1.0784722222222223</v>
      </c>
      <c r="AK728" s="2">
        <v>1.4215277777777777</v>
      </c>
      <c r="AL728">
        <v>10</v>
      </c>
      <c r="AM728">
        <v>24</v>
      </c>
      <c r="AN728">
        <v>2007</v>
      </c>
      <c r="AO728" t="s">
        <v>1051</v>
      </c>
    </row>
    <row r="729" spans="1:41" hidden="1" x14ac:dyDescent="0.35">
      <c r="A729" s="1">
        <v>39419</v>
      </c>
      <c r="B729" t="s">
        <v>110</v>
      </c>
      <c r="C729" t="s">
        <v>90</v>
      </c>
      <c r="D729">
        <v>21</v>
      </c>
      <c r="E729">
        <v>20</v>
      </c>
      <c r="F729" s="4">
        <v>44604</v>
      </c>
      <c r="G729" s="4">
        <v>44631</v>
      </c>
      <c r="H729" s="4">
        <v>44594</v>
      </c>
      <c r="I729" s="4">
        <v>44562</v>
      </c>
      <c r="J729">
        <v>236</v>
      </c>
      <c r="K729">
        <v>210</v>
      </c>
      <c r="L729">
        <v>90</v>
      </c>
      <c r="M729">
        <v>166</v>
      </c>
      <c r="N729">
        <v>326</v>
      </c>
      <c r="O729">
        <v>376</v>
      </c>
      <c r="P729" s="4" t="s">
        <v>558</v>
      </c>
      <c r="Q729" s="4" t="s">
        <v>75</v>
      </c>
      <c r="R729" s="4">
        <v>44641</v>
      </c>
      <c r="S729" s="4" t="s">
        <v>41</v>
      </c>
      <c r="T729">
        <v>24</v>
      </c>
      <c r="U729">
        <v>37</v>
      </c>
      <c r="V729">
        <v>0</v>
      </c>
      <c r="W729">
        <v>1</v>
      </c>
      <c r="X729">
        <v>1</v>
      </c>
      <c r="Y729">
        <v>1</v>
      </c>
      <c r="Z729">
        <v>1</v>
      </c>
      <c r="AA729">
        <v>2</v>
      </c>
      <c r="AB729" s="4">
        <v>44681</v>
      </c>
      <c r="AC729" s="4" t="s">
        <v>249</v>
      </c>
      <c r="AD729" s="4">
        <v>44624</v>
      </c>
      <c r="AE729" s="4">
        <v>44624</v>
      </c>
      <c r="AF729">
        <v>11</v>
      </c>
      <c r="AG729">
        <v>11</v>
      </c>
      <c r="AH729">
        <v>0</v>
      </c>
      <c r="AI729">
        <v>0</v>
      </c>
      <c r="AJ729" s="2">
        <v>1.1291666666666667</v>
      </c>
      <c r="AK729" s="2">
        <v>1.3708333333333333</v>
      </c>
      <c r="AL729">
        <v>27</v>
      </c>
      <c r="AM729">
        <v>24</v>
      </c>
      <c r="AN729">
        <v>2007</v>
      </c>
      <c r="AO729" t="s">
        <v>1051</v>
      </c>
    </row>
    <row r="730" spans="1:41" hidden="1" x14ac:dyDescent="0.35">
      <c r="A730" s="1">
        <v>39422</v>
      </c>
      <c r="B730" t="s">
        <v>59</v>
      </c>
      <c r="C730" t="s">
        <v>88</v>
      </c>
      <c r="D730">
        <v>22</v>
      </c>
      <c r="E730">
        <v>15</v>
      </c>
      <c r="F730" s="4">
        <v>44697</v>
      </c>
      <c r="G730" s="4">
        <v>44727</v>
      </c>
      <c r="H730" s="4">
        <v>44562</v>
      </c>
      <c r="I730" s="4" t="s">
        <v>41</v>
      </c>
      <c r="J730">
        <v>296</v>
      </c>
      <c r="K730">
        <v>314</v>
      </c>
      <c r="L730">
        <v>60</v>
      </c>
      <c r="M730">
        <v>31</v>
      </c>
      <c r="N730">
        <v>356</v>
      </c>
      <c r="O730">
        <v>345</v>
      </c>
      <c r="P730" s="4" t="s">
        <v>248</v>
      </c>
      <c r="Q730" s="4" t="s">
        <v>76</v>
      </c>
      <c r="R730" s="4">
        <v>44605</v>
      </c>
      <c r="S730" s="4">
        <v>44571</v>
      </c>
      <c r="T730">
        <v>24</v>
      </c>
      <c r="U730">
        <v>24</v>
      </c>
      <c r="V730">
        <v>0</v>
      </c>
      <c r="W730">
        <v>1</v>
      </c>
      <c r="X730">
        <v>2</v>
      </c>
      <c r="Y730">
        <v>0</v>
      </c>
      <c r="Z730">
        <v>2</v>
      </c>
      <c r="AA730">
        <v>1</v>
      </c>
      <c r="AB730" s="4">
        <v>44805</v>
      </c>
      <c r="AC730" s="4">
        <v>44743</v>
      </c>
      <c r="AD730" s="4">
        <v>44565</v>
      </c>
      <c r="AE730" s="4">
        <v>44596</v>
      </c>
      <c r="AF730">
        <v>13</v>
      </c>
      <c r="AG730">
        <v>14</v>
      </c>
      <c r="AH730">
        <v>0</v>
      </c>
      <c r="AI730">
        <v>0</v>
      </c>
      <c r="AJ730" s="2">
        <v>1.304861111111111</v>
      </c>
      <c r="AK730" s="2">
        <v>1.195138888888889</v>
      </c>
      <c r="AL730">
        <v>16</v>
      </c>
      <c r="AM730">
        <v>24</v>
      </c>
      <c r="AN730">
        <v>2007</v>
      </c>
      <c r="AO730" t="s">
        <v>1051</v>
      </c>
    </row>
    <row r="731" spans="1:41" hidden="1" x14ac:dyDescent="0.35">
      <c r="A731" s="1">
        <v>39425</v>
      </c>
      <c r="B731" t="s">
        <v>84</v>
      </c>
      <c r="C731" t="s">
        <v>54</v>
      </c>
      <c r="D731">
        <v>18</v>
      </c>
      <c r="E731">
        <v>20</v>
      </c>
      <c r="F731" s="4">
        <v>44667</v>
      </c>
      <c r="G731" s="4">
        <v>44663</v>
      </c>
      <c r="H731" s="4">
        <v>44564</v>
      </c>
      <c r="I731" s="4" t="s">
        <v>41</v>
      </c>
      <c r="J731">
        <v>220</v>
      </c>
      <c r="K731">
        <v>165</v>
      </c>
      <c r="L731">
        <v>65</v>
      </c>
      <c r="M731">
        <v>224</v>
      </c>
      <c r="N731">
        <v>285</v>
      </c>
      <c r="O731">
        <v>389</v>
      </c>
      <c r="P731" s="4" t="s">
        <v>404</v>
      </c>
      <c r="Q731" s="4">
        <v>44888</v>
      </c>
      <c r="R731" s="4">
        <v>44708</v>
      </c>
      <c r="S731" s="4" t="s">
        <v>41</v>
      </c>
      <c r="T731">
        <v>21</v>
      </c>
      <c r="U731">
        <v>40</v>
      </c>
      <c r="V731">
        <v>3</v>
      </c>
      <c r="W731">
        <v>1</v>
      </c>
      <c r="X731">
        <v>2</v>
      </c>
      <c r="Y731">
        <v>0</v>
      </c>
      <c r="Z731">
        <v>5</v>
      </c>
      <c r="AA731">
        <v>1</v>
      </c>
      <c r="AB731" s="4">
        <v>44713</v>
      </c>
      <c r="AC731" s="4">
        <v>44774</v>
      </c>
      <c r="AD731" s="4">
        <v>44563</v>
      </c>
      <c r="AE731" s="4">
        <v>44594</v>
      </c>
      <c r="AF731">
        <v>14</v>
      </c>
      <c r="AG731">
        <v>15</v>
      </c>
      <c r="AH731">
        <v>0</v>
      </c>
      <c r="AI731">
        <v>2</v>
      </c>
      <c r="AJ731" s="2">
        <v>1.2291666666666667</v>
      </c>
      <c r="AK731" s="2">
        <v>1.2708333333333333</v>
      </c>
      <c r="AL731">
        <v>17</v>
      </c>
      <c r="AM731">
        <v>38</v>
      </c>
      <c r="AN731">
        <v>2007</v>
      </c>
      <c r="AO731" t="s">
        <v>1051</v>
      </c>
    </row>
    <row r="732" spans="1:41" hidden="1" x14ac:dyDescent="0.35">
      <c r="A732" s="1">
        <v>39425</v>
      </c>
      <c r="B732" t="s">
        <v>97</v>
      </c>
      <c r="C732" t="s">
        <v>64</v>
      </c>
      <c r="D732">
        <v>10</v>
      </c>
      <c r="E732">
        <v>18</v>
      </c>
      <c r="F732" s="4">
        <v>44633</v>
      </c>
      <c r="G732" s="4">
        <v>44757</v>
      </c>
      <c r="H732" s="4">
        <v>44594</v>
      </c>
      <c r="I732" s="4" t="s">
        <v>41</v>
      </c>
      <c r="J732">
        <v>153</v>
      </c>
      <c r="K732">
        <v>178</v>
      </c>
      <c r="L732">
        <v>88</v>
      </c>
      <c r="M732">
        <v>192</v>
      </c>
      <c r="N732">
        <v>241</v>
      </c>
      <c r="O732">
        <v>370</v>
      </c>
      <c r="P732" s="4" t="s">
        <v>114</v>
      </c>
      <c r="Q732" s="4" t="s">
        <v>316</v>
      </c>
      <c r="R732" s="4" t="s">
        <v>41</v>
      </c>
      <c r="S732" s="4">
        <v>44572</v>
      </c>
      <c r="T732">
        <v>24</v>
      </c>
      <c r="U732">
        <v>36</v>
      </c>
      <c r="V732">
        <v>1</v>
      </c>
      <c r="W732">
        <v>0</v>
      </c>
      <c r="X732">
        <v>1</v>
      </c>
      <c r="Y732">
        <v>2</v>
      </c>
      <c r="Z732">
        <v>2</v>
      </c>
      <c r="AA732">
        <v>2</v>
      </c>
      <c r="AB732" s="4">
        <v>44652</v>
      </c>
      <c r="AC732" s="4">
        <v>44671</v>
      </c>
      <c r="AD732" s="4" t="s">
        <v>42</v>
      </c>
      <c r="AE732" s="4">
        <v>44565</v>
      </c>
      <c r="AF732">
        <v>12</v>
      </c>
      <c r="AG732">
        <v>12</v>
      </c>
      <c r="AH732">
        <v>2</v>
      </c>
      <c r="AI732">
        <v>0</v>
      </c>
      <c r="AJ732" s="2">
        <v>1.1076388888888888</v>
      </c>
      <c r="AK732" s="2">
        <v>1.3923611111111109</v>
      </c>
      <c r="AL732">
        <v>10</v>
      </c>
      <c r="AM732">
        <v>19</v>
      </c>
      <c r="AN732">
        <v>2007</v>
      </c>
      <c r="AO732" t="s">
        <v>1051</v>
      </c>
    </row>
    <row r="733" spans="1:41" hidden="1" x14ac:dyDescent="0.35">
      <c r="A733" s="1">
        <v>39425</v>
      </c>
      <c r="B733" t="s">
        <v>104</v>
      </c>
      <c r="C733" t="s">
        <v>83</v>
      </c>
      <c r="D733">
        <v>25</v>
      </c>
      <c r="E733">
        <v>25</v>
      </c>
      <c r="F733" s="4">
        <v>44661</v>
      </c>
      <c r="G733" s="4">
        <v>44756</v>
      </c>
      <c r="H733" s="4">
        <v>44594</v>
      </c>
      <c r="I733" s="4" t="s">
        <v>41</v>
      </c>
      <c r="J733">
        <v>281</v>
      </c>
      <c r="K733">
        <v>238</v>
      </c>
      <c r="L733">
        <v>87</v>
      </c>
      <c r="M733">
        <v>152</v>
      </c>
      <c r="N733">
        <v>368</v>
      </c>
      <c r="O733">
        <v>390</v>
      </c>
      <c r="P733" s="4" t="s">
        <v>559</v>
      </c>
      <c r="Q733" s="4" t="s">
        <v>96</v>
      </c>
      <c r="R733" s="4">
        <v>44641</v>
      </c>
      <c r="S733" s="4">
        <v>44571</v>
      </c>
      <c r="T733">
        <v>16</v>
      </c>
      <c r="U733">
        <v>32</v>
      </c>
      <c r="V733">
        <v>1</v>
      </c>
      <c r="W733">
        <v>0</v>
      </c>
      <c r="X733">
        <v>0</v>
      </c>
      <c r="Y733">
        <v>0</v>
      </c>
      <c r="Z733">
        <v>1</v>
      </c>
      <c r="AA733">
        <v>0</v>
      </c>
      <c r="AB733" s="4">
        <v>44643</v>
      </c>
      <c r="AC733" s="4">
        <v>44743</v>
      </c>
      <c r="AD733" s="4">
        <v>44624</v>
      </c>
      <c r="AE733" s="4">
        <v>44597</v>
      </c>
      <c r="AF733">
        <v>9</v>
      </c>
      <c r="AG733">
        <v>11</v>
      </c>
      <c r="AH733">
        <v>0</v>
      </c>
      <c r="AI733">
        <v>0</v>
      </c>
      <c r="AJ733" s="2">
        <v>1.1493055555555556</v>
      </c>
      <c r="AK733" s="2">
        <v>1.3506944444444444</v>
      </c>
      <c r="AL733">
        <v>28</v>
      </c>
      <c r="AM733">
        <v>27</v>
      </c>
      <c r="AN733">
        <v>2007</v>
      </c>
      <c r="AO733" t="s">
        <v>1051</v>
      </c>
    </row>
    <row r="734" spans="1:41" hidden="1" x14ac:dyDescent="0.35">
      <c r="A734" s="1">
        <v>39425</v>
      </c>
      <c r="B734" t="s">
        <v>48</v>
      </c>
      <c r="C734" t="s">
        <v>74</v>
      </c>
      <c r="D734">
        <v>10</v>
      </c>
      <c r="E734">
        <v>21</v>
      </c>
      <c r="F734" s="4">
        <v>44633</v>
      </c>
      <c r="G734" s="4">
        <v>44724</v>
      </c>
      <c r="H734" s="4">
        <v>44564</v>
      </c>
      <c r="I734" s="4" t="s">
        <v>42</v>
      </c>
      <c r="J734">
        <v>148</v>
      </c>
      <c r="K734">
        <v>266</v>
      </c>
      <c r="L734">
        <v>85</v>
      </c>
      <c r="M734">
        <v>179</v>
      </c>
      <c r="N734">
        <v>233</v>
      </c>
      <c r="O734">
        <v>445</v>
      </c>
      <c r="P734" s="4">
        <v>44918</v>
      </c>
      <c r="Q734" s="4" t="s">
        <v>75</v>
      </c>
      <c r="R734" s="4" t="s">
        <v>41</v>
      </c>
      <c r="S734" s="4" t="s">
        <v>41</v>
      </c>
      <c r="T734">
        <v>28</v>
      </c>
      <c r="U734">
        <v>36</v>
      </c>
      <c r="V734">
        <v>1</v>
      </c>
      <c r="W734">
        <v>0</v>
      </c>
      <c r="X734">
        <v>2</v>
      </c>
      <c r="Y734">
        <v>1</v>
      </c>
      <c r="Z734">
        <v>3</v>
      </c>
      <c r="AA734">
        <v>1</v>
      </c>
      <c r="AB734" s="4">
        <v>44805</v>
      </c>
      <c r="AC734" s="4">
        <v>44805</v>
      </c>
      <c r="AD734" s="4" t="s">
        <v>41</v>
      </c>
      <c r="AE734" s="4">
        <v>44594</v>
      </c>
      <c r="AF734">
        <v>12</v>
      </c>
      <c r="AG734">
        <v>13</v>
      </c>
      <c r="AH734">
        <v>0</v>
      </c>
      <c r="AI734">
        <v>3</v>
      </c>
      <c r="AJ734" s="2">
        <v>1.1152777777777778</v>
      </c>
      <c r="AK734" s="2">
        <v>1.3847222222222222</v>
      </c>
      <c r="AL734">
        <v>7</v>
      </c>
      <c r="AM734">
        <v>38</v>
      </c>
      <c r="AN734">
        <v>2007</v>
      </c>
      <c r="AO734" t="s">
        <v>1051</v>
      </c>
    </row>
    <row r="735" spans="1:41" hidden="1" x14ac:dyDescent="0.35">
      <c r="A735" s="1">
        <v>39425</v>
      </c>
      <c r="B735" t="s">
        <v>63</v>
      </c>
      <c r="C735" t="s">
        <v>78</v>
      </c>
      <c r="D735">
        <v>20</v>
      </c>
      <c r="E735">
        <v>13</v>
      </c>
      <c r="F735" s="4">
        <v>44730</v>
      </c>
      <c r="G735" s="4">
        <v>44729</v>
      </c>
      <c r="H735" s="4">
        <v>44562</v>
      </c>
      <c r="I735" s="4" t="s">
        <v>41</v>
      </c>
      <c r="J735">
        <v>193</v>
      </c>
      <c r="K735">
        <v>109</v>
      </c>
      <c r="L735">
        <v>148</v>
      </c>
      <c r="M735">
        <v>131</v>
      </c>
      <c r="N735">
        <v>341</v>
      </c>
      <c r="O735">
        <v>240</v>
      </c>
      <c r="P735" s="4" t="s">
        <v>520</v>
      </c>
      <c r="Q735" s="4" t="s">
        <v>119</v>
      </c>
      <c r="R735" s="4">
        <v>44682</v>
      </c>
      <c r="S735" s="4">
        <v>44602</v>
      </c>
      <c r="T735">
        <v>30</v>
      </c>
      <c r="U735">
        <v>37</v>
      </c>
      <c r="V735">
        <v>0</v>
      </c>
      <c r="W735">
        <v>0</v>
      </c>
      <c r="X735">
        <v>3</v>
      </c>
      <c r="Y735">
        <v>2</v>
      </c>
      <c r="Z735">
        <v>3</v>
      </c>
      <c r="AA735">
        <v>2</v>
      </c>
      <c r="AB735" s="4">
        <v>44681</v>
      </c>
      <c r="AC735" s="4">
        <v>44672</v>
      </c>
      <c r="AD735" s="4">
        <v>44624</v>
      </c>
      <c r="AE735" s="4">
        <v>44595</v>
      </c>
      <c r="AF735">
        <v>17</v>
      </c>
      <c r="AG735">
        <v>14</v>
      </c>
      <c r="AH735">
        <v>0</v>
      </c>
      <c r="AI735">
        <v>0</v>
      </c>
      <c r="AJ735" s="2">
        <v>1.3041666666666667</v>
      </c>
      <c r="AK735" s="2">
        <v>1.5090277777777779</v>
      </c>
      <c r="AL735">
        <v>23</v>
      </c>
      <c r="AM735">
        <v>17</v>
      </c>
      <c r="AN735">
        <v>2007</v>
      </c>
      <c r="AO735" t="s">
        <v>1051</v>
      </c>
    </row>
    <row r="736" spans="1:41" hidden="1" x14ac:dyDescent="0.35">
      <c r="A736" s="1">
        <v>39425</v>
      </c>
      <c r="B736" t="s">
        <v>40</v>
      </c>
      <c r="C736" t="s">
        <v>77</v>
      </c>
      <c r="D736">
        <v>15</v>
      </c>
      <c r="E736">
        <v>18</v>
      </c>
      <c r="F736" s="4">
        <v>44727</v>
      </c>
      <c r="G736" s="4">
        <v>44605</v>
      </c>
      <c r="H736" s="4" t="s">
        <v>41</v>
      </c>
      <c r="I736" s="4">
        <v>44595</v>
      </c>
      <c r="J736">
        <v>207</v>
      </c>
      <c r="K736">
        <v>165</v>
      </c>
      <c r="L736">
        <v>111</v>
      </c>
      <c r="M736">
        <v>141</v>
      </c>
      <c r="N736">
        <v>318</v>
      </c>
      <c r="O736">
        <v>306</v>
      </c>
      <c r="P736" s="4" t="s">
        <v>155</v>
      </c>
      <c r="Q736" s="4" t="s">
        <v>213</v>
      </c>
      <c r="R736" s="4">
        <v>44604</v>
      </c>
      <c r="S736" s="4">
        <v>44634</v>
      </c>
      <c r="T736">
        <v>27</v>
      </c>
      <c r="U736">
        <v>28</v>
      </c>
      <c r="V736">
        <v>2</v>
      </c>
      <c r="W736">
        <v>1</v>
      </c>
      <c r="X736">
        <v>0</v>
      </c>
      <c r="Y736">
        <v>0</v>
      </c>
      <c r="Z736">
        <v>2</v>
      </c>
      <c r="AA736">
        <v>1</v>
      </c>
      <c r="AB736" s="4">
        <v>44635</v>
      </c>
      <c r="AC736" s="4">
        <v>44743</v>
      </c>
      <c r="AD736" s="4" t="s">
        <v>82</v>
      </c>
      <c r="AE736" s="4">
        <v>44563</v>
      </c>
      <c r="AF736">
        <v>14</v>
      </c>
      <c r="AG736">
        <v>12</v>
      </c>
      <c r="AH736">
        <v>0</v>
      </c>
      <c r="AI736">
        <v>0</v>
      </c>
      <c r="AJ736" s="2">
        <v>1.1465277777777778</v>
      </c>
      <c r="AK736" s="2">
        <v>1.3534722222222222</v>
      </c>
      <c r="AL736">
        <v>16</v>
      </c>
      <c r="AM736">
        <v>13</v>
      </c>
      <c r="AN736">
        <v>2007</v>
      </c>
      <c r="AO736" t="s">
        <v>1051</v>
      </c>
    </row>
    <row r="737" spans="1:41" hidden="1" x14ac:dyDescent="0.35">
      <c r="A737" s="1">
        <v>39425</v>
      </c>
      <c r="B737" t="s">
        <v>91</v>
      </c>
      <c r="C737" t="s">
        <v>94</v>
      </c>
      <c r="D737">
        <v>10</v>
      </c>
      <c r="E737">
        <v>24</v>
      </c>
      <c r="F737" s="4">
        <v>44604</v>
      </c>
      <c r="G737" s="4">
        <v>44821</v>
      </c>
      <c r="H737" s="4">
        <v>44564</v>
      </c>
      <c r="I737" s="4">
        <v>44563</v>
      </c>
      <c r="J737">
        <v>99</v>
      </c>
      <c r="K737">
        <v>249</v>
      </c>
      <c r="L737">
        <v>50</v>
      </c>
      <c r="M737">
        <v>178</v>
      </c>
      <c r="N737">
        <v>149</v>
      </c>
      <c r="O737">
        <v>427</v>
      </c>
      <c r="P737" s="4" t="s">
        <v>128</v>
      </c>
      <c r="Q737" s="4" t="s">
        <v>318</v>
      </c>
      <c r="R737" s="4">
        <v>44567</v>
      </c>
      <c r="S737" s="4" t="s">
        <v>41</v>
      </c>
      <c r="T737">
        <v>15</v>
      </c>
      <c r="U737">
        <v>38</v>
      </c>
      <c r="V737">
        <v>1</v>
      </c>
      <c r="W737">
        <v>1</v>
      </c>
      <c r="X737">
        <v>1</v>
      </c>
      <c r="Y737">
        <v>0</v>
      </c>
      <c r="Z737">
        <v>2</v>
      </c>
      <c r="AA737">
        <v>1</v>
      </c>
      <c r="AB737" s="4">
        <v>44682</v>
      </c>
      <c r="AC737" s="4">
        <v>44713</v>
      </c>
      <c r="AD737" s="4" t="s">
        <v>42</v>
      </c>
      <c r="AE737" s="4">
        <v>44565</v>
      </c>
      <c r="AF737">
        <v>11</v>
      </c>
      <c r="AG737">
        <v>12</v>
      </c>
      <c r="AH737">
        <v>0</v>
      </c>
      <c r="AI737">
        <v>2</v>
      </c>
      <c r="AJ737" s="3">
        <v>0.87638888888888899</v>
      </c>
      <c r="AK737" s="2">
        <v>1.6236111111111111</v>
      </c>
      <c r="AL737">
        <v>6</v>
      </c>
      <c r="AM737">
        <v>37</v>
      </c>
      <c r="AN737">
        <v>2007</v>
      </c>
      <c r="AO737" t="s">
        <v>1051</v>
      </c>
    </row>
    <row r="738" spans="1:41" hidden="1" x14ac:dyDescent="0.35">
      <c r="A738" s="1">
        <v>39425</v>
      </c>
      <c r="B738" t="s">
        <v>101</v>
      </c>
      <c r="C738" t="s">
        <v>105</v>
      </c>
      <c r="D738">
        <v>16</v>
      </c>
      <c r="E738">
        <v>18</v>
      </c>
      <c r="F738" s="4">
        <v>44633</v>
      </c>
      <c r="G738" s="4">
        <v>44851</v>
      </c>
      <c r="H738" s="4" t="s">
        <v>52</v>
      </c>
      <c r="I738" s="4" t="s">
        <v>41</v>
      </c>
      <c r="J738">
        <v>234</v>
      </c>
      <c r="K738">
        <v>186</v>
      </c>
      <c r="L738">
        <v>71</v>
      </c>
      <c r="M738">
        <v>71</v>
      </c>
      <c r="N738">
        <v>305</v>
      </c>
      <c r="O738">
        <v>257</v>
      </c>
      <c r="P738" s="4" t="s">
        <v>111</v>
      </c>
      <c r="Q738" s="4" t="s">
        <v>136</v>
      </c>
      <c r="R738" s="4">
        <v>44652</v>
      </c>
      <c r="S738" s="4">
        <v>44643</v>
      </c>
      <c r="T738">
        <v>17</v>
      </c>
      <c r="U738">
        <v>27</v>
      </c>
      <c r="V738">
        <v>2</v>
      </c>
      <c r="W738">
        <v>2</v>
      </c>
      <c r="X738">
        <v>0</v>
      </c>
      <c r="Y738">
        <v>0</v>
      </c>
      <c r="Z738">
        <v>2</v>
      </c>
      <c r="AA738">
        <v>2</v>
      </c>
      <c r="AB738" s="4">
        <v>44676</v>
      </c>
      <c r="AC738" s="4">
        <v>44682</v>
      </c>
      <c r="AD738" s="4">
        <v>44595</v>
      </c>
      <c r="AE738" s="4">
        <v>44624</v>
      </c>
      <c r="AF738">
        <v>13</v>
      </c>
      <c r="AG738">
        <v>13</v>
      </c>
      <c r="AH738">
        <v>0</v>
      </c>
      <c r="AI738">
        <v>1</v>
      </c>
      <c r="AJ738" s="2">
        <v>1.0374999999999999</v>
      </c>
      <c r="AK738" s="2">
        <v>1.4625000000000001</v>
      </c>
      <c r="AL738">
        <v>14</v>
      </c>
      <c r="AM738">
        <v>28</v>
      </c>
      <c r="AN738">
        <v>2007</v>
      </c>
      <c r="AO738" t="s">
        <v>1051</v>
      </c>
    </row>
    <row r="739" spans="1:41" hidden="1" x14ac:dyDescent="0.35">
      <c r="A739" s="1">
        <v>39425</v>
      </c>
      <c r="B739" t="s">
        <v>58</v>
      </c>
      <c r="C739" t="s">
        <v>39</v>
      </c>
      <c r="D739">
        <v>11</v>
      </c>
      <c r="E739">
        <v>17</v>
      </c>
      <c r="F739" s="4">
        <v>44695</v>
      </c>
      <c r="G739" s="4">
        <v>44789</v>
      </c>
      <c r="H739" s="4" t="s">
        <v>41</v>
      </c>
      <c r="I739" s="4">
        <v>44563</v>
      </c>
      <c r="J739">
        <v>163</v>
      </c>
      <c r="K739">
        <v>209</v>
      </c>
      <c r="L739">
        <v>117</v>
      </c>
      <c r="M739">
        <v>73</v>
      </c>
      <c r="N739">
        <v>280</v>
      </c>
      <c r="O739">
        <v>282</v>
      </c>
      <c r="P739" s="4" t="s">
        <v>149</v>
      </c>
      <c r="Q739" s="4" t="s">
        <v>436</v>
      </c>
      <c r="R739" s="4" t="s">
        <v>41</v>
      </c>
      <c r="S739" s="4">
        <v>44637</v>
      </c>
      <c r="T739">
        <v>31</v>
      </c>
      <c r="U739">
        <v>20</v>
      </c>
      <c r="V739">
        <v>1</v>
      </c>
      <c r="W739">
        <v>4</v>
      </c>
      <c r="X739">
        <v>0</v>
      </c>
      <c r="Y739">
        <v>1</v>
      </c>
      <c r="Z739">
        <v>1</v>
      </c>
      <c r="AA739">
        <v>5</v>
      </c>
      <c r="AB739" s="4">
        <v>44645</v>
      </c>
      <c r="AC739" s="4">
        <v>44743</v>
      </c>
      <c r="AD739" s="4">
        <v>44562</v>
      </c>
      <c r="AE739" s="4">
        <v>44563</v>
      </c>
      <c r="AF739">
        <v>14</v>
      </c>
      <c r="AG739">
        <v>13</v>
      </c>
      <c r="AH739">
        <v>2</v>
      </c>
      <c r="AI739">
        <v>0</v>
      </c>
      <c r="AJ739" s="2">
        <v>1.1756944444444444</v>
      </c>
      <c r="AK739" s="2">
        <v>1.3243055555555556</v>
      </c>
      <c r="AL739">
        <v>27</v>
      </c>
      <c r="AM739">
        <v>7</v>
      </c>
      <c r="AN739">
        <v>2007</v>
      </c>
      <c r="AO739" t="s">
        <v>1051</v>
      </c>
    </row>
    <row r="740" spans="1:41" hidden="1" x14ac:dyDescent="0.35">
      <c r="A740" s="1">
        <v>39425</v>
      </c>
      <c r="B740" t="s">
        <v>87</v>
      </c>
      <c r="C740" t="s">
        <v>47</v>
      </c>
      <c r="D740">
        <v>23</v>
      </c>
      <c r="E740">
        <v>21</v>
      </c>
      <c r="F740" s="4">
        <v>44630</v>
      </c>
      <c r="G740" s="4">
        <v>44663</v>
      </c>
      <c r="H740" s="4">
        <v>44563</v>
      </c>
      <c r="I740" s="4">
        <v>44562</v>
      </c>
      <c r="J740">
        <v>305</v>
      </c>
      <c r="K740">
        <v>269</v>
      </c>
      <c r="L740">
        <v>50</v>
      </c>
      <c r="M740">
        <v>80</v>
      </c>
      <c r="N740">
        <v>355</v>
      </c>
      <c r="O740">
        <v>349</v>
      </c>
      <c r="P740" s="4" t="s">
        <v>509</v>
      </c>
      <c r="Q740" s="4" t="s">
        <v>202</v>
      </c>
      <c r="R740" s="4">
        <v>44682</v>
      </c>
      <c r="S740" s="4">
        <v>44564</v>
      </c>
      <c r="T740">
        <v>16</v>
      </c>
      <c r="U740">
        <v>28</v>
      </c>
      <c r="V740">
        <v>0</v>
      </c>
      <c r="W740">
        <v>0</v>
      </c>
      <c r="X740">
        <v>5</v>
      </c>
      <c r="Y740">
        <v>0</v>
      </c>
      <c r="Z740">
        <v>5</v>
      </c>
      <c r="AA740">
        <v>0</v>
      </c>
      <c r="AB740" s="4">
        <v>44743</v>
      </c>
      <c r="AC740" s="4">
        <v>44704</v>
      </c>
      <c r="AD740" s="4">
        <v>44623</v>
      </c>
      <c r="AE740" s="4">
        <v>44656</v>
      </c>
      <c r="AF740">
        <v>14</v>
      </c>
      <c r="AG740">
        <v>13</v>
      </c>
      <c r="AH740">
        <v>0</v>
      </c>
      <c r="AI740">
        <v>2</v>
      </c>
      <c r="AJ740" s="2">
        <v>1.2756944444444445</v>
      </c>
      <c r="AK740" s="2">
        <v>1.2243055555555555</v>
      </c>
      <c r="AL740">
        <v>21</v>
      </c>
      <c r="AM740">
        <v>42</v>
      </c>
      <c r="AN740">
        <v>2007</v>
      </c>
      <c r="AO740" t="s">
        <v>1051</v>
      </c>
    </row>
    <row r="741" spans="1:41" hidden="1" x14ac:dyDescent="0.35">
      <c r="A741" s="1">
        <v>39425</v>
      </c>
      <c r="B741" t="s">
        <v>68</v>
      </c>
      <c r="C741" t="s">
        <v>98</v>
      </c>
      <c r="D741">
        <v>7</v>
      </c>
      <c r="E741">
        <v>23</v>
      </c>
      <c r="F741" s="4">
        <v>44574</v>
      </c>
      <c r="G741" s="4">
        <v>44601</v>
      </c>
      <c r="H741" s="4">
        <v>44623</v>
      </c>
      <c r="I741" s="4" t="s">
        <v>41</v>
      </c>
      <c r="J741">
        <v>113</v>
      </c>
      <c r="K741">
        <v>238</v>
      </c>
      <c r="L741">
        <v>16</v>
      </c>
      <c r="M741">
        <v>215</v>
      </c>
      <c r="N741">
        <v>129</v>
      </c>
      <c r="O741">
        <v>453</v>
      </c>
      <c r="P741" s="4" t="s">
        <v>253</v>
      </c>
      <c r="Q741" s="4" t="s">
        <v>226</v>
      </c>
      <c r="R741" s="4">
        <v>44700</v>
      </c>
      <c r="S741" s="4">
        <v>44567</v>
      </c>
      <c r="T741">
        <v>17</v>
      </c>
      <c r="U741">
        <v>34</v>
      </c>
      <c r="V741">
        <v>2</v>
      </c>
      <c r="W741">
        <v>0</v>
      </c>
      <c r="X741">
        <v>1</v>
      </c>
      <c r="Y741">
        <v>0</v>
      </c>
      <c r="Z741">
        <v>3</v>
      </c>
      <c r="AA741">
        <v>0</v>
      </c>
      <c r="AB741" s="4">
        <v>44743</v>
      </c>
      <c r="AC741" s="4">
        <v>44652</v>
      </c>
      <c r="AD741" s="4">
        <v>44562</v>
      </c>
      <c r="AE741" s="4">
        <v>44688</v>
      </c>
      <c r="AF741">
        <v>14</v>
      </c>
      <c r="AG741">
        <v>14</v>
      </c>
      <c r="AH741">
        <v>0</v>
      </c>
      <c r="AI741">
        <v>0</v>
      </c>
      <c r="AJ741" s="2">
        <v>1.0645833333333334</v>
      </c>
      <c r="AK741" s="2">
        <v>1.4354166666666668</v>
      </c>
      <c r="AL741">
        <v>7</v>
      </c>
      <c r="AM741">
        <v>41</v>
      </c>
      <c r="AN741">
        <v>2007</v>
      </c>
      <c r="AO741" t="s">
        <v>1051</v>
      </c>
    </row>
    <row r="742" spans="1:41" hidden="1" x14ac:dyDescent="0.35">
      <c r="A742" s="1">
        <v>39425</v>
      </c>
      <c r="B742" t="s">
        <v>109</v>
      </c>
      <c r="C742" t="s">
        <v>110</v>
      </c>
      <c r="D742">
        <v>19</v>
      </c>
      <c r="E742">
        <v>21</v>
      </c>
      <c r="F742" s="4">
        <v>44695</v>
      </c>
      <c r="G742" s="4">
        <v>44662</v>
      </c>
      <c r="H742" s="4">
        <v>44596</v>
      </c>
      <c r="I742" s="4">
        <v>44562</v>
      </c>
      <c r="J742">
        <v>168</v>
      </c>
      <c r="K742">
        <v>399</v>
      </c>
      <c r="L742">
        <v>181</v>
      </c>
      <c r="M742">
        <v>22</v>
      </c>
      <c r="N742">
        <v>349</v>
      </c>
      <c r="O742">
        <v>421</v>
      </c>
      <c r="P742" s="4" t="s">
        <v>532</v>
      </c>
      <c r="Q742" s="4" t="s">
        <v>176</v>
      </c>
      <c r="R742" s="4">
        <v>44639</v>
      </c>
      <c r="S742" s="4" t="s">
        <v>41</v>
      </c>
      <c r="T742">
        <v>32</v>
      </c>
      <c r="U742">
        <v>9</v>
      </c>
      <c r="V742">
        <v>1</v>
      </c>
      <c r="W742">
        <v>0</v>
      </c>
      <c r="X742">
        <v>0</v>
      </c>
      <c r="Y742">
        <v>0</v>
      </c>
      <c r="Z742">
        <v>1</v>
      </c>
      <c r="AA742">
        <v>0</v>
      </c>
      <c r="AB742" s="4">
        <v>44713</v>
      </c>
      <c r="AC742" s="4">
        <v>44640</v>
      </c>
      <c r="AD742" s="4" t="s">
        <v>82</v>
      </c>
      <c r="AE742" s="4">
        <v>44596</v>
      </c>
      <c r="AF742">
        <v>10</v>
      </c>
      <c r="AG742">
        <v>9</v>
      </c>
      <c r="AH742">
        <v>0</v>
      </c>
      <c r="AI742">
        <v>0</v>
      </c>
      <c r="AJ742" s="2">
        <v>1.4465277777777779</v>
      </c>
      <c r="AK742" s="2">
        <v>1.0534722222222224</v>
      </c>
      <c r="AL742">
        <v>13</v>
      </c>
      <c r="AM742">
        <v>34</v>
      </c>
      <c r="AN742">
        <v>2007</v>
      </c>
      <c r="AO742" t="s">
        <v>1051</v>
      </c>
    </row>
    <row r="743" spans="1:41" hidden="1" x14ac:dyDescent="0.35">
      <c r="A743" s="1">
        <v>39425</v>
      </c>
      <c r="B743" t="s">
        <v>69</v>
      </c>
      <c r="C743" t="s">
        <v>53</v>
      </c>
      <c r="D743">
        <v>18</v>
      </c>
      <c r="E743">
        <v>26</v>
      </c>
      <c r="F743" s="4">
        <v>44693</v>
      </c>
      <c r="G743" s="4">
        <v>44604</v>
      </c>
      <c r="H743" s="4">
        <v>44562</v>
      </c>
      <c r="I743" s="4">
        <v>44594</v>
      </c>
      <c r="J743">
        <v>185</v>
      </c>
      <c r="K743">
        <v>268</v>
      </c>
      <c r="L743">
        <v>152</v>
      </c>
      <c r="M743">
        <v>119</v>
      </c>
      <c r="N743">
        <v>337</v>
      </c>
      <c r="O743">
        <v>387</v>
      </c>
      <c r="P743" s="4" t="s">
        <v>163</v>
      </c>
      <c r="Q743" s="4" t="s">
        <v>342</v>
      </c>
      <c r="R743" s="4" t="s">
        <v>41</v>
      </c>
      <c r="S743" s="4">
        <v>44669</v>
      </c>
      <c r="T743">
        <v>29</v>
      </c>
      <c r="U743">
        <v>30</v>
      </c>
      <c r="V743">
        <v>0</v>
      </c>
      <c r="W743">
        <v>0</v>
      </c>
      <c r="X743">
        <v>1</v>
      </c>
      <c r="Y743">
        <v>2</v>
      </c>
      <c r="Z743">
        <v>1</v>
      </c>
      <c r="AA743">
        <v>2</v>
      </c>
      <c r="AB743" s="4">
        <v>44680</v>
      </c>
      <c r="AC743" s="4">
        <v>44601</v>
      </c>
      <c r="AD743" s="4">
        <v>44594</v>
      </c>
      <c r="AE743" s="4">
        <v>44565</v>
      </c>
      <c r="AF743">
        <v>11</v>
      </c>
      <c r="AG743">
        <v>13</v>
      </c>
      <c r="AH743">
        <v>0</v>
      </c>
      <c r="AI743">
        <v>0</v>
      </c>
      <c r="AJ743" s="2">
        <v>1.1659722222222222</v>
      </c>
      <c r="AK743" s="2">
        <v>1.3340277777777778</v>
      </c>
      <c r="AL743">
        <v>24</v>
      </c>
      <c r="AM743">
        <v>18</v>
      </c>
      <c r="AN743">
        <v>2007</v>
      </c>
      <c r="AO743" t="s">
        <v>1051</v>
      </c>
    </row>
    <row r="744" spans="1:41" hidden="1" x14ac:dyDescent="0.35">
      <c r="A744" s="1">
        <v>39425</v>
      </c>
      <c r="B744" t="s">
        <v>93</v>
      </c>
      <c r="C744" t="s">
        <v>90</v>
      </c>
      <c r="D744">
        <v>16</v>
      </c>
      <c r="E744">
        <v>19</v>
      </c>
      <c r="F744" s="4">
        <v>44691</v>
      </c>
      <c r="G744" s="4">
        <v>44725</v>
      </c>
      <c r="H744" s="4" t="s">
        <v>41</v>
      </c>
      <c r="I744" s="4">
        <v>44596</v>
      </c>
      <c r="J744">
        <v>275</v>
      </c>
      <c r="K744">
        <v>145</v>
      </c>
      <c r="L744">
        <v>59</v>
      </c>
      <c r="M744">
        <v>98</v>
      </c>
      <c r="N744">
        <v>334</v>
      </c>
      <c r="O744">
        <v>243</v>
      </c>
      <c r="P744" s="4" t="s">
        <v>403</v>
      </c>
      <c r="Q744" s="4" t="s">
        <v>244</v>
      </c>
      <c r="R744" s="4" t="s">
        <v>41</v>
      </c>
      <c r="S744" s="4">
        <v>44671</v>
      </c>
      <c r="T744">
        <v>27</v>
      </c>
      <c r="U744">
        <v>32</v>
      </c>
      <c r="V744">
        <v>0</v>
      </c>
      <c r="W744">
        <v>2</v>
      </c>
      <c r="X744">
        <v>0</v>
      </c>
      <c r="Y744">
        <v>3</v>
      </c>
      <c r="Z744">
        <v>0</v>
      </c>
      <c r="AA744">
        <v>5</v>
      </c>
      <c r="AB744" s="4">
        <v>44743</v>
      </c>
      <c r="AC744" s="4">
        <v>44607</v>
      </c>
      <c r="AD744" s="4">
        <v>44623</v>
      </c>
      <c r="AE744" s="4">
        <v>44596</v>
      </c>
      <c r="AF744">
        <v>12</v>
      </c>
      <c r="AG744">
        <v>12</v>
      </c>
      <c r="AH744">
        <v>0</v>
      </c>
      <c r="AI744">
        <v>1</v>
      </c>
      <c r="AJ744" s="2">
        <v>1.1187500000000001</v>
      </c>
      <c r="AK744" s="2">
        <v>1.3812499999999999</v>
      </c>
      <c r="AL744">
        <v>44</v>
      </c>
      <c r="AM744">
        <v>20</v>
      </c>
      <c r="AN744">
        <v>2007</v>
      </c>
      <c r="AO744" t="s">
        <v>1051</v>
      </c>
    </row>
    <row r="745" spans="1:41" hidden="1" x14ac:dyDescent="0.35">
      <c r="A745" s="1">
        <v>39426</v>
      </c>
      <c r="B745" t="s">
        <v>100</v>
      </c>
      <c r="C745" t="s">
        <v>73</v>
      </c>
      <c r="D745">
        <v>23</v>
      </c>
      <c r="E745">
        <v>13</v>
      </c>
      <c r="F745" s="4">
        <v>44851</v>
      </c>
      <c r="G745" s="4">
        <v>44604</v>
      </c>
      <c r="H745" s="4">
        <v>44563</v>
      </c>
      <c r="I745" s="4">
        <v>44596</v>
      </c>
      <c r="J745">
        <v>328</v>
      </c>
      <c r="K745">
        <v>286</v>
      </c>
      <c r="L745">
        <v>145</v>
      </c>
      <c r="M745">
        <v>37</v>
      </c>
      <c r="N745">
        <v>473</v>
      </c>
      <c r="O745">
        <v>323</v>
      </c>
      <c r="P745" s="4" t="s">
        <v>220</v>
      </c>
      <c r="Q745" s="4" t="s">
        <v>199</v>
      </c>
      <c r="R745" s="4" t="s">
        <v>41</v>
      </c>
      <c r="S745" s="4">
        <v>44632</v>
      </c>
      <c r="T745">
        <v>30</v>
      </c>
      <c r="U745">
        <v>16</v>
      </c>
      <c r="V745">
        <v>1</v>
      </c>
      <c r="W745">
        <v>0</v>
      </c>
      <c r="X745">
        <v>0</v>
      </c>
      <c r="Y745">
        <v>1</v>
      </c>
      <c r="Z745">
        <v>1</v>
      </c>
      <c r="AA745">
        <v>1</v>
      </c>
      <c r="AB745" s="4">
        <v>44640</v>
      </c>
      <c r="AC745" s="4">
        <v>44652</v>
      </c>
      <c r="AD745" s="4">
        <v>44596</v>
      </c>
      <c r="AE745" s="4">
        <v>44562</v>
      </c>
      <c r="AF745">
        <v>11</v>
      </c>
      <c r="AG745">
        <v>11</v>
      </c>
      <c r="AH745">
        <v>2</v>
      </c>
      <c r="AI745">
        <v>0</v>
      </c>
      <c r="AJ745" s="2">
        <v>1.4770833333333335</v>
      </c>
      <c r="AK745" s="2">
        <v>1.0229166666666667</v>
      </c>
      <c r="AL745">
        <v>34</v>
      </c>
      <c r="AM745">
        <v>14</v>
      </c>
      <c r="AN745">
        <v>2007</v>
      </c>
      <c r="AO745" t="s">
        <v>1051</v>
      </c>
    </row>
    <row r="746" spans="1:41" hidden="1" x14ac:dyDescent="0.35">
      <c r="A746" s="1">
        <v>39429</v>
      </c>
      <c r="B746" t="s">
        <v>98</v>
      </c>
      <c r="C746" t="s">
        <v>105</v>
      </c>
      <c r="D746">
        <v>20</v>
      </c>
      <c r="E746">
        <v>21</v>
      </c>
      <c r="F746" s="4">
        <v>44663</v>
      </c>
      <c r="G746" s="4">
        <v>44723</v>
      </c>
      <c r="H746" s="4" t="s">
        <v>82</v>
      </c>
      <c r="I746" s="4" t="s">
        <v>41</v>
      </c>
      <c r="J746">
        <v>236</v>
      </c>
      <c r="K746">
        <v>200</v>
      </c>
      <c r="L746">
        <v>72</v>
      </c>
      <c r="M746">
        <v>158</v>
      </c>
      <c r="N746">
        <v>308</v>
      </c>
      <c r="O746">
        <v>358</v>
      </c>
      <c r="P746" s="4" t="s">
        <v>459</v>
      </c>
      <c r="Q746" s="4" t="s">
        <v>205</v>
      </c>
      <c r="R746" s="4">
        <v>44699</v>
      </c>
      <c r="S746" s="4" t="s">
        <v>41</v>
      </c>
      <c r="T746">
        <v>20</v>
      </c>
      <c r="U746">
        <v>31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1</v>
      </c>
      <c r="AB746" s="4">
        <v>44706</v>
      </c>
      <c r="AC746" s="4">
        <v>44635</v>
      </c>
      <c r="AD746" s="4">
        <v>44563</v>
      </c>
      <c r="AE746" s="4">
        <v>44655</v>
      </c>
      <c r="AF746">
        <v>10</v>
      </c>
      <c r="AG746">
        <v>10</v>
      </c>
      <c r="AH746">
        <v>0</v>
      </c>
      <c r="AI746">
        <v>0</v>
      </c>
      <c r="AJ746" s="2">
        <v>1.2319444444444445</v>
      </c>
      <c r="AK746" s="2">
        <v>1.2680555555555555</v>
      </c>
      <c r="AL746">
        <v>13</v>
      </c>
      <c r="AM746">
        <v>31</v>
      </c>
      <c r="AN746">
        <v>2007</v>
      </c>
      <c r="AO746" t="s">
        <v>1051</v>
      </c>
    </row>
    <row r="747" spans="1:41" hidden="1" x14ac:dyDescent="0.35">
      <c r="A747" s="1">
        <v>39431</v>
      </c>
      <c r="B747" t="s">
        <v>64</v>
      </c>
      <c r="C747" t="s">
        <v>39</v>
      </c>
      <c r="D747">
        <v>15</v>
      </c>
      <c r="E747">
        <v>22</v>
      </c>
      <c r="F747" s="4">
        <v>44630</v>
      </c>
      <c r="G747" s="4">
        <v>44819</v>
      </c>
      <c r="H747" s="4">
        <v>44563</v>
      </c>
      <c r="I747" s="4" t="s">
        <v>42</v>
      </c>
      <c r="J747">
        <v>252</v>
      </c>
      <c r="K747">
        <v>181</v>
      </c>
      <c r="L747">
        <v>61</v>
      </c>
      <c r="M747">
        <v>156</v>
      </c>
      <c r="N747">
        <v>313</v>
      </c>
      <c r="O747">
        <v>337</v>
      </c>
      <c r="P747" s="4" t="s">
        <v>95</v>
      </c>
      <c r="Q747" s="4" t="s">
        <v>153</v>
      </c>
      <c r="R747" s="4" t="s">
        <v>41</v>
      </c>
      <c r="S747" s="4">
        <v>44608</v>
      </c>
      <c r="T747">
        <v>19</v>
      </c>
      <c r="U747">
        <v>37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s="4">
        <v>44576</v>
      </c>
      <c r="AC747" s="4">
        <v>44635</v>
      </c>
      <c r="AD747" s="4" t="s">
        <v>52</v>
      </c>
      <c r="AE747" s="4">
        <v>44596</v>
      </c>
      <c r="AF747">
        <v>8</v>
      </c>
      <c r="AG747">
        <v>8</v>
      </c>
      <c r="AH747">
        <v>0</v>
      </c>
      <c r="AI747">
        <v>0</v>
      </c>
      <c r="AJ747" s="2">
        <v>1.0006944444444443</v>
      </c>
      <c r="AK747" s="2">
        <v>1.4993055555555557</v>
      </c>
      <c r="AL747">
        <v>13</v>
      </c>
      <c r="AM747">
        <v>20</v>
      </c>
      <c r="AN747">
        <v>2007</v>
      </c>
      <c r="AO747" t="s">
        <v>1051</v>
      </c>
    </row>
    <row r="748" spans="1:41" hidden="1" x14ac:dyDescent="0.35">
      <c r="A748" s="1">
        <v>39432</v>
      </c>
      <c r="B748" t="s">
        <v>53</v>
      </c>
      <c r="C748" t="s">
        <v>110</v>
      </c>
      <c r="D748">
        <v>13</v>
      </c>
      <c r="E748">
        <v>16</v>
      </c>
      <c r="F748" s="4">
        <v>44634</v>
      </c>
      <c r="G748" s="4">
        <v>44728</v>
      </c>
      <c r="H748" s="4">
        <v>44564</v>
      </c>
      <c r="I748" s="4">
        <v>44562</v>
      </c>
      <c r="J748">
        <v>144</v>
      </c>
      <c r="K748">
        <v>134</v>
      </c>
      <c r="L748">
        <v>90</v>
      </c>
      <c r="M748">
        <v>131</v>
      </c>
      <c r="N748">
        <v>234</v>
      </c>
      <c r="O748">
        <v>265</v>
      </c>
      <c r="P748" s="4" t="s">
        <v>171</v>
      </c>
      <c r="Q748" s="4" t="s">
        <v>378</v>
      </c>
      <c r="R748" s="4">
        <v>44682</v>
      </c>
      <c r="S748" s="4">
        <v>44567</v>
      </c>
      <c r="T748">
        <v>17</v>
      </c>
      <c r="U748">
        <v>35</v>
      </c>
      <c r="V748">
        <v>1</v>
      </c>
      <c r="W748">
        <v>0</v>
      </c>
      <c r="X748">
        <v>1</v>
      </c>
      <c r="Y748">
        <v>1</v>
      </c>
      <c r="Z748">
        <v>2</v>
      </c>
      <c r="AA748">
        <v>1</v>
      </c>
      <c r="AB748" s="4">
        <v>44713</v>
      </c>
      <c r="AC748" s="4">
        <v>44713</v>
      </c>
      <c r="AD748" s="4" t="s">
        <v>108</v>
      </c>
      <c r="AE748" s="4">
        <v>44564</v>
      </c>
      <c r="AF748">
        <v>12</v>
      </c>
      <c r="AG748">
        <v>11</v>
      </c>
      <c r="AH748">
        <v>1</v>
      </c>
      <c r="AI748">
        <v>2</v>
      </c>
      <c r="AJ748" s="2">
        <v>1.0993055555555555</v>
      </c>
      <c r="AK748" s="2">
        <v>1.4006944444444445</v>
      </c>
      <c r="AL748">
        <v>10</v>
      </c>
      <c r="AM748">
        <v>20</v>
      </c>
      <c r="AN748">
        <v>2007</v>
      </c>
      <c r="AO748" t="s">
        <v>1051</v>
      </c>
    </row>
    <row r="749" spans="1:41" hidden="1" x14ac:dyDescent="0.35">
      <c r="A749" s="1">
        <v>39432</v>
      </c>
      <c r="B749" t="s">
        <v>54</v>
      </c>
      <c r="C749" t="s">
        <v>69</v>
      </c>
      <c r="D749">
        <v>11</v>
      </c>
      <c r="E749">
        <v>16</v>
      </c>
      <c r="F749" s="4">
        <v>44636</v>
      </c>
      <c r="G749" s="4">
        <v>44665</v>
      </c>
      <c r="H749" s="4">
        <v>44597</v>
      </c>
      <c r="I749" s="4" t="s">
        <v>42</v>
      </c>
      <c r="J749">
        <v>124</v>
      </c>
      <c r="K749">
        <v>130</v>
      </c>
      <c r="L749">
        <v>108</v>
      </c>
      <c r="M749">
        <v>174</v>
      </c>
      <c r="N749">
        <v>232</v>
      </c>
      <c r="O749">
        <v>304</v>
      </c>
      <c r="P749" s="4" t="s">
        <v>229</v>
      </c>
      <c r="Q749" s="4">
        <v>44828</v>
      </c>
      <c r="R749" s="4" t="s">
        <v>41</v>
      </c>
      <c r="S749" s="4">
        <v>44568</v>
      </c>
      <c r="T749">
        <v>32</v>
      </c>
      <c r="U749">
        <v>37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s="4">
        <v>44607</v>
      </c>
      <c r="AC749" s="4">
        <v>44607</v>
      </c>
      <c r="AD749" s="4" t="s">
        <v>42</v>
      </c>
      <c r="AE749" s="4" t="s">
        <v>42</v>
      </c>
      <c r="AF749">
        <v>12</v>
      </c>
      <c r="AG749">
        <v>11</v>
      </c>
      <c r="AH749">
        <v>0</v>
      </c>
      <c r="AI749">
        <v>0</v>
      </c>
      <c r="AJ749" s="2">
        <v>1.1756944444444444</v>
      </c>
      <c r="AK749" s="2">
        <v>1.3243055555555556</v>
      </c>
      <c r="AL749">
        <v>0</v>
      </c>
      <c r="AM749">
        <v>8</v>
      </c>
      <c r="AN749">
        <v>2007</v>
      </c>
      <c r="AO749" t="s">
        <v>1051</v>
      </c>
    </row>
    <row r="750" spans="1:41" hidden="1" x14ac:dyDescent="0.35">
      <c r="A750" s="1">
        <v>39432</v>
      </c>
      <c r="B750" t="s">
        <v>78</v>
      </c>
      <c r="C750" t="s">
        <v>68</v>
      </c>
      <c r="D750">
        <v>19</v>
      </c>
      <c r="E750">
        <v>17</v>
      </c>
      <c r="F750" s="4">
        <v>44631</v>
      </c>
      <c r="G750" s="4">
        <v>44882</v>
      </c>
      <c r="H750" s="4" t="s">
        <v>41</v>
      </c>
      <c r="I750" s="4">
        <v>44562</v>
      </c>
      <c r="J750">
        <v>179</v>
      </c>
      <c r="K750">
        <v>217</v>
      </c>
      <c r="L750">
        <v>148</v>
      </c>
      <c r="M750">
        <v>89</v>
      </c>
      <c r="N750">
        <v>327</v>
      </c>
      <c r="O750">
        <v>306</v>
      </c>
      <c r="P750" s="4" t="s">
        <v>43</v>
      </c>
      <c r="Q750" s="4" t="s">
        <v>296</v>
      </c>
      <c r="R750" s="4">
        <v>44573</v>
      </c>
      <c r="S750" s="4" t="s">
        <v>41</v>
      </c>
      <c r="T750">
        <v>36</v>
      </c>
      <c r="U750">
        <v>21</v>
      </c>
      <c r="V750">
        <v>0</v>
      </c>
      <c r="W750">
        <v>1</v>
      </c>
      <c r="X750">
        <v>0</v>
      </c>
      <c r="Y750">
        <v>2</v>
      </c>
      <c r="Z750">
        <v>0</v>
      </c>
      <c r="AA750">
        <v>3</v>
      </c>
      <c r="AB750" s="4">
        <v>44682</v>
      </c>
      <c r="AC750" s="4">
        <v>44774</v>
      </c>
      <c r="AD750" s="4">
        <v>44566</v>
      </c>
      <c r="AE750" s="4">
        <v>44595</v>
      </c>
      <c r="AF750">
        <v>10</v>
      </c>
      <c r="AG750">
        <v>10</v>
      </c>
      <c r="AH750">
        <v>0</v>
      </c>
      <c r="AI750">
        <v>0</v>
      </c>
      <c r="AJ750" s="2">
        <v>1.2791666666666666</v>
      </c>
      <c r="AK750" s="2">
        <v>1.2208333333333334</v>
      </c>
      <c r="AL750">
        <v>26</v>
      </c>
      <c r="AM750">
        <v>17</v>
      </c>
      <c r="AN750">
        <v>2007</v>
      </c>
      <c r="AO750" t="s">
        <v>1051</v>
      </c>
    </row>
    <row r="751" spans="1:41" hidden="1" x14ac:dyDescent="0.35">
      <c r="A751" s="1">
        <v>39432</v>
      </c>
      <c r="B751" t="s">
        <v>74</v>
      </c>
      <c r="C751" t="s">
        <v>97</v>
      </c>
      <c r="D751">
        <v>17</v>
      </c>
      <c r="E751">
        <v>21</v>
      </c>
      <c r="F751" s="4">
        <v>44692</v>
      </c>
      <c r="G751" s="4">
        <v>44727</v>
      </c>
      <c r="H751" s="4" t="s">
        <v>41</v>
      </c>
      <c r="I751" s="4">
        <v>44564</v>
      </c>
      <c r="J751">
        <v>225</v>
      </c>
      <c r="K751">
        <v>191</v>
      </c>
      <c r="L751">
        <v>52</v>
      </c>
      <c r="M751">
        <v>173</v>
      </c>
      <c r="N751">
        <v>277</v>
      </c>
      <c r="O751">
        <v>364</v>
      </c>
      <c r="P751" s="4" t="s">
        <v>148</v>
      </c>
      <c r="Q751" s="4" t="s">
        <v>333</v>
      </c>
      <c r="R751" s="4" t="s">
        <v>41</v>
      </c>
      <c r="S751" s="4">
        <v>44679</v>
      </c>
      <c r="T751">
        <v>23</v>
      </c>
      <c r="U751">
        <v>31</v>
      </c>
      <c r="V751">
        <v>1</v>
      </c>
      <c r="W751">
        <v>0</v>
      </c>
      <c r="X751">
        <v>2</v>
      </c>
      <c r="Y751">
        <v>2</v>
      </c>
      <c r="Z751">
        <v>3</v>
      </c>
      <c r="AA751">
        <v>2</v>
      </c>
      <c r="AB751" s="4">
        <v>44713</v>
      </c>
      <c r="AC751" s="4" t="s">
        <v>560</v>
      </c>
      <c r="AD751" s="4">
        <v>44595</v>
      </c>
      <c r="AE751" s="4">
        <v>44562</v>
      </c>
      <c r="AF751">
        <v>12</v>
      </c>
      <c r="AG751">
        <v>12</v>
      </c>
      <c r="AH751">
        <v>0</v>
      </c>
      <c r="AI751">
        <v>0</v>
      </c>
      <c r="AJ751" s="3">
        <v>0.98333333333333339</v>
      </c>
      <c r="AK751" s="2">
        <v>1.5166666666666666</v>
      </c>
      <c r="AL751">
        <v>33</v>
      </c>
      <c r="AM751">
        <v>14</v>
      </c>
      <c r="AN751">
        <v>2007</v>
      </c>
      <c r="AO751" t="s">
        <v>1051</v>
      </c>
    </row>
    <row r="752" spans="1:41" hidden="1" x14ac:dyDescent="0.35">
      <c r="A752" s="1">
        <v>39432</v>
      </c>
      <c r="B752" t="s">
        <v>90</v>
      </c>
      <c r="C752" t="s">
        <v>84</v>
      </c>
      <c r="D752">
        <v>21</v>
      </c>
      <c r="E752">
        <v>21</v>
      </c>
      <c r="F752" s="4">
        <v>44822</v>
      </c>
      <c r="G752" s="4">
        <v>44853</v>
      </c>
      <c r="H752" s="4" t="s">
        <v>41</v>
      </c>
      <c r="I752" s="4">
        <v>44562</v>
      </c>
      <c r="J752">
        <v>182</v>
      </c>
      <c r="K752">
        <v>288</v>
      </c>
      <c r="L752">
        <v>163</v>
      </c>
      <c r="M752">
        <v>72</v>
      </c>
      <c r="N752">
        <v>345</v>
      </c>
      <c r="O752">
        <v>360</v>
      </c>
      <c r="P752" s="4" t="s">
        <v>299</v>
      </c>
      <c r="Q752" s="4" t="s">
        <v>230</v>
      </c>
      <c r="R752" s="4">
        <v>44677</v>
      </c>
      <c r="S752" s="4">
        <v>44708</v>
      </c>
      <c r="T752">
        <v>36</v>
      </c>
      <c r="U752">
        <v>29</v>
      </c>
      <c r="V752">
        <v>0</v>
      </c>
      <c r="W752">
        <v>0</v>
      </c>
      <c r="X752">
        <v>1</v>
      </c>
      <c r="Y752">
        <v>0</v>
      </c>
      <c r="Z752">
        <v>1</v>
      </c>
      <c r="AA752">
        <v>0</v>
      </c>
      <c r="AB752" s="4">
        <v>44566</v>
      </c>
      <c r="AC752" s="4">
        <v>44676</v>
      </c>
      <c r="AD752" s="4">
        <v>44564</v>
      </c>
      <c r="AE752" s="4">
        <v>44565</v>
      </c>
      <c r="AF752">
        <v>11</v>
      </c>
      <c r="AG752">
        <v>11</v>
      </c>
      <c r="AH752">
        <v>0</v>
      </c>
      <c r="AI752">
        <v>0</v>
      </c>
      <c r="AJ752" s="2">
        <v>1.3006944444444444</v>
      </c>
      <c r="AK752" s="2">
        <v>1.48125</v>
      </c>
      <c r="AL752">
        <v>16</v>
      </c>
      <c r="AM752">
        <v>22</v>
      </c>
      <c r="AN752">
        <v>2007</v>
      </c>
      <c r="AO752" t="s">
        <v>1051</v>
      </c>
    </row>
    <row r="753" spans="1:41" hidden="1" x14ac:dyDescent="0.35">
      <c r="A753" s="1">
        <v>39432</v>
      </c>
      <c r="B753" t="s">
        <v>87</v>
      </c>
      <c r="C753" t="s">
        <v>100</v>
      </c>
      <c r="D753">
        <v>17</v>
      </c>
      <c r="E753">
        <v>24</v>
      </c>
      <c r="F753" s="4">
        <v>44631</v>
      </c>
      <c r="G753" s="4">
        <v>44660</v>
      </c>
      <c r="H753" s="4">
        <v>44594</v>
      </c>
      <c r="I753" s="4">
        <v>44562</v>
      </c>
      <c r="J753">
        <v>214</v>
      </c>
      <c r="K753">
        <v>307</v>
      </c>
      <c r="L753">
        <v>103</v>
      </c>
      <c r="M753">
        <v>114</v>
      </c>
      <c r="N753">
        <v>317</v>
      </c>
      <c r="O753">
        <v>421</v>
      </c>
      <c r="P753" s="4" t="s">
        <v>148</v>
      </c>
      <c r="Q753" s="4" t="s">
        <v>561</v>
      </c>
      <c r="R753" s="4">
        <v>44611</v>
      </c>
      <c r="S753" s="4">
        <v>44569</v>
      </c>
      <c r="T753">
        <v>22</v>
      </c>
      <c r="U753">
        <v>29</v>
      </c>
      <c r="V753">
        <v>1</v>
      </c>
      <c r="W753">
        <v>2</v>
      </c>
      <c r="X753">
        <v>1</v>
      </c>
      <c r="Y753">
        <v>0</v>
      </c>
      <c r="Z753">
        <v>2</v>
      </c>
      <c r="AA753">
        <v>2</v>
      </c>
      <c r="AB753" s="4">
        <v>44835</v>
      </c>
      <c r="AC753" s="4">
        <v>44635</v>
      </c>
      <c r="AD753" s="4">
        <v>44624</v>
      </c>
      <c r="AE753" s="4">
        <v>44624</v>
      </c>
      <c r="AF753">
        <v>10</v>
      </c>
      <c r="AG753">
        <v>10</v>
      </c>
      <c r="AH753">
        <v>0</v>
      </c>
      <c r="AI753">
        <v>0</v>
      </c>
      <c r="AJ753" s="2">
        <v>1.1722222222222223</v>
      </c>
      <c r="AK753" s="2">
        <v>1.3277777777777777</v>
      </c>
      <c r="AL753">
        <v>24</v>
      </c>
      <c r="AM753">
        <v>31</v>
      </c>
      <c r="AN753">
        <v>2007</v>
      </c>
      <c r="AO753" t="s">
        <v>1051</v>
      </c>
    </row>
    <row r="754" spans="1:41" hidden="1" x14ac:dyDescent="0.35">
      <c r="A754" s="1">
        <v>39432</v>
      </c>
      <c r="B754" t="s">
        <v>94</v>
      </c>
      <c r="C754" t="s">
        <v>109</v>
      </c>
      <c r="D754">
        <v>25</v>
      </c>
      <c r="E754">
        <v>13</v>
      </c>
      <c r="F754" s="4">
        <v>44695</v>
      </c>
      <c r="G754" s="4">
        <v>44694</v>
      </c>
      <c r="H754" s="4">
        <v>44623</v>
      </c>
      <c r="I754" s="4" t="s">
        <v>42</v>
      </c>
      <c r="J754">
        <v>197</v>
      </c>
      <c r="K754">
        <v>102</v>
      </c>
      <c r="L754">
        <v>224</v>
      </c>
      <c r="M754">
        <v>115</v>
      </c>
      <c r="N754">
        <v>421</v>
      </c>
      <c r="O754">
        <v>217</v>
      </c>
      <c r="P754" s="4" t="s">
        <v>478</v>
      </c>
      <c r="Q754" s="4" t="s">
        <v>206</v>
      </c>
      <c r="R754" s="4" t="s">
        <v>41</v>
      </c>
      <c r="S754" s="4">
        <v>44682</v>
      </c>
      <c r="T754">
        <v>42</v>
      </c>
      <c r="U754">
        <v>18</v>
      </c>
      <c r="V754">
        <v>0</v>
      </c>
      <c r="W754">
        <v>0</v>
      </c>
      <c r="X754">
        <v>1</v>
      </c>
      <c r="Y754">
        <v>0</v>
      </c>
      <c r="Z754">
        <v>1</v>
      </c>
      <c r="AA754">
        <v>0</v>
      </c>
      <c r="AB754" s="4">
        <v>44571</v>
      </c>
      <c r="AC754" s="4">
        <v>44652</v>
      </c>
      <c r="AD754" s="4">
        <v>44656</v>
      </c>
      <c r="AE754" s="4">
        <v>44623</v>
      </c>
      <c r="AF754">
        <v>12</v>
      </c>
      <c r="AG754">
        <v>12</v>
      </c>
      <c r="AH754">
        <v>0</v>
      </c>
      <c r="AI754">
        <v>0</v>
      </c>
      <c r="AJ754" s="2">
        <v>1.5687499999999999</v>
      </c>
      <c r="AK754" s="3">
        <v>0.93125000000000002</v>
      </c>
      <c r="AL754">
        <v>29</v>
      </c>
      <c r="AM754">
        <v>22</v>
      </c>
      <c r="AN754">
        <v>2007</v>
      </c>
      <c r="AO754" t="s">
        <v>1051</v>
      </c>
    </row>
    <row r="755" spans="1:41" hidden="1" x14ac:dyDescent="0.35">
      <c r="A755" s="1">
        <v>39432</v>
      </c>
      <c r="B755" t="s">
        <v>73</v>
      </c>
      <c r="C755" t="s">
        <v>101</v>
      </c>
      <c r="D755">
        <v>5</v>
      </c>
      <c r="E755">
        <v>21</v>
      </c>
      <c r="F755" s="4" t="s">
        <v>57</v>
      </c>
      <c r="G755" s="4">
        <v>44823</v>
      </c>
      <c r="H755" s="4" t="s">
        <v>41</v>
      </c>
      <c r="I755" s="4">
        <v>44594</v>
      </c>
      <c r="J755">
        <v>27</v>
      </c>
      <c r="K755">
        <v>95</v>
      </c>
      <c r="L755">
        <v>106</v>
      </c>
      <c r="M755">
        <v>190</v>
      </c>
      <c r="N755">
        <v>133</v>
      </c>
      <c r="O755">
        <v>285</v>
      </c>
      <c r="P755" s="4">
        <v>44666</v>
      </c>
      <c r="Q755" s="4" t="s">
        <v>295</v>
      </c>
      <c r="R755" s="4">
        <v>44568</v>
      </c>
      <c r="S755" s="4">
        <v>44606</v>
      </c>
      <c r="T755">
        <v>20</v>
      </c>
      <c r="U755">
        <v>48</v>
      </c>
      <c r="V755">
        <v>2</v>
      </c>
      <c r="W755">
        <v>0</v>
      </c>
      <c r="X755">
        <v>2</v>
      </c>
      <c r="Y755">
        <v>1</v>
      </c>
      <c r="Z755">
        <v>4</v>
      </c>
      <c r="AA755">
        <v>1</v>
      </c>
      <c r="AB755" s="4">
        <v>44682</v>
      </c>
      <c r="AC755" s="4">
        <v>44682</v>
      </c>
      <c r="AD755" s="4" t="s">
        <v>42</v>
      </c>
      <c r="AE755" s="4">
        <v>44597</v>
      </c>
      <c r="AF755">
        <v>11</v>
      </c>
      <c r="AG755">
        <v>14</v>
      </c>
      <c r="AH755">
        <v>0</v>
      </c>
      <c r="AI755">
        <v>3</v>
      </c>
      <c r="AJ755" s="3">
        <v>0.7090277777777777</v>
      </c>
      <c r="AK755" s="2">
        <v>1.7909722222222222</v>
      </c>
      <c r="AL755">
        <v>3</v>
      </c>
      <c r="AM755">
        <v>37</v>
      </c>
      <c r="AN755">
        <v>2007</v>
      </c>
      <c r="AO755" t="s">
        <v>1051</v>
      </c>
    </row>
    <row r="756" spans="1:41" hidden="1" x14ac:dyDescent="0.35">
      <c r="A756" s="1">
        <v>39432</v>
      </c>
      <c r="B756" t="s">
        <v>47</v>
      </c>
      <c r="C756" t="s">
        <v>91</v>
      </c>
      <c r="D756">
        <v>18</v>
      </c>
      <c r="E756">
        <v>15</v>
      </c>
      <c r="F756" s="4">
        <v>44632</v>
      </c>
      <c r="G756" s="4">
        <v>44822</v>
      </c>
      <c r="H756" s="4" t="s">
        <v>41</v>
      </c>
      <c r="I756" s="4" t="s">
        <v>42</v>
      </c>
      <c r="J756">
        <v>238</v>
      </c>
      <c r="K756">
        <v>208</v>
      </c>
      <c r="L756">
        <v>44</v>
      </c>
      <c r="M756">
        <v>114</v>
      </c>
      <c r="N756">
        <v>282</v>
      </c>
      <c r="O756">
        <v>322</v>
      </c>
      <c r="P756" s="4" t="s">
        <v>154</v>
      </c>
      <c r="Q756" s="4" t="s">
        <v>246</v>
      </c>
      <c r="R756" s="4">
        <v>44621</v>
      </c>
      <c r="S756" s="4" t="s">
        <v>41</v>
      </c>
      <c r="T756">
        <v>14</v>
      </c>
      <c r="U756">
        <v>38</v>
      </c>
      <c r="V756">
        <v>1</v>
      </c>
      <c r="W756">
        <v>0</v>
      </c>
      <c r="X756">
        <v>0</v>
      </c>
      <c r="Y756">
        <v>0</v>
      </c>
      <c r="Z756">
        <v>1</v>
      </c>
      <c r="AA756">
        <v>0</v>
      </c>
      <c r="AB756" s="4">
        <v>44635</v>
      </c>
      <c r="AC756" s="4">
        <v>44682</v>
      </c>
      <c r="AD756" s="4">
        <v>44563</v>
      </c>
      <c r="AE756" s="4" t="s">
        <v>42</v>
      </c>
      <c r="AF756">
        <v>12</v>
      </c>
      <c r="AG756">
        <v>11</v>
      </c>
      <c r="AH756">
        <v>0</v>
      </c>
      <c r="AI756">
        <v>0</v>
      </c>
      <c r="AJ756" s="2">
        <v>1.0263888888888888</v>
      </c>
      <c r="AK756" s="2">
        <v>1.4736111111111112</v>
      </c>
      <c r="AL756">
        <v>10</v>
      </c>
      <c r="AM756">
        <v>13</v>
      </c>
      <c r="AN756">
        <v>2007</v>
      </c>
      <c r="AO756" t="s">
        <v>1051</v>
      </c>
    </row>
    <row r="757" spans="1:41" hidden="1" x14ac:dyDescent="0.35">
      <c r="A757" s="1">
        <v>39432</v>
      </c>
      <c r="B757" t="s">
        <v>93</v>
      </c>
      <c r="C757" t="s">
        <v>48</v>
      </c>
      <c r="D757">
        <v>20</v>
      </c>
      <c r="E757">
        <v>18</v>
      </c>
      <c r="F757" s="4">
        <v>44694</v>
      </c>
      <c r="G757" s="4">
        <v>44758</v>
      </c>
      <c r="H757" s="4" t="s">
        <v>52</v>
      </c>
      <c r="I757" s="4">
        <v>44564</v>
      </c>
      <c r="J757">
        <v>264</v>
      </c>
      <c r="K757">
        <v>104</v>
      </c>
      <c r="L757">
        <v>58</v>
      </c>
      <c r="M757">
        <v>149</v>
      </c>
      <c r="N757">
        <v>322</v>
      </c>
      <c r="O757">
        <v>253</v>
      </c>
      <c r="P757" s="4" t="s">
        <v>261</v>
      </c>
      <c r="Q757" s="4" t="s">
        <v>253</v>
      </c>
      <c r="R757" s="4">
        <v>44632</v>
      </c>
      <c r="S757" s="4" t="s">
        <v>41</v>
      </c>
      <c r="T757">
        <v>20</v>
      </c>
      <c r="U757">
        <v>39</v>
      </c>
      <c r="V757">
        <v>0</v>
      </c>
      <c r="W757">
        <v>0</v>
      </c>
      <c r="X757">
        <v>1</v>
      </c>
      <c r="Y757">
        <v>0</v>
      </c>
      <c r="Z757">
        <v>1</v>
      </c>
      <c r="AA757">
        <v>0</v>
      </c>
      <c r="AB757" s="4">
        <v>44650</v>
      </c>
      <c r="AC757" s="4">
        <v>44713</v>
      </c>
      <c r="AD757" s="4">
        <v>44565</v>
      </c>
      <c r="AE757" s="4">
        <v>44595</v>
      </c>
      <c r="AF757">
        <v>10</v>
      </c>
      <c r="AG757">
        <v>10</v>
      </c>
      <c r="AH757">
        <v>1</v>
      </c>
      <c r="AI757">
        <v>0</v>
      </c>
      <c r="AJ757" s="2">
        <v>1.0930555555555557</v>
      </c>
      <c r="AK757" s="2">
        <v>1.4069444444444443</v>
      </c>
      <c r="AL757">
        <v>21</v>
      </c>
      <c r="AM757">
        <v>14</v>
      </c>
      <c r="AN757">
        <v>2007</v>
      </c>
      <c r="AO757" t="s">
        <v>1051</v>
      </c>
    </row>
    <row r="758" spans="1:41" hidden="1" x14ac:dyDescent="0.35">
      <c r="A758" s="1">
        <v>39432</v>
      </c>
      <c r="B758" t="s">
        <v>77</v>
      </c>
      <c r="C758" t="s">
        <v>104</v>
      </c>
      <c r="D758">
        <v>20</v>
      </c>
      <c r="E758">
        <v>11</v>
      </c>
      <c r="F758" s="4">
        <v>44697</v>
      </c>
      <c r="G758" s="4">
        <v>44574</v>
      </c>
      <c r="H758" s="4" t="s">
        <v>41</v>
      </c>
      <c r="I758" s="4">
        <v>44562</v>
      </c>
      <c r="J758">
        <v>181</v>
      </c>
      <c r="K758">
        <v>187</v>
      </c>
      <c r="L758">
        <v>134</v>
      </c>
      <c r="M758">
        <v>53</v>
      </c>
      <c r="N758">
        <v>315</v>
      </c>
      <c r="O758">
        <v>240</v>
      </c>
      <c r="P758" s="4" t="s">
        <v>467</v>
      </c>
      <c r="Q758" s="4" t="s">
        <v>562</v>
      </c>
      <c r="R758" s="4">
        <v>44678</v>
      </c>
      <c r="S758" s="4">
        <v>44678</v>
      </c>
      <c r="T758">
        <v>27</v>
      </c>
      <c r="U758">
        <v>15</v>
      </c>
      <c r="V758">
        <v>1</v>
      </c>
      <c r="W758">
        <v>0</v>
      </c>
      <c r="X758">
        <v>0</v>
      </c>
      <c r="Y758">
        <v>3</v>
      </c>
      <c r="Z758">
        <v>1</v>
      </c>
      <c r="AA758">
        <v>3</v>
      </c>
      <c r="AB758" s="4">
        <v>44652</v>
      </c>
      <c r="AC758" s="4">
        <v>44713</v>
      </c>
      <c r="AD758" s="4">
        <v>44564</v>
      </c>
      <c r="AE758" s="4" t="s">
        <v>52</v>
      </c>
      <c r="AF758">
        <v>12</v>
      </c>
      <c r="AG758">
        <v>12</v>
      </c>
      <c r="AH758">
        <v>0</v>
      </c>
      <c r="AI758">
        <v>0</v>
      </c>
      <c r="AJ758" s="2">
        <v>1.4145833333333335</v>
      </c>
      <c r="AK758" s="2">
        <v>1.0854166666666667</v>
      </c>
      <c r="AL758">
        <v>10</v>
      </c>
      <c r="AM758">
        <v>6</v>
      </c>
      <c r="AN758">
        <v>2007</v>
      </c>
      <c r="AO758" t="s">
        <v>1051</v>
      </c>
    </row>
    <row r="759" spans="1:41" hidden="1" x14ac:dyDescent="0.35">
      <c r="A759" s="1">
        <v>39432</v>
      </c>
      <c r="B759" t="s">
        <v>83</v>
      </c>
      <c r="C759" t="s">
        <v>63</v>
      </c>
      <c r="D759">
        <v>19</v>
      </c>
      <c r="E759">
        <v>26</v>
      </c>
      <c r="F759" s="4">
        <v>44660</v>
      </c>
      <c r="G759" s="4">
        <v>44883</v>
      </c>
      <c r="H759" s="4" t="s">
        <v>42</v>
      </c>
      <c r="I759" s="4" t="s">
        <v>42</v>
      </c>
      <c r="J759">
        <v>302</v>
      </c>
      <c r="K759">
        <v>142</v>
      </c>
      <c r="L759">
        <v>26</v>
      </c>
      <c r="M759">
        <v>274</v>
      </c>
      <c r="N759">
        <v>328</v>
      </c>
      <c r="O759">
        <v>416</v>
      </c>
      <c r="P759" s="4" t="s">
        <v>116</v>
      </c>
      <c r="Q759" s="4" t="s">
        <v>353</v>
      </c>
      <c r="R759" s="4" t="s">
        <v>41</v>
      </c>
      <c r="S759" s="4" t="s">
        <v>41</v>
      </c>
      <c r="T759">
        <v>9</v>
      </c>
      <c r="U759">
        <v>53</v>
      </c>
      <c r="V759">
        <v>1</v>
      </c>
      <c r="W759">
        <v>0</v>
      </c>
      <c r="X759">
        <v>5</v>
      </c>
      <c r="Y759">
        <v>0</v>
      </c>
      <c r="Z759">
        <v>6</v>
      </c>
      <c r="AA759">
        <v>0</v>
      </c>
      <c r="AB759" s="4">
        <v>44713</v>
      </c>
      <c r="AC759" s="4">
        <v>44706</v>
      </c>
      <c r="AD759" s="4">
        <v>44594</v>
      </c>
      <c r="AE759" s="4">
        <v>44689</v>
      </c>
      <c r="AF759">
        <v>12</v>
      </c>
      <c r="AG759">
        <v>14</v>
      </c>
      <c r="AH759">
        <v>0</v>
      </c>
      <c r="AI759">
        <v>2</v>
      </c>
      <c r="AJ759" s="3">
        <v>0.76944444444444438</v>
      </c>
      <c r="AK759" s="2">
        <v>1.7305555555555554</v>
      </c>
      <c r="AL759">
        <v>14</v>
      </c>
      <c r="AM759">
        <v>51</v>
      </c>
      <c r="AN759">
        <v>2007</v>
      </c>
      <c r="AO759" t="s">
        <v>1051</v>
      </c>
    </row>
    <row r="760" spans="1:41" hidden="1" x14ac:dyDescent="0.35">
      <c r="A760" s="1">
        <v>39432</v>
      </c>
      <c r="B760" t="s">
        <v>88</v>
      </c>
      <c r="C760" t="s">
        <v>40</v>
      </c>
      <c r="D760">
        <v>14</v>
      </c>
      <c r="E760">
        <v>20</v>
      </c>
      <c r="F760" s="4">
        <v>44635</v>
      </c>
      <c r="G760" s="4">
        <v>44701</v>
      </c>
      <c r="H760" s="4" t="s">
        <v>41</v>
      </c>
      <c r="I760" s="4">
        <v>44597</v>
      </c>
      <c r="J760">
        <v>156</v>
      </c>
      <c r="K760">
        <v>168</v>
      </c>
      <c r="L760">
        <v>153</v>
      </c>
      <c r="M760">
        <v>139</v>
      </c>
      <c r="N760">
        <v>309</v>
      </c>
      <c r="O760">
        <v>307</v>
      </c>
      <c r="P760" s="4">
        <v>44798</v>
      </c>
      <c r="Q760" s="4" t="s">
        <v>563</v>
      </c>
      <c r="R760" s="4">
        <v>44602</v>
      </c>
      <c r="S760" s="4">
        <v>44608</v>
      </c>
      <c r="T760">
        <v>35</v>
      </c>
      <c r="U760">
        <v>28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1</v>
      </c>
      <c r="AB760" s="4">
        <v>44652</v>
      </c>
      <c r="AC760" s="4">
        <v>44621</v>
      </c>
      <c r="AD760" s="4">
        <v>44596</v>
      </c>
      <c r="AE760" s="4">
        <v>44563</v>
      </c>
      <c r="AF760">
        <v>16</v>
      </c>
      <c r="AG760">
        <v>14</v>
      </c>
      <c r="AH760">
        <v>0</v>
      </c>
      <c r="AI760">
        <v>0</v>
      </c>
      <c r="AJ760" s="2">
        <v>1.2048611111111112</v>
      </c>
      <c r="AK760" s="2">
        <v>1.2951388888888888</v>
      </c>
      <c r="AL760">
        <v>22</v>
      </c>
      <c r="AM760">
        <v>10</v>
      </c>
      <c r="AN760">
        <v>2007</v>
      </c>
      <c r="AO760" t="s">
        <v>1051</v>
      </c>
    </row>
    <row r="761" spans="1:41" hidden="1" x14ac:dyDescent="0.35">
      <c r="A761" s="1">
        <v>39433</v>
      </c>
      <c r="B761" t="s">
        <v>59</v>
      </c>
      <c r="C761" t="s">
        <v>58</v>
      </c>
      <c r="D761">
        <v>11</v>
      </c>
      <c r="E761">
        <v>21</v>
      </c>
      <c r="F761" s="4">
        <v>44575</v>
      </c>
      <c r="G761" s="4">
        <v>44695</v>
      </c>
      <c r="H761" s="4">
        <v>44563</v>
      </c>
      <c r="I761" s="4">
        <v>44562</v>
      </c>
      <c r="J761">
        <v>177</v>
      </c>
      <c r="K761">
        <v>236</v>
      </c>
      <c r="L761">
        <v>32</v>
      </c>
      <c r="M761">
        <v>136</v>
      </c>
      <c r="N761">
        <v>209</v>
      </c>
      <c r="O761">
        <v>372</v>
      </c>
      <c r="P761" s="4" t="s">
        <v>188</v>
      </c>
      <c r="Q761" s="4" t="s">
        <v>263</v>
      </c>
      <c r="R761" s="4">
        <v>44568</v>
      </c>
      <c r="S761" s="4">
        <v>44605</v>
      </c>
      <c r="T761">
        <v>17</v>
      </c>
      <c r="U761">
        <v>34</v>
      </c>
      <c r="V761">
        <v>0</v>
      </c>
      <c r="W761">
        <v>1</v>
      </c>
      <c r="X761">
        <v>1</v>
      </c>
      <c r="Y761">
        <v>3</v>
      </c>
      <c r="Z761">
        <v>1</v>
      </c>
      <c r="AA761">
        <v>4</v>
      </c>
      <c r="AB761" s="4">
        <v>44866</v>
      </c>
      <c r="AC761" s="4">
        <v>44681</v>
      </c>
      <c r="AD761" s="4">
        <v>44563</v>
      </c>
      <c r="AE761" s="4">
        <v>44594</v>
      </c>
      <c r="AF761">
        <v>14</v>
      </c>
      <c r="AG761">
        <v>16</v>
      </c>
      <c r="AH761">
        <v>0</v>
      </c>
      <c r="AI761">
        <v>0</v>
      </c>
      <c r="AJ761" s="2">
        <v>1.0104166666666667</v>
      </c>
      <c r="AK761" s="2">
        <v>1.4895833333333333</v>
      </c>
      <c r="AL761">
        <v>13</v>
      </c>
      <c r="AM761">
        <v>20</v>
      </c>
      <c r="AN761">
        <v>2007</v>
      </c>
      <c r="AO761" t="s">
        <v>1051</v>
      </c>
    </row>
    <row r="762" spans="1:41" hidden="1" x14ac:dyDescent="0.35">
      <c r="A762" s="1">
        <v>39436</v>
      </c>
      <c r="B762" t="s">
        <v>109</v>
      </c>
      <c r="C762" t="s">
        <v>97</v>
      </c>
      <c r="D762">
        <v>24</v>
      </c>
      <c r="E762">
        <v>17</v>
      </c>
      <c r="F762" s="4">
        <v>44661</v>
      </c>
      <c r="G762" s="4">
        <v>44756</v>
      </c>
      <c r="H762" s="4">
        <v>44562</v>
      </c>
      <c r="I762" s="4" t="s">
        <v>52</v>
      </c>
      <c r="J762">
        <v>259</v>
      </c>
      <c r="K762">
        <v>226</v>
      </c>
      <c r="L762">
        <v>166</v>
      </c>
      <c r="M762">
        <v>90</v>
      </c>
      <c r="N762">
        <v>425</v>
      </c>
      <c r="O762">
        <v>316</v>
      </c>
      <c r="P762" s="4" t="s">
        <v>499</v>
      </c>
      <c r="Q762" s="4" t="s">
        <v>520</v>
      </c>
      <c r="R762" s="4">
        <v>44652</v>
      </c>
      <c r="S762" s="4">
        <v>44570</v>
      </c>
      <c r="T762">
        <v>37</v>
      </c>
      <c r="U762">
        <v>15</v>
      </c>
      <c r="V762">
        <v>0</v>
      </c>
      <c r="W762">
        <v>0</v>
      </c>
      <c r="X762">
        <v>0</v>
      </c>
      <c r="Y762">
        <v>2</v>
      </c>
      <c r="Z762">
        <v>0</v>
      </c>
      <c r="AA762">
        <v>2</v>
      </c>
      <c r="AB762" s="4">
        <v>44593</v>
      </c>
      <c r="AC762" s="4">
        <v>44640</v>
      </c>
      <c r="AD762" s="4">
        <v>44625</v>
      </c>
      <c r="AE762" s="4">
        <v>44594</v>
      </c>
      <c r="AF762">
        <v>10</v>
      </c>
      <c r="AG762">
        <v>10</v>
      </c>
      <c r="AH762">
        <v>2</v>
      </c>
      <c r="AI762">
        <v>0</v>
      </c>
      <c r="AJ762" s="2">
        <v>1.5111111111111111</v>
      </c>
      <c r="AK762" s="3">
        <v>0.98888888888888893</v>
      </c>
      <c r="AL762">
        <v>41</v>
      </c>
      <c r="AM762">
        <v>24</v>
      </c>
      <c r="AN762">
        <v>2007</v>
      </c>
      <c r="AO762" t="s">
        <v>1051</v>
      </c>
    </row>
    <row r="763" spans="1:41" hidden="1" x14ac:dyDescent="0.35">
      <c r="A763" s="1">
        <v>39438</v>
      </c>
      <c r="B763" t="s">
        <v>104</v>
      </c>
      <c r="C763" t="s">
        <v>91</v>
      </c>
      <c r="D763">
        <v>25</v>
      </c>
      <c r="E763">
        <v>12</v>
      </c>
      <c r="F763" s="4">
        <v>44759</v>
      </c>
      <c r="G763" s="4">
        <v>44603</v>
      </c>
      <c r="H763" s="4">
        <v>44623</v>
      </c>
      <c r="I763" s="4">
        <v>44562</v>
      </c>
      <c r="J763">
        <v>257</v>
      </c>
      <c r="K763">
        <v>147</v>
      </c>
      <c r="L763">
        <v>148</v>
      </c>
      <c r="M763">
        <v>69</v>
      </c>
      <c r="N763">
        <v>405</v>
      </c>
      <c r="O763">
        <v>216</v>
      </c>
      <c r="P763" s="4" t="s">
        <v>491</v>
      </c>
      <c r="Q763" s="4" t="s">
        <v>134</v>
      </c>
      <c r="R763" s="4" t="s">
        <v>41</v>
      </c>
      <c r="S763" s="4">
        <v>44682</v>
      </c>
      <c r="T763">
        <v>37</v>
      </c>
      <c r="U763">
        <v>14</v>
      </c>
      <c r="V763">
        <v>0</v>
      </c>
      <c r="W763">
        <v>0</v>
      </c>
      <c r="X763">
        <v>1</v>
      </c>
      <c r="Y763">
        <v>1</v>
      </c>
      <c r="Z763">
        <v>1</v>
      </c>
      <c r="AA763">
        <v>1</v>
      </c>
      <c r="AB763" s="4">
        <v>44682</v>
      </c>
      <c r="AC763" s="4">
        <v>44635</v>
      </c>
      <c r="AD763" s="4">
        <v>44595</v>
      </c>
      <c r="AE763" s="4">
        <v>44564</v>
      </c>
      <c r="AF763">
        <v>11</v>
      </c>
      <c r="AG763">
        <v>10</v>
      </c>
      <c r="AH763">
        <v>0</v>
      </c>
      <c r="AI763">
        <v>0</v>
      </c>
      <c r="AJ763" s="2">
        <v>1.625</v>
      </c>
      <c r="AK763" s="3">
        <v>0.875</v>
      </c>
      <c r="AL763">
        <v>20</v>
      </c>
      <c r="AM763">
        <v>13</v>
      </c>
      <c r="AN763">
        <v>2007</v>
      </c>
      <c r="AO763" t="s">
        <v>1051</v>
      </c>
    </row>
    <row r="764" spans="1:41" hidden="1" x14ac:dyDescent="0.35">
      <c r="A764" s="1">
        <v>39439</v>
      </c>
      <c r="B764" t="s">
        <v>74</v>
      </c>
      <c r="C764" t="s">
        <v>59</v>
      </c>
      <c r="D764">
        <v>13</v>
      </c>
      <c r="E764">
        <v>14</v>
      </c>
      <c r="F764" s="4">
        <v>44632</v>
      </c>
      <c r="G764" s="4">
        <v>44727</v>
      </c>
      <c r="H764" s="4">
        <v>44564</v>
      </c>
      <c r="I764" s="4">
        <v>44595</v>
      </c>
      <c r="J764">
        <v>149</v>
      </c>
      <c r="K764">
        <v>104</v>
      </c>
      <c r="L764">
        <v>125</v>
      </c>
      <c r="M764">
        <v>136</v>
      </c>
      <c r="N764">
        <v>274</v>
      </c>
      <c r="O764">
        <v>240</v>
      </c>
      <c r="P764" s="4" t="s">
        <v>488</v>
      </c>
      <c r="Q764" s="4">
        <v>44819</v>
      </c>
      <c r="R764" s="4">
        <v>44565</v>
      </c>
      <c r="S764" s="4" t="s">
        <v>41</v>
      </c>
      <c r="T764">
        <v>21</v>
      </c>
      <c r="U764">
        <v>44</v>
      </c>
      <c r="V764">
        <v>0</v>
      </c>
      <c r="W764">
        <v>0</v>
      </c>
      <c r="X764">
        <v>2</v>
      </c>
      <c r="Y764">
        <v>0</v>
      </c>
      <c r="Z764">
        <v>2</v>
      </c>
      <c r="AA764">
        <v>0</v>
      </c>
      <c r="AB764" s="4">
        <v>44571</v>
      </c>
      <c r="AC764" s="4">
        <v>44742</v>
      </c>
      <c r="AD764" s="4" t="s">
        <v>52</v>
      </c>
      <c r="AE764" s="4">
        <v>44597</v>
      </c>
      <c r="AF764">
        <v>12</v>
      </c>
      <c r="AG764">
        <v>11</v>
      </c>
      <c r="AH764">
        <v>0</v>
      </c>
      <c r="AI764">
        <v>3</v>
      </c>
      <c r="AJ764" s="2">
        <v>1.1020833333333333</v>
      </c>
      <c r="AK764" s="2">
        <v>1.3979166666666665</v>
      </c>
      <c r="AL764">
        <v>7</v>
      </c>
      <c r="AM764">
        <v>35</v>
      </c>
      <c r="AN764">
        <v>2007</v>
      </c>
      <c r="AO764" t="s">
        <v>1051</v>
      </c>
    </row>
    <row r="765" spans="1:41" hidden="1" x14ac:dyDescent="0.35">
      <c r="A765" s="1">
        <v>39439</v>
      </c>
      <c r="B765" t="s">
        <v>48</v>
      </c>
      <c r="C765" t="s">
        <v>94</v>
      </c>
      <c r="D765">
        <v>13</v>
      </c>
      <c r="E765">
        <v>26</v>
      </c>
      <c r="F765" s="4">
        <v>44635</v>
      </c>
      <c r="G765" s="4">
        <v>44753</v>
      </c>
      <c r="H765" s="4">
        <v>44563</v>
      </c>
      <c r="I765" s="4" t="s">
        <v>41</v>
      </c>
      <c r="J765">
        <v>105</v>
      </c>
      <c r="K765">
        <v>236</v>
      </c>
      <c r="L765">
        <v>110</v>
      </c>
      <c r="M765">
        <v>201</v>
      </c>
      <c r="N765">
        <v>215</v>
      </c>
      <c r="O765">
        <v>437</v>
      </c>
      <c r="P765" s="4" t="s">
        <v>402</v>
      </c>
      <c r="Q765" s="4" t="s">
        <v>43</v>
      </c>
      <c r="R765" s="4">
        <v>44675</v>
      </c>
      <c r="S765" s="4">
        <v>44609</v>
      </c>
      <c r="T765">
        <v>30</v>
      </c>
      <c r="U765">
        <v>28</v>
      </c>
      <c r="V765">
        <v>1</v>
      </c>
      <c r="W765">
        <v>1</v>
      </c>
      <c r="X765">
        <v>3</v>
      </c>
      <c r="Y765">
        <v>1</v>
      </c>
      <c r="Z765">
        <v>4</v>
      </c>
      <c r="AA765">
        <v>2</v>
      </c>
      <c r="AB765" s="4">
        <v>44866</v>
      </c>
      <c r="AC765" s="4">
        <v>44713</v>
      </c>
      <c r="AD765" s="4">
        <v>44562</v>
      </c>
      <c r="AE765" s="4">
        <v>44687</v>
      </c>
      <c r="AF765">
        <v>13</v>
      </c>
      <c r="AG765">
        <v>13</v>
      </c>
      <c r="AH765">
        <v>0</v>
      </c>
      <c r="AI765">
        <v>0</v>
      </c>
      <c r="AJ765" s="2">
        <v>1.3666666666666665</v>
      </c>
      <c r="AK765" s="2">
        <v>1.1333333333333333</v>
      </c>
      <c r="AL765">
        <v>11</v>
      </c>
      <c r="AM765">
        <v>49</v>
      </c>
      <c r="AN765">
        <v>2007</v>
      </c>
      <c r="AO765" t="s">
        <v>1051</v>
      </c>
    </row>
    <row r="766" spans="1:41" hidden="1" x14ac:dyDescent="0.35">
      <c r="A766" s="1">
        <v>39439</v>
      </c>
      <c r="B766" t="s">
        <v>90</v>
      </c>
      <c r="C766" t="s">
        <v>47</v>
      </c>
      <c r="D766">
        <v>13</v>
      </c>
      <c r="E766">
        <v>21</v>
      </c>
      <c r="F766" s="4">
        <v>44666</v>
      </c>
      <c r="G766" s="4">
        <v>44665</v>
      </c>
      <c r="H766" s="4">
        <v>44594</v>
      </c>
      <c r="I766" s="4" t="s">
        <v>42</v>
      </c>
      <c r="J766">
        <v>187</v>
      </c>
      <c r="K766">
        <v>192</v>
      </c>
      <c r="L766">
        <v>106</v>
      </c>
      <c r="M766">
        <v>144</v>
      </c>
      <c r="N766">
        <v>293</v>
      </c>
      <c r="O766">
        <v>336</v>
      </c>
      <c r="P766" s="4" t="s">
        <v>335</v>
      </c>
      <c r="Q766" s="4" t="s">
        <v>222</v>
      </c>
      <c r="R766" s="4">
        <v>44604</v>
      </c>
      <c r="S766" s="4">
        <v>44602</v>
      </c>
      <c r="T766">
        <v>27</v>
      </c>
      <c r="U766">
        <v>36</v>
      </c>
      <c r="V766">
        <v>3</v>
      </c>
      <c r="W766">
        <v>0</v>
      </c>
      <c r="X766">
        <v>0</v>
      </c>
      <c r="Y766">
        <v>2</v>
      </c>
      <c r="Z766">
        <v>3</v>
      </c>
      <c r="AA766">
        <v>2</v>
      </c>
      <c r="AB766" s="4">
        <v>44713</v>
      </c>
      <c r="AC766" s="4" t="s">
        <v>41</v>
      </c>
      <c r="AD766" s="4">
        <v>44562</v>
      </c>
      <c r="AE766" s="4">
        <v>44565</v>
      </c>
      <c r="AF766">
        <v>14</v>
      </c>
      <c r="AG766">
        <v>14</v>
      </c>
      <c r="AH766">
        <v>0</v>
      </c>
      <c r="AI766">
        <v>2</v>
      </c>
      <c r="AJ766" s="2">
        <v>1.1416666666666666</v>
      </c>
      <c r="AK766" s="2">
        <v>1.3583333333333334</v>
      </c>
      <c r="AL766">
        <v>6</v>
      </c>
      <c r="AM766">
        <v>27</v>
      </c>
      <c r="AN766">
        <v>2007</v>
      </c>
      <c r="AO766" t="s">
        <v>1051</v>
      </c>
    </row>
    <row r="767" spans="1:41" hidden="1" x14ac:dyDescent="0.35">
      <c r="A767" s="1">
        <v>39439</v>
      </c>
      <c r="B767" t="s">
        <v>40</v>
      </c>
      <c r="C767" t="s">
        <v>54</v>
      </c>
      <c r="D767">
        <v>17</v>
      </c>
      <c r="E767">
        <v>16</v>
      </c>
      <c r="F767" s="4">
        <v>44726</v>
      </c>
      <c r="G767" s="4">
        <v>44570</v>
      </c>
      <c r="H767" s="4" t="s">
        <v>52</v>
      </c>
      <c r="I767" s="4" t="s">
        <v>42</v>
      </c>
      <c r="J767">
        <v>94</v>
      </c>
      <c r="K767">
        <v>127</v>
      </c>
      <c r="L767">
        <v>289</v>
      </c>
      <c r="M767">
        <v>117</v>
      </c>
      <c r="N767">
        <v>383</v>
      </c>
      <c r="O767">
        <v>244</v>
      </c>
      <c r="P767" s="4">
        <v>44757</v>
      </c>
      <c r="Q767" s="4">
        <v>44830</v>
      </c>
      <c r="R767" s="4">
        <v>44609</v>
      </c>
      <c r="S767" s="4">
        <v>44621</v>
      </c>
      <c r="T767">
        <v>47</v>
      </c>
      <c r="U767">
        <v>28</v>
      </c>
      <c r="V767">
        <v>2</v>
      </c>
      <c r="W767">
        <v>1</v>
      </c>
      <c r="X767">
        <v>2</v>
      </c>
      <c r="Y767">
        <v>3</v>
      </c>
      <c r="Z767">
        <v>4</v>
      </c>
      <c r="AA767">
        <v>4</v>
      </c>
      <c r="AB767" s="4">
        <v>44676</v>
      </c>
      <c r="AC767" s="4">
        <v>44713</v>
      </c>
      <c r="AD767" s="4">
        <v>44565</v>
      </c>
      <c r="AE767" s="4">
        <v>44623</v>
      </c>
      <c r="AF767">
        <v>15</v>
      </c>
      <c r="AG767">
        <v>16</v>
      </c>
      <c r="AH767">
        <v>4</v>
      </c>
      <c r="AI767">
        <v>0</v>
      </c>
      <c r="AJ767" s="2">
        <v>1.4201388888888891</v>
      </c>
      <c r="AK767" s="2">
        <v>1.0798611111111112</v>
      </c>
      <c r="AL767">
        <v>38</v>
      </c>
      <c r="AM767">
        <v>21</v>
      </c>
      <c r="AN767">
        <v>2007</v>
      </c>
      <c r="AO767" t="s">
        <v>1051</v>
      </c>
    </row>
    <row r="768" spans="1:41" hidden="1" x14ac:dyDescent="0.35">
      <c r="A768" s="1">
        <v>39439</v>
      </c>
      <c r="B768" t="s">
        <v>69</v>
      </c>
      <c r="C768" t="s">
        <v>64</v>
      </c>
      <c r="D768">
        <v>25</v>
      </c>
      <c r="E768">
        <v>15</v>
      </c>
      <c r="F768" s="4">
        <v>44787</v>
      </c>
      <c r="G768" s="4">
        <v>44693</v>
      </c>
      <c r="H768" s="4">
        <v>44565</v>
      </c>
      <c r="I768" s="4" t="s">
        <v>41</v>
      </c>
      <c r="J768">
        <v>244</v>
      </c>
      <c r="K768">
        <v>115</v>
      </c>
      <c r="L768">
        <v>136</v>
      </c>
      <c r="M768">
        <v>155</v>
      </c>
      <c r="N768">
        <v>380</v>
      </c>
      <c r="O768">
        <v>270</v>
      </c>
      <c r="P768" s="4" t="s">
        <v>452</v>
      </c>
      <c r="Q768" s="4">
        <v>44886</v>
      </c>
      <c r="R768" s="4">
        <v>44568</v>
      </c>
      <c r="S768" s="4" t="s">
        <v>41</v>
      </c>
      <c r="T768">
        <v>26</v>
      </c>
      <c r="U768">
        <v>33</v>
      </c>
      <c r="V768">
        <v>0</v>
      </c>
      <c r="W768">
        <v>1</v>
      </c>
      <c r="X768">
        <v>4</v>
      </c>
      <c r="Y768">
        <v>2</v>
      </c>
      <c r="Z768">
        <v>4</v>
      </c>
      <c r="AA768">
        <v>3</v>
      </c>
      <c r="AB768" s="4">
        <v>44652</v>
      </c>
      <c r="AC768" s="4">
        <v>44652</v>
      </c>
      <c r="AD768" s="4">
        <v>44597</v>
      </c>
      <c r="AE768" s="4">
        <v>44595</v>
      </c>
      <c r="AF768">
        <v>13</v>
      </c>
      <c r="AG768">
        <v>12</v>
      </c>
      <c r="AH768">
        <v>0</v>
      </c>
      <c r="AI768">
        <v>0</v>
      </c>
      <c r="AJ768" s="2">
        <v>1.3791666666666667</v>
      </c>
      <c r="AK768" s="2">
        <v>1.1208333333333333</v>
      </c>
      <c r="AL768">
        <v>14</v>
      </c>
      <c r="AM768">
        <v>19</v>
      </c>
      <c r="AN768">
        <v>2007</v>
      </c>
      <c r="AO768" t="s">
        <v>1051</v>
      </c>
    </row>
    <row r="769" spans="1:41" hidden="1" x14ac:dyDescent="0.35">
      <c r="A769" s="1">
        <v>39439</v>
      </c>
      <c r="B769" t="s">
        <v>68</v>
      </c>
      <c r="C769" t="s">
        <v>83</v>
      </c>
      <c r="D769">
        <v>25</v>
      </c>
      <c r="E769">
        <v>12</v>
      </c>
      <c r="F769" s="4">
        <v>44695</v>
      </c>
      <c r="G769" s="4">
        <v>44631</v>
      </c>
      <c r="H769" s="4">
        <v>44563</v>
      </c>
      <c r="I769" s="4" t="s">
        <v>41</v>
      </c>
      <c r="J769">
        <v>344</v>
      </c>
      <c r="K769">
        <v>99</v>
      </c>
      <c r="L769">
        <v>63</v>
      </c>
      <c r="M769">
        <v>137</v>
      </c>
      <c r="N769">
        <v>407</v>
      </c>
      <c r="O769">
        <v>236</v>
      </c>
      <c r="P769" s="4" t="s">
        <v>424</v>
      </c>
      <c r="Q769" s="4">
        <v>44820</v>
      </c>
      <c r="R769" s="4">
        <v>44681</v>
      </c>
      <c r="S769" s="4">
        <v>44608</v>
      </c>
      <c r="T769">
        <v>18</v>
      </c>
      <c r="U769">
        <v>32</v>
      </c>
      <c r="V769">
        <v>0</v>
      </c>
      <c r="W769">
        <v>0</v>
      </c>
      <c r="X769">
        <v>1</v>
      </c>
      <c r="Y769">
        <v>1</v>
      </c>
      <c r="Z769">
        <v>1</v>
      </c>
      <c r="AA769">
        <v>1</v>
      </c>
      <c r="AB769" s="4">
        <v>44713</v>
      </c>
      <c r="AC769" s="4">
        <v>44671</v>
      </c>
      <c r="AD769" s="4">
        <v>44623</v>
      </c>
      <c r="AE769" s="4">
        <v>44563</v>
      </c>
      <c r="AF769">
        <v>12</v>
      </c>
      <c r="AG769">
        <v>12</v>
      </c>
      <c r="AH769">
        <v>0</v>
      </c>
      <c r="AI769">
        <v>2</v>
      </c>
      <c r="AJ769" s="2">
        <v>1.3368055555555556</v>
      </c>
      <c r="AK769" s="2">
        <v>1.1631944444444444</v>
      </c>
      <c r="AL769">
        <v>20</v>
      </c>
      <c r="AM769">
        <v>25</v>
      </c>
      <c r="AN769">
        <v>2007</v>
      </c>
      <c r="AO769" t="s">
        <v>1051</v>
      </c>
    </row>
    <row r="770" spans="1:41" hidden="1" x14ac:dyDescent="0.35">
      <c r="A770" s="1">
        <v>39439</v>
      </c>
      <c r="B770" t="s">
        <v>105</v>
      </c>
      <c r="C770" t="s">
        <v>93</v>
      </c>
      <c r="D770">
        <v>18</v>
      </c>
      <c r="E770">
        <v>33</v>
      </c>
      <c r="F770" s="4">
        <v>44628</v>
      </c>
      <c r="G770" s="4">
        <v>44723</v>
      </c>
      <c r="H770" s="4">
        <v>44562</v>
      </c>
      <c r="I770" s="4">
        <v>44562</v>
      </c>
      <c r="J770">
        <v>233</v>
      </c>
      <c r="K770">
        <v>338</v>
      </c>
      <c r="L770">
        <v>66</v>
      </c>
      <c r="M770">
        <v>120</v>
      </c>
      <c r="N770">
        <v>299</v>
      </c>
      <c r="O770">
        <v>458</v>
      </c>
      <c r="P770" s="4" t="s">
        <v>96</v>
      </c>
      <c r="Q770" s="4" t="s">
        <v>564</v>
      </c>
      <c r="R770" s="4" t="s">
        <v>41</v>
      </c>
      <c r="S770" s="4">
        <v>44563</v>
      </c>
      <c r="T770">
        <v>19</v>
      </c>
      <c r="U770">
        <v>31</v>
      </c>
      <c r="V770">
        <v>0</v>
      </c>
      <c r="W770">
        <v>1</v>
      </c>
      <c r="X770">
        <v>3</v>
      </c>
      <c r="Y770">
        <v>0</v>
      </c>
      <c r="Z770">
        <v>3</v>
      </c>
      <c r="AA770">
        <v>1</v>
      </c>
      <c r="AB770" s="4">
        <v>44713</v>
      </c>
      <c r="AC770" s="4">
        <v>44682</v>
      </c>
      <c r="AD770" s="4">
        <v>44595</v>
      </c>
      <c r="AE770" s="4">
        <v>44687</v>
      </c>
      <c r="AF770">
        <v>10</v>
      </c>
      <c r="AG770">
        <v>11</v>
      </c>
      <c r="AH770">
        <v>0</v>
      </c>
      <c r="AI770">
        <v>0</v>
      </c>
      <c r="AJ770" s="2">
        <v>1.0104166666666667</v>
      </c>
      <c r="AK770" s="2">
        <v>1.4895833333333333</v>
      </c>
      <c r="AL770">
        <v>15</v>
      </c>
      <c r="AM770">
        <v>38</v>
      </c>
      <c r="AN770">
        <v>2007</v>
      </c>
      <c r="AO770" t="s">
        <v>1051</v>
      </c>
    </row>
    <row r="771" spans="1:41" hidden="1" x14ac:dyDescent="0.35">
      <c r="A771" s="1">
        <v>39439</v>
      </c>
      <c r="B771" t="s">
        <v>77</v>
      </c>
      <c r="C771" t="s">
        <v>100</v>
      </c>
      <c r="D771">
        <v>24</v>
      </c>
      <c r="E771">
        <v>22</v>
      </c>
      <c r="F771" s="4">
        <v>44786</v>
      </c>
      <c r="G771" s="4">
        <v>44632</v>
      </c>
      <c r="H771" s="4" t="s">
        <v>42</v>
      </c>
      <c r="I771" s="4">
        <v>44563</v>
      </c>
      <c r="J771">
        <v>251</v>
      </c>
      <c r="K771">
        <v>276</v>
      </c>
      <c r="L771">
        <v>184</v>
      </c>
      <c r="M771">
        <v>70</v>
      </c>
      <c r="N771">
        <v>435</v>
      </c>
      <c r="O771">
        <v>346</v>
      </c>
      <c r="P771" s="4" t="s">
        <v>329</v>
      </c>
      <c r="Q771" s="4" t="s">
        <v>386</v>
      </c>
      <c r="R771" s="4">
        <v>44632</v>
      </c>
      <c r="S771" s="4">
        <v>44569</v>
      </c>
      <c r="T771">
        <v>28</v>
      </c>
      <c r="U771">
        <v>21</v>
      </c>
      <c r="V771">
        <v>1</v>
      </c>
      <c r="W771">
        <v>0</v>
      </c>
      <c r="X771">
        <v>0</v>
      </c>
      <c r="Y771">
        <v>1</v>
      </c>
      <c r="Z771">
        <v>1</v>
      </c>
      <c r="AA771">
        <v>1</v>
      </c>
      <c r="AB771" s="4">
        <v>44680</v>
      </c>
      <c r="AC771" s="4">
        <v>44713</v>
      </c>
      <c r="AD771" s="4">
        <v>44595</v>
      </c>
      <c r="AE771" s="4">
        <v>44596</v>
      </c>
      <c r="AF771">
        <v>11</v>
      </c>
      <c r="AG771">
        <v>13</v>
      </c>
      <c r="AH771">
        <v>1</v>
      </c>
      <c r="AI771">
        <v>0</v>
      </c>
      <c r="AJ771" s="2">
        <v>1.325</v>
      </c>
      <c r="AK771" s="2">
        <v>1.175</v>
      </c>
      <c r="AL771">
        <v>38</v>
      </c>
      <c r="AM771">
        <v>23</v>
      </c>
      <c r="AN771">
        <v>2007</v>
      </c>
      <c r="AO771" t="s">
        <v>1051</v>
      </c>
    </row>
    <row r="772" spans="1:41" hidden="1" x14ac:dyDescent="0.35">
      <c r="A772" s="1">
        <v>39439</v>
      </c>
      <c r="B772" t="s">
        <v>73</v>
      </c>
      <c r="C772" t="s">
        <v>87</v>
      </c>
      <c r="D772">
        <v>21</v>
      </c>
      <c r="E772">
        <v>24</v>
      </c>
      <c r="F772" s="4">
        <v>44727</v>
      </c>
      <c r="G772" s="4">
        <v>44728</v>
      </c>
      <c r="H772" s="4">
        <v>44562</v>
      </c>
      <c r="I772" s="4">
        <v>44562</v>
      </c>
      <c r="J772">
        <v>303</v>
      </c>
      <c r="K772">
        <v>369</v>
      </c>
      <c r="L772">
        <v>102</v>
      </c>
      <c r="M772">
        <v>68</v>
      </c>
      <c r="N772">
        <v>405</v>
      </c>
      <c r="O772">
        <v>437</v>
      </c>
      <c r="P772" s="4" t="s">
        <v>491</v>
      </c>
      <c r="Q772" s="4" t="s">
        <v>486</v>
      </c>
      <c r="R772" s="4">
        <v>44604</v>
      </c>
      <c r="S772" s="4" t="s">
        <v>41</v>
      </c>
      <c r="T772">
        <v>23</v>
      </c>
      <c r="U772">
        <v>28</v>
      </c>
      <c r="V772">
        <v>0</v>
      </c>
      <c r="W772">
        <v>0</v>
      </c>
      <c r="X772">
        <v>1</v>
      </c>
      <c r="Y772">
        <v>0</v>
      </c>
      <c r="Z772">
        <v>1</v>
      </c>
      <c r="AA772">
        <v>0</v>
      </c>
      <c r="AB772" s="4">
        <v>44835</v>
      </c>
      <c r="AC772" s="4">
        <v>44652</v>
      </c>
      <c r="AD772" s="4">
        <v>44597</v>
      </c>
      <c r="AE772" s="4">
        <v>44626</v>
      </c>
      <c r="AF772">
        <v>12</v>
      </c>
      <c r="AG772">
        <v>14</v>
      </c>
      <c r="AH772">
        <v>0</v>
      </c>
      <c r="AI772">
        <v>0</v>
      </c>
      <c r="AJ772" s="2">
        <v>1.1812500000000001</v>
      </c>
      <c r="AK772" s="2">
        <v>1.5479166666666666</v>
      </c>
      <c r="AL772">
        <v>27</v>
      </c>
      <c r="AM772">
        <v>30</v>
      </c>
      <c r="AN772">
        <v>2007</v>
      </c>
      <c r="AO772" t="s">
        <v>1051</v>
      </c>
    </row>
    <row r="773" spans="1:41" hidden="1" x14ac:dyDescent="0.35">
      <c r="A773" s="1">
        <v>39439</v>
      </c>
      <c r="B773" t="s">
        <v>101</v>
      </c>
      <c r="C773" t="s">
        <v>39</v>
      </c>
      <c r="D773">
        <v>20</v>
      </c>
      <c r="E773">
        <v>11</v>
      </c>
      <c r="F773" s="4">
        <v>44761</v>
      </c>
      <c r="G773" s="4">
        <v>44665</v>
      </c>
      <c r="H773" s="4">
        <v>44564</v>
      </c>
      <c r="I773" s="4" t="s">
        <v>41</v>
      </c>
      <c r="J773">
        <v>367</v>
      </c>
      <c r="K773">
        <v>116</v>
      </c>
      <c r="L773">
        <v>67</v>
      </c>
      <c r="M773">
        <v>97</v>
      </c>
      <c r="N773">
        <v>434</v>
      </c>
      <c r="O773">
        <v>213</v>
      </c>
      <c r="P773" s="4" t="s">
        <v>412</v>
      </c>
      <c r="Q773" s="4">
        <v>44889</v>
      </c>
      <c r="R773" s="4">
        <v>44665</v>
      </c>
      <c r="S773" s="4">
        <v>44599</v>
      </c>
      <c r="T773">
        <v>24</v>
      </c>
      <c r="U773">
        <v>29</v>
      </c>
      <c r="V773">
        <v>1</v>
      </c>
      <c r="W773">
        <v>1</v>
      </c>
      <c r="X773">
        <v>1</v>
      </c>
      <c r="Y773">
        <v>1</v>
      </c>
      <c r="Z773">
        <v>2</v>
      </c>
      <c r="AA773">
        <v>2</v>
      </c>
      <c r="AB773" s="4">
        <v>44774</v>
      </c>
      <c r="AC773" s="4">
        <v>44774</v>
      </c>
      <c r="AD773" s="4">
        <v>44564</v>
      </c>
      <c r="AE773" s="4">
        <v>44562</v>
      </c>
      <c r="AF773">
        <v>14</v>
      </c>
      <c r="AG773">
        <v>16</v>
      </c>
      <c r="AH773">
        <v>0</v>
      </c>
      <c r="AI773">
        <v>0</v>
      </c>
      <c r="AJ773" s="2">
        <v>1.4368055555555557</v>
      </c>
      <c r="AK773" s="2">
        <v>1.0631944444444443</v>
      </c>
      <c r="AL773">
        <v>19</v>
      </c>
      <c r="AM773">
        <v>21</v>
      </c>
      <c r="AN773">
        <v>2007</v>
      </c>
      <c r="AO773" t="s">
        <v>1051</v>
      </c>
    </row>
    <row r="774" spans="1:41" hidden="1" x14ac:dyDescent="0.35">
      <c r="A774" s="1">
        <v>39439</v>
      </c>
      <c r="B774" t="s">
        <v>53</v>
      </c>
      <c r="C774" t="s">
        <v>78</v>
      </c>
      <c r="D774">
        <v>14</v>
      </c>
      <c r="E774">
        <v>17</v>
      </c>
      <c r="F774" s="4">
        <v>44728</v>
      </c>
      <c r="G774" s="4">
        <v>44756</v>
      </c>
      <c r="H774" s="4">
        <v>44563</v>
      </c>
      <c r="I774" s="4" t="s">
        <v>41</v>
      </c>
      <c r="J774">
        <v>228</v>
      </c>
      <c r="K774">
        <v>146</v>
      </c>
      <c r="L774">
        <v>68</v>
      </c>
      <c r="M774">
        <v>127</v>
      </c>
      <c r="N774">
        <v>296</v>
      </c>
      <c r="O774">
        <v>273</v>
      </c>
      <c r="P774" s="4" t="s">
        <v>565</v>
      </c>
      <c r="Q774" s="4">
        <v>44917</v>
      </c>
      <c r="R774" s="4">
        <v>44713</v>
      </c>
      <c r="S774" s="4">
        <v>44640</v>
      </c>
      <c r="T774">
        <v>24</v>
      </c>
      <c r="U774">
        <v>36</v>
      </c>
      <c r="V774">
        <v>0</v>
      </c>
      <c r="W774">
        <v>1</v>
      </c>
      <c r="X774">
        <v>2</v>
      </c>
      <c r="Y774">
        <v>1</v>
      </c>
      <c r="Z774">
        <v>2</v>
      </c>
      <c r="AA774">
        <v>2</v>
      </c>
      <c r="AB774" s="4">
        <v>44652</v>
      </c>
      <c r="AC774" s="4">
        <v>44682</v>
      </c>
      <c r="AD774" s="4">
        <v>44563</v>
      </c>
      <c r="AE774" s="4">
        <v>44562</v>
      </c>
      <c r="AF774">
        <v>10</v>
      </c>
      <c r="AG774">
        <v>11</v>
      </c>
      <c r="AH774">
        <v>0</v>
      </c>
      <c r="AI774">
        <v>0</v>
      </c>
      <c r="AJ774" s="2">
        <v>1.257638888888889</v>
      </c>
      <c r="AK774" s="2">
        <v>1.242361111111111</v>
      </c>
      <c r="AL774">
        <v>6</v>
      </c>
      <c r="AM774">
        <v>10</v>
      </c>
      <c r="AN774">
        <v>2007</v>
      </c>
      <c r="AO774" t="s">
        <v>1051</v>
      </c>
    </row>
    <row r="775" spans="1:41" hidden="1" x14ac:dyDescent="0.35">
      <c r="A775" s="1">
        <v>39439</v>
      </c>
      <c r="B775" t="s">
        <v>84</v>
      </c>
      <c r="C775" t="s">
        <v>110</v>
      </c>
      <c r="D775">
        <v>15</v>
      </c>
      <c r="E775">
        <v>19</v>
      </c>
      <c r="F775" s="4">
        <v>44667</v>
      </c>
      <c r="G775" s="4">
        <v>44756</v>
      </c>
      <c r="H775" s="4" t="s">
        <v>52</v>
      </c>
      <c r="I775" s="4" t="s">
        <v>42</v>
      </c>
      <c r="J775">
        <v>133</v>
      </c>
      <c r="K775">
        <v>204</v>
      </c>
      <c r="L775">
        <v>108</v>
      </c>
      <c r="M775">
        <v>196</v>
      </c>
      <c r="N775">
        <v>241</v>
      </c>
      <c r="O775">
        <v>400</v>
      </c>
      <c r="P775" s="4" t="s">
        <v>313</v>
      </c>
      <c r="Q775" s="4" t="s">
        <v>124</v>
      </c>
      <c r="R775" s="4">
        <v>44743</v>
      </c>
      <c r="S775" s="4">
        <v>44631</v>
      </c>
      <c r="T775">
        <v>22</v>
      </c>
      <c r="U775">
        <v>25</v>
      </c>
      <c r="V775">
        <v>0</v>
      </c>
      <c r="W775">
        <v>2</v>
      </c>
      <c r="X775">
        <v>0</v>
      </c>
      <c r="Y775">
        <v>2</v>
      </c>
      <c r="Z775">
        <v>0</v>
      </c>
      <c r="AA775">
        <v>4</v>
      </c>
      <c r="AB775" s="4">
        <v>44652</v>
      </c>
      <c r="AC775" s="4">
        <v>44610</v>
      </c>
      <c r="AD775" s="4" t="s">
        <v>52</v>
      </c>
      <c r="AE775" s="4">
        <v>44594</v>
      </c>
      <c r="AF775">
        <v>13</v>
      </c>
      <c r="AG775">
        <v>13</v>
      </c>
      <c r="AH775">
        <v>0</v>
      </c>
      <c r="AI775">
        <v>0</v>
      </c>
      <c r="AJ775" s="2">
        <v>1.3222222222222222</v>
      </c>
      <c r="AK775" s="2">
        <v>1.1777777777777778</v>
      </c>
      <c r="AL775">
        <v>7</v>
      </c>
      <c r="AM775">
        <v>28</v>
      </c>
      <c r="AN775">
        <v>2007</v>
      </c>
      <c r="AO775" t="s">
        <v>1051</v>
      </c>
    </row>
    <row r="776" spans="1:41" hidden="1" x14ac:dyDescent="0.35">
      <c r="A776" s="1">
        <v>39439</v>
      </c>
      <c r="B776" t="s">
        <v>88</v>
      </c>
      <c r="C776" t="s">
        <v>58</v>
      </c>
      <c r="D776">
        <v>19</v>
      </c>
      <c r="E776">
        <v>23</v>
      </c>
      <c r="F776" s="4">
        <v>44726</v>
      </c>
      <c r="G776" s="4">
        <v>44661</v>
      </c>
      <c r="H776" s="4" t="s">
        <v>52</v>
      </c>
      <c r="I776" s="4" t="s">
        <v>42</v>
      </c>
      <c r="J776">
        <v>261</v>
      </c>
      <c r="K776">
        <v>212</v>
      </c>
      <c r="L776">
        <v>106</v>
      </c>
      <c r="M776">
        <v>87</v>
      </c>
      <c r="N776">
        <v>367</v>
      </c>
      <c r="O776">
        <v>299</v>
      </c>
      <c r="P776" s="4" t="s">
        <v>566</v>
      </c>
      <c r="Q776" s="4" t="s">
        <v>209</v>
      </c>
      <c r="R776" s="4">
        <v>44600</v>
      </c>
      <c r="S776" s="4">
        <v>44569</v>
      </c>
      <c r="T776">
        <v>32</v>
      </c>
      <c r="U776">
        <v>25</v>
      </c>
      <c r="V776">
        <v>0</v>
      </c>
      <c r="W776">
        <v>1</v>
      </c>
      <c r="X776">
        <v>0</v>
      </c>
      <c r="Y776">
        <v>2</v>
      </c>
      <c r="Z776">
        <v>0</v>
      </c>
      <c r="AA776">
        <v>3</v>
      </c>
      <c r="AB776" s="4">
        <v>44743</v>
      </c>
      <c r="AC776" s="4">
        <v>44713</v>
      </c>
      <c r="AD776" s="4">
        <v>44596</v>
      </c>
      <c r="AE776" s="4">
        <v>44623</v>
      </c>
      <c r="AF776">
        <v>13</v>
      </c>
      <c r="AG776">
        <v>13</v>
      </c>
      <c r="AH776">
        <v>0</v>
      </c>
      <c r="AI776">
        <v>0</v>
      </c>
      <c r="AJ776" s="2">
        <v>1.2805555555555557</v>
      </c>
      <c r="AK776" s="2">
        <v>1.2194444444444443</v>
      </c>
      <c r="AL776">
        <v>32</v>
      </c>
      <c r="AM776">
        <v>21</v>
      </c>
      <c r="AN776">
        <v>2007</v>
      </c>
      <c r="AO776" t="s">
        <v>1051</v>
      </c>
    </row>
    <row r="777" spans="1:41" hidden="1" x14ac:dyDescent="0.35">
      <c r="A777" s="1">
        <v>39440</v>
      </c>
      <c r="B777" t="s">
        <v>98</v>
      </c>
      <c r="C777" t="s">
        <v>63</v>
      </c>
      <c r="D777">
        <v>12</v>
      </c>
      <c r="E777">
        <v>18</v>
      </c>
      <c r="F777" s="4">
        <v>44665</v>
      </c>
      <c r="G777" s="4">
        <v>44757</v>
      </c>
      <c r="H777" s="4" t="s">
        <v>52</v>
      </c>
      <c r="I777" s="4" t="s">
        <v>41</v>
      </c>
      <c r="J777">
        <v>133</v>
      </c>
      <c r="K777">
        <v>187</v>
      </c>
      <c r="L777">
        <v>92</v>
      </c>
      <c r="M777">
        <v>147</v>
      </c>
      <c r="N777">
        <v>225</v>
      </c>
      <c r="O777">
        <v>334</v>
      </c>
      <c r="P777" s="4" t="s">
        <v>463</v>
      </c>
      <c r="Q777" s="4" t="s">
        <v>251</v>
      </c>
      <c r="R777" s="4">
        <v>44673</v>
      </c>
      <c r="S777" s="4">
        <v>44595</v>
      </c>
      <c r="T777">
        <v>19</v>
      </c>
      <c r="U777">
        <v>38</v>
      </c>
      <c r="V777">
        <v>1</v>
      </c>
      <c r="W777">
        <v>1</v>
      </c>
      <c r="X777">
        <v>2</v>
      </c>
      <c r="Y777">
        <v>0</v>
      </c>
      <c r="Z777">
        <v>3</v>
      </c>
      <c r="AA777">
        <v>1</v>
      </c>
      <c r="AB777" s="4">
        <v>44652</v>
      </c>
      <c r="AC777" s="4">
        <v>44713</v>
      </c>
      <c r="AD777" s="4" t="s">
        <v>82</v>
      </c>
      <c r="AE777" s="4">
        <v>44596</v>
      </c>
      <c r="AF777">
        <v>11</v>
      </c>
      <c r="AG777">
        <v>13</v>
      </c>
      <c r="AH777">
        <v>0</v>
      </c>
      <c r="AI777">
        <v>0</v>
      </c>
      <c r="AJ777" s="3">
        <v>0.97013888888888899</v>
      </c>
      <c r="AK777" s="2">
        <v>1.5298611111111111</v>
      </c>
      <c r="AL777">
        <v>3</v>
      </c>
      <c r="AM777">
        <v>23</v>
      </c>
      <c r="AN777">
        <v>2007</v>
      </c>
      <c r="AO777" t="s">
        <v>1051</v>
      </c>
    </row>
    <row r="778" spans="1:41" hidden="1" x14ac:dyDescent="0.35">
      <c r="A778" s="1">
        <v>39445</v>
      </c>
      <c r="B778" t="s">
        <v>110</v>
      </c>
      <c r="C778" t="s">
        <v>40</v>
      </c>
      <c r="D778">
        <v>27</v>
      </c>
      <c r="E778">
        <v>19</v>
      </c>
      <c r="F778" s="4">
        <v>44725</v>
      </c>
      <c r="G778" s="4">
        <v>44722</v>
      </c>
      <c r="H778" s="4">
        <v>44562</v>
      </c>
      <c r="I778" s="4" t="s">
        <v>41</v>
      </c>
      <c r="J778">
        <v>346</v>
      </c>
      <c r="K778">
        <v>237</v>
      </c>
      <c r="L778">
        <v>44</v>
      </c>
      <c r="M778">
        <v>79</v>
      </c>
      <c r="N778">
        <v>390</v>
      </c>
      <c r="O778">
        <v>316</v>
      </c>
      <c r="P778" s="4" t="s">
        <v>567</v>
      </c>
      <c r="Q778" s="4" t="s">
        <v>327</v>
      </c>
      <c r="R778" s="4">
        <v>44571</v>
      </c>
      <c r="S778" s="4">
        <v>44575</v>
      </c>
      <c r="T778">
        <v>26</v>
      </c>
      <c r="U778">
        <v>19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1</v>
      </c>
      <c r="AB778" s="4">
        <v>44682</v>
      </c>
      <c r="AC778" s="4">
        <v>44682</v>
      </c>
      <c r="AD778" s="4">
        <v>44657</v>
      </c>
      <c r="AE778" s="4">
        <v>44655</v>
      </c>
      <c r="AF778">
        <v>11</v>
      </c>
      <c r="AG778">
        <v>10</v>
      </c>
      <c r="AH778">
        <v>0</v>
      </c>
      <c r="AI778">
        <v>1</v>
      </c>
      <c r="AJ778" s="2">
        <v>1.5125</v>
      </c>
      <c r="AK778" s="3">
        <v>0.98749999999999993</v>
      </c>
      <c r="AL778">
        <v>38</v>
      </c>
      <c r="AM778">
        <v>35</v>
      </c>
      <c r="AN778">
        <v>2007</v>
      </c>
      <c r="AO778" t="s">
        <v>1051</v>
      </c>
    </row>
    <row r="779" spans="1:41" hidden="1" x14ac:dyDescent="0.35">
      <c r="A779" s="1">
        <v>39446</v>
      </c>
      <c r="B779" t="s">
        <v>54</v>
      </c>
      <c r="C779" t="s">
        <v>77</v>
      </c>
      <c r="D779">
        <v>13</v>
      </c>
      <c r="E779">
        <v>20</v>
      </c>
      <c r="F779" s="4">
        <v>44604</v>
      </c>
      <c r="G779" s="4">
        <v>44694</v>
      </c>
      <c r="H779" s="4">
        <v>44563</v>
      </c>
      <c r="I779" s="4" t="s">
        <v>41</v>
      </c>
      <c r="J779">
        <v>133</v>
      </c>
      <c r="K779">
        <v>322</v>
      </c>
      <c r="L779">
        <v>138</v>
      </c>
      <c r="M779">
        <v>69</v>
      </c>
      <c r="N779">
        <v>271</v>
      </c>
      <c r="O779">
        <v>391</v>
      </c>
      <c r="P779" s="4" t="s">
        <v>142</v>
      </c>
      <c r="Q779" s="4" t="s">
        <v>476</v>
      </c>
      <c r="R779" s="4" t="s">
        <v>41</v>
      </c>
      <c r="S779" s="4">
        <v>44674</v>
      </c>
      <c r="T779">
        <v>30</v>
      </c>
      <c r="U779">
        <v>19</v>
      </c>
      <c r="V779">
        <v>0</v>
      </c>
      <c r="W779">
        <v>1</v>
      </c>
      <c r="X779">
        <v>0</v>
      </c>
      <c r="Y779">
        <v>1</v>
      </c>
      <c r="Z779">
        <v>0</v>
      </c>
      <c r="AA779">
        <v>2</v>
      </c>
      <c r="AB779" s="4">
        <v>44643</v>
      </c>
      <c r="AC779" s="4">
        <v>44713</v>
      </c>
      <c r="AD779" s="4" t="s">
        <v>108</v>
      </c>
      <c r="AE779" s="4">
        <v>44564</v>
      </c>
      <c r="AF779">
        <v>11</v>
      </c>
      <c r="AG779">
        <v>10</v>
      </c>
      <c r="AH779">
        <v>0</v>
      </c>
      <c r="AI779">
        <v>1</v>
      </c>
      <c r="AJ779" s="2">
        <v>1.2277777777777776</v>
      </c>
      <c r="AK779" s="2">
        <v>1.2722222222222224</v>
      </c>
      <c r="AL779">
        <v>9</v>
      </c>
      <c r="AM779">
        <v>17</v>
      </c>
      <c r="AN779">
        <v>2007</v>
      </c>
      <c r="AO779" t="s">
        <v>1051</v>
      </c>
    </row>
    <row r="780" spans="1:41" hidden="1" x14ac:dyDescent="0.35">
      <c r="A780" s="1">
        <v>39446</v>
      </c>
      <c r="B780" t="s">
        <v>97</v>
      </c>
      <c r="C780" t="s">
        <v>87</v>
      </c>
      <c r="D780">
        <v>13</v>
      </c>
      <c r="E780">
        <v>25</v>
      </c>
      <c r="F780" s="4">
        <v>44604</v>
      </c>
      <c r="G780" s="4">
        <v>44725</v>
      </c>
      <c r="H780" s="4">
        <v>44564</v>
      </c>
      <c r="I780" s="4">
        <v>44623</v>
      </c>
      <c r="J780">
        <v>159</v>
      </c>
      <c r="K780">
        <v>300</v>
      </c>
      <c r="L780">
        <v>75</v>
      </c>
      <c r="M780">
        <v>122</v>
      </c>
      <c r="N780">
        <v>234</v>
      </c>
      <c r="O780">
        <v>422</v>
      </c>
      <c r="P780" s="4" t="s">
        <v>256</v>
      </c>
      <c r="Q780" s="4" t="s">
        <v>230</v>
      </c>
      <c r="R780" s="4">
        <v>44641</v>
      </c>
      <c r="S780" s="4" t="s">
        <v>41</v>
      </c>
      <c r="T780">
        <v>24</v>
      </c>
      <c r="U780">
        <v>32</v>
      </c>
      <c r="V780">
        <v>0</v>
      </c>
      <c r="W780">
        <v>0</v>
      </c>
      <c r="X780">
        <v>3</v>
      </c>
      <c r="Y780">
        <v>2</v>
      </c>
      <c r="Z780">
        <v>3</v>
      </c>
      <c r="AA780">
        <v>2</v>
      </c>
      <c r="AB780" s="4">
        <v>44743</v>
      </c>
      <c r="AC780" s="4">
        <v>44774</v>
      </c>
      <c r="AD780" s="4" t="s">
        <v>42</v>
      </c>
      <c r="AE780" s="4">
        <v>44626</v>
      </c>
      <c r="AF780">
        <v>12</v>
      </c>
      <c r="AG780">
        <v>13</v>
      </c>
      <c r="AH780">
        <v>2</v>
      </c>
      <c r="AI780">
        <v>4</v>
      </c>
      <c r="AJ780" s="2">
        <v>1.0048611111111112</v>
      </c>
      <c r="AK780" s="2">
        <v>1.4951388888888888</v>
      </c>
      <c r="AL780">
        <v>19</v>
      </c>
      <c r="AM780">
        <v>48</v>
      </c>
      <c r="AN780">
        <v>2007</v>
      </c>
      <c r="AO780" t="s">
        <v>1051</v>
      </c>
    </row>
    <row r="781" spans="1:41" hidden="1" x14ac:dyDescent="0.35">
      <c r="A781" s="1">
        <v>39446</v>
      </c>
      <c r="B781" t="s">
        <v>47</v>
      </c>
      <c r="C781" t="s">
        <v>73</v>
      </c>
      <c r="D781">
        <v>30</v>
      </c>
      <c r="E781">
        <v>19</v>
      </c>
      <c r="F781" s="4">
        <v>44725</v>
      </c>
      <c r="G781" s="4">
        <v>44693</v>
      </c>
      <c r="H781" s="4">
        <v>44594</v>
      </c>
      <c r="I781" s="4" t="s">
        <v>42</v>
      </c>
      <c r="J781">
        <v>334</v>
      </c>
      <c r="K781">
        <v>240</v>
      </c>
      <c r="L781">
        <v>167</v>
      </c>
      <c r="M781">
        <v>124</v>
      </c>
      <c r="N781">
        <v>501</v>
      </c>
      <c r="O781">
        <v>364</v>
      </c>
      <c r="P781" s="4" t="s">
        <v>568</v>
      </c>
      <c r="Q781" s="4" t="s">
        <v>192</v>
      </c>
      <c r="R781" s="4">
        <v>44670</v>
      </c>
      <c r="S781" s="4">
        <v>44603</v>
      </c>
      <c r="T781">
        <v>31</v>
      </c>
      <c r="U781">
        <v>29</v>
      </c>
      <c r="V781">
        <v>2</v>
      </c>
      <c r="W781">
        <v>0</v>
      </c>
      <c r="X781">
        <v>1</v>
      </c>
      <c r="Y781">
        <v>0</v>
      </c>
      <c r="Z781">
        <v>3</v>
      </c>
      <c r="AA781">
        <v>0</v>
      </c>
      <c r="AB781" s="4">
        <v>44805</v>
      </c>
      <c r="AC781" s="4">
        <v>44682</v>
      </c>
      <c r="AD781" s="4">
        <v>44563</v>
      </c>
      <c r="AE781" s="4">
        <v>44658</v>
      </c>
      <c r="AF781">
        <v>12</v>
      </c>
      <c r="AG781">
        <v>14</v>
      </c>
      <c r="AH781">
        <v>0</v>
      </c>
      <c r="AI781">
        <v>0</v>
      </c>
      <c r="AJ781" s="2">
        <v>1.4569444444444446</v>
      </c>
      <c r="AK781" s="2">
        <v>1.0430555555555556</v>
      </c>
      <c r="AL781">
        <v>41</v>
      </c>
      <c r="AM781">
        <v>44</v>
      </c>
      <c r="AN781">
        <v>2007</v>
      </c>
      <c r="AO781" t="s">
        <v>1051</v>
      </c>
    </row>
    <row r="782" spans="1:41" hidden="1" x14ac:dyDescent="0.35">
      <c r="A782" s="1">
        <v>39446</v>
      </c>
      <c r="B782" t="s">
        <v>100</v>
      </c>
      <c r="C782" t="s">
        <v>59</v>
      </c>
      <c r="D782">
        <v>28</v>
      </c>
      <c r="E782">
        <v>13</v>
      </c>
      <c r="F782" s="4">
        <v>44634</v>
      </c>
      <c r="G782" s="4">
        <v>44726</v>
      </c>
      <c r="H782" s="4">
        <v>44565</v>
      </c>
      <c r="I782" s="4" t="s">
        <v>42</v>
      </c>
      <c r="J782">
        <v>308</v>
      </c>
      <c r="K782">
        <v>179</v>
      </c>
      <c r="L782">
        <v>105</v>
      </c>
      <c r="M782">
        <v>96</v>
      </c>
      <c r="N782">
        <v>413</v>
      </c>
      <c r="O782">
        <v>275</v>
      </c>
      <c r="P782" s="4" t="s">
        <v>569</v>
      </c>
      <c r="Q782" s="4" t="s">
        <v>181</v>
      </c>
      <c r="R782" s="4">
        <v>44632</v>
      </c>
      <c r="S782" s="4">
        <v>44612</v>
      </c>
      <c r="T782">
        <v>20</v>
      </c>
      <c r="U782">
        <v>27</v>
      </c>
      <c r="V782">
        <v>1</v>
      </c>
      <c r="W782">
        <v>2</v>
      </c>
      <c r="X782">
        <v>2</v>
      </c>
      <c r="Y782">
        <v>1</v>
      </c>
      <c r="Z782">
        <v>3</v>
      </c>
      <c r="AA782">
        <v>3</v>
      </c>
      <c r="AB782" s="4">
        <v>44774</v>
      </c>
      <c r="AC782" s="4">
        <v>44682</v>
      </c>
      <c r="AD782" s="4">
        <v>44594</v>
      </c>
      <c r="AE782" s="4">
        <v>44594</v>
      </c>
      <c r="AF782">
        <v>15</v>
      </c>
      <c r="AG782">
        <v>16</v>
      </c>
      <c r="AH782">
        <v>0</v>
      </c>
      <c r="AI782">
        <v>1</v>
      </c>
      <c r="AJ782" s="2">
        <v>1.4638888888888888</v>
      </c>
      <c r="AK782" s="2">
        <v>1.0361111111111112</v>
      </c>
      <c r="AL782">
        <v>25</v>
      </c>
      <c r="AM782">
        <v>33</v>
      </c>
      <c r="AN782">
        <v>2007</v>
      </c>
      <c r="AO782" t="s">
        <v>1051</v>
      </c>
    </row>
    <row r="783" spans="1:41" hidden="1" x14ac:dyDescent="0.35">
      <c r="A783" s="1">
        <v>39446</v>
      </c>
      <c r="B783" t="s">
        <v>39</v>
      </c>
      <c r="C783" t="s">
        <v>69</v>
      </c>
      <c r="D783">
        <v>9</v>
      </c>
      <c r="E783">
        <v>18</v>
      </c>
      <c r="F783" s="4">
        <v>44665</v>
      </c>
      <c r="G783" s="4">
        <v>44757</v>
      </c>
      <c r="H783" s="4" t="s">
        <v>42</v>
      </c>
      <c r="I783" s="4" t="s">
        <v>41</v>
      </c>
      <c r="J783">
        <v>73</v>
      </c>
      <c r="K783">
        <v>195</v>
      </c>
      <c r="L783">
        <v>112</v>
      </c>
      <c r="M783">
        <v>163</v>
      </c>
      <c r="N783">
        <v>185</v>
      </c>
      <c r="O783">
        <v>358</v>
      </c>
      <c r="P783" s="4" t="s">
        <v>237</v>
      </c>
      <c r="Q783" s="4" t="s">
        <v>233</v>
      </c>
      <c r="R783" s="4">
        <v>44712</v>
      </c>
      <c r="S783" s="4">
        <v>44563</v>
      </c>
      <c r="T783">
        <v>24</v>
      </c>
      <c r="U783">
        <v>36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1</v>
      </c>
      <c r="AB783" s="4">
        <v>44680</v>
      </c>
      <c r="AC783" s="4">
        <v>44805</v>
      </c>
      <c r="AD783" s="4">
        <v>44562</v>
      </c>
      <c r="AE783" s="4" t="s">
        <v>82</v>
      </c>
      <c r="AF783">
        <v>12</v>
      </c>
      <c r="AG783">
        <v>12</v>
      </c>
      <c r="AH783">
        <v>0</v>
      </c>
      <c r="AI783">
        <v>1</v>
      </c>
      <c r="AJ783" s="2">
        <v>1.1763888888888889</v>
      </c>
      <c r="AK783" s="2">
        <v>1.3236111111111111</v>
      </c>
      <c r="AL783">
        <v>7</v>
      </c>
      <c r="AM783">
        <v>20</v>
      </c>
      <c r="AN783">
        <v>2007</v>
      </c>
      <c r="AO783" t="s">
        <v>1051</v>
      </c>
    </row>
    <row r="784" spans="1:41" hidden="1" x14ac:dyDescent="0.35">
      <c r="A784" s="1">
        <v>39446</v>
      </c>
      <c r="B784" t="s">
        <v>83</v>
      </c>
      <c r="C784" t="s">
        <v>74</v>
      </c>
      <c r="D784">
        <v>16</v>
      </c>
      <c r="E784">
        <v>19</v>
      </c>
      <c r="F784" s="4">
        <v>44696</v>
      </c>
      <c r="G784" s="4">
        <v>44756</v>
      </c>
      <c r="H784" s="4">
        <v>44563</v>
      </c>
      <c r="I784" s="4">
        <v>44562</v>
      </c>
      <c r="J784">
        <v>246</v>
      </c>
      <c r="K784">
        <v>177</v>
      </c>
      <c r="L784">
        <v>47</v>
      </c>
      <c r="M784">
        <v>217</v>
      </c>
      <c r="N784">
        <v>293</v>
      </c>
      <c r="O784">
        <v>394</v>
      </c>
      <c r="P784" s="4" t="s">
        <v>393</v>
      </c>
      <c r="Q784" s="4" t="s">
        <v>43</v>
      </c>
      <c r="R784" s="4" t="s">
        <v>41</v>
      </c>
      <c r="S784" s="4">
        <v>44571</v>
      </c>
      <c r="T784">
        <v>17</v>
      </c>
      <c r="U784">
        <v>38</v>
      </c>
      <c r="V784">
        <v>0</v>
      </c>
      <c r="W784">
        <v>1</v>
      </c>
      <c r="X784">
        <v>2</v>
      </c>
      <c r="Y784">
        <v>0</v>
      </c>
      <c r="Z784">
        <v>2</v>
      </c>
      <c r="AA784">
        <v>1</v>
      </c>
      <c r="AB784" s="4">
        <v>44743</v>
      </c>
      <c r="AC784" s="4">
        <v>44617</v>
      </c>
      <c r="AD784" s="4" t="s">
        <v>82</v>
      </c>
      <c r="AE784" s="4">
        <v>44596</v>
      </c>
      <c r="AF784">
        <v>12</v>
      </c>
      <c r="AG784">
        <v>13</v>
      </c>
      <c r="AH784">
        <v>0</v>
      </c>
      <c r="AI784">
        <v>0</v>
      </c>
      <c r="AJ784" s="2">
        <v>1.1138888888888889</v>
      </c>
      <c r="AK784" s="2">
        <v>1.3861111111111111</v>
      </c>
      <c r="AL784">
        <v>13</v>
      </c>
      <c r="AM784">
        <v>34</v>
      </c>
      <c r="AN784">
        <v>2007</v>
      </c>
      <c r="AO784" t="s">
        <v>1051</v>
      </c>
    </row>
    <row r="785" spans="1:41" hidden="1" x14ac:dyDescent="0.35">
      <c r="A785" s="1">
        <v>39446</v>
      </c>
      <c r="B785" t="s">
        <v>64</v>
      </c>
      <c r="C785" t="s">
        <v>84</v>
      </c>
      <c r="D785">
        <v>23</v>
      </c>
      <c r="E785">
        <v>21</v>
      </c>
      <c r="F785" s="4">
        <v>44691</v>
      </c>
      <c r="G785" s="4">
        <v>44694</v>
      </c>
      <c r="H785" s="4" t="s">
        <v>41</v>
      </c>
      <c r="I785" s="4" t="s">
        <v>41</v>
      </c>
      <c r="J785">
        <v>316</v>
      </c>
      <c r="K785">
        <v>250</v>
      </c>
      <c r="L785">
        <v>77</v>
      </c>
      <c r="M785">
        <v>86</v>
      </c>
      <c r="N785">
        <v>393</v>
      </c>
      <c r="O785">
        <v>336</v>
      </c>
      <c r="P785" s="4" t="s">
        <v>49</v>
      </c>
      <c r="Q785" s="4" t="s">
        <v>386</v>
      </c>
      <c r="R785" s="4" t="s">
        <v>41</v>
      </c>
      <c r="S785" s="4">
        <v>44569</v>
      </c>
      <c r="T785">
        <v>24</v>
      </c>
      <c r="U785">
        <v>25</v>
      </c>
      <c r="V785">
        <v>0</v>
      </c>
      <c r="W785">
        <v>1</v>
      </c>
      <c r="X785">
        <v>1</v>
      </c>
      <c r="Y785">
        <v>0</v>
      </c>
      <c r="Z785">
        <v>1</v>
      </c>
      <c r="AA785">
        <v>1</v>
      </c>
      <c r="AB785" s="4">
        <v>44640</v>
      </c>
      <c r="AC785" s="4">
        <v>44682</v>
      </c>
      <c r="AD785" s="4">
        <v>44624</v>
      </c>
      <c r="AE785" s="4">
        <v>44623</v>
      </c>
      <c r="AF785">
        <v>13</v>
      </c>
      <c r="AG785">
        <v>11</v>
      </c>
      <c r="AH785">
        <v>2</v>
      </c>
      <c r="AI785">
        <v>0</v>
      </c>
      <c r="AJ785" s="2">
        <v>1.179861111111111</v>
      </c>
      <c r="AK785" s="2">
        <v>1.320138888888889</v>
      </c>
      <c r="AL785">
        <v>38</v>
      </c>
      <c r="AM785">
        <v>25</v>
      </c>
      <c r="AN785">
        <v>2007</v>
      </c>
      <c r="AO785" t="s">
        <v>1051</v>
      </c>
    </row>
    <row r="786" spans="1:41" hidden="1" x14ac:dyDescent="0.35">
      <c r="A786" s="1">
        <v>39446</v>
      </c>
      <c r="B786" t="s">
        <v>91</v>
      </c>
      <c r="C786" t="s">
        <v>101</v>
      </c>
      <c r="D786">
        <v>20</v>
      </c>
      <c r="E786">
        <v>17</v>
      </c>
      <c r="F786" s="4">
        <v>44756</v>
      </c>
      <c r="G786" s="4">
        <v>44663</v>
      </c>
      <c r="H786" s="4" t="s">
        <v>41</v>
      </c>
      <c r="I786" s="4" t="s">
        <v>42</v>
      </c>
      <c r="J786">
        <v>169</v>
      </c>
      <c r="K786">
        <v>196</v>
      </c>
      <c r="L786">
        <v>180</v>
      </c>
      <c r="M786">
        <v>107</v>
      </c>
      <c r="N786">
        <v>349</v>
      </c>
      <c r="O786">
        <v>303</v>
      </c>
      <c r="P786" s="4" t="s">
        <v>260</v>
      </c>
      <c r="Q786" s="4" t="s">
        <v>153</v>
      </c>
      <c r="R786" s="4">
        <v>44566</v>
      </c>
      <c r="S786" s="4">
        <v>44652</v>
      </c>
      <c r="T786">
        <v>37</v>
      </c>
      <c r="U786">
        <v>26</v>
      </c>
      <c r="V786">
        <v>1</v>
      </c>
      <c r="W786">
        <v>0</v>
      </c>
      <c r="X786">
        <v>1</v>
      </c>
      <c r="Y786">
        <v>1</v>
      </c>
      <c r="Z786">
        <v>2</v>
      </c>
      <c r="AA786">
        <v>1</v>
      </c>
      <c r="AB786" s="4">
        <v>44674</v>
      </c>
      <c r="AC786" s="4">
        <v>44673</v>
      </c>
      <c r="AD786" s="4">
        <v>44595</v>
      </c>
      <c r="AE786" s="4">
        <v>44564</v>
      </c>
      <c r="AF786">
        <v>11</v>
      </c>
      <c r="AG786">
        <v>11</v>
      </c>
      <c r="AH786">
        <v>0</v>
      </c>
      <c r="AI786">
        <v>0</v>
      </c>
      <c r="AJ786" s="2">
        <v>1.3263888888888888</v>
      </c>
      <c r="AK786" s="2">
        <v>1.1736111111111112</v>
      </c>
      <c r="AL786">
        <v>31</v>
      </c>
      <c r="AM786">
        <v>23</v>
      </c>
      <c r="AN786">
        <v>2007</v>
      </c>
      <c r="AO786" t="s">
        <v>1051</v>
      </c>
    </row>
    <row r="787" spans="1:41" hidden="1" x14ac:dyDescent="0.35">
      <c r="A787" s="1">
        <v>39446</v>
      </c>
      <c r="B787" t="s">
        <v>94</v>
      </c>
      <c r="C787" t="s">
        <v>105</v>
      </c>
      <c r="D787">
        <v>24</v>
      </c>
      <c r="E787">
        <v>19</v>
      </c>
      <c r="F787" s="4">
        <v>44754</v>
      </c>
      <c r="G787" s="4">
        <v>44690</v>
      </c>
      <c r="H787" s="4">
        <v>44562</v>
      </c>
      <c r="I787" s="4">
        <v>44562</v>
      </c>
      <c r="J787">
        <v>285</v>
      </c>
      <c r="K787">
        <v>120</v>
      </c>
      <c r="L787">
        <v>96</v>
      </c>
      <c r="M787">
        <v>170</v>
      </c>
      <c r="N787">
        <v>381</v>
      </c>
      <c r="O787">
        <v>290</v>
      </c>
      <c r="P787" s="4" t="s">
        <v>529</v>
      </c>
      <c r="Q787" s="4">
        <v>44883</v>
      </c>
      <c r="R787" s="4">
        <v>44609</v>
      </c>
      <c r="S787" s="4">
        <v>44569</v>
      </c>
      <c r="T787">
        <v>23</v>
      </c>
      <c r="U787">
        <v>34</v>
      </c>
      <c r="V787">
        <v>1</v>
      </c>
      <c r="W787">
        <v>0</v>
      </c>
      <c r="X787">
        <v>0</v>
      </c>
      <c r="Y787">
        <v>1</v>
      </c>
      <c r="Z787">
        <v>1</v>
      </c>
      <c r="AA787">
        <v>1</v>
      </c>
      <c r="AB787" s="4">
        <v>44774</v>
      </c>
      <c r="AC787" s="4">
        <v>44640</v>
      </c>
      <c r="AD787" s="4">
        <v>44623</v>
      </c>
      <c r="AE787" s="4">
        <v>44655</v>
      </c>
      <c r="AF787">
        <v>9</v>
      </c>
      <c r="AG787">
        <v>9</v>
      </c>
      <c r="AH787">
        <v>0</v>
      </c>
      <c r="AI787">
        <v>2</v>
      </c>
      <c r="AJ787" s="2">
        <v>1.3243055555555556</v>
      </c>
      <c r="AK787" s="2">
        <v>1.1756944444444444</v>
      </c>
      <c r="AL787">
        <v>28</v>
      </c>
      <c r="AM787">
        <v>42</v>
      </c>
      <c r="AN787">
        <v>2007</v>
      </c>
      <c r="AO787" t="s">
        <v>1051</v>
      </c>
    </row>
    <row r="788" spans="1:41" hidden="1" x14ac:dyDescent="0.35">
      <c r="A788" s="1">
        <v>39446</v>
      </c>
      <c r="B788" t="s">
        <v>58</v>
      </c>
      <c r="C788" t="s">
        <v>98</v>
      </c>
      <c r="D788">
        <v>16</v>
      </c>
      <c r="E788">
        <v>21</v>
      </c>
      <c r="F788" s="4">
        <v>44756</v>
      </c>
      <c r="G788" s="4">
        <v>44632</v>
      </c>
      <c r="H788" s="4">
        <v>44562</v>
      </c>
      <c r="I788" s="4">
        <v>44564</v>
      </c>
      <c r="J788">
        <v>160</v>
      </c>
      <c r="K788">
        <v>234</v>
      </c>
      <c r="L788">
        <v>172</v>
      </c>
      <c r="M788">
        <v>128</v>
      </c>
      <c r="N788">
        <v>332</v>
      </c>
      <c r="O788">
        <v>362</v>
      </c>
      <c r="P788" s="4" t="s">
        <v>141</v>
      </c>
      <c r="Q788" s="4" t="s">
        <v>440</v>
      </c>
      <c r="R788" s="4">
        <v>44635</v>
      </c>
      <c r="S788" s="4">
        <v>44573</v>
      </c>
      <c r="T788">
        <v>27</v>
      </c>
      <c r="U788">
        <v>27</v>
      </c>
      <c r="V788">
        <v>3</v>
      </c>
      <c r="W788">
        <v>0</v>
      </c>
      <c r="X788">
        <v>0</v>
      </c>
      <c r="Y788">
        <v>0</v>
      </c>
      <c r="Z788">
        <v>3</v>
      </c>
      <c r="AA788">
        <v>0</v>
      </c>
      <c r="AB788" s="4">
        <v>44681</v>
      </c>
      <c r="AC788" s="4">
        <v>44682</v>
      </c>
      <c r="AD788" s="4">
        <v>44596</v>
      </c>
      <c r="AE788" s="4">
        <v>44595</v>
      </c>
      <c r="AF788">
        <v>12</v>
      </c>
      <c r="AG788">
        <v>13</v>
      </c>
      <c r="AH788">
        <v>0</v>
      </c>
      <c r="AI788">
        <v>0</v>
      </c>
      <c r="AJ788" s="2">
        <v>1.1444444444444444</v>
      </c>
      <c r="AK788" s="2">
        <v>1.3916666666666666</v>
      </c>
      <c r="AL788">
        <v>19</v>
      </c>
      <c r="AM788">
        <v>22</v>
      </c>
      <c r="AN788">
        <v>2007</v>
      </c>
      <c r="AO788" t="s">
        <v>1051</v>
      </c>
    </row>
    <row r="789" spans="1:41" hidden="1" x14ac:dyDescent="0.35">
      <c r="A789" s="1">
        <v>39446</v>
      </c>
      <c r="B789" t="s">
        <v>63</v>
      </c>
      <c r="C789" t="s">
        <v>48</v>
      </c>
      <c r="D789">
        <v>15</v>
      </c>
      <c r="E789">
        <v>17</v>
      </c>
      <c r="F789" s="4">
        <v>44633</v>
      </c>
      <c r="G789" s="4">
        <v>44632</v>
      </c>
      <c r="H789" s="4" t="s">
        <v>41</v>
      </c>
      <c r="I789" s="4" t="s">
        <v>82</v>
      </c>
      <c r="J789">
        <v>133</v>
      </c>
      <c r="K789">
        <v>194</v>
      </c>
      <c r="L789">
        <v>120</v>
      </c>
      <c r="M789">
        <v>122</v>
      </c>
      <c r="N789">
        <v>253</v>
      </c>
      <c r="O789">
        <v>316</v>
      </c>
      <c r="P789" s="4" t="s">
        <v>282</v>
      </c>
      <c r="Q789" s="4" t="s">
        <v>279</v>
      </c>
      <c r="R789" s="4">
        <v>44568</v>
      </c>
      <c r="S789" s="4">
        <v>44681</v>
      </c>
      <c r="T789">
        <v>33</v>
      </c>
      <c r="U789">
        <v>29</v>
      </c>
      <c r="V789">
        <v>1</v>
      </c>
      <c r="W789">
        <v>3</v>
      </c>
      <c r="X789">
        <v>0</v>
      </c>
      <c r="Y789">
        <v>1</v>
      </c>
      <c r="Z789">
        <v>1</v>
      </c>
      <c r="AA789">
        <v>4</v>
      </c>
      <c r="AB789" s="4">
        <v>44713</v>
      </c>
      <c r="AC789" s="4">
        <v>44774</v>
      </c>
      <c r="AD789" s="4">
        <v>44597</v>
      </c>
      <c r="AE789" s="4">
        <v>44562</v>
      </c>
      <c r="AF789">
        <v>14</v>
      </c>
      <c r="AG789">
        <v>15</v>
      </c>
      <c r="AH789">
        <v>2</v>
      </c>
      <c r="AI789">
        <v>0</v>
      </c>
      <c r="AJ789" s="2">
        <v>1.1715277777777777</v>
      </c>
      <c r="AK789" s="2">
        <v>1.3284722222222223</v>
      </c>
      <c r="AL789">
        <v>30</v>
      </c>
      <c r="AM789">
        <v>17</v>
      </c>
      <c r="AN789">
        <v>2007</v>
      </c>
      <c r="AO789" t="s">
        <v>1051</v>
      </c>
    </row>
    <row r="790" spans="1:41" hidden="1" x14ac:dyDescent="0.35">
      <c r="A790" s="1">
        <v>39446</v>
      </c>
      <c r="B790" t="s">
        <v>68</v>
      </c>
      <c r="C790" t="s">
        <v>53</v>
      </c>
      <c r="D790">
        <v>14</v>
      </c>
      <c r="E790">
        <v>20</v>
      </c>
      <c r="F790" s="4">
        <v>44636</v>
      </c>
      <c r="G790" s="4">
        <v>44636</v>
      </c>
      <c r="H790" s="4">
        <v>44562</v>
      </c>
      <c r="I790" s="4">
        <v>44564</v>
      </c>
      <c r="J790">
        <v>166</v>
      </c>
      <c r="K790">
        <v>138</v>
      </c>
      <c r="L790">
        <v>53</v>
      </c>
      <c r="M790">
        <v>199</v>
      </c>
      <c r="N790">
        <v>219</v>
      </c>
      <c r="O790">
        <v>337</v>
      </c>
      <c r="P790" s="4" t="s">
        <v>357</v>
      </c>
      <c r="Q790" s="4" t="s">
        <v>482</v>
      </c>
      <c r="R790" s="4">
        <v>44649</v>
      </c>
      <c r="S790" s="4">
        <v>44633</v>
      </c>
      <c r="T790">
        <v>19</v>
      </c>
      <c r="U790">
        <v>45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s="4">
        <v>44774</v>
      </c>
      <c r="AC790" s="4">
        <v>44682</v>
      </c>
      <c r="AD790" s="4" t="s">
        <v>41</v>
      </c>
      <c r="AE790" s="4">
        <v>44564</v>
      </c>
      <c r="AF790">
        <v>13</v>
      </c>
      <c r="AG790">
        <v>14</v>
      </c>
      <c r="AH790">
        <v>0</v>
      </c>
      <c r="AI790">
        <v>0</v>
      </c>
      <c r="AJ790" s="2">
        <v>1.1916666666666667</v>
      </c>
      <c r="AK790" s="2">
        <v>1.5256944444444445</v>
      </c>
      <c r="AL790">
        <v>10</v>
      </c>
      <c r="AM790">
        <v>13</v>
      </c>
      <c r="AN790">
        <v>2007</v>
      </c>
      <c r="AO790" t="s">
        <v>1051</v>
      </c>
    </row>
    <row r="791" spans="1:41" hidden="1" x14ac:dyDescent="0.35">
      <c r="A791" s="1">
        <v>39446</v>
      </c>
      <c r="B791" t="s">
        <v>109</v>
      </c>
      <c r="C791" t="s">
        <v>90</v>
      </c>
      <c r="D791">
        <v>14</v>
      </c>
      <c r="E791">
        <v>21</v>
      </c>
      <c r="F791" s="4">
        <v>44661</v>
      </c>
      <c r="G791" s="4">
        <v>44820</v>
      </c>
      <c r="H791" s="4">
        <v>44563</v>
      </c>
      <c r="I791" s="4" t="s">
        <v>41</v>
      </c>
      <c r="J791">
        <v>218</v>
      </c>
      <c r="K791">
        <v>154</v>
      </c>
      <c r="L791">
        <v>46</v>
      </c>
      <c r="M791">
        <v>180</v>
      </c>
      <c r="N791">
        <v>264</v>
      </c>
      <c r="O791">
        <v>334</v>
      </c>
      <c r="P791" s="4" t="s">
        <v>141</v>
      </c>
      <c r="Q791" s="4" t="s">
        <v>205</v>
      </c>
      <c r="R791" s="4" t="s">
        <v>41</v>
      </c>
      <c r="S791" s="4">
        <v>44609</v>
      </c>
      <c r="T791">
        <v>19</v>
      </c>
      <c r="U791">
        <v>40</v>
      </c>
      <c r="V791">
        <v>1</v>
      </c>
      <c r="W791">
        <v>1</v>
      </c>
      <c r="X791">
        <v>2</v>
      </c>
      <c r="Y791">
        <v>0</v>
      </c>
      <c r="Z791">
        <v>3</v>
      </c>
      <c r="AA791">
        <v>1</v>
      </c>
      <c r="AB791" s="4">
        <v>44713</v>
      </c>
      <c r="AC791" s="4">
        <v>44713</v>
      </c>
      <c r="AD791" s="4">
        <v>44594</v>
      </c>
      <c r="AE791" s="4">
        <v>44596</v>
      </c>
      <c r="AF791">
        <v>11</v>
      </c>
      <c r="AG791">
        <v>11</v>
      </c>
      <c r="AH791">
        <v>0</v>
      </c>
      <c r="AI791">
        <v>0</v>
      </c>
      <c r="AJ791" s="3">
        <v>0.97083333333333333</v>
      </c>
      <c r="AK791" s="2">
        <v>1.5291666666666668</v>
      </c>
      <c r="AL791">
        <v>21</v>
      </c>
      <c r="AM791">
        <v>27</v>
      </c>
      <c r="AN791">
        <v>2007</v>
      </c>
      <c r="AO791" t="s">
        <v>1051</v>
      </c>
    </row>
    <row r="792" spans="1:41" hidden="1" x14ac:dyDescent="0.35">
      <c r="A792" s="1">
        <v>39446</v>
      </c>
      <c r="B792" t="s">
        <v>78</v>
      </c>
      <c r="C792" t="s">
        <v>93</v>
      </c>
      <c r="D792">
        <v>25</v>
      </c>
      <c r="E792">
        <v>13</v>
      </c>
      <c r="F792" s="4">
        <v>44788</v>
      </c>
      <c r="G792" s="4">
        <v>44693</v>
      </c>
      <c r="H792" s="4" t="s">
        <v>41</v>
      </c>
      <c r="I792" s="4" t="s">
        <v>42</v>
      </c>
      <c r="J792">
        <v>258</v>
      </c>
      <c r="K792">
        <v>148</v>
      </c>
      <c r="L792">
        <v>98</v>
      </c>
      <c r="M792">
        <v>46</v>
      </c>
      <c r="N792">
        <v>356</v>
      </c>
      <c r="O792">
        <v>194</v>
      </c>
      <c r="P792" s="4" t="s">
        <v>127</v>
      </c>
      <c r="Q792" s="4" t="s">
        <v>171</v>
      </c>
      <c r="R792" s="4">
        <v>44566</v>
      </c>
      <c r="S792" s="4">
        <v>44607</v>
      </c>
      <c r="T792">
        <v>39</v>
      </c>
      <c r="U792">
        <v>10</v>
      </c>
      <c r="V792">
        <v>2</v>
      </c>
      <c r="W792">
        <v>1</v>
      </c>
      <c r="X792">
        <v>0</v>
      </c>
      <c r="Y792">
        <v>0</v>
      </c>
      <c r="Z792">
        <v>2</v>
      </c>
      <c r="AA792">
        <v>1</v>
      </c>
      <c r="AB792" s="4">
        <v>44713</v>
      </c>
      <c r="AC792" s="4">
        <v>44682</v>
      </c>
      <c r="AD792" s="4">
        <v>44564</v>
      </c>
      <c r="AE792" s="4">
        <v>44563</v>
      </c>
      <c r="AF792">
        <v>10</v>
      </c>
      <c r="AG792">
        <v>10</v>
      </c>
      <c r="AH792">
        <v>0</v>
      </c>
      <c r="AI792">
        <v>0</v>
      </c>
      <c r="AJ792" s="2">
        <v>1.4805555555555554</v>
      </c>
      <c r="AK792" s="2">
        <v>1.0194444444444444</v>
      </c>
      <c r="AL792">
        <v>16</v>
      </c>
      <c r="AM792">
        <v>10</v>
      </c>
      <c r="AN792">
        <v>2007</v>
      </c>
      <c r="AO792" t="s">
        <v>1051</v>
      </c>
    </row>
    <row r="793" spans="1:41" hidden="1" x14ac:dyDescent="0.35">
      <c r="A793" s="1">
        <v>39816</v>
      </c>
      <c r="B793" t="s">
        <v>73</v>
      </c>
      <c r="C793" t="s">
        <v>87</v>
      </c>
      <c r="D793">
        <v>20</v>
      </c>
      <c r="E793">
        <v>15</v>
      </c>
      <c r="F793" s="4">
        <v>44726</v>
      </c>
      <c r="G793" s="4">
        <v>44727</v>
      </c>
      <c r="H793" s="4">
        <v>44562</v>
      </c>
      <c r="I793" s="4" t="s">
        <v>41</v>
      </c>
      <c r="J793">
        <v>190</v>
      </c>
      <c r="K793">
        <v>271</v>
      </c>
      <c r="L793">
        <v>60</v>
      </c>
      <c r="M793">
        <v>86</v>
      </c>
      <c r="N793">
        <v>250</v>
      </c>
      <c r="O793">
        <v>357</v>
      </c>
      <c r="P793" s="4" t="s">
        <v>144</v>
      </c>
      <c r="Q793" s="4" t="s">
        <v>532</v>
      </c>
      <c r="R793" s="4">
        <v>44629</v>
      </c>
      <c r="S793" s="4" t="s">
        <v>41</v>
      </c>
      <c r="T793">
        <v>24</v>
      </c>
      <c r="U793">
        <v>28</v>
      </c>
      <c r="V793">
        <v>1</v>
      </c>
      <c r="W793">
        <v>0</v>
      </c>
      <c r="X793">
        <v>2</v>
      </c>
      <c r="Y793">
        <v>1</v>
      </c>
      <c r="Z793">
        <v>3</v>
      </c>
      <c r="AA793">
        <v>1</v>
      </c>
      <c r="AB793" s="4">
        <v>44713</v>
      </c>
      <c r="AC793" s="4">
        <v>44713</v>
      </c>
      <c r="AD793" s="4">
        <v>44624</v>
      </c>
      <c r="AE793" s="4">
        <v>44562</v>
      </c>
      <c r="AF793">
        <v>13</v>
      </c>
      <c r="AG793">
        <v>13</v>
      </c>
      <c r="AH793">
        <v>0</v>
      </c>
      <c r="AI793">
        <v>2</v>
      </c>
      <c r="AJ793" s="2">
        <v>1.2486111111111111</v>
      </c>
      <c r="AK793" s="2">
        <v>1.2513888888888889</v>
      </c>
      <c r="AL793">
        <v>24</v>
      </c>
      <c r="AM793">
        <v>30</v>
      </c>
      <c r="AN793">
        <v>2008</v>
      </c>
      <c r="AO793" t="s">
        <v>1052</v>
      </c>
    </row>
    <row r="794" spans="1:41" hidden="1" x14ac:dyDescent="0.35">
      <c r="A794" s="1">
        <v>39816</v>
      </c>
      <c r="B794" t="s">
        <v>93</v>
      </c>
      <c r="C794" t="s">
        <v>63</v>
      </c>
      <c r="D794">
        <v>17</v>
      </c>
      <c r="E794">
        <v>26</v>
      </c>
      <c r="F794" s="4">
        <v>44727</v>
      </c>
      <c r="G794" s="4">
        <v>44726</v>
      </c>
      <c r="H794" s="4" t="s">
        <v>42</v>
      </c>
      <c r="I794" s="4">
        <v>44562</v>
      </c>
      <c r="J794">
        <v>302</v>
      </c>
      <c r="K794">
        <v>190</v>
      </c>
      <c r="L794">
        <v>64</v>
      </c>
      <c r="M794">
        <v>167</v>
      </c>
      <c r="N794">
        <v>366</v>
      </c>
      <c r="O794">
        <v>357</v>
      </c>
      <c r="P794" s="4" t="s">
        <v>451</v>
      </c>
      <c r="Q794" s="4" t="s">
        <v>422</v>
      </c>
      <c r="R794" s="4">
        <v>44569</v>
      </c>
      <c r="S794" s="4">
        <v>44678</v>
      </c>
      <c r="T794">
        <v>22</v>
      </c>
      <c r="U794">
        <v>33</v>
      </c>
      <c r="V794">
        <v>0</v>
      </c>
      <c r="W794">
        <v>1</v>
      </c>
      <c r="X794">
        <v>0</v>
      </c>
      <c r="Y794">
        <v>1</v>
      </c>
      <c r="Z794">
        <v>0</v>
      </c>
      <c r="AA794">
        <v>2</v>
      </c>
      <c r="AB794" s="4">
        <v>44805</v>
      </c>
      <c r="AC794" s="4">
        <v>44621</v>
      </c>
      <c r="AD794" s="4">
        <v>44562</v>
      </c>
      <c r="AE794" s="4">
        <v>44596</v>
      </c>
      <c r="AF794">
        <v>12</v>
      </c>
      <c r="AG794">
        <v>12</v>
      </c>
      <c r="AH794">
        <v>0</v>
      </c>
      <c r="AI794">
        <v>0</v>
      </c>
      <c r="AJ794" s="2">
        <v>1.2159722222222222</v>
      </c>
      <c r="AK794" s="2">
        <v>1.5479166666666666</v>
      </c>
      <c r="AL794">
        <v>17</v>
      </c>
      <c r="AM794">
        <v>23</v>
      </c>
      <c r="AN794">
        <v>2008</v>
      </c>
      <c r="AO794" t="s">
        <v>1052</v>
      </c>
    </row>
    <row r="795" spans="1:41" hidden="1" x14ac:dyDescent="0.35">
      <c r="A795" s="1">
        <v>39817</v>
      </c>
      <c r="B795" t="s">
        <v>90</v>
      </c>
      <c r="C795" t="s">
        <v>84</v>
      </c>
      <c r="D795">
        <v>16</v>
      </c>
      <c r="E795">
        <v>18</v>
      </c>
      <c r="F795" s="4">
        <v>44693</v>
      </c>
      <c r="G795" s="4">
        <v>44602</v>
      </c>
      <c r="H795" s="4" t="s">
        <v>41</v>
      </c>
      <c r="I795" s="4" t="s">
        <v>42</v>
      </c>
      <c r="J795">
        <v>135</v>
      </c>
      <c r="K795">
        <v>224</v>
      </c>
      <c r="L795">
        <v>151</v>
      </c>
      <c r="M795">
        <v>52</v>
      </c>
      <c r="N795">
        <v>286</v>
      </c>
      <c r="O795">
        <v>276</v>
      </c>
      <c r="P795" s="4">
        <v>44827</v>
      </c>
      <c r="Q795" s="4" t="s">
        <v>111</v>
      </c>
      <c r="R795" s="4" t="s">
        <v>41</v>
      </c>
      <c r="S795" s="4">
        <v>44648</v>
      </c>
      <c r="T795">
        <v>33</v>
      </c>
      <c r="U795">
        <v>21</v>
      </c>
      <c r="V795">
        <v>1</v>
      </c>
      <c r="W795">
        <v>1</v>
      </c>
      <c r="X795">
        <v>0</v>
      </c>
      <c r="Y795">
        <v>4</v>
      </c>
      <c r="Z795">
        <v>1</v>
      </c>
      <c r="AA795">
        <v>5</v>
      </c>
      <c r="AB795" s="4">
        <v>44743</v>
      </c>
      <c r="AC795" s="4">
        <v>44652</v>
      </c>
      <c r="AD795" s="4">
        <v>44596</v>
      </c>
      <c r="AE795" s="4">
        <v>44564</v>
      </c>
      <c r="AF795">
        <v>11</v>
      </c>
      <c r="AG795">
        <v>12</v>
      </c>
      <c r="AH795">
        <v>2</v>
      </c>
      <c r="AI795">
        <v>0</v>
      </c>
      <c r="AJ795" s="2">
        <v>1.1069444444444445</v>
      </c>
      <c r="AK795" s="2">
        <v>1.3930555555555555</v>
      </c>
      <c r="AL795">
        <v>27</v>
      </c>
      <c r="AM795">
        <v>9</v>
      </c>
      <c r="AN795">
        <v>2008</v>
      </c>
      <c r="AO795" t="s">
        <v>1052</v>
      </c>
    </row>
    <row r="796" spans="1:41" hidden="1" x14ac:dyDescent="0.35">
      <c r="A796" s="1">
        <v>39817</v>
      </c>
      <c r="B796" t="s">
        <v>77</v>
      </c>
      <c r="C796" t="s">
        <v>58</v>
      </c>
      <c r="D796">
        <v>15</v>
      </c>
      <c r="E796">
        <v>16</v>
      </c>
      <c r="F796" s="4">
        <v>44695</v>
      </c>
      <c r="G796" s="4">
        <v>44791</v>
      </c>
      <c r="H796" s="4" t="s">
        <v>41</v>
      </c>
      <c r="I796" s="4" t="s">
        <v>41</v>
      </c>
      <c r="J796">
        <v>283</v>
      </c>
      <c r="K796">
        <v>153</v>
      </c>
      <c r="L796">
        <v>67</v>
      </c>
      <c r="M796">
        <v>148</v>
      </c>
      <c r="N796">
        <v>350</v>
      </c>
      <c r="O796">
        <v>301</v>
      </c>
      <c r="P796" s="4" t="s">
        <v>247</v>
      </c>
      <c r="Q796" s="4" t="s">
        <v>158</v>
      </c>
      <c r="R796" s="4">
        <v>44637</v>
      </c>
      <c r="S796" s="4">
        <v>44572</v>
      </c>
      <c r="T796">
        <v>23</v>
      </c>
      <c r="U796">
        <v>34</v>
      </c>
      <c r="V796">
        <v>1</v>
      </c>
      <c r="W796">
        <v>1</v>
      </c>
      <c r="X796">
        <v>1</v>
      </c>
      <c r="Y796">
        <v>1</v>
      </c>
      <c r="Z796">
        <v>2</v>
      </c>
      <c r="AA796">
        <v>2</v>
      </c>
      <c r="AB796" s="4">
        <v>44743</v>
      </c>
      <c r="AC796" s="4">
        <v>44676</v>
      </c>
      <c r="AD796" s="4" t="s">
        <v>42</v>
      </c>
      <c r="AE796" s="4">
        <v>44562</v>
      </c>
      <c r="AF796">
        <v>12</v>
      </c>
      <c r="AG796">
        <v>13</v>
      </c>
      <c r="AH796">
        <v>2</v>
      </c>
      <c r="AI796">
        <v>0</v>
      </c>
      <c r="AJ796" s="2">
        <v>1.1624999999999999</v>
      </c>
      <c r="AK796" s="2">
        <v>1.3375000000000001</v>
      </c>
      <c r="AL796">
        <v>26</v>
      </c>
      <c r="AM796">
        <v>14</v>
      </c>
      <c r="AN796">
        <v>2008</v>
      </c>
      <c r="AO796" t="s">
        <v>1052</v>
      </c>
    </row>
    <row r="797" spans="1:41" hidden="1" x14ac:dyDescent="0.35">
      <c r="A797" s="1">
        <v>39823</v>
      </c>
      <c r="B797" t="s">
        <v>90</v>
      </c>
      <c r="C797" t="s">
        <v>78</v>
      </c>
      <c r="D797">
        <v>9</v>
      </c>
      <c r="E797">
        <v>21</v>
      </c>
      <c r="F797" s="4">
        <v>44633</v>
      </c>
      <c r="G797" s="4">
        <v>44665</v>
      </c>
      <c r="H797" s="4" t="s">
        <v>41</v>
      </c>
      <c r="I797" s="4" t="s">
        <v>52</v>
      </c>
      <c r="J797">
        <v>161</v>
      </c>
      <c r="K797">
        <v>275</v>
      </c>
      <c r="L797">
        <v>50</v>
      </c>
      <c r="M797">
        <v>116</v>
      </c>
      <c r="N797">
        <v>211</v>
      </c>
      <c r="O797">
        <v>391</v>
      </c>
      <c r="P797" s="4">
        <v>44887</v>
      </c>
      <c r="Q797" s="4" t="s">
        <v>195</v>
      </c>
      <c r="R797" s="4" t="s">
        <v>41</v>
      </c>
      <c r="S797" s="4">
        <v>44567</v>
      </c>
      <c r="T797">
        <v>30</v>
      </c>
      <c r="U797">
        <v>28</v>
      </c>
      <c r="V797">
        <v>0</v>
      </c>
      <c r="W797">
        <v>2</v>
      </c>
      <c r="X797">
        <v>0</v>
      </c>
      <c r="Y797">
        <v>1</v>
      </c>
      <c r="Z797">
        <v>0</v>
      </c>
      <c r="AA797">
        <v>3</v>
      </c>
      <c r="AB797" s="4">
        <v>44774</v>
      </c>
      <c r="AC797" s="4">
        <v>44896</v>
      </c>
      <c r="AD797" s="4" t="s">
        <v>42</v>
      </c>
      <c r="AE797" s="4">
        <v>44564</v>
      </c>
      <c r="AF797">
        <v>13</v>
      </c>
      <c r="AG797">
        <v>12</v>
      </c>
      <c r="AH797">
        <v>0</v>
      </c>
      <c r="AI797">
        <v>0</v>
      </c>
      <c r="AJ797" s="2">
        <v>1.0784722222222223</v>
      </c>
      <c r="AK797" s="2">
        <v>1.4215277777777777</v>
      </c>
      <c r="AL797">
        <v>13</v>
      </c>
      <c r="AM797">
        <v>10</v>
      </c>
      <c r="AN797">
        <v>2008</v>
      </c>
      <c r="AO797" t="s">
        <v>1052</v>
      </c>
    </row>
    <row r="798" spans="1:41" hidden="1" x14ac:dyDescent="0.35">
      <c r="A798" s="1">
        <v>39823</v>
      </c>
      <c r="B798" t="s">
        <v>87</v>
      </c>
      <c r="C798" t="s">
        <v>91</v>
      </c>
      <c r="D798">
        <v>21</v>
      </c>
      <c r="E798">
        <v>16</v>
      </c>
      <c r="F798" s="4">
        <v>44852</v>
      </c>
      <c r="G798" s="4">
        <v>44600</v>
      </c>
      <c r="H798" s="4" t="s">
        <v>41</v>
      </c>
      <c r="I798" s="4" t="s">
        <v>42</v>
      </c>
      <c r="J798">
        <v>215</v>
      </c>
      <c r="K798">
        <v>194</v>
      </c>
      <c r="L798">
        <v>145</v>
      </c>
      <c r="M798">
        <v>75</v>
      </c>
      <c r="N798">
        <v>360</v>
      </c>
      <c r="O798">
        <v>269</v>
      </c>
      <c r="P798" s="4" t="s">
        <v>255</v>
      </c>
      <c r="Q798" s="4" t="s">
        <v>343</v>
      </c>
      <c r="R798" s="4">
        <v>44566</v>
      </c>
      <c r="S798" s="4">
        <v>44603</v>
      </c>
      <c r="T798">
        <v>43</v>
      </c>
      <c r="U798">
        <v>15</v>
      </c>
      <c r="V798">
        <v>0</v>
      </c>
      <c r="W798">
        <v>1</v>
      </c>
      <c r="X798">
        <v>1</v>
      </c>
      <c r="Y798">
        <v>5</v>
      </c>
      <c r="Z798">
        <v>1</v>
      </c>
      <c r="AA798">
        <v>6</v>
      </c>
      <c r="AB798" s="4">
        <v>44682</v>
      </c>
      <c r="AC798" s="4">
        <v>44713</v>
      </c>
      <c r="AD798" s="4">
        <v>44597</v>
      </c>
      <c r="AE798" s="4">
        <v>44596</v>
      </c>
      <c r="AF798">
        <v>14</v>
      </c>
      <c r="AG798">
        <v>13</v>
      </c>
      <c r="AH798">
        <v>0</v>
      </c>
      <c r="AI798">
        <v>0</v>
      </c>
      <c r="AJ798" s="2">
        <v>1.659027777777778</v>
      </c>
      <c r="AK798" s="3">
        <v>0.84097222222222223</v>
      </c>
      <c r="AL798">
        <v>33</v>
      </c>
      <c r="AM798">
        <v>13</v>
      </c>
      <c r="AN798">
        <v>2008</v>
      </c>
      <c r="AO798" t="s">
        <v>1052</v>
      </c>
    </row>
    <row r="799" spans="1:41" hidden="1" x14ac:dyDescent="0.35">
      <c r="A799" s="1">
        <v>39824</v>
      </c>
      <c r="B799" t="s">
        <v>77</v>
      </c>
      <c r="C799" t="s">
        <v>40</v>
      </c>
      <c r="D799">
        <v>20</v>
      </c>
      <c r="E799">
        <v>16</v>
      </c>
      <c r="F799" s="4">
        <v>44756</v>
      </c>
      <c r="G799" s="4">
        <v>44633</v>
      </c>
      <c r="H799" s="4" t="s">
        <v>41</v>
      </c>
      <c r="I799" s="4">
        <v>44564</v>
      </c>
      <c r="J799">
        <v>217</v>
      </c>
      <c r="K799">
        <v>169</v>
      </c>
      <c r="L799">
        <v>59</v>
      </c>
      <c r="M799">
        <v>138</v>
      </c>
      <c r="N799">
        <v>276</v>
      </c>
      <c r="O799">
        <v>307</v>
      </c>
      <c r="P799" s="4" t="s">
        <v>225</v>
      </c>
      <c r="Q799" s="4" t="s">
        <v>253</v>
      </c>
      <c r="R799" s="4" t="s">
        <v>41</v>
      </c>
      <c r="S799" s="4" t="s">
        <v>41</v>
      </c>
      <c r="T799">
        <v>28</v>
      </c>
      <c r="U799">
        <v>32</v>
      </c>
      <c r="V799">
        <v>0</v>
      </c>
      <c r="W799">
        <v>1</v>
      </c>
      <c r="X799">
        <v>2</v>
      </c>
      <c r="Y799">
        <v>2</v>
      </c>
      <c r="Z799">
        <v>2</v>
      </c>
      <c r="AA799">
        <v>3</v>
      </c>
      <c r="AB799" s="4">
        <v>44774</v>
      </c>
      <c r="AC799" s="4">
        <v>44713</v>
      </c>
      <c r="AD799" s="4">
        <v>44597</v>
      </c>
      <c r="AE799" s="4" t="s">
        <v>82</v>
      </c>
      <c r="AF799">
        <v>14</v>
      </c>
      <c r="AG799">
        <v>12</v>
      </c>
      <c r="AH799">
        <v>0</v>
      </c>
      <c r="AI799">
        <v>0</v>
      </c>
      <c r="AJ799" s="2">
        <v>1.2395833333333333</v>
      </c>
      <c r="AK799" s="2">
        <v>1.2604166666666667</v>
      </c>
      <c r="AL799">
        <v>23</v>
      </c>
      <c r="AM799">
        <v>11</v>
      </c>
      <c r="AN799">
        <v>2008</v>
      </c>
      <c r="AO799" t="s">
        <v>1052</v>
      </c>
    </row>
    <row r="800" spans="1:41" hidden="1" x14ac:dyDescent="0.35">
      <c r="A800" s="1">
        <v>39824</v>
      </c>
      <c r="B800" t="s">
        <v>63</v>
      </c>
      <c r="C800" t="s">
        <v>109</v>
      </c>
      <c r="D800">
        <v>15</v>
      </c>
      <c r="E800">
        <v>22</v>
      </c>
      <c r="F800" s="4">
        <v>44693</v>
      </c>
      <c r="G800" s="4">
        <v>44726</v>
      </c>
      <c r="H800" s="4" t="s">
        <v>41</v>
      </c>
      <c r="I800" s="4" t="s">
        <v>52</v>
      </c>
      <c r="J800">
        <v>275</v>
      </c>
      <c r="K800">
        <v>177</v>
      </c>
      <c r="L800">
        <v>15</v>
      </c>
      <c r="M800">
        <v>165</v>
      </c>
      <c r="N800">
        <v>290</v>
      </c>
      <c r="O800">
        <v>342</v>
      </c>
      <c r="P800" s="4" t="s">
        <v>152</v>
      </c>
      <c r="Q800" s="4" t="s">
        <v>192</v>
      </c>
      <c r="R800" s="4">
        <v>44652</v>
      </c>
      <c r="S800" s="4">
        <v>44565</v>
      </c>
      <c r="T800">
        <v>11</v>
      </c>
      <c r="U800">
        <v>42</v>
      </c>
      <c r="V800">
        <v>1</v>
      </c>
      <c r="W800">
        <v>0</v>
      </c>
      <c r="X800">
        <v>1</v>
      </c>
      <c r="Y800">
        <v>0</v>
      </c>
      <c r="Z800">
        <v>2</v>
      </c>
      <c r="AA800">
        <v>0</v>
      </c>
      <c r="AB800" s="4" t="s">
        <v>570</v>
      </c>
      <c r="AC800" s="4">
        <v>44743</v>
      </c>
      <c r="AD800" s="4">
        <v>44562</v>
      </c>
      <c r="AE800" s="4">
        <v>44656</v>
      </c>
      <c r="AF800">
        <v>12</v>
      </c>
      <c r="AG800">
        <v>12</v>
      </c>
      <c r="AH800">
        <v>0</v>
      </c>
      <c r="AI800">
        <v>1</v>
      </c>
      <c r="AJ800" s="3">
        <v>0.97916666666666663</v>
      </c>
      <c r="AK800" s="2">
        <v>1.5208333333333333</v>
      </c>
      <c r="AL800">
        <v>24</v>
      </c>
      <c r="AM800">
        <v>35</v>
      </c>
      <c r="AN800">
        <v>2008</v>
      </c>
      <c r="AO800" t="s">
        <v>1052</v>
      </c>
    </row>
    <row r="801" spans="1:41" hidden="1" x14ac:dyDescent="0.35">
      <c r="A801" s="1">
        <v>39831</v>
      </c>
      <c r="B801" t="s">
        <v>90</v>
      </c>
      <c r="C801" t="s">
        <v>109</v>
      </c>
      <c r="D801">
        <v>13</v>
      </c>
      <c r="E801">
        <v>11</v>
      </c>
      <c r="F801" s="4">
        <v>44633</v>
      </c>
      <c r="G801" s="4">
        <v>44760</v>
      </c>
      <c r="H801" s="4" t="s">
        <v>42</v>
      </c>
      <c r="I801" s="4" t="s">
        <v>41</v>
      </c>
      <c r="J801">
        <v>125</v>
      </c>
      <c r="K801">
        <v>223</v>
      </c>
      <c r="L801">
        <v>73</v>
      </c>
      <c r="M801">
        <v>52</v>
      </c>
      <c r="N801">
        <v>198</v>
      </c>
      <c r="O801">
        <v>275</v>
      </c>
      <c r="P801" s="4" t="s">
        <v>106</v>
      </c>
      <c r="Q801" s="4" t="s">
        <v>335</v>
      </c>
      <c r="R801" s="4">
        <v>44636</v>
      </c>
      <c r="S801" s="4">
        <v>44652</v>
      </c>
      <c r="T801">
        <v>25</v>
      </c>
      <c r="U801">
        <v>28</v>
      </c>
      <c r="V801">
        <v>1</v>
      </c>
      <c r="W801">
        <v>1</v>
      </c>
      <c r="X801">
        <v>3</v>
      </c>
      <c r="Y801">
        <v>0</v>
      </c>
      <c r="Z801">
        <v>4</v>
      </c>
      <c r="AA801">
        <v>1</v>
      </c>
      <c r="AB801" s="4">
        <v>44713</v>
      </c>
      <c r="AC801" s="4">
        <v>44713</v>
      </c>
      <c r="AD801" s="4" t="s">
        <v>52</v>
      </c>
      <c r="AE801" s="4" t="s">
        <v>42</v>
      </c>
      <c r="AF801">
        <v>14</v>
      </c>
      <c r="AG801">
        <v>14</v>
      </c>
      <c r="AH801">
        <v>0</v>
      </c>
      <c r="AI801">
        <v>2</v>
      </c>
      <c r="AJ801" s="2">
        <v>1.1187500000000001</v>
      </c>
      <c r="AK801" s="2">
        <v>1.3812499999999999</v>
      </c>
      <c r="AL801">
        <v>14</v>
      </c>
      <c r="AM801">
        <v>23</v>
      </c>
      <c r="AN801">
        <v>2008</v>
      </c>
      <c r="AO801" t="s">
        <v>1052</v>
      </c>
    </row>
    <row r="802" spans="1:41" hidden="1" x14ac:dyDescent="0.35">
      <c r="A802" s="1">
        <v>39831</v>
      </c>
      <c r="B802" t="s">
        <v>77</v>
      </c>
      <c r="C802" t="s">
        <v>87</v>
      </c>
      <c r="D802">
        <v>22</v>
      </c>
      <c r="E802">
        <v>21</v>
      </c>
      <c r="F802" s="4">
        <v>44756</v>
      </c>
      <c r="G802" s="4">
        <v>44693</v>
      </c>
      <c r="H802" s="4" t="s">
        <v>42</v>
      </c>
      <c r="I802" s="4">
        <v>44562</v>
      </c>
      <c r="J802">
        <v>357</v>
      </c>
      <c r="K802">
        <v>267</v>
      </c>
      <c r="L802">
        <v>97</v>
      </c>
      <c r="M802">
        <v>102</v>
      </c>
      <c r="N802">
        <v>454</v>
      </c>
      <c r="O802">
        <v>369</v>
      </c>
      <c r="P802" s="4" t="s">
        <v>426</v>
      </c>
      <c r="Q802" s="4" t="s">
        <v>153</v>
      </c>
      <c r="R802" s="4">
        <v>44610</v>
      </c>
      <c r="S802" s="4">
        <v>44604</v>
      </c>
      <c r="T802">
        <v>18</v>
      </c>
      <c r="U802">
        <v>29</v>
      </c>
      <c r="V802">
        <v>2</v>
      </c>
      <c r="W802">
        <v>1</v>
      </c>
      <c r="X802">
        <v>1</v>
      </c>
      <c r="Y802">
        <v>0</v>
      </c>
      <c r="Z802">
        <v>3</v>
      </c>
      <c r="AA802">
        <v>1</v>
      </c>
      <c r="AB802" s="4">
        <v>44743</v>
      </c>
      <c r="AC802" s="4">
        <v>44635</v>
      </c>
      <c r="AD802" s="4">
        <v>44624</v>
      </c>
      <c r="AE802" s="4">
        <v>44623</v>
      </c>
      <c r="AF802">
        <v>10</v>
      </c>
      <c r="AG802">
        <v>11</v>
      </c>
      <c r="AH802">
        <v>0</v>
      </c>
      <c r="AI802">
        <v>0</v>
      </c>
      <c r="AJ802" s="2">
        <v>1.2527777777777778</v>
      </c>
      <c r="AK802" s="2">
        <v>1.2472222222222222</v>
      </c>
      <c r="AL802">
        <v>25</v>
      </c>
      <c r="AM802">
        <v>32</v>
      </c>
      <c r="AN802">
        <v>2008</v>
      </c>
      <c r="AO802" t="s">
        <v>1052</v>
      </c>
    </row>
    <row r="803" spans="1:41" hidden="1" x14ac:dyDescent="0.35">
      <c r="A803" s="1">
        <v>39845</v>
      </c>
      <c r="B803" t="s">
        <v>109</v>
      </c>
      <c r="C803" t="s">
        <v>87</v>
      </c>
      <c r="D803">
        <v>20</v>
      </c>
      <c r="E803">
        <v>23</v>
      </c>
      <c r="F803" s="4">
        <v>44661</v>
      </c>
      <c r="G803" s="4">
        <v>44628</v>
      </c>
      <c r="H803" s="4" t="s">
        <v>41</v>
      </c>
      <c r="I803" s="4" t="s">
        <v>41</v>
      </c>
      <c r="J803">
        <v>234</v>
      </c>
      <c r="K803">
        <v>374</v>
      </c>
      <c r="L803">
        <v>58</v>
      </c>
      <c r="M803">
        <v>33</v>
      </c>
      <c r="N803">
        <v>292</v>
      </c>
      <c r="O803">
        <v>407</v>
      </c>
      <c r="P803" s="4" t="s">
        <v>347</v>
      </c>
      <c r="Q803" s="4" t="s">
        <v>190</v>
      </c>
      <c r="R803" s="4">
        <v>44642</v>
      </c>
      <c r="S803" s="4">
        <v>44595</v>
      </c>
      <c r="T803">
        <v>25</v>
      </c>
      <c r="U803">
        <v>12</v>
      </c>
      <c r="V803">
        <v>0</v>
      </c>
      <c r="W803">
        <v>1</v>
      </c>
      <c r="X803">
        <v>1</v>
      </c>
      <c r="Y803">
        <v>1</v>
      </c>
      <c r="Z803">
        <v>1</v>
      </c>
      <c r="AA803">
        <v>2</v>
      </c>
      <c r="AB803" s="4">
        <v>44743</v>
      </c>
      <c r="AC803" s="4" t="s">
        <v>571</v>
      </c>
      <c r="AD803" s="4">
        <v>44596</v>
      </c>
      <c r="AE803" s="4">
        <v>44595</v>
      </c>
      <c r="AF803">
        <v>11</v>
      </c>
      <c r="AG803">
        <v>10</v>
      </c>
      <c r="AH803">
        <v>2</v>
      </c>
      <c r="AI803">
        <v>0</v>
      </c>
      <c r="AJ803" s="2">
        <v>1.3756944444444443</v>
      </c>
      <c r="AK803" s="2">
        <v>1.1243055555555557</v>
      </c>
      <c r="AL803">
        <v>27</v>
      </c>
      <c r="AM803">
        <v>23</v>
      </c>
      <c r="AN803">
        <v>2008</v>
      </c>
      <c r="AO803" t="s">
        <v>1053</v>
      </c>
    </row>
    <row r="804" spans="1:41" hidden="1" x14ac:dyDescent="0.35">
      <c r="A804" s="1">
        <v>40066</v>
      </c>
      <c r="B804" t="s">
        <v>78</v>
      </c>
      <c r="C804" t="s">
        <v>109</v>
      </c>
      <c r="D804">
        <v>18</v>
      </c>
      <c r="E804">
        <v>19</v>
      </c>
      <c r="F804" s="4">
        <v>44664</v>
      </c>
      <c r="G804" s="4">
        <v>44665</v>
      </c>
      <c r="H804" s="4" t="s">
        <v>41</v>
      </c>
      <c r="I804" s="4" t="s">
        <v>41</v>
      </c>
      <c r="J804">
        <v>234</v>
      </c>
      <c r="K804">
        <v>321</v>
      </c>
      <c r="L804">
        <v>86</v>
      </c>
      <c r="M804">
        <v>36</v>
      </c>
      <c r="N804">
        <v>320</v>
      </c>
      <c r="O804">
        <v>357</v>
      </c>
      <c r="P804" s="4" t="s">
        <v>268</v>
      </c>
      <c r="Q804" s="4" t="s">
        <v>460</v>
      </c>
      <c r="R804" s="4">
        <v>44571</v>
      </c>
      <c r="S804" s="4">
        <v>44652</v>
      </c>
      <c r="T804">
        <v>25</v>
      </c>
      <c r="U804">
        <v>23</v>
      </c>
      <c r="V804">
        <v>1</v>
      </c>
      <c r="W804">
        <v>1</v>
      </c>
      <c r="X804">
        <v>1</v>
      </c>
      <c r="Y804">
        <v>2</v>
      </c>
      <c r="Z804">
        <v>2</v>
      </c>
      <c r="AA804">
        <v>3</v>
      </c>
      <c r="AB804" s="4">
        <v>44709</v>
      </c>
      <c r="AC804" s="4">
        <v>44713</v>
      </c>
      <c r="AD804" s="4">
        <v>44564</v>
      </c>
      <c r="AE804" s="4" t="s">
        <v>52</v>
      </c>
      <c r="AF804">
        <v>12</v>
      </c>
      <c r="AG804">
        <v>13</v>
      </c>
      <c r="AH804">
        <v>0</v>
      </c>
      <c r="AI804">
        <v>0</v>
      </c>
      <c r="AJ804" s="2">
        <v>1.1812500000000001</v>
      </c>
      <c r="AK804" s="2">
        <v>1.5076388888888888</v>
      </c>
      <c r="AL804">
        <v>10</v>
      </c>
      <c r="AM804">
        <v>13</v>
      </c>
      <c r="AN804">
        <v>2009</v>
      </c>
      <c r="AO804" t="s">
        <v>1051</v>
      </c>
    </row>
    <row r="805" spans="1:41" hidden="1" x14ac:dyDescent="0.35">
      <c r="A805" s="1">
        <v>40069</v>
      </c>
      <c r="B805" t="s">
        <v>39</v>
      </c>
      <c r="C805" t="s">
        <v>87</v>
      </c>
      <c r="D805">
        <v>13</v>
      </c>
      <c r="E805">
        <v>17</v>
      </c>
      <c r="F805" s="4">
        <v>44760</v>
      </c>
      <c r="G805" s="4">
        <v>44665</v>
      </c>
      <c r="H805" s="4" t="s">
        <v>41</v>
      </c>
      <c r="I805" s="4" t="s">
        <v>42</v>
      </c>
      <c r="J805">
        <v>182</v>
      </c>
      <c r="K805">
        <v>259</v>
      </c>
      <c r="L805">
        <v>21</v>
      </c>
      <c r="M805">
        <v>40</v>
      </c>
      <c r="N805">
        <v>203</v>
      </c>
      <c r="O805">
        <v>299</v>
      </c>
      <c r="P805" s="4" t="s">
        <v>66</v>
      </c>
      <c r="Q805" s="4" t="s">
        <v>449</v>
      </c>
      <c r="R805" s="4">
        <v>44678</v>
      </c>
      <c r="S805" s="4">
        <v>44649</v>
      </c>
      <c r="T805">
        <v>25</v>
      </c>
      <c r="U805">
        <v>17</v>
      </c>
      <c r="V805">
        <v>1</v>
      </c>
      <c r="W805">
        <v>0</v>
      </c>
      <c r="X805">
        <v>0</v>
      </c>
      <c r="Y805">
        <v>2</v>
      </c>
      <c r="Z805">
        <v>1</v>
      </c>
      <c r="AA805">
        <v>2</v>
      </c>
      <c r="AB805" s="4">
        <v>44652</v>
      </c>
      <c r="AC805" s="4">
        <v>44896</v>
      </c>
      <c r="AD805" s="4">
        <v>44595</v>
      </c>
      <c r="AE805" s="4">
        <v>44563</v>
      </c>
      <c r="AF805">
        <v>13</v>
      </c>
      <c r="AG805">
        <v>15</v>
      </c>
      <c r="AH805">
        <v>0</v>
      </c>
      <c r="AI805">
        <v>0</v>
      </c>
      <c r="AJ805" s="2">
        <v>1.3173611111111112</v>
      </c>
      <c r="AK805" s="2">
        <v>1.1826388888888888</v>
      </c>
      <c r="AL805">
        <v>20</v>
      </c>
      <c r="AM805">
        <v>16</v>
      </c>
      <c r="AN805">
        <v>2009</v>
      </c>
      <c r="AO805" t="s">
        <v>1051</v>
      </c>
    </row>
    <row r="806" spans="1:41" hidden="1" x14ac:dyDescent="0.35">
      <c r="A806" s="1">
        <v>40069</v>
      </c>
      <c r="B806" t="s">
        <v>97</v>
      </c>
      <c r="C806" t="s">
        <v>47</v>
      </c>
      <c r="D806">
        <v>13</v>
      </c>
      <c r="E806">
        <v>25</v>
      </c>
      <c r="F806" s="4">
        <v>44604</v>
      </c>
      <c r="G806" s="4">
        <v>44788</v>
      </c>
      <c r="H806" s="4" t="s">
        <v>42</v>
      </c>
      <c r="I806" s="4" t="s">
        <v>41</v>
      </c>
      <c r="J806">
        <v>170</v>
      </c>
      <c r="K806">
        <v>279</v>
      </c>
      <c r="L806">
        <v>77</v>
      </c>
      <c r="M806">
        <v>167</v>
      </c>
      <c r="N806">
        <v>247</v>
      </c>
      <c r="O806">
        <v>446</v>
      </c>
      <c r="P806" s="4" t="s">
        <v>85</v>
      </c>
      <c r="Q806" s="4" t="s">
        <v>76</v>
      </c>
      <c r="R806" s="4">
        <v>44641</v>
      </c>
      <c r="S806" s="4" t="s">
        <v>41</v>
      </c>
      <c r="T806">
        <v>18</v>
      </c>
      <c r="U806">
        <v>34</v>
      </c>
      <c r="V806">
        <v>1</v>
      </c>
      <c r="W806">
        <v>1</v>
      </c>
      <c r="X806">
        <v>0</v>
      </c>
      <c r="Y806">
        <v>2</v>
      </c>
      <c r="Z806">
        <v>1</v>
      </c>
      <c r="AA806">
        <v>3</v>
      </c>
      <c r="AB806" s="4">
        <v>44835</v>
      </c>
      <c r="AC806" s="4">
        <v>44676</v>
      </c>
      <c r="AD806" s="4" t="s">
        <v>52</v>
      </c>
      <c r="AE806" s="4">
        <v>44595</v>
      </c>
      <c r="AF806">
        <v>12</v>
      </c>
      <c r="AG806">
        <v>12</v>
      </c>
      <c r="AH806">
        <v>0</v>
      </c>
      <c r="AI806">
        <v>0</v>
      </c>
      <c r="AJ806" s="2">
        <v>1.1479166666666667</v>
      </c>
      <c r="AK806" s="2">
        <v>1.3520833333333335</v>
      </c>
      <c r="AL806">
        <v>0</v>
      </c>
      <c r="AM806">
        <v>28</v>
      </c>
      <c r="AN806">
        <v>2009</v>
      </c>
      <c r="AO806" t="s">
        <v>1051</v>
      </c>
    </row>
    <row r="807" spans="1:41" hidden="1" x14ac:dyDescent="0.35">
      <c r="A807" s="1">
        <v>40069</v>
      </c>
      <c r="B807" t="s">
        <v>68</v>
      </c>
      <c r="C807" t="s">
        <v>90</v>
      </c>
      <c r="D807">
        <v>11</v>
      </c>
      <c r="E807">
        <v>32</v>
      </c>
      <c r="F807" s="4">
        <v>44602</v>
      </c>
      <c r="G807" s="4">
        <v>44851</v>
      </c>
      <c r="H807" s="4">
        <v>44563</v>
      </c>
      <c r="I807" s="4">
        <v>44562</v>
      </c>
      <c r="J807">
        <v>159</v>
      </c>
      <c r="K807">
        <v>303</v>
      </c>
      <c r="L807">
        <v>29</v>
      </c>
      <c r="M807">
        <v>198</v>
      </c>
      <c r="N807">
        <v>188</v>
      </c>
      <c r="O807">
        <v>501</v>
      </c>
      <c r="P807" s="4" t="s">
        <v>278</v>
      </c>
      <c r="Q807" s="4" t="s">
        <v>391</v>
      </c>
      <c r="R807" s="4">
        <v>44638</v>
      </c>
      <c r="S807" s="4">
        <v>44565</v>
      </c>
      <c r="T807">
        <v>17</v>
      </c>
      <c r="U807">
        <v>41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1</v>
      </c>
      <c r="AB807" s="4">
        <v>44635</v>
      </c>
      <c r="AC807" s="4">
        <v>44774</v>
      </c>
      <c r="AD807" s="4">
        <v>44594</v>
      </c>
      <c r="AE807" s="4">
        <v>44655</v>
      </c>
      <c r="AF807">
        <v>11</v>
      </c>
      <c r="AG807">
        <v>11</v>
      </c>
      <c r="AH807">
        <v>1</v>
      </c>
      <c r="AI807">
        <v>0</v>
      </c>
      <c r="AJ807" s="3">
        <v>0.84097222222222223</v>
      </c>
      <c r="AK807" s="2">
        <v>1.659027777777778</v>
      </c>
      <c r="AL807">
        <v>24</v>
      </c>
      <c r="AM807">
        <v>38</v>
      </c>
      <c r="AN807">
        <v>2009</v>
      </c>
      <c r="AO807" t="s">
        <v>1051</v>
      </c>
    </row>
    <row r="808" spans="1:41" hidden="1" x14ac:dyDescent="0.35">
      <c r="A808" s="1">
        <v>40069</v>
      </c>
      <c r="B808" t="s">
        <v>84</v>
      </c>
      <c r="C808" t="s">
        <v>73</v>
      </c>
      <c r="D808">
        <v>16</v>
      </c>
      <c r="E808">
        <v>19</v>
      </c>
      <c r="F808" s="4">
        <v>44662</v>
      </c>
      <c r="G808" s="4">
        <v>44727</v>
      </c>
      <c r="H808" s="4">
        <v>44562</v>
      </c>
      <c r="I808" s="4" t="s">
        <v>41</v>
      </c>
      <c r="J808">
        <v>163</v>
      </c>
      <c r="K808">
        <v>213</v>
      </c>
      <c r="L808">
        <v>96</v>
      </c>
      <c r="M808">
        <v>68</v>
      </c>
      <c r="N808">
        <v>259</v>
      </c>
      <c r="O808">
        <v>281</v>
      </c>
      <c r="P808" s="4" t="s">
        <v>347</v>
      </c>
      <c r="Q808" s="4" t="s">
        <v>96</v>
      </c>
      <c r="R808" s="4">
        <v>44664</v>
      </c>
      <c r="S808" s="4">
        <v>44608</v>
      </c>
      <c r="T808">
        <v>22</v>
      </c>
      <c r="U808">
        <v>27</v>
      </c>
      <c r="V808">
        <v>3</v>
      </c>
      <c r="W808">
        <v>0</v>
      </c>
      <c r="X808">
        <v>1</v>
      </c>
      <c r="Y808">
        <v>0</v>
      </c>
      <c r="Z808">
        <v>4</v>
      </c>
      <c r="AA808">
        <v>0</v>
      </c>
      <c r="AB808" s="4">
        <v>44678</v>
      </c>
      <c r="AC808" s="4">
        <v>44652</v>
      </c>
      <c r="AD808" s="4">
        <v>44563</v>
      </c>
      <c r="AE808" s="4">
        <v>44597</v>
      </c>
      <c r="AF808">
        <v>11</v>
      </c>
      <c r="AG808">
        <v>11</v>
      </c>
      <c r="AH808">
        <v>0</v>
      </c>
      <c r="AI808">
        <v>0</v>
      </c>
      <c r="AJ808" s="2">
        <v>1.2131944444444445</v>
      </c>
      <c r="AK808" s="2">
        <v>1.2868055555555555</v>
      </c>
      <c r="AL808">
        <v>7</v>
      </c>
      <c r="AM808">
        <v>19</v>
      </c>
      <c r="AN808">
        <v>2009</v>
      </c>
      <c r="AO808" t="s">
        <v>1051</v>
      </c>
    </row>
    <row r="809" spans="1:41" hidden="1" x14ac:dyDescent="0.35">
      <c r="A809" s="1">
        <v>40069</v>
      </c>
      <c r="B809" t="s">
        <v>98</v>
      </c>
      <c r="C809" t="s">
        <v>64</v>
      </c>
      <c r="D809">
        <v>10</v>
      </c>
      <c r="E809">
        <v>16</v>
      </c>
      <c r="F809" s="4">
        <v>44632</v>
      </c>
      <c r="G809" s="4">
        <v>44696</v>
      </c>
      <c r="H809" s="4" t="s">
        <v>41</v>
      </c>
      <c r="I809" s="4">
        <v>44563</v>
      </c>
      <c r="J809">
        <v>227</v>
      </c>
      <c r="K809">
        <v>221</v>
      </c>
      <c r="L809">
        <v>75</v>
      </c>
      <c r="M809">
        <v>86</v>
      </c>
      <c r="N809">
        <v>302</v>
      </c>
      <c r="O809">
        <v>307</v>
      </c>
      <c r="P809" s="4" t="s">
        <v>114</v>
      </c>
      <c r="Q809" s="4" t="s">
        <v>125</v>
      </c>
      <c r="R809" s="4">
        <v>44636</v>
      </c>
      <c r="S809" s="4">
        <v>44646</v>
      </c>
      <c r="T809">
        <v>20</v>
      </c>
      <c r="U809">
        <v>27</v>
      </c>
      <c r="V809">
        <v>0</v>
      </c>
      <c r="W809">
        <v>0</v>
      </c>
      <c r="X809">
        <v>0</v>
      </c>
      <c r="Y809">
        <v>2</v>
      </c>
      <c r="Z809">
        <v>0</v>
      </c>
      <c r="AA809">
        <v>2</v>
      </c>
      <c r="AB809" s="4">
        <v>44713</v>
      </c>
      <c r="AC809" s="4">
        <v>44678</v>
      </c>
      <c r="AD809" s="4">
        <v>44562</v>
      </c>
      <c r="AE809" s="4">
        <v>44563</v>
      </c>
      <c r="AF809">
        <v>12</v>
      </c>
      <c r="AG809">
        <v>11</v>
      </c>
      <c r="AH809">
        <v>0</v>
      </c>
      <c r="AI809">
        <v>0</v>
      </c>
      <c r="AJ809" s="2">
        <v>1.10625</v>
      </c>
      <c r="AK809" s="2">
        <v>1.39375</v>
      </c>
      <c r="AL809">
        <v>12</v>
      </c>
      <c r="AM809">
        <v>7</v>
      </c>
      <c r="AN809">
        <v>2009</v>
      </c>
      <c r="AO809" t="s">
        <v>1051</v>
      </c>
    </row>
    <row r="810" spans="1:41" hidden="1" x14ac:dyDescent="0.35">
      <c r="A810" s="1">
        <v>40069</v>
      </c>
      <c r="B810" t="s">
        <v>58</v>
      </c>
      <c r="C810" t="s">
        <v>69</v>
      </c>
      <c r="D810">
        <v>19</v>
      </c>
      <c r="E810">
        <v>17</v>
      </c>
      <c r="F810" s="4">
        <v>44726</v>
      </c>
      <c r="G810" s="4">
        <v>44632</v>
      </c>
      <c r="H810" s="4" t="s">
        <v>41</v>
      </c>
      <c r="I810" s="4" t="s">
        <v>42</v>
      </c>
      <c r="J810">
        <v>85</v>
      </c>
      <c r="K810">
        <v>179</v>
      </c>
      <c r="L810">
        <v>225</v>
      </c>
      <c r="M810">
        <v>89</v>
      </c>
      <c r="N810">
        <v>310</v>
      </c>
      <c r="O810">
        <v>268</v>
      </c>
      <c r="P810" s="4" t="s">
        <v>353</v>
      </c>
      <c r="Q810" s="4" t="s">
        <v>152</v>
      </c>
      <c r="R810" s="4">
        <v>44676</v>
      </c>
      <c r="S810" s="4">
        <v>44707</v>
      </c>
      <c r="T810">
        <v>37</v>
      </c>
      <c r="U810">
        <v>20</v>
      </c>
      <c r="V810">
        <v>0</v>
      </c>
      <c r="W810">
        <v>1</v>
      </c>
      <c r="X810">
        <v>0</v>
      </c>
      <c r="Y810">
        <v>1</v>
      </c>
      <c r="Z810">
        <v>0</v>
      </c>
      <c r="AA810">
        <v>2</v>
      </c>
      <c r="AB810" s="4">
        <v>44621</v>
      </c>
      <c r="AC810" s="4">
        <v>44774</v>
      </c>
      <c r="AD810" s="4">
        <v>44625</v>
      </c>
      <c r="AE810" s="4">
        <v>44563</v>
      </c>
      <c r="AF810">
        <v>13</v>
      </c>
      <c r="AG810">
        <v>13</v>
      </c>
      <c r="AH810">
        <v>0</v>
      </c>
      <c r="AI810">
        <v>1</v>
      </c>
      <c r="AJ810" s="2">
        <v>1.3902777777777777</v>
      </c>
      <c r="AK810" s="2">
        <v>1.1097222222222223</v>
      </c>
      <c r="AL810">
        <v>34</v>
      </c>
      <c r="AM810">
        <v>20</v>
      </c>
      <c r="AN810">
        <v>2009</v>
      </c>
      <c r="AO810" t="s">
        <v>1051</v>
      </c>
    </row>
    <row r="811" spans="1:41" hidden="1" x14ac:dyDescent="0.35">
      <c r="A811" s="1">
        <v>40069</v>
      </c>
      <c r="B811" t="s">
        <v>94</v>
      </c>
      <c r="C811" t="s">
        <v>93</v>
      </c>
      <c r="D811">
        <v>12</v>
      </c>
      <c r="E811">
        <v>21</v>
      </c>
      <c r="F811" s="4">
        <v>44727</v>
      </c>
      <c r="G811" s="4">
        <v>44787</v>
      </c>
      <c r="H811" s="4">
        <v>44563</v>
      </c>
      <c r="I811" s="4" t="s">
        <v>52</v>
      </c>
      <c r="J811">
        <v>114</v>
      </c>
      <c r="K811">
        <v>294</v>
      </c>
      <c r="L811">
        <v>114</v>
      </c>
      <c r="M811">
        <v>71</v>
      </c>
      <c r="N811">
        <v>228</v>
      </c>
      <c r="O811">
        <v>365</v>
      </c>
      <c r="P811" s="4" t="s">
        <v>233</v>
      </c>
      <c r="Q811" s="4" t="s">
        <v>572</v>
      </c>
      <c r="R811" s="4">
        <v>44569</v>
      </c>
      <c r="S811" s="4">
        <v>44568</v>
      </c>
      <c r="T811">
        <v>26</v>
      </c>
      <c r="U811">
        <v>31</v>
      </c>
      <c r="V811">
        <v>0</v>
      </c>
      <c r="W811">
        <v>1</v>
      </c>
      <c r="X811">
        <v>0</v>
      </c>
      <c r="Y811">
        <v>1</v>
      </c>
      <c r="Z811">
        <v>0</v>
      </c>
      <c r="AA811">
        <v>2</v>
      </c>
      <c r="AB811" s="4">
        <v>44644</v>
      </c>
      <c r="AC811" s="4">
        <v>44637</v>
      </c>
      <c r="AD811" s="4">
        <v>44563</v>
      </c>
      <c r="AE811" s="4">
        <v>44563</v>
      </c>
      <c r="AF811">
        <v>10</v>
      </c>
      <c r="AG811">
        <v>11</v>
      </c>
      <c r="AH811">
        <v>0</v>
      </c>
      <c r="AI811">
        <v>0</v>
      </c>
      <c r="AJ811" s="2">
        <v>1.086111111111111</v>
      </c>
      <c r="AK811" s="2">
        <v>1.4138888888888888</v>
      </c>
      <c r="AL811">
        <v>12</v>
      </c>
      <c r="AM811">
        <v>14</v>
      </c>
      <c r="AN811">
        <v>2009</v>
      </c>
      <c r="AO811" t="s">
        <v>1051</v>
      </c>
    </row>
    <row r="812" spans="1:41" hidden="1" x14ac:dyDescent="0.35">
      <c r="A812" s="1">
        <v>40069</v>
      </c>
      <c r="B812" t="s">
        <v>83</v>
      </c>
      <c r="C812" t="s">
        <v>100</v>
      </c>
      <c r="D812">
        <v>14</v>
      </c>
      <c r="E812">
        <v>28</v>
      </c>
      <c r="F812" s="4">
        <v>44634</v>
      </c>
      <c r="G812" s="4">
        <v>44817</v>
      </c>
      <c r="H812" s="4">
        <v>44594</v>
      </c>
      <c r="I812" s="4" t="s">
        <v>41</v>
      </c>
      <c r="J812">
        <v>198</v>
      </c>
      <c r="K812">
        <v>358</v>
      </c>
      <c r="L812">
        <v>33</v>
      </c>
      <c r="M812">
        <v>157</v>
      </c>
      <c r="N812">
        <v>231</v>
      </c>
      <c r="O812">
        <v>515</v>
      </c>
      <c r="P812" s="4" t="s">
        <v>573</v>
      </c>
      <c r="Q812" s="4" t="s">
        <v>304</v>
      </c>
      <c r="R812" s="4">
        <v>44568</v>
      </c>
      <c r="S812" s="4" t="s">
        <v>41</v>
      </c>
      <c r="T812">
        <v>20</v>
      </c>
      <c r="U812">
        <v>35</v>
      </c>
      <c r="V812">
        <v>0</v>
      </c>
      <c r="W812">
        <v>2</v>
      </c>
      <c r="X812">
        <v>3</v>
      </c>
      <c r="Y812">
        <v>1</v>
      </c>
      <c r="Z812">
        <v>3</v>
      </c>
      <c r="AA812">
        <v>3</v>
      </c>
      <c r="AB812" s="4">
        <v>44774</v>
      </c>
      <c r="AC812" s="4">
        <v>44743</v>
      </c>
      <c r="AD812" s="4">
        <v>44596</v>
      </c>
      <c r="AE812" s="4">
        <v>44657</v>
      </c>
      <c r="AF812">
        <v>12</v>
      </c>
      <c r="AG812">
        <v>13</v>
      </c>
      <c r="AH812">
        <v>2</v>
      </c>
      <c r="AI812">
        <v>0</v>
      </c>
      <c r="AJ812" s="3">
        <v>0.97916666666666663</v>
      </c>
      <c r="AK812" s="2">
        <v>1.5208333333333333</v>
      </c>
      <c r="AL812">
        <v>27</v>
      </c>
      <c r="AM812">
        <v>45</v>
      </c>
      <c r="AN812">
        <v>2009</v>
      </c>
      <c r="AO812" t="s">
        <v>1051</v>
      </c>
    </row>
    <row r="813" spans="1:41" hidden="1" x14ac:dyDescent="0.35">
      <c r="A813" s="1">
        <v>40069</v>
      </c>
      <c r="B813" t="s">
        <v>104</v>
      </c>
      <c r="C813" t="s">
        <v>101</v>
      </c>
      <c r="D813">
        <v>18</v>
      </c>
      <c r="E813">
        <v>26</v>
      </c>
      <c r="F813" s="4">
        <v>44630</v>
      </c>
      <c r="G813" s="4">
        <v>44694</v>
      </c>
      <c r="H813" s="4" t="s">
        <v>41</v>
      </c>
      <c r="I813" s="4">
        <v>44563</v>
      </c>
      <c r="J813">
        <v>344</v>
      </c>
      <c r="K813">
        <v>276</v>
      </c>
      <c r="L813">
        <v>118</v>
      </c>
      <c r="M813">
        <v>174</v>
      </c>
      <c r="N813">
        <v>462</v>
      </c>
      <c r="O813">
        <v>450</v>
      </c>
      <c r="P813" s="4" t="s">
        <v>205</v>
      </c>
      <c r="Q813" s="4" t="s">
        <v>451</v>
      </c>
      <c r="R813" s="4">
        <v>44570</v>
      </c>
      <c r="S813" s="4" t="s">
        <v>41</v>
      </c>
      <c r="T813">
        <v>24</v>
      </c>
      <c r="U813">
        <v>31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s="4">
        <v>44652</v>
      </c>
      <c r="AC813" s="4">
        <v>44671</v>
      </c>
      <c r="AD813" s="4">
        <v>44563</v>
      </c>
      <c r="AE813" s="4">
        <v>44623</v>
      </c>
      <c r="AF813">
        <v>11</v>
      </c>
      <c r="AG813">
        <v>11</v>
      </c>
      <c r="AH813">
        <v>0</v>
      </c>
      <c r="AI813">
        <v>0</v>
      </c>
      <c r="AJ813" s="2">
        <v>1.1027777777777776</v>
      </c>
      <c r="AK813" s="2">
        <v>1.3972222222222221</v>
      </c>
      <c r="AL813">
        <v>34</v>
      </c>
      <c r="AM813">
        <v>21</v>
      </c>
      <c r="AN813">
        <v>2009</v>
      </c>
      <c r="AO813" t="s">
        <v>1051</v>
      </c>
    </row>
    <row r="814" spans="1:41" hidden="1" x14ac:dyDescent="0.35">
      <c r="A814" s="1">
        <v>40069</v>
      </c>
      <c r="B814" t="s">
        <v>77</v>
      </c>
      <c r="C814" t="s">
        <v>91</v>
      </c>
      <c r="D814">
        <v>17</v>
      </c>
      <c r="E814">
        <v>14</v>
      </c>
      <c r="F814" s="4">
        <v>44694</v>
      </c>
      <c r="G814" s="4">
        <v>44636</v>
      </c>
      <c r="H814" s="4">
        <v>44563</v>
      </c>
      <c r="I814" s="4">
        <v>44595</v>
      </c>
      <c r="J814">
        <v>82</v>
      </c>
      <c r="K814">
        <v>83</v>
      </c>
      <c r="L814">
        <v>185</v>
      </c>
      <c r="M814">
        <v>86</v>
      </c>
      <c r="N814">
        <v>267</v>
      </c>
      <c r="O814">
        <v>169</v>
      </c>
      <c r="P814" s="4" t="s">
        <v>219</v>
      </c>
      <c r="Q814" s="4" t="s">
        <v>448</v>
      </c>
      <c r="R814" s="4">
        <v>44612</v>
      </c>
      <c r="S814" s="4">
        <v>44682</v>
      </c>
      <c r="T814">
        <v>32</v>
      </c>
      <c r="U814">
        <v>30</v>
      </c>
      <c r="V814">
        <v>1</v>
      </c>
      <c r="W814">
        <v>2</v>
      </c>
      <c r="X814">
        <v>1</v>
      </c>
      <c r="Y814">
        <v>5</v>
      </c>
      <c r="Z814">
        <v>2</v>
      </c>
      <c r="AA814">
        <v>7</v>
      </c>
      <c r="AB814" s="4">
        <v>44805</v>
      </c>
      <c r="AC814" s="4">
        <v>44711</v>
      </c>
      <c r="AD814" s="4">
        <v>44595</v>
      </c>
      <c r="AE814" s="4">
        <v>44564</v>
      </c>
      <c r="AF814">
        <v>14</v>
      </c>
      <c r="AG814">
        <v>15</v>
      </c>
      <c r="AH814">
        <v>3</v>
      </c>
      <c r="AI814">
        <v>0</v>
      </c>
      <c r="AJ814" s="2">
        <v>1.3173611111111112</v>
      </c>
      <c r="AK814" s="2">
        <v>1.1826388888888888</v>
      </c>
      <c r="AL814">
        <v>38</v>
      </c>
      <c r="AM814">
        <v>10</v>
      </c>
      <c r="AN814">
        <v>2009</v>
      </c>
      <c r="AO814" t="s">
        <v>1051</v>
      </c>
    </row>
    <row r="815" spans="1:41" hidden="1" x14ac:dyDescent="0.35">
      <c r="A815" s="1">
        <v>40069</v>
      </c>
      <c r="B815" t="s">
        <v>53</v>
      </c>
      <c r="C815" t="s">
        <v>105</v>
      </c>
      <c r="D815">
        <v>22</v>
      </c>
      <c r="E815">
        <v>11</v>
      </c>
      <c r="F815" s="4">
        <v>44852</v>
      </c>
      <c r="G815" s="4">
        <v>44630</v>
      </c>
      <c r="H815" s="4">
        <v>44594</v>
      </c>
      <c r="I815" s="4" t="s">
        <v>42</v>
      </c>
      <c r="J815">
        <v>272</v>
      </c>
      <c r="K815">
        <v>145</v>
      </c>
      <c r="L815">
        <v>190</v>
      </c>
      <c r="M815">
        <v>38</v>
      </c>
      <c r="N815">
        <v>462</v>
      </c>
      <c r="O815">
        <v>183</v>
      </c>
      <c r="P815" s="4" t="s">
        <v>66</v>
      </c>
      <c r="Q815" s="4" t="s">
        <v>124</v>
      </c>
      <c r="R815" s="4" t="s">
        <v>41</v>
      </c>
      <c r="S815" s="4">
        <v>44613</v>
      </c>
      <c r="T815">
        <v>42</v>
      </c>
      <c r="U815">
        <v>13</v>
      </c>
      <c r="V815">
        <v>0</v>
      </c>
      <c r="W815">
        <v>1</v>
      </c>
      <c r="X815">
        <v>1</v>
      </c>
      <c r="Y815">
        <v>1</v>
      </c>
      <c r="Z815">
        <v>1</v>
      </c>
      <c r="AA815">
        <v>2</v>
      </c>
      <c r="AB815" s="4">
        <v>44835</v>
      </c>
      <c r="AC815" s="4">
        <v>44713</v>
      </c>
      <c r="AD815" s="4">
        <v>44563</v>
      </c>
      <c r="AE815" s="4" t="s">
        <v>41</v>
      </c>
      <c r="AF815">
        <v>11</v>
      </c>
      <c r="AG815">
        <v>9</v>
      </c>
      <c r="AH815">
        <v>0</v>
      </c>
      <c r="AI815">
        <v>2</v>
      </c>
      <c r="AJ815" s="2">
        <v>1.6152777777777778</v>
      </c>
      <c r="AK815" s="3">
        <v>0.8847222222222223</v>
      </c>
      <c r="AL815">
        <v>24</v>
      </c>
      <c r="AM815">
        <v>7</v>
      </c>
      <c r="AN815">
        <v>2009</v>
      </c>
      <c r="AO815" t="s">
        <v>1051</v>
      </c>
    </row>
    <row r="816" spans="1:41" hidden="1" x14ac:dyDescent="0.35">
      <c r="A816" s="1">
        <v>40069</v>
      </c>
      <c r="B816" t="s">
        <v>88</v>
      </c>
      <c r="C816" t="s">
        <v>40</v>
      </c>
      <c r="D816">
        <v>15</v>
      </c>
      <c r="E816">
        <v>18</v>
      </c>
      <c r="F816" s="4">
        <v>44693</v>
      </c>
      <c r="G816" s="4">
        <v>44725</v>
      </c>
      <c r="H816" s="4">
        <v>44562</v>
      </c>
      <c r="I816" s="4" t="s">
        <v>42</v>
      </c>
      <c r="J816">
        <v>187</v>
      </c>
      <c r="K816">
        <v>248</v>
      </c>
      <c r="L816">
        <v>85</v>
      </c>
      <c r="M816">
        <v>103</v>
      </c>
      <c r="N816">
        <v>272</v>
      </c>
      <c r="O816">
        <v>351</v>
      </c>
      <c r="P816" s="4" t="s">
        <v>367</v>
      </c>
      <c r="Q816" s="4" t="s">
        <v>70</v>
      </c>
      <c r="R816" s="4">
        <v>44644</v>
      </c>
      <c r="S816" s="4">
        <v>44569</v>
      </c>
      <c r="T816">
        <v>21</v>
      </c>
      <c r="U816">
        <v>31</v>
      </c>
      <c r="V816">
        <v>1</v>
      </c>
      <c r="W816">
        <v>1</v>
      </c>
      <c r="X816">
        <v>1</v>
      </c>
      <c r="Y816">
        <v>1</v>
      </c>
      <c r="Z816">
        <v>2</v>
      </c>
      <c r="AA816">
        <v>2</v>
      </c>
      <c r="AB816" s="4">
        <v>44652</v>
      </c>
      <c r="AC816" s="4">
        <v>44681</v>
      </c>
      <c r="AD816" s="4">
        <v>44595</v>
      </c>
      <c r="AE816" s="4" t="s">
        <v>82</v>
      </c>
      <c r="AF816">
        <v>10</v>
      </c>
      <c r="AG816">
        <v>10</v>
      </c>
      <c r="AH816">
        <v>0</v>
      </c>
      <c r="AI816">
        <v>2</v>
      </c>
      <c r="AJ816" s="3">
        <v>0.99444444444444446</v>
      </c>
      <c r="AK816" s="2">
        <v>1.5055555555555555</v>
      </c>
      <c r="AL816">
        <v>17</v>
      </c>
      <c r="AM816">
        <v>23</v>
      </c>
      <c r="AN816">
        <v>2009</v>
      </c>
      <c r="AO816" t="s">
        <v>1051</v>
      </c>
    </row>
    <row r="817" spans="1:41" hidden="1" x14ac:dyDescent="0.35">
      <c r="A817" s="1">
        <v>40069</v>
      </c>
      <c r="B817" t="s">
        <v>59</v>
      </c>
      <c r="C817" t="s">
        <v>74</v>
      </c>
      <c r="D817">
        <v>18</v>
      </c>
      <c r="E817">
        <v>12</v>
      </c>
      <c r="F817" s="4">
        <v>44666</v>
      </c>
      <c r="G817" s="4">
        <v>44665</v>
      </c>
      <c r="H817" s="4">
        <v>44564</v>
      </c>
      <c r="I817" s="4" t="s">
        <v>41</v>
      </c>
      <c r="J817">
        <v>266</v>
      </c>
      <c r="K817">
        <v>150</v>
      </c>
      <c r="L817">
        <v>86</v>
      </c>
      <c r="M817">
        <v>76</v>
      </c>
      <c r="N817">
        <v>352</v>
      </c>
      <c r="O817">
        <v>226</v>
      </c>
      <c r="P817" s="4" t="s">
        <v>85</v>
      </c>
      <c r="Q817" s="4" t="s">
        <v>114</v>
      </c>
      <c r="R817" s="4">
        <v>44603</v>
      </c>
      <c r="S817" s="4">
        <v>44652</v>
      </c>
      <c r="T817">
        <v>31</v>
      </c>
      <c r="U817">
        <v>22</v>
      </c>
      <c r="V817">
        <v>0</v>
      </c>
      <c r="W817">
        <v>0</v>
      </c>
      <c r="X817">
        <v>4</v>
      </c>
      <c r="Y817">
        <v>0</v>
      </c>
      <c r="Z817">
        <v>4</v>
      </c>
      <c r="AA817">
        <v>0</v>
      </c>
      <c r="AB817" s="4">
        <v>44645</v>
      </c>
      <c r="AC817" s="4">
        <v>44713</v>
      </c>
      <c r="AD817" s="4" t="s">
        <v>82</v>
      </c>
      <c r="AE817" s="4">
        <v>44564</v>
      </c>
      <c r="AF817">
        <v>13</v>
      </c>
      <c r="AG817">
        <v>13</v>
      </c>
      <c r="AH817">
        <v>0</v>
      </c>
      <c r="AI817">
        <v>0</v>
      </c>
      <c r="AJ817" s="2">
        <v>1.3770833333333332</v>
      </c>
      <c r="AK817" s="2">
        <v>1.1229166666666666</v>
      </c>
      <c r="AL817">
        <v>15</v>
      </c>
      <c r="AM817">
        <v>21</v>
      </c>
      <c r="AN817">
        <v>2009</v>
      </c>
      <c r="AO817" t="s">
        <v>1051</v>
      </c>
    </row>
    <row r="818" spans="1:41" hidden="1" x14ac:dyDescent="0.35">
      <c r="A818" s="1">
        <v>40070</v>
      </c>
      <c r="B818" t="s">
        <v>54</v>
      </c>
      <c r="C818" t="s">
        <v>110</v>
      </c>
      <c r="D818">
        <v>17</v>
      </c>
      <c r="E818">
        <v>28</v>
      </c>
      <c r="F818" s="4">
        <v>44661</v>
      </c>
      <c r="G818" s="4">
        <v>44850</v>
      </c>
      <c r="H818" s="4">
        <v>44562</v>
      </c>
      <c r="I818" s="4" t="s">
        <v>52</v>
      </c>
      <c r="J818">
        <v>186</v>
      </c>
      <c r="K818">
        <v>368</v>
      </c>
      <c r="L818">
        <v>90</v>
      </c>
      <c r="M818">
        <v>73</v>
      </c>
      <c r="N818">
        <v>276</v>
      </c>
      <c r="O818">
        <v>441</v>
      </c>
      <c r="P818" s="4" t="s">
        <v>295</v>
      </c>
      <c r="Q818" s="4" t="s">
        <v>574</v>
      </c>
      <c r="R818" s="4">
        <v>44677</v>
      </c>
      <c r="S818" s="4">
        <v>44571</v>
      </c>
      <c r="T818">
        <v>19</v>
      </c>
      <c r="U818">
        <v>23</v>
      </c>
      <c r="V818">
        <v>1</v>
      </c>
      <c r="W818">
        <v>0</v>
      </c>
      <c r="X818">
        <v>0</v>
      </c>
      <c r="Y818">
        <v>1</v>
      </c>
      <c r="Z818">
        <v>1</v>
      </c>
      <c r="AA818">
        <v>1</v>
      </c>
      <c r="AB818" s="4">
        <v>44805</v>
      </c>
      <c r="AC818" s="4">
        <v>44713</v>
      </c>
      <c r="AD818" s="4">
        <v>44594</v>
      </c>
      <c r="AE818" s="4">
        <v>44625</v>
      </c>
      <c r="AF818">
        <v>8</v>
      </c>
      <c r="AG818">
        <v>11</v>
      </c>
      <c r="AH818">
        <v>2</v>
      </c>
      <c r="AI818">
        <v>0</v>
      </c>
      <c r="AJ818" s="3">
        <v>0.95277777777777783</v>
      </c>
      <c r="AK818" s="2">
        <v>1.5472222222222223</v>
      </c>
      <c r="AL818">
        <v>24</v>
      </c>
      <c r="AM818">
        <v>25</v>
      </c>
      <c r="AN818">
        <v>2009</v>
      </c>
      <c r="AO818" t="s">
        <v>1051</v>
      </c>
    </row>
    <row r="819" spans="1:41" hidden="1" x14ac:dyDescent="0.35">
      <c r="A819" s="1">
        <v>40070</v>
      </c>
      <c r="B819" t="s">
        <v>63</v>
      </c>
      <c r="C819" t="s">
        <v>48</v>
      </c>
      <c r="D819">
        <v>19</v>
      </c>
      <c r="E819">
        <v>19</v>
      </c>
      <c r="F819" s="4">
        <v>44693</v>
      </c>
      <c r="G819" s="4">
        <v>44756</v>
      </c>
      <c r="H819" s="4" t="s">
        <v>41</v>
      </c>
      <c r="I819" s="4">
        <v>44562</v>
      </c>
      <c r="J819">
        <v>240</v>
      </c>
      <c r="K819">
        <v>218</v>
      </c>
      <c r="L819">
        <v>77</v>
      </c>
      <c r="M819">
        <v>148</v>
      </c>
      <c r="N819">
        <v>317</v>
      </c>
      <c r="O819">
        <v>366</v>
      </c>
      <c r="P819" s="4" t="s">
        <v>250</v>
      </c>
      <c r="Q819" s="4" t="s">
        <v>463</v>
      </c>
      <c r="R819" s="4">
        <v>44632</v>
      </c>
      <c r="S819" s="4">
        <v>44568</v>
      </c>
      <c r="T819">
        <v>23</v>
      </c>
      <c r="U819">
        <v>32</v>
      </c>
      <c r="V819">
        <v>1</v>
      </c>
      <c r="W819">
        <v>1</v>
      </c>
      <c r="X819">
        <v>1</v>
      </c>
      <c r="Y819">
        <v>2</v>
      </c>
      <c r="Z819">
        <v>2</v>
      </c>
      <c r="AA819">
        <v>3</v>
      </c>
      <c r="AB819" s="4">
        <v>44805</v>
      </c>
      <c r="AC819" s="4">
        <v>44713</v>
      </c>
      <c r="AD819" s="4">
        <v>44624</v>
      </c>
      <c r="AE819" s="4">
        <v>44564</v>
      </c>
      <c r="AF819">
        <v>13</v>
      </c>
      <c r="AG819">
        <v>11</v>
      </c>
      <c r="AH819">
        <v>0</v>
      </c>
      <c r="AI819">
        <v>0</v>
      </c>
      <c r="AJ819" s="2">
        <v>1.1826388888888888</v>
      </c>
      <c r="AK819" s="2">
        <v>1.3173611111111112</v>
      </c>
      <c r="AL819">
        <v>24</v>
      </c>
      <c r="AM819">
        <v>20</v>
      </c>
      <c r="AN819">
        <v>2009</v>
      </c>
      <c r="AO819" t="s">
        <v>1051</v>
      </c>
    </row>
    <row r="820" spans="1:41" hidden="1" x14ac:dyDescent="0.35">
      <c r="A820" s="1">
        <v>40076</v>
      </c>
      <c r="B820" t="s">
        <v>91</v>
      </c>
      <c r="C820" t="s">
        <v>73</v>
      </c>
      <c r="D820">
        <v>24</v>
      </c>
      <c r="E820">
        <v>23</v>
      </c>
      <c r="F820" s="4">
        <v>44754</v>
      </c>
      <c r="G820" s="4">
        <v>44724</v>
      </c>
      <c r="H820" s="4" t="s">
        <v>42</v>
      </c>
      <c r="I820" s="4">
        <v>44594</v>
      </c>
      <c r="J820">
        <v>296</v>
      </c>
      <c r="K820">
        <v>220</v>
      </c>
      <c r="L820">
        <v>144</v>
      </c>
      <c r="M820">
        <v>151</v>
      </c>
      <c r="N820">
        <v>440</v>
      </c>
      <c r="O820">
        <v>371</v>
      </c>
      <c r="P820" s="4" t="s">
        <v>209</v>
      </c>
      <c r="Q820" s="4" t="s">
        <v>379</v>
      </c>
      <c r="R820" s="4">
        <v>44573</v>
      </c>
      <c r="S820" s="4" t="s">
        <v>41</v>
      </c>
      <c r="T820">
        <v>25</v>
      </c>
      <c r="U820">
        <v>37</v>
      </c>
      <c r="V820">
        <v>1</v>
      </c>
      <c r="W820">
        <v>1</v>
      </c>
      <c r="X820">
        <v>1</v>
      </c>
      <c r="Y820">
        <v>1</v>
      </c>
      <c r="Z820">
        <v>2</v>
      </c>
      <c r="AA820">
        <v>2</v>
      </c>
      <c r="AB820" s="4">
        <v>44713</v>
      </c>
      <c r="AC820" s="4">
        <v>44713</v>
      </c>
      <c r="AD820" s="4">
        <v>44595</v>
      </c>
      <c r="AE820" s="4">
        <v>44624</v>
      </c>
      <c r="AF820">
        <v>10</v>
      </c>
      <c r="AG820">
        <v>9</v>
      </c>
      <c r="AH820">
        <v>0</v>
      </c>
      <c r="AI820">
        <v>0</v>
      </c>
      <c r="AJ820" s="2">
        <v>1.1861111111111111</v>
      </c>
      <c r="AK820" s="2">
        <v>1.3138888888888889</v>
      </c>
      <c r="AL820">
        <v>20</v>
      </c>
      <c r="AM820">
        <v>28</v>
      </c>
      <c r="AN820">
        <v>2009</v>
      </c>
      <c r="AO820" t="s">
        <v>1051</v>
      </c>
    </row>
    <row r="821" spans="1:41" hidden="1" x14ac:dyDescent="0.35">
      <c r="A821" s="1">
        <v>40076</v>
      </c>
      <c r="B821" t="s">
        <v>58</v>
      </c>
      <c r="C821" t="s">
        <v>83</v>
      </c>
      <c r="D821">
        <v>18</v>
      </c>
      <c r="E821">
        <v>17</v>
      </c>
      <c r="F821" s="4">
        <v>44631</v>
      </c>
      <c r="G821" s="4">
        <v>44694</v>
      </c>
      <c r="H821" s="4">
        <v>44562</v>
      </c>
      <c r="I821" s="4">
        <v>44594</v>
      </c>
      <c r="J821">
        <v>153</v>
      </c>
      <c r="K821">
        <v>136</v>
      </c>
      <c r="L821">
        <v>112</v>
      </c>
      <c r="M821">
        <v>129</v>
      </c>
      <c r="N821">
        <v>265</v>
      </c>
      <c r="O821">
        <v>265</v>
      </c>
      <c r="P821" s="4" t="s">
        <v>575</v>
      </c>
      <c r="Q821" s="4" t="s">
        <v>160</v>
      </c>
      <c r="R821" s="4">
        <v>44636</v>
      </c>
      <c r="S821" s="4">
        <v>44608</v>
      </c>
      <c r="T821">
        <v>25</v>
      </c>
      <c r="U821">
        <v>34</v>
      </c>
      <c r="V821">
        <v>1</v>
      </c>
      <c r="W821">
        <v>1</v>
      </c>
      <c r="X821">
        <v>0</v>
      </c>
      <c r="Y821">
        <v>2</v>
      </c>
      <c r="Z821">
        <v>1</v>
      </c>
      <c r="AA821">
        <v>3</v>
      </c>
      <c r="AB821" s="4">
        <v>44682</v>
      </c>
      <c r="AC821" s="4">
        <v>44713</v>
      </c>
      <c r="AD821" s="4">
        <v>44596</v>
      </c>
      <c r="AE821" s="4">
        <v>44563</v>
      </c>
      <c r="AF821">
        <v>11</v>
      </c>
      <c r="AG821">
        <v>11</v>
      </c>
      <c r="AH821">
        <v>0</v>
      </c>
      <c r="AI821">
        <v>0</v>
      </c>
      <c r="AJ821" s="2">
        <v>1.2326388888888888</v>
      </c>
      <c r="AK821" s="2">
        <v>1.2673611111111112</v>
      </c>
      <c r="AL821">
        <v>27</v>
      </c>
      <c r="AM821">
        <v>13</v>
      </c>
      <c r="AN821">
        <v>2009</v>
      </c>
      <c r="AO821" t="s">
        <v>1051</v>
      </c>
    </row>
    <row r="822" spans="1:41" hidden="1" x14ac:dyDescent="0.35">
      <c r="A822" s="1">
        <v>40076</v>
      </c>
      <c r="B822" t="s">
        <v>64</v>
      </c>
      <c r="C822" t="s">
        <v>74</v>
      </c>
      <c r="D822">
        <v>19</v>
      </c>
      <c r="E822">
        <v>22</v>
      </c>
      <c r="F822" s="4">
        <v>44818</v>
      </c>
      <c r="G822" s="4">
        <v>44725</v>
      </c>
      <c r="H822" s="4" t="s">
        <v>41</v>
      </c>
      <c r="I822" s="4" t="s">
        <v>41</v>
      </c>
      <c r="J822">
        <v>168</v>
      </c>
      <c r="K822">
        <v>222</v>
      </c>
      <c r="L822">
        <v>151</v>
      </c>
      <c r="M822">
        <v>89</v>
      </c>
      <c r="N822">
        <v>319</v>
      </c>
      <c r="O822">
        <v>311</v>
      </c>
      <c r="P822" s="4" t="s">
        <v>75</v>
      </c>
      <c r="Q822" s="4" t="s">
        <v>173</v>
      </c>
      <c r="R822" s="4">
        <v>44609</v>
      </c>
      <c r="S822" s="4">
        <v>44713</v>
      </c>
      <c r="T822">
        <v>34</v>
      </c>
      <c r="U822">
        <v>18</v>
      </c>
      <c r="V822">
        <v>0</v>
      </c>
      <c r="W822">
        <v>1</v>
      </c>
      <c r="X822">
        <v>2</v>
      </c>
      <c r="Y822">
        <v>0</v>
      </c>
      <c r="Z822">
        <v>2</v>
      </c>
      <c r="AA822">
        <v>1</v>
      </c>
      <c r="AB822" s="4" t="s">
        <v>249</v>
      </c>
      <c r="AC822" s="4">
        <v>44866</v>
      </c>
      <c r="AD822" s="4">
        <v>44655</v>
      </c>
      <c r="AE822" s="4">
        <v>44595</v>
      </c>
      <c r="AF822">
        <v>12</v>
      </c>
      <c r="AG822">
        <v>12</v>
      </c>
      <c r="AH822">
        <v>0</v>
      </c>
      <c r="AI822">
        <v>2</v>
      </c>
      <c r="AJ822" s="2">
        <v>1.4083333333333332</v>
      </c>
      <c r="AK822" s="2">
        <v>1.0916666666666666</v>
      </c>
      <c r="AL822">
        <v>31</v>
      </c>
      <c r="AM822">
        <v>24</v>
      </c>
      <c r="AN822">
        <v>2009</v>
      </c>
      <c r="AO822" t="s">
        <v>1051</v>
      </c>
    </row>
    <row r="823" spans="1:41" hidden="1" x14ac:dyDescent="0.35">
      <c r="A823" s="1">
        <v>40076</v>
      </c>
      <c r="B823" t="s">
        <v>105</v>
      </c>
      <c r="C823" t="s">
        <v>78</v>
      </c>
      <c r="D823">
        <v>19</v>
      </c>
      <c r="E823">
        <v>19</v>
      </c>
      <c r="F823" s="4">
        <v>44697</v>
      </c>
      <c r="G823" s="4">
        <v>44692</v>
      </c>
      <c r="H823" s="4">
        <v>44594</v>
      </c>
      <c r="I823" s="4" t="s">
        <v>42</v>
      </c>
      <c r="J823">
        <v>357</v>
      </c>
      <c r="K823">
        <v>209</v>
      </c>
      <c r="L823">
        <v>63</v>
      </c>
      <c r="M823">
        <v>240</v>
      </c>
      <c r="N823">
        <v>420</v>
      </c>
      <c r="O823">
        <v>449</v>
      </c>
      <c r="P823" s="4" t="s">
        <v>529</v>
      </c>
      <c r="Q823" s="4" t="s">
        <v>125</v>
      </c>
      <c r="R823" s="4" t="s">
        <v>41</v>
      </c>
      <c r="S823" s="4">
        <v>44599</v>
      </c>
      <c r="T823">
        <v>29</v>
      </c>
      <c r="U823">
        <v>25</v>
      </c>
      <c r="V823">
        <v>0</v>
      </c>
      <c r="W823">
        <v>1</v>
      </c>
      <c r="X823">
        <v>0</v>
      </c>
      <c r="Y823">
        <v>1</v>
      </c>
      <c r="Z823">
        <v>0</v>
      </c>
      <c r="AA823">
        <v>2</v>
      </c>
      <c r="AB823" s="4">
        <v>44713</v>
      </c>
      <c r="AC823" s="4">
        <v>44774</v>
      </c>
      <c r="AD823" s="4">
        <v>44595</v>
      </c>
      <c r="AE823" s="4">
        <v>44562</v>
      </c>
      <c r="AF823">
        <v>13</v>
      </c>
      <c r="AG823">
        <v>14</v>
      </c>
      <c r="AH823">
        <v>0</v>
      </c>
      <c r="AI823">
        <v>0</v>
      </c>
      <c r="AJ823" s="2">
        <v>1.41875</v>
      </c>
      <c r="AK823" s="2">
        <v>1.08125</v>
      </c>
      <c r="AL823">
        <v>34</v>
      </c>
      <c r="AM823">
        <v>31</v>
      </c>
      <c r="AN823">
        <v>2009</v>
      </c>
      <c r="AO823" t="s">
        <v>1051</v>
      </c>
    </row>
    <row r="824" spans="1:41" hidden="1" x14ac:dyDescent="0.35">
      <c r="A824" s="1">
        <v>40076</v>
      </c>
      <c r="B824" t="s">
        <v>48</v>
      </c>
      <c r="C824" t="s">
        <v>68</v>
      </c>
      <c r="D824">
        <v>11</v>
      </c>
      <c r="E824">
        <v>25</v>
      </c>
      <c r="F824" s="4">
        <v>44633</v>
      </c>
      <c r="G824" s="4">
        <v>44696</v>
      </c>
      <c r="H824" s="4" t="s">
        <v>41</v>
      </c>
      <c r="I824" s="4">
        <v>44595</v>
      </c>
      <c r="J824">
        <v>99</v>
      </c>
      <c r="K824">
        <v>236</v>
      </c>
      <c r="L824">
        <v>67</v>
      </c>
      <c r="M824">
        <v>173</v>
      </c>
      <c r="N824">
        <v>166</v>
      </c>
      <c r="O824">
        <v>409</v>
      </c>
      <c r="P824" s="4">
        <v>44766</v>
      </c>
      <c r="Q824" s="4" t="s">
        <v>189</v>
      </c>
      <c r="R824" s="4">
        <v>44602</v>
      </c>
      <c r="S824" s="4">
        <v>44597</v>
      </c>
      <c r="T824">
        <v>25</v>
      </c>
      <c r="U824">
        <v>38</v>
      </c>
      <c r="V824">
        <v>0</v>
      </c>
      <c r="W824">
        <v>0</v>
      </c>
      <c r="X824">
        <v>0</v>
      </c>
      <c r="Y824">
        <v>2</v>
      </c>
      <c r="Z824">
        <v>0</v>
      </c>
      <c r="AA824">
        <v>2</v>
      </c>
      <c r="AB824" s="4">
        <v>44743</v>
      </c>
      <c r="AC824" s="4">
        <v>44805</v>
      </c>
      <c r="AD824" s="4">
        <v>44562</v>
      </c>
      <c r="AE824" s="4" t="s">
        <v>52</v>
      </c>
      <c r="AF824">
        <v>11</v>
      </c>
      <c r="AG824">
        <v>11</v>
      </c>
      <c r="AH824">
        <v>0</v>
      </c>
      <c r="AI824">
        <v>0</v>
      </c>
      <c r="AJ824" s="3">
        <v>0.88958333333333339</v>
      </c>
      <c r="AK824" s="2">
        <v>1.6104166666666666</v>
      </c>
      <c r="AL824">
        <v>13</v>
      </c>
      <c r="AM824">
        <v>10</v>
      </c>
      <c r="AN824">
        <v>2009</v>
      </c>
      <c r="AO824" t="s">
        <v>1051</v>
      </c>
    </row>
    <row r="825" spans="1:41" hidden="1" x14ac:dyDescent="0.35">
      <c r="A825" s="1">
        <v>40076</v>
      </c>
      <c r="B825" t="s">
        <v>110</v>
      </c>
      <c r="C825" t="s">
        <v>53</v>
      </c>
      <c r="D825">
        <v>18</v>
      </c>
      <c r="E825">
        <v>14</v>
      </c>
      <c r="F825" s="4">
        <v>44696</v>
      </c>
      <c r="G825" s="4">
        <v>44631</v>
      </c>
      <c r="H825" s="4" t="s">
        <v>42</v>
      </c>
      <c r="I825" s="4" t="s">
        <v>41</v>
      </c>
      <c r="J825">
        <v>216</v>
      </c>
      <c r="K825">
        <v>137</v>
      </c>
      <c r="L825">
        <v>83</v>
      </c>
      <c r="M825">
        <v>117</v>
      </c>
      <c r="N825">
        <v>299</v>
      </c>
      <c r="O825">
        <v>254</v>
      </c>
      <c r="P825" s="4" t="s">
        <v>576</v>
      </c>
      <c r="Q825" s="4" t="s">
        <v>353</v>
      </c>
      <c r="R825" s="4" t="s">
        <v>41</v>
      </c>
      <c r="S825" s="4">
        <v>44618</v>
      </c>
      <c r="T825">
        <v>20</v>
      </c>
      <c r="U825">
        <v>31</v>
      </c>
      <c r="V825">
        <v>0</v>
      </c>
      <c r="W825">
        <v>1</v>
      </c>
      <c r="X825">
        <v>1</v>
      </c>
      <c r="Y825">
        <v>0</v>
      </c>
      <c r="Z825">
        <v>1</v>
      </c>
      <c r="AA825">
        <v>1</v>
      </c>
      <c r="AB825" s="4">
        <v>44866</v>
      </c>
      <c r="AC825" s="4">
        <v>44774</v>
      </c>
      <c r="AD825" s="4" t="s">
        <v>82</v>
      </c>
      <c r="AE825" s="4">
        <v>44564</v>
      </c>
      <c r="AF825">
        <v>11</v>
      </c>
      <c r="AG825">
        <v>12</v>
      </c>
      <c r="AH825">
        <v>0</v>
      </c>
      <c r="AI825">
        <v>0</v>
      </c>
      <c r="AJ825" s="2">
        <v>1.2847222222222221</v>
      </c>
      <c r="AK825" s="2">
        <v>1.2152777777777779</v>
      </c>
      <c r="AL825">
        <v>9</v>
      </c>
      <c r="AM825">
        <v>16</v>
      </c>
      <c r="AN825">
        <v>2009</v>
      </c>
      <c r="AO825" t="s">
        <v>1051</v>
      </c>
    </row>
    <row r="826" spans="1:41" hidden="1" x14ac:dyDescent="0.35">
      <c r="A826" s="1">
        <v>40076</v>
      </c>
      <c r="B826" t="s">
        <v>100</v>
      </c>
      <c r="C826" t="s">
        <v>77</v>
      </c>
      <c r="D826">
        <v>23</v>
      </c>
      <c r="E826">
        <v>23</v>
      </c>
      <c r="F826" s="4">
        <v>44725</v>
      </c>
      <c r="G826" s="4">
        <v>44758</v>
      </c>
      <c r="H826" s="4" t="s">
        <v>42</v>
      </c>
      <c r="I826" s="4">
        <v>44563</v>
      </c>
      <c r="J826">
        <v>288</v>
      </c>
      <c r="K826">
        <v>384</v>
      </c>
      <c r="L826">
        <v>133</v>
      </c>
      <c r="M826">
        <v>79</v>
      </c>
      <c r="N826">
        <v>421</v>
      </c>
      <c r="O826">
        <v>463</v>
      </c>
      <c r="P826" s="4" t="s">
        <v>417</v>
      </c>
      <c r="Q826" s="4" t="s">
        <v>577</v>
      </c>
      <c r="R826" s="4">
        <v>44615</v>
      </c>
      <c r="S826" s="4">
        <v>44568</v>
      </c>
      <c r="T826">
        <v>29</v>
      </c>
      <c r="U826">
        <v>22</v>
      </c>
      <c r="V826">
        <v>0</v>
      </c>
      <c r="W826">
        <v>1</v>
      </c>
      <c r="X826">
        <v>1</v>
      </c>
      <c r="Y826">
        <v>3</v>
      </c>
      <c r="Z826">
        <v>1</v>
      </c>
      <c r="AA826">
        <v>4</v>
      </c>
      <c r="AB826" s="4">
        <v>44633</v>
      </c>
      <c r="AC826" s="4">
        <v>44743</v>
      </c>
      <c r="AD826" s="4">
        <v>44657</v>
      </c>
      <c r="AE826" s="4">
        <v>44566</v>
      </c>
      <c r="AF826">
        <v>12</v>
      </c>
      <c r="AG826">
        <v>14</v>
      </c>
      <c r="AH826">
        <v>2</v>
      </c>
      <c r="AI826">
        <v>0</v>
      </c>
      <c r="AJ826" s="2">
        <v>1.2680555555555555</v>
      </c>
      <c r="AK826" s="2">
        <v>1.2319444444444445</v>
      </c>
      <c r="AL826">
        <v>48</v>
      </c>
      <c r="AM826">
        <v>22</v>
      </c>
      <c r="AN826">
        <v>2009</v>
      </c>
      <c r="AO826" t="s">
        <v>1051</v>
      </c>
    </row>
    <row r="827" spans="1:41" hidden="1" x14ac:dyDescent="0.35">
      <c r="A827" s="1">
        <v>40076</v>
      </c>
      <c r="B827" t="s">
        <v>97</v>
      </c>
      <c r="C827" t="s">
        <v>88</v>
      </c>
      <c r="D827">
        <v>14</v>
      </c>
      <c r="E827">
        <v>21</v>
      </c>
      <c r="F827" s="4">
        <v>44724</v>
      </c>
      <c r="G827" s="4">
        <v>44757</v>
      </c>
      <c r="H827" s="4" t="s">
        <v>42</v>
      </c>
      <c r="I827" s="4">
        <v>44563</v>
      </c>
      <c r="J827">
        <v>119</v>
      </c>
      <c r="K827">
        <v>237</v>
      </c>
      <c r="L827">
        <v>126</v>
      </c>
      <c r="M827">
        <v>125</v>
      </c>
      <c r="N827">
        <v>245</v>
      </c>
      <c r="O827">
        <v>362</v>
      </c>
      <c r="P827" s="4" t="s">
        <v>134</v>
      </c>
      <c r="Q827" s="4" t="s">
        <v>350</v>
      </c>
      <c r="R827" s="4">
        <v>44567</v>
      </c>
      <c r="S827" s="4">
        <v>44566</v>
      </c>
      <c r="T827">
        <v>21</v>
      </c>
      <c r="U827">
        <v>33</v>
      </c>
      <c r="V827">
        <v>1</v>
      </c>
      <c r="W827">
        <v>1</v>
      </c>
      <c r="X827">
        <v>0</v>
      </c>
      <c r="Y827">
        <v>0</v>
      </c>
      <c r="Z827">
        <v>1</v>
      </c>
      <c r="AA827">
        <v>1</v>
      </c>
      <c r="AB827" s="4">
        <v>44713</v>
      </c>
      <c r="AC827" s="4">
        <v>44682</v>
      </c>
      <c r="AD827" s="4">
        <v>44563</v>
      </c>
      <c r="AE827" s="4" t="s">
        <v>67</v>
      </c>
      <c r="AF827">
        <v>8</v>
      </c>
      <c r="AG827">
        <v>8</v>
      </c>
      <c r="AH827">
        <v>0</v>
      </c>
      <c r="AI827">
        <v>0</v>
      </c>
      <c r="AJ827" s="2">
        <v>1.0465277777777777</v>
      </c>
      <c r="AK827" s="2">
        <v>1.4534722222222223</v>
      </c>
      <c r="AL827">
        <v>7</v>
      </c>
      <c r="AM827">
        <v>9</v>
      </c>
      <c r="AN827">
        <v>2009</v>
      </c>
      <c r="AO827" t="s">
        <v>1051</v>
      </c>
    </row>
    <row r="828" spans="1:41" hidden="1" x14ac:dyDescent="0.35">
      <c r="A828" s="1">
        <v>40076</v>
      </c>
      <c r="B828" t="s">
        <v>87</v>
      </c>
      <c r="C828" t="s">
        <v>94</v>
      </c>
      <c r="D828">
        <v>22</v>
      </c>
      <c r="E828">
        <v>18</v>
      </c>
      <c r="F828" s="4">
        <v>44601</v>
      </c>
      <c r="G828" s="4">
        <v>44728</v>
      </c>
      <c r="H828" s="4">
        <v>44562</v>
      </c>
      <c r="I828" s="4">
        <v>44563</v>
      </c>
      <c r="J828">
        <v>265</v>
      </c>
      <c r="K828">
        <v>275</v>
      </c>
      <c r="L828">
        <v>118</v>
      </c>
      <c r="M828">
        <v>92</v>
      </c>
      <c r="N828">
        <v>383</v>
      </c>
      <c r="O828">
        <v>367</v>
      </c>
      <c r="P828" s="4" t="s">
        <v>578</v>
      </c>
      <c r="Q828" s="4" t="s">
        <v>118</v>
      </c>
      <c r="R828" s="4" t="s">
        <v>41</v>
      </c>
      <c r="S828" s="4">
        <v>44658</v>
      </c>
      <c r="T828">
        <v>28</v>
      </c>
      <c r="U828">
        <v>20</v>
      </c>
      <c r="V828">
        <v>2</v>
      </c>
      <c r="W828">
        <v>2</v>
      </c>
      <c r="X828">
        <v>0</v>
      </c>
      <c r="Y828">
        <v>1</v>
      </c>
      <c r="Z828">
        <v>2</v>
      </c>
      <c r="AA828">
        <v>3</v>
      </c>
      <c r="AB828" s="4">
        <v>44743</v>
      </c>
      <c r="AC828" s="4">
        <v>44774</v>
      </c>
      <c r="AD828" s="4">
        <v>44594</v>
      </c>
      <c r="AE828" s="4">
        <v>44563</v>
      </c>
      <c r="AF828">
        <v>11</v>
      </c>
      <c r="AG828">
        <v>11</v>
      </c>
      <c r="AH828">
        <v>1</v>
      </c>
      <c r="AI828">
        <v>0</v>
      </c>
      <c r="AJ828" s="2">
        <v>1.3062500000000001</v>
      </c>
      <c r="AK828" s="2">
        <v>1.1937499999999999</v>
      </c>
      <c r="AL828">
        <v>31</v>
      </c>
      <c r="AM828">
        <v>17</v>
      </c>
      <c r="AN828">
        <v>2009</v>
      </c>
      <c r="AO828" t="s">
        <v>1051</v>
      </c>
    </row>
    <row r="829" spans="1:41" hidden="1" x14ac:dyDescent="0.35">
      <c r="A829" s="1">
        <v>40076</v>
      </c>
      <c r="B829" t="s">
        <v>101</v>
      </c>
      <c r="C829" t="s">
        <v>54</v>
      </c>
      <c r="D829">
        <v>19</v>
      </c>
      <c r="E829">
        <v>25</v>
      </c>
      <c r="F829" s="4">
        <v>44667</v>
      </c>
      <c r="G829" s="4">
        <v>44663</v>
      </c>
      <c r="H829" s="4">
        <v>44624</v>
      </c>
      <c r="I829" s="4">
        <v>44562</v>
      </c>
      <c r="J829">
        <v>296</v>
      </c>
      <c r="K829">
        <v>220</v>
      </c>
      <c r="L829">
        <v>57</v>
      </c>
      <c r="M829">
        <v>218</v>
      </c>
      <c r="N829">
        <v>353</v>
      </c>
      <c r="O829">
        <v>438</v>
      </c>
      <c r="P829" s="4" t="s">
        <v>455</v>
      </c>
      <c r="Q829" s="4" t="s">
        <v>224</v>
      </c>
      <c r="R829" s="4">
        <v>44593</v>
      </c>
      <c r="S829" s="4">
        <v>44602</v>
      </c>
      <c r="T829">
        <v>19</v>
      </c>
      <c r="U829">
        <v>35</v>
      </c>
      <c r="V829">
        <v>0</v>
      </c>
      <c r="W829">
        <v>1</v>
      </c>
      <c r="X829">
        <v>2</v>
      </c>
      <c r="Y829">
        <v>1</v>
      </c>
      <c r="Z829">
        <v>2</v>
      </c>
      <c r="AA829">
        <v>2</v>
      </c>
      <c r="AB829" s="4" t="s">
        <v>113</v>
      </c>
      <c r="AC829" s="4">
        <v>44743</v>
      </c>
      <c r="AD829" s="4">
        <v>44563</v>
      </c>
      <c r="AE829" s="4" t="s">
        <v>108</v>
      </c>
      <c r="AF829">
        <v>14</v>
      </c>
      <c r="AG829">
        <v>12</v>
      </c>
      <c r="AH829">
        <v>0</v>
      </c>
      <c r="AI829">
        <v>2</v>
      </c>
      <c r="AJ829" s="2">
        <v>1.26875</v>
      </c>
      <c r="AK829" s="2">
        <v>1.23125</v>
      </c>
      <c r="AL829">
        <v>20</v>
      </c>
      <c r="AM829">
        <v>33</v>
      </c>
      <c r="AN829">
        <v>2009</v>
      </c>
      <c r="AO829" t="s">
        <v>1051</v>
      </c>
    </row>
    <row r="830" spans="1:41" hidden="1" x14ac:dyDescent="0.35">
      <c r="A830" s="1">
        <v>40076</v>
      </c>
      <c r="B830" t="s">
        <v>47</v>
      </c>
      <c r="C830" t="s">
        <v>39</v>
      </c>
      <c r="D830">
        <v>19</v>
      </c>
      <c r="E830">
        <v>16</v>
      </c>
      <c r="F830" s="4">
        <v>44665</v>
      </c>
      <c r="G830" s="4">
        <v>44696</v>
      </c>
      <c r="H830" s="4">
        <v>44563</v>
      </c>
      <c r="I830" s="4" t="s">
        <v>41</v>
      </c>
      <c r="J830">
        <v>217</v>
      </c>
      <c r="K830">
        <v>123</v>
      </c>
      <c r="L830">
        <v>66</v>
      </c>
      <c r="M830">
        <v>256</v>
      </c>
      <c r="N830">
        <v>283</v>
      </c>
      <c r="O830">
        <v>379</v>
      </c>
      <c r="P830" s="4" t="s">
        <v>209</v>
      </c>
      <c r="Q830" s="4" t="s">
        <v>246</v>
      </c>
      <c r="R830" s="4">
        <v>44568</v>
      </c>
      <c r="S830" s="4">
        <v>44672</v>
      </c>
      <c r="T830">
        <v>23</v>
      </c>
      <c r="U830">
        <v>29</v>
      </c>
      <c r="V830">
        <v>0</v>
      </c>
      <c r="W830">
        <v>0</v>
      </c>
      <c r="X830">
        <v>1</v>
      </c>
      <c r="Y830">
        <v>0</v>
      </c>
      <c r="Z830">
        <v>1</v>
      </c>
      <c r="AA830">
        <v>0</v>
      </c>
      <c r="AB830" s="4">
        <v>44713</v>
      </c>
      <c r="AC830" s="4">
        <v>44713</v>
      </c>
      <c r="AD830" s="4">
        <v>44564</v>
      </c>
      <c r="AE830" s="4" t="s">
        <v>42</v>
      </c>
      <c r="AF830">
        <v>12</v>
      </c>
      <c r="AG830">
        <v>13</v>
      </c>
      <c r="AH830">
        <v>0</v>
      </c>
      <c r="AI830">
        <v>0</v>
      </c>
      <c r="AJ830" s="2">
        <v>1.0618055555555557</v>
      </c>
      <c r="AK830" s="2">
        <v>1.4381944444444443</v>
      </c>
      <c r="AL830">
        <v>10</v>
      </c>
      <c r="AM830">
        <v>23</v>
      </c>
      <c r="AN830">
        <v>2009</v>
      </c>
      <c r="AO830" t="s">
        <v>1051</v>
      </c>
    </row>
    <row r="831" spans="1:41" hidden="1" x14ac:dyDescent="0.35">
      <c r="A831" s="1">
        <v>40076</v>
      </c>
      <c r="B831" t="s">
        <v>109</v>
      </c>
      <c r="C831" t="s">
        <v>59</v>
      </c>
      <c r="D831">
        <v>21</v>
      </c>
      <c r="E831">
        <v>17</v>
      </c>
      <c r="F831" s="4">
        <v>44724</v>
      </c>
      <c r="G831" s="4">
        <v>44756</v>
      </c>
      <c r="H831" s="4">
        <v>44562</v>
      </c>
      <c r="I831" s="4" t="s">
        <v>41</v>
      </c>
      <c r="J831">
        <v>203</v>
      </c>
      <c r="K831">
        <v>231</v>
      </c>
      <c r="L831">
        <v>105</v>
      </c>
      <c r="M831">
        <v>44</v>
      </c>
      <c r="N831">
        <v>308</v>
      </c>
      <c r="O831">
        <v>275</v>
      </c>
      <c r="P831" s="4" t="s">
        <v>204</v>
      </c>
      <c r="Q831" s="4" t="s">
        <v>322</v>
      </c>
      <c r="R831" s="4">
        <v>44610</v>
      </c>
      <c r="S831" s="4">
        <v>44597</v>
      </c>
      <c r="T831">
        <v>22</v>
      </c>
      <c r="U831">
        <v>17</v>
      </c>
      <c r="V831">
        <v>1</v>
      </c>
      <c r="W831">
        <v>0</v>
      </c>
      <c r="X831">
        <v>1</v>
      </c>
      <c r="Y831">
        <v>0</v>
      </c>
      <c r="Z831">
        <v>2</v>
      </c>
      <c r="AA831">
        <v>0</v>
      </c>
      <c r="AB831" s="4">
        <v>44713</v>
      </c>
      <c r="AC831" s="4">
        <v>44835</v>
      </c>
      <c r="AD831" s="4">
        <v>44595</v>
      </c>
      <c r="AE831" s="4">
        <v>44594</v>
      </c>
      <c r="AF831">
        <v>9</v>
      </c>
      <c r="AG831">
        <v>10</v>
      </c>
      <c r="AH831">
        <v>0</v>
      </c>
      <c r="AI831">
        <v>0</v>
      </c>
      <c r="AJ831" s="2">
        <v>1.2680555555555555</v>
      </c>
      <c r="AK831" s="2">
        <v>1.2319444444444445</v>
      </c>
      <c r="AL831">
        <v>14</v>
      </c>
      <c r="AM831">
        <v>17</v>
      </c>
      <c r="AN831">
        <v>2009</v>
      </c>
      <c r="AO831" t="s">
        <v>1051</v>
      </c>
    </row>
    <row r="832" spans="1:41" hidden="1" x14ac:dyDescent="0.35">
      <c r="A832" s="1">
        <v>40076</v>
      </c>
      <c r="B832" t="s">
        <v>69</v>
      </c>
      <c r="C832" t="s">
        <v>98</v>
      </c>
      <c r="D832">
        <v>11</v>
      </c>
      <c r="E832">
        <v>25</v>
      </c>
      <c r="F832" s="4">
        <v>44634</v>
      </c>
      <c r="G832" s="4">
        <v>44788</v>
      </c>
      <c r="H832" s="4" t="s">
        <v>41</v>
      </c>
      <c r="I832" s="4" t="s">
        <v>42</v>
      </c>
      <c r="J832">
        <v>146</v>
      </c>
      <c r="K832">
        <v>263</v>
      </c>
      <c r="L832">
        <v>54</v>
      </c>
      <c r="M832">
        <v>186</v>
      </c>
      <c r="N832">
        <v>200</v>
      </c>
      <c r="O832">
        <v>449</v>
      </c>
      <c r="P832" s="4" t="s">
        <v>66</v>
      </c>
      <c r="Q832" s="4" t="s">
        <v>258</v>
      </c>
      <c r="R832" s="4">
        <v>44666</v>
      </c>
      <c r="S832" s="4" t="s">
        <v>41</v>
      </c>
      <c r="T832">
        <v>21</v>
      </c>
      <c r="U832">
        <v>37</v>
      </c>
      <c r="V832">
        <v>2</v>
      </c>
      <c r="W832">
        <v>1</v>
      </c>
      <c r="X832">
        <v>1</v>
      </c>
      <c r="Y832">
        <v>0</v>
      </c>
      <c r="Z832">
        <v>3</v>
      </c>
      <c r="AA832">
        <v>1</v>
      </c>
      <c r="AB832" s="4">
        <v>44652</v>
      </c>
      <c r="AC832" s="4">
        <v>44682</v>
      </c>
      <c r="AD832" s="4" t="s">
        <v>42</v>
      </c>
      <c r="AE832" s="4">
        <v>44596</v>
      </c>
      <c r="AF832">
        <v>12</v>
      </c>
      <c r="AG832">
        <v>11</v>
      </c>
      <c r="AH832">
        <v>0</v>
      </c>
      <c r="AI832">
        <v>0</v>
      </c>
      <c r="AJ832" s="2">
        <v>1.1361111111111111</v>
      </c>
      <c r="AK832" s="2">
        <v>1.3638888888888889</v>
      </c>
      <c r="AL832">
        <v>6</v>
      </c>
      <c r="AM832">
        <v>27</v>
      </c>
      <c r="AN832">
        <v>2009</v>
      </c>
      <c r="AO832" t="s">
        <v>1051</v>
      </c>
    </row>
    <row r="833" spans="1:41" hidden="1" x14ac:dyDescent="0.35">
      <c r="A833" s="1">
        <v>40076</v>
      </c>
      <c r="B833" t="s">
        <v>90</v>
      </c>
      <c r="C833" t="s">
        <v>63</v>
      </c>
      <c r="D833">
        <v>22</v>
      </c>
      <c r="E833">
        <v>20</v>
      </c>
      <c r="F833" s="4">
        <v>44662</v>
      </c>
      <c r="G833" s="4">
        <v>44758</v>
      </c>
      <c r="H833" s="4" t="s">
        <v>41</v>
      </c>
      <c r="I833" s="4">
        <v>44563</v>
      </c>
      <c r="J833">
        <v>181</v>
      </c>
      <c r="K833">
        <v>421</v>
      </c>
      <c r="L833">
        <v>130</v>
      </c>
      <c r="M833">
        <v>53</v>
      </c>
      <c r="N833">
        <v>311</v>
      </c>
      <c r="O833">
        <v>474</v>
      </c>
      <c r="P833" s="4" t="s">
        <v>86</v>
      </c>
      <c r="Q833" s="4" t="s">
        <v>366</v>
      </c>
      <c r="R833" s="4">
        <v>44570</v>
      </c>
      <c r="S833" s="4">
        <v>44607</v>
      </c>
      <c r="T833">
        <v>32</v>
      </c>
      <c r="U833">
        <v>21</v>
      </c>
      <c r="V833">
        <v>0</v>
      </c>
      <c r="W833">
        <v>0</v>
      </c>
      <c r="X833">
        <v>1</v>
      </c>
      <c r="Y833">
        <v>2</v>
      </c>
      <c r="Z833">
        <v>1</v>
      </c>
      <c r="AA833">
        <v>2</v>
      </c>
      <c r="AB833" s="4">
        <v>44652</v>
      </c>
      <c r="AC833" s="4">
        <v>44896</v>
      </c>
      <c r="AD833" s="4">
        <v>44624</v>
      </c>
      <c r="AE833" s="4" t="s">
        <v>67</v>
      </c>
      <c r="AF833">
        <v>12</v>
      </c>
      <c r="AG833">
        <v>11</v>
      </c>
      <c r="AH833">
        <v>0</v>
      </c>
      <c r="AI833">
        <v>0</v>
      </c>
      <c r="AJ833" s="2">
        <v>1.195138888888889</v>
      </c>
      <c r="AK833" s="2">
        <v>1.304861111111111</v>
      </c>
      <c r="AL833">
        <v>31</v>
      </c>
      <c r="AM833">
        <v>26</v>
      </c>
      <c r="AN833">
        <v>2009</v>
      </c>
      <c r="AO833" t="s">
        <v>1051</v>
      </c>
    </row>
    <row r="834" spans="1:41" hidden="1" x14ac:dyDescent="0.35">
      <c r="A834" s="1">
        <v>40076</v>
      </c>
      <c r="B834" t="s">
        <v>40</v>
      </c>
      <c r="C834" t="s">
        <v>104</v>
      </c>
      <c r="D834">
        <v>19</v>
      </c>
      <c r="E834">
        <v>23</v>
      </c>
      <c r="F834" s="4">
        <v>44727</v>
      </c>
      <c r="G834" s="4">
        <v>44723</v>
      </c>
      <c r="H834" s="4" t="s">
        <v>41</v>
      </c>
      <c r="I834" s="4" t="s">
        <v>41</v>
      </c>
      <c r="J834">
        <v>330</v>
      </c>
      <c r="K834">
        <v>127</v>
      </c>
      <c r="L834">
        <v>97</v>
      </c>
      <c r="M834">
        <v>251</v>
      </c>
      <c r="N834">
        <v>427</v>
      </c>
      <c r="O834">
        <v>378</v>
      </c>
      <c r="P834" s="4" t="s">
        <v>111</v>
      </c>
      <c r="Q834" s="4" t="s">
        <v>370</v>
      </c>
      <c r="R834" s="4" t="s">
        <v>41</v>
      </c>
      <c r="S834" s="4" t="s">
        <v>41</v>
      </c>
      <c r="T834">
        <v>26</v>
      </c>
      <c r="U834">
        <v>29</v>
      </c>
      <c r="V834">
        <v>0</v>
      </c>
      <c r="W834">
        <v>1</v>
      </c>
      <c r="X834">
        <v>0</v>
      </c>
      <c r="Y834">
        <v>3</v>
      </c>
      <c r="Z834">
        <v>0</v>
      </c>
      <c r="AA834">
        <v>4</v>
      </c>
      <c r="AB834" s="4">
        <v>44652</v>
      </c>
      <c r="AC834" s="4">
        <v>44652</v>
      </c>
      <c r="AD834" s="4" t="s">
        <v>67</v>
      </c>
      <c r="AE834" s="4">
        <v>44655</v>
      </c>
      <c r="AF834">
        <v>13</v>
      </c>
      <c r="AG834">
        <v>13</v>
      </c>
      <c r="AH834">
        <v>2</v>
      </c>
      <c r="AI834">
        <v>0</v>
      </c>
      <c r="AJ834" s="2">
        <v>1.4506944444444445</v>
      </c>
      <c r="AK834" s="2">
        <v>1.0493055555555555</v>
      </c>
      <c r="AL834">
        <v>33</v>
      </c>
      <c r="AM834">
        <v>31</v>
      </c>
      <c r="AN834">
        <v>2009</v>
      </c>
      <c r="AO834" t="s">
        <v>1051</v>
      </c>
    </row>
    <row r="835" spans="1:41" hidden="1" x14ac:dyDescent="0.35">
      <c r="A835" s="1">
        <v>40077</v>
      </c>
      <c r="B835" t="s">
        <v>93</v>
      </c>
      <c r="C835" t="s">
        <v>84</v>
      </c>
      <c r="D835">
        <v>14</v>
      </c>
      <c r="E835">
        <v>27</v>
      </c>
      <c r="F835" s="4">
        <v>44627</v>
      </c>
      <c r="G835" s="4" t="s">
        <v>314</v>
      </c>
      <c r="H835" s="4" t="s">
        <v>41</v>
      </c>
      <c r="I835" s="4">
        <v>44562</v>
      </c>
      <c r="J835">
        <v>295</v>
      </c>
      <c r="K835">
        <v>164</v>
      </c>
      <c r="L835">
        <v>61</v>
      </c>
      <c r="M835">
        <v>239</v>
      </c>
      <c r="N835">
        <v>356</v>
      </c>
      <c r="O835">
        <v>403</v>
      </c>
      <c r="P835" s="4" t="s">
        <v>309</v>
      </c>
      <c r="Q835" s="4" t="s">
        <v>202</v>
      </c>
      <c r="R835" s="4">
        <v>44569</v>
      </c>
      <c r="S835" s="4">
        <v>44611</v>
      </c>
      <c r="T835">
        <v>11</v>
      </c>
      <c r="U835">
        <v>49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1</v>
      </c>
      <c r="AB835" s="4">
        <v>44671</v>
      </c>
      <c r="AC835" s="4">
        <v>44671</v>
      </c>
      <c r="AD835" s="4">
        <v>44562</v>
      </c>
      <c r="AE835" s="4">
        <v>44594</v>
      </c>
      <c r="AF835">
        <v>9</v>
      </c>
      <c r="AG835">
        <v>9</v>
      </c>
      <c r="AH835">
        <v>0</v>
      </c>
      <c r="AI835">
        <v>0</v>
      </c>
      <c r="AJ835" s="3">
        <v>0.62013888888888891</v>
      </c>
      <c r="AK835" s="2">
        <v>1.8798611111111112</v>
      </c>
      <c r="AL835">
        <v>27</v>
      </c>
      <c r="AM835">
        <v>23</v>
      </c>
      <c r="AN835">
        <v>2009</v>
      </c>
      <c r="AO835" t="s">
        <v>1051</v>
      </c>
    </row>
    <row r="836" spans="1:41" hidden="1" x14ac:dyDescent="0.35">
      <c r="A836" s="1">
        <v>40083</v>
      </c>
      <c r="B836" t="s">
        <v>39</v>
      </c>
      <c r="C836" t="s">
        <v>58</v>
      </c>
      <c r="D836">
        <v>13</v>
      </c>
      <c r="E836">
        <v>19</v>
      </c>
      <c r="F836" s="4" t="s">
        <v>169</v>
      </c>
      <c r="G836" s="4">
        <v>44854</v>
      </c>
      <c r="H836" s="4">
        <v>44562</v>
      </c>
      <c r="I836" s="4" t="s">
        <v>42</v>
      </c>
      <c r="J836">
        <v>188</v>
      </c>
      <c r="K836">
        <v>283</v>
      </c>
      <c r="L836">
        <v>58</v>
      </c>
      <c r="M836">
        <v>94</v>
      </c>
      <c r="N836">
        <v>246</v>
      </c>
      <c r="O836">
        <v>377</v>
      </c>
      <c r="P836" s="4" t="s">
        <v>295</v>
      </c>
      <c r="Q836" s="4" t="s">
        <v>232</v>
      </c>
      <c r="R836" s="4">
        <v>44568</v>
      </c>
      <c r="S836" s="4">
        <v>44610</v>
      </c>
      <c r="T836">
        <v>26</v>
      </c>
      <c r="U836">
        <v>27</v>
      </c>
      <c r="V836">
        <v>0</v>
      </c>
      <c r="W836">
        <v>0</v>
      </c>
      <c r="X836">
        <v>1</v>
      </c>
      <c r="Y836">
        <v>1</v>
      </c>
      <c r="Z836">
        <v>1</v>
      </c>
      <c r="AA836">
        <v>1</v>
      </c>
      <c r="AB836" s="4">
        <v>44743</v>
      </c>
      <c r="AC836" s="4">
        <v>44805</v>
      </c>
      <c r="AD836" s="4">
        <v>44595</v>
      </c>
      <c r="AE836" s="4" t="s">
        <v>42</v>
      </c>
      <c r="AF836">
        <v>15</v>
      </c>
      <c r="AG836">
        <v>14</v>
      </c>
      <c r="AH836">
        <v>1</v>
      </c>
      <c r="AI836">
        <v>1</v>
      </c>
      <c r="AJ836" s="2">
        <v>1.1604166666666667</v>
      </c>
      <c r="AK836" s="2">
        <v>1.3395833333333333</v>
      </c>
      <c r="AL836">
        <v>24</v>
      </c>
      <c r="AM836">
        <v>27</v>
      </c>
      <c r="AN836">
        <v>2009</v>
      </c>
      <c r="AO836" t="s">
        <v>1051</v>
      </c>
    </row>
    <row r="837" spans="1:41" hidden="1" x14ac:dyDescent="0.35">
      <c r="A837" s="1">
        <v>40083</v>
      </c>
      <c r="B837" t="s">
        <v>73</v>
      </c>
      <c r="C837" t="s">
        <v>110</v>
      </c>
      <c r="D837">
        <v>13</v>
      </c>
      <c r="E837">
        <v>28</v>
      </c>
      <c r="F837" s="4">
        <v>44601</v>
      </c>
      <c r="G837" s="4">
        <v>44791</v>
      </c>
      <c r="H837" s="4">
        <v>44562</v>
      </c>
      <c r="I837" s="4">
        <v>44623</v>
      </c>
      <c r="J837">
        <v>199</v>
      </c>
      <c r="K837">
        <v>277</v>
      </c>
      <c r="L837">
        <v>58</v>
      </c>
      <c r="M837">
        <v>168</v>
      </c>
      <c r="N837">
        <v>257</v>
      </c>
      <c r="O837">
        <v>445</v>
      </c>
      <c r="P837" s="4" t="s">
        <v>114</v>
      </c>
      <c r="Q837" s="4" t="s">
        <v>451</v>
      </c>
      <c r="R837" s="4" t="s">
        <v>41</v>
      </c>
      <c r="S837" s="4" t="s">
        <v>41</v>
      </c>
      <c r="T837">
        <v>17</v>
      </c>
      <c r="U837">
        <v>39</v>
      </c>
      <c r="V837">
        <v>1</v>
      </c>
      <c r="W837">
        <v>0</v>
      </c>
      <c r="X837">
        <v>0</v>
      </c>
      <c r="Y837">
        <v>0</v>
      </c>
      <c r="Z837">
        <v>1</v>
      </c>
      <c r="AA837">
        <v>0</v>
      </c>
      <c r="AB837" s="4">
        <v>44743</v>
      </c>
      <c r="AC837" s="4">
        <v>44602</v>
      </c>
      <c r="AD837" s="4">
        <v>44563</v>
      </c>
      <c r="AE837" s="4">
        <v>44566</v>
      </c>
      <c r="AF837">
        <v>9</v>
      </c>
      <c r="AG837">
        <v>9</v>
      </c>
      <c r="AH837">
        <v>0</v>
      </c>
      <c r="AI837">
        <v>0</v>
      </c>
      <c r="AJ837" s="3">
        <v>0.84097222222222223</v>
      </c>
      <c r="AK837" s="2">
        <v>1.659027777777778</v>
      </c>
      <c r="AL837">
        <v>10</v>
      </c>
      <c r="AM837">
        <v>26</v>
      </c>
      <c r="AN837">
        <v>2009</v>
      </c>
      <c r="AO837" t="s">
        <v>1051</v>
      </c>
    </row>
    <row r="838" spans="1:41" hidden="1" x14ac:dyDescent="0.35">
      <c r="A838" s="1">
        <v>40083</v>
      </c>
      <c r="B838" t="s">
        <v>88</v>
      </c>
      <c r="C838" t="s">
        <v>83</v>
      </c>
      <c r="D838">
        <v>22</v>
      </c>
      <c r="E838">
        <v>23</v>
      </c>
      <c r="F838" s="4">
        <v>44602</v>
      </c>
      <c r="G838" s="4">
        <v>44852</v>
      </c>
      <c r="H838" s="4">
        <v>44563</v>
      </c>
      <c r="I838" s="4" t="s">
        <v>41</v>
      </c>
      <c r="J838">
        <v>325</v>
      </c>
      <c r="K838">
        <v>227</v>
      </c>
      <c r="L838">
        <v>65</v>
      </c>
      <c r="M838">
        <v>154</v>
      </c>
      <c r="N838">
        <v>390</v>
      </c>
      <c r="O838">
        <v>381</v>
      </c>
      <c r="P838" s="4" t="s">
        <v>154</v>
      </c>
      <c r="Q838" s="4" t="s">
        <v>241</v>
      </c>
      <c r="R838" s="4">
        <v>44607</v>
      </c>
      <c r="S838" s="4">
        <v>44606</v>
      </c>
      <c r="T838">
        <v>14</v>
      </c>
      <c r="U838">
        <v>36</v>
      </c>
      <c r="V838">
        <v>0</v>
      </c>
      <c r="W838">
        <v>0</v>
      </c>
      <c r="X838">
        <v>1</v>
      </c>
      <c r="Y838">
        <v>0</v>
      </c>
      <c r="Z838">
        <v>1</v>
      </c>
      <c r="AA838">
        <v>0</v>
      </c>
      <c r="AB838" s="4">
        <v>44805</v>
      </c>
      <c r="AC838" s="4">
        <v>44774</v>
      </c>
      <c r="AD838" s="4">
        <v>44563</v>
      </c>
      <c r="AE838" s="4">
        <v>44564</v>
      </c>
      <c r="AF838">
        <v>10</v>
      </c>
      <c r="AG838">
        <v>11</v>
      </c>
      <c r="AH838">
        <v>0</v>
      </c>
      <c r="AI838">
        <v>0</v>
      </c>
      <c r="AJ838" s="3">
        <v>0.96666666666666667</v>
      </c>
      <c r="AK838" s="2">
        <v>1.5333333333333332</v>
      </c>
      <c r="AL838">
        <v>14</v>
      </c>
      <c r="AM838">
        <v>19</v>
      </c>
      <c r="AN838">
        <v>2009</v>
      </c>
      <c r="AO838" t="s">
        <v>1051</v>
      </c>
    </row>
    <row r="839" spans="1:41" hidden="1" x14ac:dyDescent="0.35">
      <c r="A839" s="1">
        <v>40083</v>
      </c>
      <c r="B839" t="s">
        <v>74</v>
      </c>
      <c r="C839" t="s">
        <v>97</v>
      </c>
      <c r="D839">
        <v>24</v>
      </c>
      <c r="E839">
        <v>22</v>
      </c>
      <c r="F839" s="4">
        <v>44601</v>
      </c>
      <c r="G839" s="4">
        <v>44665</v>
      </c>
      <c r="H839" s="4" t="s">
        <v>41</v>
      </c>
      <c r="I839" s="4">
        <v>44563</v>
      </c>
      <c r="J839">
        <v>250</v>
      </c>
      <c r="K839">
        <v>187</v>
      </c>
      <c r="L839">
        <v>152</v>
      </c>
      <c r="M839">
        <v>149</v>
      </c>
      <c r="N839">
        <v>402</v>
      </c>
      <c r="O839">
        <v>336</v>
      </c>
      <c r="P839" s="4" t="s">
        <v>193</v>
      </c>
      <c r="Q839" s="4" t="s">
        <v>361</v>
      </c>
      <c r="R839" s="4">
        <v>44611</v>
      </c>
      <c r="S839" s="4">
        <v>44562</v>
      </c>
      <c r="T839">
        <v>37</v>
      </c>
      <c r="U839">
        <v>33</v>
      </c>
      <c r="V839">
        <v>0</v>
      </c>
      <c r="W839">
        <v>2</v>
      </c>
      <c r="X839">
        <v>0</v>
      </c>
      <c r="Y839">
        <v>1</v>
      </c>
      <c r="Z839">
        <v>0</v>
      </c>
      <c r="AA839">
        <v>3</v>
      </c>
      <c r="AB839" s="4">
        <v>44713</v>
      </c>
      <c r="AC839" s="4">
        <v>44713</v>
      </c>
      <c r="AD839" s="4">
        <v>44625</v>
      </c>
      <c r="AE839" s="4">
        <v>44563</v>
      </c>
      <c r="AF839">
        <v>13</v>
      </c>
      <c r="AG839">
        <v>12</v>
      </c>
      <c r="AH839">
        <v>0</v>
      </c>
      <c r="AI839">
        <v>0</v>
      </c>
      <c r="AJ839" s="2">
        <v>1.2631944444444445</v>
      </c>
      <c r="AK839" s="2">
        <v>1.2368055555555555</v>
      </c>
      <c r="AL839">
        <v>36</v>
      </c>
      <c r="AM839">
        <v>17</v>
      </c>
      <c r="AN839">
        <v>2009</v>
      </c>
      <c r="AO839" t="s">
        <v>1051</v>
      </c>
    </row>
    <row r="840" spans="1:41" hidden="1" x14ac:dyDescent="0.35">
      <c r="A840" s="1">
        <v>40083</v>
      </c>
      <c r="B840" t="s">
        <v>78</v>
      </c>
      <c r="C840" t="s">
        <v>53</v>
      </c>
      <c r="D840">
        <v>17</v>
      </c>
      <c r="E840">
        <v>13</v>
      </c>
      <c r="F840" s="4">
        <v>44665</v>
      </c>
      <c r="G840" s="4">
        <v>44667</v>
      </c>
      <c r="H840" s="4" t="s">
        <v>52</v>
      </c>
      <c r="I840" s="4" t="s">
        <v>41</v>
      </c>
      <c r="J840">
        <v>159</v>
      </c>
      <c r="K840">
        <v>146</v>
      </c>
      <c r="L840">
        <v>127</v>
      </c>
      <c r="M840">
        <v>83</v>
      </c>
      <c r="N840">
        <v>286</v>
      </c>
      <c r="O840">
        <v>229</v>
      </c>
      <c r="P840" s="4" t="s">
        <v>479</v>
      </c>
      <c r="Q840" s="4" t="s">
        <v>117</v>
      </c>
      <c r="R840" s="4">
        <v>44603</v>
      </c>
      <c r="S840" s="4">
        <v>44645</v>
      </c>
      <c r="T840">
        <v>30</v>
      </c>
      <c r="U840">
        <v>31</v>
      </c>
      <c r="V840">
        <v>2</v>
      </c>
      <c r="W840">
        <v>1</v>
      </c>
      <c r="X840">
        <v>2</v>
      </c>
      <c r="Y840">
        <v>1</v>
      </c>
      <c r="Z840">
        <v>4</v>
      </c>
      <c r="AA840">
        <v>2</v>
      </c>
      <c r="AB840" s="4">
        <v>44635</v>
      </c>
      <c r="AC840" s="4">
        <v>44645</v>
      </c>
      <c r="AD840" s="4">
        <v>44594</v>
      </c>
      <c r="AE840" s="4">
        <v>44624</v>
      </c>
      <c r="AF840">
        <v>14</v>
      </c>
      <c r="AG840">
        <v>16</v>
      </c>
      <c r="AH840">
        <v>0</v>
      </c>
      <c r="AI840">
        <v>0</v>
      </c>
      <c r="AJ840" s="2">
        <v>1.1402777777777777</v>
      </c>
      <c r="AK840" s="2">
        <v>1.3597222222222223</v>
      </c>
      <c r="AL840">
        <v>17</v>
      </c>
      <c r="AM840">
        <v>24</v>
      </c>
      <c r="AN840">
        <v>2009</v>
      </c>
      <c r="AO840" t="s">
        <v>1051</v>
      </c>
    </row>
    <row r="841" spans="1:41" hidden="1" x14ac:dyDescent="0.35">
      <c r="A841" s="1">
        <v>40083</v>
      </c>
      <c r="B841" t="s">
        <v>68</v>
      </c>
      <c r="C841" t="s">
        <v>77</v>
      </c>
      <c r="D841">
        <v>11</v>
      </c>
      <c r="E841">
        <v>21</v>
      </c>
      <c r="F841" s="4" t="s">
        <v>169</v>
      </c>
      <c r="G841" s="4">
        <v>44725</v>
      </c>
      <c r="H841" s="4">
        <v>44594</v>
      </c>
      <c r="I841" s="4" t="s">
        <v>42</v>
      </c>
      <c r="J841">
        <v>97</v>
      </c>
      <c r="K841">
        <v>327</v>
      </c>
      <c r="L841">
        <v>99</v>
      </c>
      <c r="M841">
        <v>93</v>
      </c>
      <c r="N841">
        <v>196</v>
      </c>
      <c r="O841">
        <v>420</v>
      </c>
      <c r="P841" s="4" t="s">
        <v>65</v>
      </c>
      <c r="Q841" s="4" t="s">
        <v>250</v>
      </c>
      <c r="R841" s="4">
        <v>44639</v>
      </c>
      <c r="S841" s="4" t="s">
        <v>41</v>
      </c>
      <c r="T841">
        <v>29</v>
      </c>
      <c r="U841">
        <v>27</v>
      </c>
      <c r="V841">
        <v>1</v>
      </c>
      <c r="W841">
        <v>1</v>
      </c>
      <c r="X841">
        <v>0</v>
      </c>
      <c r="Y841">
        <v>0</v>
      </c>
      <c r="Z841">
        <v>1</v>
      </c>
      <c r="AA841">
        <v>1</v>
      </c>
      <c r="AB841" s="4">
        <v>44835</v>
      </c>
      <c r="AC841" s="4">
        <v>44640</v>
      </c>
      <c r="AD841" s="4">
        <v>44563</v>
      </c>
      <c r="AE841" s="4">
        <v>44595</v>
      </c>
      <c r="AF841">
        <v>13</v>
      </c>
      <c r="AG841">
        <v>12</v>
      </c>
      <c r="AH841">
        <v>0</v>
      </c>
      <c r="AI841">
        <v>0</v>
      </c>
      <c r="AJ841" s="2">
        <v>1.2256944444444444</v>
      </c>
      <c r="AK841" s="2">
        <v>1.2743055555555556</v>
      </c>
      <c r="AL841">
        <v>14</v>
      </c>
      <c r="AM841">
        <v>34</v>
      </c>
      <c r="AN841">
        <v>2009</v>
      </c>
      <c r="AO841" t="s">
        <v>1051</v>
      </c>
    </row>
    <row r="842" spans="1:41" hidden="1" x14ac:dyDescent="0.35">
      <c r="A842" s="1">
        <v>40083</v>
      </c>
      <c r="B842" t="s">
        <v>40</v>
      </c>
      <c r="C842" t="s">
        <v>101</v>
      </c>
      <c r="D842">
        <v>27</v>
      </c>
      <c r="E842">
        <v>5</v>
      </c>
      <c r="F842" s="4">
        <v>44850</v>
      </c>
      <c r="G842" s="4" t="s">
        <v>57</v>
      </c>
      <c r="H842" s="4" t="s">
        <v>41</v>
      </c>
      <c r="I842" s="4">
        <v>44563</v>
      </c>
      <c r="J842">
        <v>171</v>
      </c>
      <c r="K842">
        <v>58</v>
      </c>
      <c r="L842">
        <v>226</v>
      </c>
      <c r="M842">
        <v>28</v>
      </c>
      <c r="N842">
        <v>397</v>
      </c>
      <c r="O842">
        <v>86</v>
      </c>
      <c r="P842" s="4" t="s">
        <v>205</v>
      </c>
      <c r="Q842" s="4">
        <v>44891</v>
      </c>
      <c r="R842" s="4" t="s">
        <v>41</v>
      </c>
      <c r="S842" s="4" t="s">
        <v>41</v>
      </c>
      <c r="T842">
        <v>49</v>
      </c>
      <c r="U842">
        <v>10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1</v>
      </c>
      <c r="AB842" s="4">
        <v>44682</v>
      </c>
      <c r="AC842" s="4">
        <v>44706</v>
      </c>
      <c r="AD842" s="4">
        <v>44625</v>
      </c>
      <c r="AE842" s="4" t="s">
        <v>42</v>
      </c>
      <c r="AF842">
        <v>10</v>
      </c>
      <c r="AG842">
        <v>10</v>
      </c>
      <c r="AH842">
        <v>0</v>
      </c>
      <c r="AI842">
        <v>0</v>
      </c>
      <c r="AJ842" s="2">
        <v>1.8180555555555555</v>
      </c>
      <c r="AK842" s="3">
        <v>0.68194444444444446</v>
      </c>
      <c r="AL842">
        <v>24</v>
      </c>
      <c r="AM842">
        <v>0</v>
      </c>
      <c r="AN842">
        <v>2009</v>
      </c>
      <c r="AO842" t="s">
        <v>1051</v>
      </c>
    </row>
    <row r="843" spans="1:41" hidden="1" x14ac:dyDescent="0.35">
      <c r="A843" s="1">
        <v>40083</v>
      </c>
      <c r="B843" t="s">
        <v>69</v>
      </c>
      <c r="C843" t="s">
        <v>90</v>
      </c>
      <c r="D843">
        <v>11</v>
      </c>
      <c r="E843">
        <v>28</v>
      </c>
      <c r="F843" s="4">
        <v>44632</v>
      </c>
      <c r="G843" s="4">
        <v>44662</v>
      </c>
      <c r="H843" s="4" t="s">
        <v>41</v>
      </c>
      <c r="I843" s="4">
        <v>44562</v>
      </c>
      <c r="J843">
        <v>115</v>
      </c>
      <c r="K843">
        <v>337</v>
      </c>
      <c r="L843">
        <v>71</v>
      </c>
      <c r="M843">
        <v>142</v>
      </c>
      <c r="N843">
        <v>186</v>
      </c>
      <c r="O843">
        <v>479</v>
      </c>
      <c r="P843" s="4" t="s">
        <v>192</v>
      </c>
      <c r="Q843" s="4" t="s">
        <v>440</v>
      </c>
      <c r="R843" s="4">
        <v>44603</v>
      </c>
      <c r="S843" s="4">
        <v>44570</v>
      </c>
      <c r="T843">
        <v>23</v>
      </c>
      <c r="U843">
        <v>28</v>
      </c>
      <c r="V843">
        <v>0</v>
      </c>
      <c r="W843">
        <v>1</v>
      </c>
      <c r="X843">
        <v>4</v>
      </c>
      <c r="Y843">
        <v>0</v>
      </c>
      <c r="Z843">
        <v>4</v>
      </c>
      <c r="AA843">
        <v>1</v>
      </c>
      <c r="AB843" s="4">
        <v>44682</v>
      </c>
      <c r="AC843" s="4">
        <v>44774</v>
      </c>
      <c r="AD843" s="4" t="s">
        <v>42</v>
      </c>
      <c r="AE843" s="4">
        <v>44626</v>
      </c>
      <c r="AF843">
        <v>13</v>
      </c>
      <c r="AG843">
        <v>11</v>
      </c>
      <c r="AH843">
        <v>0</v>
      </c>
      <c r="AI843">
        <v>0</v>
      </c>
      <c r="AJ843" s="2">
        <v>1.1958333333333333</v>
      </c>
      <c r="AK843" s="2">
        <v>1.3041666666666667</v>
      </c>
      <c r="AL843">
        <v>3</v>
      </c>
      <c r="AM843">
        <v>34</v>
      </c>
      <c r="AN843">
        <v>2009</v>
      </c>
      <c r="AO843" t="s">
        <v>1051</v>
      </c>
    </row>
    <row r="844" spans="1:41" hidden="1" x14ac:dyDescent="0.35">
      <c r="A844" s="1">
        <v>40083</v>
      </c>
      <c r="B844" t="s">
        <v>94</v>
      </c>
      <c r="C844" t="s">
        <v>105</v>
      </c>
      <c r="D844">
        <v>24</v>
      </c>
      <c r="E844">
        <v>23</v>
      </c>
      <c r="F844" s="4">
        <v>44692</v>
      </c>
      <c r="G844" s="4">
        <v>44661</v>
      </c>
      <c r="H844" s="4">
        <v>44562</v>
      </c>
      <c r="I844" s="4">
        <v>44562</v>
      </c>
      <c r="J844">
        <v>214</v>
      </c>
      <c r="K844">
        <v>286</v>
      </c>
      <c r="L844">
        <v>185</v>
      </c>
      <c r="M844">
        <v>111</v>
      </c>
      <c r="N844">
        <v>399</v>
      </c>
      <c r="O844">
        <v>397</v>
      </c>
      <c r="P844" s="4" t="s">
        <v>160</v>
      </c>
      <c r="Q844" s="4" t="s">
        <v>196</v>
      </c>
      <c r="R844" s="4" t="s">
        <v>41</v>
      </c>
      <c r="S844" s="4">
        <v>44606</v>
      </c>
      <c r="T844">
        <v>32</v>
      </c>
      <c r="U844">
        <v>22</v>
      </c>
      <c r="V844">
        <v>1</v>
      </c>
      <c r="W844">
        <v>1</v>
      </c>
      <c r="X844">
        <v>0</v>
      </c>
      <c r="Y844">
        <v>1</v>
      </c>
      <c r="Z844">
        <v>1</v>
      </c>
      <c r="AA844">
        <v>2</v>
      </c>
      <c r="AB844" s="4">
        <v>44682</v>
      </c>
      <c r="AC844" s="4">
        <v>44682</v>
      </c>
      <c r="AD844" s="4">
        <v>44623</v>
      </c>
      <c r="AE844" s="4">
        <v>44625</v>
      </c>
      <c r="AF844">
        <v>11</v>
      </c>
      <c r="AG844">
        <v>10</v>
      </c>
      <c r="AH844">
        <v>0</v>
      </c>
      <c r="AI844">
        <v>0</v>
      </c>
      <c r="AJ844" s="2">
        <v>1.2861111111111112</v>
      </c>
      <c r="AK844" s="2">
        <v>1.2138888888888888</v>
      </c>
      <c r="AL844">
        <v>31</v>
      </c>
      <c r="AM844">
        <v>24</v>
      </c>
      <c r="AN844">
        <v>2009</v>
      </c>
      <c r="AO844" t="s">
        <v>1051</v>
      </c>
    </row>
    <row r="845" spans="1:41" hidden="1" x14ac:dyDescent="0.35">
      <c r="A845" s="1">
        <v>40083</v>
      </c>
      <c r="B845" t="s">
        <v>100</v>
      </c>
      <c r="C845" t="s">
        <v>54</v>
      </c>
      <c r="D845">
        <v>21</v>
      </c>
      <c r="E845">
        <v>13</v>
      </c>
      <c r="F845" s="4">
        <v>44696</v>
      </c>
      <c r="G845" s="4">
        <v>44606</v>
      </c>
      <c r="H845" s="4">
        <v>44563</v>
      </c>
      <c r="I845" s="4">
        <v>44563</v>
      </c>
      <c r="J845">
        <v>156</v>
      </c>
      <c r="K845">
        <v>154</v>
      </c>
      <c r="L845">
        <v>222</v>
      </c>
      <c r="M845">
        <v>89</v>
      </c>
      <c r="N845">
        <v>378</v>
      </c>
      <c r="O845">
        <v>243</v>
      </c>
      <c r="P845" s="4" t="s">
        <v>163</v>
      </c>
      <c r="Q845" s="4" t="s">
        <v>241</v>
      </c>
      <c r="R845" s="4">
        <v>44608</v>
      </c>
      <c r="S845" s="4">
        <v>44678</v>
      </c>
      <c r="T845">
        <v>38</v>
      </c>
      <c r="U845">
        <v>21</v>
      </c>
      <c r="V845">
        <v>1</v>
      </c>
      <c r="W845">
        <v>1</v>
      </c>
      <c r="X845">
        <v>0</v>
      </c>
      <c r="Y845">
        <v>1</v>
      </c>
      <c r="Z845">
        <v>1</v>
      </c>
      <c r="AA845">
        <v>2</v>
      </c>
      <c r="AB845" s="4">
        <v>44805</v>
      </c>
      <c r="AC845" s="4" t="s">
        <v>579</v>
      </c>
      <c r="AD845" s="4">
        <v>44596</v>
      </c>
      <c r="AE845" s="4" t="s">
        <v>41</v>
      </c>
      <c r="AF845">
        <v>13</v>
      </c>
      <c r="AG845">
        <v>12</v>
      </c>
      <c r="AH845">
        <v>0</v>
      </c>
      <c r="AI845">
        <v>0</v>
      </c>
      <c r="AJ845" s="2">
        <v>1.3986111111111112</v>
      </c>
      <c r="AK845" s="2">
        <v>1.101388888888889</v>
      </c>
      <c r="AL845">
        <v>27</v>
      </c>
      <c r="AM845">
        <v>7</v>
      </c>
      <c r="AN845">
        <v>2009</v>
      </c>
      <c r="AO845" t="s">
        <v>1051</v>
      </c>
    </row>
    <row r="846" spans="1:41" hidden="1" x14ac:dyDescent="0.35">
      <c r="A846" s="1">
        <v>40083</v>
      </c>
      <c r="B846" t="s">
        <v>59</v>
      </c>
      <c r="C846" t="s">
        <v>47</v>
      </c>
      <c r="D846">
        <v>14</v>
      </c>
      <c r="E846">
        <v>19</v>
      </c>
      <c r="F846" s="4">
        <v>44663</v>
      </c>
      <c r="G846" s="4">
        <v>44759</v>
      </c>
      <c r="H846" s="4">
        <v>44562</v>
      </c>
      <c r="I846" s="4">
        <v>44563</v>
      </c>
      <c r="J846">
        <v>233</v>
      </c>
      <c r="K846">
        <v>243</v>
      </c>
      <c r="L846">
        <v>85</v>
      </c>
      <c r="M846">
        <v>103</v>
      </c>
      <c r="N846">
        <v>318</v>
      </c>
      <c r="O846">
        <v>346</v>
      </c>
      <c r="P846" s="4" t="s">
        <v>379</v>
      </c>
      <c r="Q846" s="4" t="s">
        <v>449</v>
      </c>
      <c r="R846" s="4">
        <v>44606</v>
      </c>
      <c r="S846" s="4">
        <v>44638</v>
      </c>
      <c r="T846">
        <v>28</v>
      </c>
      <c r="U846">
        <v>28</v>
      </c>
      <c r="V846">
        <v>1</v>
      </c>
      <c r="W846">
        <v>1</v>
      </c>
      <c r="X846">
        <v>1</v>
      </c>
      <c r="Y846">
        <v>1</v>
      </c>
      <c r="Z846">
        <v>2</v>
      </c>
      <c r="AA846">
        <v>2</v>
      </c>
      <c r="AB846" s="4">
        <v>44713</v>
      </c>
      <c r="AC846" s="4">
        <v>44652</v>
      </c>
      <c r="AD846" s="4">
        <v>44625</v>
      </c>
      <c r="AE846" s="4" t="s">
        <v>52</v>
      </c>
      <c r="AF846">
        <v>13</v>
      </c>
      <c r="AG846">
        <v>12</v>
      </c>
      <c r="AH846">
        <v>0</v>
      </c>
      <c r="AI846">
        <v>0</v>
      </c>
      <c r="AJ846" s="2">
        <v>1.2666666666666666</v>
      </c>
      <c r="AK846" s="2">
        <v>1.2333333333333334</v>
      </c>
      <c r="AL846">
        <v>25</v>
      </c>
      <c r="AM846">
        <v>19</v>
      </c>
      <c r="AN846">
        <v>2009</v>
      </c>
      <c r="AO846" t="s">
        <v>1051</v>
      </c>
    </row>
    <row r="847" spans="1:41" hidden="1" x14ac:dyDescent="0.35">
      <c r="A847" s="1">
        <v>40083</v>
      </c>
      <c r="B847" t="s">
        <v>109</v>
      </c>
      <c r="C847" t="s">
        <v>64</v>
      </c>
      <c r="D847">
        <v>17</v>
      </c>
      <c r="E847">
        <v>19</v>
      </c>
      <c r="F847" s="4">
        <v>44724</v>
      </c>
      <c r="G847" s="4">
        <v>44632</v>
      </c>
      <c r="H847" s="4" t="s">
        <v>42</v>
      </c>
      <c r="I847" s="4">
        <v>44623</v>
      </c>
      <c r="J847">
        <v>271</v>
      </c>
      <c r="K847">
        <v>173</v>
      </c>
      <c r="L847">
        <v>102</v>
      </c>
      <c r="M847">
        <v>100</v>
      </c>
      <c r="N847">
        <v>373</v>
      </c>
      <c r="O847">
        <v>273</v>
      </c>
      <c r="P847" s="4" t="s">
        <v>339</v>
      </c>
      <c r="Q847" s="4" t="s">
        <v>430</v>
      </c>
      <c r="R847" s="4">
        <v>44566</v>
      </c>
      <c r="S847" s="4">
        <v>44602</v>
      </c>
      <c r="T847">
        <v>28</v>
      </c>
      <c r="U847">
        <v>19</v>
      </c>
      <c r="V847">
        <v>0</v>
      </c>
      <c r="W847">
        <v>0</v>
      </c>
      <c r="X847">
        <v>1</v>
      </c>
      <c r="Y847">
        <v>0</v>
      </c>
      <c r="Z847">
        <v>1</v>
      </c>
      <c r="AA847">
        <v>0</v>
      </c>
      <c r="AB847" s="4">
        <v>44682</v>
      </c>
      <c r="AC847" s="4">
        <v>44681</v>
      </c>
      <c r="AD847" s="4">
        <v>44565</v>
      </c>
      <c r="AE847" s="4">
        <v>44595</v>
      </c>
      <c r="AF847">
        <v>10</v>
      </c>
      <c r="AG847">
        <v>10</v>
      </c>
      <c r="AH847">
        <v>0</v>
      </c>
      <c r="AI847">
        <v>2</v>
      </c>
      <c r="AJ847" s="2">
        <v>1.4458333333333335</v>
      </c>
      <c r="AK847" s="2">
        <v>1.0541666666666667</v>
      </c>
      <c r="AL847">
        <v>20</v>
      </c>
      <c r="AM847">
        <v>23</v>
      </c>
      <c r="AN847">
        <v>2009</v>
      </c>
      <c r="AO847" t="s">
        <v>1051</v>
      </c>
    </row>
    <row r="848" spans="1:41" hidden="1" x14ac:dyDescent="0.35">
      <c r="A848" s="1">
        <v>40083</v>
      </c>
      <c r="B848" t="s">
        <v>98</v>
      </c>
      <c r="C848" t="s">
        <v>48</v>
      </c>
      <c r="D848">
        <v>21</v>
      </c>
      <c r="E848">
        <v>9</v>
      </c>
      <c r="F848" s="4">
        <v>44693</v>
      </c>
      <c r="G848" s="4">
        <v>44630</v>
      </c>
      <c r="H848" s="4">
        <v>44563</v>
      </c>
      <c r="I848" s="4">
        <v>44563</v>
      </c>
      <c r="J848">
        <v>157</v>
      </c>
      <c r="K848">
        <v>42</v>
      </c>
      <c r="L848">
        <v>215</v>
      </c>
      <c r="M848">
        <v>95</v>
      </c>
      <c r="N848">
        <v>372</v>
      </c>
      <c r="O848">
        <v>137</v>
      </c>
      <c r="P848" s="4" t="s">
        <v>193</v>
      </c>
      <c r="Q848" s="4">
        <v>44916</v>
      </c>
      <c r="R848" s="4" t="s">
        <v>41</v>
      </c>
      <c r="S848" s="4">
        <v>44639</v>
      </c>
      <c r="T848">
        <v>45</v>
      </c>
      <c r="U848">
        <v>23</v>
      </c>
      <c r="V848">
        <v>1</v>
      </c>
      <c r="W848">
        <v>1</v>
      </c>
      <c r="X848">
        <v>0</v>
      </c>
      <c r="Y848">
        <v>2</v>
      </c>
      <c r="Z848">
        <v>1</v>
      </c>
      <c r="AA848">
        <v>3</v>
      </c>
      <c r="AB848" s="4">
        <v>44711</v>
      </c>
      <c r="AC848" s="4">
        <v>44713</v>
      </c>
      <c r="AD848" s="4">
        <v>44598</v>
      </c>
      <c r="AE848" s="4" t="s">
        <v>42</v>
      </c>
      <c r="AF848">
        <v>10</v>
      </c>
      <c r="AG848">
        <v>10</v>
      </c>
      <c r="AH848">
        <v>0</v>
      </c>
      <c r="AI848">
        <v>0</v>
      </c>
      <c r="AJ848" s="2">
        <v>1.5104166666666667</v>
      </c>
      <c r="AK848" s="3">
        <v>0.98958333333333337</v>
      </c>
      <c r="AL848">
        <v>23</v>
      </c>
      <c r="AM848">
        <v>3</v>
      </c>
      <c r="AN848">
        <v>2009</v>
      </c>
      <c r="AO848" t="s">
        <v>1051</v>
      </c>
    </row>
    <row r="849" spans="1:41" hidden="1" x14ac:dyDescent="0.35">
      <c r="A849" s="1">
        <v>40083</v>
      </c>
      <c r="B849" t="s">
        <v>84</v>
      </c>
      <c r="C849" t="s">
        <v>63</v>
      </c>
      <c r="D849">
        <v>19</v>
      </c>
      <c r="E849">
        <v>19</v>
      </c>
      <c r="F849" s="4">
        <v>44693</v>
      </c>
      <c r="G849" s="4">
        <v>44756</v>
      </c>
      <c r="H849" s="4">
        <v>44562</v>
      </c>
      <c r="I849" s="4" t="s">
        <v>42</v>
      </c>
      <c r="J849">
        <v>140</v>
      </c>
      <c r="K849">
        <v>286</v>
      </c>
      <c r="L849">
        <v>149</v>
      </c>
      <c r="M849">
        <v>69</v>
      </c>
      <c r="N849">
        <v>289</v>
      </c>
      <c r="O849">
        <v>355</v>
      </c>
      <c r="P849" s="4" t="s">
        <v>66</v>
      </c>
      <c r="Q849" s="4" t="s">
        <v>124</v>
      </c>
      <c r="R849" s="4">
        <v>44567</v>
      </c>
      <c r="S849" s="4">
        <v>44609</v>
      </c>
      <c r="T849">
        <v>31</v>
      </c>
      <c r="U849">
        <v>28</v>
      </c>
      <c r="V849">
        <v>1</v>
      </c>
      <c r="W849">
        <v>1</v>
      </c>
      <c r="X849">
        <v>1</v>
      </c>
      <c r="Y849">
        <v>0</v>
      </c>
      <c r="Z849">
        <v>2</v>
      </c>
      <c r="AA849">
        <v>1</v>
      </c>
      <c r="AB849" s="4">
        <v>44743</v>
      </c>
      <c r="AC849" s="4">
        <v>44640</v>
      </c>
      <c r="AD849" s="4">
        <v>44565</v>
      </c>
      <c r="AE849" s="4">
        <v>44567</v>
      </c>
      <c r="AF849">
        <v>10</v>
      </c>
      <c r="AG849">
        <v>9</v>
      </c>
      <c r="AH849">
        <v>0</v>
      </c>
      <c r="AI849">
        <v>2</v>
      </c>
      <c r="AJ849" s="2">
        <v>1.3520833333333335</v>
      </c>
      <c r="AK849" s="2">
        <v>1.1479166666666667</v>
      </c>
      <c r="AL849">
        <v>13</v>
      </c>
      <c r="AM849">
        <v>23</v>
      </c>
      <c r="AN849">
        <v>2009</v>
      </c>
      <c r="AO849" t="s">
        <v>1051</v>
      </c>
    </row>
    <row r="850" spans="1:41" hidden="1" x14ac:dyDescent="0.35">
      <c r="A850" s="1">
        <v>40083</v>
      </c>
      <c r="B850" t="s">
        <v>93</v>
      </c>
      <c r="C850" t="s">
        <v>87</v>
      </c>
      <c r="D850">
        <v>22</v>
      </c>
      <c r="E850">
        <v>21</v>
      </c>
      <c r="F850" s="4">
        <v>44631</v>
      </c>
      <c r="G850" s="4">
        <v>44665</v>
      </c>
      <c r="H850" s="4">
        <v>44563</v>
      </c>
      <c r="I850" s="4">
        <v>44563</v>
      </c>
      <c r="J850">
        <v>379</v>
      </c>
      <c r="K850">
        <v>299</v>
      </c>
      <c r="L850">
        <v>126</v>
      </c>
      <c r="M850">
        <v>24</v>
      </c>
      <c r="N850">
        <v>505</v>
      </c>
      <c r="O850">
        <v>323</v>
      </c>
      <c r="P850" s="4" t="s">
        <v>329</v>
      </c>
      <c r="Q850" s="4" t="s">
        <v>580</v>
      </c>
      <c r="R850" s="4" t="s">
        <v>41</v>
      </c>
      <c r="S850" s="4">
        <v>44652</v>
      </c>
      <c r="T850">
        <v>31</v>
      </c>
      <c r="U850">
        <v>12</v>
      </c>
      <c r="V850">
        <v>0</v>
      </c>
      <c r="W850">
        <v>1</v>
      </c>
      <c r="X850">
        <v>1</v>
      </c>
      <c r="Y850">
        <v>2</v>
      </c>
      <c r="Z850">
        <v>1</v>
      </c>
      <c r="AA850">
        <v>3</v>
      </c>
      <c r="AB850" s="4">
        <v>44743</v>
      </c>
      <c r="AC850" s="4">
        <v>44682</v>
      </c>
      <c r="AD850" s="4">
        <v>44597</v>
      </c>
      <c r="AE850" s="4">
        <v>44565</v>
      </c>
      <c r="AF850">
        <v>13</v>
      </c>
      <c r="AG850">
        <v>13</v>
      </c>
      <c r="AH850">
        <v>0</v>
      </c>
      <c r="AI850">
        <v>0</v>
      </c>
      <c r="AJ850" s="2">
        <v>1.3208333333333333</v>
      </c>
      <c r="AK850" s="2">
        <v>1.1791666666666667</v>
      </c>
      <c r="AL850">
        <v>31</v>
      </c>
      <c r="AM850">
        <v>10</v>
      </c>
      <c r="AN850">
        <v>2009</v>
      </c>
      <c r="AO850" t="s">
        <v>1051</v>
      </c>
    </row>
    <row r="851" spans="1:41" hidden="1" x14ac:dyDescent="0.35">
      <c r="A851" s="1">
        <v>40084</v>
      </c>
      <c r="B851" t="s">
        <v>91</v>
      </c>
      <c r="C851" t="s">
        <v>104</v>
      </c>
      <c r="D851">
        <v>15</v>
      </c>
      <c r="E851">
        <v>24</v>
      </c>
      <c r="F851" s="4">
        <v>44569</v>
      </c>
      <c r="G851" s="4">
        <v>44694</v>
      </c>
      <c r="H851" s="4">
        <v>44562</v>
      </c>
      <c r="I851" s="4" t="s">
        <v>41</v>
      </c>
      <c r="J851">
        <v>198</v>
      </c>
      <c r="K851">
        <v>237</v>
      </c>
      <c r="L851">
        <v>73</v>
      </c>
      <c r="M851">
        <v>212</v>
      </c>
      <c r="N851">
        <v>271</v>
      </c>
      <c r="O851">
        <v>449</v>
      </c>
      <c r="P851" s="4" t="s">
        <v>202</v>
      </c>
      <c r="Q851" s="4" t="s">
        <v>202</v>
      </c>
      <c r="R851" s="4">
        <v>44642</v>
      </c>
      <c r="S851" s="4">
        <v>44610</v>
      </c>
      <c r="T851">
        <v>16</v>
      </c>
      <c r="U851">
        <v>32</v>
      </c>
      <c r="V851">
        <v>1</v>
      </c>
      <c r="W851">
        <v>0</v>
      </c>
      <c r="X851">
        <v>2</v>
      </c>
      <c r="Y851">
        <v>0</v>
      </c>
      <c r="Z851">
        <v>3</v>
      </c>
      <c r="AA851">
        <v>0</v>
      </c>
      <c r="AB851" s="4">
        <v>44713</v>
      </c>
      <c r="AC851" s="4">
        <v>44805</v>
      </c>
      <c r="AD851" s="4" t="s">
        <v>42</v>
      </c>
      <c r="AE851" s="4">
        <v>44565</v>
      </c>
      <c r="AF851">
        <v>11</v>
      </c>
      <c r="AG851">
        <v>10</v>
      </c>
      <c r="AH851">
        <v>0</v>
      </c>
      <c r="AI851">
        <v>2</v>
      </c>
      <c r="AJ851" s="3">
        <v>0.9555555555555556</v>
      </c>
      <c r="AK851" s="2">
        <v>1.5444444444444445</v>
      </c>
      <c r="AL851">
        <v>7</v>
      </c>
      <c r="AM851">
        <v>21</v>
      </c>
      <c r="AN851">
        <v>2009</v>
      </c>
      <c r="AO851" t="s">
        <v>1051</v>
      </c>
    </row>
    <row r="852" spans="1:41" hidden="1" x14ac:dyDescent="0.35">
      <c r="A852" s="1">
        <v>40090</v>
      </c>
      <c r="B852" t="s">
        <v>63</v>
      </c>
      <c r="C852" t="s">
        <v>109</v>
      </c>
      <c r="D852">
        <v>17</v>
      </c>
      <c r="E852">
        <v>32</v>
      </c>
      <c r="F852" s="4">
        <v>44629</v>
      </c>
      <c r="G852" s="4">
        <v>44785</v>
      </c>
      <c r="H852" s="4" t="s">
        <v>41</v>
      </c>
      <c r="I852" s="4">
        <v>44562</v>
      </c>
      <c r="J852">
        <v>235</v>
      </c>
      <c r="K852">
        <v>320</v>
      </c>
      <c r="L852">
        <v>16</v>
      </c>
      <c r="M852">
        <v>177</v>
      </c>
      <c r="N852">
        <v>251</v>
      </c>
      <c r="O852">
        <v>497</v>
      </c>
      <c r="P852" s="4" t="s">
        <v>241</v>
      </c>
      <c r="Q852" s="4" t="s">
        <v>581</v>
      </c>
      <c r="R852" s="4">
        <v>44639</v>
      </c>
      <c r="S852" s="4">
        <v>44639</v>
      </c>
      <c r="T852">
        <v>8</v>
      </c>
      <c r="U852">
        <v>36</v>
      </c>
      <c r="V852">
        <v>1</v>
      </c>
      <c r="W852">
        <v>1</v>
      </c>
      <c r="X852">
        <v>0</v>
      </c>
      <c r="Y852">
        <v>0</v>
      </c>
      <c r="Z852">
        <v>1</v>
      </c>
      <c r="AA852">
        <v>1</v>
      </c>
      <c r="AB852" s="4">
        <v>44640</v>
      </c>
      <c r="AC852" s="4">
        <v>44713</v>
      </c>
      <c r="AD852" s="4">
        <v>44594</v>
      </c>
      <c r="AE852" s="4">
        <v>44686</v>
      </c>
      <c r="AF852">
        <v>10</v>
      </c>
      <c r="AG852">
        <v>10</v>
      </c>
      <c r="AH852">
        <v>1</v>
      </c>
      <c r="AI852">
        <v>0</v>
      </c>
      <c r="AJ852" s="3">
        <v>0.81944444444444453</v>
      </c>
      <c r="AK852" s="2">
        <v>1.6805555555555556</v>
      </c>
      <c r="AL852">
        <v>28</v>
      </c>
      <c r="AM852">
        <v>38</v>
      </c>
      <c r="AN852">
        <v>2009</v>
      </c>
      <c r="AO852" t="s">
        <v>1051</v>
      </c>
    </row>
    <row r="853" spans="1:41" hidden="1" x14ac:dyDescent="0.35">
      <c r="A853" s="1">
        <v>40090</v>
      </c>
      <c r="B853" t="s">
        <v>83</v>
      </c>
      <c r="C853" t="s">
        <v>59</v>
      </c>
      <c r="D853">
        <v>25</v>
      </c>
      <c r="E853">
        <v>14</v>
      </c>
      <c r="F853" s="4">
        <v>44759</v>
      </c>
      <c r="G853" s="4">
        <v>44602</v>
      </c>
      <c r="H853" s="4" t="s">
        <v>42</v>
      </c>
      <c r="I853" s="4">
        <v>44562</v>
      </c>
      <c r="J853">
        <v>308</v>
      </c>
      <c r="K853">
        <v>125</v>
      </c>
      <c r="L853">
        <v>90</v>
      </c>
      <c r="M853">
        <v>151</v>
      </c>
      <c r="N853">
        <v>398</v>
      </c>
      <c r="O853">
        <v>276</v>
      </c>
      <c r="P853" s="4" t="s">
        <v>534</v>
      </c>
      <c r="Q853" s="4" t="s">
        <v>251</v>
      </c>
      <c r="R853" s="4">
        <v>44682</v>
      </c>
      <c r="S853" s="4">
        <v>44608</v>
      </c>
      <c r="T853">
        <v>26</v>
      </c>
      <c r="U853">
        <v>20</v>
      </c>
      <c r="V853">
        <v>1</v>
      </c>
      <c r="W853">
        <v>0</v>
      </c>
      <c r="X853">
        <v>1</v>
      </c>
      <c r="Y853">
        <v>0</v>
      </c>
      <c r="Z853">
        <v>2</v>
      </c>
      <c r="AA853">
        <v>0</v>
      </c>
      <c r="AB853" s="4">
        <v>44743</v>
      </c>
      <c r="AC853" s="4">
        <v>44621</v>
      </c>
      <c r="AD853" s="4">
        <v>44624</v>
      </c>
      <c r="AE853" s="4">
        <v>44656</v>
      </c>
      <c r="AF853">
        <v>13</v>
      </c>
      <c r="AG853">
        <v>13</v>
      </c>
      <c r="AH853">
        <v>0</v>
      </c>
      <c r="AI853">
        <v>1</v>
      </c>
      <c r="AJ853" s="2">
        <v>1.5208333333333333</v>
      </c>
      <c r="AK853" s="3">
        <v>0.97916666666666663</v>
      </c>
      <c r="AL853">
        <v>24</v>
      </c>
      <c r="AM853">
        <v>48</v>
      </c>
      <c r="AN853">
        <v>2009</v>
      </c>
      <c r="AO853" t="s">
        <v>1051</v>
      </c>
    </row>
    <row r="854" spans="1:41" hidden="1" x14ac:dyDescent="0.35">
      <c r="A854" s="1">
        <v>40090</v>
      </c>
      <c r="B854" t="s">
        <v>64</v>
      </c>
      <c r="C854" t="s">
        <v>69</v>
      </c>
      <c r="D854">
        <v>21</v>
      </c>
      <c r="E854">
        <v>22</v>
      </c>
      <c r="F854" s="4">
        <v>44699</v>
      </c>
      <c r="G854" s="4">
        <v>44731</v>
      </c>
      <c r="H854" s="4">
        <v>44623</v>
      </c>
      <c r="I854" s="4">
        <v>44562</v>
      </c>
      <c r="J854">
        <v>221</v>
      </c>
      <c r="K854">
        <v>249</v>
      </c>
      <c r="L854">
        <v>154</v>
      </c>
      <c r="M854">
        <v>146</v>
      </c>
      <c r="N854">
        <v>375</v>
      </c>
      <c r="O854">
        <v>395</v>
      </c>
      <c r="P854" s="4" t="s">
        <v>404</v>
      </c>
      <c r="Q854" s="4" t="s">
        <v>500</v>
      </c>
      <c r="R854" s="4">
        <v>44601</v>
      </c>
      <c r="S854" s="4">
        <v>44612</v>
      </c>
      <c r="T854">
        <v>30</v>
      </c>
      <c r="U854">
        <v>33</v>
      </c>
      <c r="V854">
        <v>1</v>
      </c>
      <c r="W854">
        <v>1</v>
      </c>
      <c r="X854">
        <v>1</v>
      </c>
      <c r="Y854">
        <v>1</v>
      </c>
      <c r="Z854">
        <v>2</v>
      </c>
      <c r="AA854">
        <v>2</v>
      </c>
      <c r="AB854" s="4">
        <v>44713</v>
      </c>
      <c r="AC854" s="4">
        <v>44682</v>
      </c>
      <c r="AD854" s="4">
        <v>44596</v>
      </c>
      <c r="AE854" s="4">
        <v>44597</v>
      </c>
      <c r="AF854">
        <v>15</v>
      </c>
      <c r="AG854">
        <v>16</v>
      </c>
      <c r="AH854">
        <v>2</v>
      </c>
      <c r="AI854">
        <v>0</v>
      </c>
      <c r="AJ854" s="2">
        <v>1.5006944444444443</v>
      </c>
      <c r="AK854" s="2">
        <v>1.6215277777777777</v>
      </c>
      <c r="AL854">
        <v>23</v>
      </c>
      <c r="AM854">
        <v>20</v>
      </c>
      <c r="AN854">
        <v>2009</v>
      </c>
      <c r="AO854" t="s">
        <v>1051</v>
      </c>
    </row>
    <row r="855" spans="1:41" hidden="1" x14ac:dyDescent="0.35">
      <c r="A855" s="1">
        <v>40090</v>
      </c>
      <c r="B855" t="s">
        <v>47</v>
      </c>
      <c r="C855" t="s">
        <v>93</v>
      </c>
      <c r="D855">
        <v>20</v>
      </c>
      <c r="E855">
        <v>24</v>
      </c>
      <c r="F855" s="4">
        <v>44727</v>
      </c>
      <c r="G855" s="4">
        <v>44786</v>
      </c>
      <c r="H855" s="4">
        <v>44562</v>
      </c>
      <c r="I855" s="4" t="s">
        <v>41</v>
      </c>
      <c r="J855">
        <v>230</v>
      </c>
      <c r="K855">
        <v>353</v>
      </c>
      <c r="L855">
        <v>49</v>
      </c>
      <c r="M855">
        <v>78</v>
      </c>
      <c r="N855">
        <v>279</v>
      </c>
      <c r="O855">
        <v>431</v>
      </c>
      <c r="P855" s="4" t="s">
        <v>582</v>
      </c>
      <c r="Q855" s="4" t="s">
        <v>414</v>
      </c>
      <c r="R855" s="4">
        <v>44708</v>
      </c>
      <c r="S855" s="4" t="s">
        <v>41</v>
      </c>
      <c r="T855">
        <v>19</v>
      </c>
      <c r="U855">
        <v>22</v>
      </c>
      <c r="V855">
        <v>2</v>
      </c>
      <c r="W855">
        <v>0</v>
      </c>
      <c r="X855">
        <v>0</v>
      </c>
      <c r="Y855">
        <v>1</v>
      </c>
      <c r="Z855">
        <v>2</v>
      </c>
      <c r="AA855">
        <v>1</v>
      </c>
      <c r="AB855" s="4">
        <v>44713</v>
      </c>
      <c r="AC855" s="4">
        <v>44743</v>
      </c>
      <c r="AD855" s="4">
        <v>44595</v>
      </c>
      <c r="AE855" s="4">
        <v>44657</v>
      </c>
      <c r="AF855">
        <v>11</v>
      </c>
      <c r="AG855">
        <v>10</v>
      </c>
      <c r="AH855">
        <v>0</v>
      </c>
      <c r="AI855">
        <v>0</v>
      </c>
      <c r="AJ855" s="2">
        <v>1.2958333333333334</v>
      </c>
      <c r="AK855" s="2">
        <v>1.2041666666666666</v>
      </c>
      <c r="AL855">
        <v>17</v>
      </c>
      <c r="AM855">
        <v>34</v>
      </c>
      <c r="AN855">
        <v>2009</v>
      </c>
      <c r="AO855" t="s">
        <v>1051</v>
      </c>
    </row>
    <row r="856" spans="1:41" hidden="1" x14ac:dyDescent="0.35">
      <c r="A856" s="1">
        <v>40090</v>
      </c>
      <c r="B856" t="s">
        <v>40</v>
      </c>
      <c r="C856" t="s">
        <v>68</v>
      </c>
      <c r="D856">
        <v>21</v>
      </c>
      <c r="E856">
        <v>15</v>
      </c>
      <c r="F856" s="4">
        <v>44727</v>
      </c>
      <c r="G856" s="4">
        <v>44607</v>
      </c>
      <c r="H856" s="4">
        <v>44563</v>
      </c>
      <c r="I856" s="4">
        <v>44624</v>
      </c>
      <c r="J856">
        <v>273</v>
      </c>
      <c r="K856">
        <v>88</v>
      </c>
      <c r="L856">
        <v>156</v>
      </c>
      <c r="M856">
        <v>105</v>
      </c>
      <c r="N856">
        <v>429</v>
      </c>
      <c r="O856">
        <v>193</v>
      </c>
      <c r="P856" s="4" t="s">
        <v>422</v>
      </c>
      <c r="Q856" s="4" t="s">
        <v>206</v>
      </c>
      <c r="R856" s="4">
        <v>44611</v>
      </c>
      <c r="S856" s="4">
        <v>44682</v>
      </c>
      <c r="T856">
        <v>33</v>
      </c>
      <c r="U856">
        <v>25</v>
      </c>
      <c r="V856">
        <v>1</v>
      </c>
      <c r="W856">
        <v>1</v>
      </c>
      <c r="X856">
        <v>1</v>
      </c>
      <c r="Y856">
        <v>0</v>
      </c>
      <c r="Z856">
        <v>2</v>
      </c>
      <c r="AA856">
        <v>1</v>
      </c>
      <c r="AB856" s="4">
        <v>44774</v>
      </c>
      <c r="AC856" s="4">
        <v>44743</v>
      </c>
      <c r="AD856" s="4">
        <v>44565</v>
      </c>
      <c r="AE856" s="4">
        <v>44595</v>
      </c>
      <c r="AF856">
        <v>15</v>
      </c>
      <c r="AG856">
        <v>12</v>
      </c>
      <c r="AH856">
        <v>0</v>
      </c>
      <c r="AI856">
        <v>0</v>
      </c>
      <c r="AJ856" s="2">
        <v>1.3020833333333333</v>
      </c>
      <c r="AK856" s="2">
        <v>1.1979166666666667</v>
      </c>
      <c r="AL856">
        <v>27</v>
      </c>
      <c r="AM856">
        <v>16</v>
      </c>
      <c r="AN856">
        <v>2009</v>
      </c>
      <c r="AO856" t="s">
        <v>1051</v>
      </c>
    </row>
    <row r="857" spans="1:41" hidden="1" x14ac:dyDescent="0.35">
      <c r="A857" s="1">
        <v>40090</v>
      </c>
      <c r="B857" t="s">
        <v>90</v>
      </c>
      <c r="C857" t="s">
        <v>110</v>
      </c>
      <c r="D857">
        <v>24</v>
      </c>
      <c r="E857">
        <v>25</v>
      </c>
      <c r="F857" s="4">
        <v>44818</v>
      </c>
      <c r="G857" s="4">
        <v>44661</v>
      </c>
      <c r="H857" s="4" t="s">
        <v>52</v>
      </c>
      <c r="I857" s="4">
        <v>44562</v>
      </c>
      <c r="J857">
        <v>247</v>
      </c>
      <c r="K857">
        <v>234</v>
      </c>
      <c r="L857">
        <v>116</v>
      </c>
      <c r="M857">
        <v>85</v>
      </c>
      <c r="N857">
        <v>363</v>
      </c>
      <c r="O857">
        <v>319</v>
      </c>
      <c r="P857" s="4" t="s">
        <v>502</v>
      </c>
      <c r="Q857" s="4" t="s">
        <v>255</v>
      </c>
      <c r="R857" s="4">
        <v>44609</v>
      </c>
      <c r="S857" s="4">
        <v>44644</v>
      </c>
      <c r="T857">
        <v>17</v>
      </c>
      <c r="U857">
        <v>30</v>
      </c>
      <c r="V857">
        <v>1</v>
      </c>
      <c r="W857">
        <v>1</v>
      </c>
      <c r="X857">
        <v>1</v>
      </c>
      <c r="Y857">
        <v>0</v>
      </c>
      <c r="Z857">
        <v>2</v>
      </c>
      <c r="AA857">
        <v>1</v>
      </c>
      <c r="AB857" s="4">
        <v>44805</v>
      </c>
      <c r="AC857" s="4">
        <v>44682</v>
      </c>
      <c r="AD857" s="4">
        <v>44596</v>
      </c>
      <c r="AE857" s="4">
        <v>44625</v>
      </c>
      <c r="AF857">
        <v>8</v>
      </c>
      <c r="AG857">
        <v>11</v>
      </c>
      <c r="AH857">
        <v>2</v>
      </c>
      <c r="AI857">
        <v>0</v>
      </c>
      <c r="AJ857" s="2">
        <v>1.0444444444444445</v>
      </c>
      <c r="AK857" s="2">
        <v>1.4555555555555555</v>
      </c>
      <c r="AL857">
        <v>21</v>
      </c>
      <c r="AM857">
        <v>27</v>
      </c>
      <c r="AN857">
        <v>2009</v>
      </c>
      <c r="AO857" t="s">
        <v>1051</v>
      </c>
    </row>
    <row r="858" spans="1:41" hidden="1" x14ac:dyDescent="0.35">
      <c r="A858" s="1">
        <v>40090</v>
      </c>
      <c r="B858" t="s">
        <v>101</v>
      </c>
      <c r="C858" t="s">
        <v>88</v>
      </c>
      <c r="D858">
        <v>12</v>
      </c>
      <c r="E858">
        <v>14</v>
      </c>
      <c r="F858" s="4">
        <v>44605</v>
      </c>
      <c r="G858" s="4">
        <v>44665</v>
      </c>
      <c r="H858" s="4" t="s">
        <v>41</v>
      </c>
      <c r="I858" s="4">
        <v>44563</v>
      </c>
      <c r="J858">
        <v>100</v>
      </c>
      <c r="K858">
        <v>152</v>
      </c>
      <c r="L858">
        <v>129</v>
      </c>
      <c r="M858">
        <v>125</v>
      </c>
      <c r="N858">
        <v>229</v>
      </c>
      <c r="O858">
        <v>277</v>
      </c>
      <c r="P858" s="4" t="s">
        <v>237</v>
      </c>
      <c r="Q858" s="4">
        <v>44917</v>
      </c>
      <c r="R858" s="4">
        <v>44626</v>
      </c>
      <c r="S858" s="4">
        <v>44638</v>
      </c>
      <c r="T858">
        <v>30</v>
      </c>
      <c r="U858">
        <v>35</v>
      </c>
      <c r="V858">
        <v>1</v>
      </c>
      <c r="W858">
        <v>1</v>
      </c>
      <c r="X858">
        <v>1</v>
      </c>
      <c r="Y858">
        <v>3</v>
      </c>
      <c r="Z858">
        <v>2</v>
      </c>
      <c r="AA858">
        <v>4</v>
      </c>
      <c r="AB858" s="4">
        <v>44682</v>
      </c>
      <c r="AC858" s="4">
        <v>44652</v>
      </c>
      <c r="AD858" s="4">
        <v>44564</v>
      </c>
      <c r="AE858" s="4">
        <v>44562</v>
      </c>
      <c r="AF858">
        <v>13</v>
      </c>
      <c r="AG858">
        <v>12</v>
      </c>
      <c r="AH858">
        <v>0</v>
      </c>
      <c r="AI858">
        <v>0</v>
      </c>
      <c r="AJ858" s="2">
        <v>1.2944444444444445</v>
      </c>
      <c r="AK858" s="2">
        <v>1.2055555555555555</v>
      </c>
      <c r="AL858">
        <v>13</v>
      </c>
      <c r="AM858">
        <v>16</v>
      </c>
      <c r="AN858">
        <v>2009</v>
      </c>
      <c r="AO858" t="s">
        <v>1051</v>
      </c>
    </row>
    <row r="859" spans="1:41" hidden="1" x14ac:dyDescent="0.35">
      <c r="A859" s="1">
        <v>40090</v>
      </c>
      <c r="B859" t="s">
        <v>78</v>
      </c>
      <c r="C859" t="s">
        <v>94</v>
      </c>
      <c r="D859">
        <v>19</v>
      </c>
      <c r="E859">
        <v>27</v>
      </c>
      <c r="F859" s="4">
        <v>44789</v>
      </c>
      <c r="G859" s="4">
        <v>44725</v>
      </c>
      <c r="H859" s="4">
        <v>44563</v>
      </c>
      <c r="I859" s="4" t="s">
        <v>41</v>
      </c>
      <c r="J859">
        <v>284</v>
      </c>
      <c r="K859">
        <v>305</v>
      </c>
      <c r="L859">
        <v>95</v>
      </c>
      <c r="M859">
        <v>137</v>
      </c>
      <c r="N859">
        <v>379</v>
      </c>
      <c r="O859">
        <v>442</v>
      </c>
      <c r="P859" s="4" t="s">
        <v>452</v>
      </c>
      <c r="Q859" s="4" t="s">
        <v>480</v>
      </c>
      <c r="R859" s="4" t="s">
        <v>41</v>
      </c>
      <c r="S859" s="4">
        <v>44610</v>
      </c>
      <c r="T859">
        <v>19</v>
      </c>
      <c r="U859">
        <v>30</v>
      </c>
      <c r="V859">
        <v>1</v>
      </c>
      <c r="W859">
        <v>1</v>
      </c>
      <c r="X859">
        <v>2</v>
      </c>
      <c r="Y859">
        <v>0</v>
      </c>
      <c r="Z859">
        <v>3</v>
      </c>
      <c r="AA859">
        <v>1</v>
      </c>
      <c r="AB859" s="4">
        <v>44713</v>
      </c>
      <c r="AC859" s="4">
        <v>44681</v>
      </c>
      <c r="AD859" s="4">
        <v>44595</v>
      </c>
      <c r="AE859" s="4">
        <v>44626</v>
      </c>
      <c r="AF859">
        <v>12</v>
      </c>
      <c r="AG859">
        <v>13</v>
      </c>
      <c r="AH859">
        <v>0</v>
      </c>
      <c r="AI859">
        <v>0</v>
      </c>
      <c r="AJ859" s="2">
        <v>1.0784722222222223</v>
      </c>
      <c r="AK859" s="2">
        <v>1.4215277777777777</v>
      </c>
      <c r="AL859">
        <v>17</v>
      </c>
      <c r="AM859">
        <v>37</v>
      </c>
      <c r="AN859">
        <v>2009</v>
      </c>
      <c r="AO859" t="s">
        <v>1051</v>
      </c>
    </row>
    <row r="860" spans="1:41" hidden="1" x14ac:dyDescent="0.35">
      <c r="A860" s="1">
        <v>40090</v>
      </c>
      <c r="B860" t="s">
        <v>48</v>
      </c>
      <c r="C860" t="s">
        <v>105</v>
      </c>
      <c r="D860">
        <v>8</v>
      </c>
      <c r="E860">
        <v>16</v>
      </c>
      <c r="F860" s="4">
        <v>44607</v>
      </c>
      <c r="G860" s="4">
        <v>44636</v>
      </c>
      <c r="H860" s="4">
        <v>44563</v>
      </c>
      <c r="I860" s="4" t="s">
        <v>41</v>
      </c>
      <c r="J860">
        <v>120</v>
      </c>
      <c r="K860">
        <v>209</v>
      </c>
      <c r="L860">
        <v>45</v>
      </c>
      <c r="M860">
        <v>120</v>
      </c>
      <c r="N860">
        <v>165</v>
      </c>
      <c r="O860">
        <v>329</v>
      </c>
      <c r="P860" s="4">
        <v>44896</v>
      </c>
      <c r="Q860" s="4">
        <v>44887</v>
      </c>
      <c r="R860" s="4">
        <v>44628</v>
      </c>
      <c r="S860" s="4">
        <v>44666</v>
      </c>
      <c r="T860">
        <v>21</v>
      </c>
      <c r="U860">
        <v>41</v>
      </c>
      <c r="V860">
        <v>3</v>
      </c>
      <c r="W860">
        <v>1</v>
      </c>
      <c r="X860">
        <v>0</v>
      </c>
      <c r="Y860">
        <v>1</v>
      </c>
      <c r="Z860">
        <v>3</v>
      </c>
      <c r="AA860">
        <v>2</v>
      </c>
      <c r="AB860" s="4">
        <v>44805</v>
      </c>
      <c r="AC860" s="4">
        <v>44566</v>
      </c>
      <c r="AD860" s="4" t="s">
        <v>42</v>
      </c>
      <c r="AE860" s="4">
        <v>44566</v>
      </c>
      <c r="AF860">
        <v>15</v>
      </c>
      <c r="AG860">
        <v>15</v>
      </c>
      <c r="AH860">
        <v>0</v>
      </c>
      <c r="AI860">
        <v>1</v>
      </c>
      <c r="AJ860" s="2">
        <v>1.0743055555555556</v>
      </c>
      <c r="AK860" s="2">
        <v>1.4256944444444446</v>
      </c>
      <c r="AL860">
        <v>6</v>
      </c>
      <c r="AM860">
        <v>29</v>
      </c>
      <c r="AN860">
        <v>2009</v>
      </c>
      <c r="AO860" t="s">
        <v>1051</v>
      </c>
    </row>
    <row r="861" spans="1:41" hidden="1" x14ac:dyDescent="0.35">
      <c r="A861" s="1">
        <v>40090</v>
      </c>
      <c r="B861" t="s">
        <v>54</v>
      </c>
      <c r="C861" t="s">
        <v>84</v>
      </c>
      <c r="D861">
        <v>10</v>
      </c>
      <c r="E861">
        <v>25</v>
      </c>
      <c r="F861" s="4">
        <v>44572</v>
      </c>
      <c r="G861" s="4">
        <v>44821</v>
      </c>
      <c r="H861" s="4">
        <v>44563</v>
      </c>
      <c r="I861" s="4">
        <v>44594</v>
      </c>
      <c r="J861">
        <v>160</v>
      </c>
      <c r="K861">
        <v>86</v>
      </c>
      <c r="L861">
        <v>46</v>
      </c>
      <c r="M861">
        <v>250</v>
      </c>
      <c r="N861">
        <v>206</v>
      </c>
      <c r="O861">
        <v>336</v>
      </c>
      <c r="P861" s="4" t="s">
        <v>482</v>
      </c>
      <c r="Q861" s="4" t="s">
        <v>353</v>
      </c>
      <c r="R861" s="4">
        <v>44713</v>
      </c>
      <c r="S861" s="4">
        <v>44741</v>
      </c>
      <c r="T861">
        <v>17</v>
      </c>
      <c r="U861">
        <v>45</v>
      </c>
      <c r="V861">
        <v>0</v>
      </c>
      <c r="W861">
        <v>0</v>
      </c>
      <c r="X861">
        <v>3</v>
      </c>
      <c r="Y861">
        <v>0</v>
      </c>
      <c r="Z861">
        <v>3</v>
      </c>
      <c r="AA861">
        <v>0</v>
      </c>
      <c r="AB861" s="4">
        <v>44639</v>
      </c>
      <c r="AC861" s="4">
        <v>44682</v>
      </c>
      <c r="AD861" s="4">
        <v>44564</v>
      </c>
      <c r="AE861" s="4">
        <v>44656</v>
      </c>
      <c r="AF861">
        <v>12</v>
      </c>
      <c r="AG861">
        <v>11</v>
      </c>
      <c r="AH861">
        <v>0</v>
      </c>
      <c r="AI861">
        <v>2</v>
      </c>
      <c r="AJ861" s="3">
        <v>0.95208333333333339</v>
      </c>
      <c r="AK861" s="2">
        <v>1.5479166666666666</v>
      </c>
      <c r="AL861">
        <v>10</v>
      </c>
      <c r="AM861">
        <v>38</v>
      </c>
      <c r="AN861">
        <v>2009</v>
      </c>
      <c r="AO861" t="s">
        <v>1051</v>
      </c>
    </row>
    <row r="862" spans="1:41" hidden="1" x14ac:dyDescent="0.35">
      <c r="A862" s="1">
        <v>40090</v>
      </c>
      <c r="B862" t="s">
        <v>53</v>
      </c>
      <c r="C862" t="s">
        <v>100</v>
      </c>
      <c r="D862">
        <v>14</v>
      </c>
      <c r="E862">
        <v>18</v>
      </c>
      <c r="F862" s="4">
        <v>44632</v>
      </c>
      <c r="G862" s="4">
        <v>44664</v>
      </c>
      <c r="H862" s="4">
        <v>44562</v>
      </c>
      <c r="I862" s="4" t="s">
        <v>52</v>
      </c>
      <c r="J862">
        <v>112</v>
      </c>
      <c r="K862">
        <v>190</v>
      </c>
      <c r="L862">
        <v>132</v>
      </c>
      <c r="M862">
        <v>153</v>
      </c>
      <c r="N862">
        <v>244</v>
      </c>
      <c r="O862">
        <v>343</v>
      </c>
      <c r="P862" s="4" t="s">
        <v>378</v>
      </c>
      <c r="Q862" s="4" t="s">
        <v>355</v>
      </c>
      <c r="R862" s="4">
        <v>44677</v>
      </c>
      <c r="S862" s="4" t="s">
        <v>41</v>
      </c>
      <c r="T862">
        <v>27</v>
      </c>
      <c r="U862">
        <v>32</v>
      </c>
      <c r="V862">
        <v>1</v>
      </c>
      <c r="W862">
        <v>1</v>
      </c>
      <c r="X862">
        <v>3</v>
      </c>
      <c r="Y862">
        <v>0</v>
      </c>
      <c r="Z862">
        <v>4</v>
      </c>
      <c r="AA862">
        <v>1</v>
      </c>
      <c r="AB862" s="4">
        <v>44641</v>
      </c>
      <c r="AC862" s="4">
        <v>44743</v>
      </c>
      <c r="AD862" s="4">
        <v>44563</v>
      </c>
      <c r="AE862" s="4">
        <v>44565</v>
      </c>
      <c r="AF862">
        <v>13</v>
      </c>
      <c r="AG862">
        <v>11</v>
      </c>
      <c r="AH862">
        <v>0</v>
      </c>
      <c r="AI862">
        <v>4</v>
      </c>
      <c r="AJ862" s="2">
        <v>1.1395833333333334</v>
      </c>
      <c r="AK862" s="2">
        <v>1.3604166666666666</v>
      </c>
      <c r="AL862">
        <v>10</v>
      </c>
      <c r="AM862">
        <v>24</v>
      </c>
      <c r="AN862">
        <v>2009</v>
      </c>
      <c r="AO862" t="s">
        <v>1051</v>
      </c>
    </row>
    <row r="863" spans="1:41" hidden="1" x14ac:dyDescent="0.35">
      <c r="A863" s="1">
        <v>40090</v>
      </c>
      <c r="B863" t="s">
        <v>104</v>
      </c>
      <c r="C863" t="s">
        <v>98</v>
      </c>
      <c r="D863">
        <v>20</v>
      </c>
      <c r="E863">
        <v>18</v>
      </c>
      <c r="F863" s="4">
        <v>44634</v>
      </c>
      <c r="G863" s="4">
        <v>44602</v>
      </c>
      <c r="H863" s="4">
        <v>44563</v>
      </c>
      <c r="I863" s="4" t="s">
        <v>42</v>
      </c>
      <c r="J863">
        <v>241</v>
      </c>
      <c r="K863">
        <v>221</v>
      </c>
      <c r="L863">
        <v>74</v>
      </c>
      <c r="M863">
        <v>116</v>
      </c>
      <c r="N863">
        <v>315</v>
      </c>
      <c r="O863">
        <v>337</v>
      </c>
      <c r="P863" s="4" t="s">
        <v>451</v>
      </c>
      <c r="Q863" s="4" t="s">
        <v>70</v>
      </c>
      <c r="R863" s="4">
        <v>44695</v>
      </c>
      <c r="S863" s="4">
        <v>44642</v>
      </c>
      <c r="T863">
        <v>25</v>
      </c>
      <c r="U863">
        <v>25</v>
      </c>
      <c r="V863">
        <v>1</v>
      </c>
      <c r="W863">
        <v>1</v>
      </c>
      <c r="X863">
        <v>1</v>
      </c>
      <c r="Y863">
        <v>0</v>
      </c>
      <c r="Z863">
        <v>2</v>
      </c>
      <c r="AA863">
        <v>1</v>
      </c>
      <c r="AB863" s="4">
        <v>44743</v>
      </c>
      <c r="AC863" s="4">
        <v>44835</v>
      </c>
      <c r="AD863" s="4">
        <v>44564</v>
      </c>
      <c r="AE863" s="4" t="s">
        <v>52</v>
      </c>
      <c r="AF863">
        <v>12</v>
      </c>
      <c r="AG863">
        <v>12</v>
      </c>
      <c r="AH863">
        <v>0</v>
      </c>
      <c r="AI863">
        <v>0</v>
      </c>
      <c r="AJ863" s="2">
        <v>1.3798611111111112</v>
      </c>
      <c r="AK863" s="2">
        <v>1.1201388888888888</v>
      </c>
      <c r="AL863">
        <v>10</v>
      </c>
      <c r="AM863">
        <v>17</v>
      </c>
      <c r="AN863">
        <v>2009</v>
      </c>
      <c r="AO863" t="s">
        <v>1051</v>
      </c>
    </row>
    <row r="864" spans="1:41" hidden="1" x14ac:dyDescent="0.35">
      <c r="A864" s="1">
        <v>40090</v>
      </c>
      <c r="B864" t="s">
        <v>97</v>
      </c>
      <c r="C864" t="s">
        <v>39</v>
      </c>
      <c r="D864">
        <v>9</v>
      </c>
      <c r="E864">
        <v>13</v>
      </c>
      <c r="F864" s="4">
        <v>44697</v>
      </c>
      <c r="G864" s="4">
        <v>44664</v>
      </c>
      <c r="H864" s="4" t="s">
        <v>42</v>
      </c>
      <c r="I864" s="4" t="s">
        <v>41</v>
      </c>
      <c r="J864">
        <v>82</v>
      </c>
      <c r="K864">
        <v>132</v>
      </c>
      <c r="L864">
        <v>95</v>
      </c>
      <c r="M864">
        <v>96</v>
      </c>
      <c r="N864">
        <v>177</v>
      </c>
      <c r="O864">
        <v>228</v>
      </c>
      <c r="P864" s="4" t="s">
        <v>183</v>
      </c>
      <c r="Q864" s="4" t="s">
        <v>119</v>
      </c>
      <c r="R864" s="4">
        <v>44707</v>
      </c>
      <c r="S864" s="4">
        <v>44671</v>
      </c>
      <c r="T864">
        <v>28</v>
      </c>
      <c r="U864">
        <v>29</v>
      </c>
      <c r="V864">
        <v>2</v>
      </c>
      <c r="W864">
        <v>0</v>
      </c>
      <c r="X864">
        <v>1</v>
      </c>
      <c r="Y864">
        <v>0</v>
      </c>
      <c r="Z864">
        <v>3</v>
      </c>
      <c r="AA864">
        <v>0</v>
      </c>
      <c r="AB864" s="4">
        <v>44835</v>
      </c>
      <c r="AC864" s="4">
        <v>44621</v>
      </c>
      <c r="AD864" s="4" t="s">
        <v>41</v>
      </c>
      <c r="AE864" s="4">
        <v>44562</v>
      </c>
      <c r="AF864">
        <v>13</v>
      </c>
      <c r="AG864">
        <v>11</v>
      </c>
      <c r="AH864">
        <v>0</v>
      </c>
      <c r="AI864">
        <v>5</v>
      </c>
      <c r="AJ864" s="2">
        <v>1.2416666666666667</v>
      </c>
      <c r="AK864" s="2">
        <v>1.2583333333333333</v>
      </c>
      <c r="AL864">
        <v>0</v>
      </c>
      <c r="AM864">
        <v>35</v>
      </c>
      <c r="AN864">
        <v>2009</v>
      </c>
      <c r="AO864" t="s">
        <v>1051</v>
      </c>
    </row>
    <row r="865" spans="1:41" hidden="1" x14ac:dyDescent="0.35">
      <c r="A865" s="1">
        <v>40091</v>
      </c>
      <c r="B865" t="s">
        <v>74</v>
      </c>
      <c r="C865" t="s">
        <v>58</v>
      </c>
      <c r="D865">
        <v>19</v>
      </c>
      <c r="E865">
        <v>22</v>
      </c>
      <c r="F865" s="4">
        <v>44755</v>
      </c>
      <c r="G865" s="4">
        <v>44787</v>
      </c>
      <c r="H865" s="4">
        <v>44563</v>
      </c>
      <c r="I865" s="4">
        <v>44562</v>
      </c>
      <c r="J865">
        <v>342</v>
      </c>
      <c r="K865">
        <v>271</v>
      </c>
      <c r="L865">
        <v>82</v>
      </c>
      <c r="M865">
        <v>63</v>
      </c>
      <c r="N865">
        <v>424</v>
      </c>
      <c r="O865">
        <v>334</v>
      </c>
      <c r="P865" s="4" t="s">
        <v>440</v>
      </c>
      <c r="Q865" s="4" t="s">
        <v>583</v>
      </c>
      <c r="R865" s="4">
        <v>44774</v>
      </c>
      <c r="S865" s="4" t="s">
        <v>41</v>
      </c>
      <c r="T865">
        <v>17</v>
      </c>
      <c r="U865">
        <v>30</v>
      </c>
      <c r="V865">
        <v>1</v>
      </c>
      <c r="W865">
        <v>1</v>
      </c>
      <c r="X865">
        <v>1</v>
      </c>
      <c r="Y865">
        <v>0</v>
      </c>
      <c r="Z865">
        <v>2</v>
      </c>
      <c r="AA865">
        <v>1</v>
      </c>
      <c r="AB865" s="4">
        <v>44743</v>
      </c>
      <c r="AC865" s="4">
        <v>44602</v>
      </c>
      <c r="AD865" s="4">
        <v>44564</v>
      </c>
      <c r="AE865" s="4">
        <v>44624</v>
      </c>
      <c r="AF865">
        <v>10</v>
      </c>
      <c r="AG865">
        <v>11</v>
      </c>
      <c r="AH865">
        <v>2</v>
      </c>
      <c r="AI865">
        <v>0</v>
      </c>
      <c r="AJ865" s="2">
        <v>1.1777777777777778</v>
      </c>
      <c r="AK865" s="2">
        <v>1.3222222222222222</v>
      </c>
      <c r="AL865">
        <v>23</v>
      </c>
      <c r="AM865">
        <v>30</v>
      </c>
      <c r="AN865">
        <v>2009</v>
      </c>
      <c r="AO865" t="s">
        <v>1051</v>
      </c>
    </row>
    <row r="866" spans="1:41" hidden="1" x14ac:dyDescent="0.35">
      <c r="A866" s="1">
        <v>40097</v>
      </c>
      <c r="B866" t="s">
        <v>69</v>
      </c>
      <c r="C866" t="s">
        <v>54</v>
      </c>
      <c r="D866">
        <v>9</v>
      </c>
      <c r="E866">
        <v>13</v>
      </c>
      <c r="F866" s="4">
        <v>44667</v>
      </c>
      <c r="G866" s="4">
        <v>44729</v>
      </c>
      <c r="H866" s="4" t="s">
        <v>41</v>
      </c>
      <c r="I866" s="4" t="s">
        <v>52</v>
      </c>
      <c r="J866">
        <v>22</v>
      </c>
      <c r="K866">
        <v>143</v>
      </c>
      <c r="L866">
        <v>171</v>
      </c>
      <c r="M866">
        <v>145</v>
      </c>
      <c r="N866">
        <v>193</v>
      </c>
      <c r="O866">
        <v>288</v>
      </c>
      <c r="P866" s="4">
        <v>44609</v>
      </c>
      <c r="Q866" s="4" t="s">
        <v>141</v>
      </c>
      <c r="R866" s="4">
        <v>44562</v>
      </c>
      <c r="S866" s="4">
        <v>44601</v>
      </c>
      <c r="T866">
        <v>41</v>
      </c>
      <c r="U866">
        <v>35</v>
      </c>
      <c r="V866">
        <v>0</v>
      </c>
      <c r="W866">
        <v>2</v>
      </c>
      <c r="X866">
        <v>1</v>
      </c>
      <c r="Y866">
        <v>1</v>
      </c>
      <c r="Z866">
        <v>1</v>
      </c>
      <c r="AA866">
        <v>3</v>
      </c>
      <c r="AB866" s="4">
        <v>44649</v>
      </c>
      <c r="AC866" s="4" t="s">
        <v>584</v>
      </c>
      <c r="AD866" s="4" t="s">
        <v>52</v>
      </c>
      <c r="AE866" s="4" t="s">
        <v>52</v>
      </c>
      <c r="AF866">
        <v>13</v>
      </c>
      <c r="AG866">
        <v>11</v>
      </c>
      <c r="AH866">
        <v>0</v>
      </c>
      <c r="AI866">
        <v>0</v>
      </c>
      <c r="AJ866" s="2">
        <v>1.1847222222222222</v>
      </c>
      <c r="AK866" s="2">
        <v>1.3152777777777778</v>
      </c>
      <c r="AL866">
        <v>6</v>
      </c>
      <c r="AM866">
        <v>3</v>
      </c>
      <c r="AN866">
        <v>2009</v>
      </c>
      <c r="AO866" t="s">
        <v>1051</v>
      </c>
    </row>
    <row r="867" spans="1:41" hidden="1" x14ac:dyDescent="0.35">
      <c r="A867" s="1">
        <v>40097</v>
      </c>
      <c r="B867" t="s">
        <v>109</v>
      </c>
      <c r="C867" t="s">
        <v>83</v>
      </c>
      <c r="D867">
        <v>18</v>
      </c>
      <c r="E867">
        <v>21</v>
      </c>
      <c r="F867" s="4">
        <v>44628</v>
      </c>
      <c r="G867" s="4">
        <v>44883</v>
      </c>
      <c r="H867" s="4" t="s">
        <v>41</v>
      </c>
      <c r="I867" s="4" t="s">
        <v>42</v>
      </c>
      <c r="J867">
        <v>262</v>
      </c>
      <c r="K867">
        <v>225</v>
      </c>
      <c r="L867">
        <v>82</v>
      </c>
      <c r="M867">
        <v>110</v>
      </c>
      <c r="N867">
        <v>344</v>
      </c>
      <c r="O867">
        <v>335</v>
      </c>
      <c r="P867" s="4" t="s">
        <v>566</v>
      </c>
      <c r="Q867" s="4" t="s">
        <v>234</v>
      </c>
      <c r="R867" s="4">
        <v>44635</v>
      </c>
      <c r="S867" s="4">
        <v>44743</v>
      </c>
      <c r="T867">
        <v>21</v>
      </c>
      <c r="U867">
        <v>25</v>
      </c>
      <c r="V867">
        <v>0</v>
      </c>
      <c r="W867">
        <v>0</v>
      </c>
      <c r="X867">
        <v>1</v>
      </c>
      <c r="Y867">
        <v>1</v>
      </c>
      <c r="Z867">
        <v>1</v>
      </c>
      <c r="AA867">
        <v>1</v>
      </c>
      <c r="AB867" s="4">
        <v>44713</v>
      </c>
      <c r="AC867" s="4">
        <v>44713</v>
      </c>
      <c r="AD867" s="4">
        <v>44623</v>
      </c>
      <c r="AE867" s="4" t="s">
        <v>42</v>
      </c>
      <c r="AF867">
        <v>11</v>
      </c>
      <c r="AG867">
        <v>9</v>
      </c>
      <c r="AH867">
        <v>0</v>
      </c>
      <c r="AI867">
        <v>2</v>
      </c>
      <c r="AJ867" s="2">
        <v>1.1423611111111112</v>
      </c>
      <c r="AK867" s="2">
        <v>1.3576388888888891</v>
      </c>
      <c r="AL867">
        <v>28</v>
      </c>
      <c r="AM867">
        <v>20</v>
      </c>
      <c r="AN867">
        <v>2009</v>
      </c>
      <c r="AO867" t="s">
        <v>1051</v>
      </c>
    </row>
    <row r="868" spans="1:41" hidden="1" x14ac:dyDescent="0.35">
      <c r="A868" s="1">
        <v>40097</v>
      </c>
      <c r="B868" t="s">
        <v>104</v>
      </c>
      <c r="C868" t="s">
        <v>68</v>
      </c>
      <c r="D868">
        <v>20</v>
      </c>
      <c r="E868">
        <v>20</v>
      </c>
      <c r="F868" s="4">
        <v>44693</v>
      </c>
      <c r="G868" s="4">
        <v>44698</v>
      </c>
      <c r="H868" s="4" t="s">
        <v>41</v>
      </c>
      <c r="I868" s="4">
        <v>44562</v>
      </c>
      <c r="J868">
        <v>348</v>
      </c>
      <c r="K868">
        <v>232</v>
      </c>
      <c r="L868">
        <v>150</v>
      </c>
      <c r="M868">
        <v>72</v>
      </c>
      <c r="N868">
        <v>498</v>
      </c>
      <c r="O868">
        <v>304</v>
      </c>
      <c r="P868" s="4" t="s">
        <v>92</v>
      </c>
      <c r="Q868" s="4" t="s">
        <v>467</v>
      </c>
      <c r="R868" s="4">
        <v>44564</v>
      </c>
      <c r="S868" s="4">
        <v>44672</v>
      </c>
      <c r="T868">
        <v>26</v>
      </c>
      <c r="U868">
        <v>29</v>
      </c>
      <c r="V868">
        <v>2</v>
      </c>
      <c r="W868">
        <v>0</v>
      </c>
      <c r="X868">
        <v>0</v>
      </c>
      <c r="Y868">
        <v>0</v>
      </c>
      <c r="Z868">
        <v>2</v>
      </c>
      <c r="AA868">
        <v>0</v>
      </c>
      <c r="AB868" s="4" t="s">
        <v>469</v>
      </c>
      <c r="AC868" s="4">
        <v>44743</v>
      </c>
      <c r="AD868" s="4" t="s">
        <v>52</v>
      </c>
      <c r="AE868" s="4">
        <v>44594</v>
      </c>
      <c r="AF868">
        <v>12</v>
      </c>
      <c r="AG868">
        <v>14</v>
      </c>
      <c r="AH868">
        <v>0</v>
      </c>
      <c r="AI868">
        <v>0</v>
      </c>
      <c r="AJ868" s="2">
        <v>1.3333333333333333</v>
      </c>
      <c r="AK868" s="2">
        <v>1.4430555555555555</v>
      </c>
      <c r="AL868">
        <v>26</v>
      </c>
      <c r="AM868">
        <v>20</v>
      </c>
      <c r="AN868">
        <v>2009</v>
      </c>
      <c r="AO868" t="s">
        <v>1051</v>
      </c>
    </row>
    <row r="869" spans="1:41" hidden="1" x14ac:dyDescent="0.35">
      <c r="A869" s="1">
        <v>40097</v>
      </c>
      <c r="B869" t="s">
        <v>58</v>
      </c>
      <c r="C869" t="s">
        <v>97</v>
      </c>
      <c r="D869">
        <v>21</v>
      </c>
      <c r="E869">
        <v>27</v>
      </c>
      <c r="F869" s="4">
        <v>44753</v>
      </c>
      <c r="G869" s="4">
        <v>44693</v>
      </c>
      <c r="H869" s="4" t="s">
        <v>41</v>
      </c>
      <c r="I869" s="4">
        <v>44563</v>
      </c>
      <c r="J869">
        <v>288</v>
      </c>
      <c r="K869">
        <v>278</v>
      </c>
      <c r="L869">
        <v>89</v>
      </c>
      <c r="M869">
        <v>122</v>
      </c>
      <c r="N869">
        <v>377</v>
      </c>
      <c r="O869">
        <v>400</v>
      </c>
      <c r="P869" s="4" t="s">
        <v>379</v>
      </c>
      <c r="Q869" s="4" t="s">
        <v>322</v>
      </c>
      <c r="R869" s="4">
        <v>44604</v>
      </c>
      <c r="S869" s="4">
        <v>44611</v>
      </c>
      <c r="T869">
        <v>24</v>
      </c>
      <c r="U869">
        <v>30</v>
      </c>
      <c r="V869">
        <v>0</v>
      </c>
      <c r="W869">
        <v>3</v>
      </c>
      <c r="X869">
        <v>1</v>
      </c>
      <c r="Y869">
        <v>1</v>
      </c>
      <c r="Z869">
        <v>1</v>
      </c>
      <c r="AA869">
        <v>4</v>
      </c>
      <c r="AB869" s="4">
        <v>44682</v>
      </c>
      <c r="AC869" s="4">
        <v>44743</v>
      </c>
      <c r="AD869" s="4">
        <v>44655</v>
      </c>
      <c r="AE869" s="4" t="s">
        <v>108</v>
      </c>
      <c r="AF869">
        <v>9</v>
      </c>
      <c r="AG869">
        <v>10</v>
      </c>
      <c r="AH869">
        <v>2</v>
      </c>
      <c r="AI869">
        <v>0</v>
      </c>
      <c r="AJ869" s="2">
        <v>1.1395833333333334</v>
      </c>
      <c r="AK869" s="2">
        <v>1.3604166666666666</v>
      </c>
      <c r="AL869">
        <v>38</v>
      </c>
      <c r="AM869">
        <v>10</v>
      </c>
      <c r="AN869">
        <v>2009</v>
      </c>
      <c r="AO869" t="s">
        <v>1051</v>
      </c>
    </row>
    <row r="870" spans="1:41" hidden="1" x14ac:dyDescent="0.35">
      <c r="A870" s="1">
        <v>40097</v>
      </c>
      <c r="B870" t="s">
        <v>48</v>
      </c>
      <c r="C870" t="s">
        <v>40</v>
      </c>
      <c r="D870">
        <v>7</v>
      </c>
      <c r="E870">
        <v>27</v>
      </c>
      <c r="F870" s="4">
        <v>44572</v>
      </c>
      <c r="G870" s="4">
        <v>44724</v>
      </c>
      <c r="H870" s="4">
        <v>44562</v>
      </c>
      <c r="I870" s="4">
        <v>44562</v>
      </c>
      <c r="J870">
        <v>64</v>
      </c>
      <c r="K870">
        <v>263</v>
      </c>
      <c r="L870">
        <v>60</v>
      </c>
      <c r="M870">
        <v>220</v>
      </c>
      <c r="N870">
        <v>124</v>
      </c>
      <c r="O870">
        <v>483</v>
      </c>
      <c r="P870" s="4">
        <v>44786</v>
      </c>
      <c r="Q870" s="4" t="s">
        <v>427</v>
      </c>
      <c r="R870" s="4">
        <v>44713</v>
      </c>
      <c r="S870" s="4" t="s">
        <v>41</v>
      </c>
      <c r="T870">
        <v>25</v>
      </c>
      <c r="U870">
        <v>41</v>
      </c>
      <c r="V870">
        <v>3</v>
      </c>
      <c r="W870">
        <v>1</v>
      </c>
      <c r="X870">
        <v>0</v>
      </c>
      <c r="Y870">
        <v>0</v>
      </c>
      <c r="Z870">
        <v>3</v>
      </c>
      <c r="AA870">
        <v>1</v>
      </c>
      <c r="AB870" s="4">
        <v>44743</v>
      </c>
      <c r="AC870" s="4">
        <v>44652</v>
      </c>
      <c r="AD870" s="4">
        <v>44562</v>
      </c>
      <c r="AE870" s="4">
        <v>44658</v>
      </c>
      <c r="AF870">
        <v>12</v>
      </c>
      <c r="AG870">
        <v>11</v>
      </c>
      <c r="AH870">
        <v>0</v>
      </c>
      <c r="AI870">
        <v>0</v>
      </c>
      <c r="AJ870" s="3">
        <v>0.99722222222222223</v>
      </c>
      <c r="AK870" s="2">
        <v>1.502777777777778</v>
      </c>
      <c r="AL870">
        <v>7</v>
      </c>
      <c r="AM870">
        <v>44</v>
      </c>
      <c r="AN870">
        <v>2009</v>
      </c>
      <c r="AO870" t="s">
        <v>1051</v>
      </c>
    </row>
    <row r="871" spans="1:41" hidden="1" x14ac:dyDescent="0.35">
      <c r="A871" s="1">
        <v>40097</v>
      </c>
      <c r="B871" t="s">
        <v>101</v>
      </c>
      <c r="C871" t="s">
        <v>77</v>
      </c>
      <c r="D871">
        <v>22</v>
      </c>
      <c r="E871">
        <v>16</v>
      </c>
      <c r="F871" s="4">
        <v>44822</v>
      </c>
      <c r="G871" s="4">
        <v>44661</v>
      </c>
      <c r="H871" s="4">
        <v>44564</v>
      </c>
      <c r="I871" s="4" t="s">
        <v>41</v>
      </c>
      <c r="J871">
        <v>218</v>
      </c>
      <c r="K871">
        <v>249</v>
      </c>
      <c r="L871">
        <v>85</v>
      </c>
      <c r="M871">
        <v>76</v>
      </c>
      <c r="N871">
        <v>303</v>
      </c>
      <c r="O871">
        <v>325</v>
      </c>
      <c r="P871" s="4" t="s">
        <v>455</v>
      </c>
      <c r="Q871" s="4" t="s">
        <v>427</v>
      </c>
      <c r="R871" s="4">
        <v>44642</v>
      </c>
      <c r="S871" s="4">
        <v>44636</v>
      </c>
      <c r="T871">
        <v>22</v>
      </c>
      <c r="U871">
        <v>21</v>
      </c>
      <c r="V871">
        <v>0</v>
      </c>
      <c r="W871">
        <v>0</v>
      </c>
      <c r="X871">
        <v>3</v>
      </c>
      <c r="Y871">
        <v>0</v>
      </c>
      <c r="Z871">
        <v>3</v>
      </c>
      <c r="AA871">
        <v>0</v>
      </c>
      <c r="AB871" s="4">
        <v>44681</v>
      </c>
      <c r="AC871" s="4" t="s">
        <v>461</v>
      </c>
      <c r="AD871" s="4">
        <v>44596</v>
      </c>
      <c r="AE871" s="4">
        <v>44594</v>
      </c>
      <c r="AF871">
        <v>12</v>
      </c>
      <c r="AG871">
        <v>11</v>
      </c>
      <c r="AH871">
        <v>0</v>
      </c>
      <c r="AI871">
        <v>0</v>
      </c>
      <c r="AJ871" s="2">
        <v>1.4395833333333332</v>
      </c>
      <c r="AK871" s="2">
        <v>1.0604166666666666</v>
      </c>
      <c r="AL871">
        <v>14</v>
      </c>
      <c r="AM871">
        <v>33</v>
      </c>
      <c r="AN871">
        <v>2009</v>
      </c>
      <c r="AO871" t="s">
        <v>1051</v>
      </c>
    </row>
    <row r="872" spans="1:41" hidden="1" x14ac:dyDescent="0.35">
      <c r="A872" s="1">
        <v>40097</v>
      </c>
      <c r="B872" t="s">
        <v>88</v>
      </c>
      <c r="C872" t="s">
        <v>91</v>
      </c>
      <c r="D872">
        <v>15</v>
      </c>
      <c r="E872">
        <v>16</v>
      </c>
      <c r="F872" s="4">
        <v>44601</v>
      </c>
      <c r="G872" s="4">
        <v>44663</v>
      </c>
      <c r="H872" s="4" t="s">
        <v>42</v>
      </c>
      <c r="I872" s="4" t="s">
        <v>42</v>
      </c>
      <c r="J872">
        <v>124</v>
      </c>
      <c r="K872">
        <v>162</v>
      </c>
      <c r="L872">
        <v>74</v>
      </c>
      <c r="M872">
        <v>86</v>
      </c>
      <c r="N872">
        <v>198</v>
      </c>
      <c r="O872">
        <v>248</v>
      </c>
      <c r="P872" s="4" t="s">
        <v>242</v>
      </c>
      <c r="Q872" s="4" t="s">
        <v>149</v>
      </c>
      <c r="R872" s="4">
        <v>44702</v>
      </c>
      <c r="S872" s="4">
        <v>44639</v>
      </c>
      <c r="T872">
        <v>24</v>
      </c>
      <c r="U872">
        <v>32</v>
      </c>
      <c r="V872">
        <v>1</v>
      </c>
      <c r="W872">
        <v>1</v>
      </c>
      <c r="X872">
        <v>0</v>
      </c>
      <c r="Y872">
        <v>1</v>
      </c>
      <c r="Z872">
        <v>1</v>
      </c>
      <c r="AA872">
        <v>2</v>
      </c>
      <c r="AB872" s="4">
        <v>44671</v>
      </c>
      <c r="AC872" s="4">
        <v>44708</v>
      </c>
      <c r="AD872" s="4">
        <v>44595</v>
      </c>
      <c r="AE872" s="4">
        <v>44595</v>
      </c>
      <c r="AF872">
        <v>11</v>
      </c>
      <c r="AG872">
        <v>11</v>
      </c>
      <c r="AH872">
        <v>0</v>
      </c>
      <c r="AI872">
        <v>0</v>
      </c>
      <c r="AJ872" s="2">
        <v>1.1965277777777776</v>
      </c>
      <c r="AK872" s="2">
        <v>1.3034722222222224</v>
      </c>
      <c r="AL872">
        <v>17</v>
      </c>
      <c r="AM872">
        <v>20</v>
      </c>
      <c r="AN872">
        <v>2009</v>
      </c>
      <c r="AO872" t="s">
        <v>1051</v>
      </c>
    </row>
    <row r="873" spans="1:41" hidden="1" x14ac:dyDescent="0.35">
      <c r="A873" s="1">
        <v>40097</v>
      </c>
      <c r="B873" t="s">
        <v>64</v>
      </c>
      <c r="C873" t="s">
        <v>90</v>
      </c>
      <c r="D873">
        <v>22</v>
      </c>
      <c r="E873">
        <v>12</v>
      </c>
      <c r="F873" s="4">
        <v>44694</v>
      </c>
      <c r="G873" s="4">
        <v>44631</v>
      </c>
      <c r="H873" s="4">
        <v>44562</v>
      </c>
      <c r="I873" s="4" t="s">
        <v>42</v>
      </c>
      <c r="J873">
        <v>261</v>
      </c>
      <c r="K873">
        <v>175</v>
      </c>
      <c r="L873">
        <v>142</v>
      </c>
      <c r="M873">
        <v>82</v>
      </c>
      <c r="N873">
        <v>403</v>
      </c>
      <c r="O873">
        <v>257</v>
      </c>
      <c r="P873" s="4" t="s">
        <v>66</v>
      </c>
      <c r="Q873" s="4" t="s">
        <v>339</v>
      </c>
      <c r="R873" s="4">
        <v>44571</v>
      </c>
      <c r="S873" s="4">
        <v>44603</v>
      </c>
      <c r="T873">
        <v>34</v>
      </c>
      <c r="U873">
        <v>18</v>
      </c>
      <c r="V873">
        <v>1</v>
      </c>
      <c r="W873">
        <v>0</v>
      </c>
      <c r="X873">
        <v>1</v>
      </c>
      <c r="Y873">
        <v>2</v>
      </c>
      <c r="Z873">
        <v>2</v>
      </c>
      <c r="AA873">
        <v>2</v>
      </c>
      <c r="AB873" s="4">
        <v>44743</v>
      </c>
      <c r="AC873" s="4">
        <v>44835</v>
      </c>
      <c r="AD873" s="4">
        <v>44564</v>
      </c>
      <c r="AE873" s="4" t="s">
        <v>42</v>
      </c>
      <c r="AF873">
        <v>11</v>
      </c>
      <c r="AG873">
        <v>11</v>
      </c>
      <c r="AH873">
        <v>0</v>
      </c>
      <c r="AI873">
        <v>2</v>
      </c>
      <c r="AJ873" s="2">
        <v>1.4298611111111112</v>
      </c>
      <c r="AK873" s="2">
        <v>1.070138888888889</v>
      </c>
      <c r="AL873">
        <v>17</v>
      </c>
      <c r="AM873">
        <v>14</v>
      </c>
      <c r="AN873">
        <v>2009</v>
      </c>
      <c r="AO873" t="s">
        <v>1051</v>
      </c>
    </row>
    <row r="874" spans="1:41" hidden="1" x14ac:dyDescent="0.35">
      <c r="A874" s="1">
        <v>40097</v>
      </c>
      <c r="B874" t="s">
        <v>73</v>
      </c>
      <c r="C874" t="s">
        <v>39</v>
      </c>
      <c r="D874">
        <v>28</v>
      </c>
      <c r="E874">
        <v>13</v>
      </c>
      <c r="F874" s="4">
        <v>44787</v>
      </c>
      <c r="G874" s="4">
        <v>44665</v>
      </c>
      <c r="H874" s="4" t="s">
        <v>41</v>
      </c>
      <c r="I874" s="4">
        <v>44563</v>
      </c>
      <c r="J874">
        <v>329</v>
      </c>
      <c r="K874">
        <v>179</v>
      </c>
      <c r="L874">
        <v>148</v>
      </c>
      <c r="M874">
        <v>100</v>
      </c>
      <c r="N874">
        <v>477</v>
      </c>
      <c r="O874">
        <v>279</v>
      </c>
      <c r="P874" s="4" t="s">
        <v>327</v>
      </c>
      <c r="Q874" s="4" t="s">
        <v>585</v>
      </c>
      <c r="R874" s="4" t="s">
        <v>41</v>
      </c>
      <c r="S874" s="4">
        <v>44639</v>
      </c>
      <c r="T874">
        <v>40</v>
      </c>
      <c r="U874">
        <v>17</v>
      </c>
      <c r="V874">
        <v>1</v>
      </c>
      <c r="W874">
        <v>2</v>
      </c>
      <c r="X874">
        <v>1</v>
      </c>
      <c r="Y874">
        <v>1</v>
      </c>
      <c r="Z874">
        <v>2</v>
      </c>
      <c r="AA874">
        <v>3</v>
      </c>
      <c r="AB874" s="4">
        <v>44774</v>
      </c>
      <c r="AC874" s="4">
        <v>44774</v>
      </c>
      <c r="AD874" s="4">
        <v>44656</v>
      </c>
      <c r="AE874" s="4">
        <v>44563</v>
      </c>
      <c r="AF874">
        <v>12</v>
      </c>
      <c r="AG874">
        <v>12</v>
      </c>
      <c r="AH874">
        <v>0</v>
      </c>
      <c r="AI874">
        <v>0</v>
      </c>
      <c r="AJ874" s="2">
        <v>1.5201388888888889</v>
      </c>
      <c r="AK874" s="3">
        <v>0.97986111111111107</v>
      </c>
      <c r="AL874">
        <v>45</v>
      </c>
      <c r="AM874">
        <v>10</v>
      </c>
      <c r="AN874">
        <v>2009</v>
      </c>
      <c r="AO874" t="s">
        <v>1051</v>
      </c>
    </row>
    <row r="875" spans="1:41" hidden="1" x14ac:dyDescent="0.35">
      <c r="A875" s="1">
        <v>40097</v>
      </c>
      <c r="B875" t="s">
        <v>110</v>
      </c>
      <c r="C875" t="s">
        <v>98</v>
      </c>
      <c r="D875">
        <v>18</v>
      </c>
      <c r="E875">
        <v>27</v>
      </c>
      <c r="F875" s="4">
        <v>44695</v>
      </c>
      <c r="G875" s="4">
        <v>44726</v>
      </c>
      <c r="H875" s="4" t="s">
        <v>41</v>
      </c>
      <c r="I875" s="4" t="s">
        <v>41</v>
      </c>
      <c r="J875">
        <v>209</v>
      </c>
      <c r="K875">
        <v>321</v>
      </c>
      <c r="L875">
        <v>96</v>
      </c>
      <c r="M875">
        <v>103</v>
      </c>
      <c r="N875">
        <v>305</v>
      </c>
      <c r="O875">
        <v>424</v>
      </c>
      <c r="P875" s="4" t="s">
        <v>167</v>
      </c>
      <c r="Q875" s="4" t="s">
        <v>536</v>
      </c>
      <c r="R875" s="4">
        <v>44567</v>
      </c>
      <c r="S875" s="4">
        <v>44601</v>
      </c>
      <c r="T875">
        <v>27</v>
      </c>
      <c r="U875">
        <v>25</v>
      </c>
      <c r="V875">
        <v>1</v>
      </c>
      <c r="W875">
        <v>1</v>
      </c>
      <c r="X875">
        <v>0</v>
      </c>
      <c r="Y875">
        <v>1</v>
      </c>
      <c r="Z875">
        <v>1</v>
      </c>
      <c r="AA875">
        <v>2</v>
      </c>
      <c r="AB875" s="4">
        <v>44652</v>
      </c>
      <c r="AC875" s="4">
        <v>44640</v>
      </c>
      <c r="AD875" s="4">
        <v>44594</v>
      </c>
      <c r="AE875" s="4">
        <v>44595</v>
      </c>
      <c r="AF875">
        <v>12</v>
      </c>
      <c r="AG875">
        <v>12</v>
      </c>
      <c r="AH875">
        <v>0</v>
      </c>
      <c r="AI875">
        <v>0</v>
      </c>
      <c r="AJ875" s="2">
        <v>1.1819444444444445</v>
      </c>
      <c r="AK875" s="2">
        <v>1.5201388888888889</v>
      </c>
      <c r="AL875">
        <v>17</v>
      </c>
      <c r="AM875">
        <v>20</v>
      </c>
      <c r="AN875">
        <v>2009</v>
      </c>
      <c r="AO875" t="s">
        <v>1051</v>
      </c>
    </row>
    <row r="876" spans="1:41" hidden="1" x14ac:dyDescent="0.35">
      <c r="A876" s="1">
        <v>40097</v>
      </c>
      <c r="B876" t="s">
        <v>105</v>
      </c>
      <c r="C876" t="s">
        <v>87</v>
      </c>
      <c r="D876">
        <v>23</v>
      </c>
      <c r="E876">
        <v>19</v>
      </c>
      <c r="F876" s="4">
        <v>44664</v>
      </c>
      <c r="G876" s="4">
        <v>44601</v>
      </c>
      <c r="H876" s="4" t="s">
        <v>52</v>
      </c>
      <c r="I876" s="4" t="s">
        <v>41</v>
      </c>
      <c r="J876">
        <v>371</v>
      </c>
      <c r="K876">
        <v>296</v>
      </c>
      <c r="L876">
        <v>45</v>
      </c>
      <c r="M876">
        <v>44</v>
      </c>
      <c r="N876">
        <v>416</v>
      </c>
      <c r="O876">
        <v>340</v>
      </c>
      <c r="P876" s="4" t="s">
        <v>586</v>
      </c>
      <c r="Q876" s="4" t="s">
        <v>140</v>
      </c>
      <c r="R876" s="4" t="s">
        <v>41</v>
      </c>
      <c r="S876" s="4">
        <v>44567</v>
      </c>
      <c r="T876">
        <v>21</v>
      </c>
      <c r="U876">
        <v>16</v>
      </c>
      <c r="V876">
        <v>0</v>
      </c>
      <c r="W876">
        <v>1</v>
      </c>
      <c r="X876">
        <v>1</v>
      </c>
      <c r="Y876">
        <v>0</v>
      </c>
      <c r="Z876">
        <v>1</v>
      </c>
      <c r="AA876">
        <v>1</v>
      </c>
      <c r="AB876" s="4">
        <v>44713</v>
      </c>
      <c r="AC876" s="4">
        <v>44743</v>
      </c>
      <c r="AD876" s="4">
        <v>44625</v>
      </c>
      <c r="AE876" s="4">
        <v>44595</v>
      </c>
      <c r="AF876">
        <v>13</v>
      </c>
      <c r="AG876">
        <v>12</v>
      </c>
      <c r="AH876">
        <v>0</v>
      </c>
      <c r="AI876">
        <v>2</v>
      </c>
      <c r="AJ876" s="2">
        <v>1.3923611111111109</v>
      </c>
      <c r="AK876" s="2">
        <v>1.1076388888888888</v>
      </c>
      <c r="AL876">
        <v>21</v>
      </c>
      <c r="AM876">
        <v>28</v>
      </c>
      <c r="AN876">
        <v>2009</v>
      </c>
      <c r="AO876" t="s">
        <v>1051</v>
      </c>
    </row>
    <row r="877" spans="1:41" hidden="1" x14ac:dyDescent="0.35">
      <c r="A877" s="1">
        <v>40097</v>
      </c>
      <c r="B877" t="s">
        <v>94</v>
      </c>
      <c r="C877" t="s">
        <v>47</v>
      </c>
      <c r="D877">
        <v>10</v>
      </c>
      <c r="E877">
        <v>24</v>
      </c>
      <c r="F877" s="4">
        <v>44605</v>
      </c>
      <c r="G877" s="4">
        <v>44726</v>
      </c>
      <c r="H877" s="4">
        <v>44563</v>
      </c>
      <c r="I877" s="4">
        <v>44562</v>
      </c>
      <c r="J877">
        <v>161</v>
      </c>
      <c r="K877">
        <v>236</v>
      </c>
      <c r="L877">
        <v>38</v>
      </c>
      <c r="M877">
        <v>143</v>
      </c>
      <c r="N877">
        <v>199</v>
      </c>
      <c r="O877">
        <v>379</v>
      </c>
      <c r="P877" s="4" t="s">
        <v>532</v>
      </c>
      <c r="Q877" s="4" t="s">
        <v>160</v>
      </c>
      <c r="R877" s="4">
        <v>44710</v>
      </c>
      <c r="S877" s="4">
        <v>44566</v>
      </c>
      <c r="T877">
        <v>15</v>
      </c>
      <c r="U877">
        <v>40</v>
      </c>
      <c r="V877">
        <v>2</v>
      </c>
      <c r="W877">
        <v>0</v>
      </c>
      <c r="X877">
        <v>0</v>
      </c>
      <c r="Y877">
        <v>0</v>
      </c>
      <c r="Z877">
        <v>2</v>
      </c>
      <c r="AA877">
        <v>0</v>
      </c>
      <c r="AB877" s="4">
        <v>44805</v>
      </c>
      <c r="AC877" s="4">
        <v>44571</v>
      </c>
      <c r="AD877" s="4" t="s">
        <v>52</v>
      </c>
      <c r="AE877" s="4">
        <v>44596</v>
      </c>
      <c r="AF877">
        <v>11</v>
      </c>
      <c r="AG877">
        <v>11</v>
      </c>
      <c r="AH877">
        <v>0</v>
      </c>
      <c r="AI877">
        <v>2</v>
      </c>
      <c r="AJ877" s="2">
        <v>1.0527777777777778</v>
      </c>
      <c r="AK877" s="2">
        <v>1.4472222222222222</v>
      </c>
      <c r="AL877">
        <v>0</v>
      </c>
      <c r="AM877">
        <v>41</v>
      </c>
      <c r="AN877">
        <v>2009</v>
      </c>
      <c r="AO877" t="s">
        <v>1051</v>
      </c>
    </row>
    <row r="878" spans="1:41" hidden="1" x14ac:dyDescent="0.35">
      <c r="A878" s="1">
        <v>40097</v>
      </c>
      <c r="B878" t="s">
        <v>93</v>
      </c>
      <c r="C878" t="s">
        <v>78</v>
      </c>
      <c r="D878">
        <v>23</v>
      </c>
      <c r="E878">
        <v>12</v>
      </c>
      <c r="F878" s="4">
        <v>44787</v>
      </c>
      <c r="G878" s="4">
        <v>44695</v>
      </c>
      <c r="H878" s="4">
        <v>44562</v>
      </c>
      <c r="I878" s="4" t="s">
        <v>42</v>
      </c>
      <c r="J878">
        <v>309</v>
      </c>
      <c r="K878">
        <v>155</v>
      </c>
      <c r="L878">
        <v>58</v>
      </c>
      <c r="M878">
        <v>90</v>
      </c>
      <c r="N878">
        <v>367</v>
      </c>
      <c r="O878">
        <v>245</v>
      </c>
      <c r="P878" s="4" t="s">
        <v>587</v>
      </c>
      <c r="Q878" s="4" t="s">
        <v>361</v>
      </c>
      <c r="R878" s="4" t="s">
        <v>41</v>
      </c>
      <c r="S878" s="4">
        <v>44570</v>
      </c>
      <c r="T878">
        <v>23</v>
      </c>
      <c r="U878">
        <v>21</v>
      </c>
      <c r="V878">
        <v>1</v>
      </c>
      <c r="W878">
        <v>1</v>
      </c>
      <c r="X878">
        <v>1</v>
      </c>
      <c r="Y878">
        <v>1</v>
      </c>
      <c r="Z878">
        <v>2</v>
      </c>
      <c r="AA878">
        <v>2</v>
      </c>
      <c r="AB878" s="4">
        <v>44743</v>
      </c>
      <c r="AC878" s="4">
        <v>44805</v>
      </c>
      <c r="AD878" s="4">
        <v>44624</v>
      </c>
      <c r="AE878" s="4" t="s">
        <v>41</v>
      </c>
      <c r="AF878">
        <v>10</v>
      </c>
      <c r="AG878">
        <v>11</v>
      </c>
      <c r="AH878">
        <v>0</v>
      </c>
      <c r="AI878">
        <v>0</v>
      </c>
      <c r="AJ878" s="2">
        <v>1.4013888888888888</v>
      </c>
      <c r="AK878" s="2">
        <v>1.0986111111111112</v>
      </c>
      <c r="AL878">
        <v>31</v>
      </c>
      <c r="AM878">
        <v>9</v>
      </c>
      <c r="AN878">
        <v>2009</v>
      </c>
      <c r="AO878" t="s">
        <v>1051</v>
      </c>
    </row>
    <row r="879" spans="1:41" hidden="1" x14ac:dyDescent="0.35">
      <c r="A879" s="1">
        <v>40098</v>
      </c>
      <c r="B879" t="s">
        <v>53</v>
      </c>
      <c r="C879" t="s">
        <v>84</v>
      </c>
      <c r="D879">
        <v>20</v>
      </c>
      <c r="E879">
        <v>23</v>
      </c>
      <c r="F879" s="4">
        <v>44662</v>
      </c>
      <c r="G879" s="4">
        <v>44818</v>
      </c>
      <c r="H879" s="4">
        <v>44594</v>
      </c>
      <c r="I879" s="4" t="s">
        <v>41</v>
      </c>
      <c r="J879">
        <v>171</v>
      </c>
      <c r="K879">
        <v>262</v>
      </c>
      <c r="L879">
        <v>138</v>
      </c>
      <c r="M879">
        <v>151</v>
      </c>
      <c r="N879">
        <v>309</v>
      </c>
      <c r="O879">
        <v>413</v>
      </c>
      <c r="P879" s="4">
        <v>44919</v>
      </c>
      <c r="Q879" s="4" t="s">
        <v>153</v>
      </c>
      <c r="R879" s="4">
        <v>44562</v>
      </c>
      <c r="S879" s="4" t="s">
        <v>41</v>
      </c>
      <c r="T879">
        <v>30</v>
      </c>
      <c r="U879">
        <v>36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s="4">
        <v>44713</v>
      </c>
      <c r="AC879" s="4" t="s">
        <v>588</v>
      </c>
      <c r="AD879" s="4">
        <v>44623</v>
      </c>
      <c r="AE879" s="4">
        <v>44624</v>
      </c>
      <c r="AF879">
        <v>11</v>
      </c>
      <c r="AG879">
        <v>9</v>
      </c>
      <c r="AH879">
        <v>0</v>
      </c>
      <c r="AI879">
        <v>0</v>
      </c>
      <c r="AJ879" s="2">
        <v>1.1006944444444444</v>
      </c>
      <c r="AK879" s="2">
        <v>1.3993055555555556</v>
      </c>
      <c r="AL879">
        <v>27</v>
      </c>
      <c r="AM879">
        <v>31</v>
      </c>
      <c r="AN879">
        <v>2009</v>
      </c>
      <c r="AO879" t="s">
        <v>1051</v>
      </c>
    </row>
    <row r="880" spans="1:41" hidden="1" x14ac:dyDescent="0.35">
      <c r="A880" s="1">
        <v>40104</v>
      </c>
      <c r="B880" t="s">
        <v>97</v>
      </c>
      <c r="C880" t="s">
        <v>94</v>
      </c>
      <c r="D880">
        <v>13</v>
      </c>
      <c r="E880">
        <v>33</v>
      </c>
      <c r="F880" s="4">
        <v>44663</v>
      </c>
      <c r="G880" s="4">
        <v>44881</v>
      </c>
      <c r="H880" s="4" t="s">
        <v>41</v>
      </c>
      <c r="I880" s="4" t="s">
        <v>41</v>
      </c>
      <c r="J880">
        <v>207</v>
      </c>
      <c r="K880">
        <v>326</v>
      </c>
      <c r="L880">
        <v>55</v>
      </c>
      <c r="M880">
        <v>166</v>
      </c>
      <c r="N880">
        <v>262</v>
      </c>
      <c r="O880">
        <v>492</v>
      </c>
      <c r="P880" s="4" t="s">
        <v>143</v>
      </c>
      <c r="Q880" s="4" t="s">
        <v>323</v>
      </c>
      <c r="R880" s="4">
        <v>44567</v>
      </c>
      <c r="S880" s="4">
        <v>44629</v>
      </c>
      <c r="T880">
        <v>18</v>
      </c>
      <c r="U880">
        <v>38</v>
      </c>
      <c r="V880">
        <v>0</v>
      </c>
      <c r="W880">
        <v>1</v>
      </c>
      <c r="X880">
        <v>1</v>
      </c>
      <c r="Y880">
        <v>2</v>
      </c>
      <c r="Z880">
        <v>1</v>
      </c>
      <c r="AA880">
        <v>3</v>
      </c>
      <c r="AB880" s="4">
        <v>44713</v>
      </c>
      <c r="AC880" s="4">
        <v>44635</v>
      </c>
      <c r="AD880" s="4">
        <v>44563</v>
      </c>
      <c r="AE880" s="4">
        <v>44626</v>
      </c>
      <c r="AF880">
        <v>10</v>
      </c>
      <c r="AG880">
        <v>13</v>
      </c>
      <c r="AH880">
        <v>2</v>
      </c>
      <c r="AI880">
        <v>0</v>
      </c>
      <c r="AJ880" s="2">
        <v>1.0333333333333334</v>
      </c>
      <c r="AK880" s="2">
        <v>1.7583333333333335</v>
      </c>
      <c r="AL880">
        <v>20</v>
      </c>
      <c r="AM880">
        <v>23</v>
      </c>
      <c r="AN880">
        <v>2009</v>
      </c>
      <c r="AO880" t="s">
        <v>1051</v>
      </c>
    </row>
    <row r="881" spans="1:41" hidden="1" x14ac:dyDescent="0.35">
      <c r="A881" s="1">
        <v>40104</v>
      </c>
      <c r="B881" t="s">
        <v>78</v>
      </c>
      <c r="C881" t="s">
        <v>110</v>
      </c>
      <c r="D881">
        <v>9</v>
      </c>
      <c r="E881">
        <v>32</v>
      </c>
      <c r="F881" s="4">
        <v>44602</v>
      </c>
      <c r="G881" s="4">
        <v>44692</v>
      </c>
      <c r="H881" s="4" t="s">
        <v>52</v>
      </c>
      <c r="I881" s="4">
        <v>44564</v>
      </c>
      <c r="J881">
        <v>-7</v>
      </c>
      <c r="K881">
        <v>426</v>
      </c>
      <c r="L881">
        <v>193</v>
      </c>
      <c r="M881">
        <v>193</v>
      </c>
      <c r="N881">
        <v>186</v>
      </c>
      <c r="O881">
        <v>619</v>
      </c>
      <c r="P881" s="4">
        <v>44606</v>
      </c>
      <c r="Q881" s="4" t="s">
        <v>589</v>
      </c>
      <c r="R881" s="4" t="s">
        <v>41</v>
      </c>
      <c r="S881" s="4">
        <v>44598</v>
      </c>
      <c r="T881">
        <v>36</v>
      </c>
      <c r="U881">
        <v>30</v>
      </c>
      <c r="V881">
        <v>3</v>
      </c>
      <c r="W881">
        <v>0</v>
      </c>
      <c r="X881">
        <v>2</v>
      </c>
      <c r="Y881">
        <v>0</v>
      </c>
      <c r="Z881">
        <v>5</v>
      </c>
      <c r="AA881">
        <v>0</v>
      </c>
      <c r="AB881" s="4">
        <v>44713</v>
      </c>
      <c r="AC881" s="4">
        <v>44713</v>
      </c>
      <c r="AD881" s="4" t="s">
        <v>42</v>
      </c>
      <c r="AE881" s="4">
        <v>44626</v>
      </c>
      <c r="AF881">
        <v>14</v>
      </c>
      <c r="AG881">
        <v>13</v>
      </c>
      <c r="AH881">
        <v>0</v>
      </c>
      <c r="AI881">
        <v>0</v>
      </c>
      <c r="AJ881" s="3">
        <v>0.875</v>
      </c>
      <c r="AK881" s="2">
        <v>1.625</v>
      </c>
      <c r="AL881">
        <v>0</v>
      </c>
      <c r="AM881">
        <v>59</v>
      </c>
      <c r="AN881">
        <v>2009</v>
      </c>
      <c r="AO881" t="s">
        <v>1051</v>
      </c>
    </row>
    <row r="882" spans="1:41" hidden="1" x14ac:dyDescent="0.35">
      <c r="A882" s="1">
        <v>40104</v>
      </c>
      <c r="B882" t="s">
        <v>105</v>
      </c>
      <c r="C882" t="s">
        <v>64</v>
      </c>
      <c r="D882">
        <v>26</v>
      </c>
      <c r="E882">
        <v>14</v>
      </c>
      <c r="F882" s="4">
        <v>44756</v>
      </c>
      <c r="G882" s="4">
        <v>44693</v>
      </c>
      <c r="H882" s="4">
        <v>44562</v>
      </c>
      <c r="I882" s="4" t="s">
        <v>41</v>
      </c>
      <c r="J882">
        <v>385</v>
      </c>
      <c r="K882">
        <v>250</v>
      </c>
      <c r="L882">
        <v>87</v>
      </c>
      <c r="M882">
        <v>46</v>
      </c>
      <c r="N882">
        <v>472</v>
      </c>
      <c r="O882">
        <v>296</v>
      </c>
      <c r="P882" s="4" t="s">
        <v>71</v>
      </c>
      <c r="Q882" s="4" t="s">
        <v>204</v>
      </c>
      <c r="R882" s="4">
        <v>44599</v>
      </c>
      <c r="S882" s="4">
        <v>44570</v>
      </c>
      <c r="T882">
        <v>31</v>
      </c>
      <c r="U882">
        <v>17</v>
      </c>
      <c r="V882">
        <v>1</v>
      </c>
      <c r="W882">
        <v>2</v>
      </c>
      <c r="X882">
        <v>1</v>
      </c>
      <c r="Y882">
        <v>1</v>
      </c>
      <c r="Z882">
        <v>2</v>
      </c>
      <c r="AA882">
        <v>3</v>
      </c>
      <c r="AB882" s="4">
        <v>44743</v>
      </c>
      <c r="AC882" s="4">
        <v>44652</v>
      </c>
      <c r="AD882" s="4">
        <v>44596</v>
      </c>
      <c r="AE882" s="4">
        <v>44594</v>
      </c>
      <c r="AF882">
        <v>13</v>
      </c>
      <c r="AG882">
        <v>14</v>
      </c>
      <c r="AH882">
        <v>0</v>
      </c>
      <c r="AI882">
        <v>0</v>
      </c>
      <c r="AJ882" s="2">
        <v>1.5104166666666667</v>
      </c>
      <c r="AK882" s="3">
        <v>0.98958333333333337</v>
      </c>
      <c r="AL882">
        <v>28</v>
      </c>
      <c r="AM882">
        <v>17</v>
      </c>
      <c r="AN882">
        <v>2009</v>
      </c>
      <c r="AO882" t="s">
        <v>1051</v>
      </c>
    </row>
    <row r="883" spans="1:41" hidden="1" x14ac:dyDescent="0.35">
      <c r="A883" s="1">
        <v>40104</v>
      </c>
      <c r="B883" t="s">
        <v>83</v>
      </c>
      <c r="C883" t="s">
        <v>74</v>
      </c>
      <c r="D883">
        <v>10</v>
      </c>
      <c r="E883">
        <v>23</v>
      </c>
      <c r="F883" s="4" t="s">
        <v>72</v>
      </c>
      <c r="G883" s="4">
        <v>44724</v>
      </c>
      <c r="H883" s="4" t="s">
        <v>52</v>
      </c>
      <c r="I883" s="4" t="s">
        <v>41</v>
      </c>
      <c r="J883">
        <v>71</v>
      </c>
      <c r="K883">
        <v>328</v>
      </c>
      <c r="L883">
        <v>78</v>
      </c>
      <c r="M883">
        <v>107</v>
      </c>
      <c r="N883">
        <v>149</v>
      </c>
      <c r="O883">
        <v>435</v>
      </c>
      <c r="P883" s="4">
        <v>44890</v>
      </c>
      <c r="Q883" s="4" t="s">
        <v>446</v>
      </c>
      <c r="R883" s="4">
        <v>44682</v>
      </c>
      <c r="S883" s="4">
        <v>44711</v>
      </c>
      <c r="T883">
        <v>18</v>
      </c>
      <c r="U883">
        <v>30</v>
      </c>
      <c r="V883">
        <v>0</v>
      </c>
      <c r="W883">
        <v>1</v>
      </c>
      <c r="X883">
        <v>3</v>
      </c>
      <c r="Y883">
        <v>1</v>
      </c>
      <c r="Z883">
        <v>3</v>
      </c>
      <c r="AA883">
        <v>2</v>
      </c>
      <c r="AB883" s="4">
        <v>44713</v>
      </c>
      <c r="AC883" s="4" t="s">
        <v>590</v>
      </c>
      <c r="AD883" s="4" t="s">
        <v>42</v>
      </c>
      <c r="AE883" s="4">
        <v>44566</v>
      </c>
      <c r="AF883">
        <v>10</v>
      </c>
      <c r="AG883">
        <v>12</v>
      </c>
      <c r="AH883">
        <v>0</v>
      </c>
      <c r="AI883">
        <v>0</v>
      </c>
      <c r="AJ883" s="3">
        <v>0.79999999999999993</v>
      </c>
      <c r="AK883" s="2">
        <v>1.7</v>
      </c>
      <c r="AL883">
        <v>0</v>
      </c>
      <c r="AM883">
        <v>26</v>
      </c>
      <c r="AN883">
        <v>2009</v>
      </c>
      <c r="AO883" t="s">
        <v>1051</v>
      </c>
    </row>
    <row r="884" spans="1:41" hidden="1" x14ac:dyDescent="0.35">
      <c r="A884" s="1">
        <v>40104</v>
      </c>
      <c r="B884" t="s">
        <v>90</v>
      </c>
      <c r="C884" t="s">
        <v>58</v>
      </c>
      <c r="D884">
        <v>20</v>
      </c>
      <c r="E884">
        <v>19</v>
      </c>
      <c r="F884" s="4">
        <v>44694</v>
      </c>
      <c r="G884" s="4">
        <v>44695</v>
      </c>
      <c r="H884" s="4" t="s">
        <v>41</v>
      </c>
      <c r="I884" s="4" t="s">
        <v>41</v>
      </c>
      <c r="J884">
        <v>367</v>
      </c>
      <c r="K884">
        <v>259</v>
      </c>
      <c r="L884">
        <v>81</v>
      </c>
      <c r="M884">
        <v>167</v>
      </c>
      <c r="N884">
        <v>448</v>
      </c>
      <c r="O884">
        <v>426</v>
      </c>
      <c r="P884" s="4" t="s">
        <v>541</v>
      </c>
      <c r="Q884" s="4" t="s">
        <v>316</v>
      </c>
      <c r="R884" s="4">
        <v>44638</v>
      </c>
      <c r="S884" s="4">
        <v>44639</v>
      </c>
      <c r="T884">
        <v>18</v>
      </c>
      <c r="U884">
        <v>31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s="4">
        <v>44713</v>
      </c>
      <c r="AC884" s="4">
        <v>44635</v>
      </c>
      <c r="AD884" s="4">
        <v>44563</v>
      </c>
      <c r="AE884" s="4">
        <v>44626</v>
      </c>
      <c r="AF884">
        <v>14</v>
      </c>
      <c r="AG884">
        <v>12</v>
      </c>
      <c r="AH884">
        <v>0</v>
      </c>
      <c r="AI884">
        <v>0</v>
      </c>
      <c r="AJ884" s="2">
        <v>1.0520833333333333</v>
      </c>
      <c r="AK884" s="2">
        <v>1.4479166666666667</v>
      </c>
      <c r="AL884">
        <v>31</v>
      </c>
      <c r="AM884">
        <v>33</v>
      </c>
      <c r="AN884">
        <v>2009</v>
      </c>
      <c r="AO884" t="s">
        <v>1051</v>
      </c>
    </row>
    <row r="885" spans="1:41" hidden="1" x14ac:dyDescent="0.35">
      <c r="A885" s="1">
        <v>40104</v>
      </c>
      <c r="B885" t="s">
        <v>40</v>
      </c>
      <c r="C885" t="s">
        <v>100</v>
      </c>
      <c r="D885">
        <v>17</v>
      </c>
      <c r="E885">
        <v>28</v>
      </c>
      <c r="F885" s="4">
        <v>44630</v>
      </c>
      <c r="G885" s="4">
        <v>44755</v>
      </c>
      <c r="H885" s="4">
        <v>44562</v>
      </c>
      <c r="I885" s="4">
        <v>44563</v>
      </c>
      <c r="J885">
        <v>241</v>
      </c>
      <c r="K885">
        <v>369</v>
      </c>
      <c r="L885">
        <v>84</v>
      </c>
      <c r="M885">
        <v>124</v>
      </c>
      <c r="N885">
        <v>325</v>
      </c>
      <c r="O885">
        <v>493</v>
      </c>
      <c r="P885" s="4" t="s">
        <v>79</v>
      </c>
      <c r="Q885" s="4" t="s">
        <v>566</v>
      </c>
      <c r="R885" s="4">
        <v>44601</v>
      </c>
      <c r="S885" s="4" t="s">
        <v>41</v>
      </c>
      <c r="T885">
        <v>19</v>
      </c>
      <c r="U885">
        <v>40</v>
      </c>
      <c r="V885">
        <v>1</v>
      </c>
      <c r="W885">
        <v>0</v>
      </c>
      <c r="X885">
        <v>1</v>
      </c>
      <c r="Y885">
        <v>0</v>
      </c>
      <c r="Z885">
        <v>2</v>
      </c>
      <c r="AA885">
        <v>0</v>
      </c>
      <c r="AB885" s="4" t="s">
        <v>311</v>
      </c>
      <c r="AC885" s="4">
        <v>44713</v>
      </c>
      <c r="AD885" s="4">
        <v>44595</v>
      </c>
      <c r="AE885" s="4">
        <v>44750</v>
      </c>
      <c r="AF885">
        <v>13</v>
      </c>
      <c r="AG885">
        <v>12</v>
      </c>
      <c r="AH885">
        <v>0</v>
      </c>
      <c r="AI885">
        <v>0</v>
      </c>
      <c r="AJ885" s="3">
        <v>0.99513888888888891</v>
      </c>
      <c r="AK885" s="2">
        <v>1.5048611111111112</v>
      </c>
      <c r="AL885">
        <v>27</v>
      </c>
      <c r="AM885">
        <v>48</v>
      </c>
      <c r="AN885">
        <v>2009</v>
      </c>
      <c r="AO885" t="s">
        <v>1051</v>
      </c>
    </row>
    <row r="886" spans="1:41" hidden="1" x14ac:dyDescent="0.35">
      <c r="A886" s="1">
        <v>40104</v>
      </c>
      <c r="B886" t="s">
        <v>69</v>
      </c>
      <c r="C886" t="s">
        <v>109</v>
      </c>
      <c r="D886">
        <v>12</v>
      </c>
      <c r="E886">
        <v>28</v>
      </c>
      <c r="F886" s="4">
        <v>44694</v>
      </c>
      <c r="G886" s="4">
        <v>44662</v>
      </c>
      <c r="H886" s="4" t="s">
        <v>41</v>
      </c>
      <c r="I886" s="4">
        <v>44562</v>
      </c>
      <c r="J886">
        <v>106</v>
      </c>
      <c r="K886">
        <v>403</v>
      </c>
      <c r="L886">
        <v>91</v>
      </c>
      <c r="M886">
        <v>140</v>
      </c>
      <c r="N886">
        <v>197</v>
      </c>
      <c r="O886">
        <v>543</v>
      </c>
      <c r="P886" s="4">
        <v>44830</v>
      </c>
      <c r="Q886" s="4" t="s">
        <v>204</v>
      </c>
      <c r="R886" s="4">
        <v>44608</v>
      </c>
      <c r="S886" s="4">
        <v>44634</v>
      </c>
      <c r="T886">
        <v>23</v>
      </c>
      <c r="U886">
        <v>36</v>
      </c>
      <c r="V886">
        <v>2</v>
      </c>
      <c r="W886">
        <v>3</v>
      </c>
      <c r="X886">
        <v>2</v>
      </c>
      <c r="Y886">
        <v>1</v>
      </c>
      <c r="Z886">
        <v>4</v>
      </c>
      <c r="AA886">
        <v>4</v>
      </c>
      <c r="AB886" s="4">
        <v>44652</v>
      </c>
      <c r="AC886" s="4">
        <v>44681</v>
      </c>
      <c r="AD886" s="4">
        <v>44563</v>
      </c>
      <c r="AE886" s="4">
        <v>44596</v>
      </c>
      <c r="AF886">
        <v>12</v>
      </c>
      <c r="AG886">
        <v>11</v>
      </c>
      <c r="AH886">
        <v>1</v>
      </c>
      <c r="AI886">
        <v>0</v>
      </c>
      <c r="AJ886" s="3">
        <v>0.96805555555555556</v>
      </c>
      <c r="AK886" s="2">
        <v>1.5319444444444443</v>
      </c>
      <c r="AL886">
        <v>14</v>
      </c>
      <c r="AM886">
        <v>27</v>
      </c>
      <c r="AN886">
        <v>2009</v>
      </c>
      <c r="AO886" t="s">
        <v>1051</v>
      </c>
    </row>
    <row r="887" spans="1:41" hidden="1" x14ac:dyDescent="0.35">
      <c r="A887" s="1">
        <v>40104</v>
      </c>
      <c r="B887" t="s">
        <v>91</v>
      </c>
      <c r="C887" t="s">
        <v>101</v>
      </c>
      <c r="D887">
        <v>22</v>
      </c>
      <c r="E887">
        <v>12</v>
      </c>
      <c r="F887" s="4">
        <v>44787</v>
      </c>
      <c r="G887" s="4">
        <v>44723</v>
      </c>
      <c r="H887" s="4">
        <v>44562</v>
      </c>
      <c r="I887" s="4" t="s">
        <v>41</v>
      </c>
      <c r="J887">
        <v>55</v>
      </c>
      <c r="K887">
        <v>121</v>
      </c>
      <c r="L887">
        <v>267</v>
      </c>
      <c r="M887">
        <v>124</v>
      </c>
      <c r="N887">
        <v>322</v>
      </c>
      <c r="O887">
        <v>245</v>
      </c>
      <c r="P887" s="4">
        <v>44821</v>
      </c>
      <c r="Q887" s="4">
        <v>44882</v>
      </c>
      <c r="R887" s="4">
        <v>44571</v>
      </c>
      <c r="S887" s="4">
        <v>44677</v>
      </c>
      <c r="T887">
        <v>48</v>
      </c>
      <c r="U887">
        <v>25</v>
      </c>
      <c r="V887">
        <v>1</v>
      </c>
      <c r="W887">
        <v>1</v>
      </c>
      <c r="X887">
        <v>2</v>
      </c>
      <c r="Y887">
        <v>1</v>
      </c>
      <c r="Z887">
        <v>3</v>
      </c>
      <c r="AA887">
        <v>2</v>
      </c>
      <c r="AB887" s="4">
        <v>44650</v>
      </c>
      <c r="AC887" s="4">
        <v>44682</v>
      </c>
      <c r="AD887" s="4">
        <v>44595</v>
      </c>
      <c r="AE887" s="4" t="s">
        <v>41</v>
      </c>
      <c r="AF887">
        <v>11</v>
      </c>
      <c r="AG887">
        <v>11</v>
      </c>
      <c r="AH887">
        <v>0</v>
      </c>
      <c r="AI887">
        <v>3</v>
      </c>
      <c r="AJ887" s="2">
        <v>1.3479166666666667</v>
      </c>
      <c r="AK887" s="2">
        <v>1.1520833333333333</v>
      </c>
      <c r="AL887">
        <v>28</v>
      </c>
      <c r="AM887">
        <v>21</v>
      </c>
      <c r="AN887">
        <v>2009</v>
      </c>
      <c r="AO887" t="s">
        <v>1051</v>
      </c>
    </row>
    <row r="888" spans="1:41" hidden="1" x14ac:dyDescent="0.35">
      <c r="A888" s="1">
        <v>40104</v>
      </c>
      <c r="B888" t="s">
        <v>68</v>
      </c>
      <c r="C888" t="s">
        <v>88</v>
      </c>
      <c r="D888">
        <v>16</v>
      </c>
      <c r="E888">
        <v>7</v>
      </c>
      <c r="F888" s="4">
        <v>44668</v>
      </c>
      <c r="G888" s="4">
        <v>44606</v>
      </c>
      <c r="H888" s="4">
        <v>44563</v>
      </c>
      <c r="I888" s="4" t="s">
        <v>42</v>
      </c>
      <c r="J888">
        <v>158</v>
      </c>
      <c r="K888">
        <v>147</v>
      </c>
      <c r="L888">
        <v>110</v>
      </c>
      <c r="M888">
        <v>118</v>
      </c>
      <c r="N888">
        <v>268</v>
      </c>
      <c r="O888">
        <v>265</v>
      </c>
      <c r="P888" s="4" t="s">
        <v>141</v>
      </c>
      <c r="Q888" s="4" t="s">
        <v>299</v>
      </c>
      <c r="R888" s="4">
        <v>44709</v>
      </c>
      <c r="S888" s="4">
        <v>44637</v>
      </c>
      <c r="T888">
        <v>36</v>
      </c>
      <c r="U888">
        <v>20</v>
      </c>
      <c r="V888">
        <v>0</v>
      </c>
      <c r="W888">
        <v>1</v>
      </c>
      <c r="X888">
        <v>0</v>
      </c>
      <c r="Y888">
        <v>1</v>
      </c>
      <c r="Z888">
        <v>0</v>
      </c>
      <c r="AA888">
        <v>2</v>
      </c>
      <c r="AB888" s="4">
        <v>44681</v>
      </c>
      <c r="AC888" s="4">
        <v>44743</v>
      </c>
      <c r="AD888" s="4" t="s">
        <v>52</v>
      </c>
      <c r="AE888" s="4" t="s">
        <v>42</v>
      </c>
      <c r="AF888">
        <v>13</v>
      </c>
      <c r="AG888">
        <v>13</v>
      </c>
      <c r="AH888">
        <v>0</v>
      </c>
      <c r="AI888">
        <v>0</v>
      </c>
      <c r="AJ888" s="2">
        <v>1.5486111111111109</v>
      </c>
      <c r="AK888" s="3">
        <v>0.95138888888888884</v>
      </c>
      <c r="AL888">
        <v>14</v>
      </c>
      <c r="AM888">
        <v>6</v>
      </c>
      <c r="AN888">
        <v>2009</v>
      </c>
      <c r="AO888" t="s">
        <v>1051</v>
      </c>
    </row>
    <row r="889" spans="1:41" hidden="1" x14ac:dyDescent="0.35">
      <c r="A889" s="1">
        <v>40104</v>
      </c>
      <c r="B889" t="s">
        <v>77</v>
      </c>
      <c r="C889" t="s">
        <v>48</v>
      </c>
      <c r="D889">
        <v>14</v>
      </c>
      <c r="E889">
        <v>18</v>
      </c>
      <c r="F889" s="4">
        <v>44608</v>
      </c>
      <c r="G889" s="4">
        <v>44665</v>
      </c>
      <c r="H889" s="4">
        <v>44563</v>
      </c>
      <c r="I889" s="4" t="s">
        <v>42</v>
      </c>
      <c r="J889">
        <v>216</v>
      </c>
      <c r="K889">
        <v>209</v>
      </c>
      <c r="L889">
        <v>67</v>
      </c>
      <c r="M889">
        <v>116</v>
      </c>
      <c r="N889">
        <v>283</v>
      </c>
      <c r="O889">
        <v>325</v>
      </c>
      <c r="P889" s="4" t="s">
        <v>293</v>
      </c>
      <c r="Q889" s="4" t="s">
        <v>114</v>
      </c>
      <c r="R889" s="4">
        <v>44713</v>
      </c>
      <c r="S889" s="4">
        <v>44607</v>
      </c>
      <c r="T889">
        <v>14</v>
      </c>
      <c r="U889">
        <v>35</v>
      </c>
      <c r="V889">
        <v>0</v>
      </c>
      <c r="W889">
        <v>0</v>
      </c>
      <c r="X889">
        <v>0</v>
      </c>
      <c r="Y889">
        <v>2</v>
      </c>
      <c r="Z889">
        <v>0</v>
      </c>
      <c r="AA889">
        <v>2</v>
      </c>
      <c r="AB889" s="4">
        <v>44652</v>
      </c>
      <c r="AC889" s="4">
        <v>44643</v>
      </c>
      <c r="AD889" s="4" t="s">
        <v>42</v>
      </c>
      <c r="AE889" s="4" t="s">
        <v>42</v>
      </c>
      <c r="AF889">
        <v>14</v>
      </c>
      <c r="AG889">
        <v>15</v>
      </c>
      <c r="AH889">
        <v>0</v>
      </c>
      <c r="AI889">
        <v>0</v>
      </c>
      <c r="AJ889" s="2">
        <v>1.1236111111111111</v>
      </c>
      <c r="AK889" s="2">
        <v>1.3763888888888889</v>
      </c>
      <c r="AL889">
        <v>9</v>
      </c>
      <c r="AM889">
        <v>13</v>
      </c>
      <c r="AN889">
        <v>2009</v>
      </c>
      <c r="AO889" t="s">
        <v>1051</v>
      </c>
    </row>
    <row r="890" spans="1:41" hidden="1" x14ac:dyDescent="0.35">
      <c r="A890" s="1">
        <v>40104</v>
      </c>
      <c r="B890" t="s">
        <v>87</v>
      </c>
      <c r="C890" t="s">
        <v>47</v>
      </c>
      <c r="D890">
        <v>21</v>
      </c>
      <c r="E890">
        <v>7</v>
      </c>
      <c r="F890" s="4">
        <v>44789</v>
      </c>
      <c r="G890" s="4" t="s">
        <v>169</v>
      </c>
      <c r="H890" s="4" t="s">
        <v>41</v>
      </c>
      <c r="I890" s="4">
        <v>44562</v>
      </c>
      <c r="J890">
        <v>282</v>
      </c>
      <c r="K890">
        <v>114</v>
      </c>
      <c r="L890">
        <v>62</v>
      </c>
      <c r="M890">
        <v>14</v>
      </c>
      <c r="N890">
        <v>344</v>
      </c>
      <c r="O890">
        <v>128</v>
      </c>
      <c r="P890" s="4" t="s">
        <v>591</v>
      </c>
      <c r="Q890" s="4">
        <v>44895</v>
      </c>
      <c r="R890" s="4">
        <v>44602</v>
      </c>
      <c r="S890" s="4">
        <v>44682</v>
      </c>
      <c r="T890">
        <v>26</v>
      </c>
      <c r="U890">
        <v>11</v>
      </c>
      <c r="V890">
        <v>1</v>
      </c>
      <c r="W890">
        <v>1</v>
      </c>
      <c r="X890">
        <v>1</v>
      </c>
      <c r="Y890">
        <v>1</v>
      </c>
      <c r="Z890">
        <v>2</v>
      </c>
      <c r="AA890">
        <v>2</v>
      </c>
      <c r="AB890" s="4">
        <v>44743</v>
      </c>
      <c r="AC890" s="4">
        <v>44713</v>
      </c>
      <c r="AD890" s="4">
        <v>44625</v>
      </c>
      <c r="AE890" s="4" t="s">
        <v>42</v>
      </c>
      <c r="AF890">
        <v>13</v>
      </c>
      <c r="AG890">
        <v>12</v>
      </c>
      <c r="AH890">
        <v>0</v>
      </c>
      <c r="AI890">
        <v>0</v>
      </c>
      <c r="AJ890" s="2">
        <v>1.7847222222222223</v>
      </c>
      <c r="AK890" s="3">
        <v>0.71527777777777779</v>
      </c>
      <c r="AL890">
        <v>27</v>
      </c>
      <c r="AM890">
        <v>3</v>
      </c>
      <c r="AN890">
        <v>2009</v>
      </c>
      <c r="AO890" t="s">
        <v>1051</v>
      </c>
    </row>
    <row r="891" spans="1:41" hidden="1" x14ac:dyDescent="0.35">
      <c r="A891" s="1">
        <v>40104</v>
      </c>
      <c r="B891" t="s">
        <v>54</v>
      </c>
      <c r="C891" t="s">
        <v>53</v>
      </c>
      <c r="D891">
        <v>20</v>
      </c>
      <c r="E891">
        <v>15</v>
      </c>
      <c r="F891" s="4">
        <v>44697</v>
      </c>
      <c r="G891" s="4">
        <v>44635</v>
      </c>
      <c r="H891" s="4" t="s">
        <v>41</v>
      </c>
      <c r="I891" s="4">
        <v>44564</v>
      </c>
      <c r="J891">
        <v>154</v>
      </c>
      <c r="K891">
        <v>96</v>
      </c>
      <c r="L891">
        <v>142</v>
      </c>
      <c r="M891">
        <v>318</v>
      </c>
      <c r="N891">
        <v>296</v>
      </c>
      <c r="O891">
        <v>414</v>
      </c>
      <c r="P891" s="4" t="s">
        <v>299</v>
      </c>
      <c r="Q891" s="4">
        <v>44864</v>
      </c>
      <c r="R891" s="4">
        <v>44566</v>
      </c>
      <c r="S891" s="4">
        <v>44615</v>
      </c>
      <c r="T891">
        <v>42</v>
      </c>
      <c r="U891">
        <v>40</v>
      </c>
      <c r="V891">
        <v>1</v>
      </c>
      <c r="W891">
        <v>0</v>
      </c>
      <c r="X891">
        <v>1</v>
      </c>
      <c r="Y891">
        <v>6</v>
      </c>
      <c r="Z891">
        <v>2</v>
      </c>
      <c r="AA891">
        <v>6</v>
      </c>
      <c r="AB891" s="4">
        <v>44774</v>
      </c>
      <c r="AC891" s="4" t="s">
        <v>592</v>
      </c>
      <c r="AD891" s="4" t="s">
        <v>52</v>
      </c>
      <c r="AE891" s="4" t="s">
        <v>52</v>
      </c>
      <c r="AF891">
        <v>14</v>
      </c>
      <c r="AG891">
        <v>14</v>
      </c>
      <c r="AH891">
        <v>0</v>
      </c>
      <c r="AI891">
        <v>0</v>
      </c>
      <c r="AJ891" s="2">
        <v>1.6270833333333332</v>
      </c>
      <c r="AK891" s="2">
        <v>1.3840277777777779</v>
      </c>
      <c r="AL891">
        <v>16</v>
      </c>
      <c r="AM891">
        <v>13</v>
      </c>
      <c r="AN891">
        <v>2009</v>
      </c>
      <c r="AO891" t="s">
        <v>1051</v>
      </c>
    </row>
    <row r="892" spans="1:41" hidden="1" x14ac:dyDescent="0.35">
      <c r="A892" s="1">
        <v>40104</v>
      </c>
      <c r="B892" t="s">
        <v>59</v>
      </c>
      <c r="C892" t="s">
        <v>73</v>
      </c>
      <c r="D892">
        <v>21</v>
      </c>
      <c r="E892">
        <v>16</v>
      </c>
      <c r="F892" s="4">
        <v>44820</v>
      </c>
      <c r="G892" s="4">
        <v>44693</v>
      </c>
      <c r="H892" s="4" t="s">
        <v>42</v>
      </c>
      <c r="I892" s="4" t="s">
        <v>41</v>
      </c>
      <c r="J892">
        <v>290</v>
      </c>
      <c r="K892">
        <v>185</v>
      </c>
      <c r="L892">
        <v>83</v>
      </c>
      <c r="M892">
        <v>68</v>
      </c>
      <c r="N892">
        <v>373</v>
      </c>
      <c r="O892">
        <v>253</v>
      </c>
      <c r="P892" s="4" t="s">
        <v>381</v>
      </c>
      <c r="Q892" s="4" t="s">
        <v>167</v>
      </c>
      <c r="R892" s="4">
        <v>44602</v>
      </c>
      <c r="S892" s="4" t="s">
        <v>41</v>
      </c>
      <c r="T892">
        <v>23</v>
      </c>
      <c r="U892">
        <v>23</v>
      </c>
      <c r="V892">
        <v>1</v>
      </c>
      <c r="W892">
        <v>0</v>
      </c>
      <c r="X892">
        <v>2</v>
      </c>
      <c r="Y892">
        <v>2</v>
      </c>
      <c r="Z892">
        <v>3</v>
      </c>
      <c r="AA892">
        <v>2</v>
      </c>
      <c r="AB892" s="4">
        <v>44805</v>
      </c>
      <c r="AC892" s="4">
        <v>44713</v>
      </c>
      <c r="AD892" s="4">
        <v>44565</v>
      </c>
      <c r="AE892" s="4">
        <v>44594</v>
      </c>
      <c r="AF892">
        <v>10</v>
      </c>
      <c r="AG892">
        <v>12</v>
      </c>
      <c r="AH892">
        <v>0</v>
      </c>
      <c r="AI892">
        <v>0</v>
      </c>
      <c r="AJ892" s="2">
        <v>1.4124999999999999</v>
      </c>
      <c r="AK892" s="2">
        <v>1.0875000000000001</v>
      </c>
      <c r="AL892">
        <v>14</v>
      </c>
      <c r="AM892">
        <v>21</v>
      </c>
      <c r="AN892">
        <v>2009</v>
      </c>
      <c r="AO892" t="s">
        <v>1051</v>
      </c>
    </row>
    <row r="893" spans="1:41" hidden="1" x14ac:dyDescent="0.35">
      <c r="A893" s="1">
        <v>40105</v>
      </c>
      <c r="B893" t="s">
        <v>98</v>
      </c>
      <c r="C893" t="s">
        <v>63</v>
      </c>
      <c r="D893">
        <v>19</v>
      </c>
      <c r="E893">
        <v>20</v>
      </c>
      <c r="F893" s="4">
        <v>44820</v>
      </c>
      <c r="G893" s="4">
        <v>44603</v>
      </c>
      <c r="H893" s="4" t="s">
        <v>41</v>
      </c>
      <c r="I893" s="4" t="s">
        <v>42</v>
      </c>
      <c r="J893">
        <v>227</v>
      </c>
      <c r="K893">
        <v>238</v>
      </c>
      <c r="L893">
        <v>101</v>
      </c>
      <c r="M893">
        <v>73</v>
      </c>
      <c r="N893">
        <v>328</v>
      </c>
      <c r="O893">
        <v>311</v>
      </c>
      <c r="P893" s="4" t="s">
        <v>70</v>
      </c>
      <c r="Q893" s="4" t="s">
        <v>61</v>
      </c>
      <c r="R893" s="4">
        <v>44563</v>
      </c>
      <c r="S893" s="4">
        <v>44682</v>
      </c>
      <c r="T893">
        <v>33</v>
      </c>
      <c r="U893">
        <v>21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1</v>
      </c>
      <c r="AB893" s="4">
        <v>44652</v>
      </c>
      <c r="AC893" s="4">
        <v>44652</v>
      </c>
      <c r="AD893" s="4">
        <v>44596</v>
      </c>
      <c r="AE893" s="4">
        <v>44563</v>
      </c>
      <c r="AF893">
        <v>12</v>
      </c>
      <c r="AG893">
        <v>11</v>
      </c>
      <c r="AH893">
        <v>2</v>
      </c>
      <c r="AI893">
        <v>1</v>
      </c>
      <c r="AJ893" s="2">
        <v>1.2798611111111111</v>
      </c>
      <c r="AK893" s="2">
        <v>1.2201388888888889</v>
      </c>
      <c r="AL893">
        <v>34</v>
      </c>
      <c r="AM893">
        <v>23</v>
      </c>
      <c r="AN893">
        <v>2009</v>
      </c>
      <c r="AO893" t="s">
        <v>1051</v>
      </c>
    </row>
    <row r="894" spans="1:41" hidden="1" x14ac:dyDescent="0.35">
      <c r="A894" s="1">
        <v>40111</v>
      </c>
      <c r="B894" t="s">
        <v>74</v>
      </c>
      <c r="C894" t="s">
        <v>69</v>
      </c>
      <c r="D894">
        <v>25</v>
      </c>
      <c r="E894">
        <v>12</v>
      </c>
      <c r="F894" s="4">
        <v>44723</v>
      </c>
      <c r="G894" s="4">
        <v>44604</v>
      </c>
      <c r="H894" s="4" t="s">
        <v>42</v>
      </c>
      <c r="I894" s="4" t="s">
        <v>42</v>
      </c>
      <c r="J894">
        <v>258</v>
      </c>
      <c r="K894">
        <v>81</v>
      </c>
      <c r="L894">
        <v>202</v>
      </c>
      <c r="M894">
        <v>58</v>
      </c>
      <c r="N894">
        <v>460</v>
      </c>
      <c r="O894">
        <v>139</v>
      </c>
      <c r="P894" s="4" t="s">
        <v>403</v>
      </c>
      <c r="Q894" s="4">
        <v>44924</v>
      </c>
      <c r="R894" s="4" t="s">
        <v>41</v>
      </c>
      <c r="S894" s="4">
        <v>44610</v>
      </c>
      <c r="T894">
        <v>41</v>
      </c>
      <c r="U894">
        <v>21</v>
      </c>
      <c r="V894">
        <v>0</v>
      </c>
      <c r="W894">
        <v>1</v>
      </c>
      <c r="X894">
        <v>0</v>
      </c>
      <c r="Y894">
        <v>1</v>
      </c>
      <c r="Z894">
        <v>0</v>
      </c>
      <c r="AA894">
        <v>2</v>
      </c>
      <c r="AB894" s="4">
        <v>44774</v>
      </c>
      <c r="AC894" s="4">
        <v>44682</v>
      </c>
      <c r="AD894" s="4">
        <v>44595</v>
      </c>
      <c r="AE894" s="4" t="s">
        <v>52</v>
      </c>
      <c r="AF894">
        <v>9</v>
      </c>
      <c r="AG894">
        <v>10</v>
      </c>
      <c r="AH894">
        <v>0</v>
      </c>
      <c r="AI894">
        <v>0</v>
      </c>
      <c r="AJ894" s="2">
        <v>1.4958333333333333</v>
      </c>
      <c r="AK894" s="2">
        <v>1.0041666666666667</v>
      </c>
      <c r="AL894">
        <v>31</v>
      </c>
      <c r="AM894">
        <v>3</v>
      </c>
      <c r="AN894">
        <v>2009</v>
      </c>
      <c r="AO894" t="s">
        <v>1051</v>
      </c>
    </row>
    <row r="895" spans="1:41" hidden="1" x14ac:dyDescent="0.35">
      <c r="A895" s="1">
        <v>40111</v>
      </c>
      <c r="B895" t="s">
        <v>63</v>
      </c>
      <c r="C895" t="s">
        <v>68</v>
      </c>
      <c r="D895">
        <v>17</v>
      </c>
      <c r="E895">
        <v>10</v>
      </c>
      <c r="F895" s="4">
        <v>44790</v>
      </c>
      <c r="G895" s="4">
        <v>44635</v>
      </c>
      <c r="H895" s="4" t="s">
        <v>42</v>
      </c>
      <c r="I895" s="4">
        <v>44564</v>
      </c>
      <c r="J895">
        <v>268</v>
      </c>
      <c r="K895">
        <v>82</v>
      </c>
      <c r="L895">
        <v>135</v>
      </c>
      <c r="M895">
        <v>121</v>
      </c>
      <c r="N895">
        <v>403</v>
      </c>
      <c r="O895">
        <v>203</v>
      </c>
      <c r="P895" s="4" t="s">
        <v>160</v>
      </c>
      <c r="Q895" s="4">
        <v>44891</v>
      </c>
      <c r="R895" s="4" t="s">
        <v>41</v>
      </c>
      <c r="S895" s="4">
        <v>44699</v>
      </c>
      <c r="T895">
        <v>36</v>
      </c>
      <c r="U895">
        <v>30</v>
      </c>
      <c r="V895">
        <v>0</v>
      </c>
      <c r="W895">
        <v>0</v>
      </c>
      <c r="X895">
        <v>0</v>
      </c>
      <c r="Y895">
        <v>3</v>
      </c>
      <c r="Z895">
        <v>0</v>
      </c>
      <c r="AA895">
        <v>3</v>
      </c>
      <c r="AB895" s="4">
        <v>44805</v>
      </c>
      <c r="AC895" s="4">
        <v>44743</v>
      </c>
      <c r="AD895" s="4">
        <v>44597</v>
      </c>
      <c r="AE895" s="4">
        <v>44562</v>
      </c>
      <c r="AF895">
        <v>14</v>
      </c>
      <c r="AG895">
        <v>13</v>
      </c>
      <c r="AH895">
        <v>1</v>
      </c>
      <c r="AI895">
        <v>0</v>
      </c>
      <c r="AJ895" s="2">
        <v>1.3645833333333333</v>
      </c>
      <c r="AK895" s="2">
        <v>1.1291666666666667</v>
      </c>
      <c r="AL895">
        <v>37</v>
      </c>
      <c r="AM895">
        <v>7</v>
      </c>
      <c r="AN895">
        <v>2009</v>
      </c>
      <c r="AO895" t="s">
        <v>1051</v>
      </c>
    </row>
    <row r="896" spans="1:41" hidden="1" x14ac:dyDescent="0.35">
      <c r="A896" s="1">
        <v>40111</v>
      </c>
      <c r="B896" t="s">
        <v>93</v>
      </c>
      <c r="C896" t="s">
        <v>97</v>
      </c>
      <c r="D896">
        <v>24</v>
      </c>
      <c r="E896">
        <v>14</v>
      </c>
      <c r="F896" s="4">
        <v>44785</v>
      </c>
      <c r="G896" s="4">
        <v>44664</v>
      </c>
      <c r="H896" s="4" t="s">
        <v>41</v>
      </c>
      <c r="I896" s="4" t="s">
        <v>52</v>
      </c>
      <c r="J896">
        <v>235</v>
      </c>
      <c r="K896">
        <v>117</v>
      </c>
      <c r="L896">
        <v>156</v>
      </c>
      <c r="M896">
        <v>155</v>
      </c>
      <c r="N896">
        <v>391</v>
      </c>
      <c r="O896">
        <v>272</v>
      </c>
      <c r="P896" s="4" t="s">
        <v>247</v>
      </c>
      <c r="Q896" s="4" t="s">
        <v>482</v>
      </c>
      <c r="R896" s="4" t="s">
        <v>41</v>
      </c>
      <c r="S896" s="4">
        <v>44643</v>
      </c>
      <c r="T896">
        <v>26</v>
      </c>
      <c r="U896">
        <v>30</v>
      </c>
      <c r="V896">
        <v>0</v>
      </c>
      <c r="W896">
        <v>0</v>
      </c>
      <c r="X896">
        <v>0</v>
      </c>
      <c r="Y896">
        <v>2</v>
      </c>
      <c r="Z896">
        <v>0</v>
      </c>
      <c r="AA896">
        <v>2</v>
      </c>
      <c r="AB896" s="4">
        <v>44713</v>
      </c>
      <c r="AC896" s="4">
        <v>44682</v>
      </c>
      <c r="AD896" s="4">
        <v>44623</v>
      </c>
      <c r="AE896" s="4" t="s">
        <v>52</v>
      </c>
      <c r="AF896">
        <v>10</v>
      </c>
      <c r="AG896">
        <v>11</v>
      </c>
      <c r="AH896">
        <v>2</v>
      </c>
      <c r="AI896">
        <v>0</v>
      </c>
      <c r="AJ896" s="2">
        <v>1.2770833333333333</v>
      </c>
      <c r="AK896" s="2">
        <v>1.2229166666666667</v>
      </c>
      <c r="AL896">
        <v>42</v>
      </c>
      <c r="AM896">
        <v>6</v>
      </c>
      <c r="AN896">
        <v>2009</v>
      </c>
      <c r="AO896" t="s">
        <v>1051</v>
      </c>
    </row>
    <row r="897" spans="1:41" hidden="1" x14ac:dyDescent="0.35">
      <c r="A897" s="1">
        <v>40111</v>
      </c>
      <c r="B897" t="s">
        <v>58</v>
      </c>
      <c r="C897" t="s">
        <v>109</v>
      </c>
      <c r="D897">
        <v>21</v>
      </c>
      <c r="E897">
        <v>14</v>
      </c>
      <c r="F897" s="4">
        <v>44822</v>
      </c>
      <c r="G897" s="4">
        <v>44663</v>
      </c>
      <c r="H897" s="4">
        <v>44562</v>
      </c>
      <c r="I897" s="4" t="s">
        <v>41</v>
      </c>
      <c r="J897">
        <v>297</v>
      </c>
      <c r="K897">
        <v>152</v>
      </c>
      <c r="L897">
        <v>89</v>
      </c>
      <c r="M897">
        <v>107</v>
      </c>
      <c r="N897">
        <v>386</v>
      </c>
      <c r="O897">
        <v>259</v>
      </c>
      <c r="P897" s="4" t="s">
        <v>505</v>
      </c>
      <c r="Q897" s="4" t="s">
        <v>482</v>
      </c>
      <c r="R897" s="4">
        <v>44652</v>
      </c>
      <c r="S897" s="4">
        <v>44674</v>
      </c>
      <c r="T897">
        <v>23</v>
      </c>
      <c r="U897">
        <v>19</v>
      </c>
      <c r="V897">
        <v>1</v>
      </c>
      <c r="W897">
        <v>1</v>
      </c>
      <c r="X897">
        <v>1</v>
      </c>
      <c r="Y897">
        <v>0</v>
      </c>
      <c r="Z897">
        <v>2</v>
      </c>
      <c r="AA897">
        <v>1</v>
      </c>
      <c r="AB897" s="4">
        <v>44866</v>
      </c>
      <c r="AC897" s="4">
        <v>44635</v>
      </c>
      <c r="AD897" s="4">
        <v>44566</v>
      </c>
      <c r="AE897" s="4" t="s">
        <v>82</v>
      </c>
      <c r="AF897">
        <v>13</v>
      </c>
      <c r="AG897">
        <v>10</v>
      </c>
      <c r="AH897">
        <v>1</v>
      </c>
      <c r="AI897">
        <v>4</v>
      </c>
      <c r="AJ897" s="2">
        <v>1.5402777777777779</v>
      </c>
      <c r="AK897" s="3">
        <v>0.95972222222222225</v>
      </c>
      <c r="AL897">
        <v>17</v>
      </c>
      <c r="AM897">
        <v>27</v>
      </c>
      <c r="AN897">
        <v>2009</v>
      </c>
      <c r="AO897" t="s">
        <v>1051</v>
      </c>
    </row>
    <row r="898" spans="1:41" hidden="1" x14ac:dyDescent="0.35">
      <c r="A898" s="1">
        <v>40111</v>
      </c>
      <c r="B898" t="s">
        <v>110</v>
      </c>
      <c r="C898" t="s">
        <v>101</v>
      </c>
      <c r="D898">
        <v>18</v>
      </c>
      <c r="E898">
        <v>10</v>
      </c>
      <c r="F898" s="4">
        <v>44724</v>
      </c>
      <c r="G898" s="4">
        <v>44666</v>
      </c>
      <c r="H898" s="4" t="s">
        <v>41</v>
      </c>
      <c r="I898" s="4" t="s">
        <v>42</v>
      </c>
      <c r="J898">
        <v>307</v>
      </c>
      <c r="K898">
        <v>151</v>
      </c>
      <c r="L898">
        <v>107</v>
      </c>
      <c r="M898">
        <v>89</v>
      </c>
      <c r="N898">
        <v>414</v>
      </c>
      <c r="O898">
        <v>240</v>
      </c>
      <c r="P898" s="4" t="s">
        <v>49</v>
      </c>
      <c r="Q898" s="4">
        <v>44895</v>
      </c>
      <c r="R898" s="4">
        <v>44562</v>
      </c>
      <c r="S898" s="4">
        <v>44641</v>
      </c>
      <c r="T898">
        <v>28</v>
      </c>
      <c r="U898">
        <v>26</v>
      </c>
      <c r="V898">
        <v>0</v>
      </c>
      <c r="W898">
        <v>0</v>
      </c>
      <c r="X898">
        <v>2</v>
      </c>
      <c r="Y898">
        <v>3</v>
      </c>
      <c r="Z898">
        <v>2</v>
      </c>
      <c r="AA898">
        <v>3</v>
      </c>
      <c r="AB898" s="4">
        <v>44835</v>
      </c>
      <c r="AC898" s="4">
        <v>44713</v>
      </c>
      <c r="AD898" s="4">
        <v>44565</v>
      </c>
      <c r="AE898" s="4" t="s">
        <v>41</v>
      </c>
      <c r="AF898">
        <v>14</v>
      </c>
      <c r="AG898">
        <v>14</v>
      </c>
      <c r="AH898">
        <v>2</v>
      </c>
      <c r="AI898">
        <v>0</v>
      </c>
      <c r="AJ898" s="2">
        <v>1.3854166666666667</v>
      </c>
      <c r="AK898" s="2">
        <v>1.1145833333333333</v>
      </c>
      <c r="AL898">
        <v>35</v>
      </c>
      <c r="AM898">
        <v>7</v>
      </c>
      <c r="AN898">
        <v>2009</v>
      </c>
      <c r="AO898" t="s">
        <v>1051</v>
      </c>
    </row>
    <row r="899" spans="1:41" hidden="1" x14ac:dyDescent="0.35">
      <c r="A899" s="1">
        <v>40111</v>
      </c>
      <c r="B899" t="s">
        <v>39</v>
      </c>
      <c r="C899" t="s">
        <v>105</v>
      </c>
      <c r="D899">
        <v>17</v>
      </c>
      <c r="E899">
        <v>18</v>
      </c>
      <c r="F899" s="4">
        <v>44662</v>
      </c>
      <c r="G899" s="4">
        <v>44725</v>
      </c>
      <c r="H899" s="4" t="s">
        <v>52</v>
      </c>
      <c r="I899" s="4" t="s">
        <v>41</v>
      </c>
      <c r="J899">
        <v>238</v>
      </c>
      <c r="K899">
        <v>246</v>
      </c>
      <c r="L899">
        <v>59</v>
      </c>
      <c r="M899">
        <v>90</v>
      </c>
      <c r="N899">
        <v>297</v>
      </c>
      <c r="O899">
        <v>336</v>
      </c>
      <c r="P899" s="4" t="s">
        <v>125</v>
      </c>
      <c r="Q899" s="4" t="s">
        <v>147</v>
      </c>
      <c r="R899" s="4">
        <v>44605</v>
      </c>
      <c r="S899" s="4">
        <v>44610</v>
      </c>
      <c r="T899">
        <v>19</v>
      </c>
      <c r="U899">
        <v>27</v>
      </c>
      <c r="V899">
        <v>1</v>
      </c>
      <c r="W899">
        <v>1</v>
      </c>
      <c r="X899">
        <v>1</v>
      </c>
      <c r="Y899">
        <v>0</v>
      </c>
      <c r="Z899">
        <v>2</v>
      </c>
      <c r="AA899">
        <v>1</v>
      </c>
      <c r="AB899" s="4">
        <v>44866</v>
      </c>
      <c r="AC899" s="4">
        <v>44743</v>
      </c>
      <c r="AD899" s="4">
        <v>44562</v>
      </c>
      <c r="AE899" s="4">
        <v>44564</v>
      </c>
      <c r="AF899">
        <v>10</v>
      </c>
      <c r="AG899">
        <v>12</v>
      </c>
      <c r="AH899">
        <v>0</v>
      </c>
      <c r="AI899">
        <v>0</v>
      </c>
      <c r="AJ899" s="2">
        <v>1.2298611111111111</v>
      </c>
      <c r="AK899" s="2">
        <v>1.2701388888888889</v>
      </c>
      <c r="AL899">
        <v>21</v>
      </c>
      <c r="AM899">
        <v>24</v>
      </c>
      <c r="AN899">
        <v>2009</v>
      </c>
      <c r="AO899" t="s">
        <v>1051</v>
      </c>
    </row>
    <row r="900" spans="1:41" hidden="1" x14ac:dyDescent="0.35">
      <c r="A900" s="1">
        <v>40111</v>
      </c>
      <c r="B900" t="s">
        <v>53</v>
      </c>
      <c r="C900" t="s">
        <v>48</v>
      </c>
      <c r="D900">
        <v>26</v>
      </c>
      <c r="E900">
        <v>13</v>
      </c>
      <c r="F900" s="4">
        <v>44820</v>
      </c>
      <c r="G900" s="4">
        <v>44693</v>
      </c>
      <c r="H900" s="4">
        <v>44594</v>
      </c>
      <c r="I900" s="4" t="s">
        <v>42</v>
      </c>
      <c r="J900">
        <v>131</v>
      </c>
      <c r="K900">
        <v>144</v>
      </c>
      <c r="L900">
        <v>316</v>
      </c>
      <c r="M900">
        <v>119</v>
      </c>
      <c r="N900">
        <v>447</v>
      </c>
      <c r="O900">
        <v>263</v>
      </c>
      <c r="P900" s="4">
        <v>44820</v>
      </c>
      <c r="Q900" s="4" t="s">
        <v>142</v>
      </c>
      <c r="R900" s="4">
        <v>44573</v>
      </c>
      <c r="S900" s="4">
        <v>44634</v>
      </c>
      <c r="T900">
        <v>54</v>
      </c>
      <c r="U900">
        <v>19</v>
      </c>
      <c r="V900">
        <v>0</v>
      </c>
      <c r="W900">
        <v>2</v>
      </c>
      <c r="X900">
        <v>0</v>
      </c>
      <c r="Y900">
        <v>2</v>
      </c>
      <c r="Z900">
        <v>0</v>
      </c>
      <c r="AA900">
        <v>4</v>
      </c>
      <c r="AB900" s="4">
        <v>44600</v>
      </c>
      <c r="AC900" s="4">
        <v>44644</v>
      </c>
      <c r="AD900" s="4">
        <v>44624</v>
      </c>
      <c r="AE900" s="4" t="s">
        <v>42</v>
      </c>
      <c r="AF900">
        <v>12</v>
      </c>
      <c r="AG900">
        <v>10</v>
      </c>
      <c r="AH900">
        <v>0</v>
      </c>
      <c r="AI900">
        <v>0</v>
      </c>
      <c r="AJ900" s="2">
        <v>1.4979166666666668</v>
      </c>
      <c r="AK900" s="2">
        <v>1.0020833333333334</v>
      </c>
      <c r="AL900">
        <v>38</v>
      </c>
      <c r="AM900">
        <v>0</v>
      </c>
      <c r="AN900">
        <v>2009</v>
      </c>
      <c r="AO900" t="s">
        <v>1051</v>
      </c>
    </row>
    <row r="901" spans="1:41" hidden="1" x14ac:dyDescent="0.35">
      <c r="A901" s="1">
        <v>40111</v>
      </c>
      <c r="B901" t="s">
        <v>54</v>
      </c>
      <c r="C901" t="s">
        <v>91</v>
      </c>
      <c r="D901">
        <v>9</v>
      </c>
      <c r="E901">
        <v>20</v>
      </c>
      <c r="F901" s="4">
        <v>44634</v>
      </c>
      <c r="G901" s="4">
        <v>44605</v>
      </c>
      <c r="H901" s="4" t="s">
        <v>41</v>
      </c>
      <c r="I901" s="4">
        <v>44595</v>
      </c>
      <c r="J901">
        <v>114</v>
      </c>
      <c r="K901">
        <v>309</v>
      </c>
      <c r="L901">
        <v>53</v>
      </c>
      <c r="M901">
        <v>116</v>
      </c>
      <c r="N901">
        <v>167</v>
      </c>
      <c r="O901">
        <v>425</v>
      </c>
      <c r="P901" s="4">
        <v>44887</v>
      </c>
      <c r="Q901" s="4" t="s">
        <v>315</v>
      </c>
      <c r="R901" s="4">
        <v>44601</v>
      </c>
      <c r="S901" s="4">
        <v>44608</v>
      </c>
      <c r="T901">
        <v>30</v>
      </c>
      <c r="U901">
        <v>25</v>
      </c>
      <c r="V901">
        <v>0</v>
      </c>
      <c r="W901">
        <v>1</v>
      </c>
      <c r="X901">
        <v>0</v>
      </c>
      <c r="Y901">
        <v>3</v>
      </c>
      <c r="Z901">
        <v>0</v>
      </c>
      <c r="AA901">
        <v>4</v>
      </c>
      <c r="AB901" s="4">
        <v>44642</v>
      </c>
      <c r="AC901" s="4">
        <v>44805</v>
      </c>
      <c r="AD901" s="4">
        <v>44596</v>
      </c>
      <c r="AE901" s="4">
        <v>44563</v>
      </c>
      <c r="AF901">
        <v>15</v>
      </c>
      <c r="AG901">
        <v>16</v>
      </c>
      <c r="AH901">
        <v>0</v>
      </c>
      <c r="AI901">
        <v>0</v>
      </c>
      <c r="AJ901" s="2">
        <v>1.0555555555555556</v>
      </c>
      <c r="AK901" s="2">
        <v>1.4444444444444444</v>
      </c>
      <c r="AL901">
        <v>20</v>
      </c>
      <c r="AM901">
        <v>9</v>
      </c>
      <c r="AN901">
        <v>2009</v>
      </c>
      <c r="AO901" t="s">
        <v>1051</v>
      </c>
    </row>
    <row r="902" spans="1:41" hidden="1" x14ac:dyDescent="0.35">
      <c r="A902" s="1">
        <v>40111</v>
      </c>
      <c r="B902" t="s">
        <v>59</v>
      </c>
      <c r="C902" t="s">
        <v>64</v>
      </c>
      <c r="D902">
        <v>15</v>
      </c>
      <c r="E902">
        <v>30</v>
      </c>
      <c r="F902" s="4">
        <v>44691</v>
      </c>
      <c r="G902" s="4">
        <v>44785</v>
      </c>
      <c r="H902" s="4">
        <v>44563</v>
      </c>
      <c r="I902" s="4" t="s">
        <v>42</v>
      </c>
      <c r="J902">
        <v>244</v>
      </c>
      <c r="K902">
        <v>233</v>
      </c>
      <c r="L902">
        <v>35</v>
      </c>
      <c r="M902">
        <v>215</v>
      </c>
      <c r="N902">
        <v>279</v>
      </c>
      <c r="O902">
        <v>448</v>
      </c>
      <c r="P902" s="4" t="s">
        <v>459</v>
      </c>
      <c r="Q902" s="4" t="s">
        <v>516</v>
      </c>
      <c r="R902" s="4">
        <v>44571</v>
      </c>
      <c r="S902" s="4" t="s">
        <v>41</v>
      </c>
      <c r="T902">
        <v>12</v>
      </c>
      <c r="U902">
        <v>45</v>
      </c>
      <c r="V902">
        <v>1</v>
      </c>
      <c r="W902">
        <v>0</v>
      </c>
      <c r="X902">
        <v>3</v>
      </c>
      <c r="Y902">
        <v>0</v>
      </c>
      <c r="Z902">
        <v>4</v>
      </c>
      <c r="AA902">
        <v>0</v>
      </c>
      <c r="AB902" s="4">
        <v>44713</v>
      </c>
      <c r="AC902" s="4">
        <v>44640</v>
      </c>
      <c r="AD902" s="4">
        <v>44563</v>
      </c>
      <c r="AE902" s="4">
        <v>44719</v>
      </c>
      <c r="AF902">
        <v>11</v>
      </c>
      <c r="AG902">
        <v>9</v>
      </c>
      <c r="AH902">
        <v>0</v>
      </c>
      <c r="AI902">
        <v>0</v>
      </c>
      <c r="AJ902" s="3">
        <v>0.98472222222222217</v>
      </c>
      <c r="AK902" s="2">
        <v>1.5152777777777777</v>
      </c>
      <c r="AL902">
        <v>10</v>
      </c>
      <c r="AM902">
        <v>45</v>
      </c>
      <c r="AN902">
        <v>2009</v>
      </c>
      <c r="AO902" t="s">
        <v>1051</v>
      </c>
    </row>
    <row r="903" spans="1:41" hidden="1" x14ac:dyDescent="0.35">
      <c r="A903" s="1">
        <v>40111</v>
      </c>
      <c r="B903" t="s">
        <v>73</v>
      </c>
      <c r="C903" t="s">
        <v>104</v>
      </c>
      <c r="D903">
        <v>21</v>
      </c>
      <c r="E903">
        <v>18</v>
      </c>
      <c r="F903" s="4">
        <v>44724</v>
      </c>
      <c r="G903" s="4">
        <v>44725</v>
      </c>
      <c r="H903" s="4">
        <v>44562</v>
      </c>
      <c r="I903" s="4" t="s">
        <v>41</v>
      </c>
      <c r="J903">
        <v>174</v>
      </c>
      <c r="K903">
        <v>299</v>
      </c>
      <c r="L903">
        <v>124</v>
      </c>
      <c r="M903">
        <v>115</v>
      </c>
      <c r="N903">
        <v>298</v>
      </c>
      <c r="O903">
        <v>414</v>
      </c>
      <c r="P903" s="4" t="s">
        <v>361</v>
      </c>
      <c r="Q903" s="4" t="s">
        <v>316</v>
      </c>
      <c r="R903" s="4">
        <v>44675</v>
      </c>
      <c r="S903" s="4">
        <v>44604</v>
      </c>
      <c r="T903">
        <v>26</v>
      </c>
      <c r="U903">
        <v>28</v>
      </c>
      <c r="V903">
        <v>1</v>
      </c>
      <c r="W903">
        <v>1</v>
      </c>
      <c r="X903">
        <v>2</v>
      </c>
      <c r="Y903">
        <v>0</v>
      </c>
      <c r="Z903">
        <v>3</v>
      </c>
      <c r="AA903">
        <v>1</v>
      </c>
      <c r="AB903" s="4">
        <v>44650</v>
      </c>
      <c r="AC903" s="4">
        <v>44774</v>
      </c>
      <c r="AD903" s="4">
        <v>44594</v>
      </c>
      <c r="AE903" s="4">
        <v>44564</v>
      </c>
      <c r="AF903">
        <v>11</v>
      </c>
      <c r="AG903">
        <v>14</v>
      </c>
      <c r="AH903">
        <v>0</v>
      </c>
      <c r="AI903">
        <v>1</v>
      </c>
      <c r="AJ903" s="2">
        <v>1.2972222222222223</v>
      </c>
      <c r="AK903" s="2">
        <v>1.2027777777777777</v>
      </c>
      <c r="AL903">
        <v>21</v>
      </c>
      <c r="AM903">
        <v>37</v>
      </c>
      <c r="AN903">
        <v>2009</v>
      </c>
      <c r="AO903" t="s">
        <v>1051</v>
      </c>
    </row>
    <row r="904" spans="1:41" hidden="1" x14ac:dyDescent="0.35">
      <c r="A904" s="1">
        <v>40111</v>
      </c>
      <c r="B904" t="s">
        <v>100</v>
      </c>
      <c r="C904" t="s">
        <v>84</v>
      </c>
      <c r="D904">
        <v>22</v>
      </c>
      <c r="E904">
        <v>17</v>
      </c>
      <c r="F904" s="4">
        <v>44696</v>
      </c>
      <c r="G904" s="4">
        <v>44791</v>
      </c>
      <c r="H904" s="4" t="s">
        <v>41</v>
      </c>
      <c r="I904" s="4" t="s">
        <v>42</v>
      </c>
      <c r="J904">
        <v>276</v>
      </c>
      <c r="K904">
        <v>197</v>
      </c>
      <c r="L904">
        <v>138</v>
      </c>
      <c r="M904">
        <v>137</v>
      </c>
      <c r="N904">
        <v>414</v>
      </c>
      <c r="O904">
        <v>334</v>
      </c>
      <c r="P904" s="4" t="s">
        <v>188</v>
      </c>
      <c r="Q904" s="4" t="s">
        <v>510</v>
      </c>
      <c r="R904" s="4">
        <v>44703</v>
      </c>
      <c r="S904" s="4">
        <v>44606</v>
      </c>
      <c r="T904">
        <v>27</v>
      </c>
      <c r="U904">
        <v>30</v>
      </c>
      <c r="V904">
        <v>1</v>
      </c>
      <c r="W904">
        <v>1</v>
      </c>
      <c r="X904">
        <v>3</v>
      </c>
      <c r="Y904">
        <v>2</v>
      </c>
      <c r="Z904">
        <v>4</v>
      </c>
      <c r="AA904">
        <v>3</v>
      </c>
      <c r="AB904" s="4">
        <v>44737</v>
      </c>
      <c r="AC904" s="4">
        <v>44774</v>
      </c>
      <c r="AD904" s="4">
        <v>44656</v>
      </c>
      <c r="AE904" s="4">
        <v>44626</v>
      </c>
      <c r="AF904">
        <v>15</v>
      </c>
      <c r="AG904">
        <v>16</v>
      </c>
      <c r="AH904">
        <v>4</v>
      </c>
      <c r="AI904">
        <v>0</v>
      </c>
      <c r="AJ904" s="2">
        <v>1.3763888888888889</v>
      </c>
      <c r="AK904" s="2">
        <v>1.1236111111111111</v>
      </c>
      <c r="AL904">
        <v>46</v>
      </c>
      <c r="AM904">
        <v>34</v>
      </c>
      <c r="AN904">
        <v>2009</v>
      </c>
      <c r="AO904" t="s">
        <v>1051</v>
      </c>
    </row>
    <row r="905" spans="1:41" hidden="1" x14ac:dyDescent="0.35">
      <c r="A905" s="1">
        <v>40111</v>
      </c>
      <c r="B905" t="s">
        <v>87</v>
      </c>
      <c r="C905" t="s">
        <v>40</v>
      </c>
      <c r="D905">
        <v>15</v>
      </c>
      <c r="E905">
        <v>15</v>
      </c>
      <c r="F905" s="4">
        <v>44634</v>
      </c>
      <c r="G905" s="4">
        <v>44666</v>
      </c>
      <c r="H905" s="4" t="s">
        <v>41</v>
      </c>
      <c r="I905" s="4">
        <v>44562</v>
      </c>
      <c r="J905">
        <v>216</v>
      </c>
      <c r="K905">
        <v>220</v>
      </c>
      <c r="L905">
        <v>72</v>
      </c>
      <c r="M905">
        <v>107</v>
      </c>
      <c r="N905">
        <v>288</v>
      </c>
      <c r="O905">
        <v>327</v>
      </c>
      <c r="P905" s="4" t="s">
        <v>422</v>
      </c>
      <c r="Q905" s="4" t="s">
        <v>258</v>
      </c>
      <c r="R905" s="4">
        <v>44607</v>
      </c>
      <c r="S905" s="4">
        <v>44643</v>
      </c>
      <c r="T905">
        <v>22</v>
      </c>
      <c r="U905">
        <v>26</v>
      </c>
      <c r="V905">
        <v>1</v>
      </c>
      <c r="W905">
        <v>1</v>
      </c>
      <c r="X905">
        <v>1</v>
      </c>
      <c r="Y905">
        <v>3</v>
      </c>
      <c r="Z905">
        <v>2</v>
      </c>
      <c r="AA905">
        <v>4</v>
      </c>
      <c r="AB905" s="4">
        <v>44743</v>
      </c>
      <c r="AC905" s="4">
        <v>44772</v>
      </c>
      <c r="AD905" s="4">
        <v>44624</v>
      </c>
      <c r="AE905" s="4">
        <v>44563</v>
      </c>
      <c r="AF905">
        <v>15</v>
      </c>
      <c r="AG905">
        <v>15</v>
      </c>
      <c r="AH905">
        <v>0</v>
      </c>
      <c r="AI905">
        <v>0</v>
      </c>
      <c r="AJ905" s="2">
        <v>1.2388888888888889</v>
      </c>
      <c r="AK905" s="2">
        <v>1.2611111111111111</v>
      </c>
      <c r="AL905">
        <v>24</v>
      </c>
      <c r="AM905">
        <v>17</v>
      </c>
      <c r="AN905">
        <v>2009</v>
      </c>
      <c r="AO905" t="s">
        <v>1051</v>
      </c>
    </row>
    <row r="906" spans="1:41" hidden="1" x14ac:dyDescent="0.35">
      <c r="A906" s="1">
        <v>40112</v>
      </c>
      <c r="B906" t="s">
        <v>77</v>
      </c>
      <c r="C906" t="s">
        <v>88</v>
      </c>
      <c r="D906">
        <v>11</v>
      </c>
      <c r="E906">
        <v>21</v>
      </c>
      <c r="F906" s="4">
        <v>44666</v>
      </c>
      <c r="G906" s="4">
        <v>44632</v>
      </c>
      <c r="H906" s="4" t="s">
        <v>42</v>
      </c>
      <c r="I906" s="4">
        <v>44563</v>
      </c>
      <c r="J906">
        <v>140</v>
      </c>
      <c r="K906">
        <v>246</v>
      </c>
      <c r="L906">
        <v>122</v>
      </c>
      <c r="M906">
        <v>62</v>
      </c>
      <c r="N906">
        <v>262</v>
      </c>
      <c r="O906">
        <v>308</v>
      </c>
      <c r="P906" s="4" t="s">
        <v>43</v>
      </c>
      <c r="Q906" s="4" t="s">
        <v>112</v>
      </c>
      <c r="R906" s="4">
        <v>44641</v>
      </c>
      <c r="S906" s="4">
        <v>44713</v>
      </c>
      <c r="T906">
        <v>27</v>
      </c>
      <c r="U906">
        <v>19</v>
      </c>
      <c r="V906">
        <v>0</v>
      </c>
      <c r="W906">
        <v>3</v>
      </c>
      <c r="X906">
        <v>0</v>
      </c>
      <c r="Y906">
        <v>1</v>
      </c>
      <c r="Z906">
        <v>0</v>
      </c>
      <c r="AA906">
        <v>4</v>
      </c>
      <c r="AB906" s="4">
        <v>44896</v>
      </c>
      <c r="AC906" s="4">
        <v>44713</v>
      </c>
      <c r="AD906" s="4" t="s">
        <v>41</v>
      </c>
      <c r="AE906" s="4">
        <v>44595</v>
      </c>
      <c r="AF906">
        <v>12</v>
      </c>
      <c r="AG906">
        <v>14</v>
      </c>
      <c r="AH906">
        <v>2</v>
      </c>
      <c r="AI906">
        <v>0</v>
      </c>
      <c r="AJ906" s="2">
        <v>1.1791666666666667</v>
      </c>
      <c r="AK906" s="2">
        <v>1.3208333333333333</v>
      </c>
      <c r="AL906">
        <v>27</v>
      </c>
      <c r="AM906">
        <v>17</v>
      </c>
      <c r="AN906">
        <v>2009</v>
      </c>
      <c r="AO906" t="s">
        <v>1051</v>
      </c>
    </row>
    <row r="907" spans="1:41" hidden="1" x14ac:dyDescent="0.35">
      <c r="A907" s="1">
        <v>40118</v>
      </c>
      <c r="B907" t="s">
        <v>48</v>
      </c>
      <c r="C907" t="s">
        <v>63</v>
      </c>
      <c r="D907">
        <v>13</v>
      </c>
      <c r="E907">
        <v>20</v>
      </c>
      <c r="F907" s="4">
        <v>44694</v>
      </c>
      <c r="G907" s="4">
        <v>44753</v>
      </c>
      <c r="H907" s="4">
        <v>44563</v>
      </c>
      <c r="I907" s="4" t="s">
        <v>41</v>
      </c>
      <c r="J907">
        <v>81</v>
      </c>
      <c r="K907">
        <v>246</v>
      </c>
      <c r="L907">
        <v>99</v>
      </c>
      <c r="M907">
        <v>100</v>
      </c>
      <c r="N907">
        <v>180</v>
      </c>
      <c r="O907">
        <v>346</v>
      </c>
      <c r="P907" s="4" t="s">
        <v>353</v>
      </c>
      <c r="Q907" s="4" t="s">
        <v>149</v>
      </c>
      <c r="R907" s="4">
        <v>44709</v>
      </c>
      <c r="S907" s="4">
        <v>44564</v>
      </c>
      <c r="T907">
        <v>27</v>
      </c>
      <c r="U907">
        <v>30</v>
      </c>
      <c r="V907">
        <v>0</v>
      </c>
      <c r="W907">
        <v>1</v>
      </c>
      <c r="X907">
        <v>1</v>
      </c>
      <c r="Y907">
        <v>1</v>
      </c>
      <c r="Z907">
        <v>1</v>
      </c>
      <c r="AA907">
        <v>2</v>
      </c>
      <c r="AB907" s="4">
        <v>44713</v>
      </c>
      <c r="AC907" s="4">
        <v>44682</v>
      </c>
      <c r="AD907" s="4">
        <v>44563</v>
      </c>
      <c r="AE907" s="4">
        <v>44624</v>
      </c>
      <c r="AF907">
        <v>9</v>
      </c>
      <c r="AG907">
        <v>10</v>
      </c>
      <c r="AH907">
        <v>0</v>
      </c>
      <c r="AI907">
        <v>0</v>
      </c>
      <c r="AJ907" s="2">
        <v>1.2298611111111111</v>
      </c>
      <c r="AK907" s="2">
        <v>1.2701388888888889</v>
      </c>
      <c r="AL907">
        <v>16</v>
      </c>
      <c r="AM907">
        <v>24</v>
      </c>
      <c r="AN907">
        <v>2009</v>
      </c>
      <c r="AO907" t="s">
        <v>1051</v>
      </c>
    </row>
    <row r="908" spans="1:41" hidden="1" x14ac:dyDescent="0.35">
      <c r="A908" s="1">
        <v>40118</v>
      </c>
      <c r="B908" t="s">
        <v>91</v>
      </c>
      <c r="C908" t="s">
        <v>87</v>
      </c>
      <c r="D908">
        <v>13</v>
      </c>
      <c r="E908">
        <v>23</v>
      </c>
      <c r="F908" s="4">
        <v>44789</v>
      </c>
      <c r="G908" s="4">
        <v>44661</v>
      </c>
      <c r="H908" s="4" t="s">
        <v>41</v>
      </c>
      <c r="I908" s="4">
        <v>44563</v>
      </c>
      <c r="J908">
        <v>85</v>
      </c>
      <c r="K908">
        <v>226</v>
      </c>
      <c r="L908">
        <v>270</v>
      </c>
      <c r="M908">
        <v>94</v>
      </c>
      <c r="N908">
        <v>355</v>
      </c>
      <c r="O908">
        <v>320</v>
      </c>
      <c r="P908" s="4">
        <v>44757</v>
      </c>
      <c r="Q908" s="4" t="s">
        <v>223</v>
      </c>
      <c r="R908" s="4">
        <v>44566</v>
      </c>
      <c r="S908" s="4">
        <v>44608</v>
      </c>
      <c r="T908">
        <v>44</v>
      </c>
      <c r="U908">
        <v>17</v>
      </c>
      <c r="V908">
        <v>0</v>
      </c>
      <c r="W908">
        <v>1</v>
      </c>
      <c r="X908">
        <v>0</v>
      </c>
      <c r="Y908">
        <v>5</v>
      </c>
      <c r="Z908">
        <v>0</v>
      </c>
      <c r="AA908">
        <v>6</v>
      </c>
      <c r="AB908" s="4">
        <v>44743</v>
      </c>
      <c r="AC908" s="4">
        <v>44682</v>
      </c>
      <c r="AD908" s="4">
        <v>44596</v>
      </c>
      <c r="AE908" s="4">
        <v>44623</v>
      </c>
      <c r="AF908">
        <v>13</v>
      </c>
      <c r="AG908">
        <v>13</v>
      </c>
      <c r="AH908">
        <v>2</v>
      </c>
      <c r="AI908">
        <v>0</v>
      </c>
      <c r="AJ908" s="2">
        <v>1.3736111111111111</v>
      </c>
      <c r="AK908" s="2">
        <v>1.1263888888888889</v>
      </c>
      <c r="AL908">
        <v>34</v>
      </c>
      <c r="AM908">
        <v>21</v>
      </c>
      <c r="AN908">
        <v>2009</v>
      </c>
      <c r="AO908" t="s">
        <v>1051</v>
      </c>
    </row>
    <row r="909" spans="1:41" hidden="1" x14ac:dyDescent="0.35">
      <c r="A909" s="1">
        <v>40118</v>
      </c>
      <c r="B909" t="s">
        <v>105</v>
      </c>
      <c r="C909" t="s">
        <v>54</v>
      </c>
      <c r="D909">
        <v>24</v>
      </c>
      <c r="E909">
        <v>9</v>
      </c>
      <c r="F909" s="4">
        <v>44755</v>
      </c>
      <c r="G909" s="4">
        <v>44602</v>
      </c>
      <c r="H909" s="4" t="s">
        <v>41</v>
      </c>
      <c r="I909" s="4" t="s">
        <v>42</v>
      </c>
      <c r="J909">
        <v>257</v>
      </c>
      <c r="K909">
        <v>107</v>
      </c>
      <c r="L909">
        <v>182</v>
      </c>
      <c r="M909">
        <v>97</v>
      </c>
      <c r="N909">
        <v>439</v>
      </c>
      <c r="O909">
        <v>204</v>
      </c>
      <c r="P909" s="4" t="s">
        <v>417</v>
      </c>
      <c r="Q909" s="4" t="s">
        <v>75</v>
      </c>
      <c r="R909" s="4">
        <v>44572</v>
      </c>
      <c r="S909" s="4">
        <v>44602</v>
      </c>
      <c r="T909">
        <v>41</v>
      </c>
      <c r="U909">
        <v>20</v>
      </c>
      <c r="V909">
        <v>1</v>
      </c>
      <c r="W909">
        <v>0</v>
      </c>
      <c r="X909">
        <v>2</v>
      </c>
      <c r="Y909">
        <v>2</v>
      </c>
      <c r="Z909">
        <v>3</v>
      </c>
      <c r="AA909">
        <v>2</v>
      </c>
      <c r="AB909" s="4">
        <v>44682</v>
      </c>
      <c r="AC909" s="4">
        <v>44652</v>
      </c>
      <c r="AD909" s="4">
        <v>44625</v>
      </c>
      <c r="AE909" s="4" t="s">
        <v>42</v>
      </c>
      <c r="AF909">
        <v>12</v>
      </c>
      <c r="AG909">
        <v>11</v>
      </c>
      <c r="AH909">
        <v>0</v>
      </c>
      <c r="AI909">
        <v>0</v>
      </c>
      <c r="AJ909" s="2">
        <v>1.6305555555555555</v>
      </c>
      <c r="AK909" s="3">
        <v>0.86944444444444446</v>
      </c>
      <c r="AL909">
        <v>31</v>
      </c>
      <c r="AM909">
        <v>10</v>
      </c>
      <c r="AN909">
        <v>2009</v>
      </c>
      <c r="AO909" t="s">
        <v>1051</v>
      </c>
    </row>
    <row r="910" spans="1:41" hidden="1" x14ac:dyDescent="0.35">
      <c r="A910" s="1">
        <v>40118</v>
      </c>
      <c r="B910" t="s">
        <v>69</v>
      </c>
      <c r="C910" t="s">
        <v>59</v>
      </c>
      <c r="D910">
        <v>9</v>
      </c>
      <c r="E910">
        <v>20</v>
      </c>
      <c r="F910" s="4">
        <v>44572</v>
      </c>
      <c r="G910" s="4">
        <v>44728</v>
      </c>
      <c r="H910" s="4" t="s">
        <v>42</v>
      </c>
      <c r="I910" s="4" t="s">
        <v>42</v>
      </c>
      <c r="J910">
        <v>74</v>
      </c>
      <c r="K910">
        <v>199</v>
      </c>
      <c r="L910">
        <v>117</v>
      </c>
      <c r="M910">
        <v>170</v>
      </c>
      <c r="N910">
        <v>191</v>
      </c>
      <c r="O910">
        <v>369</v>
      </c>
      <c r="P910" s="4">
        <v>44762</v>
      </c>
      <c r="Q910" s="4" t="s">
        <v>117</v>
      </c>
      <c r="R910" s="4">
        <v>44572</v>
      </c>
      <c r="S910" s="4">
        <v>44677</v>
      </c>
      <c r="T910">
        <v>29</v>
      </c>
      <c r="U910">
        <v>37</v>
      </c>
      <c r="V910">
        <v>3</v>
      </c>
      <c r="W910">
        <v>0</v>
      </c>
      <c r="X910">
        <v>2</v>
      </c>
      <c r="Y910">
        <v>1</v>
      </c>
      <c r="Z910">
        <v>5</v>
      </c>
      <c r="AA910">
        <v>1</v>
      </c>
      <c r="AB910" s="4">
        <v>44650</v>
      </c>
      <c r="AC910" s="4">
        <v>44682</v>
      </c>
      <c r="AD910" s="4">
        <v>44562</v>
      </c>
      <c r="AE910" s="4">
        <v>44599</v>
      </c>
      <c r="AF910">
        <v>13</v>
      </c>
      <c r="AG910">
        <v>14</v>
      </c>
      <c r="AH910">
        <v>0</v>
      </c>
      <c r="AI910">
        <v>2</v>
      </c>
      <c r="AJ910" s="3">
        <v>0.94097222222222221</v>
      </c>
      <c r="AK910" s="2">
        <v>1.5590277777777777</v>
      </c>
      <c r="AL910">
        <v>6</v>
      </c>
      <c r="AM910">
        <v>30</v>
      </c>
      <c r="AN910">
        <v>2009</v>
      </c>
      <c r="AO910" t="s">
        <v>1051</v>
      </c>
    </row>
    <row r="911" spans="1:41" hidden="1" x14ac:dyDescent="0.35">
      <c r="A911" s="1">
        <v>40118</v>
      </c>
      <c r="B911" t="s">
        <v>47</v>
      </c>
      <c r="C911" t="s">
        <v>104</v>
      </c>
      <c r="D911">
        <v>18</v>
      </c>
      <c r="E911">
        <v>26</v>
      </c>
      <c r="F911" s="4">
        <v>44726</v>
      </c>
      <c r="G911" s="4">
        <v>44755</v>
      </c>
      <c r="H911" s="4" t="s">
        <v>41</v>
      </c>
      <c r="I911" s="4" t="s">
        <v>41</v>
      </c>
      <c r="J911">
        <v>229</v>
      </c>
      <c r="K911">
        <v>249</v>
      </c>
      <c r="L911">
        <v>79</v>
      </c>
      <c r="M911">
        <v>113</v>
      </c>
      <c r="N911">
        <v>308</v>
      </c>
      <c r="O911">
        <v>362</v>
      </c>
      <c r="P911" s="4" t="s">
        <v>261</v>
      </c>
      <c r="Q911" s="4" t="s">
        <v>241</v>
      </c>
      <c r="R911" s="4">
        <v>44640</v>
      </c>
      <c r="S911" s="4">
        <v>44599</v>
      </c>
      <c r="T911">
        <v>22</v>
      </c>
      <c r="U911">
        <v>29</v>
      </c>
      <c r="V911">
        <v>2</v>
      </c>
      <c r="W911">
        <v>1</v>
      </c>
      <c r="X911">
        <v>0</v>
      </c>
      <c r="Y911">
        <v>0</v>
      </c>
      <c r="Z911">
        <v>2</v>
      </c>
      <c r="AA911">
        <v>1</v>
      </c>
      <c r="AB911" s="4">
        <v>44713</v>
      </c>
      <c r="AC911" s="4">
        <v>44682</v>
      </c>
      <c r="AD911" s="4">
        <v>44562</v>
      </c>
      <c r="AE911" s="4">
        <v>44623</v>
      </c>
      <c r="AF911">
        <v>13</v>
      </c>
      <c r="AG911">
        <v>12</v>
      </c>
      <c r="AH911">
        <v>0</v>
      </c>
      <c r="AI911">
        <v>1</v>
      </c>
      <c r="AJ911" s="2">
        <v>1.0520833333333333</v>
      </c>
      <c r="AK911" s="2">
        <v>1.4479166666666667</v>
      </c>
      <c r="AL911">
        <v>17</v>
      </c>
      <c r="AM911">
        <v>38</v>
      </c>
      <c r="AN911">
        <v>2009</v>
      </c>
      <c r="AO911" t="s">
        <v>1051</v>
      </c>
    </row>
    <row r="912" spans="1:41" hidden="1" x14ac:dyDescent="0.35">
      <c r="A912" s="1">
        <v>40118</v>
      </c>
      <c r="B912" t="s">
        <v>97</v>
      </c>
      <c r="C912" t="s">
        <v>83</v>
      </c>
      <c r="D912">
        <v>21</v>
      </c>
      <c r="E912">
        <v>17</v>
      </c>
      <c r="F912" s="4">
        <v>44632</v>
      </c>
      <c r="G912" s="4">
        <v>44728</v>
      </c>
      <c r="H912" s="4">
        <v>44562</v>
      </c>
      <c r="I912" s="4" t="s">
        <v>52</v>
      </c>
      <c r="J912">
        <v>212</v>
      </c>
      <c r="K912">
        <v>162</v>
      </c>
      <c r="L912">
        <v>150</v>
      </c>
      <c r="M912">
        <v>127</v>
      </c>
      <c r="N912">
        <v>362</v>
      </c>
      <c r="O912">
        <v>289</v>
      </c>
      <c r="P912" s="4" t="s">
        <v>79</v>
      </c>
      <c r="Q912" s="4" t="s">
        <v>262</v>
      </c>
      <c r="R912" s="4" t="s">
        <v>41</v>
      </c>
      <c r="S912" s="4">
        <v>44598</v>
      </c>
      <c r="T912">
        <v>26</v>
      </c>
      <c r="U912">
        <v>33</v>
      </c>
      <c r="V912">
        <v>0</v>
      </c>
      <c r="W912">
        <v>0</v>
      </c>
      <c r="X912">
        <v>1</v>
      </c>
      <c r="Y912">
        <v>1</v>
      </c>
      <c r="Z912">
        <v>1</v>
      </c>
      <c r="AA912">
        <v>1</v>
      </c>
      <c r="AB912" s="4">
        <v>44708</v>
      </c>
      <c r="AC912" s="4">
        <v>44774</v>
      </c>
      <c r="AD912" s="4" t="s">
        <v>82</v>
      </c>
      <c r="AE912" s="4">
        <v>44563</v>
      </c>
      <c r="AF912">
        <v>11</v>
      </c>
      <c r="AG912">
        <v>11</v>
      </c>
      <c r="AH912">
        <v>0</v>
      </c>
      <c r="AI912">
        <v>0</v>
      </c>
      <c r="AJ912" s="2">
        <v>1.1645833333333333</v>
      </c>
      <c r="AK912" s="2">
        <v>1.3354166666666665</v>
      </c>
      <c r="AL912">
        <v>17</v>
      </c>
      <c r="AM912">
        <v>10</v>
      </c>
      <c r="AN912">
        <v>2009</v>
      </c>
      <c r="AO912" t="s">
        <v>1051</v>
      </c>
    </row>
    <row r="913" spans="1:41" hidden="1" x14ac:dyDescent="0.35">
      <c r="A913" s="1">
        <v>40118</v>
      </c>
      <c r="B913" t="s">
        <v>39</v>
      </c>
      <c r="C913" t="s">
        <v>93</v>
      </c>
      <c r="D913">
        <v>16</v>
      </c>
      <c r="E913">
        <v>20</v>
      </c>
      <c r="F913" s="4">
        <v>44602</v>
      </c>
      <c r="G913" s="4">
        <v>44792</v>
      </c>
      <c r="H913" s="4" t="s">
        <v>41</v>
      </c>
      <c r="I913" s="4">
        <v>44562</v>
      </c>
      <c r="J913">
        <v>182</v>
      </c>
      <c r="K913">
        <v>349</v>
      </c>
      <c r="L913">
        <v>113</v>
      </c>
      <c r="M913">
        <v>61</v>
      </c>
      <c r="N913">
        <v>295</v>
      </c>
      <c r="O913">
        <v>410</v>
      </c>
      <c r="P913" s="4" t="s">
        <v>532</v>
      </c>
      <c r="Q913" s="4" t="s">
        <v>354</v>
      </c>
      <c r="R913" s="4">
        <v>44667</v>
      </c>
      <c r="S913" s="4">
        <v>44640</v>
      </c>
      <c r="T913">
        <v>18</v>
      </c>
      <c r="U913">
        <v>21</v>
      </c>
      <c r="V913">
        <v>1</v>
      </c>
      <c r="W913">
        <v>0</v>
      </c>
      <c r="X913">
        <v>1</v>
      </c>
      <c r="Y913">
        <v>0</v>
      </c>
      <c r="Z913">
        <v>2</v>
      </c>
      <c r="AA913">
        <v>0</v>
      </c>
      <c r="AB913" s="4">
        <v>44743</v>
      </c>
      <c r="AC913" s="4">
        <v>44682</v>
      </c>
      <c r="AD913" s="4">
        <v>44562</v>
      </c>
      <c r="AE913" s="4">
        <v>44566</v>
      </c>
      <c r="AF913">
        <v>12</v>
      </c>
      <c r="AG913">
        <v>14</v>
      </c>
      <c r="AH913">
        <v>0</v>
      </c>
      <c r="AI913">
        <v>0</v>
      </c>
      <c r="AJ913" s="2">
        <v>1.101388888888889</v>
      </c>
      <c r="AK913" s="2">
        <v>1.3986111111111112</v>
      </c>
      <c r="AL913">
        <v>14</v>
      </c>
      <c r="AM913">
        <v>18</v>
      </c>
      <c r="AN913">
        <v>2009</v>
      </c>
      <c r="AO913" t="s">
        <v>1051</v>
      </c>
    </row>
    <row r="914" spans="1:41" hidden="1" x14ac:dyDescent="0.35">
      <c r="A914" s="1">
        <v>40118</v>
      </c>
      <c r="B914" t="s">
        <v>84</v>
      </c>
      <c r="C914" t="s">
        <v>53</v>
      </c>
      <c r="D914">
        <v>10</v>
      </c>
      <c r="E914">
        <v>23</v>
      </c>
      <c r="F914" s="4">
        <v>44665</v>
      </c>
      <c r="G914" s="4">
        <v>44634</v>
      </c>
      <c r="H914" s="4" t="s">
        <v>42</v>
      </c>
      <c r="I914" s="4">
        <v>44563</v>
      </c>
      <c r="J914">
        <v>52</v>
      </c>
      <c r="K914">
        <v>251</v>
      </c>
      <c r="L914">
        <v>52</v>
      </c>
      <c r="M914">
        <v>127</v>
      </c>
      <c r="N914">
        <v>104</v>
      </c>
      <c r="O914">
        <v>378</v>
      </c>
      <c r="P914" s="4">
        <v>44917</v>
      </c>
      <c r="Q914" s="4" t="s">
        <v>166</v>
      </c>
      <c r="R914" s="4">
        <v>44713</v>
      </c>
      <c r="S914" s="4">
        <v>44606</v>
      </c>
      <c r="T914">
        <v>23</v>
      </c>
      <c r="U914">
        <v>40</v>
      </c>
      <c r="V914">
        <v>1</v>
      </c>
      <c r="W914">
        <v>1</v>
      </c>
      <c r="X914">
        <v>0</v>
      </c>
      <c r="Y914">
        <v>0</v>
      </c>
      <c r="Z914">
        <v>1</v>
      </c>
      <c r="AA914">
        <v>1</v>
      </c>
      <c r="AB914" s="4">
        <v>44676</v>
      </c>
      <c r="AC914" s="4">
        <v>44713</v>
      </c>
      <c r="AD914" s="4">
        <v>44562</v>
      </c>
      <c r="AE914" s="4">
        <v>44625</v>
      </c>
      <c r="AF914">
        <v>13</v>
      </c>
      <c r="AG914">
        <v>13</v>
      </c>
      <c r="AH914">
        <v>4</v>
      </c>
      <c r="AI914">
        <v>0</v>
      </c>
      <c r="AJ914" s="2">
        <v>1.0791666666666666</v>
      </c>
      <c r="AK914" s="2">
        <v>1.4208333333333334</v>
      </c>
      <c r="AL914">
        <v>30</v>
      </c>
      <c r="AM914">
        <v>25</v>
      </c>
      <c r="AN914">
        <v>2009</v>
      </c>
      <c r="AO914" t="s">
        <v>1051</v>
      </c>
    </row>
    <row r="915" spans="1:41" hidden="1" x14ac:dyDescent="0.35">
      <c r="A915" s="1">
        <v>40118</v>
      </c>
      <c r="B915" t="s">
        <v>40</v>
      </c>
      <c r="C915" t="s">
        <v>77</v>
      </c>
      <c r="D915">
        <v>21</v>
      </c>
      <c r="E915">
        <v>17</v>
      </c>
      <c r="F915" s="4">
        <v>44789</v>
      </c>
      <c r="G915" s="4">
        <v>44723</v>
      </c>
      <c r="H915" s="4" t="s">
        <v>52</v>
      </c>
      <c r="I915" s="4" t="s">
        <v>41</v>
      </c>
      <c r="J915">
        <v>215</v>
      </c>
      <c r="K915">
        <v>211</v>
      </c>
      <c r="L915">
        <v>141</v>
      </c>
      <c r="M915">
        <v>180</v>
      </c>
      <c r="N915">
        <v>356</v>
      </c>
      <c r="O915">
        <v>391</v>
      </c>
      <c r="P915" s="4" t="s">
        <v>333</v>
      </c>
      <c r="Q915" s="4" t="s">
        <v>242</v>
      </c>
      <c r="R915" s="4">
        <v>44599</v>
      </c>
      <c r="S915" s="4">
        <v>44593</v>
      </c>
      <c r="T915">
        <v>32</v>
      </c>
      <c r="U915">
        <v>24</v>
      </c>
      <c r="V915">
        <v>1</v>
      </c>
      <c r="W915">
        <v>2</v>
      </c>
      <c r="X915">
        <v>2</v>
      </c>
      <c r="Y915">
        <v>0</v>
      </c>
      <c r="Z915">
        <v>3</v>
      </c>
      <c r="AA915">
        <v>2</v>
      </c>
      <c r="AB915" s="4">
        <v>44676</v>
      </c>
      <c r="AC915" s="4">
        <v>44682</v>
      </c>
      <c r="AD915" s="4">
        <v>44595</v>
      </c>
      <c r="AE915" s="4">
        <v>44564</v>
      </c>
      <c r="AF915">
        <v>13</v>
      </c>
      <c r="AG915">
        <v>11</v>
      </c>
      <c r="AH915">
        <v>0</v>
      </c>
      <c r="AI915">
        <v>0</v>
      </c>
      <c r="AJ915" s="2">
        <v>1.48125</v>
      </c>
      <c r="AK915" s="2">
        <v>1.01875</v>
      </c>
      <c r="AL915">
        <v>17</v>
      </c>
      <c r="AM915">
        <v>40</v>
      </c>
      <c r="AN915">
        <v>2009</v>
      </c>
      <c r="AO915" t="s">
        <v>1051</v>
      </c>
    </row>
    <row r="916" spans="1:41" hidden="1" x14ac:dyDescent="0.35">
      <c r="A916" s="1">
        <v>40118</v>
      </c>
      <c r="B916" t="s">
        <v>98</v>
      </c>
      <c r="C916" t="s">
        <v>90</v>
      </c>
      <c r="D916">
        <v>17</v>
      </c>
      <c r="E916">
        <v>16</v>
      </c>
      <c r="F916" s="4">
        <v>44633</v>
      </c>
      <c r="G916" s="4">
        <v>44883</v>
      </c>
      <c r="H916" s="4">
        <v>44562</v>
      </c>
      <c r="I916" s="4" t="s">
        <v>41</v>
      </c>
      <c r="J916">
        <v>134</v>
      </c>
      <c r="K916">
        <v>167</v>
      </c>
      <c r="L916">
        <v>66</v>
      </c>
      <c r="M916">
        <v>125</v>
      </c>
      <c r="N916">
        <v>200</v>
      </c>
      <c r="O916">
        <v>292</v>
      </c>
      <c r="P916" s="4" t="s">
        <v>234</v>
      </c>
      <c r="Q916" s="4" t="s">
        <v>294</v>
      </c>
      <c r="R916" s="4">
        <v>44610</v>
      </c>
      <c r="S916" s="4">
        <v>44600</v>
      </c>
      <c r="T916">
        <v>19</v>
      </c>
      <c r="U916">
        <v>35</v>
      </c>
      <c r="V916">
        <v>1</v>
      </c>
      <c r="W916">
        <v>0</v>
      </c>
      <c r="X916">
        <v>0</v>
      </c>
      <c r="Y916">
        <v>0</v>
      </c>
      <c r="Z916">
        <v>1</v>
      </c>
      <c r="AA916">
        <v>0</v>
      </c>
      <c r="AB916" s="4">
        <v>44713</v>
      </c>
      <c r="AC916" s="4">
        <v>44774</v>
      </c>
      <c r="AD916" s="4">
        <v>44562</v>
      </c>
      <c r="AE916" s="4">
        <v>44564</v>
      </c>
      <c r="AF916">
        <v>11</v>
      </c>
      <c r="AG916">
        <v>11</v>
      </c>
      <c r="AH916">
        <v>0</v>
      </c>
      <c r="AI916">
        <v>1</v>
      </c>
      <c r="AJ916" s="2">
        <v>1.0993055555555555</v>
      </c>
      <c r="AK916" s="2">
        <v>1.4006944444444445</v>
      </c>
      <c r="AL916">
        <v>7</v>
      </c>
      <c r="AM916">
        <v>30</v>
      </c>
      <c r="AN916">
        <v>2009</v>
      </c>
      <c r="AO916" t="s">
        <v>1051</v>
      </c>
    </row>
    <row r="917" spans="1:41" hidden="1" x14ac:dyDescent="0.35">
      <c r="A917" s="1">
        <v>40118</v>
      </c>
      <c r="B917" t="s">
        <v>94</v>
      </c>
      <c r="C917" t="s">
        <v>78</v>
      </c>
      <c r="D917">
        <v>12</v>
      </c>
      <c r="E917">
        <v>20</v>
      </c>
      <c r="F917" s="4">
        <v>44663</v>
      </c>
      <c r="G917" s="4">
        <v>44788</v>
      </c>
      <c r="H917" s="4" t="s">
        <v>41</v>
      </c>
      <c r="I917" s="4" t="s">
        <v>41</v>
      </c>
      <c r="J917">
        <v>113</v>
      </c>
      <c r="K917">
        <v>125</v>
      </c>
      <c r="L917">
        <v>217</v>
      </c>
      <c r="M917">
        <v>305</v>
      </c>
      <c r="N917">
        <v>330</v>
      </c>
      <c r="O917">
        <v>430</v>
      </c>
      <c r="P917" s="4" t="s">
        <v>439</v>
      </c>
      <c r="Q917" s="4" t="s">
        <v>593</v>
      </c>
      <c r="R917" s="4">
        <v>44677</v>
      </c>
      <c r="S917" s="4" t="s">
        <v>41</v>
      </c>
      <c r="T917">
        <v>16</v>
      </c>
      <c r="U917">
        <v>49</v>
      </c>
      <c r="V917">
        <v>0</v>
      </c>
      <c r="W917">
        <v>0</v>
      </c>
      <c r="X917">
        <v>2</v>
      </c>
      <c r="Y917">
        <v>0</v>
      </c>
      <c r="Z917">
        <v>2</v>
      </c>
      <c r="AA917">
        <v>0</v>
      </c>
      <c r="AB917" s="4">
        <v>44619</v>
      </c>
      <c r="AC917" s="4">
        <v>44671</v>
      </c>
      <c r="AD917" s="4">
        <v>44562</v>
      </c>
      <c r="AE917" s="4">
        <v>44563</v>
      </c>
      <c r="AF917">
        <v>10</v>
      </c>
      <c r="AG917">
        <v>11</v>
      </c>
      <c r="AH917">
        <v>0</v>
      </c>
      <c r="AI917">
        <v>0</v>
      </c>
      <c r="AJ917" s="3">
        <v>0.84513888888888899</v>
      </c>
      <c r="AK917" s="2">
        <v>1.6548611111111111</v>
      </c>
      <c r="AL917">
        <v>13</v>
      </c>
      <c r="AM917">
        <v>30</v>
      </c>
      <c r="AN917">
        <v>2009</v>
      </c>
      <c r="AO917" t="s">
        <v>1051</v>
      </c>
    </row>
    <row r="918" spans="1:41" hidden="1" x14ac:dyDescent="0.35">
      <c r="A918" s="1">
        <v>40118</v>
      </c>
      <c r="B918" t="s">
        <v>58</v>
      </c>
      <c r="C918" t="s">
        <v>74</v>
      </c>
      <c r="D918">
        <v>19</v>
      </c>
      <c r="E918">
        <v>21</v>
      </c>
      <c r="F918" s="4">
        <v>44726</v>
      </c>
      <c r="G918" s="4">
        <v>44758</v>
      </c>
      <c r="H918" s="4">
        <v>44564</v>
      </c>
      <c r="I918" s="4" t="s">
        <v>42</v>
      </c>
      <c r="J918">
        <v>244</v>
      </c>
      <c r="K918">
        <v>261</v>
      </c>
      <c r="L918">
        <v>111</v>
      </c>
      <c r="M918">
        <v>90</v>
      </c>
      <c r="N918">
        <v>355</v>
      </c>
      <c r="O918">
        <v>351</v>
      </c>
      <c r="P918" s="4" t="s">
        <v>114</v>
      </c>
      <c r="Q918" s="4" t="s">
        <v>386</v>
      </c>
      <c r="R918" s="4" t="s">
        <v>41</v>
      </c>
      <c r="S918" s="4">
        <v>44741</v>
      </c>
      <c r="T918">
        <v>32</v>
      </c>
      <c r="U918">
        <v>19</v>
      </c>
      <c r="V918">
        <v>2</v>
      </c>
      <c r="W918">
        <v>0</v>
      </c>
      <c r="X918">
        <v>0</v>
      </c>
      <c r="Y918">
        <v>0</v>
      </c>
      <c r="Z918">
        <v>2</v>
      </c>
      <c r="AA918">
        <v>0</v>
      </c>
      <c r="AB918" s="4">
        <v>44649</v>
      </c>
      <c r="AC918" s="4">
        <v>44713</v>
      </c>
      <c r="AD918" s="4">
        <v>44656</v>
      </c>
      <c r="AE918" s="4">
        <v>44625</v>
      </c>
      <c r="AF918">
        <v>12</v>
      </c>
      <c r="AG918">
        <v>14</v>
      </c>
      <c r="AH918">
        <v>0</v>
      </c>
      <c r="AI918">
        <v>0</v>
      </c>
      <c r="AJ918" s="2">
        <v>1.1444444444444444</v>
      </c>
      <c r="AK918" s="2">
        <v>1.3555555555555554</v>
      </c>
      <c r="AL918">
        <v>38</v>
      </c>
      <c r="AM918">
        <v>26</v>
      </c>
      <c r="AN918">
        <v>2009</v>
      </c>
      <c r="AO918" t="s">
        <v>1051</v>
      </c>
    </row>
    <row r="919" spans="1:41" hidden="1" x14ac:dyDescent="0.35">
      <c r="A919" s="1">
        <v>40119</v>
      </c>
      <c r="B919" t="s">
        <v>73</v>
      </c>
      <c r="C919" t="s">
        <v>100</v>
      </c>
      <c r="D919">
        <v>21</v>
      </c>
      <c r="E919">
        <v>23</v>
      </c>
      <c r="F919" s="4">
        <v>44631</v>
      </c>
      <c r="G919" s="4">
        <v>44754</v>
      </c>
      <c r="H919" s="4">
        <v>44563</v>
      </c>
      <c r="I919" s="4" t="s">
        <v>41</v>
      </c>
      <c r="J919">
        <v>281</v>
      </c>
      <c r="K919">
        <v>291</v>
      </c>
      <c r="L919">
        <v>161</v>
      </c>
      <c r="M919">
        <v>146</v>
      </c>
      <c r="N919">
        <v>437</v>
      </c>
      <c r="O919">
        <v>437</v>
      </c>
      <c r="P919" s="4" t="s">
        <v>533</v>
      </c>
      <c r="Q919" s="4" t="s">
        <v>345</v>
      </c>
      <c r="R919" s="4">
        <v>44628</v>
      </c>
      <c r="S919" s="4">
        <v>44609</v>
      </c>
      <c r="T919">
        <v>24</v>
      </c>
      <c r="U919">
        <v>35</v>
      </c>
      <c r="V919">
        <v>0</v>
      </c>
      <c r="W919">
        <v>3</v>
      </c>
      <c r="X919">
        <v>3</v>
      </c>
      <c r="Y919">
        <v>1</v>
      </c>
      <c r="Z919">
        <v>3</v>
      </c>
      <c r="AA919">
        <v>4</v>
      </c>
      <c r="AB919" s="4">
        <v>44676</v>
      </c>
      <c r="AC919" s="4">
        <v>44743</v>
      </c>
      <c r="AD919" s="4">
        <v>44565</v>
      </c>
      <c r="AE919" s="4">
        <v>44624</v>
      </c>
      <c r="AF919">
        <v>13</v>
      </c>
      <c r="AG919">
        <v>12</v>
      </c>
      <c r="AH919">
        <v>2</v>
      </c>
      <c r="AI919">
        <v>2</v>
      </c>
      <c r="AJ919" s="2">
        <v>1.1152777777777778</v>
      </c>
      <c r="AK919" s="2">
        <v>1.3847222222222222</v>
      </c>
      <c r="AL919">
        <v>27</v>
      </c>
      <c r="AM919">
        <v>35</v>
      </c>
      <c r="AN919">
        <v>2009</v>
      </c>
      <c r="AO919" t="s">
        <v>1051</v>
      </c>
    </row>
    <row r="920" spans="1:41" hidden="1" x14ac:dyDescent="0.35">
      <c r="A920" s="1">
        <v>40125</v>
      </c>
      <c r="B920" t="s">
        <v>88</v>
      </c>
      <c r="C920" t="s">
        <v>73</v>
      </c>
      <c r="D920">
        <v>17</v>
      </c>
      <c r="E920">
        <v>18</v>
      </c>
      <c r="F920" s="4">
        <v>44820</v>
      </c>
      <c r="G920" s="4">
        <v>44662</v>
      </c>
      <c r="H920" s="4">
        <v>44564</v>
      </c>
      <c r="I920" s="4" t="s">
        <v>41</v>
      </c>
      <c r="J920">
        <v>176</v>
      </c>
      <c r="K920">
        <v>125</v>
      </c>
      <c r="L920">
        <v>136</v>
      </c>
      <c r="M920">
        <v>181</v>
      </c>
      <c r="N920">
        <v>312</v>
      </c>
      <c r="O920">
        <v>306</v>
      </c>
      <c r="P920" s="4" t="s">
        <v>246</v>
      </c>
      <c r="Q920" s="4" t="s">
        <v>427</v>
      </c>
      <c r="R920" s="4">
        <v>44682</v>
      </c>
      <c r="S920" s="4">
        <v>44630</v>
      </c>
      <c r="T920">
        <v>32</v>
      </c>
      <c r="U920">
        <v>27</v>
      </c>
      <c r="V920">
        <v>0</v>
      </c>
      <c r="W920">
        <v>0</v>
      </c>
      <c r="X920">
        <v>1</v>
      </c>
      <c r="Y920">
        <v>1</v>
      </c>
      <c r="Z920">
        <v>1</v>
      </c>
      <c r="AA920">
        <v>1</v>
      </c>
      <c r="AB920" s="4">
        <v>44835</v>
      </c>
      <c r="AC920" s="4">
        <v>44743</v>
      </c>
      <c r="AD920" s="4">
        <v>44594</v>
      </c>
      <c r="AE920" s="4">
        <v>44563</v>
      </c>
      <c r="AF920">
        <v>9</v>
      </c>
      <c r="AG920">
        <v>11</v>
      </c>
      <c r="AH920">
        <v>0</v>
      </c>
      <c r="AI920">
        <v>2</v>
      </c>
      <c r="AJ920" s="2">
        <v>1.3972222222222221</v>
      </c>
      <c r="AK920" s="2">
        <v>1.1027777777777776</v>
      </c>
      <c r="AL920">
        <v>17</v>
      </c>
      <c r="AM920">
        <v>31</v>
      </c>
      <c r="AN920">
        <v>2009</v>
      </c>
      <c r="AO920" t="s">
        <v>1051</v>
      </c>
    </row>
    <row r="921" spans="1:41" hidden="1" x14ac:dyDescent="0.35">
      <c r="A921" s="1">
        <v>40125</v>
      </c>
      <c r="B921" t="s">
        <v>87</v>
      </c>
      <c r="C921" t="s">
        <v>59</v>
      </c>
      <c r="D921">
        <v>27</v>
      </c>
      <c r="E921">
        <v>20</v>
      </c>
      <c r="F921" s="4">
        <v>44787</v>
      </c>
      <c r="G921" s="4">
        <v>44694</v>
      </c>
      <c r="H921" s="4" t="s">
        <v>41</v>
      </c>
      <c r="I921" s="4" t="s">
        <v>52</v>
      </c>
      <c r="J921">
        <v>256</v>
      </c>
      <c r="K921">
        <v>347</v>
      </c>
      <c r="L921">
        <v>182</v>
      </c>
      <c r="M921">
        <v>70</v>
      </c>
      <c r="N921">
        <v>438</v>
      </c>
      <c r="O921">
        <v>417</v>
      </c>
      <c r="P921" s="4" t="s">
        <v>202</v>
      </c>
      <c r="Q921" s="4" t="s">
        <v>130</v>
      </c>
      <c r="R921" s="4">
        <v>44566</v>
      </c>
      <c r="S921" s="4">
        <v>44673</v>
      </c>
      <c r="T921">
        <v>31</v>
      </c>
      <c r="U921">
        <v>12</v>
      </c>
      <c r="V921">
        <v>0</v>
      </c>
      <c r="W921">
        <v>0</v>
      </c>
      <c r="X921">
        <v>1</v>
      </c>
      <c r="Y921">
        <v>1</v>
      </c>
      <c r="Z921">
        <v>1</v>
      </c>
      <c r="AA921">
        <v>1</v>
      </c>
      <c r="AB921" s="4">
        <v>44607</v>
      </c>
      <c r="AC921" s="4">
        <v>44805</v>
      </c>
      <c r="AD921" s="4">
        <v>44687</v>
      </c>
      <c r="AE921" s="4">
        <v>44562</v>
      </c>
      <c r="AF921">
        <v>13</v>
      </c>
      <c r="AG921">
        <v>12</v>
      </c>
      <c r="AH921">
        <v>0</v>
      </c>
      <c r="AI921">
        <v>0</v>
      </c>
      <c r="AJ921" s="2">
        <v>1.3861111111111111</v>
      </c>
      <c r="AK921" s="2">
        <v>1.1138888888888889</v>
      </c>
      <c r="AL921">
        <v>41</v>
      </c>
      <c r="AM921">
        <v>21</v>
      </c>
      <c r="AN921">
        <v>2009</v>
      </c>
      <c r="AO921" t="s">
        <v>1051</v>
      </c>
    </row>
    <row r="922" spans="1:41" hidden="1" x14ac:dyDescent="0.35">
      <c r="A922" s="1">
        <v>40125</v>
      </c>
      <c r="B922" t="s">
        <v>90</v>
      </c>
      <c r="C922" t="s">
        <v>64</v>
      </c>
      <c r="D922">
        <v>16</v>
      </c>
      <c r="E922">
        <v>20</v>
      </c>
      <c r="F922" s="4">
        <v>44571</v>
      </c>
      <c r="G922" s="4">
        <v>44791</v>
      </c>
      <c r="H922" s="4" t="s">
        <v>42</v>
      </c>
      <c r="I922" s="4" t="s">
        <v>52</v>
      </c>
      <c r="J922">
        <v>160</v>
      </c>
      <c r="K922">
        <v>223</v>
      </c>
      <c r="L922">
        <v>55</v>
      </c>
      <c r="M922">
        <v>146</v>
      </c>
      <c r="N922">
        <v>215</v>
      </c>
      <c r="O922">
        <v>369</v>
      </c>
      <c r="P922" s="4" t="s">
        <v>265</v>
      </c>
      <c r="Q922" s="4" t="s">
        <v>61</v>
      </c>
      <c r="R922" s="4">
        <v>44652</v>
      </c>
      <c r="S922" s="4">
        <v>44562</v>
      </c>
      <c r="T922">
        <v>17</v>
      </c>
      <c r="U922">
        <v>39</v>
      </c>
      <c r="V922">
        <v>0</v>
      </c>
      <c r="W922">
        <v>1</v>
      </c>
      <c r="X922">
        <v>2</v>
      </c>
      <c r="Y922">
        <v>0</v>
      </c>
      <c r="Z922">
        <v>2</v>
      </c>
      <c r="AA922">
        <v>1</v>
      </c>
      <c r="AB922" s="4">
        <v>44743</v>
      </c>
      <c r="AC922" s="4">
        <v>44713</v>
      </c>
      <c r="AD922" s="4">
        <v>44562</v>
      </c>
      <c r="AE922" s="4">
        <v>44595</v>
      </c>
      <c r="AF922">
        <v>12</v>
      </c>
      <c r="AG922">
        <v>11</v>
      </c>
      <c r="AH922">
        <v>0</v>
      </c>
      <c r="AI922">
        <v>0</v>
      </c>
      <c r="AJ922" s="3">
        <v>0.83333333333333337</v>
      </c>
      <c r="AK922" s="2">
        <v>1.6666666666666667</v>
      </c>
      <c r="AL922">
        <v>7</v>
      </c>
      <c r="AM922">
        <v>17</v>
      </c>
      <c r="AN922">
        <v>2009</v>
      </c>
      <c r="AO922" t="s">
        <v>1051</v>
      </c>
    </row>
    <row r="923" spans="1:41" hidden="1" x14ac:dyDescent="0.35">
      <c r="A923" s="1">
        <v>40125</v>
      </c>
      <c r="B923" t="s">
        <v>105</v>
      </c>
      <c r="C923" t="s">
        <v>93</v>
      </c>
      <c r="D923">
        <v>22</v>
      </c>
      <c r="E923">
        <v>27</v>
      </c>
      <c r="F923" s="4">
        <v>44850</v>
      </c>
      <c r="G923" s="4">
        <v>44724</v>
      </c>
      <c r="H923" s="4">
        <v>44562</v>
      </c>
      <c r="I923" s="4" t="s">
        <v>42</v>
      </c>
      <c r="J923">
        <v>301</v>
      </c>
      <c r="K923">
        <v>306</v>
      </c>
      <c r="L923">
        <v>81</v>
      </c>
      <c r="M923">
        <v>72</v>
      </c>
      <c r="N923">
        <v>382</v>
      </c>
      <c r="O923">
        <v>378</v>
      </c>
      <c r="P923" s="4" t="s">
        <v>594</v>
      </c>
      <c r="Q923" s="4" t="s">
        <v>595</v>
      </c>
      <c r="R923" s="4">
        <v>44602</v>
      </c>
      <c r="S923" s="4">
        <v>44604</v>
      </c>
      <c r="T923">
        <v>26</v>
      </c>
      <c r="U923">
        <v>18</v>
      </c>
      <c r="V923">
        <v>1</v>
      </c>
      <c r="W923">
        <v>0</v>
      </c>
      <c r="X923">
        <v>2</v>
      </c>
      <c r="Y923">
        <v>2</v>
      </c>
      <c r="Z923">
        <v>3</v>
      </c>
      <c r="AA923">
        <v>2</v>
      </c>
      <c r="AB923" s="4" t="s">
        <v>530</v>
      </c>
      <c r="AC923" s="4">
        <v>44652</v>
      </c>
      <c r="AD923" s="4">
        <v>44595</v>
      </c>
      <c r="AE923" s="4">
        <v>44596</v>
      </c>
      <c r="AF923">
        <v>12</v>
      </c>
      <c r="AG923">
        <v>10</v>
      </c>
      <c r="AH923">
        <v>0</v>
      </c>
      <c r="AI923">
        <v>0</v>
      </c>
      <c r="AJ923" s="2">
        <v>1.4395833333333332</v>
      </c>
      <c r="AK923" s="2">
        <v>1.0604166666666666</v>
      </c>
      <c r="AL923">
        <v>17</v>
      </c>
      <c r="AM923">
        <v>20</v>
      </c>
      <c r="AN923">
        <v>2009</v>
      </c>
      <c r="AO923" t="s">
        <v>1051</v>
      </c>
    </row>
    <row r="924" spans="1:41" hidden="1" x14ac:dyDescent="0.35">
      <c r="A924" s="1">
        <v>40125</v>
      </c>
      <c r="B924" t="s">
        <v>84</v>
      </c>
      <c r="C924" t="s">
        <v>110</v>
      </c>
      <c r="D924">
        <v>21</v>
      </c>
      <c r="E924">
        <v>22</v>
      </c>
      <c r="F924" s="4">
        <v>44821</v>
      </c>
      <c r="G924" s="4">
        <v>44725</v>
      </c>
      <c r="H924" s="4">
        <v>44563</v>
      </c>
      <c r="I924" s="4" t="s">
        <v>41</v>
      </c>
      <c r="J924">
        <v>201</v>
      </c>
      <c r="K924">
        <v>323</v>
      </c>
      <c r="L924">
        <v>133</v>
      </c>
      <c r="M924">
        <v>109</v>
      </c>
      <c r="N924">
        <v>334</v>
      </c>
      <c r="O924">
        <v>432</v>
      </c>
      <c r="P924" s="4" t="s">
        <v>430</v>
      </c>
      <c r="Q924" s="4" t="s">
        <v>332</v>
      </c>
      <c r="R924" s="4">
        <v>44611</v>
      </c>
      <c r="S924" s="4">
        <v>44601</v>
      </c>
      <c r="T924">
        <v>31</v>
      </c>
      <c r="U924">
        <v>24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1</v>
      </c>
      <c r="AB924" s="4">
        <v>44621</v>
      </c>
      <c r="AC924" s="4">
        <v>44682</v>
      </c>
      <c r="AD924" s="4">
        <v>44594</v>
      </c>
      <c r="AE924" s="4">
        <v>44597</v>
      </c>
      <c r="AF924">
        <v>10</v>
      </c>
      <c r="AG924">
        <v>11</v>
      </c>
      <c r="AH924">
        <v>0</v>
      </c>
      <c r="AI924">
        <v>0</v>
      </c>
      <c r="AJ924" s="2">
        <v>1.2965277777777777</v>
      </c>
      <c r="AK924" s="2">
        <v>1.2034722222222223</v>
      </c>
      <c r="AL924">
        <v>17</v>
      </c>
      <c r="AM924">
        <v>27</v>
      </c>
      <c r="AN924">
        <v>2009</v>
      </c>
      <c r="AO924" t="s">
        <v>1051</v>
      </c>
    </row>
    <row r="925" spans="1:41" hidden="1" x14ac:dyDescent="0.35">
      <c r="A925" s="1">
        <v>40125</v>
      </c>
      <c r="B925" t="s">
        <v>74</v>
      </c>
      <c r="C925" t="s">
        <v>101</v>
      </c>
      <c r="D925">
        <v>20</v>
      </c>
      <c r="E925">
        <v>17</v>
      </c>
      <c r="F925" s="4">
        <v>44695</v>
      </c>
      <c r="G925" s="4">
        <v>44632</v>
      </c>
      <c r="H925" s="4" t="s">
        <v>52</v>
      </c>
      <c r="I925" s="4">
        <v>44562</v>
      </c>
      <c r="J925">
        <v>234</v>
      </c>
      <c r="K925">
        <v>198</v>
      </c>
      <c r="L925">
        <v>170</v>
      </c>
      <c r="M925">
        <v>81</v>
      </c>
      <c r="N925">
        <v>404</v>
      </c>
      <c r="O925">
        <v>279</v>
      </c>
      <c r="P925" s="4" t="s">
        <v>473</v>
      </c>
      <c r="Q925" s="4" t="s">
        <v>351</v>
      </c>
      <c r="R925" s="4">
        <v>44713</v>
      </c>
      <c r="S925" s="4">
        <v>44568</v>
      </c>
      <c r="T925">
        <v>32</v>
      </c>
      <c r="U925">
        <v>25</v>
      </c>
      <c r="V925">
        <v>0</v>
      </c>
      <c r="W925">
        <v>0</v>
      </c>
      <c r="X925">
        <v>3</v>
      </c>
      <c r="Y925">
        <v>1</v>
      </c>
      <c r="Z925">
        <v>3</v>
      </c>
      <c r="AA925">
        <v>1</v>
      </c>
      <c r="AB925" s="4">
        <v>44682</v>
      </c>
      <c r="AC925" s="4">
        <v>44607</v>
      </c>
      <c r="AD925" s="4">
        <v>44594</v>
      </c>
      <c r="AE925" s="4">
        <v>44623</v>
      </c>
      <c r="AF925">
        <v>15</v>
      </c>
      <c r="AG925">
        <v>14</v>
      </c>
      <c r="AH925">
        <v>0</v>
      </c>
      <c r="AI925">
        <v>3</v>
      </c>
      <c r="AJ925" s="2">
        <v>1.4701388888888889</v>
      </c>
      <c r="AK925" s="2">
        <v>1.0298611111111111</v>
      </c>
      <c r="AL925">
        <v>28</v>
      </c>
      <c r="AM925">
        <v>38</v>
      </c>
      <c r="AN925">
        <v>2009</v>
      </c>
      <c r="AO925" t="s">
        <v>1051</v>
      </c>
    </row>
    <row r="926" spans="1:41" hidden="1" x14ac:dyDescent="0.35">
      <c r="A926" s="1">
        <v>40125</v>
      </c>
      <c r="B926" t="s">
        <v>68</v>
      </c>
      <c r="C926" t="s">
        <v>94</v>
      </c>
      <c r="D926">
        <v>14</v>
      </c>
      <c r="E926">
        <v>21</v>
      </c>
      <c r="F926" s="4">
        <v>44664</v>
      </c>
      <c r="G926" s="4">
        <v>44820</v>
      </c>
      <c r="H926" s="4" t="s">
        <v>41</v>
      </c>
      <c r="I926" s="4" t="s">
        <v>41</v>
      </c>
      <c r="J926">
        <v>241</v>
      </c>
      <c r="K926">
        <v>253</v>
      </c>
      <c r="L926">
        <v>60</v>
      </c>
      <c r="M926">
        <v>173</v>
      </c>
      <c r="N926">
        <v>301</v>
      </c>
      <c r="O926">
        <v>426</v>
      </c>
      <c r="P926" s="4" t="s">
        <v>230</v>
      </c>
      <c r="Q926" s="4" t="s">
        <v>86</v>
      </c>
      <c r="R926" s="4">
        <v>44641</v>
      </c>
      <c r="S926" s="4">
        <v>44572</v>
      </c>
      <c r="T926">
        <v>14</v>
      </c>
      <c r="U926">
        <v>41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1</v>
      </c>
      <c r="AB926" s="4">
        <v>44571</v>
      </c>
      <c r="AC926" s="4">
        <v>44712</v>
      </c>
      <c r="AD926" s="4">
        <v>44563</v>
      </c>
      <c r="AE926" s="4">
        <v>44563</v>
      </c>
      <c r="AF926">
        <v>12</v>
      </c>
      <c r="AG926">
        <v>11</v>
      </c>
      <c r="AH926">
        <v>0</v>
      </c>
      <c r="AI926">
        <v>0</v>
      </c>
      <c r="AJ926" s="3">
        <v>0.99097222222222225</v>
      </c>
      <c r="AK926" s="2">
        <v>1.5090277777777779</v>
      </c>
      <c r="AL926">
        <v>21</v>
      </c>
      <c r="AM926">
        <v>24</v>
      </c>
      <c r="AN926">
        <v>2009</v>
      </c>
      <c r="AO926" t="s">
        <v>1051</v>
      </c>
    </row>
    <row r="927" spans="1:41" hidden="1" x14ac:dyDescent="0.35">
      <c r="A927" s="1">
        <v>40125</v>
      </c>
      <c r="B927" t="s">
        <v>91</v>
      </c>
      <c r="C927" t="s">
        <v>100</v>
      </c>
      <c r="D927">
        <v>21</v>
      </c>
      <c r="E927">
        <v>18</v>
      </c>
      <c r="F927" s="4">
        <v>44789</v>
      </c>
      <c r="G927" s="4">
        <v>44724</v>
      </c>
      <c r="H927" s="4" t="s">
        <v>52</v>
      </c>
      <c r="I927" s="4" t="s">
        <v>41</v>
      </c>
      <c r="J927">
        <v>189</v>
      </c>
      <c r="K927">
        <v>330</v>
      </c>
      <c r="L927">
        <v>182</v>
      </c>
      <c r="M927">
        <v>84</v>
      </c>
      <c r="N927">
        <v>371</v>
      </c>
      <c r="O927">
        <v>414</v>
      </c>
      <c r="P927" s="4" t="s">
        <v>117</v>
      </c>
      <c r="Q927" s="4" t="s">
        <v>329</v>
      </c>
      <c r="R927" s="4">
        <v>44604</v>
      </c>
      <c r="S927" s="4">
        <v>44562</v>
      </c>
      <c r="T927">
        <v>39</v>
      </c>
      <c r="U927">
        <v>23</v>
      </c>
      <c r="V927">
        <v>3</v>
      </c>
      <c r="W927">
        <v>1</v>
      </c>
      <c r="X927">
        <v>0</v>
      </c>
      <c r="Y927">
        <v>1</v>
      </c>
      <c r="Z927">
        <v>3</v>
      </c>
      <c r="AA927">
        <v>2</v>
      </c>
      <c r="AB927" s="4">
        <v>44713</v>
      </c>
      <c r="AC927" s="4">
        <v>44743</v>
      </c>
      <c r="AD927" s="4">
        <v>44565</v>
      </c>
      <c r="AE927" s="4">
        <v>44566</v>
      </c>
      <c r="AF927">
        <v>11</v>
      </c>
      <c r="AG927">
        <v>12</v>
      </c>
      <c r="AH927">
        <v>0</v>
      </c>
      <c r="AI927">
        <v>2</v>
      </c>
      <c r="AJ927" s="2">
        <v>1.3513888888888888</v>
      </c>
      <c r="AK927" s="2">
        <v>1.148611111111111</v>
      </c>
      <c r="AL927">
        <v>20</v>
      </c>
      <c r="AM927">
        <v>30</v>
      </c>
      <c r="AN927">
        <v>2009</v>
      </c>
      <c r="AO927" t="s">
        <v>1051</v>
      </c>
    </row>
    <row r="928" spans="1:41" hidden="1" x14ac:dyDescent="0.35">
      <c r="A928" s="1">
        <v>40125</v>
      </c>
      <c r="B928" t="s">
        <v>83</v>
      </c>
      <c r="C928" t="s">
        <v>47</v>
      </c>
      <c r="D928">
        <v>17</v>
      </c>
      <c r="E928">
        <v>25</v>
      </c>
      <c r="F928" s="4">
        <v>44728</v>
      </c>
      <c r="G928" s="4">
        <v>44757</v>
      </c>
      <c r="H928" s="4" t="s">
        <v>41</v>
      </c>
      <c r="I928" s="4" t="s">
        <v>42</v>
      </c>
      <c r="J928">
        <v>186</v>
      </c>
      <c r="K928">
        <v>342</v>
      </c>
      <c r="L928">
        <v>114</v>
      </c>
      <c r="M928">
        <v>55</v>
      </c>
      <c r="N928">
        <v>300</v>
      </c>
      <c r="O928">
        <v>397</v>
      </c>
      <c r="P928" s="4" t="s">
        <v>272</v>
      </c>
      <c r="Q928" s="4" t="s">
        <v>596</v>
      </c>
      <c r="R928" s="4">
        <v>44609</v>
      </c>
      <c r="S928" s="4">
        <v>44563</v>
      </c>
      <c r="T928">
        <v>21</v>
      </c>
      <c r="U928">
        <v>18</v>
      </c>
      <c r="V928">
        <v>0</v>
      </c>
      <c r="W928">
        <v>1</v>
      </c>
      <c r="X928">
        <v>5</v>
      </c>
      <c r="Y928">
        <v>1</v>
      </c>
      <c r="Z928">
        <v>5</v>
      </c>
      <c r="AA928">
        <v>2</v>
      </c>
      <c r="AB928" s="4">
        <v>44805</v>
      </c>
      <c r="AC928" s="4">
        <v>44713</v>
      </c>
      <c r="AD928" s="4">
        <v>44563</v>
      </c>
      <c r="AE928" s="4">
        <v>44598</v>
      </c>
      <c r="AF928">
        <v>13</v>
      </c>
      <c r="AG928">
        <v>13</v>
      </c>
      <c r="AH928">
        <v>0</v>
      </c>
      <c r="AI928">
        <v>2</v>
      </c>
      <c r="AJ928" s="2">
        <v>1.2208333333333334</v>
      </c>
      <c r="AK928" s="2">
        <v>1.2791666666666666</v>
      </c>
      <c r="AL928">
        <v>20</v>
      </c>
      <c r="AM928">
        <v>32</v>
      </c>
      <c r="AN928">
        <v>2009</v>
      </c>
      <c r="AO928" t="s">
        <v>1051</v>
      </c>
    </row>
    <row r="929" spans="1:41" hidden="1" x14ac:dyDescent="0.35">
      <c r="A929" s="1">
        <v>40125</v>
      </c>
      <c r="B929" t="s">
        <v>63</v>
      </c>
      <c r="C929" t="s">
        <v>40</v>
      </c>
      <c r="D929">
        <v>18</v>
      </c>
      <c r="E929">
        <v>19</v>
      </c>
      <c r="F929" s="4">
        <v>44630</v>
      </c>
      <c r="G929" s="4">
        <v>44695</v>
      </c>
      <c r="H929" s="4" t="s">
        <v>41</v>
      </c>
      <c r="I929" s="4" t="s">
        <v>42</v>
      </c>
      <c r="J929">
        <v>192</v>
      </c>
      <c r="K929">
        <v>188</v>
      </c>
      <c r="L929">
        <v>34</v>
      </c>
      <c r="M929">
        <v>116</v>
      </c>
      <c r="N929">
        <v>226</v>
      </c>
      <c r="O929">
        <v>304</v>
      </c>
      <c r="P929" s="4" t="s">
        <v>250</v>
      </c>
      <c r="Q929" s="4" t="s">
        <v>345</v>
      </c>
      <c r="R929" s="4">
        <v>44609</v>
      </c>
      <c r="S929" s="4">
        <v>44708</v>
      </c>
      <c r="T929">
        <v>15</v>
      </c>
      <c r="U929">
        <v>29</v>
      </c>
      <c r="V929">
        <v>0</v>
      </c>
      <c r="W929">
        <v>1</v>
      </c>
      <c r="X929">
        <v>2</v>
      </c>
      <c r="Y929">
        <v>0</v>
      </c>
      <c r="Z929">
        <v>2</v>
      </c>
      <c r="AA929">
        <v>1</v>
      </c>
      <c r="AB929" s="4">
        <v>44640</v>
      </c>
      <c r="AC929" s="4" t="s">
        <v>597</v>
      </c>
      <c r="AD929" s="4">
        <v>44623</v>
      </c>
      <c r="AE929" s="4">
        <v>44596</v>
      </c>
      <c r="AF929">
        <v>11</v>
      </c>
      <c r="AG929">
        <v>11</v>
      </c>
      <c r="AH929">
        <v>0</v>
      </c>
      <c r="AI929">
        <v>0</v>
      </c>
      <c r="AJ929" s="3">
        <v>0.92569444444444438</v>
      </c>
      <c r="AK929" s="2">
        <v>1.5743055555555554</v>
      </c>
      <c r="AL929">
        <v>21</v>
      </c>
      <c r="AM929">
        <v>20</v>
      </c>
      <c r="AN929">
        <v>2009</v>
      </c>
      <c r="AO929" t="s">
        <v>1051</v>
      </c>
    </row>
    <row r="930" spans="1:41" hidden="1" x14ac:dyDescent="0.35">
      <c r="A930" s="1">
        <v>40125</v>
      </c>
      <c r="B930" t="s">
        <v>78</v>
      </c>
      <c r="C930" t="s">
        <v>39</v>
      </c>
      <c r="D930">
        <v>14</v>
      </c>
      <c r="E930">
        <v>25</v>
      </c>
      <c r="F930" s="4">
        <v>44663</v>
      </c>
      <c r="G930" s="4">
        <v>44664</v>
      </c>
      <c r="H930" s="4">
        <v>44562</v>
      </c>
      <c r="I930" s="4">
        <v>44623</v>
      </c>
      <c r="J930">
        <v>163</v>
      </c>
      <c r="K930">
        <v>250</v>
      </c>
      <c r="L930">
        <v>152</v>
      </c>
      <c r="M930">
        <v>108</v>
      </c>
      <c r="N930">
        <v>315</v>
      </c>
      <c r="O930">
        <v>358</v>
      </c>
      <c r="P930" s="4">
        <v>44915</v>
      </c>
      <c r="Q930" s="4" t="s">
        <v>168</v>
      </c>
      <c r="R930" s="4">
        <v>44570</v>
      </c>
      <c r="S930" s="4">
        <v>44652</v>
      </c>
      <c r="T930">
        <v>34</v>
      </c>
      <c r="U930">
        <v>20</v>
      </c>
      <c r="V930">
        <v>0</v>
      </c>
      <c r="W930">
        <v>1</v>
      </c>
      <c r="X930">
        <v>0</v>
      </c>
      <c r="Y930">
        <v>3</v>
      </c>
      <c r="Z930">
        <v>0</v>
      </c>
      <c r="AA930">
        <v>4</v>
      </c>
      <c r="AB930" s="4">
        <v>44774</v>
      </c>
      <c r="AC930" s="4">
        <v>44706</v>
      </c>
      <c r="AD930" s="4">
        <v>44625</v>
      </c>
      <c r="AE930" s="4">
        <v>44625</v>
      </c>
      <c r="AF930">
        <v>12</v>
      </c>
      <c r="AG930">
        <v>12</v>
      </c>
      <c r="AH930">
        <v>2</v>
      </c>
      <c r="AI930">
        <v>0</v>
      </c>
      <c r="AJ930" s="2">
        <v>1.0902777777777779</v>
      </c>
      <c r="AK930" s="2">
        <v>1.4097222222222223</v>
      </c>
      <c r="AL930">
        <v>34</v>
      </c>
      <c r="AM930">
        <v>27</v>
      </c>
      <c r="AN930">
        <v>2009</v>
      </c>
      <c r="AO930" t="s">
        <v>1051</v>
      </c>
    </row>
    <row r="931" spans="1:41" hidden="1" x14ac:dyDescent="0.35">
      <c r="A931" s="1">
        <v>40125</v>
      </c>
      <c r="B931" t="s">
        <v>104</v>
      </c>
      <c r="C931" t="s">
        <v>77</v>
      </c>
      <c r="D931">
        <v>18</v>
      </c>
      <c r="E931">
        <v>17</v>
      </c>
      <c r="F931" s="4">
        <v>44757</v>
      </c>
      <c r="G931" s="4">
        <v>44663</v>
      </c>
      <c r="H931" s="4" t="s">
        <v>41</v>
      </c>
      <c r="I931" s="4" t="s">
        <v>42</v>
      </c>
      <c r="J931">
        <v>282</v>
      </c>
      <c r="K931">
        <v>209</v>
      </c>
      <c r="L931">
        <v>76</v>
      </c>
      <c r="M931">
        <v>88</v>
      </c>
      <c r="N931">
        <v>358</v>
      </c>
      <c r="O931">
        <v>297</v>
      </c>
      <c r="P931" s="4" t="s">
        <v>191</v>
      </c>
      <c r="Q931" s="4" t="s">
        <v>142</v>
      </c>
      <c r="R931" s="4">
        <v>44676</v>
      </c>
      <c r="S931" s="4">
        <v>44638</v>
      </c>
      <c r="T931">
        <v>23</v>
      </c>
      <c r="U931">
        <v>24</v>
      </c>
      <c r="V931">
        <v>0</v>
      </c>
      <c r="W931">
        <v>0</v>
      </c>
      <c r="X931">
        <v>1</v>
      </c>
      <c r="Y931">
        <v>2</v>
      </c>
      <c r="Z931">
        <v>1</v>
      </c>
      <c r="AA931">
        <v>2</v>
      </c>
      <c r="AB931" s="4">
        <v>44866</v>
      </c>
      <c r="AC931" s="4">
        <v>44774</v>
      </c>
      <c r="AD931" s="4">
        <v>44564</v>
      </c>
      <c r="AE931" s="4">
        <v>44563</v>
      </c>
      <c r="AF931">
        <v>12</v>
      </c>
      <c r="AG931">
        <v>10</v>
      </c>
      <c r="AH931">
        <v>0</v>
      </c>
      <c r="AI931">
        <v>0</v>
      </c>
      <c r="AJ931" s="2">
        <v>1.3222222222222222</v>
      </c>
      <c r="AK931" s="2">
        <v>1.1777777777777778</v>
      </c>
      <c r="AL931">
        <v>20</v>
      </c>
      <c r="AM931">
        <v>16</v>
      </c>
      <c r="AN931">
        <v>2009</v>
      </c>
      <c r="AO931" t="s">
        <v>1051</v>
      </c>
    </row>
    <row r="932" spans="1:41" hidden="1" x14ac:dyDescent="0.35">
      <c r="A932" s="1">
        <v>40126</v>
      </c>
      <c r="B932" t="s">
        <v>109</v>
      </c>
      <c r="C932" t="s">
        <v>98</v>
      </c>
      <c r="D932">
        <v>21</v>
      </c>
      <c r="E932">
        <v>12</v>
      </c>
      <c r="F932" s="4">
        <v>44754</v>
      </c>
      <c r="G932" s="4">
        <v>44695</v>
      </c>
      <c r="H932" s="4" t="s">
        <v>41</v>
      </c>
      <c r="I932" s="4" t="s">
        <v>41</v>
      </c>
      <c r="J932">
        <v>202</v>
      </c>
      <c r="K932">
        <v>215</v>
      </c>
      <c r="L932">
        <v>173</v>
      </c>
      <c r="M932">
        <v>27</v>
      </c>
      <c r="N932">
        <v>375</v>
      </c>
      <c r="O932">
        <v>242</v>
      </c>
      <c r="P932" s="4" t="s">
        <v>316</v>
      </c>
      <c r="Q932" s="4" t="s">
        <v>159</v>
      </c>
      <c r="R932" s="4">
        <v>44651</v>
      </c>
      <c r="S932" s="4">
        <v>44598</v>
      </c>
      <c r="T932">
        <v>29</v>
      </c>
      <c r="U932">
        <v>14</v>
      </c>
      <c r="V932">
        <v>1</v>
      </c>
      <c r="W932">
        <v>0</v>
      </c>
      <c r="X932">
        <v>1</v>
      </c>
      <c r="Y932">
        <v>3</v>
      </c>
      <c r="Z932">
        <v>2</v>
      </c>
      <c r="AA932">
        <v>3</v>
      </c>
      <c r="AB932" s="4">
        <v>44679</v>
      </c>
      <c r="AC932" s="4">
        <v>44645</v>
      </c>
      <c r="AD932" s="4">
        <v>44624</v>
      </c>
      <c r="AE932" s="4" t="s">
        <v>41</v>
      </c>
      <c r="AF932">
        <v>12</v>
      </c>
      <c r="AG932">
        <v>11</v>
      </c>
      <c r="AH932">
        <v>2</v>
      </c>
      <c r="AI932">
        <v>2</v>
      </c>
      <c r="AJ932" s="2">
        <v>1.3770833333333332</v>
      </c>
      <c r="AK932" s="2">
        <v>1.1229166666666666</v>
      </c>
      <c r="AL932">
        <v>28</v>
      </c>
      <c r="AM932">
        <v>10</v>
      </c>
      <c r="AN932">
        <v>2009</v>
      </c>
      <c r="AO932" t="s">
        <v>1051</v>
      </c>
    </row>
    <row r="933" spans="1:41" hidden="1" x14ac:dyDescent="0.35">
      <c r="A933" s="1">
        <v>40129</v>
      </c>
      <c r="B933" t="s">
        <v>59</v>
      </c>
      <c r="C933" t="s">
        <v>39</v>
      </c>
      <c r="D933">
        <v>19</v>
      </c>
      <c r="E933">
        <v>12</v>
      </c>
      <c r="F933" s="4">
        <v>44790</v>
      </c>
      <c r="G933" s="4">
        <v>44726</v>
      </c>
      <c r="H933" s="4" t="s">
        <v>41</v>
      </c>
      <c r="I933" s="4" t="s">
        <v>42</v>
      </c>
      <c r="J933">
        <v>307</v>
      </c>
      <c r="K933">
        <v>106</v>
      </c>
      <c r="L933">
        <v>43</v>
      </c>
      <c r="M933">
        <v>110</v>
      </c>
      <c r="N933">
        <v>350</v>
      </c>
      <c r="O933">
        <v>216</v>
      </c>
      <c r="P933" s="4" t="s">
        <v>598</v>
      </c>
      <c r="Q933" s="4" t="s">
        <v>407</v>
      </c>
      <c r="R933" s="4" t="s">
        <v>41</v>
      </c>
      <c r="S933" s="4">
        <v>44604</v>
      </c>
      <c r="T933">
        <v>21</v>
      </c>
      <c r="U933">
        <v>28</v>
      </c>
      <c r="V933">
        <v>0</v>
      </c>
      <c r="W933">
        <v>0</v>
      </c>
      <c r="X933">
        <v>5</v>
      </c>
      <c r="Y933">
        <v>1</v>
      </c>
      <c r="Z933">
        <v>5</v>
      </c>
      <c r="AA933">
        <v>1</v>
      </c>
      <c r="AB933" s="4">
        <v>44835</v>
      </c>
      <c r="AC933" s="4">
        <v>44805</v>
      </c>
      <c r="AD933" s="4" t="s">
        <v>52</v>
      </c>
      <c r="AE933" s="4">
        <v>44564</v>
      </c>
      <c r="AF933">
        <v>12</v>
      </c>
      <c r="AG933">
        <v>10</v>
      </c>
      <c r="AH933">
        <v>0</v>
      </c>
      <c r="AI933">
        <v>0</v>
      </c>
      <c r="AJ933" s="2">
        <v>1.1854166666666666</v>
      </c>
      <c r="AK933" s="2">
        <v>1.3145833333333334</v>
      </c>
      <c r="AL933">
        <v>6</v>
      </c>
      <c r="AM933">
        <v>10</v>
      </c>
      <c r="AN933">
        <v>2009</v>
      </c>
      <c r="AO933" t="s">
        <v>1051</v>
      </c>
    </row>
    <row r="934" spans="1:41" hidden="1" x14ac:dyDescent="0.35">
      <c r="A934" s="1">
        <v>40132</v>
      </c>
      <c r="B934" t="s">
        <v>54</v>
      </c>
      <c r="C934" t="s">
        <v>78</v>
      </c>
      <c r="D934">
        <v>14</v>
      </c>
      <c r="E934">
        <v>20</v>
      </c>
      <c r="F934" s="4">
        <v>44695</v>
      </c>
      <c r="G934" s="4">
        <v>44882</v>
      </c>
      <c r="H934" s="4" t="s">
        <v>42</v>
      </c>
      <c r="I934" s="4" t="s">
        <v>41</v>
      </c>
      <c r="J934">
        <v>207</v>
      </c>
      <c r="K934">
        <v>210</v>
      </c>
      <c r="L934">
        <v>89</v>
      </c>
      <c r="M934">
        <v>168</v>
      </c>
      <c r="N934">
        <v>296</v>
      </c>
      <c r="O934">
        <v>378</v>
      </c>
      <c r="P934" s="4" t="s">
        <v>241</v>
      </c>
      <c r="Q934" s="4" t="s">
        <v>457</v>
      </c>
      <c r="R934" s="4">
        <v>44603</v>
      </c>
      <c r="S934" s="4" t="s">
        <v>41</v>
      </c>
      <c r="T934">
        <v>20</v>
      </c>
      <c r="U934">
        <v>35</v>
      </c>
      <c r="V934">
        <v>0</v>
      </c>
      <c r="W934">
        <v>0</v>
      </c>
      <c r="X934">
        <v>2</v>
      </c>
      <c r="Y934">
        <v>1</v>
      </c>
      <c r="Z934">
        <v>2</v>
      </c>
      <c r="AA934">
        <v>1</v>
      </c>
      <c r="AB934" s="4">
        <v>44835</v>
      </c>
      <c r="AC934" s="4">
        <v>44774</v>
      </c>
      <c r="AD934" s="4">
        <v>44563</v>
      </c>
      <c r="AE934" s="4">
        <v>44594</v>
      </c>
      <c r="AF934">
        <v>12</v>
      </c>
      <c r="AG934">
        <v>11</v>
      </c>
      <c r="AH934">
        <v>0</v>
      </c>
      <c r="AI934">
        <v>4</v>
      </c>
      <c r="AJ934" s="2">
        <v>1.1944444444444444</v>
      </c>
      <c r="AK934" s="2">
        <v>1.3055555555555556</v>
      </c>
      <c r="AL934">
        <v>17</v>
      </c>
      <c r="AM934">
        <v>41</v>
      </c>
      <c r="AN934">
        <v>2009</v>
      </c>
      <c r="AO934" t="s">
        <v>1051</v>
      </c>
    </row>
    <row r="935" spans="1:41" hidden="1" x14ac:dyDescent="0.35">
      <c r="A935" s="1">
        <v>40132</v>
      </c>
      <c r="B935" t="s">
        <v>100</v>
      </c>
      <c r="C935" t="s">
        <v>97</v>
      </c>
      <c r="D935">
        <v>19</v>
      </c>
      <c r="E935">
        <v>23</v>
      </c>
      <c r="F935" s="4">
        <v>44722</v>
      </c>
      <c r="G935" s="4">
        <v>44694</v>
      </c>
      <c r="H935" s="4" t="s">
        <v>42</v>
      </c>
      <c r="I935" s="4">
        <v>44564</v>
      </c>
      <c r="J935">
        <v>217</v>
      </c>
      <c r="K935">
        <v>293</v>
      </c>
      <c r="L935">
        <v>203</v>
      </c>
      <c r="M935">
        <v>141</v>
      </c>
      <c r="N935">
        <v>420</v>
      </c>
      <c r="O935">
        <v>434</v>
      </c>
      <c r="P935" s="4" t="s">
        <v>300</v>
      </c>
      <c r="Q935" s="4" t="s">
        <v>144</v>
      </c>
      <c r="R935" s="4">
        <v>44567</v>
      </c>
      <c r="S935" s="4">
        <v>44597</v>
      </c>
      <c r="T935">
        <v>29</v>
      </c>
      <c r="U935">
        <v>29</v>
      </c>
      <c r="V935">
        <v>1</v>
      </c>
      <c r="W935">
        <v>0</v>
      </c>
      <c r="X935">
        <v>2</v>
      </c>
      <c r="Y935">
        <v>1</v>
      </c>
      <c r="Z935">
        <v>3</v>
      </c>
      <c r="AA935">
        <v>1</v>
      </c>
      <c r="AB935" s="4">
        <v>44713</v>
      </c>
      <c r="AC935" s="4">
        <v>44671</v>
      </c>
      <c r="AD935" s="4">
        <v>44596</v>
      </c>
      <c r="AE935" s="4">
        <v>44596</v>
      </c>
      <c r="AF935">
        <v>12</v>
      </c>
      <c r="AG935">
        <v>11</v>
      </c>
      <c r="AH935">
        <v>1</v>
      </c>
      <c r="AI935">
        <v>0</v>
      </c>
      <c r="AJ935" s="2">
        <v>1.1652777777777776</v>
      </c>
      <c r="AK935" s="2">
        <v>1.3347222222222221</v>
      </c>
      <c r="AL935">
        <v>28</v>
      </c>
      <c r="AM935">
        <v>23</v>
      </c>
      <c r="AN935">
        <v>2009</v>
      </c>
      <c r="AO935" t="s">
        <v>1051</v>
      </c>
    </row>
    <row r="936" spans="1:41" hidden="1" x14ac:dyDescent="0.35">
      <c r="A936" s="1">
        <v>40132</v>
      </c>
      <c r="B936" t="s">
        <v>101</v>
      </c>
      <c r="C936" t="s">
        <v>84</v>
      </c>
      <c r="D936">
        <v>16</v>
      </c>
      <c r="E936">
        <v>23</v>
      </c>
      <c r="F936" s="4">
        <v>44664</v>
      </c>
      <c r="G936" s="4">
        <v>44695</v>
      </c>
      <c r="H936" s="4" t="s">
        <v>42</v>
      </c>
      <c r="I936" s="4" t="s">
        <v>41</v>
      </c>
      <c r="J936">
        <v>180</v>
      </c>
      <c r="K936">
        <v>175</v>
      </c>
      <c r="L936">
        <v>121</v>
      </c>
      <c r="M936">
        <v>199</v>
      </c>
      <c r="N936">
        <v>301</v>
      </c>
      <c r="O936">
        <v>374</v>
      </c>
      <c r="P936" s="4" t="s">
        <v>60</v>
      </c>
      <c r="Q936" s="4" t="s">
        <v>488</v>
      </c>
      <c r="R936" s="4">
        <v>44667</v>
      </c>
      <c r="S936" s="4" t="s">
        <v>41</v>
      </c>
      <c r="T936">
        <v>30</v>
      </c>
      <c r="U936">
        <v>36</v>
      </c>
      <c r="V936">
        <v>1</v>
      </c>
      <c r="W936">
        <v>1</v>
      </c>
      <c r="X936">
        <v>1</v>
      </c>
      <c r="Y936">
        <v>1</v>
      </c>
      <c r="Z936">
        <v>2</v>
      </c>
      <c r="AA936">
        <v>2</v>
      </c>
      <c r="AB936" s="4">
        <v>44805</v>
      </c>
      <c r="AC936" s="4">
        <v>44650</v>
      </c>
      <c r="AD936" s="4">
        <v>44562</v>
      </c>
      <c r="AE936" s="4">
        <v>44596</v>
      </c>
      <c r="AF936">
        <v>14</v>
      </c>
      <c r="AG936">
        <v>15</v>
      </c>
      <c r="AH936">
        <v>0</v>
      </c>
      <c r="AI936">
        <v>0</v>
      </c>
      <c r="AJ936" s="2">
        <v>1.1986111111111111</v>
      </c>
      <c r="AK936" s="2">
        <v>1.3013888888888889</v>
      </c>
      <c r="AL936">
        <v>23</v>
      </c>
      <c r="AM936">
        <v>25</v>
      </c>
      <c r="AN936">
        <v>2009</v>
      </c>
      <c r="AO936" t="s">
        <v>1051</v>
      </c>
    </row>
    <row r="937" spans="1:41" hidden="1" x14ac:dyDescent="0.35">
      <c r="A937" s="1">
        <v>40132</v>
      </c>
      <c r="B937" t="s">
        <v>83</v>
      </c>
      <c r="C937" t="s">
        <v>58</v>
      </c>
      <c r="D937">
        <v>19</v>
      </c>
      <c r="E937">
        <v>19</v>
      </c>
      <c r="F937" s="4">
        <v>44729</v>
      </c>
      <c r="G937" s="4">
        <v>44631</v>
      </c>
      <c r="H937" s="4" t="s">
        <v>52</v>
      </c>
      <c r="I937" s="4" t="s">
        <v>42</v>
      </c>
      <c r="J937">
        <v>204</v>
      </c>
      <c r="K937">
        <v>340</v>
      </c>
      <c r="L937">
        <v>93</v>
      </c>
      <c r="M937">
        <v>152</v>
      </c>
      <c r="N937">
        <v>297</v>
      </c>
      <c r="O937">
        <v>492</v>
      </c>
      <c r="P937" s="4" t="s">
        <v>248</v>
      </c>
      <c r="Q937" s="4" t="s">
        <v>213</v>
      </c>
      <c r="R937" s="4">
        <v>44640</v>
      </c>
      <c r="S937" s="4">
        <v>44565</v>
      </c>
      <c r="T937">
        <v>22</v>
      </c>
      <c r="U937">
        <v>31</v>
      </c>
      <c r="V937">
        <v>1</v>
      </c>
      <c r="W937">
        <v>2</v>
      </c>
      <c r="X937">
        <v>0</v>
      </c>
      <c r="Y937">
        <v>0</v>
      </c>
      <c r="Z937">
        <v>1</v>
      </c>
      <c r="AA937">
        <v>2</v>
      </c>
      <c r="AB937" s="4">
        <v>44652</v>
      </c>
      <c r="AC937" s="4" t="s">
        <v>599</v>
      </c>
      <c r="AD937" s="4">
        <v>44562</v>
      </c>
      <c r="AE937" s="4">
        <v>44598</v>
      </c>
      <c r="AF937">
        <v>13</v>
      </c>
      <c r="AG937">
        <v>14</v>
      </c>
      <c r="AH937">
        <v>0</v>
      </c>
      <c r="AI937">
        <v>0</v>
      </c>
      <c r="AJ937" s="2">
        <v>1.2340277777777777</v>
      </c>
      <c r="AK937" s="2">
        <v>1.2659722222222223</v>
      </c>
      <c r="AL937">
        <v>10</v>
      </c>
      <c r="AM937">
        <v>27</v>
      </c>
      <c r="AN937">
        <v>2009</v>
      </c>
      <c r="AO937" t="s">
        <v>1051</v>
      </c>
    </row>
    <row r="938" spans="1:41" hidden="1" x14ac:dyDescent="0.35">
      <c r="A938" s="1">
        <v>40132</v>
      </c>
      <c r="B938" t="s">
        <v>94</v>
      </c>
      <c r="C938" t="s">
        <v>53</v>
      </c>
      <c r="D938">
        <v>18</v>
      </c>
      <c r="E938">
        <v>19</v>
      </c>
      <c r="F938" s="4">
        <v>44755</v>
      </c>
      <c r="G938" s="4">
        <v>44755</v>
      </c>
      <c r="H938" s="4">
        <v>44562</v>
      </c>
      <c r="I938" s="4">
        <v>44562</v>
      </c>
      <c r="J938">
        <v>208</v>
      </c>
      <c r="K938">
        <v>212</v>
      </c>
      <c r="L938">
        <v>139</v>
      </c>
      <c r="M938">
        <v>110</v>
      </c>
      <c r="N938">
        <v>347</v>
      </c>
      <c r="O938">
        <v>322</v>
      </c>
      <c r="P938" s="4" t="s">
        <v>43</v>
      </c>
      <c r="Q938" s="4" t="s">
        <v>141</v>
      </c>
      <c r="R938" s="4">
        <v>44605</v>
      </c>
      <c r="S938" s="4" t="s">
        <v>41</v>
      </c>
      <c r="T938">
        <v>32</v>
      </c>
      <c r="U938">
        <v>29</v>
      </c>
      <c r="V938">
        <v>1</v>
      </c>
      <c r="W938">
        <v>1</v>
      </c>
      <c r="X938">
        <v>0</v>
      </c>
      <c r="Y938">
        <v>2</v>
      </c>
      <c r="Z938">
        <v>1</v>
      </c>
      <c r="AA938">
        <v>3</v>
      </c>
      <c r="AB938" s="4">
        <v>44682</v>
      </c>
      <c r="AC938" s="4">
        <v>44677</v>
      </c>
      <c r="AD938" s="4">
        <v>44564</v>
      </c>
      <c r="AE938" s="4">
        <v>44597</v>
      </c>
      <c r="AF938">
        <v>12</v>
      </c>
      <c r="AG938">
        <v>10</v>
      </c>
      <c r="AH938">
        <v>0</v>
      </c>
      <c r="AI938">
        <v>0</v>
      </c>
      <c r="AJ938" s="2">
        <v>1.2965277777777777</v>
      </c>
      <c r="AK938" s="2">
        <v>1.2034722222222223</v>
      </c>
      <c r="AL938">
        <v>24</v>
      </c>
      <c r="AM938">
        <v>22</v>
      </c>
      <c r="AN938">
        <v>2009</v>
      </c>
      <c r="AO938" t="s">
        <v>1051</v>
      </c>
    </row>
    <row r="939" spans="1:41" hidden="1" x14ac:dyDescent="0.35">
      <c r="A939" s="1">
        <v>40132</v>
      </c>
      <c r="B939" t="s">
        <v>64</v>
      </c>
      <c r="C939" t="s">
        <v>109</v>
      </c>
      <c r="D939">
        <v>14</v>
      </c>
      <c r="E939">
        <v>16</v>
      </c>
      <c r="F939" s="4">
        <v>44665</v>
      </c>
      <c r="G939" s="4">
        <v>44635</v>
      </c>
      <c r="H939" s="4" t="s">
        <v>41</v>
      </c>
      <c r="I939" s="4">
        <v>44563</v>
      </c>
      <c r="J939">
        <v>157</v>
      </c>
      <c r="K939">
        <v>146</v>
      </c>
      <c r="L939">
        <v>61</v>
      </c>
      <c r="M939">
        <v>80</v>
      </c>
      <c r="N939">
        <v>218</v>
      </c>
      <c r="O939">
        <v>226</v>
      </c>
      <c r="P939" s="4" t="s">
        <v>160</v>
      </c>
      <c r="Q939" s="4" t="s">
        <v>214</v>
      </c>
      <c r="R939" s="4">
        <v>44613</v>
      </c>
      <c r="S939" s="4">
        <v>44679</v>
      </c>
      <c r="T939">
        <v>29</v>
      </c>
      <c r="U939">
        <v>18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1</v>
      </c>
      <c r="AB939" s="4">
        <v>44743</v>
      </c>
      <c r="AC939" s="4">
        <v>44682</v>
      </c>
      <c r="AD939" s="4">
        <v>44565</v>
      </c>
      <c r="AE939" s="4" t="s">
        <v>108</v>
      </c>
      <c r="AF939">
        <v>12</v>
      </c>
      <c r="AG939">
        <v>11</v>
      </c>
      <c r="AH939">
        <v>1</v>
      </c>
      <c r="AI939">
        <v>0</v>
      </c>
      <c r="AJ939" s="2">
        <v>1.2138888888888888</v>
      </c>
      <c r="AK939" s="2">
        <v>1.2861111111111112</v>
      </c>
      <c r="AL939">
        <v>18</v>
      </c>
      <c r="AM939">
        <v>12</v>
      </c>
      <c r="AN939">
        <v>2009</v>
      </c>
      <c r="AO939" t="s">
        <v>1051</v>
      </c>
    </row>
    <row r="940" spans="1:41" hidden="1" x14ac:dyDescent="0.35">
      <c r="A940" s="1">
        <v>40132</v>
      </c>
      <c r="B940" t="s">
        <v>98</v>
      </c>
      <c r="C940" t="s">
        <v>88</v>
      </c>
      <c r="D940">
        <v>14</v>
      </c>
      <c r="E940">
        <v>22</v>
      </c>
      <c r="F940" s="4">
        <v>44693</v>
      </c>
      <c r="G940" s="4">
        <v>44789</v>
      </c>
      <c r="H940" s="4" t="s">
        <v>52</v>
      </c>
      <c r="I940" s="4">
        <v>44563</v>
      </c>
      <c r="J940">
        <v>185</v>
      </c>
      <c r="K940">
        <v>214</v>
      </c>
      <c r="L940">
        <v>120</v>
      </c>
      <c r="M940">
        <v>174</v>
      </c>
      <c r="N940">
        <v>305</v>
      </c>
      <c r="O940">
        <v>388</v>
      </c>
      <c r="P940" s="4" t="s">
        <v>351</v>
      </c>
      <c r="Q940" s="4" t="s">
        <v>86</v>
      </c>
      <c r="R940" s="4">
        <v>44641</v>
      </c>
      <c r="S940" s="4">
        <v>44634</v>
      </c>
      <c r="T940">
        <v>22</v>
      </c>
      <c r="U940">
        <v>40</v>
      </c>
      <c r="V940">
        <v>1</v>
      </c>
      <c r="W940">
        <v>0</v>
      </c>
      <c r="X940">
        <v>1</v>
      </c>
      <c r="Y940">
        <v>0</v>
      </c>
      <c r="Z940">
        <v>2</v>
      </c>
      <c r="AA940">
        <v>0</v>
      </c>
      <c r="AB940" s="4">
        <v>44652</v>
      </c>
      <c r="AC940" s="4">
        <v>44611</v>
      </c>
      <c r="AD940" s="4" t="s">
        <v>42</v>
      </c>
      <c r="AE940" s="4">
        <v>44596</v>
      </c>
      <c r="AF940">
        <v>12</v>
      </c>
      <c r="AG940">
        <v>10</v>
      </c>
      <c r="AH940">
        <v>0</v>
      </c>
      <c r="AI940">
        <v>0</v>
      </c>
      <c r="AJ940" s="2">
        <v>1.0118055555555556</v>
      </c>
      <c r="AK940" s="2">
        <v>1.4881944444444446</v>
      </c>
      <c r="AL940">
        <v>17</v>
      </c>
      <c r="AM940">
        <v>27</v>
      </c>
      <c r="AN940">
        <v>2009</v>
      </c>
      <c r="AO940" t="s">
        <v>1051</v>
      </c>
    </row>
    <row r="941" spans="1:41" hidden="1" x14ac:dyDescent="0.35">
      <c r="A941" s="1">
        <v>40132</v>
      </c>
      <c r="B941" t="s">
        <v>73</v>
      </c>
      <c r="C941" t="s">
        <v>91</v>
      </c>
      <c r="D941">
        <v>22</v>
      </c>
      <c r="E941">
        <v>19</v>
      </c>
      <c r="F941" s="4">
        <v>44726</v>
      </c>
      <c r="G941" s="4">
        <v>44755</v>
      </c>
      <c r="H941" s="4">
        <v>44563</v>
      </c>
      <c r="I941" s="4" t="s">
        <v>42</v>
      </c>
      <c r="J941">
        <v>224</v>
      </c>
      <c r="K941">
        <v>195</v>
      </c>
      <c r="L941">
        <v>176</v>
      </c>
      <c r="M941">
        <v>185</v>
      </c>
      <c r="N941">
        <v>400</v>
      </c>
      <c r="O941">
        <v>380</v>
      </c>
      <c r="P941" s="4" t="s">
        <v>338</v>
      </c>
      <c r="Q941" s="4" t="s">
        <v>260</v>
      </c>
      <c r="R941" s="4" t="s">
        <v>41</v>
      </c>
      <c r="S941" s="4" t="s">
        <v>41</v>
      </c>
      <c r="T941">
        <v>29</v>
      </c>
      <c r="U941">
        <v>34</v>
      </c>
      <c r="V941">
        <v>0</v>
      </c>
      <c r="W941">
        <v>0</v>
      </c>
      <c r="X941">
        <v>2</v>
      </c>
      <c r="Y941">
        <v>0</v>
      </c>
      <c r="Z941">
        <v>2</v>
      </c>
      <c r="AA941">
        <v>0</v>
      </c>
      <c r="AB941" s="4">
        <v>44677</v>
      </c>
      <c r="AC941" s="4">
        <v>44682</v>
      </c>
      <c r="AD941" s="4">
        <v>44597</v>
      </c>
      <c r="AE941" s="4">
        <v>44623</v>
      </c>
      <c r="AF941">
        <v>10</v>
      </c>
      <c r="AG941">
        <v>11</v>
      </c>
      <c r="AH941">
        <v>0</v>
      </c>
      <c r="AI941">
        <v>0</v>
      </c>
      <c r="AJ941" s="2">
        <v>1.3270833333333334</v>
      </c>
      <c r="AK941" s="2">
        <v>1.1729166666666666</v>
      </c>
      <c r="AL941">
        <v>19</v>
      </c>
      <c r="AM941">
        <v>28</v>
      </c>
      <c r="AN941">
        <v>2009</v>
      </c>
      <c r="AO941" t="s">
        <v>1051</v>
      </c>
    </row>
    <row r="942" spans="1:41" hidden="1" x14ac:dyDescent="0.35">
      <c r="A942" s="1">
        <v>40132</v>
      </c>
      <c r="B942" t="s">
        <v>68</v>
      </c>
      <c r="C942" t="s">
        <v>48</v>
      </c>
      <c r="D942">
        <v>14</v>
      </c>
      <c r="E942">
        <v>11</v>
      </c>
      <c r="F942" s="4">
        <v>44576</v>
      </c>
      <c r="G942" s="4">
        <v>44608</v>
      </c>
      <c r="H942" s="4">
        <v>44563</v>
      </c>
      <c r="I942" s="4" t="s">
        <v>41</v>
      </c>
      <c r="J942">
        <v>206</v>
      </c>
      <c r="K942">
        <v>90</v>
      </c>
      <c r="L942">
        <v>112</v>
      </c>
      <c r="M942">
        <v>182</v>
      </c>
      <c r="N942">
        <v>318</v>
      </c>
      <c r="O942">
        <v>272</v>
      </c>
      <c r="P942" s="4" t="s">
        <v>275</v>
      </c>
      <c r="Q942" s="4" t="s">
        <v>494</v>
      </c>
      <c r="R942" s="4">
        <v>44602</v>
      </c>
      <c r="S942" s="4">
        <v>44615</v>
      </c>
      <c r="T942">
        <v>31</v>
      </c>
      <c r="U942">
        <v>30</v>
      </c>
      <c r="V942">
        <v>2</v>
      </c>
      <c r="W942">
        <v>0</v>
      </c>
      <c r="X942">
        <v>1</v>
      </c>
      <c r="Y942">
        <v>2</v>
      </c>
      <c r="Z942">
        <v>3</v>
      </c>
      <c r="AA942">
        <v>2</v>
      </c>
      <c r="AB942" s="4">
        <v>44682</v>
      </c>
      <c r="AC942" s="4">
        <v>44835</v>
      </c>
      <c r="AD942" s="4" t="s">
        <v>82</v>
      </c>
      <c r="AE942" s="4">
        <v>44562</v>
      </c>
      <c r="AF942">
        <v>16</v>
      </c>
      <c r="AG942">
        <v>15</v>
      </c>
      <c r="AH942">
        <v>0</v>
      </c>
      <c r="AI942">
        <v>0</v>
      </c>
      <c r="AJ942" s="2">
        <v>1.2041666666666666</v>
      </c>
      <c r="AK942" s="2">
        <v>1.2958333333333334</v>
      </c>
      <c r="AL942">
        <v>16</v>
      </c>
      <c r="AM942">
        <v>10</v>
      </c>
      <c r="AN942">
        <v>2009</v>
      </c>
      <c r="AO942" t="s">
        <v>1051</v>
      </c>
    </row>
    <row r="943" spans="1:41" hidden="1" x14ac:dyDescent="0.35">
      <c r="A943" s="1">
        <v>40132</v>
      </c>
      <c r="B943" t="s">
        <v>104</v>
      </c>
      <c r="C943" t="s">
        <v>74</v>
      </c>
      <c r="D943">
        <v>17</v>
      </c>
      <c r="E943">
        <v>20</v>
      </c>
      <c r="F943" s="4">
        <v>44632</v>
      </c>
      <c r="G943" s="4">
        <v>44757</v>
      </c>
      <c r="H943" s="4">
        <v>44594</v>
      </c>
      <c r="I943" s="4" t="s">
        <v>41</v>
      </c>
      <c r="J943">
        <v>217</v>
      </c>
      <c r="K943">
        <v>178</v>
      </c>
      <c r="L943">
        <v>61</v>
      </c>
      <c r="M943">
        <v>105</v>
      </c>
      <c r="N943">
        <v>278</v>
      </c>
      <c r="O943">
        <v>283</v>
      </c>
      <c r="P943" s="4" t="s">
        <v>189</v>
      </c>
      <c r="Q943" s="4" t="s">
        <v>76</v>
      </c>
      <c r="R943" s="4">
        <v>44682</v>
      </c>
      <c r="S943" s="4">
        <v>44662</v>
      </c>
      <c r="T943">
        <v>14</v>
      </c>
      <c r="U943">
        <v>28</v>
      </c>
      <c r="V943">
        <v>2</v>
      </c>
      <c r="W943">
        <v>0</v>
      </c>
      <c r="X943">
        <v>1</v>
      </c>
      <c r="Y943">
        <v>0</v>
      </c>
      <c r="Z943">
        <v>3</v>
      </c>
      <c r="AA943">
        <v>0</v>
      </c>
      <c r="AB943" s="4">
        <v>44835</v>
      </c>
      <c r="AC943" s="4" t="s">
        <v>151</v>
      </c>
      <c r="AD943" s="4">
        <v>44564</v>
      </c>
      <c r="AE943" s="4">
        <v>44594</v>
      </c>
      <c r="AF943">
        <v>11</v>
      </c>
      <c r="AG943">
        <v>13</v>
      </c>
      <c r="AH943">
        <v>0</v>
      </c>
      <c r="AI943">
        <v>0</v>
      </c>
      <c r="AJ943" s="2">
        <v>1.0013888888888889</v>
      </c>
      <c r="AK943" s="2">
        <v>1.4986111111111111</v>
      </c>
      <c r="AL943">
        <v>7</v>
      </c>
      <c r="AM943">
        <v>17</v>
      </c>
      <c r="AN943">
        <v>2009</v>
      </c>
      <c r="AO943" t="s">
        <v>1051</v>
      </c>
    </row>
    <row r="944" spans="1:41" hidden="1" x14ac:dyDescent="0.35">
      <c r="A944" s="1">
        <v>40132</v>
      </c>
      <c r="B944" t="s">
        <v>47</v>
      </c>
      <c r="C944" t="s">
        <v>87</v>
      </c>
      <c r="D944">
        <v>29</v>
      </c>
      <c r="E944">
        <v>22</v>
      </c>
      <c r="F944" s="4">
        <v>44727</v>
      </c>
      <c r="G944" s="4">
        <v>44604</v>
      </c>
      <c r="H944" s="4" t="s">
        <v>41</v>
      </c>
      <c r="I944" s="4">
        <v>44563</v>
      </c>
      <c r="J944">
        <v>308</v>
      </c>
      <c r="K944">
        <v>340</v>
      </c>
      <c r="L944">
        <v>164</v>
      </c>
      <c r="M944">
        <v>122</v>
      </c>
      <c r="N944">
        <v>472</v>
      </c>
      <c r="O944">
        <v>462</v>
      </c>
      <c r="P944" s="4" t="s">
        <v>600</v>
      </c>
      <c r="Q944" s="4" t="s">
        <v>287</v>
      </c>
      <c r="R944" s="4">
        <v>44674</v>
      </c>
      <c r="S944" s="4" t="s">
        <v>41</v>
      </c>
      <c r="T944">
        <v>24</v>
      </c>
      <c r="U944">
        <v>30</v>
      </c>
      <c r="V944">
        <v>0</v>
      </c>
      <c r="W944">
        <v>0</v>
      </c>
      <c r="X944">
        <v>2</v>
      </c>
      <c r="Y944">
        <v>0</v>
      </c>
      <c r="Z944">
        <v>2</v>
      </c>
      <c r="AA944">
        <v>0</v>
      </c>
      <c r="AB944" s="4" t="s">
        <v>601</v>
      </c>
      <c r="AC944" s="4" t="s">
        <v>602</v>
      </c>
      <c r="AD944" s="4">
        <v>44565</v>
      </c>
      <c r="AE944" s="4">
        <v>44625</v>
      </c>
      <c r="AF944">
        <v>14</v>
      </c>
      <c r="AG944">
        <v>15</v>
      </c>
      <c r="AH944">
        <v>0</v>
      </c>
      <c r="AI944">
        <v>0</v>
      </c>
      <c r="AJ944" s="2">
        <v>1.1875</v>
      </c>
      <c r="AK944" s="2">
        <v>1.3125</v>
      </c>
      <c r="AL944">
        <v>20</v>
      </c>
      <c r="AM944">
        <v>31</v>
      </c>
      <c r="AN944">
        <v>2009</v>
      </c>
      <c r="AO944" t="s">
        <v>1051</v>
      </c>
    </row>
    <row r="945" spans="1:41" hidden="1" x14ac:dyDescent="0.35">
      <c r="A945" s="1">
        <v>40132</v>
      </c>
      <c r="B945" t="s">
        <v>77</v>
      </c>
      <c r="C945" t="s">
        <v>63</v>
      </c>
      <c r="D945">
        <v>26</v>
      </c>
      <c r="E945">
        <v>22</v>
      </c>
      <c r="F945" s="4">
        <v>44694</v>
      </c>
      <c r="G945" s="4">
        <v>44628</v>
      </c>
      <c r="H945" s="4">
        <v>44562</v>
      </c>
      <c r="I945" s="4" t="s">
        <v>41</v>
      </c>
      <c r="J945">
        <v>433</v>
      </c>
      <c r="K945">
        <v>212</v>
      </c>
      <c r="L945">
        <v>29</v>
      </c>
      <c r="M945">
        <v>119</v>
      </c>
      <c r="N945">
        <v>462</v>
      </c>
      <c r="O945">
        <v>331</v>
      </c>
      <c r="P945" s="4" t="s">
        <v>506</v>
      </c>
      <c r="Q945" s="4" t="s">
        <v>294</v>
      </c>
      <c r="R945" s="4">
        <v>44609</v>
      </c>
      <c r="S945" s="4">
        <v>44611</v>
      </c>
      <c r="T945">
        <v>13</v>
      </c>
      <c r="U945">
        <v>28</v>
      </c>
      <c r="V945">
        <v>0</v>
      </c>
      <c r="W945">
        <v>0</v>
      </c>
      <c r="X945">
        <v>1</v>
      </c>
      <c r="Y945">
        <v>0</v>
      </c>
      <c r="Z945">
        <v>1</v>
      </c>
      <c r="AA945">
        <v>0</v>
      </c>
      <c r="AB945" s="4">
        <v>44805</v>
      </c>
      <c r="AC945" s="4">
        <v>44651</v>
      </c>
      <c r="AD945" s="4">
        <v>44597</v>
      </c>
      <c r="AE945" s="4">
        <v>44563</v>
      </c>
      <c r="AF945">
        <v>10</v>
      </c>
      <c r="AG945">
        <v>10</v>
      </c>
      <c r="AH945">
        <v>0</v>
      </c>
      <c r="AI945">
        <v>0</v>
      </c>
      <c r="AJ945" s="2">
        <v>1.2340277777777777</v>
      </c>
      <c r="AK945" s="2">
        <v>1.2659722222222223</v>
      </c>
      <c r="AL945">
        <v>23</v>
      </c>
      <c r="AM945">
        <v>31</v>
      </c>
      <c r="AN945">
        <v>2009</v>
      </c>
      <c r="AO945" t="s">
        <v>1051</v>
      </c>
    </row>
    <row r="946" spans="1:41" hidden="1" x14ac:dyDescent="0.35">
      <c r="A946" s="1">
        <v>40132</v>
      </c>
      <c r="B946" t="s">
        <v>110</v>
      </c>
      <c r="C946" t="s">
        <v>93</v>
      </c>
      <c r="D946">
        <v>24</v>
      </c>
      <c r="E946">
        <v>25</v>
      </c>
      <c r="F946" s="4">
        <v>44756</v>
      </c>
      <c r="G946" s="4">
        <v>44693</v>
      </c>
      <c r="H946" s="4" t="s">
        <v>42</v>
      </c>
      <c r="I946" s="4" t="s">
        <v>41</v>
      </c>
      <c r="J946">
        <v>364</v>
      </c>
      <c r="K946">
        <v>316</v>
      </c>
      <c r="L946">
        <v>113</v>
      </c>
      <c r="M946">
        <v>91</v>
      </c>
      <c r="N946">
        <v>477</v>
      </c>
      <c r="O946">
        <v>407</v>
      </c>
      <c r="P946" s="4" t="s">
        <v>274</v>
      </c>
      <c r="Q946" s="4" t="s">
        <v>270</v>
      </c>
      <c r="R946" s="4">
        <v>44603</v>
      </c>
      <c r="S946" s="4">
        <v>44572</v>
      </c>
      <c r="T946">
        <v>28</v>
      </c>
      <c r="U946">
        <v>18</v>
      </c>
      <c r="V946">
        <v>1</v>
      </c>
      <c r="W946">
        <v>0</v>
      </c>
      <c r="X946">
        <v>1</v>
      </c>
      <c r="Y946">
        <v>2</v>
      </c>
      <c r="Z946">
        <v>2</v>
      </c>
      <c r="AA946">
        <v>2</v>
      </c>
      <c r="AB946" s="4">
        <v>44652</v>
      </c>
      <c r="AC946" s="4">
        <v>44640</v>
      </c>
      <c r="AD946" s="4">
        <v>44626</v>
      </c>
      <c r="AE946" s="4">
        <v>44623</v>
      </c>
      <c r="AF946">
        <v>15</v>
      </c>
      <c r="AG946">
        <v>14</v>
      </c>
      <c r="AH946">
        <v>0</v>
      </c>
      <c r="AI946">
        <v>0</v>
      </c>
      <c r="AJ946" s="2">
        <v>1.4597222222222221</v>
      </c>
      <c r="AK946" s="2">
        <v>1.0402777777777776</v>
      </c>
      <c r="AL946">
        <v>34</v>
      </c>
      <c r="AM946">
        <v>35</v>
      </c>
      <c r="AN946">
        <v>2009</v>
      </c>
      <c r="AO946" t="s">
        <v>1051</v>
      </c>
    </row>
    <row r="947" spans="1:41" hidden="1" x14ac:dyDescent="0.35">
      <c r="A947" s="1">
        <v>40133</v>
      </c>
      <c r="B947" t="s">
        <v>90</v>
      </c>
      <c r="C947" t="s">
        <v>69</v>
      </c>
      <c r="D947">
        <v>14</v>
      </c>
      <c r="E947">
        <v>11</v>
      </c>
      <c r="F947" s="4">
        <v>44665</v>
      </c>
      <c r="G947" s="4">
        <v>44697</v>
      </c>
      <c r="H947" s="4" t="s">
        <v>42</v>
      </c>
      <c r="I947" s="4">
        <v>44562</v>
      </c>
      <c r="J947">
        <v>146</v>
      </c>
      <c r="K947">
        <v>74</v>
      </c>
      <c r="L947">
        <v>128</v>
      </c>
      <c r="M947">
        <v>86</v>
      </c>
      <c r="N947">
        <v>274</v>
      </c>
      <c r="O947">
        <v>160</v>
      </c>
      <c r="P947" s="4" t="s">
        <v>434</v>
      </c>
      <c r="Q947" s="4" t="s">
        <v>402</v>
      </c>
      <c r="R947" s="4">
        <v>44601</v>
      </c>
      <c r="S947" s="4">
        <v>44676</v>
      </c>
      <c r="T947">
        <v>37</v>
      </c>
      <c r="U947">
        <v>26</v>
      </c>
      <c r="V947">
        <v>0</v>
      </c>
      <c r="W947">
        <v>0</v>
      </c>
      <c r="X947">
        <v>0</v>
      </c>
      <c r="Y947">
        <v>2</v>
      </c>
      <c r="Z947">
        <v>0</v>
      </c>
      <c r="AA947">
        <v>2</v>
      </c>
      <c r="AB947" s="4">
        <v>44743</v>
      </c>
      <c r="AC947" s="4">
        <v>44713</v>
      </c>
      <c r="AD947" s="4">
        <v>44564</v>
      </c>
      <c r="AE947" s="4" t="s">
        <v>41</v>
      </c>
      <c r="AF947">
        <v>12</v>
      </c>
      <c r="AG947">
        <v>13</v>
      </c>
      <c r="AH947">
        <v>2</v>
      </c>
      <c r="AI947">
        <v>0</v>
      </c>
      <c r="AJ947" s="2">
        <v>1.3138888888888889</v>
      </c>
      <c r="AK947" s="2">
        <v>1.1861111111111111</v>
      </c>
      <c r="AL947">
        <v>16</v>
      </c>
      <c r="AM947">
        <v>0</v>
      </c>
      <c r="AN947">
        <v>2009</v>
      </c>
      <c r="AO947" t="s">
        <v>1051</v>
      </c>
    </row>
    <row r="948" spans="1:41" hidden="1" x14ac:dyDescent="0.35">
      <c r="A948" s="1">
        <v>40136</v>
      </c>
      <c r="B948" t="s">
        <v>84</v>
      </c>
      <c r="C948" t="s">
        <v>91</v>
      </c>
      <c r="D948">
        <v>17</v>
      </c>
      <c r="E948">
        <v>22</v>
      </c>
      <c r="F948" s="4">
        <v>44757</v>
      </c>
      <c r="G948" s="4">
        <v>44633</v>
      </c>
      <c r="H948" s="4" t="s">
        <v>42</v>
      </c>
      <c r="I948" s="4" t="s">
        <v>41</v>
      </c>
      <c r="J948">
        <v>172</v>
      </c>
      <c r="K948">
        <v>201</v>
      </c>
      <c r="L948">
        <v>154</v>
      </c>
      <c r="M948">
        <v>182</v>
      </c>
      <c r="N948">
        <v>326</v>
      </c>
      <c r="O948">
        <v>383</v>
      </c>
      <c r="P948" s="4" t="s">
        <v>219</v>
      </c>
      <c r="Q948" s="4" t="s">
        <v>533</v>
      </c>
      <c r="R948" s="4" t="s">
        <v>41</v>
      </c>
      <c r="S948" s="4">
        <v>44677</v>
      </c>
      <c r="T948">
        <v>31</v>
      </c>
      <c r="U948">
        <v>27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1</v>
      </c>
      <c r="AB948" s="4">
        <v>44711</v>
      </c>
      <c r="AC948" s="4">
        <v>44652</v>
      </c>
      <c r="AD948" s="4">
        <v>44595</v>
      </c>
      <c r="AE948" s="4">
        <v>44564</v>
      </c>
      <c r="AF948">
        <v>11</v>
      </c>
      <c r="AG948">
        <v>12</v>
      </c>
      <c r="AH948">
        <v>0</v>
      </c>
      <c r="AI948">
        <v>0</v>
      </c>
      <c r="AJ948" s="2">
        <v>1.2729166666666667</v>
      </c>
      <c r="AK948" s="2">
        <v>1.2270833333333333</v>
      </c>
      <c r="AL948">
        <v>24</v>
      </c>
      <c r="AM948">
        <v>17</v>
      </c>
      <c r="AN948">
        <v>2009</v>
      </c>
      <c r="AO948" t="s">
        <v>1051</v>
      </c>
    </row>
    <row r="949" spans="1:41" hidden="1" x14ac:dyDescent="0.35">
      <c r="A949" s="1">
        <v>40139</v>
      </c>
      <c r="B949" t="s">
        <v>88</v>
      </c>
      <c r="C949" t="s">
        <v>104</v>
      </c>
      <c r="D949">
        <v>14</v>
      </c>
      <c r="E949">
        <v>17</v>
      </c>
      <c r="F949" s="4">
        <v>44757</v>
      </c>
      <c r="G949" s="4">
        <v>44631</v>
      </c>
      <c r="H949" s="4" t="s">
        <v>41</v>
      </c>
      <c r="I949" s="4" t="s">
        <v>42</v>
      </c>
      <c r="J949">
        <v>246</v>
      </c>
      <c r="K949">
        <v>152</v>
      </c>
      <c r="L949">
        <v>78</v>
      </c>
      <c r="M949">
        <v>153</v>
      </c>
      <c r="N949">
        <v>324</v>
      </c>
      <c r="O949">
        <v>305</v>
      </c>
      <c r="P949" s="4" t="s">
        <v>484</v>
      </c>
      <c r="Q949" s="4" t="s">
        <v>282</v>
      </c>
      <c r="R949" s="4">
        <v>44571</v>
      </c>
      <c r="S949" s="4">
        <v>44567</v>
      </c>
      <c r="T949">
        <v>20</v>
      </c>
      <c r="U949">
        <v>33</v>
      </c>
      <c r="V949">
        <v>0</v>
      </c>
      <c r="W949">
        <v>1</v>
      </c>
      <c r="X949">
        <v>1</v>
      </c>
      <c r="Y949">
        <v>1</v>
      </c>
      <c r="Z949">
        <v>1</v>
      </c>
      <c r="AA949">
        <v>2</v>
      </c>
      <c r="AB949" s="4">
        <v>44708</v>
      </c>
      <c r="AC949" s="4">
        <v>44713</v>
      </c>
      <c r="AD949" s="4" t="s">
        <v>42</v>
      </c>
      <c r="AE949" s="4">
        <v>44563</v>
      </c>
      <c r="AF949">
        <v>11</v>
      </c>
      <c r="AG949">
        <v>11</v>
      </c>
      <c r="AH949">
        <v>0</v>
      </c>
      <c r="AI949">
        <v>0</v>
      </c>
      <c r="AJ949" s="2">
        <v>1.1902777777777778</v>
      </c>
      <c r="AK949" s="2">
        <v>1.3097222222222222</v>
      </c>
      <c r="AL949">
        <v>6</v>
      </c>
      <c r="AM949">
        <v>7</v>
      </c>
      <c r="AN949">
        <v>2009</v>
      </c>
      <c r="AO949" t="s">
        <v>1051</v>
      </c>
    </row>
    <row r="950" spans="1:41" hidden="1" x14ac:dyDescent="0.35">
      <c r="A950" s="1">
        <v>40139</v>
      </c>
      <c r="B950" t="s">
        <v>69</v>
      </c>
      <c r="C950" t="s">
        <v>83</v>
      </c>
      <c r="D950">
        <v>22</v>
      </c>
      <c r="E950">
        <v>26</v>
      </c>
      <c r="F950" s="4">
        <v>44853</v>
      </c>
      <c r="G950" s="4">
        <v>44691</v>
      </c>
      <c r="H950" s="4">
        <v>44594</v>
      </c>
      <c r="I950" s="4">
        <v>44562</v>
      </c>
      <c r="J950">
        <v>308</v>
      </c>
      <c r="K950">
        <v>416</v>
      </c>
      <c r="L950">
        <v>131</v>
      </c>
      <c r="M950">
        <v>57</v>
      </c>
      <c r="N950">
        <v>439</v>
      </c>
      <c r="O950">
        <v>473</v>
      </c>
      <c r="P950" s="4" t="s">
        <v>143</v>
      </c>
      <c r="Q950" s="4" t="s">
        <v>391</v>
      </c>
      <c r="R950" s="4">
        <v>44567</v>
      </c>
      <c r="S950" s="4">
        <v>44598</v>
      </c>
      <c r="T950">
        <v>40</v>
      </c>
      <c r="U950">
        <v>16</v>
      </c>
      <c r="V950">
        <v>0</v>
      </c>
      <c r="W950">
        <v>0</v>
      </c>
      <c r="X950">
        <v>0</v>
      </c>
      <c r="Y950">
        <v>2</v>
      </c>
      <c r="Z950">
        <v>0</v>
      </c>
      <c r="AA950">
        <v>2</v>
      </c>
      <c r="AB950" s="4">
        <v>44774</v>
      </c>
      <c r="AC950" s="4">
        <v>44774</v>
      </c>
      <c r="AD950" s="4">
        <v>44595</v>
      </c>
      <c r="AE950" s="4">
        <v>44595</v>
      </c>
      <c r="AF950">
        <v>13</v>
      </c>
      <c r="AG950">
        <v>13</v>
      </c>
      <c r="AH950">
        <v>0</v>
      </c>
      <c r="AI950">
        <v>0</v>
      </c>
      <c r="AJ950" s="2">
        <v>1.4486111111111111</v>
      </c>
      <c r="AK950" s="2">
        <v>1.0513888888888889</v>
      </c>
      <c r="AL950">
        <v>37</v>
      </c>
      <c r="AM950">
        <v>38</v>
      </c>
      <c r="AN950">
        <v>2009</v>
      </c>
      <c r="AO950" t="s">
        <v>1051</v>
      </c>
    </row>
    <row r="951" spans="1:41" hidden="1" x14ac:dyDescent="0.35">
      <c r="A951" s="1">
        <v>40139</v>
      </c>
      <c r="B951" t="s">
        <v>39</v>
      </c>
      <c r="C951" t="s">
        <v>74</v>
      </c>
      <c r="D951">
        <v>11</v>
      </c>
      <c r="E951">
        <v>26</v>
      </c>
      <c r="F951" s="4">
        <v>44631</v>
      </c>
      <c r="G951" s="4">
        <v>44852</v>
      </c>
      <c r="H951" s="4">
        <v>44563</v>
      </c>
      <c r="I951" s="4" t="s">
        <v>41</v>
      </c>
      <c r="J951">
        <v>215</v>
      </c>
      <c r="K951">
        <v>326</v>
      </c>
      <c r="L951">
        <v>69</v>
      </c>
      <c r="M951">
        <v>158</v>
      </c>
      <c r="N951">
        <v>284</v>
      </c>
      <c r="O951">
        <v>484</v>
      </c>
      <c r="P951" s="4" t="s">
        <v>335</v>
      </c>
      <c r="Q951" s="4" t="s">
        <v>518</v>
      </c>
      <c r="R951" s="4">
        <v>44632</v>
      </c>
      <c r="S951" s="4">
        <v>44610</v>
      </c>
      <c r="T951">
        <v>10</v>
      </c>
      <c r="U951">
        <v>32</v>
      </c>
      <c r="V951">
        <v>0</v>
      </c>
      <c r="W951">
        <v>0</v>
      </c>
      <c r="X951">
        <v>1</v>
      </c>
      <c r="Y951">
        <v>0</v>
      </c>
      <c r="Z951">
        <v>1</v>
      </c>
      <c r="AA951">
        <v>0</v>
      </c>
      <c r="AB951" s="4">
        <v>44681</v>
      </c>
      <c r="AC951" s="4">
        <v>44713</v>
      </c>
      <c r="AD951" s="4">
        <v>44562</v>
      </c>
      <c r="AE951" s="4">
        <v>44597</v>
      </c>
      <c r="AF951">
        <v>11</v>
      </c>
      <c r="AG951">
        <v>13</v>
      </c>
      <c r="AH951">
        <v>0</v>
      </c>
      <c r="AI951">
        <v>0</v>
      </c>
      <c r="AJ951" s="3">
        <v>0.76458333333333339</v>
      </c>
      <c r="AK951" s="2">
        <v>1.7354166666666666</v>
      </c>
      <c r="AL951">
        <v>24</v>
      </c>
      <c r="AM951">
        <v>30</v>
      </c>
      <c r="AN951">
        <v>2009</v>
      </c>
      <c r="AO951" t="s">
        <v>1051</v>
      </c>
    </row>
    <row r="952" spans="1:41" hidden="1" x14ac:dyDescent="0.35">
      <c r="A952" s="1">
        <v>40139</v>
      </c>
      <c r="B952" t="s">
        <v>109</v>
      </c>
      <c r="C952" t="s">
        <v>68</v>
      </c>
      <c r="D952">
        <v>27</v>
      </c>
      <c r="E952">
        <v>13</v>
      </c>
      <c r="F952" s="4">
        <v>44664</v>
      </c>
      <c r="G952" s="4">
        <v>44727</v>
      </c>
      <c r="H952" s="4">
        <v>44562</v>
      </c>
      <c r="I952" s="4" t="s">
        <v>42</v>
      </c>
      <c r="J952">
        <v>402</v>
      </c>
      <c r="K952">
        <v>214</v>
      </c>
      <c r="L952">
        <v>114</v>
      </c>
      <c r="M952">
        <v>68</v>
      </c>
      <c r="N952">
        <v>516</v>
      </c>
      <c r="O952">
        <v>282</v>
      </c>
      <c r="P952" s="4" t="s">
        <v>603</v>
      </c>
      <c r="Q952" s="4" t="s">
        <v>299</v>
      </c>
      <c r="R952" s="4">
        <v>44605</v>
      </c>
      <c r="S952" s="4">
        <v>44682</v>
      </c>
      <c r="T952">
        <v>31</v>
      </c>
      <c r="U952">
        <v>20</v>
      </c>
      <c r="V952">
        <v>1</v>
      </c>
      <c r="W952">
        <v>1</v>
      </c>
      <c r="X952">
        <v>2</v>
      </c>
      <c r="Y952">
        <v>0</v>
      </c>
      <c r="Z952">
        <v>3</v>
      </c>
      <c r="AA952">
        <v>1</v>
      </c>
      <c r="AB952" s="4">
        <v>44774</v>
      </c>
      <c r="AC952" s="4">
        <v>44679</v>
      </c>
      <c r="AD952" s="4">
        <v>44625</v>
      </c>
      <c r="AE952" s="4">
        <v>44564</v>
      </c>
      <c r="AF952">
        <v>13</v>
      </c>
      <c r="AG952">
        <v>14</v>
      </c>
      <c r="AH952">
        <v>0</v>
      </c>
      <c r="AI952">
        <v>1</v>
      </c>
      <c r="AJ952" s="2">
        <v>1.8381944444444445</v>
      </c>
      <c r="AK952" s="3">
        <v>0.93402777777777779</v>
      </c>
      <c r="AL952">
        <v>24</v>
      </c>
      <c r="AM952">
        <v>27</v>
      </c>
      <c r="AN952">
        <v>2009</v>
      </c>
      <c r="AO952" t="s">
        <v>1051</v>
      </c>
    </row>
    <row r="953" spans="1:41" hidden="1" x14ac:dyDescent="0.35">
      <c r="A953" s="1">
        <v>40139</v>
      </c>
      <c r="B953" t="s">
        <v>47</v>
      </c>
      <c r="C953" t="s">
        <v>58</v>
      </c>
      <c r="D953">
        <v>10</v>
      </c>
      <c r="E953">
        <v>28</v>
      </c>
      <c r="F953" s="4">
        <v>44571</v>
      </c>
      <c r="G953" s="4">
        <v>44786</v>
      </c>
      <c r="H953" s="4" t="s">
        <v>41</v>
      </c>
      <c r="I953" s="4" t="s">
        <v>41</v>
      </c>
      <c r="J953">
        <v>208</v>
      </c>
      <c r="K953">
        <v>271</v>
      </c>
      <c r="L953">
        <v>4</v>
      </c>
      <c r="M953">
        <v>160</v>
      </c>
      <c r="N953">
        <v>212</v>
      </c>
      <c r="O953">
        <v>431</v>
      </c>
      <c r="P953" s="4" t="s">
        <v>222</v>
      </c>
      <c r="Q953" s="4" t="s">
        <v>465</v>
      </c>
      <c r="R953" s="4">
        <v>44615</v>
      </c>
      <c r="S953" s="4">
        <v>44611</v>
      </c>
      <c r="T953">
        <v>12</v>
      </c>
      <c r="U953">
        <v>37</v>
      </c>
      <c r="V953">
        <v>1</v>
      </c>
      <c r="W953">
        <v>0</v>
      </c>
      <c r="X953">
        <v>1</v>
      </c>
      <c r="Y953">
        <v>0</v>
      </c>
      <c r="Z953">
        <v>2</v>
      </c>
      <c r="AA953">
        <v>0</v>
      </c>
      <c r="AB953" s="4">
        <v>44835</v>
      </c>
      <c r="AC953" s="4">
        <v>44712</v>
      </c>
      <c r="AD953" s="4">
        <v>44563</v>
      </c>
      <c r="AE953" s="4">
        <v>44623</v>
      </c>
      <c r="AF953">
        <v>10</v>
      </c>
      <c r="AG953">
        <v>12</v>
      </c>
      <c r="AH953">
        <v>0</v>
      </c>
      <c r="AI953">
        <v>0</v>
      </c>
      <c r="AJ953" s="3">
        <v>0.74236111111111114</v>
      </c>
      <c r="AK953" s="2">
        <v>1.7576388888888888</v>
      </c>
      <c r="AL953">
        <v>9</v>
      </c>
      <c r="AM953">
        <v>35</v>
      </c>
      <c r="AN953">
        <v>2009</v>
      </c>
      <c r="AO953" t="s">
        <v>1051</v>
      </c>
    </row>
    <row r="954" spans="1:41" hidden="1" x14ac:dyDescent="0.35">
      <c r="A954" s="1">
        <v>40139</v>
      </c>
      <c r="B954" t="s">
        <v>73</v>
      </c>
      <c r="C954" t="s">
        <v>40</v>
      </c>
      <c r="D954">
        <v>27</v>
      </c>
      <c r="E954">
        <v>26</v>
      </c>
      <c r="F954" s="4">
        <v>44820</v>
      </c>
      <c r="G954" s="4">
        <v>44756</v>
      </c>
      <c r="H954" s="4">
        <v>44594</v>
      </c>
      <c r="I954" s="4" t="s">
        <v>41</v>
      </c>
      <c r="J954">
        <v>262</v>
      </c>
      <c r="K954">
        <v>368</v>
      </c>
      <c r="L954">
        <v>90</v>
      </c>
      <c r="M954">
        <v>88</v>
      </c>
      <c r="N954">
        <v>352</v>
      </c>
      <c r="O954">
        <v>456</v>
      </c>
      <c r="P954" s="4" t="s">
        <v>604</v>
      </c>
      <c r="Q954" s="4" t="s">
        <v>529</v>
      </c>
      <c r="R954" s="4">
        <v>44598</v>
      </c>
      <c r="S954" s="4">
        <v>44577</v>
      </c>
      <c r="T954">
        <v>30</v>
      </c>
      <c r="U954">
        <v>26</v>
      </c>
      <c r="V954">
        <v>1</v>
      </c>
      <c r="W954">
        <v>0</v>
      </c>
      <c r="X954">
        <v>0</v>
      </c>
      <c r="Y954">
        <v>1</v>
      </c>
      <c r="Z954">
        <v>1</v>
      </c>
      <c r="AA954">
        <v>1</v>
      </c>
      <c r="AB954" s="4">
        <v>44636</v>
      </c>
      <c r="AC954" s="4">
        <v>44774</v>
      </c>
      <c r="AD954" s="4">
        <v>44657</v>
      </c>
      <c r="AE954" s="4">
        <v>44625</v>
      </c>
      <c r="AF954">
        <v>10</v>
      </c>
      <c r="AG954">
        <v>11</v>
      </c>
      <c r="AH954">
        <v>0</v>
      </c>
      <c r="AI954">
        <v>0</v>
      </c>
      <c r="AJ954" s="2">
        <v>1.325</v>
      </c>
      <c r="AK954" s="2">
        <v>1.3375000000000001</v>
      </c>
      <c r="AL954">
        <v>31</v>
      </c>
      <c r="AM954">
        <v>34</v>
      </c>
      <c r="AN954">
        <v>2009</v>
      </c>
      <c r="AO954" t="s">
        <v>1051</v>
      </c>
    </row>
    <row r="955" spans="1:41" hidden="1" x14ac:dyDescent="0.35">
      <c r="A955" s="1">
        <v>40139</v>
      </c>
      <c r="B955" t="s">
        <v>100</v>
      </c>
      <c r="C955" t="s">
        <v>101</v>
      </c>
      <c r="D955">
        <v>21</v>
      </c>
      <c r="E955">
        <v>14</v>
      </c>
      <c r="F955" s="4">
        <v>44726</v>
      </c>
      <c r="G955" s="4">
        <v>44727</v>
      </c>
      <c r="H955" s="4">
        <v>44563</v>
      </c>
      <c r="I955" s="4" t="s">
        <v>42</v>
      </c>
      <c r="J955">
        <v>187</v>
      </c>
      <c r="K955">
        <v>100</v>
      </c>
      <c r="L955">
        <v>183</v>
      </c>
      <c r="M955">
        <v>119</v>
      </c>
      <c r="N955">
        <v>370</v>
      </c>
      <c r="O955">
        <v>219</v>
      </c>
      <c r="P955" s="4" t="s">
        <v>222</v>
      </c>
      <c r="Q955" s="4" t="s">
        <v>478</v>
      </c>
      <c r="R955" s="4" t="s">
        <v>41</v>
      </c>
      <c r="S955" s="4">
        <v>44646</v>
      </c>
      <c r="T955">
        <v>36</v>
      </c>
      <c r="U955">
        <v>23</v>
      </c>
      <c r="V955">
        <v>0</v>
      </c>
      <c r="W955">
        <v>1</v>
      </c>
      <c r="X955">
        <v>0</v>
      </c>
      <c r="Y955">
        <v>3</v>
      </c>
      <c r="Z955">
        <v>0</v>
      </c>
      <c r="AA955">
        <v>4</v>
      </c>
      <c r="AB955" s="4">
        <v>44652</v>
      </c>
      <c r="AC955" s="4">
        <v>44638</v>
      </c>
      <c r="AD955" s="4">
        <v>44686</v>
      </c>
      <c r="AE955" s="4">
        <v>44562</v>
      </c>
      <c r="AF955">
        <v>12</v>
      </c>
      <c r="AG955">
        <v>12</v>
      </c>
      <c r="AH955">
        <v>0</v>
      </c>
      <c r="AI955">
        <v>0</v>
      </c>
      <c r="AJ955" s="2">
        <v>1.3499999999999999</v>
      </c>
      <c r="AK955" s="2">
        <v>1.1500000000000001</v>
      </c>
      <c r="AL955">
        <v>38</v>
      </c>
      <c r="AM955">
        <v>7</v>
      </c>
      <c r="AN955">
        <v>2009</v>
      </c>
      <c r="AO955" t="s">
        <v>1051</v>
      </c>
    </row>
    <row r="956" spans="1:41" hidden="1" x14ac:dyDescent="0.35">
      <c r="A956" s="1">
        <v>40139</v>
      </c>
      <c r="B956" t="s">
        <v>54</v>
      </c>
      <c r="C956" t="s">
        <v>94</v>
      </c>
      <c r="D956">
        <v>14</v>
      </c>
      <c r="E956">
        <v>19</v>
      </c>
      <c r="F956" s="4">
        <v>44631</v>
      </c>
      <c r="G956" s="4">
        <v>44819</v>
      </c>
      <c r="H956" s="4" t="s">
        <v>42</v>
      </c>
      <c r="I956" s="4" t="s">
        <v>41</v>
      </c>
      <c r="J956">
        <v>290</v>
      </c>
      <c r="K956">
        <v>208</v>
      </c>
      <c r="L956">
        <v>53</v>
      </c>
      <c r="M956">
        <v>102</v>
      </c>
      <c r="N956">
        <v>343</v>
      </c>
      <c r="O956">
        <v>310</v>
      </c>
      <c r="P956" s="4" t="s">
        <v>66</v>
      </c>
      <c r="Q956" s="4" t="s">
        <v>347</v>
      </c>
      <c r="R956" s="4">
        <v>44599</v>
      </c>
      <c r="S956" s="4">
        <v>44599</v>
      </c>
      <c r="T956">
        <v>18</v>
      </c>
      <c r="U956">
        <v>34</v>
      </c>
      <c r="V956">
        <v>1</v>
      </c>
      <c r="W956">
        <v>1</v>
      </c>
      <c r="X956">
        <v>2</v>
      </c>
      <c r="Y956">
        <v>1</v>
      </c>
      <c r="Z956">
        <v>3</v>
      </c>
      <c r="AA956">
        <v>2</v>
      </c>
      <c r="AB956" s="4">
        <v>44713</v>
      </c>
      <c r="AC956" s="4">
        <v>44713</v>
      </c>
      <c r="AD956" s="4">
        <v>44565</v>
      </c>
      <c r="AE956" s="4">
        <v>44596</v>
      </c>
      <c r="AF956">
        <v>12</v>
      </c>
      <c r="AG956">
        <v>11</v>
      </c>
      <c r="AH956">
        <v>0</v>
      </c>
      <c r="AI956">
        <v>0</v>
      </c>
      <c r="AJ956" s="3">
        <v>0.98333333333333339</v>
      </c>
      <c r="AK956" s="2">
        <v>1.5166666666666666</v>
      </c>
      <c r="AL956">
        <v>15</v>
      </c>
      <c r="AM956">
        <v>18</v>
      </c>
      <c r="AN956">
        <v>2009</v>
      </c>
      <c r="AO956" t="s">
        <v>1051</v>
      </c>
    </row>
    <row r="957" spans="1:41" hidden="1" x14ac:dyDescent="0.35">
      <c r="A957" s="1">
        <v>40139</v>
      </c>
      <c r="B957" t="s">
        <v>93</v>
      </c>
      <c r="C957" t="s">
        <v>90</v>
      </c>
      <c r="D957">
        <v>20</v>
      </c>
      <c r="E957">
        <v>20</v>
      </c>
      <c r="F957" s="4">
        <v>44690</v>
      </c>
      <c r="G957" s="4">
        <v>44694</v>
      </c>
      <c r="H957" s="4" t="s">
        <v>41</v>
      </c>
      <c r="I957" s="4" t="s">
        <v>41</v>
      </c>
      <c r="J957">
        <v>299</v>
      </c>
      <c r="K957">
        <v>256</v>
      </c>
      <c r="L957">
        <v>76</v>
      </c>
      <c r="M957">
        <v>98</v>
      </c>
      <c r="N957">
        <v>375</v>
      </c>
      <c r="O957">
        <v>354</v>
      </c>
      <c r="P957" s="4" t="s">
        <v>339</v>
      </c>
      <c r="Q957" s="4" t="s">
        <v>204</v>
      </c>
      <c r="R957" s="4" t="s">
        <v>41</v>
      </c>
      <c r="S957" s="4" t="s">
        <v>41</v>
      </c>
      <c r="T957">
        <v>25</v>
      </c>
      <c r="U957">
        <v>31</v>
      </c>
      <c r="V957">
        <v>1</v>
      </c>
      <c r="W957">
        <v>1</v>
      </c>
      <c r="X957">
        <v>2</v>
      </c>
      <c r="Y957">
        <v>1</v>
      </c>
      <c r="Z957">
        <v>3</v>
      </c>
      <c r="AA957">
        <v>2</v>
      </c>
      <c r="AB957" s="4">
        <v>44682</v>
      </c>
      <c r="AC957" s="4">
        <v>44612</v>
      </c>
      <c r="AD957" s="4">
        <v>44596</v>
      </c>
      <c r="AE957" s="4" t="s">
        <v>108</v>
      </c>
      <c r="AF957">
        <v>9</v>
      </c>
      <c r="AG957">
        <v>10</v>
      </c>
      <c r="AH957">
        <v>0</v>
      </c>
      <c r="AI957">
        <v>0</v>
      </c>
      <c r="AJ957" s="2">
        <v>1.1416666666666666</v>
      </c>
      <c r="AK957" s="2">
        <v>1.3583333333333334</v>
      </c>
      <c r="AL957">
        <v>17</v>
      </c>
      <c r="AM957">
        <v>15</v>
      </c>
      <c r="AN957">
        <v>2009</v>
      </c>
      <c r="AO957" t="s">
        <v>1051</v>
      </c>
    </row>
    <row r="958" spans="1:41" hidden="1" x14ac:dyDescent="0.35">
      <c r="A958" s="1">
        <v>40139</v>
      </c>
      <c r="B958" t="s">
        <v>87</v>
      </c>
      <c r="C958" t="s">
        <v>97</v>
      </c>
      <c r="D958">
        <v>24</v>
      </c>
      <c r="E958">
        <v>16</v>
      </c>
      <c r="F958" s="4">
        <v>44723</v>
      </c>
      <c r="G958" s="4">
        <v>44667</v>
      </c>
      <c r="H958" s="4" t="s">
        <v>41</v>
      </c>
      <c r="I958" s="4">
        <v>44597</v>
      </c>
      <c r="J958">
        <v>261</v>
      </c>
      <c r="K958">
        <v>191</v>
      </c>
      <c r="L958">
        <v>183</v>
      </c>
      <c r="M958">
        <v>123</v>
      </c>
      <c r="N958">
        <v>444</v>
      </c>
      <c r="O958">
        <v>314</v>
      </c>
      <c r="P958" s="4" t="s">
        <v>345</v>
      </c>
      <c r="Q958" s="4" t="s">
        <v>258</v>
      </c>
      <c r="R958" s="4">
        <v>44608</v>
      </c>
      <c r="S958" s="4">
        <v>44644</v>
      </c>
      <c r="T958">
        <v>30</v>
      </c>
      <c r="U958">
        <v>27</v>
      </c>
      <c r="V958">
        <v>2</v>
      </c>
      <c r="W958">
        <v>0</v>
      </c>
      <c r="X958">
        <v>0</v>
      </c>
      <c r="Y958">
        <v>1</v>
      </c>
      <c r="Z958">
        <v>2</v>
      </c>
      <c r="AA958">
        <v>1</v>
      </c>
      <c r="AB958" s="4">
        <v>44713</v>
      </c>
      <c r="AC958" s="4">
        <v>44743</v>
      </c>
      <c r="AD958" s="4">
        <v>44623</v>
      </c>
      <c r="AE958" s="4">
        <v>44564</v>
      </c>
      <c r="AF958">
        <v>12</v>
      </c>
      <c r="AG958">
        <v>11</v>
      </c>
      <c r="AH958">
        <v>0</v>
      </c>
      <c r="AI958">
        <v>0</v>
      </c>
      <c r="AJ958" s="2">
        <v>1.3180555555555555</v>
      </c>
      <c r="AK958" s="2">
        <v>1.1819444444444445</v>
      </c>
      <c r="AL958">
        <v>21</v>
      </c>
      <c r="AM958">
        <v>13</v>
      </c>
      <c r="AN958">
        <v>2009</v>
      </c>
      <c r="AO958" t="s">
        <v>1051</v>
      </c>
    </row>
    <row r="959" spans="1:41" hidden="1" x14ac:dyDescent="0.35">
      <c r="A959" s="1">
        <v>40139</v>
      </c>
      <c r="B959" t="s">
        <v>63</v>
      </c>
      <c r="C959" t="s">
        <v>98</v>
      </c>
      <c r="D959">
        <v>21</v>
      </c>
      <c r="E959">
        <v>14</v>
      </c>
      <c r="F959" s="4">
        <v>44694</v>
      </c>
      <c r="G959" s="4">
        <v>44601</v>
      </c>
      <c r="H959" s="4">
        <v>44562</v>
      </c>
      <c r="I959" s="4" t="s">
        <v>82</v>
      </c>
      <c r="J959">
        <v>145</v>
      </c>
      <c r="K959">
        <v>156</v>
      </c>
      <c r="L959">
        <v>203</v>
      </c>
      <c r="M959">
        <v>115</v>
      </c>
      <c r="N959">
        <v>348</v>
      </c>
      <c r="O959">
        <v>271</v>
      </c>
      <c r="P959" s="4" t="s">
        <v>481</v>
      </c>
      <c r="Q959" s="4" t="s">
        <v>478</v>
      </c>
      <c r="R959" s="4" t="s">
        <v>41</v>
      </c>
      <c r="S959" s="4">
        <v>44645</v>
      </c>
      <c r="T959">
        <v>43</v>
      </c>
      <c r="U959">
        <v>17</v>
      </c>
      <c r="V959">
        <v>0</v>
      </c>
      <c r="W959">
        <v>2</v>
      </c>
      <c r="X959">
        <v>0</v>
      </c>
      <c r="Y959">
        <v>1</v>
      </c>
      <c r="Z959">
        <v>0</v>
      </c>
      <c r="AA959">
        <v>3</v>
      </c>
      <c r="AB959" s="4">
        <v>44576</v>
      </c>
      <c r="AC959" s="4">
        <v>44805</v>
      </c>
      <c r="AD959" s="4">
        <v>44626</v>
      </c>
      <c r="AE959" s="4" t="s">
        <v>108</v>
      </c>
      <c r="AF959">
        <v>11</v>
      </c>
      <c r="AG959">
        <v>11</v>
      </c>
      <c r="AH959">
        <v>0</v>
      </c>
      <c r="AI959">
        <v>0</v>
      </c>
      <c r="AJ959" s="2">
        <v>1.5777777777777777</v>
      </c>
      <c r="AK959" s="3">
        <v>0.92222222222222217</v>
      </c>
      <c r="AL959">
        <v>32</v>
      </c>
      <c r="AM959">
        <v>3</v>
      </c>
      <c r="AN959">
        <v>2009</v>
      </c>
      <c r="AO959" t="s">
        <v>1051</v>
      </c>
    </row>
    <row r="960" spans="1:41" hidden="1" x14ac:dyDescent="0.35">
      <c r="A960" s="1">
        <v>40139</v>
      </c>
      <c r="B960" t="s">
        <v>64</v>
      </c>
      <c r="C960" t="s">
        <v>48</v>
      </c>
      <c r="D960">
        <v>23</v>
      </c>
      <c r="E960">
        <v>16</v>
      </c>
      <c r="F960" s="4">
        <v>44725</v>
      </c>
      <c r="G960" s="4">
        <v>44662</v>
      </c>
      <c r="H960" s="4" t="s">
        <v>41</v>
      </c>
      <c r="I960" s="4">
        <v>44562</v>
      </c>
      <c r="J960">
        <v>171</v>
      </c>
      <c r="K960">
        <v>183</v>
      </c>
      <c r="L960">
        <v>177</v>
      </c>
      <c r="M960">
        <v>92</v>
      </c>
      <c r="N960">
        <v>348</v>
      </c>
      <c r="O960">
        <v>275</v>
      </c>
      <c r="P960" s="4" t="s">
        <v>353</v>
      </c>
      <c r="Q960" s="4" t="s">
        <v>343</v>
      </c>
      <c r="R960" s="4">
        <v>44621</v>
      </c>
      <c r="S960" s="4" t="s">
        <v>41</v>
      </c>
      <c r="T960">
        <v>43</v>
      </c>
      <c r="U960">
        <v>24</v>
      </c>
      <c r="V960">
        <v>3</v>
      </c>
      <c r="W960">
        <v>2</v>
      </c>
      <c r="X960">
        <v>1</v>
      </c>
      <c r="Y960">
        <v>1</v>
      </c>
      <c r="Z960">
        <v>4</v>
      </c>
      <c r="AA960">
        <v>3</v>
      </c>
      <c r="AB960" s="4">
        <v>44774</v>
      </c>
      <c r="AC960" s="4">
        <v>44633</v>
      </c>
      <c r="AD960" s="4">
        <v>44597</v>
      </c>
      <c r="AE960" s="4">
        <v>44563</v>
      </c>
      <c r="AF960">
        <v>11</v>
      </c>
      <c r="AG960">
        <v>12</v>
      </c>
      <c r="AH960">
        <v>0</v>
      </c>
      <c r="AI960">
        <v>0</v>
      </c>
      <c r="AJ960" s="2">
        <v>1.5999999999999999</v>
      </c>
      <c r="AK960" s="3">
        <v>0.9</v>
      </c>
      <c r="AL960">
        <v>17</v>
      </c>
      <c r="AM960">
        <v>20</v>
      </c>
      <c r="AN960">
        <v>2009</v>
      </c>
      <c r="AO960" t="s">
        <v>1051</v>
      </c>
    </row>
    <row r="961" spans="1:41" hidden="1" x14ac:dyDescent="0.35">
      <c r="A961" s="1">
        <v>40139</v>
      </c>
      <c r="B961" t="s">
        <v>53</v>
      </c>
      <c r="C961" t="s">
        <v>110</v>
      </c>
      <c r="D961">
        <v>12</v>
      </c>
      <c r="E961">
        <v>27</v>
      </c>
      <c r="F961" s="4">
        <v>44602</v>
      </c>
      <c r="G961" s="4">
        <v>44790</v>
      </c>
      <c r="H961" s="4">
        <v>44562</v>
      </c>
      <c r="I961" s="4">
        <v>44562</v>
      </c>
      <c r="J961">
        <v>122</v>
      </c>
      <c r="K961">
        <v>299</v>
      </c>
      <c r="L961">
        <v>104</v>
      </c>
      <c r="M961">
        <v>111</v>
      </c>
      <c r="N961">
        <v>226</v>
      </c>
      <c r="O961">
        <v>410</v>
      </c>
      <c r="P961" s="4">
        <v>44794</v>
      </c>
      <c r="Q961" s="4" t="s">
        <v>220</v>
      </c>
      <c r="R961" s="4">
        <v>44606</v>
      </c>
      <c r="S961" s="4">
        <v>44603</v>
      </c>
      <c r="T961">
        <v>26</v>
      </c>
      <c r="U961">
        <v>35</v>
      </c>
      <c r="V961">
        <v>1</v>
      </c>
      <c r="W961">
        <v>1</v>
      </c>
      <c r="X961">
        <v>4</v>
      </c>
      <c r="Y961">
        <v>0</v>
      </c>
      <c r="Z961">
        <v>5</v>
      </c>
      <c r="AA961">
        <v>1</v>
      </c>
      <c r="AB961" s="4">
        <v>44709</v>
      </c>
      <c r="AC961" s="4">
        <v>44713</v>
      </c>
      <c r="AD961" s="4" t="s">
        <v>41</v>
      </c>
      <c r="AE961" s="4">
        <v>44624</v>
      </c>
      <c r="AF961">
        <v>13</v>
      </c>
      <c r="AG961">
        <v>12</v>
      </c>
      <c r="AH961">
        <v>1</v>
      </c>
      <c r="AI961">
        <v>2</v>
      </c>
      <c r="AJ961" s="3">
        <v>0.83750000000000002</v>
      </c>
      <c r="AK961" s="2">
        <v>1.6624999999999999</v>
      </c>
      <c r="AL961">
        <v>14</v>
      </c>
      <c r="AM961">
        <v>31</v>
      </c>
      <c r="AN961">
        <v>2009</v>
      </c>
      <c r="AO961" t="s">
        <v>1051</v>
      </c>
    </row>
    <row r="962" spans="1:41" hidden="1" x14ac:dyDescent="0.35">
      <c r="A962" s="1">
        <v>40139</v>
      </c>
      <c r="B962" t="s">
        <v>77</v>
      </c>
      <c r="C962" t="s">
        <v>59</v>
      </c>
      <c r="D962">
        <v>18</v>
      </c>
      <c r="E962">
        <v>14</v>
      </c>
      <c r="F962" s="4">
        <v>44757</v>
      </c>
      <c r="G962" s="4">
        <v>44636</v>
      </c>
      <c r="H962" s="4" t="s">
        <v>41</v>
      </c>
      <c r="I962" s="4">
        <v>44594</v>
      </c>
      <c r="J962">
        <v>220</v>
      </c>
      <c r="K962">
        <v>158</v>
      </c>
      <c r="L962">
        <v>157</v>
      </c>
      <c r="M962">
        <v>126</v>
      </c>
      <c r="N962">
        <v>377</v>
      </c>
      <c r="O962">
        <v>284</v>
      </c>
      <c r="P962" s="4" t="s">
        <v>605</v>
      </c>
      <c r="Q962" s="4" t="s">
        <v>289</v>
      </c>
      <c r="R962" s="4">
        <v>44644</v>
      </c>
      <c r="S962" s="4">
        <v>44574</v>
      </c>
      <c r="T962">
        <v>30</v>
      </c>
      <c r="U962">
        <v>20</v>
      </c>
      <c r="V962">
        <v>2</v>
      </c>
      <c r="W962">
        <v>0</v>
      </c>
      <c r="X962">
        <v>1</v>
      </c>
      <c r="Y962">
        <v>1</v>
      </c>
      <c r="Z962">
        <v>3</v>
      </c>
      <c r="AA962">
        <v>1</v>
      </c>
      <c r="AB962" s="4">
        <v>44774</v>
      </c>
      <c r="AC962" s="4">
        <v>44743</v>
      </c>
      <c r="AD962" s="4">
        <v>44595</v>
      </c>
      <c r="AE962" s="4">
        <v>44564</v>
      </c>
      <c r="AF962">
        <v>14</v>
      </c>
      <c r="AG962">
        <v>13</v>
      </c>
      <c r="AH962">
        <v>0</v>
      </c>
      <c r="AI962">
        <v>0</v>
      </c>
      <c r="AJ962" s="2">
        <v>1.2895833333333333</v>
      </c>
      <c r="AK962" s="2">
        <v>1.2104166666666667</v>
      </c>
      <c r="AL962">
        <v>24</v>
      </c>
      <c r="AM962">
        <v>20</v>
      </c>
      <c r="AN962">
        <v>2009</v>
      </c>
      <c r="AO962" t="s">
        <v>1051</v>
      </c>
    </row>
    <row r="963" spans="1:41" hidden="1" x14ac:dyDescent="0.35">
      <c r="A963" s="1">
        <v>40140</v>
      </c>
      <c r="B963" t="s">
        <v>78</v>
      </c>
      <c r="C963" t="s">
        <v>105</v>
      </c>
      <c r="D963">
        <v>22</v>
      </c>
      <c r="E963">
        <v>17</v>
      </c>
      <c r="F963" s="4">
        <v>44725</v>
      </c>
      <c r="G963" s="4">
        <v>44757</v>
      </c>
      <c r="H963" s="4" t="s">
        <v>41</v>
      </c>
      <c r="I963" s="4" t="s">
        <v>41</v>
      </c>
      <c r="J963">
        <v>116</v>
      </c>
      <c r="K963">
        <v>283</v>
      </c>
      <c r="L963">
        <v>228</v>
      </c>
      <c r="M963">
        <v>57</v>
      </c>
      <c r="N963">
        <v>344</v>
      </c>
      <c r="O963">
        <v>340</v>
      </c>
      <c r="P963" s="4">
        <v>44917</v>
      </c>
      <c r="Q963" s="4" t="s">
        <v>529</v>
      </c>
      <c r="R963" s="4" t="s">
        <v>41</v>
      </c>
      <c r="S963" s="4">
        <v>44673</v>
      </c>
      <c r="T963">
        <v>42</v>
      </c>
      <c r="U963">
        <v>17</v>
      </c>
      <c r="V963">
        <v>1</v>
      </c>
      <c r="W963">
        <v>0</v>
      </c>
      <c r="X963">
        <v>0</v>
      </c>
      <c r="Y963">
        <v>0</v>
      </c>
      <c r="Z963">
        <v>1</v>
      </c>
      <c r="AA963">
        <v>0</v>
      </c>
      <c r="AB963" s="4">
        <v>44706</v>
      </c>
      <c r="AC963" s="4">
        <v>44743</v>
      </c>
      <c r="AD963" s="4">
        <v>44594</v>
      </c>
      <c r="AE963" s="4">
        <v>44595</v>
      </c>
      <c r="AF963">
        <v>11</v>
      </c>
      <c r="AG963">
        <v>11</v>
      </c>
      <c r="AH963">
        <v>0</v>
      </c>
      <c r="AI963">
        <v>0</v>
      </c>
      <c r="AJ963" s="2">
        <v>1.346527777777778</v>
      </c>
      <c r="AK963" s="2">
        <v>1.1534722222222222</v>
      </c>
      <c r="AL963">
        <v>20</v>
      </c>
      <c r="AM963">
        <v>17</v>
      </c>
      <c r="AN963">
        <v>2009</v>
      </c>
      <c r="AO963" t="s">
        <v>1051</v>
      </c>
    </row>
    <row r="964" spans="1:41" hidden="1" x14ac:dyDescent="0.35">
      <c r="A964" s="1">
        <v>40143</v>
      </c>
      <c r="B964" t="s">
        <v>74</v>
      </c>
      <c r="C964" t="s">
        <v>83</v>
      </c>
      <c r="D964">
        <v>20</v>
      </c>
      <c r="E964">
        <v>16</v>
      </c>
      <c r="F964" s="4">
        <v>44820</v>
      </c>
      <c r="G964" s="4">
        <v>44728</v>
      </c>
      <c r="H964" s="4" t="s">
        <v>42</v>
      </c>
      <c r="I964" s="4">
        <v>44564</v>
      </c>
      <c r="J964">
        <v>342</v>
      </c>
      <c r="K964">
        <v>199</v>
      </c>
      <c r="L964">
        <v>80</v>
      </c>
      <c r="M964">
        <v>73</v>
      </c>
      <c r="N964">
        <v>422</v>
      </c>
      <c r="O964">
        <v>272</v>
      </c>
      <c r="P964" s="4" t="s">
        <v>540</v>
      </c>
      <c r="Q964" s="4" t="s">
        <v>357</v>
      </c>
      <c r="R964" s="4">
        <v>44567</v>
      </c>
      <c r="S964" s="4">
        <v>44606</v>
      </c>
      <c r="T964">
        <v>27</v>
      </c>
      <c r="U964">
        <v>23</v>
      </c>
      <c r="V964">
        <v>2</v>
      </c>
      <c r="W964">
        <v>1</v>
      </c>
      <c r="X964">
        <v>0</v>
      </c>
      <c r="Y964">
        <v>4</v>
      </c>
      <c r="Z964">
        <v>2</v>
      </c>
      <c r="AA964">
        <v>5</v>
      </c>
      <c r="AB964" s="4">
        <v>44743</v>
      </c>
      <c r="AC964" s="4">
        <v>44648</v>
      </c>
      <c r="AD964" s="4">
        <v>44596</v>
      </c>
      <c r="AE964" s="4">
        <v>44564</v>
      </c>
      <c r="AF964">
        <v>11</v>
      </c>
      <c r="AG964">
        <v>14</v>
      </c>
      <c r="AH964">
        <v>2</v>
      </c>
      <c r="AI964">
        <v>0</v>
      </c>
      <c r="AJ964" s="2">
        <v>1.4159722222222222</v>
      </c>
      <c r="AK964" s="2">
        <v>1.0840277777777778</v>
      </c>
      <c r="AL964">
        <v>34</v>
      </c>
      <c r="AM964">
        <v>12</v>
      </c>
      <c r="AN964">
        <v>2009</v>
      </c>
      <c r="AO964" t="s">
        <v>1051</v>
      </c>
    </row>
    <row r="965" spans="1:41" hidden="1" x14ac:dyDescent="0.35">
      <c r="A965" s="1">
        <v>40143</v>
      </c>
      <c r="B965" t="s">
        <v>48</v>
      </c>
      <c r="C965" t="s">
        <v>104</v>
      </c>
      <c r="D965">
        <v>14</v>
      </c>
      <c r="E965">
        <v>18</v>
      </c>
      <c r="F965" s="4">
        <v>44665</v>
      </c>
      <c r="G965" s="4">
        <v>44663</v>
      </c>
      <c r="H965" s="4" t="s">
        <v>42</v>
      </c>
      <c r="I965" s="4" t="s">
        <v>41</v>
      </c>
      <c r="J965">
        <v>181</v>
      </c>
      <c r="K965">
        <v>299</v>
      </c>
      <c r="L965">
        <v>124</v>
      </c>
      <c r="M965">
        <v>195</v>
      </c>
      <c r="N965">
        <v>305</v>
      </c>
      <c r="O965">
        <v>494</v>
      </c>
      <c r="P965" s="4" t="s">
        <v>352</v>
      </c>
      <c r="Q965" s="4" t="s">
        <v>263</v>
      </c>
      <c r="R965" s="4">
        <v>44639</v>
      </c>
      <c r="S965" s="4">
        <v>44602</v>
      </c>
      <c r="T965">
        <v>24</v>
      </c>
      <c r="U965">
        <v>25</v>
      </c>
      <c r="V965">
        <v>1</v>
      </c>
      <c r="W965">
        <v>0</v>
      </c>
      <c r="X965">
        <v>0</v>
      </c>
      <c r="Y965">
        <v>0</v>
      </c>
      <c r="Z965">
        <v>1</v>
      </c>
      <c r="AA965">
        <v>0</v>
      </c>
      <c r="AB965" s="4">
        <v>44743</v>
      </c>
      <c r="AC965" s="4">
        <v>44713</v>
      </c>
      <c r="AD965" s="4">
        <v>44563</v>
      </c>
      <c r="AE965" s="4">
        <v>44595</v>
      </c>
      <c r="AF965">
        <v>12</v>
      </c>
      <c r="AG965">
        <v>12</v>
      </c>
      <c r="AH965">
        <v>0</v>
      </c>
      <c r="AI965">
        <v>0</v>
      </c>
      <c r="AJ965" s="2">
        <v>1.1986111111111111</v>
      </c>
      <c r="AK965" s="2">
        <v>1.3013888888888889</v>
      </c>
      <c r="AL965">
        <v>7</v>
      </c>
      <c r="AM965">
        <v>24</v>
      </c>
      <c r="AN965">
        <v>2009</v>
      </c>
      <c r="AO965" t="s">
        <v>1051</v>
      </c>
    </row>
    <row r="966" spans="1:41" hidden="1" x14ac:dyDescent="0.35">
      <c r="A966" s="1">
        <v>40143</v>
      </c>
      <c r="B966" t="s">
        <v>40</v>
      </c>
      <c r="C966" t="s">
        <v>98</v>
      </c>
      <c r="D966">
        <v>15</v>
      </c>
      <c r="E966">
        <v>23</v>
      </c>
      <c r="F966" s="4">
        <v>44632</v>
      </c>
      <c r="G966" s="4">
        <v>44664</v>
      </c>
      <c r="H966" s="4">
        <v>44562</v>
      </c>
      <c r="I966" s="4">
        <v>44562</v>
      </c>
      <c r="J966">
        <v>210</v>
      </c>
      <c r="K966">
        <v>235</v>
      </c>
      <c r="L966">
        <v>57</v>
      </c>
      <c r="M966">
        <v>138</v>
      </c>
      <c r="N966">
        <v>267</v>
      </c>
      <c r="O966">
        <v>373</v>
      </c>
      <c r="P966" s="4" t="s">
        <v>346</v>
      </c>
      <c r="Q966" s="4" t="s">
        <v>251</v>
      </c>
      <c r="R966" s="4">
        <v>44640</v>
      </c>
      <c r="S966" s="4">
        <v>44571</v>
      </c>
      <c r="T966">
        <v>16</v>
      </c>
      <c r="U966">
        <v>40</v>
      </c>
      <c r="V966">
        <v>2</v>
      </c>
      <c r="W966">
        <v>0</v>
      </c>
      <c r="X966">
        <v>1</v>
      </c>
      <c r="Y966">
        <v>1</v>
      </c>
      <c r="Z966">
        <v>3</v>
      </c>
      <c r="AA966">
        <v>1</v>
      </c>
      <c r="AB966" s="4">
        <v>44652</v>
      </c>
      <c r="AC966" s="4">
        <v>44774</v>
      </c>
      <c r="AD966" s="4" t="s">
        <v>42</v>
      </c>
      <c r="AE966" s="4">
        <v>44597</v>
      </c>
      <c r="AF966">
        <v>11</v>
      </c>
      <c r="AG966">
        <v>11</v>
      </c>
      <c r="AH966">
        <v>0</v>
      </c>
      <c r="AI966">
        <v>0</v>
      </c>
      <c r="AJ966" s="2">
        <v>1.0208333333333333</v>
      </c>
      <c r="AK966" s="2">
        <v>1.4791666666666667</v>
      </c>
      <c r="AL966">
        <v>6</v>
      </c>
      <c r="AM966">
        <v>26</v>
      </c>
      <c r="AN966">
        <v>2009</v>
      </c>
      <c r="AO966" t="s">
        <v>1051</v>
      </c>
    </row>
    <row r="967" spans="1:41" hidden="1" x14ac:dyDescent="0.35">
      <c r="A967" s="1">
        <v>40146</v>
      </c>
      <c r="B967" t="s">
        <v>101</v>
      </c>
      <c r="C967" t="s">
        <v>73</v>
      </c>
      <c r="D967">
        <v>13</v>
      </c>
      <c r="E967">
        <v>21</v>
      </c>
      <c r="F967" s="4">
        <v>44632</v>
      </c>
      <c r="G967" s="4">
        <v>44697</v>
      </c>
      <c r="H967" s="4" t="s">
        <v>42</v>
      </c>
      <c r="I967" s="4">
        <v>44594</v>
      </c>
      <c r="J967">
        <v>245</v>
      </c>
      <c r="K967">
        <v>222</v>
      </c>
      <c r="L967">
        <v>73</v>
      </c>
      <c r="M967">
        <v>75</v>
      </c>
      <c r="N967">
        <v>318</v>
      </c>
      <c r="O967">
        <v>297</v>
      </c>
      <c r="P967" s="4" t="s">
        <v>147</v>
      </c>
      <c r="Q967" s="4" t="s">
        <v>172</v>
      </c>
      <c r="R967" s="4">
        <v>44566</v>
      </c>
      <c r="S967" s="4">
        <v>44713</v>
      </c>
      <c r="T967">
        <v>26</v>
      </c>
      <c r="U967">
        <v>26</v>
      </c>
      <c r="V967">
        <v>1</v>
      </c>
      <c r="W967">
        <v>1</v>
      </c>
      <c r="X967">
        <v>0</v>
      </c>
      <c r="Y967">
        <v>0</v>
      </c>
      <c r="Z967">
        <v>1</v>
      </c>
      <c r="AA967">
        <v>1</v>
      </c>
      <c r="AB967" s="4">
        <v>44774</v>
      </c>
      <c r="AC967" s="4">
        <v>44649</v>
      </c>
      <c r="AD967" s="4">
        <v>44563</v>
      </c>
      <c r="AE967" s="4">
        <v>44564</v>
      </c>
      <c r="AF967">
        <v>12</v>
      </c>
      <c r="AG967">
        <v>12</v>
      </c>
      <c r="AH967">
        <v>0</v>
      </c>
      <c r="AI967">
        <v>0</v>
      </c>
      <c r="AJ967" s="2">
        <v>1.1833333333333333</v>
      </c>
      <c r="AK967" s="2">
        <v>1.3166666666666667</v>
      </c>
      <c r="AL967">
        <v>17</v>
      </c>
      <c r="AM967">
        <v>20</v>
      </c>
      <c r="AN967">
        <v>2009</v>
      </c>
      <c r="AO967" t="s">
        <v>1051</v>
      </c>
    </row>
    <row r="968" spans="1:41" hidden="1" x14ac:dyDescent="0.35">
      <c r="A968" s="1">
        <v>40146</v>
      </c>
      <c r="B968" t="s">
        <v>84</v>
      </c>
      <c r="C968" t="s">
        <v>54</v>
      </c>
      <c r="D968">
        <v>23</v>
      </c>
      <c r="E968">
        <v>20</v>
      </c>
      <c r="F968" s="4">
        <v>44694</v>
      </c>
      <c r="G968" s="4">
        <v>44630</v>
      </c>
      <c r="H968" s="4">
        <v>44562</v>
      </c>
      <c r="I968" s="4">
        <v>44562</v>
      </c>
      <c r="J968">
        <v>168</v>
      </c>
      <c r="K968">
        <v>207</v>
      </c>
      <c r="L968">
        <v>157</v>
      </c>
      <c r="M968">
        <v>129</v>
      </c>
      <c r="N968">
        <v>325</v>
      </c>
      <c r="O968">
        <v>336</v>
      </c>
      <c r="P968" s="4" t="s">
        <v>488</v>
      </c>
      <c r="Q968" s="4" t="s">
        <v>376</v>
      </c>
      <c r="R968" s="4">
        <v>44568</v>
      </c>
      <c r="S968" s="4">
        <v>44713</v>
      </c>
      <c r="T968">
        <v>37</v>
      </c>
      <c r="U968">
        <v>25</v>
      </c>
      <c r="V968">
        <v>0</v>
      </c>
      <c r="W968">
        <v>0</v>
      </c>
      <c r="X968">
        <v>4</v>
      </c>
      <c r="Y968">
        <v>1</v>
      </c>
      <c r="Z968">
        <v>4</v>
      </c>
      <c r="AA968">
        <v>1</v>
      </c>
      <c r="AB968" s="4">
        <v>44713</v>
      </c>
      <c r="AC968" s="4">
        <v>44640</v>
      </c>
      <c r="AD968" s="4">
        <v>44595</v>
      </c>
      <c r="AE968" s="4">
        <v>44594</v>
      </c>
      <c r="AF968">
        <v>11</v>
      </c>
      <c r="AG968">
        <v>12</v>
      </c>
      <c r="AH968">
        <v>0</v>
      </c>
      <c r="AI968">
        <v>0</v>
      </c>
      <c r="AJ968" s="2">
        <v>1.3236111111111111</v>
      </c>
      <c r="AK968" s="2">
        <v>1.1763888888888889</v>
      </c>
      <c r="AL968">
        <v>14</v>
      </c>
      <c r="AM968">
        <v>31</v>
      </c>
      <c r="AN968">
        <v>2009</v>
      </c>
      <c r="AO968" t="s">
        <v>1051</v>
      </c>
    </row>
    <row r="969" spans="1:41" hidden="1" x14ac:dyDescent="0.35">
      <c r="A969" s="1">
        <v>40146</v>
      </c>
      <c r="B969" t="s">
        <v>69</v>
      </c>
      <c r="C969" t="s">
        <v>64</v>
      </c>
      <c r="D969">
        <v>11</v>
      </c>
      <c r="E969">
        <v>21</v>
      </c>
      <c r="F969" s="4">
        <v>44665</v>
      </c>
      <c r="G969" s="4">
        <v>44790</v>
      </c>
      <c r="H969" s="4">
        <v>44563</v>
      </c>
      <c r="I969" s="4" t="s">
        <v>41</v>
      </c>
      <c r="J969">
        <v>111</v>
      </c>
      <c r="K969">
        <v>96</v>
      </c>
      <c r="L969">
        <v>58</v>
      </c>
      <c r="M969">
        <v>210</v>
      </c>
      <c r="N969">
        <v>169</v>
      </c>
      <c r="O969">
        <v>306</v>
      </c>
      <c r="P969" s="4" t="s">
        <v>245</v>
      </c>
      <c r="Q969" s="4" t="s">
        <v>183</v>
      </c>
      <c r="R969" s="4">
        <v>44568</v>
      </c>
      <c r="S969" s="4">
        <v>44634</v>
      </c>
      <c r="T969">
        <v>18</v>
      </c>
      <c r="U969">
        <v>45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s="4">
        <v>44681</v>
      </c>
      <c r="AC969" s="4">
        <v>44835</v>
      </c>
      <c r="AD969" s="4">
        <v>44562</v>
      </c>
      <c r="AE969" s="4">
        <v>44564</v>
      </c>
      <c r="AF969">
        <v>10</v>
      </c>
      <c r="AG969">
        <v>12</v>
      </c>
      <c r="AH969">
        <v>0</v>
      </c>
      <c r="AI969">
        <v>0</v>
      </c>
      <c r="AJ969" s="3">
        <v>0.90902777777777777</v>
      </c>
      <c r="AK969" s="2">
        <v>1.590972222222222</v>
      </c>
      <c r="AL969">
        <v>7</v>
      </c>
      <c r="AM969">
        <v>16</v>
      </c>
      <c r="AN969">
        <v>2009</v>
      </c>
      <c r="AO969" t="s">
        <v>1051</v>
      </c>
    </row>
    <row r="970" spans="1:41" hidden="1" x14ac:dyDescent="0.35">
      <c r="A970" s="1">
        <v>40146</v>
      </c>
      <c r="B970" t="s">
        <v>47</v>
      </c>
      <c r="C970" t="s">
        <v>97</v>
      </c>
      <c r="D970">
        <v>15</v>
      </c>
      <c r="E970">
        <v>23</v>
      </c>
      <c r="F970" s="4">
        <v>44663</v>
      </c>
      <c r="G970" s="4">
        <v>44791</v>
      </c>
      <c r="H970" s="4">
        <v>44562</v>
      </c>
      <c r="I970" s="4" t="s">
        <v>52</v>
      </c>
      <c r="J970">
        <v>95</v>
      </c>
      <c r="K970">
        <v>251</v>
      </c>
      <c r="L970">
        <v>170</v>
      </c>
      <c r="M970">
        <v>113</v>
      </c>
      <c r="N970">
        <v>265</v>
      </c>
      <c r="O970">
        <v>364</v>
      </c>
      <c r="P970" s="4" t="s">
        <v>364</v>
      </c>
      <c r="Q970" s="4" t="s">
        <v>509</v>
      </c>
      <c r="R970" s="4">
        <v>44568</v>
      </c>
      <c r="S970" s="4">
        <v>44652</v>
      </c>
      <c r="T970">
        <v>31</v>
      </c>
      <c r="U970">
        <v>28</v>
      </c>
      <c r="V970">
        <v>1</v>
      </c>
      <c r="W970">
        <v>0</v>
      </c>
      <c r="X970">
        <v>0</v>
      </c>
      <c r="Y970">
        <v>2</v>
      </c>
      <c r="Z970">
        <v>1</v>
      </c>
      <c r="AA970">
        <v>2</v>
      </c>
      <c r="AB970" s="4">
        <v>44743</v>
      </c>
      <c r="AC970" s="4">
        <v>44652</v>
      </c>
      <c r="AD970" s="4">
        <v>44595</v>
      </c>
      <c r="AE970" s="4">
        <v>44595</v>
      </c>
      <c r="AF970">
        <v>11</v>
      </c>
      <c r="AG970">
        <v>13</v>
      </c>
      <c r="AH970">
        <v>2</v>
      </c>
      <c r="AI970">
        <v>0</v>
      </c>
      <c r="AJ970" s="2">
        <v>1.1027777777777776</v>
      </c>
      <c r="AK970" s="2">
        <v>1.3972222222222221</v>
      </c>
      <c r="AL970">
        <v>27</v>
      </c>
      <c r="AM970">
        <v>17</v>
      </c>
      <c r="AN970">
        <v>2009</v>
      </c>
      <c r="AO970" t="s">
        <v>1051</v>
      </c>
    </row>
    <row r="971" spans="1:41" hidden="1" x14ac:dyDescent="0.35">
      <c r="A971" s="1">
        <v>40146</v>
      </c>
      <c r="B971" t="s">
        <v>91</v>
      </c>
      <c r="C971" t="s">
        <v>53</v>
      </c>
      <c r="D971">
        <v>11</v>
      </c>
      <c r="E971">
        <v>16</v>
      </c>
      <c r="F971" s="4">
        <v>44667</v>
      </c>
      <c r="G971" s="4">
        <v>44694</v>
      </c>
      <c r="H971" s="4">
        <v>44595</v>
      </c>
      <c r="I971" s="4" t="s">
        <v>41</v>
      </c>
      <c r="J971">
        <v>104</v>
      </c>
      <c r="K971">
        <v>144</v>
      </c>
      <c r="L971">
        <v>75</v>
      </c>
      <c r="M971">
        <v>139</v>
      </c>
      <c r="N971">
        <v>179</v>
      </c>
      <c r="O971">
        <v>283</v>
      </c>
      <c r="P971" s="4" t="s">
        <v>448</v>
      </c>
      <c r="Q971" s="4" t="s">
        <v>120</v>
      </c>
      <c r="R971" s="4">
        <v>44646</v>
      </c>
      <c r="S971" s="4">
        <v>44630</v>
      </c>
      <c r="T971">
        <v>25</v>
      </c>
      <c r="U971">
        <v>39</v>
      </c>
      <c r="V971">
        <v>0</v>
      </c>
      <c r="W971">
        <v>2</v>
      </c>
      <c r="X971">
        <v>4</v>
      </c>
      <c r="Y971">
        <v>1</v>
      </c>
      <c r="Z971">
        <v>4</v>
      </c>
      <c r="AA971">
        <v>3</v>
      </c>
      <c r="AB971" s="4">
        <v>44711</v>
      </c>
      <c r="AC971" s="4">
        <v>44644</v>
      </c>
      <c r="AD971" s="4" t="s">
        <v>42</v>
      </c>
      <c r="AE971" s="4">
        <v>44563</v>
      </c>
      <c r="AF971">
        <v>13</v>
      </c>
      <c r="AG971">
        <v>11</v>
      </c>
      <c r="AH971">
        <v>0</v>
      </c>
      <c r="AI971">
        <v>2</v>
      </c>
      <c r="AJ971" s="2">
        <v>1.1125</v>
      </c>
      <c r="AK971" s="2">
        <v>1.3875</v>
      </c>
      <c r="AL971">
        <v>6</v>
      </c>
      <c r="AM971">
        <v>17</v>
      </c>
      <c r="AN971">
        <v>2009</v>
      </c>
      <c r="AO971" t="s">
        <v>1051</v>
      </c>
    </row>
    <row r="972" spans="1:41" hidden="1" x14ac:dyDescent="0.35">
      <c r="A972" s="1">
        <v>40146</v>
      </c>
      <c r="B972" t="s">
        <v>88</v>
      </c>
      <c r="C972" t="s">
        <v>77</v>
      </c>
      <c r="D972">
        <v>15</v>
      </c>
      <c r="E972">
        <v>17</v>
      </c>
      <c r="F972" s="4">
        <v>44790</v>
      </c>
      <c r="G972" s="4">
        <v>44696</v>
      </c>
      <c r="H972" s="4" t="s">
        <v>42</v>
      </c>
      <c r="I972" s="4">
        <v>44562</v>
      </c>
      <c r="J972">
        <v>221</v>
      </c>
      <c r="K972">
        <v>258</v>
      </c>
      <c r="L972">
        <v>82</v>
      </c>
      <c r="M972">
        <v>123</v>
      </c>
      <c r="N972">
        <v>303</v>
      </c>
      <c r="O972">
        <v>381</v>
      </c>
      <c r="P972" s="4" t="s">
        <v>303</v>
      </c>
      <c r="Q972" s="4" t="s">
        <v>241</v>
      </c>
      <c r="R972" s="4">
        <v>44571</v>
      </c>
      <c r="S972" s="4">
        <v>44594</v>
      </c>
      <c r="T972">
        <v>25</v>
      </c>
      <c r="U972">
        <v>29</v>
      </c>
      <c r="V972">
        <v>0</v>
      </c>
      <c r="W972">
        <v>0</v>
      </c>
      <c r="X972">
        <v>2</v>
      </c>
      <c r="Y972">
        <v>1</v>
      </c>
      <c r="Z972">
        <v>2</v>
      </c>
      <c r="AA972">
        <v>1</v>
      </c>
      <c r="AB972" s="4">
        <v>44743</v>
      </c>
      <c r="AC972" s="4">
        <v>44743</v>
      </c>
      <c r="AD972" s="4">
        <v>44624</v>
      </c>
      <c r="AE972" s="4">
        <v>44565</v>
      </c>
      <c r="AF972">
        <v>13</v>
      </c>
      <c r="AG972">
        <v>13</v>
      </c>
      <c r="AH972">
        <v>0</v>
      </c>
      <c r="AI972">
        <v>0</v>
      </c>
      <c r="AJ972" s="2">
        <v>1.2375</v>
      </c>
      <c r="AK972" s="2">
        <v>1.2625</v>
      </c>
      <c r="AL972">
        <v>24</v>
      </c>
      <c r="AM972">
        <v>27</v>
      </c>
      <c r="AN972">
        <v>2009</v>
      </c>
      <c r="AO972" t="s">
        <v>1051</v>
      </c>
    </row>
    <row r="973" spans="1:41" hidden="1" x14ac:dyDescent="0.35">
      <c r="A973" s="1">
        <v>40146</v>
      </c>
      <c r="B973" t="s">
        <v>93</v>
      </c>
      <c r="C973" t="s">
        <v>105</v>
      </c>
      <c r="D973">
        <v>28</v>
      </c>
      <c r="E973">
        <v>27</v>
      </c>
      <c r="F973" s="4">
        <v>44598</v>
      </c>
      <c r="G973" s="4">
        <v>44659</v>
      </c>
      <c r="H973" s="4">
        <v>44562</v>
      </c>
      <c r="I973" s="4" t="s">
        <v>41</v>
      </c>
      <c r="J973">
        <v>228</v>
      </c>
      <c r="K973">
        <v>274</v>
      </c>
      <c r="L973">
        <v>114</v>
      </c>
      <c r="M973">
        <v>122</v>
      </c>
      <c r="N973">
        <v>342</v>
      </c>
      <c r="O973">
        <v>396</v>
      </c>
      <c r="P973" s="4" t="s">
        <v>555</v>
      </c>
      <c r="Q973" s="4" t="s">
        <v>326</v>
      </c>
      <c r="R973" s="4">
        <v>44608</v>
      </c>
      <c r="S973" s="4">
        <v>44602</v>
      </c>
      <c r="T973">
        <v>23</v>
      </c>
      <c r="U973">
        <v>24</v>
      </c>
      <c r="V973">
        <v>0</v>
      </c>
      <c r="W973">
        <v>1</v>
      </c>
      <c r="X973">
        <v>2</v>
      </c>
      <c r="Y973">
        <v>2</v>
      </c>
      <c r="Z973">
        <v>2</v>
      </c>
      <c r="AA973">
        <v>3</v>
      </c>
      <c r="AB973" s="4">
        <v>44645</v>
      </c>
      <c r="AC973" s="4" t="s">
        <v>606</v>
      </c>
      <c r="AD973" s="4">
        <v>44624</v>
      </c>
      <c r="AE973" s="4">
        <v>44625</v>
      </c>
      <c r="AF973">
        <v>10</v>
      </c>
      <c r="AG973">
        <v>11</v>
      </c>
      <c r="AH973">
        <v>2</v>
      </c>
      <c r="AI973">
        <v>0</v>
      </c>
      <c r="AJ973" s="2">
        <v>1.1722222222222223</v>
      </c>
      <c r="AK973" s="2">
        <v>1.3277777777777777</v>
      </c>
      <c r="AL973">
        <v>35</v>
      </c>
      <c r="AM973">
        <v>27</v>
      </c>
      <c r="AN973">
        <v>2009</v>
      </c>
      <c r="AO973" t="s">
        <v>1051</v>
      </c>
    </row>
    <row r="974" spans="1:41" hidden="1" x14ac:dyDescent="0.35">
      <c r="A974" s="1">
        <v>40146</v>
      </c>
      <c r="B974" t="s">
        <v>68</v>
      </c>
      <c r="C974" t="s">
        <v>63</v>
      </c>
      <c r="D974">
        <v>16</v>
      </c>
      <c r="E974">
        <v>26</v>
      </c>
      <c r="F974" s="4">
        <v>44631</v>
      </c>
      <c r="G974" s="4">
        <v>44660</v>
      </c>
      <c r="H974" s="4" t="s">
        <v>42</v>
      </c>
      <c r="I974" s="4" t="s">
        <v>41</v>
      </c>
      <c r="J974">
        <v>170</v>
      </c>
      <c r="K974">
        <v>332</v>
      </c>
      <c r="L974">
        <v>114</v>
      </c>
      <c r="M974">
        <v>94</v>
      </c>
      <c r="N974">
        <v>284</v>
      </c>
      <c r="O974">
        <v>426</v>
      </c>
      <c r="P974" s="4" t="s">
        <v>61</v>
      </c>
      <c r="Q974" s="4" t="s">
        <v>198</v>
      </c>
      <c r="R974" s="4">
        <v>44572</v>
      </c>
      <c r="S974" s="4" t="s">
        <v>41</v>
      </c>
      <c r="T974">
        <v>23</v>
      </c>
      <c r="U974">
        <v>34</v>
      </c>
      <c r="V974">
        <v>3</v>
      </c>
      <c r="W974">
        <v>1</v>
      </c>
      <c r="X974">
        <v>1</v>
      </c>
      <c r="Y974">
        <v>0</v>
      </c>
      <c r="Z974">
        <v>4</v>
      </c>
      <c r="AA974">
        <v>1</v>
      </c>
      <c r="AB974" s="4">
        <v>44706</v>
      </c>
      <c r="AC974" s="4">
        <v>44774</v>
      </c>
      <c r="AD974" s="4">
        <v>44594</v>
      </c>
      <c r="AE974" s="4">
        <v>44657</v>
      </c>
      <c r="AF974">
        <v>12</v>
      </c>
      <c r="AG974">
        <v>12</v>
      </c>
      <c r="AH974">
        <v>0</v>
      </c>
      <c r="AI974">
        <v>2</v>
      </c>
      <c r="AJ974" s="2">
        <v>1.0277777777777779</v>
      </c>
      <c r="AK974" s="2">
        <v>1.4722222222222223</v>
      </c>
      <c r="AL974">
        <v>14</v>
      </c>
      <c r="AM974">
        <v>43</v>
      </c>
      <c r="AN974">
        <v>2009</v>
      </c>
      <c r="AO974" t="s">
        <v>1051</v>
      </c>
    </row>
    <row r="975" spans="1:41" hidden="1" x14ac:dyDescent="0.35">
      <c r="A975" s="1">
        <v>40146</v>
      </c>
      <c r="B975" t="s">
        <v>94</v>
      </c>
      <c r="C975" t="s">
        <v>39</v>
      </c>
      <c r="D975">
        <v>18</v>
      </c>
      <c r="E975">
        <v>15</v>
      </c>
      <c r="F975" s="4">
        <v>44632</v>
      </c>
      <c r="G975" s="4">
        <v>44789</v>
      </c>
      <c r="H975" s="4">
        <v>44564</v>
      </c>
      <c r="I975" s="4">
        <v>44562</v>
      </c>
      <c r="J975">
        <v>261</v>
      </c>
      <c r="K975">
        <v>232</v>
      </c>
      <c r="L975">
        <v>96</v>
      </c>
      <c r="M975">
        <v>52</v>
      </c>
      <c r="N975">
        <v>357</v>
      </c>
      <c r="O975">
        <v>284</v>
      </c>
      <c r="P975" s="4" t="s">
        <v>76</v>
      </c>
      <c r="Q975" s="4" t="s">
        <v>154</v>
      </c>
      <c r="R975" s="4">
        <v>44713</v>
      </c>
      <c r="S975" s="4" t="s">
        <v>41</v>
      </c>
      <c r="T975">
        <v>19</v>
      </c>
      <c r="U975">
        <v>20</v>
      </c>
      <c r="V975">
        <v>2</v>
      </c>
      <c r="W975">
        <v>0</v>
      </c>
      <c r="X975">
        <v>0</v>
      </c>
      <c r="Y975">
        <v>0</v>
      </c>
      <c r="Z975">
        <v>2</v>
      </c>
      <c r="AA975">
        <v>0</v>
      </c>
      <c r="AB975" s="4">
        <v>44713</v>
      </c>
      <c r="AC975" s="4">
        <v>44566</v>
      </c>
      <c r="AD975" s="4" t="s">
        <v>108</v>
      </c>
      <c r="AE975" s="4">
        <v>44595</v>
      </c>
      <c r="AF975">
        <v>11</v>
      </c>
      <c r="AG975">
        <v>10</v>
      </c>
      <c r="AH975">
        <v>0</v>
      </c>
      <c r="AI975">
        <v>0</v>
      </c>
      <c r="AJ975" s="2">
        <v>1.2194444444444443</v>
      </c>
      <c r="AK975" s="2">
        <v>1.2805555555555557</v>
      </c>
      <c r="AL975">
        <v>3</v>
      </c>
      <c r="AM975">
        <v>20</v>
      </c>
      <c r="AN975">
        <v>2009</v>
      </c>
      <c r="AO975" t="s">
        <v>1051</v>
      </c>
    </row>
    <row r="976" spans="1:41" hidden="1" x14ac:dyDescent="0.35">
      <c r="A976" s="1">
        <v>40146</v>
      </c>
      <c r="B976" t="s">
        <v>87</v>
      </c>
      <c r="C976" t="s">
        <v>78</v>
      </c>
      <c r="D976">
        <v>15</v>
      </c>
      <c r="E976">
        <v>20</v>
      </c>
      <c r="F976" s="4">
        <v>44693</v>
      </c>
      <c r="G976" s="4">
        <v>44728</v>
      </c>
      <c r="H976" s="4" t="s">
        <v>41</v>
      </c>
      <c r="I976" s="4">
        <v>44655</v>
      </c>
      <c r="J976">
        <v>217</v>
      </c>
      <c r="K976">
        <v>369</v>
      </c>
      <c r="L976">
        <v>75</v>
      </c>
      <c r="M976">
        <v>163</v>
      </c>
      <c r="N976">
        <v>292</v>
      </c>
      <c r="O976">
        <v>532</v>
      </c>
      <c r="P976" s="4" t="s">
        <v>224</v>
      </c>
      <c r="Q976" s="4" t="s">
        <v>381</v>
      </c>
      <c r="R976" s="4">
        <v>44564</v>
      </c>
      <c r="S976" s="4">
        <v>44669</v>
      </c>
      <c r="T976">
        <v>20</v>
      </c>
      <c r="U976">
        <v>23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1</v>
      </c>
      <c r="AB976" s="4">
        <v>44676</v>
      </c>
      <c r="AC976" s="4">
        <v>44713</v>
      </c>
      <c r="AD976" s="4">
        <v>44562</v>
      </c>
      <c r="AE976" s="4">
        <v>44564</v>
      </c>
      <c r="AF976">
        <v>9</v>
      </c>
      <c r="AG976">
        <v>11</v>
      </c>
      <c r="AH976">
        <v>1</v>
      </c>
      <c r="AI976">
        <v>0</v>
      </c>
      <c r="AJ976" s="2">
        <v>1.2034722222222223</v>
      </c>
      <c r="AK976" s="2">
        <v>1.2965277777777777</v>
      </c>
      <c r="AL976">
        <v>17</v>
      </c>
      <c r="AM976">
        <v>20</v>
      </c>
      <c r="AN976">
        <v>2009</v>
      </c>
      <c r="AO976" t="s">
        <v>1051</v>
      </c>
    </row>
    <row r="977" spans="1:41" hidden="1" x14ac:dyDescent="0.35">
      <c r="A977" s="1">
        <v>40146</v>
      </c>
      <c r="B977" t="s">
        <v>59</v>
      </c>
      <c r="C977" t="s">
        <v>58</v>
      </c>
      <c r="D977">
        <v>8</v>
      </c>
      <c r="E977">
        <v>31</v>
      </c>
      <c r="F977" s="4">
        <v>44600</v>
      </c>
      <c r="G977" s="4">
        <v>44913</v>
      </c>
      <c r="H977" s="4" t="s">
        <v>41</v>
      </c>
      <c r="I977" s="4" t="s">
        <v>41</v>
      </c>
      <c r="J977">
        <v>126</v>
      </c>
      <c r="K977">
        <v>378</v>
      </c>
      <c r="L977">
        <v>43</v>
      </c>
      <c r="M977">
        <v>159</v>
      </c>
      <c r="N977">
        <v>169</v>
      </c>
      <c r="O977">
        <v>537</v>
      </c>
      <c r="P977" s="4" t="s">
        <v>252</v>
      </c>
      <c r="Q977" s="4" t="s">
        <v>239</v>
      </c>
      <c r="R977" s="4">
        <v>44672</v>
      </c>
      <c r="S977" s="4">
        <v>44575</v>
      </c>
      <c r="T977">
        <v>11</v>
      </c>
      <c r="U977">
        <v>34</v>
      </c>
      <c r="V977">
        <v>1</v>
      </c>
      <c r="W977">
        <v>1</v>
      </c>
      <c r="X977">
        <v>2</v>
      </c>
      <c r="Y977">
        <v>0</v>
      </c>
      <c r="Z977">
        <v>3</v>
      </c>
      <c r="AA977">
        <v>1</v>
      </c>
      <c r="AB977" s="4">
        <v>44713</v>
      </c>
      <c r="AC977" s="4">
        <v>44835</v>
      </c>
      <c r="AD977" s="4" t="s">
        <v>42</v>
      </c>
      <c r="AE977" s="4">
        <v>44657</v>
      </c>
      <c r="AF977">
        <v>10</v>
      </c>
      <c r="AG977">
        <v>11</v>
      </c>
      <c r="AH977">
        <v>0</v>
      </c>
      <c r="AI977">
        <v>0</v>
      </c>
      <c r="AJ977" s="3">
        <v>0.79513888888888884</v>
      </c>
      <c r="AK977" s="2">
        <v>1.7048611111111109</v>
      </c>
      <c r="AL977">
        <v>10</v>
      </c>
      <c r="AM977">
        <v>36</v>
      </c>
      <c r="AN977">
        <v>2009</v>
      </c>
      <c r="AO977" t="s">
        <v>1051</v>
      </c>
    </row>
    <row r="978" spans="1:41" hidden="1" x14ac:dyDescent="0.35">
      <c r="A978" s="1">
        <v>40146</v>
      </c>
      <c r="B978" t="s">
        <v>109</v>
      </c>
      <c r="C978" t="s">
        <v>90</v>
      </c>
      <c r="D978">
        <v>16</v>
      </c>
      <c r="E978">
        <v>21</v>
      </c>
      <c r="F978" s="4">
        <v>44728</v>
      </c>
      <c r="G978" s="4">
        <v>44695</v>
      </c>
      <c r="H978" s="4" t="s">
        <v>41</v>
      </c>
      <c r="I978" s="4">
        <v>44562</v>
      </c>
      <c r="J978">
        <v>145</v>
      </c>
      <c r="K978">
        <v>261</v>
      </c>
      <c r="L978">
        <v>153</v>
      </c>
      <c r="M978">
        <v>132</v>
      </c>
      <c r="N978">
        <v>298</v>
      </c>
      <c r="O978">
        <v>393</v>
      </c>
      <c r="P978" s="4">
        <v>44921</v>
      </c>
      <c r="Q978" s="4" t="s">
        <v>204</v>
      </c>
      <c r="R978" s="4" t="s">
        <v>41</v>
      </c>
      <c r="S978" s="4">
        <v>44709</v>
      </c>
      <c r="T978">
        <v>38</v>
      </c>
      <c r="U978">
        <v>29</v>
      </c>
      <c r="V978">
        <v>0</v>
      </c>
      <c r="W978">
        <v>2</v>
      </c>
      <c r="X978">
        <v>1</v>
      </c>
      <c r="Y978">
        <v>0</v>
      </c>
      <c r="Z978">
        <v>1</v>
      </c>
      <c r="AA978">
        <v>2</v>
      </c>
      <c r="AB978" s="4">
        <v>44682</v>
      </c>
      <c r="AC978" s="4">
        <v>44805</v>
      </c>
      <c r="AD978" s="4" t="s">
        <v>41</v>
      </c>
      <c r="AE978" s="4">
        <v>44596</v>
      </c>
      <c r="AF978">
        <v>13</v>
      </c>
      <c r="AG978">
        <v>13</v>
      </c>
      <c r="AH978">
        <v>0</v>
      </c>
      <c r="AI978">
        <v>0</v>
      </c>
      <c r="AJ978" s="2">
        <v>1.497222222222222</v>
      </c>
      <c r="AK978" s="2">
        <v>1.3486111111111112</v>
      </c>
      <c r="AL978">
        <v>17</v>
      </c>
      <c r="AM978">
        <v>20</v>
      </c>
      <c r="AN978">
        <v>2009</v>
      </c>
      <c r="AO978" t="s">
        <v>1051</v>
      </c>
    </row>
    <row r="979" spans="1:41" hidden="1" x14ac:dyDescent="0.35">
      <c r="A979" s="1">
        <v>40147</v>
      </c>
      <c r="B979" t="s">
        <v>110</v>
      </c>
      <c r="C979" t="s">
        <v>100</v>
      </c>
      <c r="D979">
        <v>23</v>
      </c>
      <c r="E979">
        <v>18</v>
      </c>
      <c r="F979" s="4">
        <v>44664</v>
      </c>
      <c r="G979" s="4">
        <v>44661</v>
      </c>
      <c r="H979" s="4">
        <v>44595</v>
      </c>
      <c r="I979" s="4">
        <v>44562</v>
      </c>
      <c r="J979">
        <v>244</v>
      </c>
      <c r="K979">
        <v>367</v>
      </c>
      <c r="L979">
        <v>122</v>
      </c>
      <c r="M979">
        <v>113</v>
      </c>
      <c r="N979">
        <v>366</v>
      </c>
      <c r="O979">
        <v>480</v>
      </c>
      <c r="P979" s="4" t="s">
        <v>199</v>
      </c>
      <c r="Q979" s="4" t="s">
        <v>252</v>
      </c>
      <c r="R979" s="4">
        <v>44604</v>
      </c>
      <c r="S979" s="4">
        <v>44565</v>
      </c>
      <c r="T979">
        <v>28</v>
      </c>
      <c r="U979">
        <v>26</v>
      </c>
      <c r="V979">
        <v>1</v>
      </c>
      <c r="W979">
        <v>1</v>
      </c>
      <c r="X979">
        <v>2</v>
      </c>
      <c r="Y979">
        <v>0</v>
      </c>
      <c r="Z979">
        <v>3</v>
      </c>
      <c r="AA979">
        <v>1</v>
      </c>
      <c r="AB979" s="4" t="s">
        <v>41</v>
      </c>
      <c r="AC979" s="4">
        <v>44652</v>
      </c>
      <c r="AD979" s="4">
        <v>44596</v>
      </c>
      <c r="AE979" s="4">
        <v>44596</v>
      </c>
      <c r="AF979">
        <v>11</v>
      </c>
      <c r="AG979">
        <v>11</v>
      </c>
      <c r="AH979">
        <v>0</v>
      </c>
      <c r="AI979">
        <v>0</v>
      </c>
      <c r="AJ979" s="2">
        <v>1.3861111111111111</v>
      </c>
      <c r="AK979" s="2">
        <v>1.1138888888888889</v>
      </c>
      <c r="AL979">
        <v>17</v>
      </c>
      <c r="AM979">
        <v>38</v>
      </c>
      <c r="AN979">
        <v>2009</v>
      </c>
      <c r="AO979" t="s">
        <v>1051</v>
      </c>
    </row>
    <row r="980" spans="1:41" hidden="1" x14ac:dyDescent="0.35">
      <c r="A980" s="1">
        <v>40150</v>
      </c>
      <c r="B980" t="s">
        <v>53</v>
      </c>
      <c r="C980" t="s">
        <v>54</v>
      </c>
      <c r="D980">
        <v>17</v>
      </c>
      <c r="E980">
        <v>10</v>
      </c>
      <c r="F980" s="4">
        <v>44697</v>
      </c>
      <c r="G980" s="4">
        <v>44572</v>
      </c>
      <c r="H980" s="4" t="s">
        <v>41</v>
      </c>
      <c r="I980" s="4" t="s">
        <v>41</v>
      </c>
      <c r="J980">
        <v>82</v>
      </c>
      <c r="K980">
        <v>71</v>
      </c>
      <c r="L980">
        <v>249</v>
      </c>
      <c r="M980">
        <v>123</v>
      </c>
      <c r="N980">
        <v>331</v>
      </c>
      <c r="O980">
        <v>194</v>
      </c>
      <c r="P980" s="4">
        <v>44790</v>
      </c>
      <c r="Q980" s="4">
        <v>44827</v>
      </c>
      <c r="R980" s="4">
        <v>44682</v>
      </c>
      <c r="S980" s="4">
        <v>44647</v>
      </c>
      <c r="T980">
        <v>43</v>
      </c>
      <c r="U980">
        <v>24</v>
      </c>
      <c r="V980">
        <v>0</v>
      </c>
      <c r="W980">
        <v>1</v>
      </c>
      <c r="X980">
        <v>0</v>
      </c>
      <c r="Y980">
        <v>1</v>
      </c>
      <c r="Z980">
        <v>0</v>
      </c>
      <c r="AA980">
        <v>2</v>
      </c>
      <c r="AB980" s="4">
        <v>44638</v>
      </c>
      <c r="AC980" s="4">
        <v>44566</v>
      </c>
      <c r="AD980" s="4">
        <v>44565</v>
      </c>
      <c r="AE980" s="4">
        <v>44563</v>
      </c>
      <c r="AF980">
        <v>13</v>
      </c>
      <c r="AG980">
        <v>13</v>
      </c>
      <c r="AH980">
        <v>0</v>
      </c>
      <c r="AI980">
        <v>0</v>
      </c>
      <c r="AJ980" s="2">
        <v>1.4652777777777777</v>
      </c>
      <c r="AK980" s="2">
        <v>1.0347222222222221</v>
      </c>
      <c r="AL980">
        <v>19</v>
      </c>
      <c r="AM980">
        <v>13</v>
      </c>
      <c r="AN980">
        <v>2009</v>
      </c>
      <c r="AO980" t="s">
        <v>1051</v>
      </c>
    </row>
    <row r="981" spans="1:41" hidden="1" x14ac:dyDescent="0.35">
      <c r="A981" s="1">
        <v>40153</v>
      </c>
      <c r="B981" t="s">
        <v>100</v>
      </c>
      <c r="C981" t="s">
        <v>88</v>
      </c>
      <c r="D981">
        <v>25</v>
      </c>
      <c r="E981">
        <v>28</v>
      </c>
      <c r="F981" s="4">
        <v>44726</v>
      </c>
      <c r="G981" s="4">
        <v>44754</v>
      </c>
      <c r="H981" s="4" t="s">
        <v>42</v>
      </c>
      <c r="I981" s="4" t="s">
        <v>41</v>
      </c>
      <c r="J981">
        <v>408</v>
      </c>
      <c r="K981">
        <v>367</v>
      </c>
      <c r="L981">
        <v>55</v>
      </c>
      <c r="M981">
        <v>88</v>
      </c>
      <c r="N981">
        <v>455</v>
      </c>
      <c r="O981">
        <v>455</v>
      </c>
      <c r="P981" s="4" t="s">
        <v>131</v>
      </c>
      <c r="Q981" s="4" t="s">
        <v>493</v>
      </c>
      <c r="R981" s="4">
        <v>44572</v>
      </c>
      <c r="S981" s="4" t="s">
        <v>41</v>
      </c>
      <c r="T981">
        <v>24</v>
      </c>
      <c r="U981">
        <v>25</v>
      </c>
      <c r="V981">
        <v>0</v>
      </c>
      <c r="W981">
        <v>3</v>
      </c>
      <c r="X981">
        <v>1</v>
      </c>
      <c r="Y981">
        <v>1</v>
      </c>
      <c r="Z981">
        <v>1</v>
      </c>
      <c r="AA981">
        <v>4</v>
      </c>
      <c r="AB981" s="4" t="s">
        <v>607</v>
      </c>
      <c r="AC981" s="4">
        <v>44607</v>
      </c>
      <c r="AD981" s="4" t="s">
        <v>108</v>
      </c>
      <c r="AE981" s="4">
        <v>44627</v>
      </c>
      <c r="AF981">
        <v>11</v>
      </c>
      <c r="AG981">
        <v>10</v>
      </c>
      <c r="AH981">
        <v>1</v>
      </c>
      <c r="AI981">
        <v>0</v>
      </c>
      <c r="AJ981" s="2">
        <v>1.4625000000000001</v>
      </c>
      <c r="AK981" s="2">
        <v>1.3076388888888888</v>
      </c>
      <c r="AL981">
        <v>33</v>
      </c>
      <c r="AM981">
        <v>30</v>
      </c>
      <c r="AN981">
        <v>2009</v>
      </c>
      <c r="AO981" t="s">
        <v>1051</v>
      </c>
    </row>
    <row r="982" spans="1:41" hidden="1" x14ac:dyDescent="0.35">
      <c r="A982" s="1">
        <v>40153</v>
      </c>
      <c r="B982" t="s">
        <v>77</v>
      </c>
      <c r="C982" t="s">
        <v>73</v>
      </c>
      <c r="D982">
        <v>20</v>
      </c>
      <c r="E982">
        <v>22</v>
      </c>
      <c r="F982" s="4">
        <v>44662</v>
      </c>
      <c r="G982" s="4">
        <v>44665</v>
      </c>
      <c r="H982" s="4">
        <v>44562</v>
      </c>
      <c r="I982" s="4">
        <v>44596</v>
      </c>
      <c r="J982">
        <v>277</v>
      </c>
      <c r="K982">
        <v>234</v>
      </c>
      <c r="L982">
        <v>103</v>
      </c>
      <c r="M982">
        <v>61</v>
      </c>
      <c r="N982">
        <v>380</v>
      </c>
      <c r="O982">
        <v>295</v>
      </c>
      <c r="P982" s="4" t="s">
        <v>205</v>
      </c>
      <c r="Q982" s="4" t="s">
        <v>404</v>
      </c>
      <c r="R982" s="4">
        <v>44601</v>
      </c>
      <c r="S982" s="4">
        <v>44593</v>
      </c>
      <c r="T982">
        <v>26</v>
      </c>
      <c r="U982">
        <v>22</v>
      </c>
      <c r="V982">
        <v>0</v>
      </c>
      <c r="W982">
        <v>1</v>
      </c>
      <c r="X982">
        <v>0</v>
      </c>
      <c r="Y982">
        <v>2</v>
      </c>
      <c r="Z982">
        <v>0</v>
      </c>
      <c r="AA982">
        <v>3</v>
      </c>
      <c r="AB982" s="4">
        <v>44774</v>
      </c>
      <c r="AC982" s="4">
        <v>44742</v>
      </c>
      <c r="AD982" s="4">
        <v>44626</v>
      </c>
      <c r="AE982" s="4">
        <v>44563</v>
      </c>
      <c r="AF982">
        <v>10</v>
      </c>
      <c r="AG982">
        <v>11</v>
      </c>
      <c r="AH982">
        <v>2</v>
      </c>
      <c r="AI982">
        <v>0</v>
      </c>
      <c r="AJ982" s="2">
        <v>1.2159722222222222</v>
      </c>
      <c r="AK982" s="2">
        <v>1.2840277777777778</v>
      </c>
      <c r="AL982">
        <v>34</v>
      </c>
      <c r="AM982">
        <v>7</v>
      </c>
      <c r="AN982">
        <v>2009</v>
      </c>
      <c r="AO982" t="s">
        <v>1051</v>
      </c>
    </row>
    <row r="983" spans="1:41" hidden="1" x14ac:dyDescent="0.35">
      <c r="A983" s="1">
        <v>40153</v>
      </c>
      <c r="B983" t="s">
        <v>97</v>
      </c>
      <c r="C983" t="s">
        <v>59</v>
      </c>
      <c r="D983">
        <v>14</v>
      </c>
      <c r="E983">
        <v>14</v>
      </c>
      <c r="F983" s="4">
        <v>44606</v>
      </c>
      <c r="G983" s="4">
        <v>44664</v>
      </c>
      <c r="H983" s="4" t="s">
        <v>42</v>
      </c>
      <c r="I983" s="4" t="s">
        <v>42</v>
      </c>
      <c r="J983">
        <v>98</v>
      </c>
      <c r="K983">
        <v>128</v>
      </c>
      <c r="L983">
        <v>135</v>
      </c>
      <c r="M983">
        <v>120</v>
      </c>
      <c r="N983">
        <v>233</v>
      </c>
      <c r="O983">
        <v>248</v>
      </c>
      <c r="P983" s="4" t="s">
        <v>488</v>
      </c>
      <c r="Q983" s="4">
        <v>44822</v>
      </c>
      <c r="R983" s="4">
        <v>44635</v>
      </c>
      <c r="S983" s="4">
        <v>44607</v>
      </c>
      <c r="T983">
        <v>30</v>
      </c>
      <c r="U983">
        <v>38</v>
      </c>
      <c r="V983">
        <v>1</v>
      </c>
      <c r="W983">
        <v>1</v>
      </c>
      <c r="X983">
        <v>1</v>
      </c>
      <c r="Y983">
        <v>0</v>
      </c>
      <c r="Z983">
        <v>2</v>
      </c>
      <c r="AA983">
        <v>1</v>
      </c>
      <c r="AB983" s="4">
        <v>44713</v>
      </c>
      <c r="AC983" s="4">
        <v>44652</v>
      </c>
      <c r="AD983" s="4" t="s">
        <v>42</v>
      </c>
      <c r="AE983" s="4">
        <v>44596</v>
      </c>
      <c r="AF983">
        <v>13</v>
      </c>
      <c r="AG983">
        <v>14</v>
      </c>
      <c r="AH983">
        <v>0</v>
      </c>
      <c r="AI983">
        <v>0</v>
      </c>
      <c r="AJ983" s="2">
        <v>1.3333333333333333</v>
      </c>
      <c r="AK983" s="2">
        <v>1.1666666666666667</v>
      </c>
      <c r="AL983">
        <v>9</v>
      </c>
      <c r="AM983">
        <v>17</v>
      </c>
      <c r="AN983">
        <v>2009</v>
      </c>
      <c r="AO983" t="s">
        <v>1051</v>
      </c>
    </row>
    <row r="984" spans="1:41" hidden="1" x14ac:dyDescent="0.35">
      <c r="A984" s="1">
        <v>40153</v>
      </c>
      <c r="B984" t="s">
        <v>83</v>
      </c>
      <c r="C984" t="s">
        <v>64</v>
      </c>
      <c r="D984">
        <v>14</v>
      </c>
      <c r="E984">
        <v>22</v>
      </c>
      <c r="F984" s="4">
        <v>44603</v>
      </c>
      <c r="G984" s="4">
        <v>44728</v>
      </c>
      <c r="H984" s="4" t="s">
        <v>42</v>
      </c>
      <c r="I984" s="4">
        <v>44562</v>
      </c>
      <c r="J984">
        <v>165</v>
      </c>
      <c r="K984">
        <v>202</v>
      </c>
      <c r="L984">
        <v>80</v>
      </c>
      <c r="M984">
        <v>119</v>
      </c>
      <c r="N984">
        <v>245</v>
      </c>
      <c r="O984">
        <v>321</v>
      </c>
      <c r="P984" s="4" t="s">
        <v>370</v>
      </c>
      <c r="Q984" s="4" t="s">
        <v>219</v>
      </c>
      <c r="R984" s="4">
        <v>44647</v>
      </c>
      <c r="S984" s="4">
        <v>44610</v>
      </c>
      <c r="T984">
        <v>20</v>
      </c>
      <c r="U984">
        <v>44</v>
      </c>
      <c r="V984">
        <v>0</v>
      </c>
      <c r="W984">
        <v>1</v>
      </c>
      <c r="X984">
        <v>2</v>
      </c>
      <c r="Y984">
        <v>2</v>
      </c>
      <c r="Z984">
        <v>2</v>
      </c>
      <c r="AA984">
        <v>3</v>
      </c>
      <c r="AB984" s="4">
        <v>44743</v>
      </c>
      <c r="AC984" s="4">
        <v>44805</v>
      </c>
      <c r="AD984" s="4">
        <v>44562</v>
      </c>
      <c r="AE984" s="4" t="s">
        <v>52</v>
      </c>
      <c r="AF984">
        <v>13</v>
      </c>
      <c r="AG984">
        <v>12</v>
      </c>
      <c r="AH984">
        <v>0</v>
      </c>
      <c r="AI984">
        <v>2</v>
      </c>
      <c r="AJ984" s="3">
        <v>0.8833333333333333</v>
      </c>
      <c r="AK984" s="2">
        <v>1.6166666666666665</v>
      </c>
      <c r="AL984">
        <v>13</v>
      </c>
      <c r="AM984">
        <v>23</v>
      </c>
      <c r="AN984">
        <v>2009</v>
      </c>
      <c r="AO984" t="s">
        <v>1051</v>
      </c>
    </row>
    <row r="985" spans="1:41" hidden="1" x14ac:dyDescent="0.35">
      <c r="A985" s="1">
        <v>40153</v>
      </c>
      <c r="B985" t="s">
        <v>78</v>
      </c>
      <c r="C985" t="s">
        <v>93</v>
      </c>
      <c r="D985">
        <v>24</v>
      </c>
      <c r="E985">
        <v>23</v>
      </c>
      <c r="F985" s="4">
        <v>44788</v>
      </c>
      <c r="G985" s="4">
        <v>44818</v>
      </c>
      <c r="H985" s="4" t="s">
        <v>82</v>
      </c>
      <c r="I985" s="4" t="s">
        <v>41</v>
      </c>
      <c r="J985">
        <v>233</v>
      </c>
      <c r="K985">
        <v>270</v>
      </c>
      <c r="L985">
        <v>142</v>
      </c>
      <c r="M985">
        <v>88</v>
      </c>
      <c r="N985">
        <v>375</v>
      </c>
      <c r="O985">
        <v>358</v>
      </c>
      <c r="P985" s="4" t="s">
        <v>289</v>
      </c>
      <c r="Q985" s="4" t="s">
        <v>484</v>
      </c>
      <c r="R985" s="4">
        <v>44569</v>
      </c>
      <c r="S985" s="4" t="s">
        <v>41</v>
      </c>
      <c r="T985">
        <v>33</v>
      </c>
      <c r="U985">
        <v>27</v>
      </c>
      <c r="V985">
        <v>1</v>
      </c>
      <c r="W985">
        <v>0</v>
      </c>
      <c r="X985">
        <v>1</v>
      </c>
      <c r="Y985">
        <v>0</v>
      </c>
      <c r="Z985">
        <v>2</v>
      </c>
      <c r="AA985">
        <v>0</v>
      </c>
      <c r="AB985" s="4">
        <v>44652</v>
      </c>
      <c r="AC985" s="4">
        <v>44682</v>
      </c>
      <c r="AD985" s="4">
        <v>44597</v>
      </c>
      <c r="AE985" s="4">
        <v>44624</v>
      </c>
      <c r="AF985">
        <v>10</v>
      </c>
      <c r="AG985">
        <v>11</v>
      </c>
      <c r="AH985">
        <v>0</v>
      </c>
      <c r="AI985">
        <v>0</v>
      </c>
      <c r="AJ985" s="2">
        <v>1.3743055555555557</v>
      </c>
      <c r="AK985" s="2">
        <v>1.1256944444444443</v>
      </c>
      <c r="AL985">
        <v>17</v>
      </c>
      <c r="AM985">
        <v>27</v>
      </c>
      <c r="AN985">
        <v>2009</v>
      </c>
      <c r="AO985" t="s">
        <v>1051</v>
      </c>
    </row>
    <row r="986" spans="1:41" hidden="1" x14ac:dyDescent="0.35">
      <c r="A986" s="1">
        <v>40153</v>
      </c>
      <c r="B986" t="s">
        <v>98</v>
      </c>
      <c r="C986" t="s">
        <v>68</v>
      </c>
      <c r="D986">
        <v>24</v>
      </c>
      <c r="E986">
        <v>14</v>
      </c>
      <c r="F986" s="4">
        <v>44664</v>
      </c>
      <c r="G986" s="4">
        <v>44729</v>
      </c>
      <c r="H986" s="4">
        <v>44562</v>
      </c>
      <c r="I986" s="4" t="s">
        <v>52</v>
      </c>
      <c r="J986">
        <v>168</v>
      </c>
      <c r="K986">
        <v>128</v>
      </c>
      <c r="L986">
        <v>245</v>
      </c>
      <c r="M986">
        <v>94</v>
      </c>
      <c r="N986">
        <v>413</v>
      </c>
      <c r="O986">
        <v>222</v>
      </c>
      <c r="P986" s="4" t="s">
        <v>295</v>
      </c>
      <c r="Q986" s="4" t="s">
        <v>608</v>
      </c>
      <c r="R986" s="4">
        <v>44632</v>
      </c>
      <c r="S986" s="4">
        <v>44598</v>
      </c>
      <c r="T986">
        <v>45</v>
      </c>
      <c r="U986">
        <v>26</v>
      </c>
      <c r="V986">
        <v>2</v>
      </c>
      <c r="W986">
        <v>1</v>
      </c>
      <c r="X986">
        <v>1</v>
      </c>
      <c r="Y986">
        <v>2</v>
      </c>
      <c r="Z986">
        <v>3</v>
      </c>
      <c r="AA986">
        <v>3</v>
      </c>
      <c r="AB986" s="4">
        <v>44640</v>
      </c>
      <c r="AC986" s="4">
        <v>44645</v>
      </c>
      <c r="AD986" s="4">
        <v>44657</v>
      </c>
      <c r="AE986" s="4">
        <v>44564</v>
      </c>
      <c r="AF986">
        <v>15</v>
      </c>
      <c r="AG986">
        <v>15</v>
      </c>
      <c r="AH986">
        <v>2</v>
      </c>
      <c r="AI986">
        <v>0</v>
      </c>
      <c r="AJ986" s="2">
        <v>1.4965277777777777</v>
      </c>
      <c r="AK986" s="2">
        <v>1.0034722222222221</v>
      </c>
      <c r="AL986">
        <v>44</v>
      </c>
      <c r="AM986">
        <v>13</v>
      </c>
      <c r="AN986">
        <v>2009</v>
      </c>
      <c r="AO986" t="s">
        <v>1051</v>
      </c>
    </row>
    <row r="987" spans="1:41" hidden="1" x14ac:dyDescent="0.35">
      <c r="A987" s="1">
        <v>40153</v>
      </c>
      <c r="B987" t="s">
        <v>110</v>
      </c>
      <c r="C987" t="s">
        <v>84</v>
      </c>
      <c r="D987">
        <v>18</v>
      </c>
      <c r="E987">
        <v>24</v>
      </c>
      <c r="F987" s="4">
        <v>44661</v>
      </c>
      <c r="G987" s="4">
        <v>44853</v>
      </c>
      <c r="H987" s="4" t="s">
        <v>42</v>
      </c>
      <c r="I987" s="4">
        <v>44595</v>
      </c>
      <c r="J987">
        <v>352</v>
      </c>
      <c r="K987">
        <v>328</v>
      </c>
      <c r="L987">
        <v>96</v>
      </c>
      <c r="M987">
        <v>88</v>
      </c>
      <c r="N987">
        <v>448</v>
      </c>
      <c r="O987">
        <v>416</v>
      </c>
      <c r="P987" s="4" t="s">
        <v>222</v>
      </c>
      <c r="Q987" s="4" t="s">
        <v>598</v>
      </c>
      <c r="R987" s="4" t="s">
        <v>41</v>
      </c>
      <c r="S987" s="4">
        <v>44568</v>
      </c>
      <c r="T987">
        <v>25</v>
      </c>
      <c r="U987">
        <v>27</v>
      </c>
      <c r="V987">
        <v>0</v>
      </c>
      <c r="W987">
        <v>0</v>
      </c>
      <c r="X987">
        <v>2</v>
      </c>
      <c r="Y987">
        <v>1</v>
      </c>
      <c r="Z987">
        <v>2</v>
      </c>
      <c r="AA987">
        <v>1</v>
      </c>
      <c r="AB987" s="4">
        <v>44713</v>
      </c>
      <c r="AC987" s="4">
        <v>44602</v>
      </c>
      <c r="AD987" s="4">
        <v>44564</v>
      </c>
      <c r="AE987" s="4">
        <v>44596</v>
      </c>
      <c r="AF987">
        <v>11</v>
      </c>
      <c r="AG987">
        <v>13</v>
      </c>
      <c r="AH987">
        <v>0</v>
      </c>
      <c r="AI987">
        <v>0</v>
      </c>
      <c r="AJ987" s="2">
        <v>1.1409722222222223</v>
      </c>
      <c r="AK987" s="2">
        <v>1.3590277777777777</v>
      </c>
      <c r="AL987">
        <v>21</v>
      </c>
      <c r="AM987">
        <v>22</v>
      </c>
      <c r="AN987">
        <v>2009</v>
      </c>
      <c r="AO987" t="s">
        <v>1051</v>
      </c>
    </row>
    <row r="988" spans="1:41" hidden="1" x14ac:dyDescent="0.35">
      <c r="A988" s="1">
        <v>40153</v>
      </c>
      <c r="B988" t="s">
        <v>48</v>
      </c>
      <c r="C988" t="s">
        <v>109</v>
      </c>
      <c r="D988">
        <v>19</v>
      </c>
      <c r="E988">
        <v>19</v>
      </c>
      <c r="F988" s="4">
        <v>44728</v>
      </c>
      <c r="G988" s="4">
        <v>44629</v>
      </c>
      <c r="H988" s="4">
        <v>44594</v>
      </c>
      <c r="I988" s="4" t="s">
        <v>42</v>
      </c>
      <c r="J988">
        <v>287</v>
      </c>
      <c r="K988">
        <v>269</v>
      </c>
      <c r="L988">
        <v>109</v>
      </c>
      <c r="M988">
        <v>132</v>
      </c>
      <c r="N988">
        <v>396</v>
      </c>
      <c r="O988">
        <v>401</v>
      </c>
      <c r="P988" s="4" t="s">
        <v>92</v>
      </c>
      <c r="Q988" s="4" t="s">
        <v>358</v>
      </c>
      <c r="R988" s="4">
        <v>44641</v>
      </c>
      <c r="S988" s="4">
        <v>44570</v>
      </c>
      <c r="T988">
        <v>28</v>
      </c>
      <c r="U988">
        <v>27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1</v>
      </c>
      <c r="AB988" s="4">
        <v>44805</v>
      </c>
      <c r="AC988" s="4">
        <v>44652</v>
      </c>
      <c r="AD988" s="4">
        <v>44594</v>
      </c>
      <c r="AE988" s="4">
        <v>44597</v>
      </c>
      <c r="AF988">
        <v>11</v>
      </c>
      <c r="AG988">
        <v>12</v>
      </c>
      <c r="AH988">
        <v>0</v>
      </c>
      <c r="AI988">
        <v>0</v>
      </c>
      <c r="AJ988" s="2">
        <v>1.3673611111111112</v>
      </c>
      <c r="AK988" s="2">
        <v>1.132638888888889</v>
      </c>
      <c r="AL988">
        <v>27</v>
      </c>
      <c r="AM988">
        <v>24</v>
      </c>
      <c r="AN988">
        <v>2009</v>
      </c>
      <c r="AO988" t="s">
        <v>1051</v>
      </c>
    </row>
    <row r="989" spans="1:41" hidden="1" x14ac:dyDescent="0.35">
      <c r="A989" s="1">
        <v>40153</v>
      </c>
      <c r="B989" t="s">
        <v>101</v>
      </c>
      <c r="C989" t="s">
        <v>91</v>
      </c>
      <c r="D989">
        <v>22</v>
      </c>
      <c r="E989">
        <v>15</v>
      </c>
      <c r="F989" s="4">
        <v>44665</v>
      </c>
      <c r="G989" s="4">
        <v>44631</v>
      </c>
      <c r="H989" s="4">
        <v>44563</v>
      </c>
      <c r="I989" s="4" t="s">
        <v>41</v>
      </c>
      <c r="J989">
        <v>315</v>
      </c>
      <c r="K989">
        <v>152</v>
      </c>
      <c r="L989">
        <v>154</v>
      </c>
      <c r="M989">
        <v>157</v>
      </c>
      <c r="N989">
        <v>469</v>
      </c>
      <c r="O989">
        <v>309</v>
      </c>
      <c r="P989" s="4" t="s">
        <v>404</v>
      </c>
      <c r="Q989" s="4" t="s">
        <v>443</v>
      </c>
      <c r="R989" s="4">
        <v>44598</v>
      </c>
      <c r="S989" s="4">
        <v>44570</v>
      </c>
      <c r="T989">
        <v>26</v>
      </c>
      <c r="U989">
        <v>33</v>
      </c>
      <c r="V989">
        <v>0</v>
      </c>
      <c r="W989">
        <v>1</v>
      </c>
      <c r="X989">
        <v>5</v>
      </c>
      <c r="Y989">
        <v>1</v>
      </c>
      <c r="Z989">
        <v>5</v>
      </c>
      <c r="AA989">
        <v>2</v>
      </c>
      <c r="AB989" s="4">
        <v>44682</v>
      </c>
      <c r="AC989" s="4">
        <v>44682</v>
      </c>
      <c r="AD989" s="4" t="s">
        <v>108</v>
      </c>
      <c r="AE989" s="4">
        <v>44565</v>
      </c>
      <c r="AF989">
        <v>13</v>
      </c>
      <c r="AG989">
        <v>12</v>
      </c>
      <c r="AH989">
        <v>0</v>
      </c>
      <c r="AI989">
        <v>0</v>
      </c>
      <c r="AJ989" s="2">
        <v>1.2944444444444445</v>
      </c>
      <c r="AK989" s="2">
        <v>1.2055555555555555</v>
      </c>
      <c r="AL989">
        <v>6</v>
      </c>
      <c r="AM989">
        <v>16</v>
      </c>
      <c r="AN989">
        <v>2009</v>
      </c>
      <c r="AO989" t="s">
        <v>1051</v>
      </c>
    </row>
    <row r="990" spans="1:41" hidden="1" x14ac:dyDescent="0.35">
      <c r="A990" s="1">
        <v>40153</v>
      </c>
      <c r="B990" t="s">
        <v>105</v>
      </c>
      <c r="C990" t="s">
        <v>94</v>
      </c>
      <c r="D990">
        <v>19</v>
      </c>
      <c r="E990">
        <v>19</v>
      </c>
      <c r="F990" s="4">
        <v>44696</v>
      </c>
      <c r="G990" s="4">
        <v>44789</v>
      </c>
      <c r="H990" s="4">
        <v>44562</v>
      </c>
      <c r="I990" s="4">
        <v>44563</v>
      </c>
      <c r="J990">
        <v>233</v>
      </c>
      <c r="K990">
        <v>216</v>
      </c>
      <c r="L990">
        <v>72</v>
      </c>
      <c r="M990">
        <v>107</v>
      </c>
      <c r="N990">
        <v>305</v>
      </c>
      <c r="O990">
        <v>323</v>
      </c>
      <c r="P990" s="4" t="s">
        <v>303</v>
      </c>
      <c r="Q990" s="4" t="s">
        <v>134</v>
      </c>
      <c r="R990" s="4">
        <v>44599</v>
      </c>
      <c r="S990" s="4">
        <v>44673</v>
      </c>
      <c r="T990">
        <v>22</v>
      </c>
      <c r="U990">
        <v>36</v>
      </c>
      <c r="V990">
        <v>0</v>
      </c>
      <c r="W990">
        <v>1</v>
      </c>
      <c r="X990">
        <v>3</v>
      </c>
      <c r="Y990">
        <v>0</v>
      </c>
      <c r="Z990">
        <v>3</v>
      </c>
      <c r="AA990">
        <v>1</v>
      </c>
      <c r="AB990" s="4">
        <v>44713</v>
      </c>
      <c r="AC990" s="4">
        <v>44652</v>
      </c>
      <c r="AD990" s="4">
        <v>44596</v>
      </c>
      <c r="AE990" s="4">
        <v>44564</v>
      </c>
      <c r="AF990">
        <v>10</v>
      </c>
      <c r="AG990">
        <v>12</v>
      </c>
      <c r="AH990">
        <v>0</v>
      </c>
      <c r="AI990">
        <v>0</v>
      </c>
      <c r="AJ990" s="2">
        <v>1.2451388888888888</v>
      </c>
      <c r="AK990" s="2">
        <v>1.2548611111111112</v>
      </c>
      <c r="AL990">
        <v>18</v>
      </c>
      <c r="AM990">
        <v>23</v>
      </c>
      <c r="AN990">
        <v>2009</v>
      </c>
      <c r="AO990" t="s">
        <v>1051</v>
      </c>
    </row>
    <row r="991" spans="1:41" hidden="1" x14ac:dyDescent="0.35">
      <c r="A991" s="1">
        <v>40153</v>
      </c>
      <c r="B991" t="s">
        <v>63</v>
      </c>
      <c r="C991" t="s">
        <v>69</v>
      </c>
      <c r="D991">
        <v>21</v>
      </c>
      <c r="E991">
        <v>24</v>
      </c>
      <c r="F991" s="4">
        <v>44691</v>
      </c>
      <c r="G991" s="4">
        <v>44789</v>
      </c>
      <c r="H991" s="4" t="s">
        <v>42</v>
      </c>
      <c r="I991" s="4">
        <v>44594</v>
      </c>
      <c r="J991">
        <v>386</v>
      </c>
      <c r="K991">
        <v>257</v>
      </c>
      <c r="L991">
        <v>91</v>
      </c>
      <c r="M991">
        <v>115</v>
      </c>
      <c r="N991">
        <v>477</v>
      </c>
      <c r="O991">
        <v>372</v>
      </c>
      <c r="P991" s="4" t="s">
        <v>367</v>
      </c>
      <c r="Q991" s="4" t="s">
        <v>366</v>
      </c>
      <c r="R991" s="4">
        <v>44569</v>
      </c>
      <c r="S991" s="4">
        <v>44606</v>
      </c>
      <c r="T991">
        <v>32</v>
      </c>
      <c r="U991">
        <v>22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1</v>
      </c>
      <c r="AB991" s="4">
        <v>44566</v>
      </c>
      <c r="AC991" s="4">
        <v>44681</v>
      </c>
      <c r="AD991" s="4">
        <v>44564</v>
      </c>
      <c r="AE991" s="4">
        <v>44624</v>
      </c>
      <c r="AF991">
        <v>10</v>
      </c>
      <c r="AG991">
        <v>9</v>
      </c>
      <c r="AH991">
        <v>0</v>
      </c>
      <c r="AI991">
        <v>0</v>
      </c>
      <c r="AJ991" s="2">
        <v>1.2243055555555555</v>
      </c>
      <c r="AK991" s="2">
        <v>1.2756944444444445</v>
      </c>
      <c r="AL991">
        <v>30</v>
      </c>
      <c r="AM991">
        <v>23</v>
      </c>
      <c r="AN991">
        <v>2009</v>
      </c>
      <c r="AO991" t="s">
        <v>1051</v>
      </c>
    </row>
    <row r="992" spans="1:41" hidden="1" x14ac:dyDescent="0.35">
      <c r="A992" s="1">
        <v>40153</v>
      </c>
      <c r="B992" t="s">
        <v>104</v>
      </c>
      <c r="C992" t="s">
        <v>40</v>
      </c>
      <c r="D992">
        <v>27</v>
      </c>
      <c r="E992">
        <v>15</v>
      </c>
      <c r="F992" s="4">
        <v>44821</v>
      </c>
      <c r="G992" s="4">
        <v>44661</v>
      </c>
      <c r="H992" s="4" t="s">
        <v>42</v>
      </c>
      <c r="I992" s="4" t="s">
        <v>41</v>
      </c>
      <c r="J992">
        <v>379</v>
      </c>
      <c r="K992">
        <v>237</v>
      </c>
      <c r="L992">
        <v>45</v>
      </c>
      <c r="M992">
        <v>100</v>
      </c>
      <c r="N992">
        <v>424</v>
      </c>
      <c r="O992">
        <v>337</v>
      </c>
      <c r="P992" s="4" t="s">
        <v>609</v>
      </c>
      <c r="Q992" s="4">
        <v>44890</v>
      </c>
      <c r="R992" s="4">
        <v>44605</v>
      </c>
      <c r="S992" s="4">
        <v>44565</v>
      </c>
      <c r="T992">
        <v>23</v>
      </c>
      <c r="U992">
        <v>23</v>
      </c>
      <c r="V992">
        <v>1</v>
      </c>
      <c r="W992">
        <v>1</v>
      </c>
      <c r="X992">
        <v>0</v>
      </c>
      <c r="Y992">
        <v>1</v>
      </c>
      <c r="Z992">
        <v>1</v>
      </c>
      <c r="AA992">
        <v>2</v>
      </c>
      <c r="AB992" s="4">
        <v>44711</v>
      </c>
      <c r="AC992" s="4">
        <v>44602</v>
      </c>
      <c r="AD992" s="4">
        <v>44624</v>
      </c>
      <c r="AE992" s="4">
        <v>44563</v>
      </c>
      <c r="AF992">
        <v>13</v>
      </c>
      <c r="AG992">
        <v>13</v>
      </c>
      <c r="AH992">
        <v>0</v>
      </c>
      <c r="AI992">
        <v>1</v>
      </c>
      <c r="AJ992" s="2">
        <v>1.6180555555555556</v>
      </c>
      <c r="AK992" s="3">
        <v>0.88194444444444453</v>
      </c>
      <c r="AL992">
        <v>24</v>
      </c>
      <c r="AM992">
        <v>31</v>
      </c>
      <c r="AN992">
        <v>2009</v>
      </c>
      <c r="AO992" t="s">
        <v>1051</v>
      </c>
    </row>
    <row r="993" spans="1:41" hidden="1" x14ac:dyDescent="0.35">
      <c r="A993" s="1">
        <v>40153</v>
      </c>
      <c r="B993" t="s">
        <v>39</v>
      </c>
      <c r="C993" t="s">
        <v>47</v>
      </c>
      <c r="D993">
        <v>14</v>
      </c>
      <c r="E993">
        <v>17</v>
      </c>
      <c r="F993" s="4">
        <v>44574</v>
      </c>
      <c r="G993" s="4">
        <v>44667</v>
      </c>
      <c r="H993" s="4">
        <v>44563</v>
      </c>
      <c r="I993" s="4" t="s">
        <v>41</v>
      </c>
      <c r="J993">
        <v>303</v>
      </c>
      <c r="K993">
        <v>185</v>
      </c>
      <c r="L993">
        <v>53</v>
      </c>
      <c r="M993">
        <v>107</v>
      </c>
      <c r="N993">
        <v>356</v>
      </c>
      <c r="O993">
        <v>292</v>
      </c>
      <c r="P993" s="4" t="s">
        <v>286</v>
      </c>
      <c r="Q993" s="4" t="s">
        <v>196</v>
      </c>
      <c r="R993" s="4">
        <v>44568</v>
      </c>
      <c r="S993" s="4">
        <v>44701</v>
      </c>
      <c r="T993">
        <v>12</v>
      </c>
      <c r="U993">
        <v>29</v>
      </c>
      <c r="V993">
        <v>2</v>
      </c>
      <c r="W993">
        <v>1</v>
      </c>
      <c r="X993">
        <v>0</v>
      </c>
      <c r="Y993">
        <v>0</v>
      </c>
      <c r="Z993">
        <v>2</v>
      </c>
      <c r="AA993">
        <v>1</v>
      </c>
      <c r="AB993" s="4">
        <v>44774</v>
      </c>
      <c r="AC993" s="4">
        <v>44652</v>
      </c>
      <c r="AD993" s="4" t="s">
        <v>52</v>
      </c>
      <c r="AE993" s="4">
        <v>44596</v>
      </c>
      <c r="AF993">
        <v>14</v>
      </c>
      <c r="AG993">
        <v>16</v>
      </c>
      <c r="AH993">
        <v>0</v>
      </c>
      <c r="AI993">
        <v>0</v>
      </c>
      <c r="AJ993" s="2">
        <v>1.2006944444444445</v>
      </c>
      <c r="AK993" s="2">
        <v>1.2993055555555555</v>
      </c>
      <c r="AL993">
        <v>17</v>
      </c>
      <c r="AM993">
        <v>20</v>
      </c>
      <c r="AN993">
        <v>2009</v>
      </c>
      <c r="AO993" t="s">
        <v>1051</v>
      </c>
    </row>
    <row r="994" spans="1:41" hidden="1" x14ac:dyDescent="0.35">
      <c r="A994" s="1">
        <v>40153</v>
      </c>
      <c r="B994" t="s">
        <v>58</v>
      </c>
      <c r="C994" t="s">
        <v>87</v>
      </c>
      <c r="D994">
        <v>22</v>
      </c>
      <c r="E994">
        <v>20</v>
      </c>
      <c r="F994" s="4">
        <v>44696</v>
      </c>
      <c r="G994" s="4">
        <v>44661</v>
      </c>
      <c r="H994" s="4">
        <v>44562</v>
      </c>
      <c r="I994" s="4" t="s">
        <v>41</v>
      </c>
      <c r="J994">
        <v>253</v>
      </c>
      <c r="K994">
        <v>285</v>
      </c>
      <c r="L994">
        <v>62</v>
      </c>
      <c r="M994">
        <v>113</v>
      </c>
      <c r="N994">
        <v>315</v>
      </c>
      <c r="O994">
        <v>398</v>
      </c>
      <c r="P994" s="4" t="s">
        <v>162</v>
      </c>
      <c r="Q994" s="4" t="s">
        <v>327</v>
      </c>
      <c r="R994" s="4">
        <v>44642</v>
      </c>
      <c r="S994" s="4" t="s">
        <v>41</v>
      </c>
      <c r="T994">
        <v>20</v>
      </c>
      <c r="U994">
        <v>25</v>
      </c>
      <c r="V994">
        <v>0</v>
      </c>
      <c r="W994">
        <v>1</v>
      </c>
      <c r="X994">
        <v>2</v>
      </c>
      <c r="Y994">
        <v>0</v>
      </c>
      <c r="Z994">
        <v>2</v>
      </c>
      <c r="AA994">
        <v>1</v>
      </c>
      <c r="AB994" s="4">
        <v>44713</v>
      </c>
      <c r="AC994" s="4">
        <v>44713</v>
      </c>
      <c r="AD994" s="4">
        <v>44563</v>
      </c>
      <c r="AE994" s="4">
        <v>44565</v>
      </c>
      <c r="AF994">
        <v>11</v>
      </c>
      <c r="AG994">
        <v>12</v>
      </c>
      <c r="AH994">
        <v>0</v>
      </c>
      <c r="AI994">
        <v>0</v>
      </c>
      <c r="AJ994" s="2">
        <v>1.3034722222222224</v>
      </c>
      <c r="AK994" s="2">
        <v>1.1965277777777776</v>
      </c>
      <c r="AL994">
        <v>17</v>
      </c>
      <c r="AM994">
        <v>30</v>
      </c>
      <c r="AN994">
        <v>2009</v>
      </c>
      <c r="AO994" t="s">
        <v>1051</v>
      </c>
    </row>
    <row r="995" spans="1:41" hidden="1" x14ac:dyDescent="0.35">
      <c r="A995" s="1">
        <v>40154</v>
      </c>
      <c r="B995" t="s">
        <v>90</v>
      </c>
      <c r="C995" t="s">
        <v>74</v>
      </c>
      <c r="D995">
        <v>17</v>
      </c>
      <c r="E995">
        <v>25</v>
      </c>
      <c r="F995" s="4">
        <v>44725</v>
      </c>
      <c r="G995" s="4">
        <v>44725</v>
      </c>
      <c r="H995" s="4" t="s">
        <v>42</v>
      </c>
      <c r="I995" s="4" t="s">
        <v>41</v>
      </c>
      <c r="J995">
        <v>119</v>
      </c>
      <c r="K995">
        <v>256</v>
      </c>
      <c r="L995">
        <v>66</v>
      </c>
      <c r="M995">
        <v>94</v>
      </c>
      <c r="N995">
        <v>185</v>
      </c>
      <c r="O995">
        <v>350</v>
      </c>
      <c r="P995" s="4" t="s">
        <v>610</v>
      </c>
      <c r="Q995" s="4" t="s">
        <v>144</v>
      </c>
      <c r="R995" s="4">
        <v>44638</v>
      </c>
      <c r="S995" s="4">
        <v>44568</v>
      </c>
      <c r="T995">
        <v>21</v>
      </c>
      <c r="U995">
        <v>27</v>
      </c>
      <c r="V995">
        <v>1</v>
      </c>
      <c r="W995">
        <v>1</v>
      </c>
      <c r="X995">
        <v>3</v>
      </c>
      <c r="Y995">
        <v>2</v>
      </c>
      <c r="Z995">
        <v>4</v>
      </c>
      <c r="AA995">
        <v>3</v>
      </c>
      <c r="AB995" s="4" t="s">
        <v>611</v>
      </c>
      <c r="AC995" s="4" t="s">
        <v>612</v>
      </c>
      <c r="AD995" s="4">
        <v>44595</v>
      </c>
      <c r="AE995" s="4">
        <v>44627</v>
      </c>
      <c r="AF995">
        <v>12</v>
      </c>
      <c r="AG995">
        <v>13</v>
      </c>
      <c r="AH995">
        <v>0</v>
      </c>
      <c r="AI995">
        <v>0</v>
      </c>
      <c r="AJ995" s="2">
        <v>1.0263888888888888</v>
      </c>
      <c r="AK995" s="2">
        <v>1.4736111111111112</v>
      </c>
      <c r="AL995">
        <v>14</v>
      </c>
      <c r="AM995">
        <v>27</v>
      </c>
      <c r="AN995">
        <v>2009</v>
      </c>
      <c r="AO995" t="s">
        <v>1051</v>
      </c>
    </row>
    <row r="996" spans="1:41" hidden="1" x14ac:dyDescent="0.35">
      <c r="A996" s="1">
        <v>40157</v>
      </c>
      <c r="B996" t="s">
        <v>109</v>
      </c>
      <c r="C996" t="s">
        <v>69</v>
      </c>
      <c r="D996">
        <v>16</v>
      </c>
      <c r="E996">
        <v>12</v>
      </c>
      <c r="F996" s="4">
        <v>44634</v>
      </c>
      <c r="G996" s="4">
        <v>44728</v>
      </c>
      <c r="H996" s="4">
        <v>44563</v>
      </c>
      <c r="I996" s="4" t="s">
        <v>41</v>
      </c>
      <c r="J996">
        <v>141</v>
      </c>
      <c r="K996">
        <v>84</v>
      </c>
      <c r="L996">
        <v>77</v>
      </c>
      <c r="M996">
        <v>171</v>
      </c>
      <c r="N996">
        <v>218</v>
      </c>
      <c r="O996">
        <v>255</v>
      </c>
      <c r="P996" s="4" t="s">
        <v>265</v>
      </c>
      <c r="Q996" s="4">
        <v>44731</v>
      </c>
      <c r="R996" s="4">
        <v>44774</v>
      </c>
      <c r="S996" s="4">
        <v>44567</v>
      </c>
      <c r="T996">
        <v>22</v>
      </c>
      <c r="U996">
        <v>37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 s="4">
        <v>44652</v>
      </c>
      <c r="AC996" s="4">
        <v>44713</v>
      </c>
      <c r="AD996" s="4" t="s">
        <v>42</v>
      </c>
      <c r="AE996" s="4">
        <v>44564</v>
      </c>
      <c r="AF996">
        <v>12</v>
      </c>
      <c r="AG996">
        <v>12</v>
      </c>
      <c r="AH996">
        <v>0</v>
      </c>
      <c r="AI996">
        <v>0</v>
      </c>
      <c r="AJ996" s="2">
        <v>1.28125</v>
      </c>
      <c r="AK996" s="2">
        <v>1.21875</v>
      </c>
      <c r="AL996">
        <v>6</v>
      </c>
      <c r="AM996">
        <v>13</v>
      </c>
      <c r="AN996">
        <v>2009</v>
      </c>
      <c r="AO996" t="s">
        <v>1051</v>
      </c>
    </row>
    <row r="997" spans="1:41" hidden="1" x14ac:dyDescent="0.35">
      <c r="A997" s="1">
        <v>40160</v>
      </c>
      <c r="B997" t="s">
        <v>54</v>
      </c>
      <c r="C997" t="s">
        <v>68</v>
      </c>
      <c r="D997">
        <v>13</v>
      </c>
      <c r="E997">
        <v>16</v>
      </c>
      <c r="F997" s="4">
        <v>44632</v>
      </c>
      <c r="G997" s="4">
        <v>44760</v>
      </c>
      <c r="H997" s="4" t="s">
        <v>41</v>
      </c>
      <c r="I997" s="4">
        <v>44565</v>
      </c>
      <c r="J997">
        <v>73</v>
      </c>
      <c r="K997">
        <v>209</v>
      </c>
      <c r="L997">
        <v>200</v>
      </c>
      <c r="M997">
        <v>145</v>
      </c>
      <c r="N997">
        <v>273</v>
      </c>
      <c r="O997">
        <v>354</v>
      </c>
      <c r="P997" s="4">
        <v>44915</v>
      </c>
      <c r="Q997" s="4" t="s">
        <v>391</v>
      </c>
      <c r="R997" s="4">
        <v>44605</v>
      </c>
      <c r="S997" s="4">
        <v>44635</v>
      </c>
      <c r="T997">
        <v>35</v>
      </c>
      <c r="U997">
        <v>27</v>
      </c>
      <c r="V997">
        <v>2</v>
      </c>
      <c r="W997">
        <v>0</v>
      </c>
      <c r="X997">
        <v>1</v>
      </c>
      <c r="Y997">
        <v>4</v>
      </c>
      <c r="Z997">
        <v>3</v>
      </c>
      <c r="AA997">
        <v>4</v>
      </c>
      <c r="AB997" s="4">
        <v>44621</v>
      </c>
      <c r="AC997" s="4">
        <v>44682</v>
      </c>
      <c r="AD997" s="4">
        <v>44565</v>
      </c>
      <c r="AE997" s="4" t="s">
        <v>52</v>
      </c>
      <c r="AF997">
        <v>12</v>
      </c>
      <c r="AG997">
        <v>13</v>
      </c>
      <c r="AH997">
        <v>0</v>
      </c>
      <c r="AI997">
        <v>0</v>
      </c>
      <c r="AJ997" s="2">
        <v>1.273611111111111</v>
      </c>
      <c r="AK997" s="2">
        <v>1.226388888888889</v>
      </c>
      <c r="AL997">
        <v>16</v>
      </c>
      <c r="AM997">
        <v>10</v>
      </c>
      <c r="AN997">
        <v>2009</v>
      </c>
      <c r="AO997" t="s">
        <v>1051</v>
      </c>
    </row>
    <row r="998" spans="1:41" hidden="1" x14ac:dyDescent="0.35">
      <c r="A998" s="1">
        <v>40160</v>
      </c>
      <c r="B998" t="s">
        <v>64</v>
      </c>
      <c r="C998" t="s">
        <v>58</v>
      </c>
      <c r="D998">
        <v>13</v>
      </c>
      <c r="E998">
        <v>21</v>
      </c>
      <c r="F998" s="4">
        <v>44726</v>
      </c>
      <c r="G998" s="4">
        <v>44787</v>
      </c>
      <c r="H998" s="4" t="s">
        <v>41</v>
      </c>
      <c r="I998" s="4" t="s">
        <v>41</v>
      </c>
      <c r="J998">
        <v>91</v>
      </c>
      <c r="K998">
        <v>180</v>
      </c>
      <c r="L998">
        <v>119</v>
      </c>
      <c r="M998">
        <v>142</v>
      </c>
      <c r="N998">
        <v>210</v>
      </c>
      <c r="O998">
        <v>322</v>
      </c>
      <c r="P998" s="4" t="s">
        <v>60</v>
      </c>
      <c r="Q998" s="4" t="s">
        <v>117</v>
      </c>
      <c r="R998" s="4">
        <v>44573</v>
      </c>
      <c r="S998" s="4">
        <v>44604</v>
      </c>
      <c r="T998">
        <v>24</v>
      </c>
      <c r="U998">
        <v>37</v>
      </c>
      <c r="V998">
        <v>1</v>
      </c>
      <c r="W998">
        <v>0</v>
      </c>
      <c r="X998">
        <v>0</v>
      </c>
      <c r="Y998">
        <v>1</v>
      </c>
      <c r="Z998">
        <v>1</v>
      </c>
      <c r="AA998">
        <v>1</v>
      </c>
      <c r="AB998" s="4">
        <v>44866</v>
      </c>
      <c r="AC998" s="4">
        <v>44805</v>
      </c>
      <c r="AD998" s="4">
        <v>44563</v>
      </c>
      <c r="AE998" s="4">
        <v>44625</v>
      </c>
      <c r="AF998">
        <v>10</v>
      </c>
      <c r="AG998">
        <v>12</v>
      </c>
      <c r="AH998">
        <v>0</v>
      </c>
      <c r="AI998">
        <v>0</v>
      </c>
      <c r="AJ998" s="2">
        <v>1.15625</v>
      </c>
      <c r="AK998" s="2">
        <v>1.34375</v>
      </c>
      <c r="AL998">
        <v>10</v>
      </c>
      <c r="AM998">
        <v>30</v>
      </c>
      <c r="AN998">
        <v>2009</v>
      </c>
      <c r="AO998" t="s">
        <v>1051</v>
      </c>
    </row>
    <row r="999" spans="1:41" hidden="1" x14ac:dyDescent="0.35">
      <c r="A999" s="1">
        <v>40160</v>
      </c>
      <c r="B999" t="s">
        <v>83</v>
      </c>
      <c r="C999" t="s">
        <v>90</v>
      </c>
      <c r="D999">
        <v>13</v>
      </c>
      <c r="E999">
        <v>24</v>
      </c>
      <c r="F999" s="4">
        <v>44698</v>
      </c>
      <c r="G999" s="4">
        <v>44725</v>
      </c>
      <c r="H999" s="4" t="s">
        <v>108</v>
      </c>
      <c r="I999" s="4">
        <v>44594</v>
      </c>
      <c r="J999">
        <v>126</v>
      </c>
      <c r="K999">
        <v>240</v>
      </c>
      <c r="L999">
        <v>103</v>
      </c>
      <c r="M999">
        <v>308</v>
      </c>
      <c r="N999">
        <v>229</v>
      </c>
      <c r="O999">
        <v>548</v>
      </c>
      <c r="P999" s="4" t="s">
        <v>254</v>
      </c>
      <c r="Q999" s="4" t="s">
        <v>75</v>
      </c>
      <c r="R999" s="4">
        <v>44570</v>
      </c>
      <c r="S999" s="4" t="s">
        <v>41</v>
      </c>
      <c r="T999">
        <v>32</v>
      </c>
      <c r="U999">
        <v>40</v>
      </c>
      <c r="V999">
        <v>0</v>
      </c>
      <c r="W999">
        <v>1</v>
      </c>
      <c r="X999">
        <v>2</v>
      </c>
      <c r="Y999">
        <v>0</v>
      </c>
      <c r="Z999">
        <v>2</v>
      </c>
      <c r="AA999">
        <v>1</v>
      </c>
      <c r="AB999" s="4">
        <v>44652</v>
      </c>
      <c r="AC999" s="4">
        <v>44682</v>
      </c>
      <c r="AD999" s="4" t="s">
        <v>42</v>
      </c>
      <c r="AE999" s="4">
        <v>44659</v>
      </c>
      <c r="AF999">
        <v>12</v>
      </c>
      <c r="AG999">
        <v>12</v>
      </c>
      <c r="AH999">
        <v>0</v>
      </c>
      <c r="AI999">
        <v>0</v>
      </c>
      <c r="AJ999" s="2">
        <v>1.2604166666666667</v>
      </c>
      <c r="AK999" s="2">
        <v>1.2395833333333333</v>
      </c>
      <c r="AL999">
        <v>3</v>
      </c>
      <c r="AM999">
        <v>48</v>
      </c>
      <c r="AN999">
        <v>2009</v>
      </c>
      <c r="AO999" t="s">
        <v>1051</v>
      </c>
    </row>
    <row r="1000" spans="1:41" hidden="1" x14ac:dyDescent="0.35">
      <c r="A1000" s="1">
        <v>40160</v>
      </c>
      <c r="B1000" t="s">
        <v>47</v>
      </c>
      <c r="C1000" t="s">
        <v>105</v>
      </c>
      <c r="D1000">
        <v>13</v>
      </c>
      <c r="E1000">
        <v>23</v>
      </c>
      <c r="F1000" s="4">
        <v>44575</v>
      </c>
      <c r="G1000" s="4">
        <v>44694</v>
      </c>
      <c r="H1000" s="4">
        <v>44566</v>
      </c>
      <c r="I1000" s="4" t="s">
        <v>41</v>
      </c>
      <c r="J1000">
        <v>220</v>
      </c>
      <c r="K1000">
        <v>365</v>
      </c>
      <c r="L1000">
        <v>62</v>
      </c>
      <c r="M1000">
        <v>85</v>
      </c>
      <c r="N1000">
        <v>282</v>
      </c>
      <c r="O1000">
        <v>450</v>
      </c>
      <c r="P1000" s="4" t="s">
        <v>250</v>
      </c>
      <c r="Q1000" s="4" t="s">
        <v>177</v>
      </c>
      <c r="R1000" s="4">
        <v>44647</v>
      </c>
      <c r="S1000" s="4" t="s">
        <v>41</v>
      </c>
      <c r="T1000">
        <v>24</v>
      </c>
      <c r="U1000">
        <v>28</v>
      </c>
      <c r="V1000">
        <v>0</v>
      </c>
      <c r="W1000">
        <v>1</v>
      </c>
      <c r="X1000">
        <v>1</v>
      </c>
      <c r="Y1000">
        <v>1</v>
      </c>
      <c r="Z1000">
        <v>1</v>
      </c>
      <c r="AA1000">
        <v>2</v>
      </c>
      <c r="AB1000" s="4">
        <v>44743</v>
      </c>
      <c r="AC1000" s="4">
        <v>44652</v>
      </c>
      <c r="AD1000" s="4">
        <v>44565</v>
      </c>
      <c r="AE1000" s="4">
        <v>44597</v>
      </c>
      <c r="AF1000">
        <v>16</v>
      </c>
      <c r="AG1000">
        <v>14</v>
      </c>
      <c r="AH1000">
        <v>0</v>
      </c>
      <c r="AI1000">
        <v>2</v>
      </c>
      <c r="AJ1000" s="2">
        <v>1.0999999999999999</v>
      </c>
      <c r="AK1000" s="2">
        <v>1.4000000000000001</v>
      </c>
      <c r="AL1000">
        <v>7</v>
      </c>
      <c r="AM1000">
        <v>34</v>
      </c>
      <c r="AN1000">
        <v>2009</v>
      </c>
      <c r="AO1000" t="s">
        <v>1051</v>
      </c>
    </row>
    <row r="1001" spans="1:41" hidden="1" x14ac:dyDescent="0.35">
      <c r="A1001" s="1">
        <v>40160</v>
      </c>
      <c r="B1001" t="s">
        <v>100</v>
      </c>
      <c r="C1001" t="s">
        <v>73</v>
      </c>
      <c r="D1001">
        <v>24</v>
      </c>
      <c r="E1001">
        <v>19</v>
      </c>
      <c r="F1001" s="4">
        <v>44785</v>
      </c>
      <c r="G1001" s="4">
        <v>44691</v>
      </c>
      <c r="H1001" s="4" t="s">
        <v>42</v>
      </c>
      <c r="I1001" s="4" t="s">
        <v>42</v>
      </c>
      <c r="J1001">
        <v>296</v>
      </c>
      <c r="K1001">
        <v>303</v>
      </c>
      <c r="L1001">
        <v>95</v>
      </c>
      <c r="M1001">
        <v>89</v>
      </c>
      <c r="N1001">
        <v>391</v>
      </c>
      <c r="O1001">
        <v>392</v>
      </c>
      <c r="P1001" s="4" t="s">
        <v>414</v>
      </c>
      <c r="Q1001" s="4" t="s">
        <v>247</v>
      </c>
      <c r="R1001" s="4" t="s">
        <v>41</v>
      </c>
      <c r="S1001" s="4">
        <v>44562</v>
      </c>
      <c r="T1001">
        <v>26</v>
      </c>
      <c r="U1001">
        <v>21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1</v>
      </c>
      <c r="AB1001" s="4">
        <v>44713</v>
      </c>
      <c r="AC1001" s="4">
        <v>44652</v>
      </c>
      <c r="AD1001" s="4">
        <v>44626</v>
      </c>
      <c r="AE1001" s="4">
        <v>44565</v>
      </c>
      <c r="AF1001">
        <v>8</v>
      </c>
      <c r="AG1001">
        <v>9</v>
      </c>
      <c r="AH1001">
        <v>0</v>
      </c>
      <c r="AI1001">
        <v>0</v>
      </c>
      <c r="AJ1001" s="2">
        <v>1.5305555555555557</v>
      </c>
      <c r="AK1001" s="3">
        <v>0.96944444444444444</v>
      </c>
      <c r="AL1001">
        <v>26</v>
      </c>
      <c r="AM1001">
        <v>23</v>
      </c>
      <c r="AN1001">
        <v>2009</v>
      </c>
      <c r="AO1001" t="s">
        <v>1051</v>
      </c>
    </row>
    <row r="1002" spans="1:41" hidden="1" x14ac:dyDescent="0.35">
      <c r="A1002" s="1">
        <v>40160</v>
      </c>
      <c r="B1002" t="s">
        <v>74</v>
      </c>
      <c r="C1002" t="s">
        <v>59</v>
      </c>
      <c r="D1002">
        <v>16</v>
      </c>
      <c r="E1002">
        <v>14</v>
      </c>
      <c r="F1002" s="4">
        <v>44694</v>
      </c>
      <c r="G1002" s="4">
        <v>44694</v>
      </c>
      <c r="H1002" s="4">
        <v>44562</v>
      </c>
      <c r="I1002" s="4" t="s">
        <v>42</v>
      </c>
      <c r="J1002">
        <v>157</v>
      </c>
      <c r="K1002">
        <v>195</v>
      </c>
      <c r="L1002">
        <v>158</v>
      </c>
      <c r="M1002">
        <v>59</v>
      </c>
      <c r="N1002">
        <v>315</v>
      </c>
      <c r="O1002">
        <v>254</v>
      </c>
      <c r="P1002" s="4" t="s">
        <v>278</v>
      </c>
      <c r="Q1002" s="4" t="s">
        <v>350</v>
      </c>
      <c r="R1002" s="4">
        <v>44643</v>
      </c>
      <c r="S1002" s="4">
        <v>44634</v>
      </c>
      <c r="T1002">
        <v>30</v>
      </c>
      <c r="U1002">
        <v>17</v>
      </c>
      <c r="V1002">
        <v>2</v>
      </c>
      <c r="W1002">
        <v>0</v>
      </c>
      <c r="X1002">
        <v>0</v>
      </c>
      <c r="Y1002">
        <v>2</v>
      </c>
      <c r="Z1002">
        <v>2</v>
      </c>
      <c r="AA1002">
        <v>2</v>
      </c>
      <c r="AB1002" s="4">
        <v>44681</v>
      </c>
      <c r="AC1002" s="4" t="s">
        <v>613</v>
      </c>
      <c r="AD1002" s="4">
        <v>44565</v>
      </c>
      <c r="AE1002" s="4">
        <v>44594</v>
      </c>
      <c r="AF1002">
        <v>12</v>
      </c>
      <c r="AG1002">
        <v>12</v>
      </c>
      <c r="AH1002">
        <v>0</v>
      </c>
      <c r="AI1002">
        <v>0</v>
      </c>
      <c r="AJ1002" s="2">
        <v>1.3</v>
      </c>
      <c r="AK1002" s="2">
        <v>1.2</v>
      </c>
      <c r="AL1002">
        <v>21</v>
      </c>
      <c r="AM1002">
        <v>14</v>
      </c>
      <c r="AN1002">
        <v>2009</v>
      </c>
      <c r="AO1002" t="s">
        <v>1051</v>
      </c>
    </row>
    <row r="1003" spans="1:41" hidden="1" x14ac:dyDescent="0.35">
      <c r="A1003" s="1">
        <v>40160</v>
      </c>
      <c r="B1003" t="s">
        <v>98</v>
      </c>
      <c r="C1003" t="s">
        <v>93</v>
      </c>
      <c r="D1003">
        <v>20</v>
      </c>
      <c r="E1003">
        <v>21</v>
      </c>
      <c r="F1003" s="4">
        <v>44729</v>
      </c>
      <c r="G1003" s="4">
        <v>44820</v>
      </c>
      <c r="H1003" s="4" t="s">
        <v>82</v>
      </c>
      <c r="I1003" s="4">
        <v>44562</v>
      </c>
      <c r="J1003">
        <v>262</v>
      </c>
      <c r="K1003">
        <v>220</v>
      </c>
      <c r="L1003">
        <v>95</v>
      </c>
      <c r="M1003">
        <v>92</v>
      </c>
      <c r="N1003">
        <v>357</v>
      </c>
      <c r="O1003">
        <v>312</v>
      </c>
      <c r="P1003" s="4" t="s">
        <v>476</v>
      </c>
      <c r="Q1003" s="4" t="s">
        <v>240</v>
      </c>
      <c r="R1003" s="4">
        <v>44635</v>
      </c>
      <c r="S1003" s="4" t="s">
        <v>41</v>
      </c>
      <c r="T1003">
        <v>30</v>
      </c>
      <c r="U1003">
        <v>28</v>
      </c>
      <c r="V1003">
        <v>0</v>
      </c>
      <c r="W1003">
        <v>0</v>
      </c>
      <c r="X1003">
        <v>1</v>
      </c>
      <c r="Y1003">
        <v>3</v>
      </c>
      <c r="Z1003">
        <v>1</v>
      </c>
      <c r="AA1003">
        <v>3</v>
      </c>
      <c r="AB1003" s="4">
        <v>44743</v>
      </c>
      <c r="AC1003" s="4">
        <v>44671</v>
      </c>
      <c r="AD1003" s="4">
        <v>44596</v>
      </c>
      <c r="AE1003" s="4">
        <v>44655</v>
      </c>
      <c r="AF1003">
        <v>13</v>
      </c>
      <c r="AG1003">
        <v>13</v>
      </c>
      <c r="AH1003">
        <v>0</v>
      </c>
      <c r="AI1003">
        <v>0</v>
      </c>
      <c r="AJ1003" s="2">
        <v>1.3104166666666666</v>
      </c>
      <c r="AK1003" s="2">
        <v>1.1895833333333334</v>
      </c>
      <c r="AL1003">
        <v>16</v>
      </c>
      <c r="AM1003">
        <v>28</v>
      </c>
      <c r="AN1003">
        <v>2009</v>
      </c>
      <c r="AO1003" t="s">
        <v>1051</v>
      </c>
    </row>
    <row r="1004" spans="1:41" hidden="1" x14ac:dyDescent="0.35">
      <c r="A1004" s="1">
        <v>40160</v>
      </c>
      <c r="B1004" t="s">
        <v>91</v>
      </c>
      <c r="C1004" t="s">
        <v>110</v>
      </c>
      <c r="D1004">
        <v>14</v>
      </c>
      <c r="E1004">
        <v>26</v>
      </c>
      <c r="F1004" s="4">
        <v>44633</v>
      </c>
      <c r="G1004" s="4">
        <v>44631</v>
      </c>
      <c r="H1004" s="4" t="s">
        <v>42</v>
      </c>
      <c r="I1004" s="4">
        <v>44563</v>
      </c>
      <c r="J1004">
        <v>179</v>
      </c>
      <c r="K1004">
        <v>192</v>
      </c>
      <c r="L1004">
        <v>126</v>
      </c>
      <c r="M1004">
        <v>185</v>
      </c>
      <c r="N1004">
        <v>305</v>
      </c>
      <c r="O1004">
        <v>377</v>
      </c>
      <c r="P1004" s="4" t="s">
        <v>299</v>
      </c>
      <c r="Q1004" s="4" t="s">
        <v>532</v>
      </c>
      <c r="R1004" s="4">
        <v>44610</v>
      </c>
      <c r="S1004" s="4" t="s">
        <v>41</v>
      </c>
      <c r="T1004">
        <v>24</v>
      </c>
      <c r="U1004">
        <v>40</v>
      </c>
      <c r="V1004">
        <v>0</v>
      </c>
      <c r="W1004">
        <v>2</v>
      </c>
      <c r="X1004">
        <v>0</v>
      </c>
      <c r="Y1004">
        <v>1</v>
      </c>
      <c r="Z1004">
        <v>0</v>
      </c>
      <c r="AA1004">
        <v>3</v>
      </c>
      <c r="AB1004" s="4">
        <v>44805</v>
      </c>
      <c r="AC1004" s="4">
        <v>44676</v>
      </c>
      <c r="AD1004" s="4" t="s">
        <v>42</v>
      </c>
      <c r="AE1004" s="4">
        <v>44595</v>
      </c>
      <c r="AF1004">
        <v>12</v>
      </c>
      <c r="AG1004">
        <v>12</v>
      </c>
      <c r="AH1004">
        <v>0</v>
      </c>
      <c r="AI1004">
        <v>0</v>
      </c>
      <c r="AJ1004" s="2">
        <v>1.0729166666666667</v>
      </c>
      <c r="AK1004" s="2">
        <v>1.4270833333333333</v>
      </c>
      <c r="AL1004">
        <v>10</v>
      </c>
      <c r="AM1004">
        <v>20</v>
      </c>
      <c r="AN1004">
        <v>2009</v>
      </c>
      <c r="AO1004" t="s">
        <v>1051</v>
      </c>
    </row>
    <row r="1005" spans="1:41" hidden="1" x14ac:dyDescent="0.35">
      <c r="A1005" s="1">
        <v>40160</v>
      </c>
      <c r="B1005" t="s">
        <v>53</v>
      </c>
      <c r="C1005" t="s">
        <v>101</v>
      </c>
      <c r="D1005">
        <v>14</v>
      </c>
      <c r="E1005">
        <v>6</v>
      </c>
      <c r="F1005" s="4">
        <v>44699</v>
      </c>
      <c r="G1005" s="4" t="s">
        <v>614</v>
      </c>
      <c r="H1005" s="4">
        <v>44594</v>
      </c>
      <c r="I1005" s="4">
        <v>44564</v>
      </c>
      <c r="J1005">
        <v>135</v>
      </c>
      <c r="K1005">
        <v>81</v>
      </c>
      <c r="L1005">
        <v>175</v>
      </c>
      <c r="M1005">
        <v>43</v>
      </c>
      <c r="N1005">
        <v>310</v>
      </c>
      <c r="O1005">
        <v>124</v>
      </c>
      <c r="P1005" s="4" t="s">
        <v>183</v>
      </c>
      <c r="Q1005" s="4" t="s">
        <v>262</v>
      </c>
      <c r="R1005" s="4">
        <v>44564</v>
      </c>
      <c r="S1005" s="4">
        <v>44632</v>
      </c>
      <c r="T1005">
        <v>41</v>
      </c>
      <c r="U1005">
        <v>20</v>
      </c>
      <c r="V1005">
        <v>1</v>
      </c>
      <c r="W1005">
        <v>0</v>
      </c>
      <c r="X1005">
        <v>0</v>
      </c>
      <c r="Y1005">
        <v>3</v>
      </c>
      <c r="Z1005">
        <v>1</v>
      </c>
      <c r="AA1005">
        <v>3</v>
      </c>
      <c r="AB1005" s="4">
        <v>44713</v>
      </c>
      <c r="AC1005" s="4">
        <v>44713</v>
      </c>
      <c r="AD1005" s="4">
        <v>44564</v>
      </c>
      <c r="AE1005" s="4" t="s">
        <v>41</v>
      </c>
      <c r="AF1005">
        <v>14</v>
      </c>
      <c r="AG1005">
        <v>15</v>
      </c>
      <c r="AH1005">
        <v>0</v>
      </c>
      <c r="AI1005">
        <v>0</v>
      </c>
      <c r="AJ1005" s="2">
        <v>1.4208333333333334</v>
      </c>
      <c r="AK1005" s="2">
        <v>1.0791666666666666</v>
      </c>
      <c r="AL1005">
        <v>26</v>
      </c>
      <c r="AM1005">
        <v>3</v>
      </c>
      <c r="AN1005">
        <v>2009</v>
      </c>
      <c r="AO1005" t="s">
        <v>1051</v>
      </c>
    </row>
    <row r="1006" spans="1:41" hidden="1" x14ac:dyDescent="0.35">
      <c r="A1006" s="1">
        <v>40160</v>
      </c>
      <c r="B1006" t="s">
        <v>84</v>
      </c>
      <c r="C1006" t="s">
        <v>94</v>
      </c>
      <c r="D1006">
        <v>22</v>
      </c>
      <c r="E1006">
        <v>10</v>
      </c>
      <c r="F1006" s="4">
        <v>44788</v>
      </c>
      <c r="G1006" s="4">
        <v>44634</v>
      </c>
      <c r="H1006" s="4">
        <v>44562</v>
      </c>
      <c r="I1006" s="4">
        <v>44564</v>
      </c>
      <c r="J1006">
        <v>208</v>
      </c>
      <c r="K1006">
        <v>122</v>
      </c>
      <c r="L1006">
        <v>146</v>
      </c>
      <c r="M1006">
        <v>95</v>
      </c>
      <c r="N1006">
        <v>354</v>
      </c>
      <c r="O1006">
        <v>217</v>
      </c>
      <c r="P1006" s="4" t="s">
        <v>316</v>
      </c>
      <c r="Q1006" s="4">
        <v>44891</v>
      </c>
      <c r="R1006" s="4">
        <v>44604</v>
      </c>
      <c r="S1006" s="4">
        <v>44637</v>
      </c>
      <c r="T1006">
        <v>40</v>
      </c>
      <c r="U1006">
        <v>25</v>
      </c>
      <c r="V1006">
        <v>2</v>
      </c>
      <c r="W1006">
        <v>0</v>
      </c>
      <c r="X1006">
        <v>1</v>
      </c>
      <c r="Y1006">
        <v>0</v>
      </c>
      <c r="Z1006">
        <v>3</v>
      </c>
      <c r="AA1006">
        <v>0</v>
      </c>
      <c r="AB1006" s="4">
        <v>44678</v>
      </c>
      <c r="AC1006" s="4">
        <v>44602</v>
      </c>
      <c r="AD1006" s="4">
        <v>44594</v>
      </c>
      <c r="AE1006" s="4">
        <v>44563</v>
      </c>
      <c r="AF1006">
        <v>12</v>
      </c>
      <c r="AG1006">
        <v>12</v>
      </c>
      <c r="AH1006">
        <v>0</v>
      </c>
      <c r="AI1006">
        <v>0</v>
      </c>
      <c r="AJ1006" s="2">
        <v>1.4625000000000001</v>
      </c>
      <c r="AK1006" s="2">
        <v>1.0374999999999999</v>
      </c>
      <c r="AL1006">
        <v>14</v>
      </c>
      <c r="AM1006">
        <v>10</v>
      </c>
      <c r="AN1006">
        <v>2009</v>
      </c>
      <c r="AO1006" t="s">
        <v>1051</v>
      </c>
    </row>
    <row r="1007" spans="1:41" hidden="1" x14ac:dyDescent="0.35">
      <c r="A1007" s="1">
        <v>40160</v>
      </c>
      <c r="B1007" t="s">
        <v>97</v>
      </c>
      <c r="C1007" t="s">
        <v>78</v>
      </c>
      <c r="D1007">
        <v>15</v>
      </c>
      <c r="E1007">
        <v>19</v>
      </c>
      <c r="F1007" s="4">
        <v>44696</v>
      </c>
      <c r="G1007" s="4">
        <v>44664</v>
      </c>
      <c r="H1007" s="4">
        <v>44595</v>
      </c>
      <c r="I1007" s="4">
        <v>44623</v>
      </c>
      <c r="J1007">
        <v>160</v>
      </c>
      <c r="K1007">
        <v>286</v>
      </c>
      <c r="L1007">
        <v>80</v>
      </c>
      <c r="M1007">
        <v>160</v>
      </c>
      <c r="N1007">
        <v>240</v>
      </c>
      <c r="O1007">
        <v>446</v>
      </c>
      <c r="P1007" s="4" t="s">
        <v>270</v>
      </c>
      <c r="Q1007" s="4" t="s">
        <v>192</v>
      </c>
      <c r="R1007" s="4">
        <v>44566</v>
      </c>
      <c r="S1007" s="4" t="s">
        <v>41</v>
      </c>
      <c r="T1007">
        <v>20</v>
      </c>
      <c r="U1007">
        <v>30</v>
      </c>
      <c r="V1007">
        <v>0</v>
      </c>
      <c r="W1007">
        <v>1</v>
      </c>
      <c r="X1007">
        <v>5</v>
      </c>
      <c r="Y1007">
        <v>0</v>
      </c>
      <c r="Z1007">
        <v>5</v>
      </c>
      <c r="AA1007">
        <v>1</v>
      </c>
      <c r="AB1007" s="4">
        <v>44835</v>
      </c>
      <c r="AC1007" s="4">
        <v>44652</v>
      </c>
      <c r="AD1007" s="4">
        <v>44563</v>
      </c>
      <c r="AE1007" s="4">
        <v>44597</v>
      </c>
      <c r="AF1007">
        <v>12</v>
      </c>
      <c r="AG1007">
        <v>13</v>
      </c>
      <c r="AH1007">
        <v>0</v>
      </c>
      <c r="AI1007">
        <v>2</v>
      </c>
      <c r="AJ1007" s="2">
        <v>1.33125</v>
      </c>
      <c r="AK1007" s="2">
        <v>1.16875</v>
      </c>
      <c r="AL1007">
        <v>7</v>
      </c>
      <c r="AM1007">
        <v>47</v>
      </c>
      <c r="AN1007">
        <v>2009</v>
      </c>
      <c r="AO1007" t="s">
        <v>1051</v>
      </c>
    </row>
    <row r="1008" spans="1:41" hidden="1" x14ac:dyDescent="0.35">
      <c r="A1008" s="1">
        <v>40160</v>
      </c>
      <c r="B1008" t="s">
        <v>88</v>
      </c>
      <c r="C1008" t="s">
        <v>48</v>
      </c>
      <c r="D1008">
        <v>21</v>
      </c>
      <c r="E1008">
        <v>15</v>
      </c>
      <c r="F1008" s="4">
        <v>44693</v>
      </c>
      <c r="G1008" s="4">
        <v>44666</v>
      </c>
      <c r="H1008" s="4" t="s">
        <v>41</v>
      </c>
      <c r="I1008" s="4">
        <v>44564</v>
      </c>
      <c r="J1008">
        <v>195</v>
      </c>
      <c r="K1008">
        <v>162</v>
      </c>
      <c r="L1008">
        <v>100</v>
      </c>
      <c r="M1008">
        <v>65</v>
      </c>
      <c r="N1008">
        <v>295</v>
      </c>
      <c r="O1008">
        <v>227</v>
      </c>
      <c r="P1008" s="4" t="s">
        <v>60</v>
      </c>
      <c r="Q1008" s="4" t="s">
        <v>92</v>
      </c>
      <c r="R1008" s="4">
        <v>44647</v>
      </c>
      <c r="S1008" s="4">
        <v>44774</v>
      </c>
      <c r="T1008">
        <v>27</v>
      </c>
      <c r="U1008">
        <v>24</v>
      </c>
      <c r="V1008">
        <v>1</v>
      </c>
      <c r="W1008">
        <v>0</v>
      </c>
      <c r="X1008">
        <v>0</v>
      </c>
      <c r="Y1008">
        <v>1</v>
      </c>
      <c r="Z1008">
        <v>1</v>
      </c>
      <c r="AA1008">
        <v>1</v>
      </c>
      <c r="AB1008" s="4">
        <v>44743</v>
      </c>
      <c r="AC1008" s="4" t="s">
        <v>615</v>
      </c>
      <c r="AD1008" s="4">
        <v>44655</v>
      </c>
      <c r="AE1008" s="4">
        <v>44563</v>
      </c>
      <c r="AF1008">
        <v>12</v>
      </c>
      <c r="AG1008">
        <v>12</v>
      </c>
      <c r="AH1008">
        <v>0</v>
      </c>
      <c r="AI1008">
        <v>0</v>
      </c>
      <c r="AJ1008" s="2">
        <v>1.1618055555555555</v>
      </c>
      <c r="AK1008" s="2">
        <v>1.3381944444444445</v>
      </c>
      <c r="AL1008">
        <v>34</v>
      </c>
      <c r="AM1008">
        <v>13</v>
      </c>
      <c r="AN1008">
        <v>2009</v>
      </c>
      <c r="AO1008" t="s">
        <v>1051</v>
      </c>
    </row>
    <row r="1009" spans="1:41" hidden="1" x14ac:dyDescent="0.35">
      <c r="A1009" s="1">
        <v>40160</v>
      </c>
      <c r="B1009" t="s">
        <v>63</v>
      </c>
      <c r="C1009" t="s">
        <v>104</v>
      </c>
      <c r="D1009">
        <v>21</v>
      </c>
      <c r="E1009">
        <v>22</v>
      </c>
      <c r="F1009" s="4">
        <v>44693</v>
      </c>
      <c r="G1009" s="4">
        <v>44569</v>
      </c>
      <c r="H1009" s="4">
        <v>44562</v>
      </c>
      <c r="I1009" s="4">
        <v>44563</v>
      </c>
      <c r="J1009">
        <v>268</v>
      </c>
      <c r="K1009">
        <v>239</v>
      </c>
      <c r="L1009">
        <v>73</v>
      </c>
      <c r="M1009">
        <v>108</v>
      </c>
      <c r="N1009">
        <v>341</v>
      </c>
      <c r="O1009">
        <v>347</v>
      </c>
      <c r="P1009" s="4" t="s">
        <v>255</v>
      </c>
      <c r="Q1009" s="4" t="s">
        <v>148</v>
      </c>
      <c r="R1009" s="4">
        <v>44565</v>
      </c>
      <c r="S1009" s="4">
        <v>44571</v>
      </c>
      <c r="T1009">
        <v>31</v>
      </c>
      <c r="U1009">
        <v>27</v>
      </c>
      <c r="V1009">
        <v>0</v>
      </c>
      <c r="W1009">
        <v>0</v>
      </c>
      <c r="X1009">
        <v>1</v>
      </c>
      <c r="Y1009">
        <v>0</v>
      </c>
      <c r="Z1009">
        <v>1</v>
      </c>
      <c r="AA1009">
        <v>0</v>
      </c>
      <c r="AB1009" s="4">
        <v>44705</v>
      </c>
      <c r="AC1009" s="4">
        <v>44713</v>
      </c>
      <c r="AD1009" s="4">
        <v>44596</v>
      </c>
      <c r="AE1009" s="4">
        <v>44596</v>
      </c>
      <c r="AF1009">
        <v>9</v>
      </c>
      <c r="AG1009">
        <v>9</v>
      </c>
      <c r="AH1009">
        <v>0</v>
      </c>
      <c r="AI1009">
        <v>0</v>
      </c>
      <c r="AJ1009" s="2">
        <v>1.2534722222222221</v>
      </c>
      <c r="AK1009" s="2">
        <v>1.2465277777777779</v>
      </c>
      <c r="AL1009">
        <v>20</v>
      </c>
      <c r="AM1009">
        <v>17</v>
      </c>
      <c r="AN1009">
        <v>2009</v>
      </c>
      <c r="AO1009" t="s">
        <v>1051</v>
      </c>
    </row>
    <row r="1010" spans="1:41" hidden="1" x14ac:dyDescent="0.35">
      <c r="A1010" s="1">
        <v>40160</v>
      </c>
      <c r="B1010" t="s">
        <v>77</v>
      </c>
      <c r="C1010" t="s">
        <v>40</v>
      </c>
      <c r="D1010">
        <v>20</v>
      </c>
      <c r="E1010">
        <v>27</v>
      </c>
      <c r="F1010" s="4">
        <v>44628</v>
      </c>
      <c r="G1010" s="4">
        <v>44693</v>
      </c>
      <c r="H1010" s="4" t="s">
        <v>41</v>
      </c>
      <c r="I1010" s="4">
        <v>44623</v>
      </c>
      <c r="J1010">
        <v>297</v>
      </c>
      <c r="K1010">
        <v>379</v>
      </c>
      <c r="L1010">
        <v>77</v>
      </c>
      <c r="M1010">
        <v>133</v>
      </c>
      <c r="N1010">
        <v>374</v>
      </c>
      <c r="O1010">
        <v>512</v>
      </c>
      <c r="P1010" s="4" t="s">
        <v>251</v>
      </c>
      <c r="Q1010" s="4" t="s">
        <v>322</v>
      </c>
      <c r="R1010" s="4">
        <v>44571</v>
      </c>
      <c r="S1010" s="4">
        <v>44632</v>
      </c>
      <c r="T1010">
        <v>24</v>
      </c>
      <c r="U1010">
        <v>31</v>
      </c>
      <c r="V1010">
        <v>0</v>
      </c>
      <c r="W1010">
        <v>4</v>
      </c>
      <c r="X1010">
        <v>1</v>
      </c>
      <c r="Y1010">
        <v>0</v>
      </c>
      <c r="Z1010">
        <v>1</v>
      </c>
      <c r="AA1010">
        <v>4</v>
      </c>
      <c r="AB1010" s="4">
        <v>44713</v>
      </c>
      <c r="AC1010" s="4">
        <v>44743</v>
      </c>
      <c r="AD1010" s="4">
        <v>44625</v>
      </c>
      <c r="AE1010" s="4">
        <v>44624</v>
      </c>
      <c r="AF1010">
        <v>13</v>
      </c>
      <c r="AG1010">
        <v>11</v>
      </c>
      <c r="AH1010">
        <v>3</v>
      </c>
      <c r="AI1010">
        <v>0</v>
      </c>
      <c r="AJ1010" s="2">
        <v>1.0513888888888889</v>
      </c>
      <c r="AK1010" s="2">
        <v>1.4486111111111111</v>
      </c>
      <c r="AL1010">
        <v>45</v>
      </c>
      <c r="AM1010">
        <v>38</v>
      </c>
      <c r="AN1010">
        <v>2009</v>
      </c>
      <c r="AO1010" t="s">
        <v>1051</v>
      </c>
    </row>
    <row r="1011" spans="1:41" hidden="1" x14ac:dyDescent="0.35">
      <c r="A1011" s="1">
        <v>40161</v>
      </c>
      <c r="B1011" t="s">
        <v>87</v>
      </c>
      <c r="C1011" t="s">
        <v>39</v>
      </c>
      <c r="D1011">
        <v>11</v>
      </c>
      <c r="E1011">
        <v>18</v>
      </c>
      <c r="F1011" s="4">
        <v>44662</v>
      </c>
      <c r="G1011" s="4">
        <v>44789</v>
      </c>
      <c r="H1011" s="4">
        <v>44562</v>
      </c>
      <c r="I1011" s="4" t="s">
        <v>41</v>
      </c>
      <c r="J1011">
        <v>160</v>
      </c>
      <c r="K1011">
        <v>138</v>
      </c>
      <c r="L1011">
        <v>85</v>
      </c>
      <c r="M1011">
        <v>189</v>
      </c>
      <c r="N1011">
        <v>245</v>
      </c>
      <c r="O1011">
        <v>327</v>
      </c>
      <c r="P1011" s="4" t="s">
        <v>163</v>
      </c>
      <c r="Q1011" s="4" t="s">
        <v>361</v>
      </c>
      <c r="R1011" s="4">
        <v>44669</v>
      </c>
      <c r="S1011" s="4">
        <v>44567</v>
      </c>
      <c r="T1011">
        <v>18</v>
      </c>
      <c r="U1011">
        <v>36</v>
      </c>
      <c r="V1011">
        <v>5</v>
      </c>
      <c r="W1011">
        <v>0</v>
      </c>
      <c r="X1011">
        <v>2</v>
      </c>
      <c r="Y1011">
        <v>2</v>
      </c>
      <c r="Z1011">
        <v>7</v>
      </c>
      <c r="AA1011">
        <v>2</v>
      </c>
      <c r="AB1011" s="4">
        <v>44866</v>
      </c>
      <c r="AC1011" s="4">
        <v>44743</v>
      </c>
      <c r="AD1011" s="4">
        <v>44563</v>
      </c>
      <c r="AE1011" s="4">
        <v>44595</v>
      </c>
      <c r="AF1011">
        <v>13</v>
      </c>
      <c r="AG1011">
        <v>14</v>
      </c>
      <c r="AH1011">
        <v>0</v>
      </c>
      <c r="AI1011">
        <v>0</v>
      </c>
      <c r="AJ1011" s="3">
        <v>0.96875</v>
      </c>
      <c r="AK1011" s="2">
        <v>1.53125</v>
      </c>
      <c r="AL1011">
        <v>9</v>
      </c>
      <c r="AM1011">
        <v>24</v>
      </c>
      <c r="AN1011">
        <v>2009</v>
      </c>
      <c r="AO1011" t="s">
        <v>1051</v>
      </c>
    </row>
    <row r="1012" spans="1:41" hidden="1" x14ac:dyDescent="0.35">
      <c r="A1012" s="1">
        <v>40164</v>
      </c>
      <c r="B1012" t="s">
        <v>93</v>
      </c>
      <c r="C1012" t="s">
        <v>94</v>
      </c>
      <c r="D1012">
        <v>18</v>
      </c>
      <c r="E1012">
        <v>25</v>
      </c>
      <c r="F1012" s="4">
        <v>44785</v>
      </c>
      <c r="G1012" s="4">
        <v>44850</v>
      </c>
      <c r="H1012" s="4" t="s">
        <v>41</v>
      </c>
      <c r="I1012" s="4">
        <v>44562</v>
      </c>
      <c r="J1012">
        <v>308</v>
      </c>
      <c r="K1012">
        <v>206</v>
      </c>
      <c r="L1012">
        <v>61</v>
      </c>
      <c r="M1012">
        <v>139</v>
      </c>
      <c r="N1012">
        <v>369</v>
      </c>
      <c r="O1012">
        <v>345</v>
      </c>
      <c r="P1012" s="4" t="s">
        <v>566</v>
      </c>
      <c r="Q1012" s="4" t="s">
        <v>199</v>
      </c>
      <c r="R1012" s="4" t="s">
        <v>41</v>
      </c>
      <c r="S1012" s="4">
        <v>44609</v>
      </c>
      <c r="T1012">
        <v>23</v>
      </c>
      <c r="U1012">
        <v>34</v>
      </c>
      <c r="V1012">
        <v>0</v>
      </c>
      <c r="W1012">
        <v>0</v>
      </c>
      <c r="X1012">
        <v>1</v>
      </c>
      <c r="Y1012">
        <v>1</v>
      </c>
      <c r="Z1012">
        <v>1</v>
      </c>
      <c r="AA1012">
        <v>1</v>
      </c>
      <c r="AB1012" s="4">
        <v>44682</v>
      </c>
      <c r="AC1012" s="4">
        <v>44673</v>
      </c>
      <c r="AD1012" s="4">
        <v>44594</v>
      </c>
      <c r="AE1012" s="4">
        <v>44655</v>
      </c>
      <c r="AF1012">
        <v>12</v>
      </c>
      <c r="AG1012">
        <v>12</v>
      </c>
      <c r="AH1012">
        <v>1</v>
      </c>
      <c r="AI1012">
        <v>0</v>
      </c>
      <c r="AJ1012" s="2">
        <v>1.023611111111111</v>
      </c>
      <c r="AK1012" s="2">
        <v>1.4763888888888888</v>
      </c>
      <c r="AL1012">
        <v>35</v>
      </c>
      <c r="AM1012">
        <v>31</v>
      </c>
      <c r="AN1012">
        <v>2009</v>
      </c>
      <c r="AO1012" t="s">
        <v>1051</v>
      </c>
    </row>
    <row r="1013" spans="1:41" hidden="1" x14ac:dyDescent="0.35">
      <c r="A1013" s="1">
        <v>40166</v>
      </c>
      <c r="B1013" t="s">
        <v>104</v>
      </c>
      <c r="C1013" t="s">
        <v>100</v>
      </c>
      <c r="D1013">
        <v>24</v>
      </c>
      <c r="E1013">
        <v>23</v>
      </c>
      <c r="F1013" s="4">
        <v>44788</v>
      </c>
      <c r="G1013" s="4">
        <v>44568</v>
      </c>
      <c r="H1013" s="4" t="s">
        <v>41</v>
      </c>
      <c r="I1013" s="4">
        <v>44562</v>
      </c>
      <c r="J1013">
        <v>294</v>
      </c>
      <c r="K1013">
        <v>271</v>
      </c>
      <c r="L1013">
        <v>145</v>
      </c>
      <c r="M1013">
        <v>65</v>
      </c>
      <c r="N1013">
        <v>439</v>
      </c>
      <c r="O1013">
        <v>336</v>
      </c>
      <c r="P1013" s="4" t="s">
        <v>143</v>
      </c>
      <c r="Q1013" s="4" t="s">
        <v>168</v>
      </c>
      <c r="R1013" s="4">
        <v>44638</v>
      </c>
      <c r="S1013" s="4">
        <v>44678</v>
      </c>
      <c r="T1013">
        <v>36</v>
      </c>
      <c r="U1013">
        <v>13</v>
      </c>
      <c r="V1013">
        <v>0</v>
      </c>
      <c r="W1013">
        <v>2</v>
      </c>
      <c r="X1013">
        <v>0</v>
      </c>
      <c r="Y1013">
        <v>1</v>
      </c>
      <c r="Z1013">
        <v>0</v>
      </c>
      <c r="AA1013">
        <v>3</v>
      </c>
      <c r="AB1013" s="4">
        <v>44713</v>
      </c>
      <c r="AC1013" s="4">
        <v>44681</v>
      </c>
      <c r="AD1013" s="4">
        <v>44596</v>
      </c>
      <c r="AE1013" s="4">
        <v>44595</v>
      </c>
      <c r="AF1013">
        <v>11</v>
      </c>
      <c r="AG1013">
        <v>11</v>
      </c>
      <c r="AH1013">
        <v>0</v>
      </c>
      <c r="AI1013">
        <v>0</v>
      </c>
      <c r="AJ1013" s="2">
        <v>1.5180555555555555</v>
      </c>
      <c r="AK1013" s="3">
        <v>0.9819444444444444</v>
      </c>
      <c r="AL1013">
        <v>24</v>
      </c>
      <c r="AM1013">
        <v>17</v>
      </c>
      <c r="AN1013">
        <v>2009</v>
      </c>
      <c r="AO1013" t="s">
        <v>1051</v>
      </c>
    </row>
    <row r="1014" spans="1:41" hidden="1" x14ac:dyDescent="0.35">
      <c r="A1014" s="1">
        <v>40167</v>
      </c>
      <c r="B1014" t="s">
        <v>39</v>
      </c>
      <c r="C1014" t="s">
        <v>77</v>
      </c>
      <c r="D1014">
        <v>13</v>
      </c>
      <c r="E1014">
        <v>21</v>
      </c>
      <c r="F1014" s="4" t="s">
        <v>169</v>
      </c>
      <c r="G1014" s="4">
        <v>44726</v>
      </c>
      <c r="H1014" s="4">
        <v>44624</v>
      </c>
      <c r="I1014" s="4" t="s">
        <v>42</v>
      </c>
      <c r="J1014">
        <v>154</v>
      </c>
      <c r="K1014">
        <v>306</v>
      </c>
      <c r="L1014">
        <v>107</v>
      </c>
      <c r="M1014">
        <v>116</v>
      </c>
      <c r="N1014">
        <v>261</v>
      </c>
      <c r="O1014">
        <v>422</v>
      </c>
      <c r="P1014" s="4" t="s">
        <v>430</v>
      </c>
      <c r="Q1014" s="4" t="s">
        <v>241</v>
      </c>
      <c r="R1014" s="4">
        <v>44643</v>
      </c>
      <c r="S1014" s="4" t="s">
        <v>41</v>
      </c>
      <c r="T1014">
        <v>18</v>
      </c>
      <c r="U1014">
        <v>33</v>
      </c>
      <c r="V1014">
        <v>1</v>
      </c>
      <c r="W1014">
        <v>0</v>
      </c>
      <c r="X1014">
        <v>3</v>
      </c>
      <c r="Y1014">
        <v>2</v>
      </c>
      <c r="Z1014">
        <v>4</v>
      </c>
      <c r="AA1014">
        <v>2</v>
      </c>
      <c r="AB1014" s="4">
        <v>44774</v>
      </c>
      <c r="AC1014" s="4">
        <v>44652</v>
      </c>
      <c r="AD1014" s="4">
        <v>44564</v>
      </c>
      <c r="AE1014" s="4">
        <v>44625</v>
      </c>
      <c r="AF1014">
        <v>12</v>
      </c>
      <c r="AG1014">
        <v>14</v>
      </c>
      <c r="AH1014">
        <v>0</v>
      </c>
      <c r="AI1014">
        <v>0</v>
      </c>
      <c r="AJ1014" s="2">
        <v>1.20625</v>
      </c>
      <c r="AK1014" s="2">
        <v>1.29375</v>
      </c>
      <c r="AL1014">
        <v>13</v>
      </c>
      <c r="AM1014">
        <v>27</v>
      </c>
      <c r="AN1014">
        <v>2009</v>
      </c>
      <c r="AO1014" t="s">
        <v>1051</v>
      </c>
    </row>
    <row r="1015" spans="1:41" hidden="1" x14ac:dyDescent="0.35">
      <c r="A1015" s="1">
        <v>40167</v>
      </c>
      <c r="B1015" t="s">
        <v>59</v>
      </c>
      <c r="C1015" t="s">
        <v>90</v>
      </c>
      <c r="D1015">
        <v>13</v>
      </c>
      <c r="E1015">
        <v>18</v>
      </c>
      <c r="F1015" s="4">
        <v>44696</v>
      </c>
      <c r="G1015" s="4">
        <v>44696</v>
      </c>
      <c r="H1015" s="4">
        <v>44564</v>
      </c>
      <c r="I1015" s="4">
        <v>44562</v>
      </c>
      <c r="J1015">
        <v>98</v>
      </c>
      <c r="K1015">
        <v>222</v>
      </c>
      <c r="L1015">
        <v>122</v>
      </c>
      <c r="M1015">
        <v>124</v>
      </c>
      <c r="N1015">
        <v>220</v>
      </c>
      <c r="O1015">
        <v>346</v>
      </c>
      <c r="P1015" s="4">
        <v>44896</v>
      </c>
      <c r="Q1015" s="4" t="s">
        <v>197</v>
      </c>
      <c r="R1015" s="4">
        <v>44596</v>
      </c>
      <c r="S1015" s="4">
        <v>44614</v>
      </c>
      <c r="T1015">
        <v>30</v>
      </c>
      <c r="U1015">
        <v>31</v>
      </c>
      <c r="V1015">
        <v>2</v>
      </c>
      <c r="W1015">
        <v>0</v>
      </c>
      <c r="X1015">
        <v>4</v>
      </c>
      <c r="Y1015">
        <v>1</v>
      </c>
      <c r="Z1015">
        <v>6</v>
      </c>
      <c r="AA1015">
        <v>1</v>
      </c>
      <c r="AB1015" s="4">
        <v>44570</v>
      </c>
      <c r="AC1015" s="4">
        <v>44677</v>
      </c>
      <c r="AD1015" s="4" t="s">
        <v>52</v>
      </c>
      <c r="AE1015" s="4">
        <v>44624</v>
      </c>
      <c r="AF1015">
        <v>14</v>
      </c>
      <c r="AG1015">
        <v>15</v>
      </c>
      <c r="AH1015">
        <v>1</v>
      </c>
      <c r="AI1015">
        <v>0</v>
      </c>
      <c r="AJ1015" s="2">
        <v>1.1541666666666666</v>
      </c>
      <c r="AK1015" s="2">
        <v>1.3458333333333332</v>
      </c>
      <c r="AL1015">
        <v>7</v>
      </c>
      <c r="AM1015">
        <v>31</v>
      </c>
      <c r="AN1015">
        <v>2009</v>
      </c>
      <c r="AO1015" t="s">
        <v>1051</v>
      </c>
    </row>
    <row r="1016" spans="1:41" hidden="1" x14ac:dyDescent="0.35">
      <c r="A1016" s="1">
        <v>40167</v>
      </c>
      <c r="B1016" t="s">
        <v>110</v>
      </c>
      <c r="C1016" t="s">
        <v>54</v>
      </c>
      <c r="D1016">
        <v>19</v>
      </c>
      <c r="E1016">
        <v>16</v>
      </c>
      <c r="F1016" s="4">
        <v>44693</v>
      </c>
      <c r="G1016" s="4">
        <v>44604</v>
      </c>
      <c r="H1016" s="4" t="s">
        <v>41</v>
      </c>
      <c r="I1016" s="4">
        <v>44595</v>
      </c>
      <c r="J1016">
        <v>115</v>
      </c>
      <c r="K1016">
        <v>136</v>
      </c>
      <c r="L1016">
        <v>109</v>
      </c>
      <c r="M1016">
        <v>105</v>
      </c>
      <c r="N1016">
        <v>224</v>
      </c>
      <c r="O1016">
        <v>241</v>
      </c>
      <c r="P1016" s="4">
        <v>44888</v>
      </c>
      <c r="Q1016" s="4" t="s">
        <v>86</v>
      </c>
      <c r="R1016" s="4" t="s">
        <v>41</v>
      </c>
      <c r="S1016" s="4">
        <v>44713</v>
      </c>
      <c r="T1016">
        <v>34</v>
      </c>
      <c r="U1016">
        <v>23</v>
      </c>
      <c r="V1016">
        <v>0</v>
      </c>
      <c r="W1016">
        <v>0</v>
      </c>
      <c r="X1016">
        <v>1</v>
      </c>
      <c r="Y1016">
        <v>1</v>
      </c>
      <c r="Z1016">
        <v>1</v>
      </c>
      <c r="AA1016">
        <v>1</v>
      </c>
      <c r="AB1016" s="4">
        <v>44713</v>
      </c>
      <c r="AC1016" s="4" t="s">
        <v>616</v>
      </c>
      <c r="AD1016" s="4">
        <v>44595</v>
      </c>
      <c r="AE1016" s="4">
        <v>44564</v>
      </c>
      <c r="AF1016">
        <v>11</v>
      </c>
      <c r="AG1016">
        <v>10</v>
      </c>
      <c r="AH1016">
        <v>0</v>
      </c>
      <c r="AI1016">
        <v>0</v>
      </c>
      <c r="AJ1016" s="2">
        <v>1.1027777777777776</v>
      </c>
      <c r="AK1016" s="2">
        <v>1.3972222222222221</v>
      </c>
      <c r="AL1016">
        <v>17</v>
      </c>
      <c r="AM1016">
        <v>10</v>
      </c>
      <c r="AN1016">
        <v>2009</v>
      </c>
      <c r="AO1016" t="s">
        <v>1051</v>
      </c>
    </row>
    <row r="1017" spans="1:41" hidden="1" x14ac:dyDescent="0.35">
      <c r="A1017" s="1">
        <v>40167</v>
      </c>
      <c r="B1017" t="s">
        <v>87</v>
      </c>
      <c r="C1017" t="s">
        <v>83</v>
      </c>
      <c r="D1017">
        <v>21</v>
      </c>
      <c r="E1017">
        <v>15</v>
      </c>
      <c r="F1017" s="4">
        <v>44663</v>
      </c>
      <c r="G1017" s="4">
        <v>44696</v>
      </c>
      <c r="H1017" s="4" t="s">
        <v>41</v>
      </c>
      <c r="I1017" s="4" t="s">
        <v>52</v>
      </c>
      <c r="J1017">
        <v>218</v>
      </c>
      <c r="K1017">
        <v>121</v>
      </c>
      <c r="L1017">
        <v>122</v>
      </c>
      <c r="M1017">
        <v>161</v>
      </c>
      <c r="N1017">
        <v>340</v>
      </c>
      <c r="O1017">
        <v>282</v>
      </c>
      <c r="P1017" s="4" t="s">
        <v>96</v>
      </c>
      <c r="Q1017" s="4" t="s">
        <v>141</v>
      </c>
      <c r="R1017" s="4">
        <v>44602</v>
      </c>
      <c r="S1017" s="4">
        <v>44607</v>
      </c>
      <c r="T1017">
        <v>27</v>
      </c>
      <c r="U1017">
        <v>27</v>
      </c>
      <c r="V1017">
        <v>2</v>
      </c>
      <c r="W1017">
        <v>1</v>
      </c>
      <c r="X1017">
        <v>1</v>
      </c>
      <c r="Y1017">
        <v>2</v>
      </c>
      <c r="Z1017">
        <v>3</v>
      </c>
      <c r="AA1017">
        <v>3</v>
      </c>
      <c r="AB1017" s="4">
        <v>44774</v>
      </c>
      <c r="AC1017" s="4">
        <v>44743</v>
      </c>
      <c r="AD1017" s="4">
        <v>44655</v>
      </c>
      <c r="AE1017" s="4">
        <v>44564</v>
      </c>
      <c r="AF1017">
        <v>14</v>
      </c>
      <c r="AG1017">
        <v>13</v>
      </c>
      <c r="AH1017">
        <v>0</v>
      </c>
      <c r="AI1017">
        <v>2</v>
      </c>
      <c r="AJ1017" s="2">
        <v>1.2381944444444444</v>
      </c>
      <c r="AK1017" s="2">
        <v>1.2618055555555556</v>
      </c>
      <c r="AL1017">
        <v>31</v>
      </c>
      <c r="AM1017">
        <v>24</v>
      </c>
      <c r="AN1017">
        <v>2009</v>
      </c>
      <c r="AO1017" t="s">
        <v>1051</v>
      </c>
    </row>
    <row r="1018" spans="1:41" hidden="1" x14ac:dyDescent="0.35">
      <c r="A1018" s="1">
        <v>40167</v>
      </c>
      <c r="B1018" t="s">
        <v>84</v>
      </c>
      <c r="C1018" t="s">
        <v>78</v>
      </c>
      <c r="D1018">
        <v>23</v>
      </c>
      <c r="E1018">
        <v>19</v>
      </c>
      <c r="F1018" s="4">
        <v>44727</v>
      </c>
      <c r="G1018" s="4">
        <v>44725</v>
      </c>
      <c r="H1018" s="4">
        <v>44594</v>
      </c>
      <c r="I1018" s="4" t="s">
        <v>41</v>
      </c>
      <c r="J1018">
        <v>347</v>
      </c>
      <c r="K1018">
        <v>236</v>
      </c>
      <c r="L1018">
        <v>121</v>
      </c>
      <c r="M1018">
        <v>128</v>
      </c>
      <c r="N1018">
        <v>468</v>
      </c>
      <c r="O1018">
        <v>364</v>
      </c>
      <c r="P1018" s="4" t="s">
        <v>436</v>
      </c>
      <c r="Q1018" s="4" t="s">
        <v>378</v>
      </c>
      <c r="R1018" s="4">
        <v>44563</v>
      </c>
      <c r="S1018" s="4">
        <v>44593</v>
      </c>
      <c r="T1018">
        <v>30</v>
      </c>
      <c r="U1018">
        <v>31</v>
      </c>
      <c r="V1018">
        <v>1</v>
      </c>
      <c r="W1018">
        <v>1</v>
      </c>
      <c r="X1018">
        <v>3</v>
      </c>
      <c r="Y1018">
        <v>1</v>
      </c>
      <c r="Z1018">
        <v>4</v>
      </c>
      <c r="AA1018">
        <v>2</v>
      </c>
      <c r="AB1018" s="4">
        <v>44774</v>
      </c>
      <c r="AC1018" s="4">
        <v>44652</v>
      </c>
      <c r="AD1018" s="4">
        <v>44597</v>
      </c>
      <c r="AE1018" s="4" t="s">
        <v>42</v>
      </c>
      <c r="AF1018">
        <v>13</v>
      </c>
      <c r="AG1018">
        <v>13</v>
      </c>
      <c r="AH1018">
        <v>0</v>
      </c>
      <c r="AI1018">
        <v>0</v>
      </c>
      <c r="AJ1018" s="2">
        <v>1.4326388888888888</v>
      </c>
      <c r="AK1018" s="2">
        <v>1.2215277777777778</v>
      </c>
      <c r="AL1018">
        <v>24</v>
      </c>
      <c r="AM1018">
        <v>27</v>
      </c>
      <c r="AN1018">
        <v>2009</v>
      </c>
      <c r="AO1018" t="s">
        <v>1051</v>
      </c>
    </row>
    <row r="1019" spans="1:41" hidden="1" x14ac:dyDescent="0.35">
      <c r="A1019" s="1">
        <v>40167</v>
      </c>
      <c r="B1019" t="s">
        <v>69</v>
      </c>
      <c r="C1019" t="s">
        <v>68</v>
      </c>
      <c r="D1019">
        <v>20</v>
      </c>
      <c r="E1019">
        <v>22</v>
      </c>
      <c r="F1019" s="4">
        <v>44694</v>
      </c>
      <c r="G1019" s="4">
        <v>44664</v>
      </c>
      <c r="H1019" s="4">
        <v>44563</v>
      </c>
      <c r="I1019" s="4">
        <v>44562</v>
      </c>
      <c r="J1019">
        <v>66</v>
      </c>
      <c r="K1019">
        <v>323</v>
      </c>
      <c r="L1019">
        <v>351</v>
      </c>
      <c r="M1019">
        <v>168</v>
      </c>
      <c r="N1019">
        <v>417</v>
      </c>
      <c r="O1019">
        <v>491</v>
      </c>
      <c r="P1019" s="4">
        <v>44852</v>
      </c>
      <c r="Q1019" s="4" t="s">
        <v>225</v>
      </c>
      <c r="R1019" s="4" t="s">
        <v>41</v>
      </c>
      <c r="S1019" s="4">
        <v>44569</v>
      </c>
      <c r="T1019">
        <v>49</v>
      </c>
      <c r="U1019">
        <v>30</v>
      </c>
      <c r="V1019">
        <v>1</v>
      </c>
      <c r="W1019">
        <v>1</v>
      </c>
      <c r="X1019">
        <v>2</v>
      </c>
      <c r="Y1019">
        <v>0</v>
      </c>
      <c r="Z1019">
        <v>3</v>
      </c>
      <c r="AA1019">
        <v>1</v>
      </c>
      <c r="AB1019" s="4">
        <v>44640</v>
      </c>
      <c r="AC1019" s="4">
        <v>44621</v>
      </c>
      <c r="AD1019" s="4">
        <v>44563</v>
      </c>
      <c r="AE1019" s="4">
        <v>44596</v>
      </c>
      <c r="AF1019">
        <v>14</v>
      </c>
      <c r="AG1019">
        <v>13</v>
      </c>
      <c r="AH1019">
        <v>2</v>
      </c>
      <c r="AI1019">
        <v>1</v>
      </c>
      <c r="AJ1019" s="2">
        <v>1.4340277777777777</v>
      </c>
      <c r="AK1019" s="2">
        <v>1.0659722222222221</v>
      </c>
      <c r="AL1019">
        <v>41</v>
      </c>
      <c r="AM1019">
        <v>34</v>
      </c>
      <c r="AN1019">
        <v>2009</v>
      </c>
      <c r="AO1019" t="s">
        <v>1051</v>
      </c>
    </row>
    <row r="1020" spans="1:41" hidden="1" x14ac:dyDescent="0.35">
      <c r="A1020" s="1">
        <v>40167</v>
      </c>
      <c r="B1020" t="s">
        <v>105</v>
      </c>
      <c r="C1020" t="s">
        <v>97</v>
      </c>
      <c r="D1020">
        <v>22</v>
      </c>
      <c r="E1020">
        <v>15</v>
      </c>
      <c r="F1020" s="4">
        <v>44695</v>
      </c>
      <c r="G1020" s="4">
        <v>44788</v>
      </c>
      <c r="H1020" s="4">
        <v>44562</v>
      </c>
      <c r="I1020" s="4">
        <v>44562</v>
      </c>
      <c r="J1020">
        <v>367</v>
      </c>
      <c r="K1020">
        <v>149</v>
      </c>
      <c r="L1020">
        <v>52</v>
      </c>
      <c r="M1020">
        <v>88</v>
      </c>
      <c r="N1020">
        <v>419</v>
      </c>
      <c r="O1020">
        <v>237</v>
      </c>
      <c r="P1020" s="4" t="s">
        <v>71</v>
      </c>
      <c r="Q1020" s="4" t="s">
        <v>86</v>
      </c>
      <c r="R1020" s="4" t="s">
        <v>41</v>
      </c>
      <c r="S1020" s="4">
        <v>44644</v>
      </c>
      <c r="T1020">
        <v>24</v>
      </c>
      <c r="U1020">
        <v>26</v>
      </c>
      <c r="V1020">
        <v>2</v>
      </c>
      <c r="W1020">
        <v>1</v>
      </c>
      <c r="X1020">
        <v>0</v>
      </c>
      <c r="Y1020">
        <v>1</v>
      </c>
      <c r="Z1020">
        <v>2</v>
      </c>
      <c r="AA1020">
        <v>2</v>
      </c>
      <c r="AB1020" s="4">
        <v>44681</v>
      </c>
      <c r="AC1020" s="4">
        <v>44635</v>
      </c>
      <c r="AD1020" s="4" t="s">
        <v>108</v>
      </c>
      <c r="AE1020" s="4">
        <v>44563</v>
      </c>
      <c r="AF1020">
        <v>10</v>
      </c>
      <c r="AG1020">
        <v>9</v>
      </c>
      <c r="AH1020">
        <v>0</v>
      </c>
      <c r="AI1020">
        <v>0</v>
      </c>
      <c r="AJ1020" s="2">
        <v>1.2777777777777779</v>
      </c>
      <c r="AK1020" s="2">
        <v>1.2222222222222221</v>
      </c>
      <c r="AL1020">
        <v>16</v>
      </c>
      <c r="AM1020">
        <v>13</v>
      </c>
      <c r="AN1020">
        <v>2009</v>
      </c>
      <c r="AO1020" t="s">
        <v>1051</v>
      </c>
    </row>
    <row r="1021" spans="1:41" hidden="1" x14ac:dyDescent="0.35">
      <c r="A1021" s="1">
        <v>40167</v>
      </c>
      <c r="B1021" t="s">
        <v>73</v>
      </c>
      <c r="C1021" t="s">
        <v>53</v>
      </c>
      <c r="D1021">
        <v>12</v>
      </c>
      <c r="E1021">
        <v>17</v>
      </c>
      <c r="F1021" s="4">
        <v>44760</v>
      </c>
      <c r="G1021" s="4">
        <v>44696</v>
      </c>
      <c r="H1021" s="4">
        <v>44562</v>
      </c>
      <c r="I1021" s="4">
        <v>44563</v>
      </c>
      <c r="J1021">
        <v>152</v>
      </c>
      <c r="K1021">
        <v>215</v>
      </c>
      <c r="L1021">
        <v>86</v>
      </c>
      <c r="M1021">
        <v>99</v>
      </c>
      <c r="N1021">
        <v>238</v>
      </c>
      <c r="O1021">
        <v>314</v>
      </c>
      <c r="P1021" s="4" t="s">
        <v>254</v>
      </c>
      <c r="Q1021" s="4" t="s">
        <v>265</v>
      </c>
      <c r="R1021" s="4" t="s">
        <v>41</v>
      </c>
      <c r="S1021" s="4">
        <v>44603</v>
      </c>
      <c r="T1021">
        <v>28</v>
      </c>
      <c r="U1021">
        <v>33</v>
      </c>
      <c r="V1021">
        <v>0</v>
      </c>
      <c r="W1021">
        <v>0</v>
      </c>
      <c r="X1021">
        <v>0</v>
      </c>
      <c r="Y1021">
        <v>3</v>
      </c>
      <c r="Z1021">
        <v>0</v>
      </c>
      <c r="AA1021">
        <v>3</v>
      </c>
      <c r="AB1021" s="4">
        <v>44676</v>
      </c>
      <c r="AC1021" s="4">
        <v>44713</v>
      </c>
      <c r="AD1021" s="4">
        <v>44563</v>
      </c>
      <c r="AE1021" s="4" t="s">
        <v>82</v>
      </c>
      <c r="AF1021">
        <v>12</v>
      </c>
      <c r="AG1021">
        <v>12</v>
      </c>
      <c r="AH1021">
        <v>0</v>
      </c>
      <c r="AI1021">
        <v>0</v>
      </c>
      <c r="AJ1021" s="2">
        <v>1.2333333333333334</v>
      </c>
      <c r="AK1021" s="2">
        <v>1.2666666666666666</v>
      </c>
      <c r="AL1021">
        <v>10</v>
      </c>
      <c r="AM1021">
        <v>7</v>
      </c>
      <c r="AN1021">
        <v>2009</v>
      </c>
      <c r="AO1021" t="s">
        <v>1051</v>
      </c>
    </row>
    <row r="1022" spans="1:41" hidden="1" x14ac:dyDescent="0.35">
      <c r="A1022" s="1">
        <v>40167</v>
      </c>
      <c r="B1022" t="s">
        <v>48</v>
      </c>
      <c r="C1022" t="s">
        <v>98</v>
      </c>
      <c r="D1022">
        <v>22</v>
      </c>
      <c r="E1022">
        <v>19</v>
      </c>
      <c r="F1022" s="4">
        <v>44664</v>
      </c>
      <c r="G1022" s="4">
        <v>44666</v>
      </c>
      <c r="H1022" s="4">
        <v>44563</v>
      </c>
      <c r="I1022" s="4">
        <v>44562</v>
      </c>
      <c r="J1022">
        <v>102</v>
      </c>
      <c r="K1022">
        <v>257</v>
      </c>
      <c r="L1022">
        <v>241</v>
      </c>
      <c r="M1022">
        <v>80</v>
      </c>
      <c r="N1022">
        <v>343</v>
      </c>
      <c r="O1022">
        <v>337</v>
      </c>
      <c r="P1022" s="4" t="s">
        <v>439</v>
      </c>
      <c r="Q1022" s="4" t="s">
        <v>275</v>
      </c>
      <c r="R1022" s="4">
        <v>44574</v>
      </c>
      <c r="S1022" s="4">
        <v>44641</v>
      </c>
      <c r="T1022">
        <v>34</v>
      </c>
      <c r="U1022">
        <v>28</v>
      </c>
      <c r="V1022">
        <v>1</v>
      </c>
      <c r="W1022">
        <v>0</v>
      </c>
      <c r="X1022">
        <v>1</v>
      </c>
      <c r="Y1022">
        <v>0</v>
      </c>
      <c r="Z1022">
        <v>2</v>
      </c>
      <c r="AA1022">
        <v>0</v>
      </c>
      <c r="AB1022" s="4">
        <v>44805</v>
      </c>
      <c r="AC1022" s="4">
        <v>44713</v>
      </c>
      <c r="AD1022" s="4">
        <v>44564</v>
      </c>
      <c r="AE1022" s="4">
        <v>44565</v>
      </c>
      <c r="AF1022">
        <v>12</v>
      </c>
      <c r="AG1022">
        <v>13</v>
      </c>
      <c r="AH1022">
        <v>0</v>
      </c>
      <c r="AI1022">
        <v>0</v>
      </c>
      <c r="AJ1022" s="2">
        <v>1.3097222222222222</v>
      </c>
      <c r="AK1022" s="2">
        <v>1.1902777777777778</v>
      </c>
      <c r="AL1022">
        <v>20</v>
      </c>
      <c r="AM1022">
        <v>19</v>
      </c>
      <c r="AN1022">
        <v>2009</v>
      </c>
      <c r="AO1022" t="s">
        <v>1051</v>
      </c>
    </row>
    <row r="1023" spans="1:41" hidden="1" x14ac:dyDescent="0.35">
      <c r="A1023" s="1">
        <v>40167</v>
      </c>
      <c r="B1023" t="s">
        <v>64</v>
      </c>
      <c r="C1023" t="s">
        <v>63</v>
      </c>
      <c r="D1023">
        <v>19</v>
      </c>
      <c r="E1023">
        <v>20</v>
      </c>
      <c r="F1023" s="4">
        <v>44757</v>
      </c>
      <c r="G1023" s="4">
        <v>44692</v>
      </c>
      <c r="H1023" s="4" t="s">
        <v>41</v>
      </c>
      <c r="I1023" s="4" t="s">
        <v>41</v>
      </c>
      <c r="J1023">
        <v>293</v>
      </c>
      <c r="K1023">
        <v>296</v>
      </c>
      <c r="L1023">
        <v>114</v>
      </c>
      <c r="M1023">
        <v>70</v>
      </c>
      <c r="N1023">
        <v>407</v>
      </c>
      <c r="O1023">
        <v>366</v>
      </c>
      <c r="P1023" s="4" t="s">
        <v>398</v>
      </c>
      <c r="Q1023" s="4" t="s">
        <v>388</v>
      </c>
      <c r="R1023" s="4">
        <v>44613</v>
      </c>
      <c r="S1023" s="4">
        <v>44604</v>
      </c>
      <c r="T1023">
        <v>21</v>
      </c>
      <c r="U1023">
        <v>20</v>
      </c>
      <c r="V1023">
        <v>0</v>
      </c>
      <c r="W1023">
        <v>0</v>
      </c>
      <c r="X1023">
        <v>1</v>
      </c>
      <c r="Y1023">
        <v>2</v>
      </c>
      <c r="Z1023">
        <v>1</v>
      </c>
      <c r="AA1023">
        <v>2</v>
      </c>
      <c r="AB1023" s="4">
        <v>44805</v>
      </c>
      <c r="AC1023" s="4">
        <v>44681</v>
      </c>
      <c r="AD1023" s="4">
        <v>44565</v>
      </c>
      <c r="AE1023" s="4">
        <v>44563</v>
      </c>
      <c r="AF1023">
        <v>11</v>
      </c>
      <c r="AG1023">
        <v>13</v>
      </c>
      <c r="AH1023">
        <v>0</v>
      </c>
      <c r="AI1023">
        <v>0</v>
      </c>
      <c r="AJ1023" s="2">
        <v>1.3236111111111111</v>
      </c>
      <c r="AK1023" s="2">
        <v>1.1763888888888889</v>
      </c>
      <c r="AL1023">
        <v>24</v>
      </c>
      <c r="AM1023">
        <v>27</v>
      </c>
      <c r="AN1023">
        <v>2009</v>
      </c>
      <c r="AO1023" t="s">
        <v>1051</v>
      </c>
    </row>
    <row r="1024" spans="1:41" hidden="1" x14ac:dyDescent="0.35">
      <c r="A1024" s="1">
        <v>40167</v>
      </c>
      <c r="B1024" t="s">
        <v>74</v>
      </c>
      <c r="C1024" t="s">
        <v>109</v>
      </c>
      <c r="D1024">
        <v>18</v>
      </c>
      <c r="E1024">
        <v>28</v>
      </c>
      <c r="F1024" s="4">
        <v>44850</v>
      </c>
      <c r="G1024" s="4">
        <v>44758</v>
      </c>
      <c r="H1024" s="4" t="s">
        <v>41</v>
      </c>
      <c r="I1024" s="4">
        <v>44562</v>
      </c>
      <c r="J1024">
        <v>376</v>
      </c>
      <c r="K1024">
        <v>472</v>
      </c>
      <c r="L1024">
        <v>60</v>
      </c>
      <c r="M1024">
        <v>65</v>
      </c>
      <c r="N1024">
        <v>436</v>
      </c>
      <c r="O1024">
        <v>537</v>
      </c>
      <c r="P1024" s="4" t="s">
        <v>500</v>
      </c>
      <c r="Q1024" s="4" t="s">
        <v>436</v>
      </c>
      <c r="R1024" s="4">
        <v>44568</v>
      </c>
      <c r="S1024" s="4">
        <v>44712</v>
      </c>
      <c r="T1024">
        <v>12</v>
      </c>
      <c r="U1024">
        <v>19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s="4">
        <v>44743</v>
      </c>
      <c r="AC1024" s="4">
        <v>44835</v>
      </c>
      <c r="AD1024" s="4">
        <v>44624</v>
      </c>
      <c r="AE1024" s="4">
        <v>44625</v>
      </c>
      <c r="AF1024">
        <v>12</v>
      </c>
      <c r="AG1024">
        <v>13</v>
      </c>
      <c r="AH1024">
        <v>0</v>
      </c>
      <c r="AI1024">
        <v>0</v>
      </c>
      <c r="AJ1024" s="2">
        <v>1.0263888888888888</v>
      </c>
      <c r="AK1024" s="2">
        <v>1.4736111111111112</v>
      </c>
      <c r="AL1024">
        <v>36</v>
      </c>
      <c r="AM1024">
        <v>37</v>
      </c>
      <c r="AN1024">
        <v>2009</v>
      </c>
      <c r="AO1024" t="s">
        <v>1051</v>
      </c>
    </row>
    <row r="1025" spans="1:41" hidden="1" x14ac:dyDescent="0.35">
      <c r="A1025" s="1">
        <v>40167</v>
      </c>
      <c r="B1025" t="s">
        <v>101</v>
      </c>
      <c r="C1025" t="s">
        <v>47</v>
      </c>
      <c r="D1025">
        <v>15</v>
      </c>
      <c r="E1025">
        <v>23</v>
      </c>
      <c r="F1025" s="4">
        <v>44758</v>
      </c>
      <c r="G1025" s="4">
        <v>44694</v>
      </c>
      <c r="H1025" s="4" t="s">
        <v>41</v>
      </c>
      <c r="I1025" s="4">
        <v>44563</v>
      </c>
      <c r="J1025">
        <v>205</v>
      </c>
      <c r="K1025">
        <v>252</v>
      </c>
      <c r="L1025">
        <v>134</v>
      </c>
      <c r="M1025">
        <v>128</v>
      </c>
      <c r="N1025">
        <v>339</v>
      </c>
      <c r="O1025">
        <v>380</v>
      </c>
      <c r="P1025" s="4" t="s">
        <v>43</v>
      </c>
      <c r="Q1025" s="4" t="s">
        <v>223</v>
      </c>
      <c r="R1025" s="4" t="s">
        <v>41</v>
      </c>
      <c r="S1025" s="4">
        <v>44565</v>
      </c>
      <c r="T1025">
        <v>34</v>
      </c>
      <c r="U1025">
        <v>25</v>
      </c>
      <c r="V1025">
        <v>0</v>
      </c>
      <c r="W1025">
        <v>1</v>
      </c>
      <c r="X1025">
        <v>1</v>
      </c>
      <c r="Y1025">
        <v>4</v>
      </c>
      <c r="Z1025">
        <v>1</v>
      </c>
      <c r="AA1025">
        <v>5</v>
      </c>
      <c r="AB1025" s="4">
        <v>44713</v>
      </c>
      <c r="AC1025" s="4">
        <v>44713</v>
      </c>
      <c r="AD1025" s="4">
        <v>44564</v>
      </c>
      <c r="AE1025" s="4" t="s">
        <v>52</v>
      </c>
      <c r="AF1025">
        <v>12</v>
      </c>
      <c r="AG1025">
        <v>12</v>
      </c>
      <c r="AH1025">
        <v>0</v>
      </c>
      <c r="AI1025">
        <v>0</v>
      </c>
      <c r="AJ1025" s="2">
        <v>1.3361111111111112</v>
      </c>
      <c r="AK1025" s="2">
        <v>1.163888888888889</v>
      </c>
      <c r="AL1025">
        <v>24</v>
      </c>
      <c r="AM1025">
        <v>7</v>
      </c>
      <c r="AN1025">
        <v>2009</v>
      </c>
      <c r="AO1025" t="s">
        <v>1051</v>
      </c>
    </row>
    <row r="1026" spans="1:41" hidden="1" x14ac:dyDescent="0.35">
      <c r="A1026" s="1">
        <v>40167</v>
      </c>
      <c r="B1026" t="s">
        <v>58</v>
      </c>
      <c r="C1026" t="s">
        <v>91</v>
      </c>
      <c r="D1026">
        <v>10</v>
      </c>
      <c r="E1026">
        <v>23</v>
      </c>
      <c r="F1026" s="4">
        <v>44571</v>
      </c>
      <c r="G1026" s="4">
        <v>44790</v>
      </c>
      <c r="H1026" s="4" t="s">
        <v>41</v>
      </c>
      <c r="I1026" s="4" t="s">
        <v>42</v>
      </c>
      <c r="J1026">
        <v>196</v>
      </c>
      <c r="K1026">
        <v>273</v>
      </c>
      <c r="L1026">
        <v>41</v>
      </c>
      <c r="M1026">
        <v>124</v>
      </c>
      <c r="N1026">
        <v>237</v>
      </c>
      <c r="O1026">
        <v>397</v>
      </c>
      <c r="P1026" s="4" t="s">
        <v>192</v>
      </c>
      <c r="Q1026" s="4" t="s">
        <v>125</v>
      </c>
      <c r="R1026" s="4">
        <v>44679</v>
      </c>
      <c r="S1026" s="4">
        <v>44618</v>
      </c>
      <c r="T1026">
        <v>14</v>
      </c>
      <c r="U1026">
        <v>40</v>
      </c>
      <c r="V1026">
        <v>1</v>
      </c>
      <c r="W1026">
        <v>0</v>
      </c>
      <c r="X1026">
        <v>1</v>
      </c>
      <c r="Y1026">
        <v>0</v>
      </c>
      <c r="Z1026">
        <v>2</v>
      </c>
      <c r="AA1026">
        <v>0</v>
      </c>
      <c r="AB1026" s="4">
        <v>44682</v>
      </c>
      <c r="AC1026" s="4">
        <v>44713</v>
      </c>
      <c r="AD1026" s="4">
        <v>44563</v>
      </c>
      <c r="AE1026" s="4">
        <v>44655</v>
      </c>
      <c r="AF1026">
        <v>12</v>
      </c>
      <c r="AG1026">
        <v>13</v>
      </c>
      <c r="AH1026">
        <v>0</v>
      </c>
      <c r="AI1026">
        <v>0</v>
      </c>
      <c r="AJ1026" s="3">
        <v>0.91736111111111107</v>
      </c>
      <c r="AK1026" s="2">
        <v>1.5826388888888889</v>
      </c>
      <c r="AL1026">
        <v>7</v>
      </c>
      <c r="AM1026">
        <v>26</v>
      </c>
      <c r="AN1026">
        <v>2009</v>
      </c>
      <c r="AO1026" t="s">
        <v>1051</v>
      </c>
    </row>
    <row r="1027" spans="1:41" hidden="1" x14ac:dyDescent="0.35">
      <c r="A1027" s="1">
        <v>40168</v>
      </c>
      <c r="B1027" t="s">
        <v>40</v>
      </c>
      <c r="C1027" t="s">
        <v>88</v>
      </c>
      <c r="D1027">
        <v>23</v>
      </c>
      <c r="E1027">
        <v>15</v>
      </c>
      <c r="F1027" s="4">
        <v>44880</v>
      </c>
      <c r="G1027" s="4">
        <v>44693</v>
      </c>
      <c r="H1027" s="4" t="s">
        <v>41</v>
      </c>
      <c r="I1027" s="4" t="s">
        <v>82</v>
      </c>
      <c r="J1027">
        <v>273</v>
      </c>
      <c r="K1027">
        <v>213</v>
      </c>
      <c r="L1027">
        <v>114</v>
      </c>
      <c r="M1027">
        <v>89</v>
      </c>
      <c r="N1027">
        <v>387</v>
      </c>
      <c r="O1027">
        <v>302</v>
      </c>
      <c r="P1027" s="4" t="s">
        <v>244</v>
      </c>
      <c r="Q1027" s="4" t="s">
        <v>478</v>
      </c>
      <c r="R1027" s="4">
        <v>44614</v>
      </c>
      <c r="S1027" s="4">
        <v>44682</v>
      </c>
      <c r="T1027">
        <v>30</v>
      </c>
      <c r="U1027">
        <v>17</v>
      </c>
      <c r="V1027">
        <v>0</v>
      </c>
      <c r="W1027">
        <v>0</v>
      </c>
      <c r="X1027">
        <v>0</v>
      </c>
      <c r="Y1027">
        <v>3</v>
      </c>
      <c r="Z1027">
        <v>0</v>
      </c>
      <c r="AA1027">
        <v>3</v>
      </c>
      <c r="AB1027" s="4">
        <v>44635</v>
      </c>
      <c r="AC1027" s="4">
        <v>44713</v>
      </c>
      <c r="AD1027" s="4">
        <v>44624</v>
      </c>
      <c r="AE1027" s="4">
        <v>44594</v>
      </c>
      <c r="AF1027">
        <v>9</v>
      </c>
      <c r="AG1027">
        <v>10</v>
      </c>
      <c r="AH1027">
        <v>2</v>
      </c>
      <c r="AI1027">
        <v>0</v>
      </c>
      <c r="AJ1027" s="2">
        <v>1.4270833333333333</v>
      </c>
      <c r="AK1027" s="2">
        <v>1.0729166666666667</v>
      </c>
      <c r="AL1027">
        <v>45</v>
      </c>
      <c r="AM1027">
        <v>12</v>
      </c>
      <c r="AN1027">
        <v>2009</v>
      </c>
      <c r="AO1027" t="s">
        <v>1051</v>
      </c>
    </row>
    <row r="1028" spans="1:41" hidden="1" x14ac:dyDescent="0.35">
      <c r="A1028" s="1">
        <v>40172</v>
      </c>
      <c r="B1028" t="s">
        <v>63</v>
      </c>
      <c r="C1028" t="s">
        <v>78</v>
      </c>
      <c r="D1028">
        <v>30</v>
      </c>
      <c r="E1028">
        <v>17</v>
      </c>
      <c r="F1028" s="4">
        <v>44784</v>
      </c>
      <c r="G1028" s="4">
        <v>44600</v>
      </c>
      <c r="H1028" s="4">
        <v>44562</v>
      </c>
      <c r="I1028" s="4">
        <v>44562</v>
      </c>
      <c r="J1028">
        <v>259</v>
      </c>
      <c r="K1028">
        <v>88</v>
      </c>
      <c r="L1028">
        <v>166</v>
      </c>
      <c r="M1028">
        <v>182</v>
      </c>
      <c r="N1028">
        <v>425</v>
      </c>
      <c r="O1028">
        <v>270</v>
      </c>
      <c r="P1028" s="4" t="s">
        <v>153</v>
      </c>
      <c r="Q1028" s="4">
        <v>44794</v>
      </c>
      <c r="R1028" s="4">
        <v>44566</v>
      </c>
      <c r="S1028" s="4">
        <v>44562</v>
      </c>
      <c r="T1028">
        <v>40</v>
      </c>
      <c r="U1028">
        <v>27</v>
      </c>
      <c r="V1028">
        <v>1</v>
      </c>
      <c r="W1028">
        <v>1</v>
      </c>
      <c r="X1028">
        <v>0</v>
      </c>
      <c r="Y1028">
        <v>2</v>
      </c>
      <c r="Z1028">
        <v>1</v>
      </c>
      <c r="AA1028">
        <v>3</v>
      </c>
      <c r="AB1028" s="4">
        <v>44713</v>
      </c>
      <c r="AC1028" s="4">
        <v>44805</v>
      </c>
      <c r="AD1028" s="4">
        <v>44687</v>
      </c>
      <c r="AE1028" s="4">
        <v>44562</v>
      </c>
      <c r="AF1028">
        <v>10</v>
      </c>
      <c r="AG1028">
        <v>9</v>
      </c>
      <c r="AH1028">
        <v>0</v>
      </c>
      <c r="AI1028">
        <v>0</v>
      </c>
      <c r="AJ1028" s="2">
        <v>1.6298611111111112</v>
      </c>
      <c r="AK1028" s="3">
        <v>0.87013888888888891</v>
      </c>
      <c r="AL1028">
        <v>42</v>
      </c>
      <c r="AM1028">
        <v>17</v>
      </c>
      <c r="AN1028">
        <v>2009</v>
      </c>
      <c r="AO1028" t="s">
        <v>1051</v>
      </c>
    </row>
    <row r="1029" spans="1:41" hidden="1" x14ac:dyDescent="0.35">
      <c r="A1029" s="1">
        <v>40174</v>
      </c>
      <c r="B1029" t="s">
        <v>98</v>
      </c>
      <c r="C1029" t="s">
        <v>77</v>
      </c>
      <c r="D1029">
        <v>13</v>
      </c>
      <c r="E1029">
        <v>22</v>
      </c>
      <c r="F1029" s="4">
        <v>44696</v>
      </c>
      <c r="G1029" s="4">
        <v>44664</v>
      </c>
      <c r="H1029" s="4">
        <v>44562</v>
      </c>
      <c r="I1029" s="4" t="s">
        <v>41</v>
      </c>
      <c r="J1029">
        <v>171</v>
      </c>
      <c r="K1029">
        <v>289</v>
      </c>
      <c r="L1029">
        <v>70</v>
      </c>
      <c r="M1029">
        <v>105</v>
      </c>
      <c r="N1029">
        <v>241</v>
      </c>
      <c r="O1029">
        <v>394</v>
      </c>
      <c r="P1029" s="4" t="s">
        <v>154</v>
      </c>
      <c r="Q1029" s="4" t="s">
        <v>166</v>
      </c>
      <c r="R1029" s="4">
        <v>44638</v>
      </c>
      <c r="S1029" s="4">
        <v>44652</v>
      </c>
      <c r="T1029">
        <v>18</v>
      </c>
      <c r="U1029">
        <v>28</v>
      </c>
      <c r="V1029">
        <v>0</v>
      </c>
      <c r="W1029">
        <v>2</v>
      </c>
      <c r="X1029">
        <v>1</v>
      </c>
      <c r="Y1029">
        <v>1</v>
      </c>
      <c r="Z1029">
        <v>1</v>
      </c>
      <c r="AA1029">
        <v>3</v>
      </c>
      <c r="AB1029" s="4">
        <v>44805</v>
      </c>
      <c r="AC1029" s="4">
        <v>44805</v>
      </c>
      <c r="AD1029" s="4">
        <v>44624</v>
      </c>
      <c r="AE1029" s="4">
        <v>44597</v>
      </c>
      <c r="AF1029">
        <v>13</v>
      </c>
      <c r="AG1029">
        <v>14</v>
      </c>
      <c r="AH1029">
        <v>0</v>
      </c>
      <c r="AI1029">
        <v>0</v>
      </c>
      <c r="AJ1029" s="2">
        <v>1.2201388888888889</v>
      </c>
      <c r="AK1029" s="2">
        <v>1.2798611111111111</v>
      </c>
      <c r="AL1029">
        <v>27</v>
      </c>
      <c r="AM1029">
        <v>30</v>
      </c>
      <c r="AN1029">
        <v>2009</v>
      </c>
      <c r="AO1029" t="s">
        <v>1051</v>
      </c>
    </row>
    <row r="1030" spans="1:41" hidden="1" x14ac:dyDescent="0.35">
      <c r="A1030" s="1">
        <v>40174</v>
      </c>
      <c r="B1030" t="s">
        <v>54</v>
      </c>
      <c r="C1030" t="s">
        <v>73</v>
      </c>
      <c r="D1030">
        <v>11</v>
      </c>
      <c r="E1030">
        <v>24</v>
      </c>
      <c r="F1030" s="4">
        <v>44602</v>
      </c>
      <c r="G1030" s="4">
        <v>44790</v>
      </c>
      <c r="H1030" s="4" t="s">
        <v>41</v>
      </c>
      <c r="I1030" s="4">
        <v>44624</v>
      </c>
      <c r="J1030">
        <v>138</v>
      </c>
      <c r="K1030">
        <v>234</v>
      </c>
      <c r="L1030">
        <v>40</v>
      </c>
      <c r="M1030">
        <v>157</v>
      </c>
      <c r="N1030">
        <v>178</v>
      </c>
      <c r="O1030">
        <v>391</v>
      </c>
      <c r="P1030" s="4" t="s">
        <v>219</v>
      </c>
      <c r="Q1030" s="4" t="s">
        <v>352</v>
      </c>
      <c r="R1030" s="4">
        <v>44600</v>
      </c>
      <c r="S1030" s="4">
        <v>44636</v>
      </c>
      <c r="T1030">
        <v>18</v>
      </c>
      <c r="U1030">
        <v>37</v>
      </c>
      <c r="V1030">
        <v>1</v>
      </c>
      <c r="W1030">
        <v>0</v>
      </c>
      <c r="X1030">
        <v>2</v>
      </c>
      <c r="Y1030">
        <v>0</v>
      </c>
      <c r="Z1030">
        <v>3</v>
      </c>
      <c r="AA1030">
        <v>0</v>
      </c>
      <c r="AB1030" s="4">
        <v>44835</v>
      </c>
      <c r="AC1030" s="4">
        <v>44713</v>
      </c>
      <c r="AD1030" s="4" t="s">
        <v>41</v>
      </c>
      <c r="AE1030" s="4">
        <v>44596</v>
      </c>
      <c r="AF1030">
        <v>11</v>
      </c>
      <c r="AG1030">
        <v>11</v>
      </c>
      <c r="AH1030">
        <v>0</v>
      </c>
      <c r="AI1030">
        <v>2</v>
      </c>
      <c r="AJ1030" s="2">
        <v>1.0659722222222221</v>
      </c>
      <c r="AK1030" s="2">
        <v>1.4340277777777777</v>
      </c>
      <c r="AL1030">
        <v>3</v>
      </c>
      <c r="AM1030">
        <v>31</v>
      </c>
      <c r="AN1030">
        <v>2009</v>
      </c>
      <c r="AO1030" t="s">
        <v>1051</v>
      </c>
    </row>
    <row r="1031" spans="1:41" hidden="1" x14ac:dyDescent="0.35">
      <c r="A1031" s="1">
        <v>40174</v>
      </c>
      <c r="B1031" t="s">
        <v>68</v>
      </c>
      <c r="C1031" t="s">
        <v>64</v>
      </c>
      <c r="D1031">
        <v>17</v>
      </c>
      <c r="E1031">
        <v>17</v>
      </c>
      <c r="F1031" s="4">
        <v>44757</v>
      </c>
      <c r="G1031" s="4">
        <v>44757</v>
      </c>
      <c r="H1031" s="4" t="s">
        <v>42</v>
      </c>
      <c r="I1031" s="4" t="s">
        <v>41</v>
      </c>
      <c r="J1031">
        <v>172</v>
      </c>
      <c r="K1031">
        <v>130</v>
      </c>
      <c r="L1031">
        <v>123</v>
      </c>
      <c r="M1031">
        <v>144</v>
      </c>
      <c r="N1031">
        <v>295</v>
      </c>
      <c r="O1031">
        <v>274</v>
      </c>
      <c r="P1031" s="4" t="s">
        <v>303</v>
      </c>
      <c r="Q1031" s="4" t="s">
        <v>457</v>
      </c>
      <c r="R1031" s="4">
        <v>44569</v>
      </c>
      <c r="S1031" s="4">
        <v>44570</v>
      </c>
      <c r="T1031">
        <v>28</v>
      </c>
      <c r="U1031">
        <v>36</v>
      </c>
      <c r="V1031">
        <v>0</v>
      </c>
      <c r="W1031">
        <v>0</v>
      </c>
      <c r="X1031">
        <v>2</v>
      </c>
      <c r="Y1031">
        <v>1</v>
      </c>
      <c r="Z1031">
        <v>2</v>
      </c>
      <c r="AA1031">
        <v>1</v>
      </c>
      <c r="AB1031" s="4">
        <v>44713</v>
      </c>
      <c r="AC1031" s="4">
        <v>44713</v>
      </c>
      <c r="AD1031" s="4" t="s">
        <v>42</v>
      </c>
      <c r="AE1031" s="4">
        <v>44595</v>
      </c>
      <c r="AF1031">
        <v>12</v>
      </c>
      <c r="AG1031">
        <v>12</v>
      </c>
      <c r="AH1031">
        <v>0</v>
      </c>
      <c r="AI1031">
        <v>0</v>
      </c>
      <c r="AJ1031" s="2">
        <v>1.0888888888888888</v>
      </c>
      <c r="AK1031" s="2">
        <v>1.4111111111111112</v>
      </c>
      <c r="AL1031">
        <v>10</v>
      </c>
      <c r="AM1031">
        <v>17</v>
      </c>
      <c r="AN1031">
        <v>2009</v>
      </c>
      <c r="AO1031" t="s">
        <v>1051</v>
      </c>
    </row>
    <row r="1032" spans="1:41" hidden="1" x14ac:dyDescent="0.35">
      <c r="A1032" s="1">
        <v>40174</v>
      </c>
      <c r="B1032" t="s">
        <v>48</v>
      </c>
      <c r="C1032" t="s">
        <v>69</v>
      </c>
      <c r="D1032">
        <v>19</v>
      </c>
      <c r="E1032">
        <v>16</v>
      </c>
      <c r="F1032" s="4">
        <v>44633</v>
      </c>
      <c r="G1032" s="4">
        <v>44728</v>
      </c>
      <c r="H1032" s="4" t="s">
        <v>52</v>
      </c>
      <c r="I1032" s="4" t="s">
        <v>41</v>
      </c>
      <c r="J1032">
        <v>301</v>
      </c>
      <c r="K1032">
        <v>118</v>
      </c>
      <c r="L1032">
        <v>88</v>
      </c>
      <c r="M1032">
        <v>164</v>
      </c>
      <c r="N1032">
        <v>389</v>
      </c>
      <c r="O1032">
        <v>282</v>
      </c>
      <c r="P1032" s="4" t="s">
        <v>121</v>
      </c>
      <c r="Q1032" s="4">
        <v>44790</v>
      </c>
      <c r="R1032" s="4">
        <v>44652</v>
      </c>
      <c r="S1032" s="4">
        <v>44595</v>
      </c>
      <c r="T1032">
        <v>19</v>
      </c>
      <c r="U1032">
        <v>46</v>
      </c>
      <c r="V1032">
        <v>0</v>
      </c>
      <c r="W1032">
        <v>1</v>
      </c>
      <c r="X1032">
        <v>3</v>
      </c>
      <c r="Y1032">
        <v>0</v>
      </c>
      <c r="Z1032">
        <v>3</v>
      </c>
      <c r="AA1032">
        <v>1</v>
      </c>
      <c r="AB1032" s="4" t="s">
        <v>617</v>
      </c>
      <c r="AC1032" s="4">
        <v>44713</v>
      </c>
      <c r="AD1032" s="4" t="s">
        <v>108</v>
      </c>
      <c r="AE1032" s="4">
        <v>44597</v>
      </c>
      <c r="AF1032">
        <v>14</v>
      </c>
      <c r="AG1032">
        <v>13</v>
      </c>
      <c r="AH1032">
        <v>0</v>
      </c>
      <c r="AI1032">
        <v>0</v>
      </c>
      <c r="AJ1032" s="2">
        <v>1.2347222222222223</v>
      </c>
      <c r="AK1032" s="2">
        <v>1.2652777777777777</v>
      </c>
      <c r="AL1032">
        <v>9</v>
      </c>
      <c r="AM1032">
        <v>23</v>
      </c>
      <c r="AN1032">
        <v>2009</v>
      </c>
      <c r="AO1032" t="s">
        <v>1051</v>
      </c>
    </row>
    <row r="1033" spans="1:41" hidden="1" x14ac:dyDescent="0.35">
      <c r="A1033" s="1">
        <v>40174</v>
      </c>
      <c r="B1033" t="s">
        <v>47</v>
      </c>
      <c r="C1033" t="s">
        <v>74</v>
      </c>
      <c r="D1033">
        <v>17</v>
      </c>
      <c r="E1033">
        <v>20</v>
      </c>
      <c r="F1033" s="4">
        <v>44729</v>
      </c>
      <c r="G1033" s="4">
        <v>44787</v>
      </c>
      <c r="H1033" s="4" t="s">
        <v>52</v>
      </c>
      <c r="I1033" s="4" t="s">
        <v>41</v>
      </c>
      <c r="J1033">
        <v>176</v>
      </c>
      <c r="K1033">
        <v>264</v>
      </c>
      <c r="L1033">
        <v>115</v>
      </c>
      <c r="M1033">
        <v>153</v>
      </c>
      <c r="N1033">
        <v>291</v>
      </c>
      <c r="O1033">
        <v>417</v>
      </c>
      <c r="P1033" s="4" t="s">
        <v>258</v>
      </c>
      <c r="Q1033" s="4" t="s">
        <v>163</v>
      </c>
      <c r="R1033" s="4">
        <v>44642</v>
      </c>
      <c r="S1033" s="4">
        <v>44570</v>
      </c>
      <c r="T1033">
        <v>29</v>
      </c>
      <c r="U1033">
        <v>32</v>
      </c>
      <c r="V1033">
        <v>0</v>
      </c>
      <c r="W1033">
        <v>0</v>
      </c>
      <c r="X1033">
        <v>4</v>
      </c>
      <c r="Y1033">
        <v>0</v>
      </c>
      <c r="Z1033">
        <v>4</v>
      </c>
      <c r="AA1033">
        <v>0</v>
      </c>
      <c r="AB1033" s="4">
        <v>44774</v>
      </c>
      <c r="AC1033" s="4">
        <v>44682</v>
      </c>
      <c r="AD1033" s="4">
        <v>44565</v>
      </c>
      <c r="AE1033" s="4">
        <v>44687</v>
      </c>
      <c r="AF1033">
        <v>12</v>
      </c>
      <c r="AG1033">
        <v>14</v>
      </c>
      <c r="AH1033">
        <v>0</v>
      </c>
      <c r="AI1033">
        <v>0</v>
      </c>
      <c r="AJ1033" s="2">
        <v>1.1569444444444443</v>
      </c>
      <c r="AK1033" s="2">
        <v>1.3430555555555557</v>
      </c>
      <c r="AL1033">
        <v>10</v>
      </c>
      <c r="AM1033">
        <v>48</v>
      </c>
      <c r="AN1033">
        <v>2009</v>
      </c>
      <c r="AO1033" t="s">
        <v>1051</v>
      </c>
    </row>
    <row r="1034" spans="1:41" hidden="1" x14ac:dyDescent="0.35">
      <c r="A1034" s="1">
        <v>40174</v>
      </c>
      <c r="B1034" t="s">
        <v>105</v>
      </c>
      <c r="C1034" t="s">
        <v>84</v>
      </c>
      <c r="D1034">
        <v>21</v>
      </c>
      <c r="E1034">
        <v>23</v>
      </c>
      <c r="F1034" s="4">
        <v>44662</v>
      </c>
      <c r="G1034" s="4">
        <v>44822</v>
      </c>
      <c r="H1034" s="4">
        <v>44562</v>
      </c>
      <c r="I1034" s="4">
        <v>44562</v>
      </c>
      <c r="J1034">
        <v>280</v>
      </c>
      <c r="K1034">
        <v>303</v>
      </c>
      <c r="L1034">
        <v>126</v>
      </c>
      <c r="M1034">
        <v>60</v>
      </c>
      <c r="N1034">
        <v>406</v>
      </c>
      <c r="O1034">
        <v>363</v>
      </c>
      <c r="P1034" s="4" t="s">
        <v>213</v>
      </c>
      <c r="Q1034" s="4" t="s">
        <v>243</v>
      </c>
      <c r="R1034" s="4">
        <v>44567</v>
      </c>
      <c r="S1034" s="4">
        <v>44639</v>
      </c>
      <c r="T1034">
        <v>32</v>
      </c>
      <c r="U1034">
        <v>16</v>
      </c>
      <c r="V1034">
        <v>0</v>
      </c>
      <c r="W1034">
        <v>0</v>
      </c>
      <c r="X1034">
        <v>1</v>
      </c>
      <c r="Y1034">
        <v>1</v>
      </c>
      <c r="Z1034">
        <v>1</v>
      </c>
      <c r="AA1034">
        <v>1</v>
      </c>
      <c r="AB1034" s="4">
        <v>44635</v>
      </c>
      <c r="AC1034" s="4">
        <v>44681</v>
      </c>
      <c r="AD1034" s="4">
        <v>44595</v>
      </c>
      <c r="AE1034" s="4">
        <v>44595</v>
      </c>
      <c r="AF1034">
        <v>12</v>
      </c>
      <c r="AG1034">
        <v>11</v>
      </c>
      <c r="AH1034">
        <v>0</v>
      </c>
      <c r="AI1034">
        <v>0</v>
      </c>
      <c r="AJ1034" s="2">
        <v>1.3597222222222223</v>
      </c>
      <c r="AK1034" s="2">
        <v>1.1402777777777777</v>
      </c>
      <c r="AL1034">
        <v>27</v>
      </c>
      <c r="AM1034">
        <v>20</v>
      </c>
      <c r="AN1034">
        <v>2009</v>
      </c>
      <c r="AO1034" t="s">
        <v>1051</v>
      </c>
    </row>
    <row r="1035" spans="1:41" hidden="1" x14ac:dyDescent="0.35">
      <c r="A1035" s="1">
        <v>40174</v>
      </c>
      <c r="B1035" t="s">
        <v>94</v>
      </c>
      <c r="C1035" t="s">
        <v>110</v>
      </c>
      <c r="D1035">
        <v>16</v>
      </c>
      <c r="E1035">
        <v>26</v>
      </c>
      <c r="F1035" s="4">
        <v>44662</v>
      </c>
      <c r="G1035" s="4">
        <v>44722</v>
      </c>
      <c r="H1035" s="4">
        <v>44563</v>
      </c>
      <c r="I1035" s="4">
        <v>44595</v>
      </c>
      <c r="J1035">
        <v>177</v>
      </c>
      <c r="K1035">
        <v>267</v>
      </c>
      <c r="L1035">
        <v>98</v>
      </c>
      <c r="M1035">
        <v>197</v>
      </c>
      <c r="N1035">
        <v>275</v>
      </c>
      <c r="O1035">
        <v>464</v>
      </c>
      <c r="P1035" s="4" t="s">
        <v>212</v>
      </c>
      <c r="Q1035" s="4" t="s">
        <v>618</v>
      </c>
      <c r="R1035" s="4">
        <v>44600</v>
      </c>
      <c r="S1035" s="4" t="s">
        <v>41</v>
      </c>
      <c r="T1035">
        <v>25</v>
      </c>
      <c r="U1035">
        <v>36</v>
      </c>
      <c r="V1035">
        <v>0</v>
      </c>
      <c r="W1035">
        <v>1</v>
      </c>
      <c r="X1035">
        <v>2</v>
      </c>
      <c r="Y1035">
        <v>0</v>
      </c>
      <c r="Z1035">
        <v>2</v>
      </c>
      <c r="AA1035">
        <v>1</v>
      </c>
      <c r="AB1035" s="4">
        <v>44566</v>
      </c>
      <c r="AC1035" s="4">
        <v>44602</v>
      </c>
      <c r="AD1035" s="4">
        <v>44563</v>
      </c>
      <c r="AE1035" s="4">
        <v>44657</v>
      </c>
      <c r="AF1035">
        <v>10</v>
      </c>
      <c r="AG1035">
        <v>8</v>
      </c>
      <c r="AH1035">
        <v>0</v>
      </c>
      <c r="AI1035">
        <v>0</v>
      </c>
      <c r="AJ1035" s="2">
        <v>1.1493055555555556</v>
      </c>
      <c r="AK1035" s="2">
        <v>1.3506944444444444</v>
      </c>
      <c r="AL1035">
        <v>7</v>
      </c>
      <c r="AM1035">
        <v>35</v>
      </c>
      <c r="AN1035">
        <v>2009</v>
      </c>
      <c r="AO1035" t="s">
        <v>1051</v>
      </c>
    </row>
    <row r="1036" spans="1:41" hidden="1" x14ac:dyDescent="0.35">
      <c r="A1036" s="1">
        <v>40174</v>
      </c>
      <c r="B1036" t="s">
        <v>101</v>
      </c>
      <c r="C1036" t="s">
        <v>100</v>
      </c>
      <c r="D1036">
        <v>24</v>
      </c>
      <c r="E1036">
        <v>23</v>
      </c>
      <c r="F1036" s="4">
        <v>44754</v>
      </c>
      <c r="G1036" s="4">
        <v>44723</v>
      </c>
      <c r="H1036" s="4" t="s">
        <v>42</v>
      </c>
      <c r="I1036" s="4" t="s">
        <v>41</v>
      </c>
      <c r="J1036">
        <v>263</v>
      </c>
      <c r="K1036">
        <v>249</v>
      </c>
      <c r="L1036">
        <v>176</v>
      </c>
      <c r="M1036">
        <v>124</v>
      </c>
      <c r="N1036">
        <v>439</v>
      </c>
      <c r="O1036">
        <v>373</v>
      </c>
      <c r="P1036" s="4" t="s">
        <v>224</v>
      </c>
      <c r="Q1036" s="4" t="s">
        <v>619</v>
      </c>
      <c r="R1036" s="4">
        <v>44628</v>
      </c>
      <c r="S1036" s="4">
        <v>44570</v>
      </c>
      <c r="T1036">
        <v>34</v>
      </c>
      <c r="U1036">
        <v>23</v>
      </c>
      <c r="V1036">
        <v>0</v>
      </c>
      <c r="W1036">
        <v>1</v>
      </c>
      <c r="X1036">
        <v>2</v>
      </c>
      <c r="Y1036">
        <v>0</v>
      </c>
      <c r="Z1036">
        <v>2</v>
      </c>
      <c r="AA1036">
        <v>1</v>
      </c>
      <c r="AB1036" s="4">
        <v>44743</v>
      </c>
      <c r="AC1036" s="4">
        <v>44606</v>
      </c>
      <c r="AD1036" s="4" t="s">
        <v>82</v>
      </c>
      <c r="AE1036" s="4">
        <v>44564</v>
      </c>
      <c r="AF1036">
        <v>12</v>
      </c>
      <c r="AG1036">
        <v>9</v>
      </c>
      <c r="AH1036">
        <v>1</v>
      </c>
      <c r="AI1036">
        <v>0</v>
      </c>
      <c r="AJ1036" s="2">
        <v>1.5104166666666667</v>
      </c>
      <c r="AK1036" s="2">
        <v>1.2770833333333333</v>
      </c>
      <c r="AL1036">
        <v>20</v>
      </c>
      <c r="AM1036">
        <v>17</v>
      </c>
      <c r="AN1036">
        <v>2009</v>
      </c>
      <c r="AO1036" t="s">
        <v>1051</v>
      </c>
    </row>
    <row r="1037" spans="1:41" hidden="1" x14ac:dyDescent="0.35">
      <c r="A1037" s="1">
        <v>40174</v>
      </c>
      <c r="B1037" t="s">
        <v>91</v>
      </c>
      <c r="C1037" t="s">
        <v>40</v>
      </c>
      <c r="D1037">
        <v>25</v>
      </c>
      <c r="E1037">
        <v>22</v>
      </c>
      <c r="F1037" s="4">
        <v>44849</v>
      </c>
      <c r="G1037" s="4">
        <v>44694</v>
      </c>
      <c r="H1037" s="4" t="s">
        <v>41</v>
      </c>
      <c r="I1037" s="4">
        <v>44563</v>
      </c>
      <c r="J1037">
        <v>169</v>
      </c>
      <c r="K1037">
        <v>257</v>
      </c>
      <c r="L1037">
        <v>247</v>
      </c>
      <c r="M1037">
        <v>60</v>
      </c>
      <c r="N1037">
        <v>416</v>
      </c>
      <c r="O1037">
        <v>317</v>
      </c>
      <c r="P1037" s="4" t="s">
        <v>620</v>
      </c>
      <c r="Q1037" s="4" t="s">
        <v>112</v>
      </c>
      <c r="R1037" s="4">
        <v>44563</v>
      </c>
      <c r="S1037" s="4">
        <v>44652</v>
      </c>
      <c r="T1037">
        <v>46</v>
      </c>
      <c r="U1037">
        <v>19</v>
      </c>
      <c r="V1037">
        <v>0</v>
      </c>
      <c r="W1037">
        <v>2</v>
      </c>
      <c r="X1037">
        <v>0</v>
      </c>
      <c r="Y1037">
        <v>2</v>
      </c>
      <c r="Z1037">
        <v>0</v>
      </c>
      <c r="AA1037">
        <v>4</v>
      </c>
      <c r="AB1037" s="4">
        <v>44671</v>
      </c>
      <c r="AC1037" s="4">
        <v>44680</v>
      </c>
      <c r="AD1037" s="4">
        <v>44596</v>
      </c>
      <c r="AE1037" s="4">
        <v>44564</v>
      </c>
      <c r="AF1037">
        <v>10</v>
      </c>
      <c r="AG1037">
        <v>10</v>
      </c>
      <c r="AH1037">
        <v>0</v>
      </c>
      <c r="AI1037">
        <v>0</v>
      </c>
      <c r="AJ1037" s="2">
        <v>1.3444444444444443</v>
      </c>
      <c r="AK1037" s="2">
        <v>1.1555555555555557</v>
      </c>
      <c r="AL1037">
        <v>41</v>
      </c>
      <c r="AM1037">
        <v>9</v>
      </c>
      <c r="AN1037">
        <v>2009</v>
      </c>
      <c r="AO1037" t="s">
        <v>1051</v>
      </c>
    </row>
    <row r="1038" spans="1:41" hidden="1" x14ac:dyDescent="0.35">
      <c r="A1038" s="1">
        <v>40174</v>
      </c>
      <c r="B1038" t="s">
        <v>90</v>
      </c>
      <c r="C1038" t="s">
        <v>109</v>
      </c>
      <c r="D1038">
        <v>20</v>
      </c>
      <c r="E1038">
        <v>17</v>
      </c>
      <c r="F1038" s="4">
        <v>44694</v>
      </c>
      <c r="G1038" s="4">
        <v>44694</v>
      </c>
      <c r="H1038" s="4" t="s">
        <v>42</v>
      </c>
      <c r="I1038" s="4" t="s">
        <v>41</v>
      </c>
      <c r="J1038">
        <v>148</v>
      </c>
      <c r="K1038">
        <v>238</v>
      </c>
      <c r="L1038">
        <v>175</v>
      </c>
      <c r="M1038">
        <v>48</v>
      </c>
      <c r="N1038">
        <v>323</v>
      </c>
      <c r="O1038">
        <v>286</v>
      </c>
      <c r="P1038" s="4" t="s">
        <v>360</v>
      </c>
      <c r="Q1038" s="4" t="s">
        <v>478</v>
      </c>
      <c r="R1038" s="4">
        <v>44669</v>
      </c>
      <c r="S1038" s="4">
        <v>44672</v>
      </c>
      <c r="T1038">
        <v>38</v>
      </c>
      <c r="U1038">
        <v>23</v>
      </c>
      <c r="V1038">
        <v>2</v>
      </c>
      <c r="W1038">
        <v>1</v>
      </c>
      <c r="X1038">
        <v>1</v>
      </c>
      <c r="Y1038">
        <v>1</v>
      </c>
      <c r="Z1038">
        <v>3</v>
      </c>
      <c r="AA1038">
        <v>2</v>
      </c>
      <c r="AB1038" s="4" t="s">
        <v>621</v>
      </c>
      <c r="AC1038" s="4">
        <v>44671</v>
      </c>
      <c r="AD1038" s="4">
        <v>44564</v>
      </c>
      <c r="AE1038" s="4">
        <v>44564</v>
      </c>
      <c r="AF1038">
        <v>12</v>
      </c>
      <c r="AG1038">
        <v>12</v>
      </c>
      <c r="AH1038">
        <v>0</v>
      </c>
      <c r="AI1038">
        <v>0</v>
      </c>
      <c r="AJ1038" s="2">
        <v>1.35625</v>
      </c>
      <c r="AK1038" s="2">
        <v>1.14375</v>
      </c>
      <c r="AL1038">
        <v>20</v>
      </c>
      <c r="AM1038">
        <v>23</v>
      </c>
      <c r="AN1038">
        <v>2009</v>
      </c>
      <c r="AO1038" t="s">
        <v>1051</v>
      </c>
    </row>
    <row r="1039" spans="1:41" hidden="1" x14ac:dyDescent="0.35">
      <c r="A1039" s="1">
        <v>40174</v>
      </c>
      <c r="B1039" t="s">
        <v>97</v>
      </c>
      <c r="C1039" t="s">
        <v>87</v>
      </c>
      <c r="D1039">
        <v>14</v>
      </c>
      <c r="E1039">
        <v>26</v>
      </c>
      <c r="F1039" s="4">
        <v>44726</v>
      </c>
      <c r="G1039" s="4">
        <v>44695</v>
      </c>
      <c r="H1039" s="4" t="s">
        <v>42</v>
      </c>
      <c r="I1039" s="4" t="s">
        <v>41</v>
      </c>
      <c r="J1039">
        <v>150</v>
      </c>
      <c r="K1039">
        <v>297</v>
      </c>
      <c r="L1039">
        <v>88</v>
      </c>
      <c r="M1039">
        <v>110</v>
      </c>
      <c r="N1039">
        <v>238</v>
      </c>
      <c r="O1039">
        <v>407</v>
      </c>
      <c r="P1039" s="4" t="s">
        <v>355</v>
      </c>
      <c r="Q1039" s="4" t="s">
        <v>388</v>
      </c>
      <c r="R1039" s="4">
        <v>44672</v>
      </c>
      <c r="S1039" s="4">
        <v>44608</v>
      </c>
      <c r="T1039">
        <v>21</v>
      </c>
      <c r="U1039">
        <v>32</v>
      </c>
      <c r="V1039">
        <v>1</v>
      </c>
      <c r="W1039">
        <v>1</v>
      </c>
      <c r="X1039">
        <v>3</v>
      </c>
      <c r="Y1039">
        <v>0</v>
      </c>
      <c r="Z1039">
        <v>4</v>
      </c>
      <c r="AA1039">
        <v>1</v>
      </c>
      <c r="AB1039" s="4">
        <v>44671</v>
      </c>
      <c r="AC1039" s="4">
        <v>44635</v>
      </c>
      <c r="AD1039" s="4" t="s">
        <v>42</v>
      </c>
      <c r="AE1039" s="4">
        <v>44656</v>
      </c>
      <c r="AF1039">
        <v>11</v>
      </c>
      <c r="AG1039">
        <v>13</v>
      </c>
      <c r="AH1039">
        <v>0</v>
      </c>
      <c r="AI1039">
        <v>0</v>
      </c>
      <c r="AJ1039" s="2">
        <v>1.0756944444444445</v>
      </c>
      <c r="AK1039" s="2">
        <v>1.4243055555555555</v>
      </c>
      <c r="AL1039">
        <v>10</v>
      </c>
      <c r="AM1039">
        <v>31</v>
      </c>
      <c r="AN1039">
        <v>2009</v>
      </c>
      <c r="AO1039" t="s">
        <v>1051</v>
      </c>
    </row>
    <row r="1040" spans="1:41" hidden="1" x14ac:dyDescent="0.35">
      <c r="A1040" s="1">
        <v>40174</v>
      </c>
      <c r="B1040" t="s">
        <v>83</v>
      </c>
      <c r="C1040" t="s">
        <v>39</v>
      </c>
      <c r="D1040">
        <v>16</v>
      </c>
      <c r="E1040">
        <v>13</v>
      </c>
      <c r="F1040" s="4">
        <v>44604</v>
      </c>
      <c r="G1040" s="4">
        <v>44698</v>
      </c>
      <c r="H1040" s="4" t="s">
        <v>42</v>
      </c>
      <c r="I1040" s="4">
        <v>44563</v>
      </c>
      <c r="J1040">
        <v>175</v>
      </c>
      <c r="K1040">
        <v>226</v>
      </c>
      <c r="L1040">
        <v>114</v>
      </c>
      <c r="M1040">
        <v>84</v>
      </c>
      <c r="N1040">
        <v>289</v>
      </c>
      <c r="O1040">
        <v>310</v>
      </c>
      <c r="P1040" s="4" t="s">
        <v>124</v>
      </c>
      <c r="Q1040" s="4" t="s">
        <v>213</v>
      </c>
      <c r="R1040" s="4">
        <v>44598</v>
      </c>
      <c r="S1040" s="4">
        <v>44565</v>
      </c>
      <c r="T1040">
        <v>31</v>
      </c>
      <c r="U1040">
        <v>32</v>
      </c>
      <c r="V1040">
        <v>3</v>
      </c>
      <c r="W1040">
        <v>1</v>
      </c>
      <c r="X1040">
        <v>3</v>
      </c>
      <c r="Y1040">
        <v>0</v>
      </c>
      <c r="Z1040">
        <v>6</v>
      </c>
      <c r="AA1040">
        <v>1</v>
      </c>
      <c r="AB1040" s="4">
        <v>44571</v>
      </c>
      <c r="AC1040" s="4">
        <v>44680</v>
      </c>
      <c r="AD1040" s="4" t="s">
        <v>42</v>
      </c>
      <c r="AE1040" s="4">
        <v>44596</v>
      </c>
      <c r="AF1040">
        <v>14</v>
      </c>
      <c r="AG1040">
        <v>14</v>
      </c>
      <c r="AH1040">
        <v>0</v>
      </c>
      <c r="AI1040">
        <v>0</v>
      </c>
      <c r="AJ1040" s="2">
        <v>1.2236111111111112</v>
      </c>
      <c r="AK1040" s="2">
        <v>1.2763888888888888</v>
      </c>
      <c r="AL1040">
        <v>6</v>
      </c>
      <c r="AM1040">
        <v>20</v>
      </c>
      <c r="AN1040">
        <v>2009</v>
      </c>
      <c r="AO1040" t="s">
        <v>1051</v>
      </c>
    </row>
    <row r="1041" spans="1:41" hidden="1" x14ac:dyDescent="0.35">
      <c r="A1041" s="1">
        <v>40174</v>
      </c>
      <c r="B1041" t="s">
        <v>53</v>
      </c>
      <c r="C1041" t="s">
        <v>93</v>
      </c>
      <c r="D1041">
        <v>17</v>
      </c>
      <c r="E1041">
        <v>18</v>
      </c>
      <c r="F1041" s="4">
        <v>44758</v>
      </c>
      <c r="G1041" s="4">
        <v>44603</v>
      </c>
      <c r="H1041" s="4" t="s">
        <v>42</v>
      </c>
      <c r="I1041" s="4" t="s">
        <v>42</v>
      </c>
      <c r="J1041">
        <v>91</v>
      </c>
      <c r="K1041">
        <v>222</v>
      </c>
      <c r="L1041">
        <v>202</v>
      </c>
      <c r="M1041">
        <v>64</v>
      </c>
      <c r="N1041">
        <v>293</v>
      </c>
      <c r="O1041">
        <v>286</v>
      </c>
      <c r="P1041" s="4">
        <v>44914</v>
      </c>
      <c r="Q1041" s="4" t="s">
        <v>265</v>
      </c>
      <c r="R1041" s="4">
        <v>44607</v>
      </c>
      <c r="S1041" s="4">
        <v>44606</v>
      </c>
      <c r="T1041">
        <v>44</v>
      </c>
      <c r="U1041">
        <v>23</v>
      </c>
      <c r="V1041">
        <v>0</v>
      </c>
      <c r="W1041">
        <v>1</v>
      </c>
      <c r="X1041">
        <v>0</v>
      </c>
      <c r="Y1041">
        <v>1</v>
      </c>
      <c r="Z1041">
        <v>0</v>
      </c>
      <c r="AA1041">
        <v>2</v>
      </c>
      <c r="AB1041" s="4">
        <v>44682</v>
      </c>
      <c r="AC1041" s="4">
        <v>44635</v>
      </c>
      <c r="AD1041" s="4">
        <v>44563</v>
      </c>
      <c r="AE1041" s="4">
        <v>44624</v>
      </c>
      <c r="AF1041">
        <v>12</v>
      </c>
      <c r="AG1041">
        <v>12</v>
      </c>
      <c r="AH1041">
        <v>3</v>
      </c>
      <c r="AI1041">
        <v>0</v>
      </c>
      <c r="AJ1041" s="2">
        <v>1.3791666666666667</v>
      </c>
      <c r="AK1041" s="2">
        <v>1.1208333333333333</v>
      </c>
      <c r="AL1041">
        <v>29</v>
      </c>
      <c r="AM1041">
        <v>15</v>
      </c>
      <c r="AN1041">
        <v>2009</v>
      </c>
      <c r="AO1041" t="s">
        <v>1051</v>
      </c>
    </row>
    <row r="1042" spans="1:41" hidden="1" x14ac:dyDescent="0.35">
      <c r="A1042" s="1">
        <v>40174</v>
      </c>
      <c r="B1042" t="s">
        <v>104</v>
      </c>
      <c r="C1042" t="s">
        <v>88</v>
      </c>
      <c r="D1042">
        <v>22</v>
      </c>
      <c r="E1042">
        <v>15</v>
      </c>
      <c r="F1042" s="4">
        <v>44755</v>
      </c>
      <c r="G1042" s="4">
        <v>44665</v>
      </c>
      <c r="H1042" s="4" t="s">
        <v>52</v>
      </c>
      <c r="I1042" s="4" t="s">
        <v>42</v>
      </c>
      <c r="J1042">
        <v>285</v>
      </c>
      <c r="K1042">
        <v>165</v>
      </c>
      <c r="L1042">
        <v>108</v>
      </c>
      <c r="M1042">
        <v>43</v>
      </c>
      <c r="N1042">
        <v>393</v>
      </c>
      <c r="O1042">
        <v>208</v>
      </c>
      <c r="P1042" s="4" t="s">
        <v>111</v>
      </c>
      <c r="Q1042" s="4" t="s">
        <v>189</v>
      </c>
      <c r="R1042" s="4">
        <v>44562</v>
      </c>
      <c r="S1042" s="4">
        <v>44652</v>
      </c>
      <c r="T1042">
        <v>30</v>
      </c>
      <c r="U1042">
        <v>17</v>
      </c>
      <c r="V1042">
        <v>0</v>
      </c>
      <c r="W1042">
        <v>0</v>
      </c>
      <c r="X1042">
        <v>1</v>
      </c>
      <c r="Y1042">
        <v>1</v>
      </c>
      <c r="Z1042">
        <v>1</v>
      </c>
      <c r="AA1042">
        <v>1</v>
      </c>
      <c r="AB1042" s="4">
        <v>44672</v>
      </c>
      <c r="AC1042" s="4">
        <v>44652</v>
      </c>
      <c r="AD1042" s="4">
        <v>44595</v>
      </c>
      <c r="AE1042" s="4" t="s">
        <v>41</v>
      </c>
      <c r="AF1042">
        <v>11</v>
      </c>
      <c r="AG1042">
        <v>10</v>
      </c>
      <c r="AH1042">
        <v>0</v>
      </c>
      <c r="AI1042">
        <v>0</v>
      </c>
      <c r="AJ1042" s="2">
        <v>1.4597222222222221</v>
      </c>
      <c r="AK1042" s="2">
        <v>1.0402777777777776</v>
      </c>
      <c r="AL1042">
        <v>17</v>
      </c>
      <c r="AM1042">
        <v>0</v>
      </c>
      <c r="AN1042">
        <v>2009</v>
      </c>
      <c r="AO1042" t="s">
        <v>1051</v>
      </c>
    </row>
    <row r="1043" spans="1:41" hidden="1" x14ac:dyDescent="0.35">
      <c r="A1043" s="1">
        <v>40175</v>
      </c>
      <c r="B1043" t="s">
        <v>58</v>
      </c>
      <c r="C1043" t="s">
        <v>59</v>
      </c>
      <c r="D1043">
        <v>26</v>
      </c>
      <c r="E1043">
        <v>19</v>
      </c>
      <c r="F1043" s="4">
        <v>44695</v>
      </c>
      <c r="G1043" s="4">
        <v>44695</v>
      </c>
      <c r="H1043" s="4">
        <v>44562</v>
      </c>
      <c r="I1043" s="4" t="s">
        <v>41</v>
      </c>
      <c r="J1043">
        <v>300</v>
      </c>
      <c r="K1043">
        <v>258</v>
      </c>
      <c r="L1043">
        <v>123</v>
      </c>
      <c r="M1043">
        <v>105</v>
      </c>
      <c r="N1043">
        <v>423</v>
      </c>
      <c r="O1043">
        <v>363</v>
      </c>
      <c r="P1043" s="4" t="s">
        <v>144</v>
      </c>
      <c r="Q1043" s="4" t="s">
        <v>166</v>
      </c>
      <c r="R1043" s="4">
        <v>44641</v>
      </c>
      <c r="S1043" s="4">
        <v>44607</v>
      </c>
      <c r="T1043">
        <v>33</v>
      </c>
      <c r="U1043">
        <v>28</v>
      </c>
      <c r="V1043">
        <v>2</v>
      </c>
      <c r="W1043">
        <v>0</v>
      </c>
      <c r="X1043">
        <v>0</v>
      </c>
      <c r="Y1043">
        <v>1</v>
      </c>
      <c r="Z1043">
        <v>2</v>
      </c>
      <c r="AA1043">
        <v>1</v>
      </c>
      <c r="AB1043" s="4">
        <v>44652</v>
      </c>
      <c r="AC1043" s="4">
        <v>44651</v>
      </c>
      <c r="AD1043" s="4">
        <v>44655</v>
      </c>
      <c r="AE1043" s="4">
        <v>44595</v>
      </c>
      <c r="AF1043">
        <v>13</v>
      </c>
      <c r="AG1043">
        <v>16</v>
      </c>
      <c r="AH1043">
        <v>0</v>
      </c>
      <c r="AI1043">
        <v>0</v>
      </c>
      <c r="AJ1043" s="2">
        <v>1.5173611111111109</v>
      </c>
      <c r="AK1043" s="2">
        <v>1.2222222222222221</v>
      </c>
      <c r="AL1043">
        <v>30</v>
      </c>
      <c r="AM1043">
        <v>36</v>
      </c>
      <c r="AN1043">
        <v>2009</v>
      </c>
      <c r="AO1043" t="s">
        <v>1051</v>
      </c>
    </row>
    <row r="1044" spans="1:41" hidden="1" x14ac:dyDescent="0.35">
      <c r="A1044" s="1">
        <v>40909</v>
      </c>
      <c r="B1044" t="s">
        <v>83</v>
      </c>
      <c r="C1044" t="s">
        <v>74</v>
      </c>
      <c r="D1044">
        <v>32</v>
      </c>
      <c r="E1044">
        <v>27</v>
      </c>
      <c r="F1044" s="4">
        <v>44662</v>
      </c>
      <c r="G1044" s="4">
        <v>44724</v>
      </c>
      <c r="H1044" s="4">
        <v>44563</v>
      </c>
      <c r="I1044" s="4" t="s">
        <v>41</v>
      </c>
      <c r="J1044">
        <v>502</v>
      </c>
      <c r="K1044">
        <v>469</v>
      </c>
      <c r="L1044">
        <v>73</v>
      </c>
      <c r="M1044">
        <v>81</v>
      </c>
      <c r="N1044">
        <v>575</v>
      </c>
      <c r="O1044">
        <v>550</v>
      </c>
      <c r="P1044" s="4" t="s">
        <v>622</v>
      </c>
      <c r="Q1044" s="4" t="s">
        <v>511</v>
      </c>
      <c r="R1044" s="4">
        <v>44610</v>
      </c>
      <c r="S1044" s="4">
        <v>44631</v>
      </c>
      <c r="T1044">
        <v>15</v>
      </c>
      <c r="U1044">
        <v>24</v>
      </c>
      <c r="V1044">
        <v>2</v>
      </c>
      <c r="W1044">
        <v>1</v>
      </c>
      <c r="X1044">
        <v>2</v>
      </c>
      <c r="Y1044">
        <v>1</v>
      </c>
      <c r="Z1044">
        <v>4</v>
      </c>
      <c r="AA1044">
        <v>2</v>
      </c>
      <c r="AB1044" s="4" t="s">
        <v>507</v>
      </c>
      <c r="AC1044" s="4">
        <v>44713</v>
      </c>
      <c r="AD1044" s="4">
        <v>44688</v>
      </c>
      <c r="AE1044" s="4">
        <v>44595</v>
      </c>
      <c r="AF1044">
        <v>14</v>
      </c>
      <c r="AG1044">
        <v>15</v>
      </c>
      <c r="AH1044">
        <v>0</v>
      </c>
      <c r="AI1044">
        <v>0</v>
      </c>
      <c r="AJ1044" s="2">
        <v>1.1805555555555556</v>
      </c>
      <c r="AK1044" s="2">
        <v>1.3194444444444444</v>
      </c>
      <c r="AL1044">
        <v>41</v>
      </c>
      <c r="AM1044">
        <v>45</v>
      </c>
      <c r="AN1044">
        <v>2011</v>
      </c>
      <c r="AO1044" t="s">
        <v>1052</v>
      </c>
    </row>
    <row r="1045" spans="1:41" hidden="1" x14ac:dyDescent="0.35">
      <c r="A1045" s="1">
        <v>40909</v>
      </c>
      <c r="B1045" t="s">
        <v>39</v>
      </c>
      <c r="C1045" t="s">
        <v>97</v>
      </c>
      <c r="D1045">
        <v>21</v>
      </c>
      <c r="E1045">
        <v>18</v>
      </c>
      <c r="F1045" s="4">
        <v>44728</v>
      </c>
      <c r="G1045" s="4">
        <v>44696</v>
      </c>
      <c r="H1045" s="4">
        <v>44562</v>
      </c>
      <c r="I1045" s="4" t="s">
        <v>42</v>
      </c>
      <c r="J1045">
        <v>205</v>
      </c>
      <c r="K1045">
        <v>200</v>
      </c>
      <c r="L1045">
        <v>116</v>
      </c>
      <c r="M1045">
        <v>111</v>
      </c>
      <c r="N1045">
        <v>321</v>
      </c>
      <c r="O1045">
        <v>311</v>
      </c>
      <c r="P1045" s="4" t="s">
        <v>224</v>
      </c>
      <c r="Q1045" s="4" t="s">
        <v>448</v>
      </c>
      <c r="R1045" s="4">
        <v>44642</v>
      </c>
      <c r="S1045" s="4">
        <v>44646</v>
      </c>
      <c r="T1045">
        <v>37</v>
      </c>
      <c r="U1045">
        <v>25</v>
      </c>
      <c r="V1045">
        <v>0</v>
      </c>
      <c r="W1045">
        <v>0</v>
      </c>
      <c r="X1045">
        <v>0</v>
      </c>
      <c r="Y1045">
        <v>2</v>
      </c>
      <c r="Z1045">
        <v>0</v>
      </c>
      <c r="AA1045">
        <v>2</v>
      </c>
      <c r="AB1045" s="4">
        <v>44682</v>
      </c>
      <c r="AC1045" s="4">
        <v>44713</v>
      </c>
      <c r="AD1045" s="4">
        <v>44624</v>
      </c>
      <c r="AE1045" s="4">
        <v>44594</v>
      </c>
      <c r="AF1045">
        <v>14</v>
      </c>
      <c r="AG1045">
        <v>14</v>
      </c>
      <c r="AH1045">
        <v>0</v>
      </c>
      <c r="AI1045">
        <v>0</v>
      </c>
      <c r="AJ1045" s="2">
        <v>1.4638888888888888</v>
      </c>
      <c r="AK1045" s="2">
        <v>1.0361111111111112</v>
      </c>
      <c r="AL1045">
        <v>34</v>
      </c>
      <c r="AM1045">
        <v>27</v>
      </c>
      <c r="AN1045">
        <v>2011</v>
      </c>
      <c r="AO1045" t="s">
        <v>1052</v>
      </c>
    </row>
    <row r="1046" spans="1:41" hidden="1" x14ac:dyDescent="0.35">
      <c r="A1046" s="1">
        <v>40909</v>
      </c>
      <c r="B1046" t="s">
        <v>53</v>
      </c>
      <c r="C1046" t="s">
        <v>84</v>
      </c>
      <c r="D1046">
        <v>20</v>
      </c>
      <c r="E1046">
        <v>14</v>
      </c>
      <c r="F1046" s="4">
        <v>44662</v>
      </c>
      <c r="G1046" s="4">
        <v>44788</v>
      </c>
      <c r="H1046" s="4" t="s">
        <v>41</v>
      </c>
      <c r="I1046" s="4" t="s">
        <v>41</v>
      </c>
      <c r="J1046">
        <v>245</v>
      </c>
      <c r="K1046">
        <v>128</v>
      </c>
      <c r="L1046">
        <v>129</v>
      </c>
      <c r="M1046">
        <v>82</v>
      </c>
      <c r="N1046">
        <v>374</v>
      </c>
      <c r="O1046">
        <v>210</v>
      </c>
      <c r="P1046" s="4" t="s">
        <v>202</v>
      </c>
      <c r="Q1046" s="4" t="s">
        <v>327</v>
      </c>
      <c r="R1046" s="4">
        <v>44595</v>
      </c>
      <c r="S1046" s="4">
        <v>44568</v>
      </c>
      <c r="T1046">
        <v>27</v>
      </c>
      <c r="U1046">
        <v>26</v>
      </c>
      <c r="V1046">
        <v>0</v>
      </c>
      <c r="W1046">
        <v>0</v>
      </c>
      <c r="X1046">
        <v>3</v>
      </c>
      <c r="Y1046">
        <v>2</v>
      </c>
      <c r="Z1046">
        <v>3</v>
      </c>
      <c r="AA1046">
        <v>2</v>
      </c>
      <c r="AB1046" s="4">
        <v>44713</v>
      </c>
      <c r="AC1046" s="4">
        <v>44682</v>
      </c>
      <c r="AD1046" s="4">
        <v>44596</v>
      </c>
      <c r="AE1046" s="4">
        <v>44562</v>
      </c>
      <c r="AF1046">
        <v>11</v>
      </c>
      <c r="AG1046">
        <v>13</v>
      </c>
      <c r="AH1046">
        <v>0</v>
      </c>
      <c r="AI1046">
        <v>0</v>
      </c>
      <c r="AJ1046" s="2">
        <v>1.2034722222222223</v>
      </c>
      <c r="AK1046" s="2">
        <v>1.2965277777777777</v>
      </c>
      <c r="AL1046">
        <v>17</v>
      </c>
      <c r="AM1046">
        <v>19</v>
      </c>
      <c r="AN1046">
        <v>2011</v>
      </c>
      <c r="AO1046" t="s">
        <v>1052</v>
      </c>
    </row>
    <row r="1047" spans="1:41" hidden="1" x14ac:dyDescent="0.35">
      <c r="A1047" s="1">
        <v>40909</v>
      </c>
      <c r="B1047" t="s">
        <v>59</v>
      </c>
      <c r="C1047" t="s">
        <v>58</v>
      </c>
      <c r="D1047">
        <v>10</v>
      </c>
      <c r="E1047">
        <v>16</v>
      </c>
      <c r="F1047" s="4">
        <v>44694</v>
      </c>
      <c r="G1047" s="4">
        <v>44635</v>
      </c>
      <c r="H1047" s="4" t="s">
        <v>41</v>
      </c>
      <c r="I1047" s="4">
        <v>44563</v>
      </c>
      <c r="J1047">
        <v>117</v>
      </c>
      <c r="K1047">
        <v>222</v>
      </c>
      <c r="L1047">
        <v>92</v>
      </c>
      <c r="M1047">
        <v>79</v>
      </c>
      <c r="N1047">
        <v>209</v>
      </c>
      <c r="O1047">
        <v>301</v>
      </c>
      <c r="P1047" s="4" t="s">
        <v>295</v>
      </c>
      <c r="Q1047" s="4" t="s">
        <v>520</v>
      </c>
      <c r="R1047" s="4">
        <v>44743</v>
      </c>
      <c r="S1047" s="4">
        <v>44598</v>
      </c>
      <c r="T1047">
        <v>25</v>
      </c>
      <c r="U1047">
        <v>27</v>
      </c>
      <c r="V1047">
        <v>2</v>
      </c>
      <c r="W1047">
        <v>0</v>
      </c>
      <c r="X1047">
        <v>1</v>
      </c>
      <c r="Y1047">
        <v>3</v>
      </c>
      <c r="Z1047">
        <v>3</v>
      </c>
      <c r="AA1047">
        <v>3</v>
      </c>
      <c r="AB1047" s="4">
        <v>44671</v>
      </c>
      <c r="AC1047" s="4">
        <v>44682</v>
      </c>
      <c r="AD1047" s="4" t="s">
        <v>42</v>
      </c>
      <c r="AE1047" s="4">
        <v>44564</v>
      </c>
      <c r="AF1047">
        <v>14</v>
      </c>
      <c r="AG1047">
        <v>14</v>
      </c>
      <c r="AH1047">
        <v>2</v>
      </c>
      <c r="AI1047">
        <v>0</v>
      </c>
      <c r="AJ1047" s="2">
        <v>1.1986111111111111</v>
      </c>
      <c r="AK1047" s="2">
        <v>1.3013888888888889</v>
      </c>
      <c r="AL1047">
        <v>17</v>
      </c>
      <c r="AM1047">
        <v>13</v>
      </c>
      <c r="AN1047">
        <v>2011</v>
      </c>
      <c r="AO1047" t="s">
        <v>1052</v>
      </c>
    </row>
    <row r="1048" spans="1:41" hidden="1" x14ac:dyDescent="0.35">
      <c r="A1048" s="1">
        <v>40909</v>
      </c>
      <c r="B1048" t="s">
        <v>54</v>
      </c>
      <c r="C1048" t="s">
        <v>110</v>
      </c>
      <c r="D1048">
        <v>26</v>
      </c>
      <c r="E1048">
        <v>28</v>
      </c>
      <c r="F1048" s="4">
        <v>44568</v>
      </c>
      <c r="G1048" s="4">
        <v>44724</v>
      </c>
      <c r="H1048" s="4">
        <v>44595</v>
      </c>
      <c r="I1048" s="4" t="s">
        <v>41</v>
      </c>
      <c r="J1048">
        <v>296</v>
      </c>
      <c r="K1048">
        <v>342</v>
      </c>
      <c r="L1048">
        <v>106</v>
      </c>
      <c r="M1048">
        <v>138</v>
      </c>
      <c r="N1048">
        <v>402</v>
      </c>
      <c r="O1048">
        <v>480</v>
      </c>
      <c r="P1048" s="4" t="s">
        <v>436</v>
      </c>
      <c r="Q1048" s="4" t="s">
        <v>250</v>
      </c>
      <c r="R1048" s="4">
        <v>44603</v>
      </c>
      <c r="S1048" s="4">
        <v>44669</v>
      </c>
      <c r="T1048">
        <v>20</v>
      </c>
      <c r="U1048">
        <v>29</v>
      </c>
      <c r="V1048">
        <v>0</v>
      </c>
      <c r="W1048">
        <v>0</v>
      </c>
      <c r="X1048">
        <v>4</v>
      </c>
      <c r="Y1048">
        <v>1</v>
      </c>
      <c r="Z1048">
        <v>4</v>
      </c>
      <c r="AA1048">
        <v>1</v>
      </c>
      <c r="AB1048" s="4">
        <v>44682</v>
      </c>
      <c r="AC1048" s="4">
        <v>44652</v>
      </c>
      <c r="AD1048" s="4">
        <v>44623</v>
      </c>
      <c r="AE1048" s="4">
        <v>44656</v>
      </c>
      <c r="AF1048">
        <v>12</v>
      </c>
      <c r="AG1048">
        <v>11</v>
      </c>
      <c r="AH1048">
        <v>0</v>
      </c>
      <c r="AI1048">
        <v>2</v>
      </c>
      <c r="AJ1048" s="2">
        <v>1.2652777777777777</v>
      </c>
      <c r="AK1048" s="2">
        <v>1.2347222222222223</v>
      </c>
      <c r="AL1048">
        <v>21</v>
      </c>
      <c r="AM1048">
        <v>49</v>
      </c>
      <c r="AN1048">
        <v>2011</v>
      </c>
      <c r="AO1048" t="s">
        <v>1052</v>
      </c>
    </row>
    <row r="1049" spans="1:41" hidden="1" x14ac:dyDescent="0.35">
      <c r="A1049" s="1">
        <v>40909</v>
      </c>
      <c r="B1049" t="s">
        <v>91</v>
      </c>
      <c r="C1049" t="s">
        <v>100</v>
      </c>
      <c r="D1049">
        <v>21</v>
      </c>
      <c r="E1049">
        <v>33</v>
      </c>
      <c r="F1049" s="4" t="s">
        <v>67</v>
      </c>
      <c r="G1049" s="4">
        <v>44721</v>
      </c>
      <c r="H1049" s="4" t="s">
        <v>41</v>
      </c>
      <c r="I1049" s="4" t="s">
        <v>42</v>
      </c>
      <c r="J1049">
        <v>137</v>
      </c>
      <c r="K1049">
        <v>409</v>
      </c>
      <c r="L1049">
        <v>164</v>
      </c>
      <c r="M1049">
        <v>208</v>
      </c>
      <c r="N1049">
        <v>301</v>
      </c>
      <c r="O1049">
        <v>617</v>
      </c>
      <c r="P1049" s="4" t="s">
        <v>295</v>
      </c>
      <c r="Q1049" s="4" t="s">
        <v>623</v>
      </c>
      <c r="R1049" s="4">
        <v>44613</v>
      </c>
      <c r="S1049" s="4" t="s">
        <v>41</v>
      </c>
      <c r="T1049">
        <v>24</v>
      </c>
      <c r="U1049">
        <v>35</v>
      </c>
      <c r="V1049">
        <v>1</v>
      </c>
      <c r="W1049">
        <v>0</v>
      </c>
      <c r="X1049">
        <v>1</v>
      </c>
      <c r="Y1049">
        <v>1</v>
      </c>
      <c r="Z1049">
        <v>2</v>
      </c>
      <c r="AA1049">
        <v>1</v>
      </c>
      <c r="AB1049" s="4">
        <v>44566</v>
      </c>
      <c r="AC1049" s="4">
        <v>44713</v>
      </c>
      <c r="AD1049" s="4">
        <v>44563</v>
      </c>
      <c r="AE1049" s="4">
        <v>44657</v>
      </c>
      <c r="AF1049">
        <v>11</v>
      </c>
      <c r="AG1049">
        <v>10</v>
      </c>
      <c r="AH1049">
        <v>0</v>
      </c>
      <c r="AI1049">
        <v>0</v>
      </c>
      <c r="AJ1049" s="2">
        <v>1.0597222222222222</v>
      </c>
      <c r="AK1049" s="2">
        <v>1.440277777777778</v>
      </c>
      <c r="AL1049">
        <v>17</v>
      </c>
      <c r="AM1049">
        <v>45</v>
      </c>
      <c r="AN1049">
        <v>2011</v>
      </c>
      <c r="AO1049" t="s">
        <v>1052</v>
      </c>
    </row>
    <row r="1050" spans="1:41" hidden="1" x14ac:dyDescent="0.35">
      <c r="A1050" s="1">
        <v>40909</v>
      </c>
      <c r="B1050" t="s">
        <v>88</v>
      </c>
      <c r="C1050" t="s">
        <v>77</v>
      </c>
      <c r="D1050">
        <v>21</v>
      </c>
      <c r="E1050">
        <v>24</v>
      </c>
      <c r="F1050" s="4">
        <v>44728</v>
      </c>
      <c r="G1050" s="4">
        <v>44692</v>
      </c>
      <c r="H1050" s="4" t="s">
        <v>52</v>
      </c>
      <c r="I1050" s="4" t="s">
        <v>41</v>
      </c>
      <c r="J1050">
        <v>247</v>
      </c>
      <c r="K1050">
        <v>315</v>
      </c>
      <c r="L1050">
        <v>130</v>
      </c>
      <c r="M1050">
        <v>75</v>
      </c>
      <c r="N1050">
        <v>377</v>
      </c>
      <c r="O1050">
        <v>390</v>
      </c>
      <c r="P1050" s="4" t="s">
        <v>468</v>
      </c>
      <c r="Q1050" s="4" t="s">
        <v>189</v>
      </c>
      <c r="R1050" s="4">
        <v>44570</v>
      </c>
      <c r="S1050" s="4">
        <v>44612</v>
      </c>
      <c r="T1050">
        <v>25</v>
      </c>
      <c r="U1050">
        <v>19</v>
      </c>
      <c r="V1050">
        <v>0</v>
      </c>
      <c r="W1050">
        <v>1</v>
      </c>
      <c r="X1050">
        <v>1</v>
      </c>
      <c r="Y1050">
        <v>1</v>
      </c>
      <c r="Z1050">
        <v>1</v>
      </c>
      <c r="AA1050">
        <v>2</v>
      </c>
      <c r="AB1050" s="4">
        <v>44713</v>
      </c>
      <c r="AC1050" s="4">
        <v>44774</v>
      </c>
      <c r="AD1050" s="4" t="s">
        <v>82</v>
      </c>
      <c r="AE1050" s="4">
        <v>44625</v>
      </c>
      <c r="AF1050">
        <v>13</v>
      </c>
      <c r="AG1050">
        <v>11</v>
      </c>
      <c r="AH1050">
        <v>0</v>
      </c>
      <c r="AI1050">
        <v>0</v>
      </c>
      <c r="AJ1050" s="2">
        <v>1.2215277777777778</v>
      </c>
      <c r="AK1050" s="2">
        <v>1.2215277777777778</v>
      </c>
      <c r="AL1050">
        <v>10</v>
      </c>
      <c r="AM1050">
        <v>34</v>
      </c>
      <c r="AN1050">
        <v>2011</v>
      </c>
      <c r="AO1050" t="s">
        <v>1052</v>
      </c>
    </row>
    <row r="1051" spans="1:41" hidden="1" x14ac:dyDescent="0.35">
      <c r="A1051" s="1">
        <v>40909</v>
      </c>
      <c r="B1051" t="s">
        <v>93</v>
      </c>
      <c r="C1051" t="s">
        <v>94</v>
      </c>
      <c r="D1051">
        <v>19</v>
      </c>
      <c r="E1051">
        <v>15</v>
      </c>
      <c r="F1051" s="4">
        <v>44726</v>
      </c>
      <c r="G1051" s="4">
        <v>44694</v>
      </c>
      <c r="H1051" s="4" t="s">
        <v>42</v>
      </c>
      <c r="I1051" s="4" t="s">
        <v>42</v>
      </c>
      <c r="J1051">
        <v>242</v>
      </c>
      <c r="K1051">
        <v>71</v>
      </c>
      <c r="L1051">
        <v>56</v>
      </c>
      <c r="M1051">
        <v>190</v>
      </c>
      <c r="N1051">
        <v>298</v>
      </c>
      <c r="O1051">
        <v>261</v>
      </c>
      <c r="P1051" s="4" t="s">
        <v>398</v>
      </c>
      <c r="Q1051" s="4">
        <v>44884</v>
      </c>
      <c r="R1051" s="4">
        <v>44642</v>
      </c>
      <c r="S1051" s="4">
        <v>44641</v>
      </c>
      <c r="T1051">
        <v>22</v>
      </c>
      <c r="U1051">
        <v>35</v>
      </c>
      <c r="V1051">
        <v>1</v>
      </c>
      <c r="W1051">
        <v>1</v>
      </c>
      <c r="X1051">
        <v>2</v>
      </c>
      <c r="Y1051">
        <v>0</v>
      </c>
      <c r="Z1051">
        <v>3</v>
      </c>
      <c r="AA1051">
        <v>1</v>
      </c>
      <c r="AB1051" s="4">
        <v>44652</v>
      </c>
      <c r="AC1051" s="4">
        <v>44571</v>
      </c>
      <c r="AD1051" s="4">
        <v>44563</v>
      </c>
      <c r="AE1051" s="4" t="s">
        <v>108</v>
      </c>
      <c r="AF1051">
        <v>10</v>
      </c>
      <c r="AG1051">
        <v>10</v>
      </c>
      <c r="AH1051">
        <v>0</v>
      </c>
      <c r="AI1051">
        <v>0</v>
      </c>
      <c r="AJ1051" s="2">
        <v>1.2166666666666666</v>
      </c>
      <c r="AK1051" s="2">
        <v>1.2833333333333334</v>
      </c>
      <c r="AL1051">
        <v>13</v>
      </c>
      <c r="AM1051">
        <v>19</v>
      </c>
      <c r="AN1051">
        <v>2011</v>
      </c>
      <c r="AO1051" t="s">
        <v>1052</v>
      </c>
    </row>
    <row r="1052" spans="1:41" hidden="1" x14ac:dyDescent="0.35">
      <c r="A1052" s="1">
        <v>40909</v>
      </c>
      <c r="B1052" t="s">
        <v>78</v>
      </c>
      <c r="C1052" t="s">
        <v>105</v>
      </c>
      <c r="D1052">
        <v>17</v>
      </c>
      <c r="E1052">
        <v>22</v>
      </c>
      <c r="F1052" s="4">
        <v>44726</v>
      </c>
      <c r="G1052" s="4">
        <v>44695</v>
      </c>
      <c r="H1052" s="4" t="s">
        <v>41</v>
      </c>
      <c r="I1052" s="4" t="s">
        <v>41</v>
      </c>
      <c r="J1052">
        <v>275</v>
      </c>
      <c r="K1052">
        <v>235</v>
      </c>
      <c r="L1052">
        <v>86</v>
      </c>
      <c r="M1052">
        <v>152</v>
      </c>
      <c r="N1052">
        <v>361</v>
      </c>
      <c r="O1052">
        <v>387</v>
      </c>
      <c r="P1052" s="4" t="s">
        <v>268</v>
      </c>
      <c r="Q1052" s="4" t="s">
        <v>327</v>
      </c>
      <c r="R1052" s="4">
        <v>44642</v>
      </c>
      <c r="S1052" s="4">
        <v>44643</v>
      </c>
      <c r="T1052">
        <v>22</v>
      </c>
      <c r="U1052">
        <v>30</v>
      </c>
      <c r="V1052">
        <v>1</v>
      </c>
      <c r="W1052">
        <v>1</v>
      </c>
      <c r="X1052">
        <v>0</v>
      </c>
      <c r="Y1052">
        <v>0</v>
      </c>
      <c r="Z1052">
        <v>1</v>
      </c>
      <c r="AA1052">
        <v>1</v>
      </c>
      <c r="AB1052" s="4">
        <v>44713</v>
      </c>
      <c r="AC1052" s="4">
        <v>44743</v>
      </c>
      <c r="AD1052" s="4">
        <v>44565</v>
      </c>
      <c r="AE1052" s="4">
        <v>44596</v>
      </c>
      <c r="AF1052">
        <v>14</v>
      </c>
      <c r="AG1052">
        <v>12</v>
      </c>
      <c r="AH1052">
        <v>0</v>
      </c>
      <c r="AI1052">
        <v>0</v>
      </c>
      <c r="AJ1052" s="2">
        <v>1.0569444444444445</v>
      </c>
      <c r="AK1052" s="2">
        <v>1.4430555555555555</v>
      </c>
      <c r="AL1052">
        <v>23</v>
      </c>
      <c r="AM1052">
        <v>22</v>
      </c>
      <c r="AN1052">
        <v>2011</v>
      </c>
      <c r="AO1052" t="s">
        <v>1052</v>
      </c>
    </row>
    <row r="1053" spans="1:41" hidden="1" x14ac:dyDescent="0.35">
      <c r="A1053" s="1">
        <v>40909</v>
      </c>
      <c r="B1053" t="s">
        <v>90</v>
      </c>
      <c r="C1053" t="s">
        <v>64</v>
      </c>
      <c r="D1053">
        <v>15</v>
      </c>
      <c r="E1053">
        <v>19</v>
      </c>
      <c r="F1053" s="4">
        <v>44694</v>
      </c>
      <c r="G1053" s="4">
        <v>44790</v>
      </c>
      <c r="H1053" s="4" t="s">
        <v>41</v>
      </c>
      <c r="I1053" s="4" t="s">
        <v>41</v>
      </c>
      <c r="J1053">
        <v>126</v>
      </c>
      <c r="K1053">
        <v>231</v>
      </c>
      <c r="L1053">
        <v>221</v>
      </c>
      <c r="M1053">
        <v>105</v>
      </c>
      <c r="N1053">
        <v>347</v>
      </c>
      <c r="O1053">
        <v>336</v>
      </c>
      <c r="P1053" s="4" t="s">
        <v>65</v>
      </c>
      <c r="Q1053" s="4" t="s">
        <v>312</v>
      </c>
      <c r="R1053" s="4">
        <v>44565</v>
      </c>
      <c r="S1053" s="4">
        <v>44562</v>
      </c>
      <c r="T1053">
        <v>32</v>
      </c>
      <c r="U1053">
        <v>24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1</v>
      </c>
      <c r="AB1053" s="4">
        <v>44743</v>
      </c>
      <c r="AC1053" s="4">
        <v>44652</v>
      </c>
      <c r="AD1053" s="4">
        <v>44562</v>
      </c>
      <c r="AE1053" s="4" t="s">
        <v>52</v>
      </c>
      <c r="AF1053">
        <v>11</v>
      </c>
      <c r="AG1053">
        <v>12</v>
      </c>
      <c r="AH1053">
        <v>0</v>
      </c>
      <c r="AI1053">
        <v>0</v>
      </c>
      <c r="AJ1053" s="2">
        <v>1.226388888888889</v>
      </c>
      <c r="AK1053" s="2">
        <v>1.273611111111111</v>
      </c>
      <c r="AL1053">
        <v>24</v>
      </c>
      <c r="AM1053">
        <v>16</v>
      </c>
      <c r="AN1053">
        <v>2011</v>
      </c>
      <c r="AO1053" t="s">
        <v>1052</v>
      </c>
    </row>
    <row r="1054" spans="1:41" hidden="1" x14ac:dyDescent="0.35">
      <c r="A1054" s="1">
        <v>40909</v>
      </c>
      <c r="B1054" t="s">
        <v>109</v>
      </c>
      <c r="C1054" t="s">
        <v>69</v>
      </c>
      <c r="D1054">
        <v>22</v>
      </c>
      <c r="E1054">
        <v>14</v>
      </c>
      <c r="F1054" s="4">
        <v>44789</v>
      </c>
      <c r="G1054" s="4">
        <v>44665</v>
      </c>
      <c r="H1054" s="4">
        <v>44563</v>
      </c>
      <c r="I1054" s="4" t="s">
        <v>41</v>
      </c>
      <c r="J1054">
        <v>199</v>
      </c>
      <c r="K1054">
        <v>168</v>
      </c>
      <c r="L1054">
        <v>161</v>
      </c>
      <c r="M1054">
        <v>72</v>
      </c>
      <c r="N1054">
        <v>360</v>
      </c>
      <c r="O1054">
        <v>240</v>
      </c>
      <c r="P1054" s="4" t="s">
        <v>199</v>
      </c>
      <c r="Q1054" s="4" t="s">
        <v>624</v>
      </c>
      <c r="R1054" s="4">
        <v>44614</v>
      </c>
      <c r="S1054" s="4">
        <v>44601</v>
      </c>
      <c r="T1054">
        <v>36</v>
      </c>
      <c r="U1054">
        <v>15</v>
      </c>
      <c r="V1054">
        <v>2</v>
      </c>
      <c r="W1054">
        <v>0</v>
      </c>
      <c r="X1054">
        <v>0</v>
      </c>
      <c r="Y1054">
        <v>1</v>
      </c>
      <c r="Z1054">
        <v>2</v>
      </c>
      <c r="AA1054">
        <v>1</v>
      </c>
      <c r="AB1054" s="4">
        <v>44652</v>
      </c>
      <c r="AC1054" s="4">
        <v>44682</v>
      </c>
      <c r="AD1054" s="4">
        <v>44565</v>
      </c>
      <c r="AE1054" s="4" t="s">
        <v>42</v>
      </c>
      <c r="AF1054">
        <v>12</v>
      </c>
      <c r="AG1054">
        <v>11</v>
      </c>
      <c r="AH1054">
        <v>0</v>
      </c>
      <c r="AI1054">
        <v>0</v>
      </c>
      <c r="AJ1054" s="2">
        <v>1.6326388888888888</v>
      </c>
      <c r="AK1054" s="3">
        <v>0.86736111111111114</v>
      </c>
      <c r="AL1054">
        <v>13</v>
      </c>
      <c r="AM1054">
        <v>9</v>
      </c>
      <c r="AN1054">
        <v>2011</v>
      </c>
      <c r="AO1054" t="s">
        <v>1052</v>
      </c>
    </row>
    <row r="1055" spans="1:41" hidden="1" x14ac:dyDescent="0.35">
      <c r="A1055" s="1">
        <v>40909</v>
      </c>
      <c r="B1055" t="s">
        <v>68</v>
      </c>
      <c r="C1055" t="s">
        <v>98</v>
      </c>
      <c r="D1055">
        <v>14</v>
      </c>
      <c r="E1055">
        <v>16</v>
      </c>
      <c r="F1055" s="4">
        <v>44696</v>
      </c>
      <c r="G1055" s="4">
        <v>44699</v>
      </c>
      <c r="H1055" s="4" t="s">
        <v>41</v>
      </c>
      <c r="I1055" s="4" t="s">
        <v>42</v>
      </c>
      <c r="J1055">
        <v>175</v>
      </c>
      <c r="K1055">
        <v>50</v>
      </c>
      <c r="L1055">
        <v>106</v>
      </c>
      <c r="M1055">
        <v>216</v>
      </c>
      <c r="N1055">
        <v>281</v>
      </c>
      <c r="O1055">
        <v>266</v>
      </c>
      <c r="P1055" s="4" t="s">
        <v>253</v>
      </c>
      <c r="Q1055" s="4">
        <v>44734</v>
      </c>
      <c r="R1055" s="4">
        <v>44566</v>
      </c>
      <c r="S1055" s="4">
        <v>44602</v>
      </c>
      <c r="T1055">
        <v>30</v>
      </c>
      <c r="U1055">
        <v>47</v>
      </c>
      <c r="V1055">
        <v>1</v>
      </c>
      <c r="W1055">
        <v>1</v>
      </c>
      <c r="X1055">
        <v>0</v>
      </c>
      <c r="Y1055">
        <v>1</v>
      </c>
      <c r="Z1055">
        <v>1</v>
      </c>
      <c r="AA1055">
        <v>2</v>
      </c>
      <c r="AB1055" s="4">
        <v>44713</v>
      </c>
      <c r="AC1055" s="4">
        <v>44713</v>
      </c>
      <c r="AD1055" s="4" t="s">
        <v>41</v>
      </c>
      <c r="AE1055" s="4" t="s">
        <v>52</v>
      </c>
      <c r="AF1055">
        <v>12</v>
      </c>
      <c r="AG1055">
        <v>11</v>
      </c>
      <c r="AH1055">
        <v>0</v>
      </c>
      <c r="AI1055">
        <v>0</v>
      </c>
      <c r="AJ1055" s="2">
        <v>1.1263888888888889</v>
      </c>
      <c r="AK1055" s="2">
        <v>1.3736111111111111</v>
      </c>
      <c r="AL1055">
        <v>7</v>
      </c>
      <c r="AM1055">
        <v>3</v>
      </c>
      <c r="AN1055">
        <v>2011</v>
      </c>
      <c r="AO1055" t="s">
        <v>1052</v>
      </c>
    </row>
    <row r="1056" spans="1:41" hidden="1" x14ac:dyDescent="0.35">
      <c r="A1056" s="1">
        <v>40909</v>
      </c>
      <c r="B1056" t="s">
        <v>63</v>
      </c>
      <c r="C1056" t="s">
        <v>48</v>
      </c>
      <c r="D1056">
        <v>25</v>
      </c>
      <c r="E1056">
        <v>28</v>
      </c>
      <c r="F1056" s="4">
        <v>44752</v>
      </c>
      <c r="G1056" s="4">
        <v>44786</v>
      </c>
      <c r="H1056" s="4" t="s">
        <v>42</v>
      </c>
      <c r="I1056" s="4" t="s">
        <v>41</v>
      </c>
      <c r="J1056">
        <v>310</v>
      </c>
      <c r="K1056">
        <v>417</v>
      </c>
      <c r="L1056">
        <v>153</v>
      </c>
      <c r="M1056">
        <v>103</v>
      </c>
      <c r="N1056">
        <v>463</v>
      </c>
      <c r="O1056">
        <v>520</v>
      </c>
      <c r="P1056" s="4" t="s">
        <v>367</v>
      </c>
      <c r="Q1056" s="4" t="s">
        <v>541</v>
      </c>
      <c r="R1056" s="4" t="s">
        <v>41</v>
      </c>
      <c r="S1056" s="4" t="s">
        <v>41</v>
      </c>
      <c r="T1056">
        <v>31</v>
      </c>
      <c r="U1056">
        <v>24</v>
      </c>
      <c r="V1056">
        <v>0</v>
      </c>
      <c r="W1056">
        <v>0</v>
      </c>
      <c r="X1056">
        <v>1</v>
      </c>
      <c r="Y1056">
        <v>1</v>
      </c>
      <c r="Z1056">
        <v>1</v>
      </c>
      <c r="AA1056">
        <v>1</v>
      </c>
      <c r="AB1056" s="4">
        <v>44774</v>
      </c>
      <c r="AC1056" s="4">
        <v>44774</v>
      </c>
      <c r="AD1056" s="4">
        <v>44594</v>
      </c>
      <c r="AE1056" s="4">
        <v>44564</v>
      </c>
      <c r="AF1056">
        <v>9</v>
      </c>
      <c r="AG1056">
        <v>10</v>
      </c>
      <c r="AH1056">
        <v>1</v>
      </c>
      <c r="AI1056">
        <v>0</v>
      </c>
      <c r="AJ1056" s="2">
        <v>1.26875</v>
      </c>
      <c r="AK1056" s="2">
        <v>1.23125</v>
      </c>
      <c r="AL1056">
        <v>38</v>
      </c>
      <c r="AM1056">
        <v>26</v>
      </c>
      <c r="AN1056">
        <v>2011</v>
      </c>
      <c r="AO1056" t="s">
        <v>1052</v>
      </c>
    </row>
    <row r="1057" spans="1:41" hidden="1" x14ac:dyDescent="0.35">
      <c r="A1057" s="1">
        <v>40909</v>
      </c>
      <c r="B1057" t="s">
        <v>47</v>
      </c>
      <c r="C1057" t="s">
        <v>87</v>
      </c>
      <c r="D1057">
        <v>19</v>
      </c>
      <c r="E1057">
        <v>20</v>
      </c>
      <c r="F1057" s="4">
        <v>44636</v>
      </c>
      <c r="G1057" s="4">
        <v>44759</v>
      </c>
      <c r="H1057" s="4" t="s">
        <v>41</v>
      </c>
      <c r="I1057" s="4">
        <v>44562</v>
      </c>
      <c r="J1057">
        <v>191</v>
      </c>
      <c r="K1057">
        <v>257</v>
      </c>
      <c r="L1057">
        <v>178</v>
      </c>
      <c r="M1057">
        <v>131</v>
      </c>
      <c r="N1057">
        <v>369</v>
      </c>
      <c r="O1057">
        <v>388</v>
      </c>
      <c r="P1057" s="4" t="s">
        <v>152</v>
      </c>
      <c r="Q1057" s="4" t="s">
        <v>225</v>
      </c>
      <c r="R1057" s="4">
        <v>44652</v>
      </c>
      <c r="S1057" s="4">
        <v>44606</v>
      </c>
      <c r="T1057">
        <v>34</v>
      </c>
      <c r="U1057">
        <v>31</v>
      </c>
      <c r="V1057">
        <v>0</v>
      </c>
      <c r="W1057">
        <v>1</v>
      </c>
      <c r="X1057">
        <v>1</v>
      </c>
      <c r="Y1057">
        <v>1</v>
      </c>
      <c r="Z1057">
        <v>1</v>
      </c>
      <c r="AA1057">
        <v>2</v>
      </c>
      <c r="AB1057" s="4">
        <v>44743</v>
      </c>
      <c r="AC1057" s="4">
        <v>44805</v>
      </c>
      <c r="AD1057" s="4" t="s">
        <v>108</v>
      </c>
      <c r="AE1057" s="4">
        <v>44596</v>
      </c>
      <c r="AF1057">
        <v>15</v>
      </c>
      <c r="AG1057">
        <v>15</v>
      </c>
      <c r="AH1057">
        <v>0</v>
      </c>
      <c r="AI1057">
        <v>0</v>
      </c>
      <c r="AJ1057" s="2">
        <v>1.4041666666666668</v>
      </c>
      <c r="AK1057" s="2">
        <v>1.471527777777778</v>
      </c>
      <c r="AL1057">
        <v>20</v>
      </c>
      <c r="AM1057">
        <v>23</v>
      </c>
      <c r="AN1057">
        <v>2011</v>
      </c>
      <c r="AO1057" t="s">
        <v>1052</v>
      </c>
    </row>
    <row r="1058" spans="1:41" hidden="1" x14ac:dyDescent="0.35">
      <c r="A1058" s="1">
        <v>40909</v>
      </c>
      <c r="B1058" t="s">
        <v>104</v>
      </c>
      <c r="C1058" t="s">
        <v>40</v>
      </c>
      <c r="D1058">
        <v>19</v>
      </c>
      <c r="E1058">
        <v>20</v>
      </c>
      <c r="F1058" s="4">
        <v>44663</v>
      </c>
      <c r="G1058" s="4">
        <v>44757</v>
      </c>
      <c r="H1058" s="4" t="s">
        <v>42</v>
      </c>
      <c r="I1058" s="4" t="s">
        <v>42</v>
      </c>
      <c r="J1058">
        <v>251</v>
      </c>
      <c r="K1058">
        <v>331</v>
      </c>
      <c r="L1058">
        <v>49</v>
      </c>
      <c r="M1058">
        <v>106</v>
      </c>
      <c r="N1058">
        <v>300</v>
      </c>
      <c r="O1058">
        <v>437</v>
      </c>
      <c r="P1058" s="4" t="s">
        <v>446</v>
      </c>
      <c r="Q1058" s="4" t="s">
        <v>605</v>
      </c>
      <c r="R1058" s="4">
        <v>44713</v>
      </c>
      <c r="S1058" s="4">
        <v>44607</v>
      </c>
      <c r="T1058">
        <v>16</v>
      </c>
      <c r="U1058">
        <v>31</v>
      </c>
      <c r="V1058">
        <v>1</v>
      </c>
      <c r="W1058">
        <v>0</v>
      </c>
      <c r="X1058">
        <v>1</v>
      </c>
      <c r="Y1058">
        <v>0</v>
      </c>
      <c r="Z1058">
        <v>2</v>
      </c>
      <c r="AA1058">
        <v>0</v>
      </c>
      <c r="AB1058" s="4">
        <v>44743</v>
      </c>
      <c r="AC1058" s="4">
        <v>44648</v>
      </c>
      <c r="AD1058" s="4">
        <v>44563</v>
      </c>
      <c r="AE1058" s="4">
        <v>44625</v>
      </c>
      <c r="AF1058">
        <v>12</v>
      </c>
      <c r="AG1058">
        <v>12</v>
      </c>
      <c r="AH1058">
        <v>0</v>
      </c>
      <c r="AI1058">
        <v>0</v>
      </c>
      <c r="AJ1058" s="2">
        <v>1.0604166666666666</v>
      </c>
      <c r="AK1058" s="2">
        <v>1.4395833333333332</v>
      </c>
      <c r="AL1058">
        <v>14</v>
      </c>
      <c r="AM1058">
        <v>31</v>
      </c>
      <c r="AN1058">
        <v>2011</v>
      </c>
      <c r="AO1058" t="s">
        <v>1052</v>
      </c>
    </row>
    <row r="1059" spans="1:41" hidden="1" x14ac:dyDescent="0.35">
      <c r="A1059" s="1">
        <v>40915</v>
      </c>
      <c r="B1059" t="s">
        <v>64</v>
      </c>
      <c r="C1059" t="s">
        <v>105</v>
      </c>
      <c r="D1059">
        <v>21</v>
      </c>
      <c r="E1059">
        <v>19</v>
      </c>
      <c r="F1059" s="4">
        <v>44725</v>
      </c>
      <c r="G1059" s="4">
        <v>44724</v>
      </c>
      <c r="H1059" s="4" t="s">
        <v>52</v>
      </c>
      <c r="I1059" s="4" t="s">
        <v>41</v>
      </c>
      <c r="J1059">
        <v>224</v>
      </c>
      <c r="K1059">
        <v>152</v>
      </c>
      <c r="L1059">
        <v>76</v>
      </c>
      <c r="M1059">
        <v>188</v>
      </c>
      <c r="N1059">
        <v>300</v>
      </c>
      <c r="O1059">
        <v>340</v>
      </c>
      <c r="P1059" s="4" t="s">
        <v>386</v>
      </c>
      <c r="Q1059" s="4">
        <v>44885</v>
      </c>
      <c r="R1059" s="4">
        <v>44652</v>
      </c>
      <c r="S1059" s="4">
        <v>44599</v>
      </c>
      <c r="T1059">
        <v>19</v>
      </c>
      <c r="U1059">
        <v>35</v>
      </c>
      <c r="V1059">
        <v>0</v>
      </c>
      <c r="W1059">
        <v>0</v>
      </c>
      <c r="X1059">
        <v>3</v>
      </c>
      <c r="Y1059">
        <v>0</v>
      </c>
      <c r="Z1059">
        <v>3</v>
      </c>
      <c r="AA1059">
        <v>0</v>
      </c>
      <c r="AB1059" s="4">
        <v>44645</v>
      </c>
      <c r="AC1059" s="4">
        <v>44682</v>
      </c>
      <c r="AD1059" s="4">
        <v>44564</v>
      </c>
      <c r="AE1059" s="4">
        <v>44562</v>
      </c>
      <c r="AF1059">
        <v>11</v>
      </c>
      <c r="AG1059">
        <v>11</v>
      </c>
      <c r="AH1059">
        <v>0</v>
      </c>
      <c r="AI1059">
        <v>2</v>
      </c>
      <c r="AJ1059" s="2">
        <v>1.2618055555555556</v>
      </c>
      <c r="AK1059" s="2">
        <v>1.2381944444444444</v>
      </c>
      <c r="AL1059">
        <v>10</v>
      </c>
      <c r="AM1059">
        <v>31</v>
      </c>
      <c r="AN1059">
        <v>2011</v>
      </c>
      <c r="AO1059" t="s">
        <v>1052</v>
      </c>
    </row>
    <row r="1060" spans="1:41" hidden="1" x14ac:dyDescent="0.35">
      <c r="A1060" s="1">
        <v>40915</v>
      </c>
      <c r="B1060" t="s">
        <v>83</v>
      </c>
      <c r="C1060" t="s">
        <v>100</v>
      </c>
      <c r="D1060">
        <v>22</v>
      </c>
      <c r="E1060">
        <v>34</v>
      </c>
      <c r="F1060" s="4">
        <v>44752</v>
      </c>
      <c r="G1060" s="4">
        <v>44753</v>
      </c>
      <c r="H1060" s="4" t="s">
        <v>41</v>
      </c>
      <c r="I1060" s="4">
        <v>44624</v>
      </c>
      <c r="J1060">
        <v>380</v>
      </c>
      <c r="K1060">
        <v>459</v>
      </c>
      <c r="L1060">
        <v>32</v>
      </c>
      <c r="M1060">
        <v>167</v>
      </c>
      <c r="N1060">
        <v>412</v>
      </c>
      <c r="O1060">
        <v>626</v>
      </c>
      <c r="P1060" s="4" t="s">
        <v>541</v>
      </c>
      <c r="Q1060" s="4" t="s">
        <v>460</v>
      </c>
      <c r="R1060" s="4" t="s">
        <v>41</v>
      </c>
      <c r="S1060" s="4">
        <v>44599</v>
      </c>
      <c r="T1060">
        <v>10</v>
      </c>
      <c r="U1060">
        <v>36</v>
      </c>
      <c r="V1060">
        <v>0</v>
      </c>
      <c r="W1060">
        <v>2</v>
      </c>
      <c r="X1060">
        <v>2</v>
      </c>
      <c r="Y1060">
        <v>0</v>
      </c>
      <c r="Z1060">
        <v>2</v>
      </c>
      <c r="AA1060">
        <v>2</v>
      </c>
      <c r="AB1060" s="4">
        <v>44743</v>
      </c>
      <c r="AC1060" s="4">
        <v>44638</v>
      </c>
      <c r="AD1060" s="4">
        <v>44655</v>
      </c>
      <c r="AE1060" s="4">
        <v>44657</v>
      </c>
      <c r="AF1060">
        <v>9</v>
      </c>
      <c r="AG1060">
        <v>11</v>
      </c>
      <c r="AH1060">
        <v>0</v>
      </c>
      <c r="AI1060">
        <v>0</v>
      </c>
      <c r="AJ1060" s="3">
        <v>0.93333333333333324</v>
      </c>
      <c r="AK1060" s="2">
        <v>1.5666666666666667</v>
      </c>
      <c r="AL1060">
        <v>28</v>
      </c>
      <c r="AM1060">
        <v>45</v>
      </c>
      <c r="AN1060">
        <v>2011</v>
      </c>
      <c r="AO1060" t="s">
        <v>1052</v>
      </c>
    </row>
    <row r="1061" spans="1:41" hidden="1" x14ac:dyDescent="0.35">
      <c r="A1061" s="1">
        <v>40916</v>
      </c>
      <c r="B1061" t="s">
        <v>73</v>
      </c>
      <c r="C1061" t="s">
        <v>40</v>
      </c>
      <c r="D1061">
        <v>14</v>
      </c>
      <c r="E1061">
        <v>19</v>
      </c>
      <c r="F1061" s="4">
        <v>44665</v>
      </c>
      <c r="G1061" s="4">
        <v>44788</v>
      </c>
      <c r="H1061" s="4" t="s">
        <v>82</v>
      </c>
      <c r="I1061" s="4">
        <v>44562</v>
      </c>
      <c r="J1061">
        <v>183</v>
      </c>
      <c r="K1061">
        <v>270</v>
      </c>
      <c r="L1061">
        <v>64</v>
      </c>
      <c r="M1061">
        <v>172</v>
      </c>
      <c r="N1061">
        <v>247</v>
      </c>
      <c r="O1061">
        <v>442</v>
      </c>
      <c r="P1061" s="4" t="s">
        <v>342</v>
      </c>
      <c r="Q1061" s="4" t="s">
        <v>49</v>
      </c>
      <c r="R1061" s="4">
        <v>44608</v>
      </c>
      <c r="S1061" s="4">
        <v>44568</v>
      </c>
      <c r="T1061">
        <v>21</v>
      </c>
      <c r="U1061">
        <v>31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s="4">
        <v>44635</v>
      </c>
      <c r="AC1061" s="4">
        <v>44743</v>
      </c>
      <c r="AD1061" s="4" t="s">
        <v>42</v>
      </c>
      <c r="AE1061" s="4">
        <v>44564</v>
      </c>
      <c r="AF1061">
        <v>11</v>
      </c>
      <c r="AG1061">
        <v>11</v>
      </c>
      <c r="AH1061">
        <v>0</v>
      </c>
      <c r="AI1061">
        <v>0</v>
      </c>
      <c r="AJ1061" s="2">
        <v>1.0597222222222222</v>
      </c>
      <c r="AK1061" s="2">
        <v>1.440277777777778</v>
      </c>
      <c r="AL1061">
        <v>2</v>
      </c>
      <c r="AM1061">
        <v>24</v>
      </c>
      <c r="AN1061">
        <v>2011</v>
      </c>
      <c r="AO1061" t="s">
        <v>1052</v>
      </c>
    </row>
    <row r="1062" spans="1:41" hidden="1" x14ac:dyDescent="0.35">
      <c r="A1062" s="1">
        <v>40916</v>
      </c>
      <c r="B1062" t="s">
        <v>109</v>
      </c>
      <c r="C1062" t="s">
        <v>98</v>
      </c>
      <c r="D1062">
        <v>21</v>
      </c>
      <c r="E1062">
        <v>18</v>
      </c>
      <c r="F1062" s="4">
        <v>44758</v>
      </c>
      <c r="G1062" s="4">
        <v>44630</v>
      </c>
      <c r="H1062" s="4" t="s">
        <v>42</v>
      </c>
      <c r="I1062" s="4" t="s">
        <v>41</v>
      </c>
      <c r="J1062">
        <v>244</v>
      </c>
      <c r="K1062">
        <v>316</v>
      </c>
      <c r="L1062">
        <v>156</v>
      </c>
      <c r="M1062">
        <v>131</v>
      </c>
      <c r="N1062">
        <v>400</v>
      </c>
      <c r="O1062">
        <v>447</v>
      </c>
      <c r="P1062" s="4" t="s">
        <v>225</v>
      </c>
      <c r="Q1062" s="4">
        <v>44855</v>
      </c>
      <c r="R1062" s="4">
        <v>44682</v>
      </c>
      <c r="S1062" s="4" t="s">
        <v>41</v>
      </c>
      <c r="T1062">
        <v>23</v>
      </c>
      <c r="U1062">
        <v>34</v>
      </c>
      <c r="V1062">
        <v>0</v>
      </c>
      <c r="W1062">
        <v>1</v>
      </c>
      <c r="X1062">
        <v>1</v>
      </c>
      <c r="Y1062">
        <v>0</v>
      </c>
      <c r="Z1062">
        <v>1</v>
      </c>
      <c r="AA1062">
        <v>1</v>
      </c>
      <c r="AB1062" s="4">
        <v>44713</v>
      </c>
      <c r="AC1062" s="4">
        <v>44711</v>
      </c>
      <c r="AD1062" s="4">
        <v>44563</v>
      </c>
      <c r="AE1062" s="4">
        <v>44565</v>
      </c>
      <c r="AF1062">
        <v>11</v>
      </c>
      <c r="AG1062">
        <v>13</v>
      </c>
      <c r="AH1062">
        <v>0</v>
      </c>
      <c r="AI1062">
        <v>0</v>
      </c>
      <c r="AJ1062" s="2">
        <v>1.2958333333333334</v>
      </c>
      <c r="AK1062" s="2">
        <v>1.2118055555555556</v>
      </c>
      <c r="AL1062">
        <v>23</v>
      </c>
      <c r="AM1062">
        <v>29</v>
      </c>
      <c r="AN1062">
        <v>2011</v>
      </c>
      <c r="AO1062" t="s">
        <v>1052</v>
      </c>
    </row>
    <row r="1063" spans="1:41" hidden="1" x14ac:dyDescent="0.35">
      <c r="A1063" s="1">
        <v>40922</v>
      </c>
      <c r="B1063" t="s">
        <v>100</v>
      </c>
      <c r="C1063" t="s">
        <v>39</v>
      </c>
      <c r="D1063">
        <v>26</v>
      </c>
      <c r="E1063">
        <v>17</v>
      </c>
      <c r="F1063" s="4">
        <v>44695</v>
      </c>
      <c r="G1063" s="4">
        <v>44666</v>
      </c>
      <c r="H1063" s="4" t="s">
        <v>41</v>
      </c>
      <c r="I1063" s="4" t="s">
        <v>41</v>
      </c>
      <c r="J1063">
        <v>435</v>
      </c>
      <c r="K1063">
        <v>264</v>
      </c>
      <c r="L1063">
        <v>37</v>
      </c>
      <c r="M1063">
        <v>143</v>
      </c>
      <c r="N1063">
        <v>472</v>
      </c>
      <c r="O1063">
        <v>407</v>
      </c>
      <c r="P1063" s="4" t="s">
        <v>625</v>
      </c>
      <c r="Q1063" s="4" t="s">
        <v>102</v>
      </c>
      <c r="R1063" s="4">
        <v>44647</v>
      </c>
      <c r="S1063" s="4">
        <v>44652</v>
      </c>
      <c r="T1063">
        <v>14</v>
      </c>
      <c r="U1063">
        <v>22</v>
      </c>
      <c r="V1063">
        <v>3</v>
      </c>
      <c r="W1063">
        <v>1</v>
      </c>
      <c r="X1063">
        <v>2</v>
      </c>
      <c r="Y1063">
        <v>0</v>
      </c>
      <c r="Z1063">
        <v>5</v>
      </c>
      <c r="AA1063">
        <v>1</v>
      </c>
      <c r="AB1063" s="4" t="s">
        <v>41</v>
      </c>
      <c r="AC1063" s="4">
        <v>44621</v>
      </c>
      <c r="AD1063" s="4">
        <v>44595</v>
      </c>
      <c r="AE1063" s="4">
        <v>44625</v>
      </c>
      <c r="AF1063">
        <v>15</v>
      </c>
      <c r="AG1063">
        <v>16</v>
      </c>
      <c r="AH1063">
        <v>0</v>
      </c>
      <c r="AI1063">
        <v>0</v>
      </c>
      <c r="AJ1063" s="2">
        <v>1.3055555555555556</v>
      </c>
      <c r="AK1063" s="2">
        <v>1.1944444444444444</v>
      </c>
      <c r="AL1063">
        <v>32</v>
      </c>
      <c r="AM1063">
        <v>36</v>
      </c>
      <c r="AN1063">
        <v>2011</v>
      </c>
      <c r="AO1063" t="s">
        <v>1052</v>
      </c>
    </row>
    <row r="1064" spans="1:41" hidden="1" x14ac:dyDescent="0.35">
      <c r="A1064" s="1">
        <v>40922</v>
      </c>
      <c r="B1064" t="s">
        <v>98</v>
      </c>
      <c r="C1064" t="s">
        <v>110</v>
      </c>
      <c r="D1064">
        <v>15</v>
      </c>
      <c r="E1064">
        <v>31</v>
      </c>
      <c r="F1064" s="4">
        <v>44760</v>
      </c>
      <c r="G1064" s="4">
        <v>44626</v>
      </c>
      <c r="H1064" s="4">
        <v>44595</v>
      </c>
      <c r="I1064" s="4" t="s">
        <v>41</v>
      </c>
      <c r="J1064">
        <v>108</v>
      </c>
      <c r="K1064">
        <v>363</v>
      </c>
      <c r="L1064">
        <v>144</v>
      </c>
      <c r="M1064">
        <v>146</v>
      </c>
      <c r="N1064">
        <v>252</v>
      </c>
      <c r="O1064">
        <v>509</v>
      </c>
      <c r="P1064" s="4">
        <v>44830</v>
      </c>
      <c r="Q1064" s="4" t="s">
        <v>304</v>
      </c>
      <c r="R1064" s="4">
        <v>44709</v>
      </c>
      <c r="S1064" s="4" t="s">
        <v>41</v>
      </c>
      <c r="T1064">
        <v>40</v>
      </c>
      <c r="U1064">
        <v>30</v>
      </c>
      <c r="V1064">
        <v>1</v>
      </c>
      <c r="W1064">
        <v>1</v>
      </c>
      <c r="X1064">
        <v>0</v>
      </c>
      <c r="Y1064">
        <v>1</v>
      </c>
      <c r="Z1064">
        <v>1</v>
      </c>
      <c r="AA1064">
        <v>2</v>
      </c>
      <c r="AB1064" s="4">
        <v>44682</v>
      </c>
      <c r="AC1064" s="4">
        <v>44612</v>
      </c>
      <c r="AD1064" s="4">
        <v>44564</v>
      </c>
      <c r="AE1064" s="4">
        <v>44687</v>
      </c>
      <c r="AF1064">
        <v>13</v>
      </c>
      <c r="AG1064">
        <v>12</v>
      </c>
      <c r="AH1064">
        <v>0</v>
      </c>
      <c r="AI1064">
        <v>0</v>
      </c>
      <c r="AJ1064" s="2">
        <v>1.3909722222222223</v>
      </c>
      <c r="AK1064" s="2">
        <v>1.1090277777777777</v>
      </c>
      <c r="AL1064">
        <v>10</v>
      </c>
      <c r="AM1064">
        <v>45</v>
      </c>
      <c r="AN1064">
        <v>2011</v>
      </c>
      <c r="AO1064" t="s">
        <v>1052</v>
      </c>
    </row>
    <row r="1065" spans="1:41" hidden="1" x14ac:dyDescent="0.35">
      <c r="A1065" s="1">
        <v>40923</v>
      </c>
      <c r="B1065" t="s">
        <v>105</v>
      </c>
      <c r="C1065" t="s">
        <v>90</v>
      </c>
      <c r="D1065">
        <v>16</v>
      </c>
      <c r="E1065">
        <v>11</v>
      </c>
      <c r="F1065" s="4">
        <v>44696</v>
      </c>
      <c r="G1065" s="4">
        <v>44667</v>
      </c>
      <c r="H1065" s="4" t="s">
        <v>42</v>
      </c>
      <c r="I1065" s="4" t="s">
        <v>42</v>
      </c>
      <c r="J1065">
        <v>184</v>
      </c>
      <c r="K1065">
        <v>140</v>
      </c>
      <c r="L1065">
        <v>131</v>
      </c>
      <c r="M1065">
        <v>87</v>
      </c>
      <c r="N1065">
        <v>315</v>
      </c>
      <c r="O1065">
        <v>227</v>
      </c>
      <c r="P1065" s="4" t="s">
        <v>473</v>
      </c>
      <c r="Q1065" s="4" t="s">
        <v>378</v>
      </c>
      <c r="R1065" s="4" t="s">
        <v>41</v>
      </c>
      <c r="S1065" s="4">
        <v>44682</v>
      </c>
      <c r="T1065">
        <v>28</v>
      </c>
      <c r="U1065">
        <v>31</v>
      </c>
      <c r="V1065">
        <v>1</v>
      </c>
      <c r="W1065">
        <v>0</v>
      </c>
      <c r="X1065">
        <v>3</v>
      </c>
      <c r="Y1065">
        <v>0</v>
      </c>
      <c r="Z1065">
        <v>4</v>
      </c>
      <c r="AA1065">
        <v>0</v>
      </c>
      <c r="AB1065" s="4">
        <v>44640</v>
      </c>
      <c r="AC1065" s="4" t="s">
        <v>41</v>
      </c>
      <c r="AD1065" s="4">
        <v>44563</v>
      </c>
      <c r="AE1065" s="4">
        <v>44595</v>
      </c>
      <c r="AF1065">
        <v>14</v>
      </c>
      <c r="AG1065">
        <v>14</v>
      </c>
      <c r="AH1065">
        <v>0</v>
      </c>
      <c r="AI1065">
        <v>0</v>
      </c>
      <c r="AJ1065" s="2">
        <v>1.1944444444444444</v>
      </c>
      <c r="AK1065" s="2">
        <v>1.3055555555555556</v>
      </c>
      <c r="AL1065">
        <v>13</v>
      </c>
      <c r="AM1065">
        <v>20</v>
      </c>
      <c r="AN1065">
        <v>2011</v>
      </c>
      <c r="AO1065" t="s">
        <v>1052</v>
      </c>
    </row>
    <row r="1066" spans="1:41" hidden="1" x14ac:dyDescent="0.35">
      <c r="A1066" s="1">
        <v>40923</v>
      </c>
      <c r="B1066" t="s">
        <v>40</v>
      </c>
      <c r="C1066" t="s">
        <v>74</v>
      </c>
      <c r="D1066">
        <v>19</v>
      </c>
      <c r="E1066">
        <v>25</v>
      </c>
      <c r="F1066" s="4">
        <v>44789</v>
      </c>
      <c r="G1066" s="4">
        <v>44724</v>
      </c>
      <c r="H1066" s="4" t="s">
        <v>41</v>
      </c>
      <c r="I1066" s="4" t="s">
        <v>42</v>
      </c>
      <c r="J1066">
        <v>325</v>
      </c>
      <c r="K1066">
        <v>241</v>
      </c>
      <c r="L1066">
        <v>95</v>
      </c>
      <c r="M1066">
        <v>147</v>
      </c>
      <c r="N1066">
        <v>420</v>
      </c>
      <c r="O1066">
        <v>388</v>
      </c>
      <c r="P1066" s="4" t="s">
        <v>125</v>
      </c>
      <c r="Q1066" s="4" t="s">
        <v>604</v>
      </c>
      <c r="R1066" s="4">
        <v>44566</v>
      </c>
      <c r="S1066" s="4">
        <v>44674</v>
      </c>
      <c r="T1066">
        <v>27</v>
      </c>
      <c r="U1066">
        <v>23</v>
      </c>
      <c r="V1066">
        <v>0</v>
      </c>
      <c r="W1066">
        <v>3</v>
      </c>
      <c r="X1066">
        <v>1</v>
      </c>
      <c r="Y1066">
        <v>1</v>
      </c>
      <c r="Z1066">
        <v>1</v>
      </c>
      <c r="AA1066">
        <v>4</v>
      </c>
      <c r="AB1066" s="4">
        <v>44650</v>
      </c>
      <c r="AC1066" s="4">
        <v>44640</v>
      </c>
      <c r="AD1066" s="4">
        <v>44597</v>
      </c>
      <c r="AE1066" s="4">
        <v>44595</v>
      </c>
      <c r="AF1066">
        <v>13</v>
      </c>
      <c r="AG1066">
        <v>11</v>
      </c>
      <c r="AH1066">
        <v>0</v>
      </c>
      <c r="AI1066">
        <v>0</v>
      </c>
      <c r="AJ1066" s="2">
        <v>1.2326388888888888</v>
      </c>
      <c r="AK1066" s="2">
        <v>1.2673611111111112</v>
      </c>
      <c r="AL1066">
        <v>37</v>
      </c>
      <c r="AM1066">
        <v>20</v>
      </c>
      <c r="AN1066">
        <v>2011</v>
      </c>
      <c r="AO1066" t="s">
        <v>1052</v>
      </c>
    </row>
    <row r="1067" spans="1:41" hidden="1" x14ac:dyDescent="0.35">
      <c r="A1067" s="1">
        <v>40930</v>
      </c>
      <c r="B1067" t="s">
        <v>90</v>
      </c>
      <c r="C1067" t="s">
        <v>110</v>
      </c>
      <c r="D1067">
        <v>19</v>
      </c>
      <c r="E1067">
        <v>25</v>
      </c>
      <c r="F1067" s="4">
        <v>44821</v>
      </c>
      <c r="G1067" s="4">
        <v>44692</v>
      </c>
      <c r="H1067" s="4" t="s">
        <v>42</v>
      </c>
      <c r="I1067" s="4">
        <v>44562</v>
      </c>
      <c r="J1067">
        <v>282</v>
      </c>
      <c r="K1067">
        <v>234</v>
      </c>
      <c r="L1067">
        <v>116</v>
      </c>
      <c r="M1067">
        <v>96</v>
      </c>
      <c r="N1067">
        <v>398</v>
      </c>
      <c r="O1067">
        <v>330</v>
      </c>
      <c r="P1067" s="4" t="s">
        <v>96</v>
      </c>
      <c r="Q1067" s="4" t="s">
        <v>96</v>
      </c>
      <c r="R1067" s="4">
        <v>44644</v>
      </c>
      <c r="S1067" s="4">
        <v>44566</v>
      </c>
      <c r="T1067">
        <v>31</v>
      </c>
      <c r="U1067">
        <v>31</v>
      </c>
      <c r="V1067">
        <v>0</v>
      </c>
      <c r="W1067">
        <v>1</v>
      </c>
      <c r="X1067">
        <v>1</v>
      </c>
      <c r="Y1067">
        <v>2</v>
      </c>
      <c r="Z1067">
        <v>1</v>
      </c>
      <c r="AA1067">
        <v>3</v>
      </c>
      <c r="AB1067" s="4">
        <v>44713</v>
      </c>
      <c r="AC1067" s="4">
        <v>44566</v>
      </c>
      <c r="AD1067" s="4">
        <v>44565</v>
      </c>
      <c r="AE1067" s="4">
        <v>44597</v>
      </c>
      <c r="AF1067">
        <v>11</v>
      </c>
      <c r="AG1067">
        <v>11</v>
      </c>
      <c r="AH1067">
        <v>0</v>
      </c>
      <c r="AI1067">
        <v>0</v>
      </c>
      <c r="AJ1067" s="2">
        <v>1.3979166666666665</v>
      </c>
      <c r="AK1067" s="2">
        <v>1.1020833333333333</v>
      </c>
      <c r="AL1067">
        <v>20</v>
      </c>
      <c r="AM1067">
        <v>23</v>
      </c>
      <c r="AN1067">
        <v>2011</v>
      </c>
      <c r="AO1067" t="s">
        <v>1052</v>
      </c>
    </row>
    <row r="1068" spans="1:41" hidden="1" x14ac:dyDescent="0.35">
      <c r="A1068" s="1">
        <v>40930</v>
      </c>
      <c r="B1068" t="s">
        <v>40</v>
      </c>
      <c r="C1068" t="s">
        <v>39</v>
      </c>
      <c r="D1068">
        <v>20</v>
      </c>
      <c r="E1068">
        <v>15</v>
      </c>
      <c r="F1068" s="4">
        <v>44763</v>
      </c>
      <c r="G1068" s="4">
        <v>44574</v>
      </c>
      <c r="H1068" s="4" t="s">
        <v>42</v>
      </c>
      <c r="I1068" s="4" t="s">
        <v>41</v>
      </c>
      <c r="J1068">
        <v>267</v>
      </c>
      <c r="K1068">
        <v>178</v>
      </c>
      <c r="L1068">
        <v>85</v>
      </c>
      <c r="M1068">
        <v>150</v>
      </c>
      <c r="N1068">
        <v>352</v>
      </c>
      <c r="O1068">
        <v>328</v>
      </c>
      <c r="P1068" s="4" t="s">
        <v>626</v>
      </c>
      <c r="Q1068" s="4">
        <v>44921</v>
      </c>
      <c r="R1068" s="4">
        <v>44713</v>
      </c>
      <c r="S1068" s="4">
        <v>44638</v>
      </c>
      <c r="T1068">
        <v>26</v>
      </c>
      <c r="U1068">
        <v>28</v>
      </c>
      <c r="V1068">
        <v>0</v>
      </c>
      <c r="W1068">
        <v>2</v>
      </c>
      <c r="X1068">
        <v>0</v>
      </c>
      <c r="Y1068">
        <v>0</v>
      </c>
      <c r="Z1068">
        <v>0</v>
      </c>
      <c r="AA1068">
        <v>2</v>
      </c>
      <c r="AB1068" s="4">
        <v>44805</v>
      </c>
      <c r="AC1068" s="4">
        <v>44713</v>
      </c>
      <c r="AD1068" s="4">
        <v>44596</v>
      </c>
      <c r="AE1068" s="4" t="s">
        <v>42</v>
      </c>
      <c r="AF1068">
        <v>16</v>
      </c>
      <c r="AG1068">
        <v>15</v>
      </c>
      <c r="AH1068">
        <v>0</v>
      </c>
      <c r="AI1068">
        <v>0</v>
      </c>
      <c r="AJ1068" s="2">
        <v>1.6500000000000001</v>
      </c>
      <c r="AK1068" s="2">
        <v>1.1791666666666667</v>
      </c>
      <c r="AL1068">
        <v>20</v>
      </c>
      <c r="AM1068">
        <v>17</v>
      </c>
      <c r="AN1068">
        <v>2011</v>
      </c>
      <c r="AO1068" t="s">
        <v>1052</v>
      </c>
    </row>
    <row r="1069" spans="1:41" hidden="1" x14ac:dyDescent="0.35">
      <c r="A1069" s="1">
        <v>40944</v>
      </c>
      <c r="B1069" t="s">
        <v>40</v>
      </c>
      <c r="C1069" t="s">
        <v>110</v>
      </c>
      <c r="D1069">
        <v>26</v>
      </c>
      <c r="E1069">
        <v>21</v>
      </c>
      <c r="F1069" s="4">
        <v>44692</v>
      </c>
      <c r="G1069" s="4">
        <v>44724</v>
      </c>
      <c r="H1069" s="4" t="s">
        <v>41</v>
      </c>
      <c r="I1069" s="4">
        <v>44562</v>
      </c>
      <c r="J1069">
        <v>282</v>
      </c>
      <c r="K1069">
        <v>266</v>
      </c>
      <c r="L1069">
        <v>114</v>
      </c>
      <c r="M1069">
        <v>83</v>
      </c>
      <c r="N1069">
        <v>396</v>
      </c>
      <c r="O1069">
        <v>349</v>
      </c>
      <c r="P1069" s="4" t="s">
        <v>208</v>
      </c>
      <c r="Q1069" s="4" t="s">
        <v>154</v>
      </c>
      <c r="R1069" s="4">
        <v>44634</v>
      </c>
      <c r="S1069" s="4">
        <v>44602</v>
      </c>
      <c r="T1069">
        <v>28</v>
      </c>
      <c r="U1069">
        <v>19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1</v>
      </c>
      <c r="AB1069" s="4">
        <v>44675</v>
      </c>
      <c r="AC1069" s="4">
        <v>44709</v>
      </c>
      <c r="AD1069" s="4">
        <v>44595</v>
      </c>
      <c r="AE1069" s="4">
        <v>44595</v>
      </c>
      <c r="AF1069">
        <v>9</v>
      </c>
      <c r="AG1069">
        <v>9</v>
      </c>
      <c r="AH1069">
        <v>0</v>
      </c>
      <c r="AI1069">
        <v>0</v>
      </c>
      <c r="AJ1069" s="2">
        <v>1.5451388888888891</v>
      </c>
      <c r="AK1069" s="3">
        <v>0.95486111111111116</v>
      </c>
      <c r="AL1069">
        <v>21</v>
      </c>
      <c r="AM1069">
        <v>17</v>
      </c>
      <c r="AN1069">
        <v>2011</v>
      </c>
      <c r="AO1069" t="s">
        <v>1053</v>
      </c>
    </row>
    <row r="1070" spans="1:41" hidden="1" x14ac:dyDescent="0.35">
      <c r="A1070" s="1">
        <v>41157</v>
      </c>
      <c r="B1070" t="s">
        <v>104</v>
      </c>
      <c r="C1070" t="s">
        <v>40</v>
      </c>
      <c r="D1070">
        <v>18</v>
      </c>
      <c r="E1070">
        <v>15</v>
      </c>
      <c r="F1070" s="4">
        <v>44661</v>
      </c>
      <c r="G1070" s="4">
        <v>44663</v>
      </c>
      <c r="H1070" s="4" t="s">
        <v>42</v>
      </c>
      <c r="I1070" s="4">
        <v>44594</v>
      </c>
      <c r="J1070">
        <v>290</v>
      </c>
      <c r="K1070">
        <v>187</v>
      </c>
      <c r="L1070">
        <v>143</v>
      </c>
      <c r="M1070">
        <v>82</v>
      </c>
      <c r="N1070">
        <v>433</v>
      </c>
      <c r="O1070">
        <v>269</v>
      </c>
      <c r="P1070" s="4" t="s">
        <v>198</v>
      </c>
      <c r="Q1070" s="4" t="s">
        <v>255</v>
      </c>
      <c r="R1070" s="4">
        <v>44609</v>
      </c>
      <c r="S1070" s="4">
        <v>44646</v>
      </c>
      <c r="T1070">
        <v>26</v>
      </c>
      <c r="U1070">
        <v>19</v>
      </c>
      <c r="V1070">
        <v>0</v>
      </c>
      <c r="W1070">
        <v>1</v>
      </c>
      <c r="X1070">
        <v>1</v>
      </c>
      <c r="Y1070">
        <v>0</v>
      </c>
      <c r="Z1070">
        <v>1</v>
      </c>
      <c r="AA1070">
        <v>1</v>
      </c>
      <c r="AB1070" s="4" t="s">
        <v>627</v>
      </c>
      <c r="AC1070" s="4">
        <v>44652</v>
      </c>
      <c r="AD1070" s="4" t="s">
        <v>41</v>
      </c>
      <c r="AE1070" s="4" t="s">
        <v>41</v>
      </c>
      <c r="AF1070">
        <v>9</v>
      </c>
      <c r="AG1070">
        <v>9</v>
      </c>
      <c r="AH1070">
        <v>0</v>
      </c>
      <c r="AI1070">
        <v>0</v>
      </c>
      <c r="AJ1070" s="2">
        <v>1.4215277777777777</v>
      </c>
      <c r="AK1070" s="2">
        <v>1.0784722222222223</v>
      </c>
      <c r="AL1070">
        <v>24</v>
      </c>
      <c r="AM1070">
        <v>17</v>
      </c>
      <c r="AN1070">
        <v>2012</v>
      </c>
      <c r="AO1070" t="s">
        <v>1051</v>
      </c>
    </row>
    <row r="1071" spans="1:41" hidden="1" x14ac:dyDescent="0.35">
      <c r="A1071" s="1">
        <v>41161</v>
      </c>
      <c r="B1071" t="s">
        <v>93</v>
      </c>
      <c r="C1071" t="s">
        <v>59</v>
      </c>
      <c r="D1071">
        <v>22</v>
      </c>
      <c r="E1071">
        <v>26</v>
      </c>
      <c r="F1071" s="4">
        <v>44602</v>
      </c>
      <c r="G1071" s="4">
        <v>44663</v>
      </c>
      <c r="H1071" s="4">
        <v>44594</v>
      </c>
      <c r="I1071" s="4" t="s">
        <v>41</v>
      </c>
      <c r="J1071">
        <v>293</v>
      </c>
      <c r="K1071">
        <v>314</v>
      </c>
      <c r="L1071">
        <v>63</v>
      </c>
      <c r="M1071">
        <v>114</v>
      </c>
      <c r="N1071">
        <v>356</v>
      </c>
      <c r="O1071">
        <v>428</v>
      </c>
      <c r="P1071" s="4" t="s">
        <v>537</v>
      </c>
      <c r="Q1071" s="4" t="s">
        <v>152</v>
      </c>
      <c r="R1071" s="4">
        <v>44636</v>
      </c>
      <c r="S1071" s="4">
        <v>44611</v>
      </c>
      <c r="T1071">
        <v>15</v>
      </c>
      <c r="U1071">
        <v>33</v>
      </c>
      <c r="V1071">
        <v>2</v>
      </c>
      <c r="W1071">
        <v>0</v>
      </c>
      <c r="X1071">
        <v>3</v>
      </c>
      <c r="Y1071">
        <v>1</v>
      </c>
      <c r="Z1071">
        <v>5</v>
      </c>
      <c r="AA1071">
        <v>1</v>
      </c>
      <c r="AB1071" s="4">
        <v>44639</v>
      </c>
      <c r="AC1071" s="4">
        <v>44743</v>
      </c>
      <c r="AD1071" s="4" t="s">
        <v>41</v>
      </c>
      <c r="AE1071" s="4" t="s">
        <v>41</v>
      </c>
      <c r="AF1071">
        <v>12</v>
      </c>
      <c r="AG1071">
        <v>15</v>
      </c>
      <c r="AH1071">
        <v>2</v>
      </c>
      <c r="AI1071">
        <v>0</v>
      </c>
      <c r="AJ1071" s="2">
        <v>1.0222222222222224</v>
      </c>
      <c r="AK1071" s="2">
        <v>1.4777777777777779</v>
      </c>
      <c r="AL1071">
        <v>21</v>
      </c>
      <c r="AM1071">
        <v>41</v>
      </c>
      <c r="AN1071">
        <v>2012</v>
      </c>
      <c r="AO1071" t="s">
        <v>1051</v>
      </c>
    </row>
    <row r="1072" spans="1:41" hidden="1" x14ac:dyDescent="0.35">
      <c r="A1072" s="1">
        <v>41161</v>
      </c>
      <c r="B1072" t="s">
        <v>77</v>
      </c>
      <c r="C1072" t="s">
        <v>69</v>
      </c>
      <c r="D1072">
        <v>25</v>
      </c>
      <c r="E1072">
        <v>12</v>
      </c>
      <c r="F1072" s="4">
        <v>44792</v>
      </c>
      <c r="G1072" s="4">
        <v>44605</v>
      </c>
      <c r="H1072" s="4">
        <v>44562</v>
      </c>
      <c r="I1072" s="4" t="s">
        <v>41</v>
      </c>
      <c r="J1072">
        <v>306</v>
      </c>
      <c r="K1072">
        <v>111</v>
      </c>
      <c r="L1072">
        <v>150</v>
      </c>
      <c r="M1072">
        <v>99</v>
      </c>
      <c r="N1072">
        <v>456</v>
      </c>
      <c r="O1072">
        <v>210</v>
      </c>
      <c r="P1072" s="4" t="s">
        <v>628</v>
      </c>
      <c r="Q1072" s="4">
        <v>44896</v>
      </c>
      <c r="R1072" s="4">
        <v>44603</v>
      </c>
      <c r="S1072" s="4">
        <v>44599</v>
      </c>
      <c r="T1072">
        <v>30</v>
      </c>
      <c r="U1072">
        <v>22</v>
      </c>
      <c r="V1072">
        <v>1</v>
      </c>
      <c r="W1072">
        <v>0</v>
      </c>
      <c r="X1072">
        <v>4</v>
      </c>
      <c r="Y1072">
        <v>4</v>
      </c>
      <c r="Z1072">
        <v>5</v>
      </c>
      <c r="AA1072">
        <v>4</v>
      </c>
      <c r="AB1072" s="4" t="s">
        <v>629</v>
      </c>
      <c r="AC1072" s="4">
        <v>44621</v>
      </c>
      <c r="AD1072" s="4" t="s">
        <v>41</v>
      </c>
      <c r="AE1072" s="4" t="s">
        <v>41</v>
      </c>
      <c r="AF1072">
        <v>16</v>
      </c>
      <c r="AG1072">
        <v>15</v>
      </c>
      <c r="AH1072">
        <v>0</v>
      </c>
      <c r="AI1072">
        <v>2</v>
      </c>
      <c r="AJ1072" s="2">
        <v>1.4986111111111111</v>
      </c>
      <c r="AK1072" s="2">
        <v>1.0013888888888889</v>
      </c>
      <c r="AL1072">
        <v>17</v>
      </c>
      <c r="AM1072">
        <v>16</v>
      </c>
      <c r="AN1072">
        <v>2012</v>
      </c>
      <c r="AO1072" t="s">
        <v>1051</v>
      </c>
    </row>
    <row r="1073" spans="1:41" hidden="1" x14ac:dyDescent="0.35">
      <c r="A1073" s="1">
        <v>41161</v>
      </c>
      <c r="B1073" t="s">
        <v>97</v>
      </c>
      <c r="C1073" t="s">
        <v>83</v>
      </c>
      <c r="D1073">
        <v>14</v>
      </c>
      <c r="E1073">
        <v>28</v>
      </c>
      <c r="F1073" s="4">
        <v>44663</v>
      </c>
      <c r="G1073" s="4">
        <v>44660</v>
      </c>
      <c r="H1073" s="4" t="s">
        <v>41</v>
      </c>
      <c r="I1073" s="4" t="s">
        <v>41</v>
      </c>
      <c r="J1073">
        <v>173</v>
      </c>
      <c r="K1073">
        <v>346</v>
      </c>
      <c r="L1073">
        <v>77</v>
      </c>
      <c r="M1073">
        <v>83</v>
      </c>
      <c r="N1073">
        <v>250</v>
      </c>
      <c r="O1073">
        <v>429</v>
      </c>
      <c r="P1073" s="4" t="s">
        <v>457</v>
      </c>
      <c r="Q1073" s="4" t="s">
        <v>239</v>
      </c>
      <c r="R1073" s="4">
        <v>44676</v>
      </c>
      <c r="S1073" s="4">
        <v>44570</v>
      </c>
      <c r="T1073">
        <v>26</v>
      </c>
      <c r="U1073">
        <v>18</v>
      </c>
      <c r="V1073">
        <v>0</v>
      </c>
      <c r="W1073">
        <v>0</v>
      </c>
      <c r="X1073">
        <v>0</v>
      </c>
      <c r="Y1073">
        <v>3</v>
      </c>
      <c r="Z1073">
        <v>0</v>
      </c>
      <c r="AA1073">
        <v>3</v>
      </c>
      <c r="AB1073" s="4">
        <v>44743</v>
      </c>
      <c r="AC1073" s="4">
        <v>44647</v>
      </c>
      <c r="AD1073" s="4" t="s">
        <v>41</v>
      </c>
      <c r="AE1073" s="4" t="s">
        <v>41</v>
      </c>
      <c r="AF1073">
        <v>11</v>
      </c>
      <c r="AG1073">
        <v>11</v>
      </c>
      <c r="AH1073">
        <v>2</v>
      </c>
      <c r="AI1073">
        <v>0</v>
      </c>
      <c r="AJ1073" s="2">
        <v>1.2541666666666667</v>
      </c>
      <c r="AK1073" s="2">
        <v>1.2458333333333333</v>
      </c>
      <c r="AL1073">
        <v>23</v>
      </c>
      <c r="AM1073">
        <v>27</v>
      </c>
      <c r="AN1073">
        <v>2012</v>
      </c>
      <c r="AO1073" t="s">
        <v>1051</v>
      </c>
    </row>
    <row r="1074" spans="1:41" hidden="1" x14ac:dyDescent="0.35">
      <c r="A1074" s="1">
        <v>41161</v>
      </c>
      <c r="B1074" t="s">
        <v>110</v>
      </c>
      <c r="C1074" t="s">
        <v>78</v>
      </c>
      <c r="D1074">
        <v>25</v>
      </c>
      <c r="E1074">
        <v>16</v>
      </c>
      <c r="F1074" s="4">
        <v>44724</v>
      </c>
      <c r="G1074" s="4">
        <v>44695</v>
      </c>
      <c r="H1074" s="4" t="s">
        <v>41</v>
      </c>
      <c r="I1074" s="4">
        <v>44563</v>
      </c>
      <c r="J1074">
        <v>228</v>
      </c>
      <c r="K1074">
        <v>264</v>
      </c>
      <c r="L1074">
        <v>162</v>
      </c>
      <c r="M1074">
        <v>20</v>
      </c>
      <c r="N1074">
        <v>390</v>
      </c>
      <c r="O1074">
        <v>284</v>
      </c>
      <c r="P1074" s="4" t="s">
        <v>279</v>
      </c>
      <c r="Q1074" s="4" t="s">
        <v>112</v>
      </c>
      <c r="R1074" s="4">
        <v>44569</v>
      </c>
      <c r="S1074" s="4">
        <v>44600</v>
      </c>
      <c r="T1074">
        <v>35</v>
      </c>
      <c r="U1074">
        <v>16</v>
      </c>
      <c r="V1074">
        <v>0</v>
      </c>
      <c r="W1074">
        <v>1</v>
      </c>
      <c r="X1074">
        <v>0</v>
      </c>
      <c r="Y1074">
        <v>1</v>
      </c>
      <c r="Z1074">
        <v>0</v>
      </c>
      <c r="AA1074">
        <v>2</v>
      </c>
      <c r="AB1074" s="4">
        <v>44640</v>
      </c>
      <c r="AC1074" s="4">
        <v>44650</v>
      </c>
      <c r="AD1074" s="4" t="s">
        <v>41</v>
      </c>
      <c r="AE1074" s="4" t="s">
        <v>41</v>
      </c>
      <c r="AF1074">
        <v>10</v>
      </c>
      <c r="AG1074">
        <v>11</v>
      </c>
      <c r="AH1074">
        <v>2</v>
      </c>
      <c r="AI1074">
        <v>0</v>
      </c>
      <c r="AJ1074" s="2">
        <v>1.2923611111111111</v>
      </c>
      <c r="AK1074" s="2">
        <v>1.2076388888888889</v>
      </c>
      <c r="AL1074">
        <v>34</v>
      </c>
      <c r="AM1074">
        <v>13</v>
      </c>
      <c r="AN1074">
        <v>2012</v>
      </c>
      <c r="AO1074" t="s">
        <v>1051</v>
      </c>
    </row>
    <row r="1075" spans="1:41" hidden="1" x14ac:dyDescent="0.35">
      <c r="A1075" s="1">
        <v>41161</v>
      </c>
      <c r="B1075" t="s">
        <v>73</v>
      </c>
      <c r="C1075" t="s">
        <v>68</v>
      </c>
      <c r="D1075">
        <v>21</v>
      </c>
      <c r="E1075">
        <v>22</v>
      </c>
      <c r="F1075" s="4">
        <v>44691</v>
      </c>
      <c r="G1075" s="4">
        <v>44881</v>
      </c>
      <c r="H1075" s="4" t="s">
        <v>41</v>
      </c>
      <c r="I1075" s="4" t="s">
        <v>41</v>
      </c>
      <c r="J1075">
        <v>292</v>
      </c>
      <c r="K1075">
        <v>241</v>
      </c>
      <c r="L1075">
        <v>84</v>
      </c>
      <c r="M1075">
        <v>152</v>
      </c>
      <c r="N1075">
        <v>376</v>
      </c>
      <c r="O1075">
        <v>393</v>
      </c>
      <c r="P1075" s="4" t="s">
        <v>279</v>
      </c>
      <c r="Q1075" s="4" t="s">
        <v>125</v>
      </c>
      <c r="R1075" s="4">
        <v>44568</v>
      </c>
      <c r="S1075" s="4">
        <v>44637</v>
      </c>
      <c r="T1075">
        <v>23</v>
      </c>
      <c r="U1075">
        <v>33</v>
      </c>
      <c r="V1075">
        <v>0</v>
      </c>
      <c r="W1075">
        <v>1</v>
      </c>
      <c r="X1075">
        <v>0</v>
      </c>
      <c r="Y1075">
        <v>2</v>
      </c>
      <c r="Z1075">
        <v>0</v>
      </c>
      <c r="AA1075">
        <v>3</v>
      </c>
      <c r="AB1075" s="4">
        <v>44604</v>
      </c>
      <c r="AC1075" s="4">
        <v>44617</v>
      </c>
      <c r="AD1075" s="4" t="s">
        <v>41</v>
      </c>
      <c r="AE1075" s="4" t="s">
        <v>41</v>
      </c>
      <c r="AF1075">
        <v>9</v>
      </c>
      <c r="AG1075">
        <v>11</v>
      </c>
      <c r="AH1075">
        <v>0</v>
      </c>
      <c r="AI1075">
        <v>0</v>
      </c>
      <c r="AJ1075" s="2">
        <v>1.1701388888888888</v>
      </c>
      <c r="AK1075" s="2">
        <v>1.3298611111111112</v>
      </c>
      <c r="AL1075">
        <v>40</v>
      </c>
      <c r="AM1075">
        <v>24</v>
      </c>
      <c r="AN1075">
        <v>2012</v>
      </c>
      <c r="AO1075" t="s">
        <v>1051</v>
      </c>
    </row>
    <row r="1076" spans="1:41" hidden="1" x14ac:dyDescent="0.35">
      <c r="A1076" s="1">
        <v>41161</v>
      </c>
      <c r="B1076" t="s">
        <v>94</v>
      </c>
      <c r="C1076" t="s">
        <v>58</v>
      </c>
      <c r="D1076">
        <v>22</v>
      </c>
      <c r="E1076">
        <v>20</v>
      </c>
      <c r="F1076" s="4">
        <v>44822</v>
      </c>
      <c r="G1076" s="4">
        <v>44602</v>
      </c>
      <c r="H1076" s="4">
        <v>44563</v>
      </c>
      <c r="I1076" s="4" t="s">
        <v>41</v>
      </c>
      <c r="J1076">
        <v>242</v>
      </c>
      <c r="K1076">
        <v>266</v>
      </c>
      <c r="L1076">
        <v>113</v>
      </c>
      <c r="M1076">
        <v>123</v>
      </c>
      <c r="N1076">
        <v>355</v>
      </c>
      <c r="O1076">
        <v>389</v>
      </c>
      <c r="P1076" s="4" t="s">
        <v>230</v>
      </c>
      <c r="Q1076" s="4" t="s">
        <v>226</v>
      </c>
      <c r="R1076" s="4">
        <v>44610</v>
      </c>
      <c r="S1076" s="4">
        <v>44596</v>
      </c>
      <c r="T1076">
        <v>34</v>
      </c>
      <c r="U1076">
        <v>29</v>
      </c>
      <c r="V1076">
        <v>1</v>
      </c>
      <c r="W1076">
        <v>1</v>
      </c>
      <c r="X1076">
        <v>0</v>
      </c>
      <c r="Y1076">
        <v>0</v>
      </c>
      <c r="Z1076">
        <v>1</v>
      </c>
      <c r="AA1076">
        <v>1</v>
      </c>
      <c r="AB1076" s="4">
        <v>44676</v>
      </c>
      <c r="AC1076" s="4">
        <v>44682</v>
      </c>
      <c r="AD1076" s="4" t="s">
        <v>41</v>
      </c>
      <c r="AE1076" s="4" t="s">
        <v>41</v>
      </c>
      <c r="AF1076">
        <v>12</v>
      </c>
      <c r="AG1076">
        <v>12</v>
      </c>
      <c r="AH1076">
        <v>0</v>
      </c>
      <c r="AI1076">
        <v>0</v>
      </c>
      <c r="AJ1076" s="2">
        <v>1.5756944444444445</v>
      </c>
      <c r="AK1076" s="2">
        <v>1.1284722222222221</v>
      </c>
      <c r="AL1076">
        <v>23</v>
      </c>
      <c r="AM1076">
        <v>26</v>
      </c>
      <c r="AN1076">
        <v>2012</v>
      </c>
      <c r="AO1076" t="s">
        <v>1051</v>
      </c>
    </row>
    <row r="1077" spans="1:41" hidden="1" x14ac:dyDescent="0.35">
      <c r="A1077" s="1">
        <v>41161</v>
      </c>
      <c r="B1077" t="s">
        <v>88</v>
      </c>
      <c r="C1077" t="s">
        <v>100</v>
      </c>
      <c r="D1077">
        <v>22</v>
      </c>
      <c r="E1077">
        <v>24</v>
      </c>
      <c r="F1077" s="4">
        <v>44666</v>
      </c>
      <c r="G1077" s="4">
        <v>44603</v>
      </c>
      <c r="H1077" s="4">
        <v>44562</v>
      </c>
      <c r="I1077" s="4">
        <v>44594</v>
      </c>
      <c r="J1077">
        <v>306</v>
      </c>
      <c r="K1077">
        <v>326</v>
      </c>
      <c r="L1077">
        <v>153</v>
      </c>
      <c r="M1077">
        <v>32</v>
      </c>
      <c r="N1077">
        <v>459</v>
      </c>
      <c r="O1077">
        <v>358</v>
      </c>
      <c r="P1077" s="4" t="s">
        <v>367</v>
      </c>
      <c r="Q1077" s="4" t="s">
        <v>630</v>
      </c>
      <c r="R1077" s="4">
        <v>44606</v>
      </c>
      <c r="S1077" s="4">
        <v>44605</v>
      </c>
      <c r="T1077">
        <v>43</v>
      </c>
      <c r="U1077">
        <v>10</v>
      </c>
      <c r="V1077">
        <v>0</v>
      </c>
      <c r="W1077">
        <v>1</v>
      </c>
      <c r="X1077">
        <v>0</v>
      </c>
      <c r="Y1077">
        <v>2</v>
      </c>
      <c r="Z1077">
        <v>0</v>
      </c>
      <c r="AA1077">
        <v>3</v>
      </c>
      <c r="AB1077" s="4" t="s">
        <v>631</v>
      </c>
      <c r="AC1077" s="4" t="s">
        <v>632</v>
      </c>
      <c r="AD1077" s="4" t="s">
        <v>41</v>
      </c>
      <c r="AE1077" s="4" t="s">
        <v>41</v>
      </c>
      <c r="AF1077">
        <v>13</v>
      </c>
      <c r="AG1077">
        <v>12</v>
      </c>
      <c r="AH1077">
        <v>0</v>
      </c>
      <c r="AI1077">
        <v>1</v>
      </c>
      <c r="AJ1077" s="2">
        <v>1.6319444444444444</v>
      </c>
      <c r="AK1077" s="3">
        <v>0.86805555555555547</v>
      </c>
      <c r="AL1077">
        <v>40</v>
      </c>
      <c r="AM1077">
        <v>32</v>
      </c>
      <c r="AN1077">
        <v>2012</v>
      </c>
      <c r="AO1077" t="s">
        <v>1051</v>
      </c>
    </row>
    <row r="1078" spans="1:41" hidden="1" x14ac:dyDescent="0.35">
      <c r="A1078" s="1">
        <v>41161</v>
      </c>
      <c r="B1078" t="s">
        <v>54</v>
      </c>
      <c r="C1078" t="s">
        <v>53</v>
      </c>
      <c r="D1078">
        <v>20</v>
      </c>
      <c r="E1078">
        <v>21</v>
      </c>
      <c r="F1078" s="4">
        <v>44721</v>
      </c>
      <c r="G1078" s="4">
        <v>44848</v>
      </c>
      <c r="H1078" s="4">
        <v>44562</v>
      </c>
      <c r="I1078" s="4" t="s">
        <v>41</v>
      </c>
      <c r="J1078">
        <v>195</v>
      </c>
      <c r="K1078">
        <v>266</v>
      </c>
      <c r="L1078">
        <v>195</v>
      </c>
      <c r="M1078">
        <v>118</v>
      </c>
      <c r="N1078">
        <v>390</v>
      </c>
      <c r="O1078">
        <v>384</v>
      </c>
      <c r="P1078" s="4" t="s">
        <v>265</v>
      </c>
      <c r="Q1078" s="4" t="s">
        <v>246</v>
      </c>
      <c r="R1078" s="4" t="s">
        <v>41</v>
      </c>
      <c r="S1078" s="4" t="s">
        <v>41</v>
      </c>
      <c r="T1078">
        <v>26</v>
      </c>
      <c r="U1078">
        <v>36</v>
      </c>
      <c r="V1078">
        <v>1</v>
      </c>
      <c r="W1078">
        <v>0</v>
      </c>
      <c r="X1078">
        <v>3</v>
      </c>
      <c r="Y1078">
        <v>1</v>
      </c>
      <c r="Z1078">
        <v>4</v>
      </c>
      <c r="AA1078">
        <v>1</v>
      </c>
      <c r="AB1078" s="4">
        <v>44713</v>
      </c>
      <c r="AC1078" s="4">
        <v>44682</v>
      </c>
      <c r="AD1078" s="4" t="s">
        <v>41</v>
      </c>
      <c r="AE1078" s="4" t="s">
        <v>41</v>
      </c>
      <c r="AF1078">
        <v>12</v>
      </c>
      <c r="AG1078">
        <v>10</v>
      </c>
      <c r="AH1078">
        <v>0</v>
      </c>
      <c r="AI1078">
        <v>3</v>
      </c>
      <c r="AJ1078" s="2">
        <v>1.1958333333333333</v>
      </c>
      <c r="AK1078" s="2">
        <v>1.3041666666666667</v>
      </c>
      <c r="AL1078">
        <v>28</v>
      </c>
      <c r="AM1078">
        <v>48</v>
      </c>
      <c r="AN1078">
        <v>2012</v>
      </c>
      <c r="AO1078" t="s">
        <v>1051</v>
      </c>
    </row>
    <row r="1079" spans="1:41" hidden="1" x14ac:dyDescent="0.35">
      <c r="A1079" s="1">
        <v>41161</v>
      </c>
      <c r="B1079" t="s">
        <v>84</v>
      </c>
      <c r="C1079" t="s">
        <v>105</v>
      </c>
      <c r="D1079">
        <v>15</v>
      </c>
      <c r="E1079">
        <v>19</v>
      </c>
      <c r="F1079" s="4">
        <v>44602</v>
      </c>
      <c r="G1079" s="4">
        <v>44759</v>
      </c>
      <c r="H1079" s="4" t="s">
        <v>82</v>
      </c>
      <c r="I1079" s="4" t="s">
        <v>41</v>
      </c>
      <c r="J1079">
        <v>199</v>
      </c>
      <c r="K1079">
        <v>254</v>
      </c>
      <c r="L1079">
        <v>76</v>
      </c>
      <c r="M1079">
        <v>83</v>
      </c>
      <c r="N1079">
        <v>275</v>
      </c>
      <c r="O1079">
        <v>337</v>
      </c>
      <c r="P1079" s="4" t="s">
        <v>422</v>
      </c>
      <c r="Q1079" s="4" t="s">
        <v>213</v>
      </c>
      <c r="R1079" s="4">
        <v>44612</v>
      </c>
      <c r="S1079" s="4">
        <v>44604</v>
      </c>
      <c r="T1079">
        <v>20</v>
      </c>
      <c r="U1079">
        <v>35</v>
      </c>
      <c r="V1079">
        <v>1</v>
      </c>
      <c r="W1079">
        <v>0</v>
      </c>
      <c r="X1079">
        <v>3</v>
      </c>
      <c r="Y1079">
        <v>0</v>
      </c>
      <c r="Z1079">
        <v>4</v>
      </c>
      <c r="AA1079">
        <v>0</v>
      </c>
      <c r="AB1079" s="4">
        <v>44743</v>
      </c>
      <c r="AC1079" s="4">
        <v>44652</v>
      </c>
      <c r="AD1079" s="4" t="s">
        <v>41</v>
      </c>
      <c r="AE1079" s="4" t="s">
        <v>41</v>
      </c>
      <c r="AF1079">
        <v>13</v>
      </c>
      <c r="AG1079">
        <v>13</v>
      </c>
      <c r="AH1079">
        <v>1</v>
      </c>
      <c r="AI1079">
        <v>0</v>
      </c>
      <c r="AJ1079" s="2">
        <v>1.0527777777777778</v>
      </c>
      <c r="AK1079" s="2">
        <v>1.4472222222222222</v>
      </c>
      <c r="AL1079">
        <v>10</v>
      </c>
      <c r="AM1079">
        <v>30</v>
      </c>
      <c r="AN1079">
        <v>2012</v>
      </c>
      <c r="AO1079" t="s">
        <v>1051</v>
      </c>
    </row>
    <row r="1080" spans="1:41" hidden="1" x14ac:dyDescent="0.35">
      <c r="A1080" s="1">
        <v>41161</v>
      </c>
      <c r="B1080" t="s">
        <v>39</v>
      </c>
      <c r="C1080" t="s">
        <v>74</v>
      </c>
      <c r="D1080">
        <v>22</v>
      </c>
      <c r="E1080">
        <v>21</v>
      </c>
      <c r="F1080" s="4">
        <v>44601</v>
      </c>
      <c r="G1080" s="4">
        <v>44725</v>
      </c>
      <c r="H1080" s="4" t="s">
        <v>41</v>
      </c>
      <c r="I1080" s="4" t="s">
        <v>42</v>
      </c>
      <c r="J1080">
        <v>191</v>
      </c>
      <c r="K1080">
        <v>279</v>
      </c>
      <c r="L1080">
        <v>186</v>
      </c>
      <c r="M1080">
        <v>45</v>
      </c>
      <c r="N1080">
        <v>377</v>
      </c>
      <c r="O1080">
        <v>324</v>
      </c>
      <c r="P1080" s="4" t="s">
        <v>428</v>
      </c>
      <c r="Q1080" s="4" t="s">
        <v>545</v>
      </c>
      <c r="R1080" s="4">
        <v>44671</v>
      </c>
      <c r="S1080" s="4">
        <v>44644</v>
      </c>
      <c r="T1080">
        <v>32</v>
      </c>
      <c r="U1080">
        <v>14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1</v>
      </c>
      <c r="AB1080" s="4">
        <v>44774</v>
      </c>
      <c r="AC1080" s="4">
        <v>44835</v>
      </c>
      <c r="AD1080" s="4" t="s">
        <v>41</v>
      </c>
      <c r="AE1080" s="4" t="s">
        <v>41</v>
      </c>
      <c r="AF1080">
        <v>13</v>
      </c>
      <c r="AG1080">
        <v>11</v>
      </c>
      <c r="AH1080">
        <v>0</v>
      </c>
      <c r="AI1080">
        <v>1</v>
      </c>
      <c r="AJ1080" s="2">
        <v>1.375</v>
      </c>
      <c r="AK1080" s="2">
        <v>1.125</v>
      </c>
      <c r="AL1080">
        <v>30</v>
      </c>
      <c r="AM1080">
        <v>22</v>
      </c>
      <c r="AN1080">
        <v>2012</v>
      </c>
      <c r="AO1080" t="s">
        <v>1051</v>
      </c>
    </row>
    <row r="1081" spans="1:41" hidden="1" x14ac:dyDescent="0.35">
      <c r="A1081" s="1">
        <v>41161</v>
      </c>
      <c r="B1081" t="s">
        <v>47</v>
      </c>
      <c r="C1081" t="s">
        <v>87</v>
      </c>
      <c r="D1081">
        <v>18</v>
      </c>
      <c r="E1081">
        <v>18</v>
      </c>
      <c r="F1081" s="4">
        <v>44697</v>
      </c>
      <c r="G1081" s="4">
        <v>44630</v>
      </c>
      <c r="H1081" s="4" t="s">
        <v>42</v>
      </c>
      <c r="I1081" s="4" t="s">
        <v>41</v>
      </c>
      <c r="J1081">
        <v>139</v>
      </c>
      <c r="K1081">
        <v>210</v>
      </c>
      <c r="L1081">
        <v>115</v>
      </c>
      <c r="M1081">
        <v>43</v>
      </c>
      <c r="N1081">
        <v>254</v>
      </c>
      <c r="O1081">
        <v>253</v>
      </c>
      <c r="P1081" s="4" t="s">
        <v>139</v>
      </c>
      <c r="Q1081" s="4" t="s">
        <v>422</v>
      </c>
      <c r="R1081" s="4">
        <v>44634</v>
      </c>
      <c r="S1081" s="4">
        <v>44566</v>
      </c>
      <c r="T1081">
        <v>33</v>
      </c>
      <c r="U1081">
        <v>20</v>
      </c>
      <c r="V1081">
        <v>1</v>
      </c>
      <c r="W1081">
        <v>1</v>
      </c>
      <c r="X1081">
        <v>1</v>
      </c>
      <c r="Y1081">
        <v>1</v>
      </c>
      <c r="Z1081">
        <v>2</v>
      </c>
      <c r="AA1081">
        <v>2</v>
      </c>
      <c r="AB1081" s="4" t="s">
        <v>469</v>
      </c>
      <c r="AC1081" s="4" t="s">
        <v>633</v>
      </c>
      <c r="AD1081" s="4" t="s">
        <v>41</v>
      </c>
      <c r="AE1081" s="4" t="s">
        <v>41</v>
      </c>
      <c r="AF1081">
        <v>12</v>
      </c>
      <c r="AG1081">
        <v>12</v>
      </c>
      <c r="AH1081">
        <v>0</v>
      </c>
      <c r="AI1081">
        <v>0</v>
      </c>
      <c r="AJ1081" s="2">
        <v>1.3986111111111112</v>
      </c>
      <c r="AK1081" s="2">
        <v>1.101388888888889</v>
      </c>
      <c r="AL1081">
        <v>16</v>
      </c>
      <c r="AM1081">
        <v>20</v>
      </c>
      <c r="AN1081">
        <v>2012</v>
      </c>
      <c r="AO1081" t="s">
        <v>1051</v>
      </c>
    </row>
    <row r="1082" spans="1:41" hidden="1" x14ac:dyDescent="0.35">
      <c r="A1082" s="1">
        <v>41161</v>
      </c>
      <c r="B1082" t="s">
        <v>91</v>
      </c>
      <c r="C1082" t="s">
        <v>101</v>
      </c>
      <c r="D1082">
        <v>16</v>
      </c>
      <c r="E1082">
        <v>18</v>
      </c>
      <c r="F1082" s="4">
        <v>44602</v>
      </c>
      <c r="G1082" s="4">
        <v>44695</v>
      </c>
      <c r="H1082" s="4" t="s">
        <v>41</v>
      </c>
      <c r="I1082" s="4" t="s">
        <v>41</v>
      </c>
      <c r="J1082">
        <v>291</v>
      </c>
      <c r="K1082">
        <v>128</v>
      </c>
      <c r="L1082">
        <v>10</v>
      </c>
      <c r="M1082">
        <v>130</v>
      </c>
      <c r="N1082">
        <v>301</v>
      </c>
      <c r="O1082">
        <v>258</v>
      </c>
      <c r="P1082" s="4" t="s">
        <v>197</v>
      </c>
      <c r="Q1082" s="4" t="s">
        <v>278</v>
      </c>
      <c r="R1082" s="4">
        <v>44632</v>
      </c>
      <c r="S1082" s="4">
        <v>44602</v>
      </c>
      <c r="T1082">
        <v>13</v>
      </c>
      <c r="U1082">
        <v>36</v>
      </c>
      <c r="V1082">
        <v>0</v>
      </c>
      <c r="W1082">
        <v>0</v>
      </c>
      <c r="X1082">
        <v>2</v>
      </c>
      <c r="Y1082">
        <v>0</v>
      </c>
      <c r="Z1082">
        <v>2</v>
      </c>
      <c r="AA1082">
        <v>0</v>
      </c>
      <c r="AB1082" s="4">
        <v>44713</v>
      </c>
      <c r="AC1082" s="4">
        <v>44652</v>
      </c>
      <c r="AD1082" s="4" t="s">
        <v>41</v>
      </c>
      <c r="AE1082" s="4" t="s">
        <v>41</v>
      </c>
      <c r="AF1082">
        <v>10</v>
      </c>
      <c r="AG1082">
        <v>11</v>
      </c>
      <c r="AH1082">
        <v>0</v>
      </c>
      <c r="AI1082">
        <v>0</v>
      </c>
      <c r="AJ1082" s="3">
        <v>0.93958333333333333</v>
      </c>
      <c r="AK1082" s="2">
        <v>1.5604166666666668</v>
      </c>
      <c r="AL1082">
        <v>10</v>
      </c>
      <c r="AM1082">
        <v>16</v>
      </c>
      <c r="AN1082">
        <v>2012</v>
      </c>
      <c r="AO1082" t="s">
        <v>1051</v>
      </c>
    </row>
    <row r="1083" spans="1:41" hidden="1" x14ac:dyDescent="0.35">
      <c r="A1083" s="1">
        <v>41161</v>
      </c>
      <c r="B1083" t="s">
        <v>109</v>
      </c>
      <c r="C1083" t="s">
        <v>98</v>
      </c>
      <c r="D1083">
        <v>19</v>
      </c>
      <c r="E1083">
        <v>20</v>
      </c>
      <c r="F1083" s="4">
        <v>44884</v>
      </c>
      <c r="G1083" s="4">
        <v>44690</v>
      </c>
      <c r="H1083" s="4">
        <v>44563</v>
      </c>
      <c r="I1083" s="4" t="s">
        <v>41</v>
      </c>
      <c r="J1083">
        <v>209</v>
      </c>
      <c r="K1083">
        <v>240</v>
      </c>
      <c r="L1083">
        <v>75</v>
      </c>
      <c r="M1083">
        <v>94</v>
      </c>
      <c r="N1083">
        <v>284</v>
      </c>
      <c r="O1083">
        <v>334</v>
      </c>
      <c r="P1083" s="4" t="s">
        <v>225</v>
      </c>
      <c r="Q1083" s="4" t="s">
        <v>367</v>
      </c>
      <c r="R1083" s="4">
        <v>44682</v>
      </c>
      <c r="S1083" s="4">
        <v>44605</v>
      </c>
      <c r="T1083">
        <v>26</v>
      </c>
      <c r="U1083">
        <v>27</v>
      </c>
      <c r="V1083">
        <v>0</v>
      </c>
      <c r="W1083">
        <v>1</v>
      </c>
      <c r="X1083">
        <v>1</v>
      </c>
      <c r="Y1083">
        <v>0</v>
      </c>
      <c r="Z1083">
        <v>1</v>
      </c>
      <c r="AA1083">
        <v>1</v>
      </c>
      <c r="AB1083" s="4">
        <v>44774</v>
      </c>
      <c r="AC1083" s="4">
        <v>44713</v>
      </c>
      <c r="AD1083" s="4" t="s">
        <v>41</v>
      </c>
      <c r="AE1083" s="4" t="s">
        <v>41</v>
      </c>
      <c r="AF1083">
        <v>9</v>
      </c>
      <c r="AG1083">
        <v>9</v>
      </c>
      <c r="AH1083">
        <v>0</v>
      </c>
      <c r="AI1083">
        <v>2</v>
      </c>
      <c r="AJ1083" s="2">
        <v>1.4618055555555556</v>
      </c>
      <c r="AK1083" s="2">
        <v>1.0381944444444444</v>
      </c>
      <c r="AL1083">
        <v>19</v>
      </c>
      <c r="AM1083">
        <v>31</v>
      </c>
      <c r="AN1083">
        <v>2012</v>
      </c>
      <c r="AO1083" t="s">
        <v>1051</v>
      </c>
    </row>
    <row r="1084" spans="1:41" hidden="1" x14ac:dyDescent="0.35">
      <c r="A1084" s="1">
        <v>41162</v>
      </c>
      <c r="B1084" t="s">
        <v>64</v>
      </c>
      <c r="C1084" t="s">
        <v>90</v>
      </c>
      <c r="D1084">
        <v>20</v>
      </c>
      <c r="E1084">
        <v>26</v>
      </c>
      <c r="F1084" s="4">
        <v>44666</v>
      </c>
      <c r="G1084" s="4">
        <v>44629</v>
      </c>
      <c r="H1084" s="4">
        <v>44595</v>
      </c>
      <c r="I1084" s="4">
        <v>44562</v>
      </c>
      <c r="J1084">
        <v>193</v>
      </c>
      <c r="K1084">
        <v>308</v>
      </c>
      <c r="L1084">
        <v>129</v>
      </c>
      <c r="M1084">
        <v>122</v>
      </c>
      <c r="N1084">
        <v>322</v>
      </c>
      <c r="O1084">
        <v>430</v>
      </c>
      <c r="P1084" s="4" t="s">
        <v>303</v>
      </c>
      <c r="Q1084" s="4" t="s">
        <v>49</v>
      </c>
      <c r="R1084" s="4">
        <v>44679</v>
      </c>
      <c r="S1084" s="4">
        <v>44641</v>
      </c>
      <c r="T1084">
        <v>28</v>
      </c>
      <c r="U1084">
        <v>23</v>
      </c>
      <c r="V1084">
        <v>1</v>
      </c>
      <c r="W1084">
        <v>0</v>
      </c>
      <c r="X1084">
        <v>1</v>
      </c>
      <c r="Y1084">
        <v>0</v>
      </c>
      <c r="Z1084">
        <v>2</v>
      </c>
      <c r="AA1084">
        <v>0</v>
      </c>
      <c r="AB1084" s="4">
        <v>44621</v>
      </c>
      <c r="AC1084" s="4">
        <v>44713</v>
      </c>
      <c r="AD1084" s="4" t="s">
        <v>41</v>
      </c>
      <c r="AE1084" s="4" t="s">
        <v>41</v>
      </c>
      <c r="AF1084">
        <v>12</v>
      </c>
      <c r="AG1084">
        <v>10</v>
      </c>
      <c r="AH1084">
        <v>0</v>
      </c>
      <c r="AI1084">
        <v>2</v>
      </c>
      <c r="AJ1084" s="2">
        <v>1.3513888888888888</v>
      </c>
      <c r="AK1084" s="2">
        <v>1.148611111111111</v>
      </c>
      <c r="AL1084">
        <v>13</v>
      </c>
      <c r="AM1084">
        <v>44</v>
      </c>
      <c r="AN1084">
        <v>2012</v>
      </c>
      <c r="AO1084" t="s">
        <v>1051</v>
      </c>
    </row>
    <row r="1085" spans="1:41" hidden="1" x14ac:dyDescent="0.35">
      <c r="A1085" s="1">
        <v>41162</v>
      </c>
      <c r="B1085" t="s">
        <v>63</v>
      </c>
      <c r="C1085" t="s">
        <v>48</v>
      </c>
      <c r="D1085">
        <v>15</v>
      </c>
      <c r="E1085">
        <v>21</v>
      </c>
      <c r="F1085" s="4">
        <v>44694</v>
      </c>
      <c r="G1085" s="4">
        <v>44696</v>
      </c>
      <c r="H1085" s="4" t="s">
        <v>41</v>
      </c>
      <c r="I1085" s="4" t="s">
        <v>52</v>
      </c>
      <c r="J1085">
        <v>226</v>
      </c>
      <c r="K1085">
        <v>276</v>
      </c>
      <c r="L1085">
        <v>32</v>
      </c>
      <c r="M1085">
        <v>45</v>
      </c>
      <c r="N1085">
        <v>258</v>
      </c>
      <c r="O1085">
        <v>321</v>
      </c>
      <c r="P1085" s="4" t="s">
        <v>605</v>
      </c>
      <c r="Q1085" s="4" t="s">
        <v>176</v>
      </c>
      <c r="R1085" s="4">
        <v>44566</v>
      </c>
      <c r="S1085" s="4">
        <v>44641</v>
      </c>
      <c r="T1085">
        <v>20</v>
      </c>
      <c r="U1085">
        <v>20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1</v>
      </c>
      <c r="AB1085" s="4">
        <v>44805</v>
      </c>
      <c r="AC1085" s="4">
        <v>44713</v>
      </c>
      <c r="AD1085" s="4" t="s">
        <v>41</v>
      </c>
      <c r="AE1085" s="4" t="s">
        <v>41</v>
      </c>
      <c r="AF1085">
        <v>10</v>
      </c>
      <c r="AG1085">
        <v>10</v>
      </c>
      <c r="AH1085">
        <v>0</v>
      </c>
      <c r="AI1085">
        <v>0</v>
      </c>
      <c r="AJ1085" s="2">
        <v>1.273611111111111</v>
      </c>
      <c r="AK1085" s="2">
        <v>1.226388888888889</v>
      </c>
      <c r="AL1085">
        <v>22</v>
      </c>
      <c r="AM1085">
        <v>14</v>
      </c>
      <c r="AN1085">
        <v>2012</v>
      </c>
      <c r="AO1085" t="s">
        <v>1051</v>
      </c>
    </row>
    <row r="1086" spans="1:41" hidden="1" x14ac:dyDescent="0.35">
      <c r="A1086" s="1">
        <v>41165</v>
      </c>
      <c r="B1086" t="s">
        <v>59</v>
      </c>
      <c r="C1086" t="s">
        <v>74</v>
      </c>
      <c r="D1086">
        <v>11</v>
      </c>
      <c r="E1086">
        <v>19</v>
      </c>
      <c r="F1086" s="4">
        <v>44696</v>
      </c>
      <c r="G1086" s="4">
        <v>44665</v>
      </c>
      <c r="H1086" s="4">
        <v>44563</v>
      </c>
      <c r="I1086" s="4">
        <v>44562</v>
      </c>
      <c r="J1086">
        <v>74</v>
      </c>
      <c r="K1086">
        <v>215</v>
      </c>
      <c r="L1086">
        <v>94</v>
      </c>
      <c r="M1086">
        <v>106</v>
      </c>
      <c r="N1086">
        <v>168</v>
      </c>
      <c r="O1086">
        <v>321</v>
      </c>
      <c r="P1086" s="4">
        <v>44892</v>
      </c>
      <c r="Q1086" s="4" t="s">
        <v>197</v>
      </c>
      <c r="R1086" s="4">
        <v>44743</v>
      </c>
      <c r="S1086" s="4">
        <v>44712</v>
      </c>
      <c r="T1086">
        <v>23</v>
      </c>
      <c r="U1086">
        <v>28</v>
      </c>
      <c r="V1086">
        <v>0</v>
      </c>
      <c r="W1086">
        <v>1</v>
      </c>
      <c r="X1086">
        <v>4</v>
      </c>
      <c r="Y1086">
        <v>1</v>
      </c>
      <c r="Z1086">
        <v>4</v>
      </c>
      <c r="AA1086">
        <v>2</v>
      </c>
      <c r="AB1086" s="4">
        <v>44774</v>
      </c>
      <c r="AC1086" s="4">
        <v>44652</v>
      </c>
      <c r="AD1086" s="4" t="s">
        <v>41</v>
      </c>
      <c r="AE1086" s="4" t="s">
        <v>41</v>
      </c>
      <c r="AF1086">
        <v>12</v>
      </c>
      <c r="AG1086">
        <v>14</v>
      </c>
      <c r="AH1086">
        <v>0</v>
      </c>
      <c r="AI1086">
        <v>0</v>
      </c>
      <c r="AJ1086" s="2">
        <v>1.1590277777777778</v>
      </c>
      <c r="AK1086" s="2">
        <v>1.340972222222222</v>
      </c>
      <c r="AL1086">
        <v>10</v>
      </c>
      <c r="AM1086">
        <v>23</v>
      </c>
      <c r="AN1086">
        <v>2012</v>
      </c>
      <c r="AO1086" t="s">
        <v>1051</v>
      </c>
    </row>
    <row r="1087" spans="1:41" hidden="1" x14ac:dyDescent="0.35">
      <c r="A1087" s="1">
        <v>41168</v>
      </c>
      <c r="B1087" t="s">
        <v>88</v>
      </c>
      <c r="C1087" t="s">
        <v>97</v>
      </c>
      <c r="D1087">
        <v>18</v>
      </c>
      <c r="E1087">
        <v>23</v>
      </c>
      <c r="F1087" s="4">
        <v>44664</v>
      </c>
      <c r="G1087" s="4">
        <v>44754</v>
      </c>
      <c r="H1087" s="4" t="s">
        <v>41</v>
      </c>
      <c r="I1087" s="4" t="s">
        <v>41</v>
      </c>
      <c r="J1087">
        <v>197</v>
      </c>
      <c r="K1087">
        <v>301</v>
      </c>
      <c r="L1087">
        <v>176</v>
      </c>
      <c r="M1087">
        <v>151</v>
      </c>
      <c r="N1087">
        <v>452</v>
      </c>
      <c r="O1087">
        <v>452</v>
      </c>
      <c r="P1087" s="4" t="s">
        <v>70</v>
      </c>
      <c r="Q1087" s="4" t="s">
        <v>196</v>
      </c>
      <c r="R1087" s="4">
        <v>44570</v>
      </c>
      <c r="S1087" s="4">
        <v>44601</v>
      </c>
      <c r="T1087">
        <v>29</v>
      </c>
      <c r="U1087">
        <v>27</v>
      </c>
      <c r="V1087">
        <v>0</v>
      </c>
      <c r="W1087">
        <v>2</v>
      </c>
      <c r="X1087">
        <v>1</v>
      </c>
      <c r="Y1087">
        <v>1</v>
      </c>
      <c r="Z1087">
        <v>1</v>
      </c>
      <c r="AA1087">
        <v>3</v>
      </c>
      <c r="AB1087" s="4">
        <v>44866</v>
      </c>
      <c r="AC1087" s="4">
        <v>44743</v>
      </c>
      <c r="AD1087" s="4" t="s">
        <v>41</v>
      </c>
      <c r="AE1087" s="4" t="s">
        <v>41</v>
      </c>
      <c r="AF1087">
        <v>11</v>
      </c>
      <c r="AG1087">
        <v>14</v>
      </c>
      <c r="AH1087">
        <v>2</v>
      </c>
      <c r="AI1087">
        <v>0</v>
      </c>
      <c r="AJ1087" s="2">
        <v>1.1916666666666667</v>
      </c>
      <c r="AK1087" s="2">
        <v>1.3083333333333333</v>
      </c>
      <c r="AL1087">
        <v>28</v>
      </c>
      <c r="AM1087">
        <v>31</v>
      </c>
      <c r="AN1087">
        <v>2012</v>
      </c>
      <c r="AO1087" t="s">
        <v>1051</v>
      </c>
    </row>
    <row r="1088" spans="1:41" hidden="1" x14ac:dyDescent="0.35">
      <c r="A1088" s="1">
        <v>41168</v>
      </c>
      <c r="B1088" t="s">
        <v>68</v>
      </c>
      <c r="C1088" t="s">
        <v>54</v>
      </c>
      <c r="D1088">
        <v>25</v>
      </c>
      <c r="E1088">
        <v>15</v>
      </c>
      <c r="F1088" s="4">
        <v>44695</v>
      </c>
      <c r="G1088" s="4">
        <v>44693</v>
      </c>
      <c r="H1088" s="4" t="s">
        <v>41</v>
      </c>
      <c r="I1088" s="4" t="s">
        <v>41</v>
      </c>
      <c r="J1088">
        <v>272</v>
      </c>
      <c r="K1088">
        <v>178</v>
      </c>
      <c r="L1088">
        <v>150</v>
      </c>
      <c r="M1088">
        <v>201</v>
      </c>
      <c r="N1088">
        <v>422</v>
      </c>
      <c r="O1088">
        <v>379</v>
      </c>
      <c r="P1088" s="4" t="s">
        <v>187</v>
      </c>
      <c r="Q1088" s="4">
        <v>44853</v>
      </c>
      <c r="R1088" s="4">
        <v>44710</v>
      </c>
      <c r="S1088" s="4" t="s">
        <v>41</v>
      </c>
      <c r="T1088">
        <v>24</v>
      </c>
      <c r="U1088">
        <v>36</v>
      </c>
      <c r="V1088">
        <v>2</v>
      </c>
      <c r="W1088">
        <v>0</v>
      </c>
      <c r="X1088">
        <v>1</v>
      </c>
      <c r="Y1088">
        <v>0</v>
      </c>
      <c r="Z1088">
        <v>3</v>
      </c>
      <c r="AA1088">
        <v>0</v>
      </c>
      <c r="AB1088" s="4">
        <v>44652</v>
      </c>
      <c r="AC1088" s="4">
        <v>44682</v>
      </c>
      <c r="AD1088" s="4" t="s">
        <v>41</v>
      </c>
      <c r="AE1088" s="4" t="s">
        <v>41</v>
      </c>
      <c r="AF1088">
        <v>13</v>
      </c>
      <c r="AG1088">
        <v>14</v>
      </c>
      <c r="AH1088">
        <v>0</v>
      </c>
      <c r="AI1088">
        <v>1</v>
      </c>
      <c r="AJ1088" s="2">
        <v>1.2770833333333333</v>
      </c>
      <c r="AK1088" s="2">
        <v>1.2229166666666667</v>
      </c>
      <c r="AL1088">
        <v>17</v>
      </c>
      <c r="AM1088">
        <v>35</v>
      </c>
      <c r="AN1088">
        <v>2012</v>
      </c>
      <c r="AO1088" t="s">
        <v>1051</v>
      </c>
    </row>
    <row r="1089" spans="1:41" hidden="1" x14ac:dyDescent="0.35">
      <c r="A1089" s="1">
        <v>41168</v>
      </c>
      <c r="B1089" t="s">
        <v>69</v>
      </c>
      <c r="C1089" t="s">
        <v>64</v>
      </c>
      <c r="D1089">
        <v>21</v>
      </c>
      <c r="E1089">
        <v>21</v>
      </c>
      <c r="F1089" s="4">
        <v>44757</v>
      </c>
      <c r="G1089" s="4">
        <v>44663</v>
      </c>
      <c r="H1089" s="4" t="s">
        <v>41</v>
      </c>
      <c r="I1089" s="4">
        <v>44562</v>
      </c>
      <c r="J1089">
        <v>309</v>
      </c>
      <c r="K1089">
        <v>295</v>
      </c>
      <c r="L1089">
        <v>130</v>
      </c>
      <c r="M1089">
        <v>80</v>
      </c>
      <c r="N1089">
        <v>439</v>
      </c>
      <c r="O1089">
        <v>375</v>
      </c>
      <c r="P1089" s="4" t="s">
        <v>440</v>
      </c>
      <c r="Q1089" s="4" t="s">
        <v>127</v>
      </c>
      <c r="R1089" s="4">
        <v>44605</v>
      </c>
      <c r="S1089" s="4">
        <v>44735</v>
      </c>
      <c r="T1089">
        <v>23</v>
      </c>
      <c r="U1089">
        <v>25</v>
      </c>
      <c r="V1089">
        <v>1</v>
      </c>
      <c r="W1089">
        <v>0</v>
      </c>
      <c r="X1089">
        <v>0</v>
      </c>
      <c r="Y1089">
        <v>1</v>
      </c>
      <c r="Z1089">
        <v>1</v>
      </c>
      <c r="AA1089">
        <v>1</v>
      </c>
      <c r="AB1089" s="4" t="s">
        <v>497</v>
      </c>
      <c r="AC1089" s="4">
        <v>44713</v>
      </c>
      <c r="AD1089" s="4" t="s">
        <v>41</v>
      </c>
      <c r="AE1089" s="4" t="s">
        <v>41</v>
      </c>
      <c r="AF1089">
        <v>11</v>
      </c>
      <c r="AG1089">
        <v>11</v>
      </c>
      <c r="AH1089">
        <v>0</v>
      </c>
      <c r="AI1089">
        <v>1</v>
      </c>
      <c r="AJ1089" s="2">
        <v>1.1298611111111112</v>
      </c>
      <c r="AK1089" s="2">
        <v>1.3701388888888888</v>
      </c>
      <c r="AL1089">
        <v>27</v>
      </c>
      <c r="AM1089">
        <v>34</v>
      </c>
      <c r="AN1089">
        <v>2012</v>
      </c>
      <c r="AO1089" t="s">
        <v>1051</v>
      </c>
    </row>
    <row r="1090" spans="1:41" hidden="1" x14ac:dyDescent="0.35">
      <c r="A1090" s="1">
        <v>41168</v>
      </c>
      <c r="B1090" t="s">
        <v>58</v>
      </c>
      <c r="C1090" t="s">
        <v>93</v>
      </c>
      <c r="D1090">
        <v>19</v>
      </c>
      <c r="E1090">
        <v>17</v>
      </c>
      <c r="F1090" s="4">
        <v>44757</v>
      </c>
      <c r="G1090" s="4">
        <v>44758</v>
      </c>
      <c r="H1090" s="4">
        <v>44562</v>
      </c>
      <c r="I1090" s="4" t="s">
        <v>41</v>
      </c>
      <c r="J1090">
        <v>232</v>
      </c>
      <c r="K1090">
        <v>194</v>
      </c>
      <c r="L1090">
        <v>95</v>
      </c>
      <c r="M1090">
        <v>84</v>
      </c>
      <c r="N1090">
        <v>327</v>
      </c>
      <c r="O1090">
        <v>278</v>
      </c>
      <c r="P1090" s="4" t="s">
        <v>555</v>
      </c>
      <c r="Q1090" s="4" t="s">
        <v>213</v>
      </c>
      <c r="R1090" s="4">
        <v>44664</v>
      </c>
      <c r="S1090" s="4">
        <v>44593</v>
      </c>
      <c r="T1090">
        <v>26</v>
      </c>
      <c r="U1090">
        <v>30</v>
      </c>
      <c r="V1090">
        <v>1</v>
      </c>
      <c r="W1090">
        <v>0</v>
      </c>
      <c r="X1090">
        <v>0</v>
      </c>
      <c r="Y1090">
        <v>0</v>
      </c>
      <c r="Z1090">
        <v>1</v>
      </c>
      <c r="AA1090">
        <v>0</v>
      </c>
      <c r="AB1090" s="4" t="s">
        <v>470</v>
      </c>
      <c r="AC1090" s="4">
        <v>44743</v>
      </c>
      <c r="AD1090" s="4" t="s">
        <v>41</v>
      </c>
      <c r="AE1090" s="4" t="s">
        <v>41</v>
      </c>
      <c r="AF1090">
        <v>11</v>
      </c>
      <c r="AG1090">
        <v>10</v>
      </c>
      <c r="AH1090">
        <v>0</v>
      </c>
      <c r="AI1090">
        <v>0</v>
      </c>
      <c r="AJ1090" s="2">
        <v>1.2652777777777777</v>
      </c>
      <c r="AK1090" s="2">
        <v>1.2347222222222223</v>
      </c>
      <c r="AL1090">
        <v>20</v>
      </c>
      <c r="AM1090">
        <v>23</v>
      </c>
      <c r="AN1090">
        <v>2012</v>
      </c>
      <c r="AO1090" t="s">
        <v>1051</v>
      </c>
    </row>
    <row r="1091" spans="1:41" hidden="1" x14ac:dyDescent="0.35">
      <c r="A1091" s="1">
        <v>41168</v>
      </c>
      <c r="B1091" t="s">
        <v>48</v>
      </c>
      <c r="C1091" t="s">
        <v>84</v>
      </c>
      <c r="D1091">
        <v>18</v>
      </c>
      <c r="E1091">
        <v>24</v>
      </c>
      <c r="F1091" s="4">
        <v>44573</v>
      </c>
      <c r="G1091" s="4">
        <v>44821</v>
      </c>
      <c r="H1091" s="4" t="s">
        <v>41</v>
      </c>
      <c r="I1091" s="4">
        <v>44562</v>
      </c>
      <c r="J1091">
        <v>373</v>
      </c>
      <c r="K1091">
        <v>189</v>
      </c>
      <c r="L1091">
        <v>23</v>
      </c>
      <c r="M1091">
        <v>263</v>
      </c>
      <c r="N1091">
        <v>396</v>
      </c>
      <c r="O1091">
        <v>452</v>
      </c>
      <c r="P1091" s="4" t="s">
        <v>442</v>
      </c>
      <c r="Q1091" s="4" t="s">
        <v>160</v>
      </c>
      <c r="R1091" s="4" t="s">
        <v>41</v>
      </c>
      <c r="S1091" s="4">
        <v>44572</v>
      </c>
      <c r="T1091">
        <v>14</v>
      </c>
      <c r="U1091">
        <v>43</v>
      </c>
      <c r="V1091">
        <v>0</v>
      </c>
      <c r="W1091">
        <v>0</v>
      </c>
      <c r="X1091">
        <v>1</v>
      </c>
      <c r="Y1091">
        <v>0</v>
      </c>
      <c r="Z1091">
        <v>1</v>
      </c>
      <c r="AA1091">
        <v>0</v>
      </c>
      <c r="AB1091" s="4">
        <v>44682</v>
      </c>
      <c r="AC1091" s="4">
        <v>44641</v>
      </c>
      <c r="AD1091" s="4" t="s">
        <v>41</v>
      </c>
      <c r="AE1091" s="4" t="s">
        <v>41</v>
      </c>
      <c r="AF1091">
        <v>13</v>
      </c>
      <c r="AG1091">
        <v>14</v>
      </c>
      <c r="AH1091">
        <v>0</v>
      </c>
      <c r="AI1091">
        <v>0</v>
      </c>
      <c r="AJ1091" s="2">
        <v>1.054861111111111</v>
      </c>
      <c r="AK1091" s="2">
        <v>1.4451388888888888</v>
      </c>
      <c r="AL1091">
        <v>13</v>
      </c>
      <c r="AM1091">
        <v>35</v>
      </c>
      <c r="AN1091">
        <v>2012</v>
      </c>
      <c r="AO1091" t="s">
        <v>1051</v>
      </c>
    </row>
    <row r="1092" spans="1:41" hidden="1" x14ac:dyDescent="0.35">
      <c r="A1092" s="1">
        <v>41168</v>
      </c>
      <c r="B1092" t="s">
        <v>87</v>
      </c>
      <c r="C1092" t="s">
        <v>110</v>
      </c>
      <c r="D1092">
        <v>16</v>
      </c>
      <c r="E1092">
        <v>25</v>
      </c>
      <c r="F1092" s="4">
        <v>44665</v>
      </c>
      <c r="G1092" s="4">
        <v>44696</v>
      </c>
      <c r="H1092" s="4" t="s">
        <v>41</v>
      </c>
      <c r="I1092" s="4" t="s">
        <v>41</v>
      </c>
      <c r="J1092">
        <v>140</v>
      </c>
      <c r="K1092">
        <v>297</v>
      </c>
      <c r="L1092">
        <v>102</v>
      </c>
      <c r="M1092">
        <v>90</v>
      </c>
      <c r="N1092">
        <v>242</v>
      </c>
      <c r="O1092">
        <v>387</v>
      </c>
      <c r="P1092" s="4" t="s">
        <v>282</v>
      </c>
      <c r="Q1092" s="4" t="s">
        <v>509</v>
      </c>
      <c r="R1092" s="4">
        <v>44593</v>
      </c>
      <c r="S1092" s="4">
        <v>44670</v>
      </c>
      <c r="T1092">
        <v>32</v>
      </c>
      <c r="U1092">
        <v>28</v>
      </c>
      <c r="V1092">
        <v>2</v>
      </c>
      <c r="W1092">
        <v>0</v>
      </c>
      <c r="X1092">
        <v>0</v>
      </c>
      <c r="Y1092">
        <v>1</v>
      </c>
      <c r="Z1092">
        <v>2</v>
      </c>
      <c r="AA1092">
        <v>1</v>
      </c>
      <c r="AB1092" s="4">
        <v>44682</v>
      </c>
      <c r="AC1092" s="4">
        <v>44774</v>
      </c>
      <c r="AD1092" s="4" t="s">
        <v>41</v>
      </c>
      <c r="AE1092" s="4" t="s">
        <v>41</v>
      </c>
      <c r="AF1092">
        <v>13</v>
      </c>
      <c r="AG1092">
        <v>14</v>
      </c>
      <c r="AH1092">
        <v>0</v>
      </c>
      <c r="AI1092">
        <v>0</v>
      </c>
      <c r="AJ1092" s="2">
        <v>1.179861111111111</v>
      </c>
      <c r="AK1092" s="2">
        <v>1.320138888888889</v>
      </c>
      <c r="AL1092">
        <v>20</v>
      </c>
      <c r="AM1092">
        <v>18</v>
      </c>
      <c r="AN1092">
        <v>2012</v>
      </c>
      <c r="AO1092" t="s">
        <v>1051</v>
      </c>
    </row>
    <row r="1093" spans="1:41" hidden="1" x14ac:dyDescent="0.35">
      <c r="A1093" s="1">
        <v>41168</v>
      </c>
      <c r="B1093" t="s">
        <v>101</v>
      </c>
      <c r="C1093" t="s">
        <v>40</v>
      </c>
      <c r="D1093">
        <v>14</v>
      </c>
      <c r="E1093">
        <v>31</v>
      </c>
      <c r="F1093" s="4">
        <v>44602</v>
      </c>
      <c r="G1093" s="4">
        <v>44694</v>
      </c>
      <c r="H1093" s="4" t="s">
        <v>41</v>
      </c>
      <c r="I1093" s="4" t="s">
        <v>41</v>
      </c>
      <c r="J1093">
        <v>228</v>
      </c>
      <c r="K1093">
        <v>510</v>
      </c>
      <c r="L1093">
        <v>79</v>
      </c>
      <c r="M1093">
        <v>94</v>
      </c>
      <c r="N1093">
        <v>307</v>
      </c>
      <c r="O1093">
        <v>604</v>
      </c>
      <c r="P1093" s="4" t="s">
        <v>134</v>
      </c>
      <c r="Q1093" s="4" t="s">
        <v>307</v>
      </c>
      <c r="R1093" s="4">
        <v>44607</v>
      </c>
      <c r="S1093" s="4" t="s">
        <v>41</v>
      </c>
      <c r="T1093">
        <v>22</v>
      </c>
      <c r="U1093">
        <v>25</v>
      </c>
      <c r="V1093">
        <v>0</v>
      </c>
      <c r="W1093">
        <v>0</v>
      </c>
      <c r="X1093">
        <v>2</v>
      </c>
      <c r="Y1093">
        <v>3</v>
      </c>
      <c r="Z1093">
        <v>2</v>
      </c>
      <c r="AA1093">
        <v>3</v>
      </c>
      <c r="AB1093" s="4">
        <v>44682</v>
      </c>
      <c r="AC1093" s="4">
        <v>44743</v>
      </c>
      <c r="AD1093" s="4" t="s">
        <v>41</v>
      </c>
      <c r="AE1093" s="4" t="s">
        <v>41</v>
      </c>
      <c r="AF1093">
        <v>14</v>
      </c>
      <c r="AG1093">
        <v>15</v>
      </c>
      <c r="AH1093">
        <v>2</v>
      </c>
      <c r="AI1093">
        <v>0</v>
      </c>
      <c r="AJ1093" s="2">
        <v>1.1048611111111111</v>
      </c>
      <c r="AK1093" s="2">
        <v>1.3951388888888889</v>
      </c>
      <c r="AL1093">
        <v>34</v>
      </c>
      <c r="AM1093">
        <v>41</v>
      </c>
      <c r="AN1093">
        <v>2012</v>
      </c>
      <c r="AO1093" t="s">
        <v>1051</v>
      </c>
    </row>
    <row r="1094" spans="1:41" hidden="1" x14ac:dyDescent="0.35">
      <c r="A1094" s="1">
        <v>41168</v>
      </c>
      <c r="B1094" t="s">
        <v>90</v>
      </c>
      <c r="C1094" t="s">
        <v>77</v>
      </c>
      <c r="D1094">
        <v>17</v>
      </c>
      <c r="E1094">
        <v>26</v>
      </c>
      <c r="F1094" s="4">
        <v>44665</v>
      </c>
      <c r="G1094" s="4">
        <v>44757</v>
      </c>
      <c r="H1094" s="4" t="s">
        <v>52</v>
      </c>
      <c r="I1094" s="4">
        <v>44562</v>
      </c>
      <c r="J1094">
        <v>214</v>
      </c>
      <c r="K1094">
        <v>357</v>
      </c>
      <c r="L1094">
        <v>111</v>
      </c>
      <c r="M1094">
        <v>129</v>
      </c>
      <c r="N1094">
        <v>325</v>
      </c>
      <c r="O1094">
        <v>486</v>
      </c>
      <c r="P1094" s="4" t="s">
        <v>272</v>
      </c>
      <c r="Q1094" s="4" t="s">
        <v>49</v>
      </c>
      <c r="R1094" s="4">
        <v>44610</v>
      </c>
      <c r="S1094" s="4">
        <v>44606</v>
      </c>
      <c r="T1094">
        <v>21</v>
      </c>
      <c r="U1094">
        <v>41</v>
      </c>
      <c r="V1094">
        <v>1</v>
      </c>
      <c r="W1094">
        <v>2</v>
      </c>
      <c r="X1094">
        <v>1</v>
      </c>
      <c r="Y1094">
        <v>2</v>
      </c>
      <c r="Z1094">
        <v>2</v>
      </c>
      <c r="AA1094">
        <v>4</v>
      </c>
      <c r="AB1094" s="4">
        <v>44713</v>
      </c>
      <c r="AC1094" s="4">
        <v>44743</v>
      </c>
      <c r="AD1094" s="4" t="s">
        <v>41</v>
      </c>
      <c r="AE1094" s="4" t="s">
        <v>41</v>
      </c>
      <c r="AF1094">
        <v>15</v>
      </c>
      <c r="AG1094">
        <v>14</v>
      </c>
      <c r="AH1094">
        <v>0</v>
      </c>
      <c r="AI1094">
        <v>0</v>
      </c>
      <c r="AJ1094" s="2">
        <v>1.0687499999999999</v>
      </c>
      <c r="AK1094" s="2">
        <v>1.4312500000000001</v>
      </c>
      <c r="AL1094">
        <v>23</v>
      </c>
      <c r="AM1094">
        <v>24</v>
      </c>
      <c r="AN1094">
        <v>2012</v>
      </c>
      <c r="AO1094" t="s">
        <v>1051</v>
      </c>
    </row>
    <row r="1095" spans="1:41" hidden="1" x14ac:dyDescent="0.35">
      <c r="A1095" s="1">
        <v>41168</v>
      </c>
      <c r="B1095" t="s">
        <v>100</v>
      </c>
      <c r="C1095" t="s">
        <v>91</v>
      </c>
      <c r="D1095">
        <v>27</v>
      </c>
      <c r="E1095">
        <v>23</v>
      </c>
      <c r="F1095" s="4">
        <v>44755</v>
      </c>
      <c r="G1095" s="4">
        <v>44724</v>
      </c>
      <c r="H1095" s="4" t="s">
        <v>42</v>
      </c>
      <c r="I1095" s="4" t="s">
        <v>42</v>
      </c>
      <c r="J1095">
        <v>323</v>
      </c>
      <c r="K1095">
        <v>244</v>
      </c>
      <c r="L1095">
        <v>163</v>
      </c>
      <c r="M1095">
        <v>219</v>
      </c>
      <c r="N1095">
        <v>486</v>
      </c>
      <c r="O1095">
        <v>463</v>
      </c>
      <c r="P1095" s="4" t="s">
        <v>634</v>
      </c>
      <c r="Q1095" s="4" t="s">
        <v>443</v>
      </c>
      <c r="R1095" s="4">
        <v>44563</v>
      </c>
      <c r="S1095" s="4">
        <v>44570</v>
      </c>
      <c r="T1095">
        <v>27</v>
      </c>
      <c r="U1095">
        <v>41</v>
      </c>
      <c r="V1095">
        <v>0</v>
      </c>
      <c r="W1095">
        <v>1</v>
      </c>
      <c r="X1095">
        <v>2</v>
      </c>
      <c r="Y1095">
        <v>0</v>
      </c>
      <c r="Z1095">
        <v>2</v>
      </c>
      <c r="AA1095">
        <v>1</v>
      </c>
      <c r="AB1095" s="4">
        <v>44615</v>
      </c>
      <c r="AC1095" s="4">
        <v>44652</v>
      </c>
      <c r="AD1095" s="4" t="s">
        <v>41</v>
      </c>
      <c r="AE1095" s="4" t="s">
        <v>41</v>
      </c>
      <c r="AF1095">
        <v>12</v>
      </c>
      <c r="AG1095">
        <v>11</v>
      </c>
      <c r="AH1095">
        <v>0</v>
      </c>
      <c r="AI1095">
        <v>2</v>
      </c>
      <c r="AJ1095" s="2">
        <v>1.2666666666666666</v>
      </c>
      <c r="AK1095" s="2">
        <v>1.2333333333333334</v>
      </c>
      <c r="AL1095">
        <v>27</v>
      </c>
      <c r="AM1095">
        <v>35</v>
      </c>
      <c r="AN1095">
        <v>2012</v>
      </c>
      <c r="AO1095" t="s">
        <v>1051</v>
      </c>
    </row>
    <row r="1096" spans="1:41" hidden="1" x14ac:dyDescent="0.35">
      <c r="A1096" s="1">
        <v>41168</v>
      </c>
      <c r="B1096" t="s">
        <v>105</v>
      </c>
      <c r="C1096" t="s">
        <v>94</v>
      </c>
      <c r="D1096">
        <v>28</v>
      </c>
      <c r="E1096">
        <v>9</v>
      </c>
      <c r="F1096" s="4">
        <v>44790</v>
      </c>
      <c r="G1096" s="4" t="s">
        <v>57</v>
      </c>
      <c r="H1096" s="4">
        <v>44562</v>
      </c>
      <c r="I1096" s="4" t="s">
        <v>41</v>
      </c>
      <c r="J1096">
        <v>195</v>
      </c>
      <c r="K1096">
        <v>52</v>
      </c>
      <c r="L1096">
        <v>216</v>
      </c>
      <c r="M1096">
        <v>65</v>
      </c>
      <c r="N1096">
        <v>411</v>
      </c>
      <c r="O1096">
        <v>117</v>
      </c>
      <c r="P1096" s="4" t="s">
        <v>196</v>
      </c>
      <c r="Q1096" s="4">
        <v>44825</v>
      </c>
      <c r="R1096" s="4" t="s">
        <v>41</v>
      </c>
      <c r="S1096" s="4">
        <v>44644</v>
      </c>
      <c r="T1096">
        <v>48</v>
      </c>
      <c r="U1096">
        <v>14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1</v>
      </c>
      <c r="AB1096" s="4">
        <v>44835</v>
      </c>
      <c r="AC1096" s="4">
        <v>44774</v>
      </c>
      <c r="AD1096" s="4" t="s">
        <v>41</v>
      </c>
      <c r="AE1096" s="4" t="s">
        <v>41</v>
      </c>
      <c r="AF1096">
        <v>12</v>
      </c>
      <c r="AG1096">
        <v>12</v>
      </c>
      <c r="AH1096">
        <v>0</v>
      </c>
      <c r="AI1096">
        <v>0</v>
      </c>
      <c r="AJ1096" s="2">
        <v>1.8034722222222221</v>
      </c>
      <c r="AK1096" s="3">
        <v>0.69652777777777775</v>
      </c>
      <c r="AL1096">
        <v>27</v>
      </c>
      <c r="AM1096">
        <v>7</v>
      </c>
      <c r="AN1096">
        <v>2012</v>
      </c>
      <c r="AO1096" t="s">
        <v>1051</v>
      </c>
    </row>
    <row r="1097" spans="1:41" hidden="1" x14ac:dyDescent="0.35">
      <c r="A1097" s="1">
        <v>41168</v>
      </c>
      <c r="B1097" t="s">
        <v>104</v>
      </c>
      <c r="C1097" t="s">
        <v>47</v>
      </c>
      <c r="D1097">
        <v>17</v>
      </c>
      <c r="E1097">
        <v>20</v>
      </c>
      <c r="F1097" s="4">
        <v>44755</v>
      </c>
      <c r="G1097" s="4">
        <v>44695</v>
      </c>
      <c r="H1097" s="4" t="s">
        <v>41</v>
      </c>
      <c r="I1097" s="4">
        <v>44563</v>
      </c>
      <c r="J1097">
        <v>247</v>
      </c>
      <c r="K1097">
        <v>133</v>
      </c>
      <c r="L1097">
        <v>49</v>
      </c>
      <c r="M1097">
        <v>182</v>
      </c>
      <c r="N1097">
        <v>296</v>
      </c>
      <c r="O1097">
        <v>315</v>
      </c>
      <c r="P1097" s="4" t="s">
        <v>199</v>
      </c>
      <c r="Q1097" s="4" t="s">
        <v>620</v>
      </c>
      <c r="R1097" s="4">
        <v>44565</v>
      </c>
      <c r="S1097" s="4">
        <v>44610</v>
      </c>
      <c r="T1097">
        <v>16</v>
      </c>
      <c r="U1097">
        <v>41</v>
      </c>
      <c r="V1097">
        <v>1</v>
      </c>
      <c r="W1097">
        <v>0</v>
      </c>
      <c r="X1097">
        <v>1</v>
      </c>
      <c r="Y1097">
        <v>0</v>
      </c>
      <c r="Z1097">
        <v>2</v>
      </c>
      <c r="AA1097">
        <v>0</v>
      </c>
      <c r="AB1097" s="4">
        <v>44682</v>
      </c>
      <c r="AC1097" s="4">
        <v>44682</v>
      </c>
      <c r="AD1097" s="4" t="s">
        <v>41</v>
      </c>
      <c r="AE1097" s="4" t="s">
        <v>41</v>
      </c>
      <c r="AF1097">
        <v>10</v>
      </c>
      <c r="AG1097">
        <v>9</v>
      </c>
      <c r="AH1097">
        <v>0</v>
      </c>
      <c r="AI1097">
        <v>1</v>
      </c>
      <c r="AJ1097" s="2">
        <v>1.0562500000000001</v>
      </c>
      <c r="AK1097" s="2">
        <v>1.4437499999999999</v>
      </c>
      <c r="AL1097">
        <v>7</v>
      </c>
      <c r="AM1097">
        <v>27</v>
      </c>
      <c r="AN1097">
        <v>2012</v>
      </c>
      <c r="AO1097" t="s">
        <v>1051</v>
      </c>
    </row>
    <row r="1098" spans="1:41" hidden="1" x14ac:dyDescent="0.35">
      <c r="A1098" s="1">
        <v>41168</v>
      </c>
      <c r="B1098" t="s">
        <v>53</v>
      </c>
      <c r="C1098" t="s">
        <v>109</v>
      </c>
      <c r="D1098">
        <v>16</v>
      </c>
      <c r="E1098">
        <v>21</v>
      </c>
      <c r="F1098" s="4">
        <v>44663</v>
      </c>
      <c r="G1098" s="4">
        <v>44788</v>
      </c>
      <c r="H1098" s="4" t="s">
        <v>41</v>
      </c>
      <c r="I1098" s="4" t="s">
        <v>41</v>
      </c>
      <c r="J1098">
        <v>129</v>
      </c>
      <c r="K1098">
        <v>265</v>
      </c>
      <c r="L1098">
        <v>90</v>
      </c>
      <c r="M1098">
        <v>66</v>
      </c>
      <c r="N1098">
        <v>219</v>
      </c>
      <c r="O1098">
        <v>331</v>
      </c>
      <c r="P1098" s="4">
        <v>44861</v>
      </c>
      <c r="Q1098" s="4" t="s">
        <v>127</v>
      </c>
      <c r="R1098" s="4">
        <v>44601</v>
      </c>
      <c r="S1098" s="4">
        <v>44630</v>
      </c>
      <c r="T1098">
        <v>22</v>
      </c>
      <c r="U1098">
        <v>28</v>
      </c>
      <c r="V1098">
        <v>1</v>
      </c>
      <c r="W1098">
        <v>0</v>
      </c>
      <c r="X1098">
        <v>0</v>
      </c>
      <c r="Y1098">
        <v>0</v>
      </c>
      <c r="Z1098">
        <v>1</v>
      </c>
      <c r="AA1098">
        <v>0</v>
      </c>
      <c r="AB1098" s="4">
        <v>44743</v>
      </c>
      <c r="AC1098" s="4" t="s">
        <v>487</v>
      </c>
      <c r="AD1098" s="4" t="s">
        <v>41</v>
      </c>
      <c r="AE1098" s="4" t="s">
        <v>41</v>
      </c>
      <c r="AF1098">
        <v>10</v>
      </c>
      <c r="AG1098">
        <v>9</v>
      </c>
      <c r="AH1098">
        <v>0</v>
      </c>
      <c r="AI1098">
        <v>0</v>
      </c>
      <c r="AJ1098" s="3">
        <v>0.97499999999999998</v>
      </c>
      <c r="AK1098" s="2">
        <v>1.5250000000000001</v>
      </c>
      <c r="AL1098">
        <v>10</v>
      </c>
      <c r="AM1098">
        <v>27</v>
      </c>
      <c r="AN1098">
        <v>2012</v>
      </c>
      <c r="AO1098" t="s">
        <v>1051</v>
      </c>
    </row>
    <row r="1099" spans="1:41" hidden="1" x14ac:dyDescent="0.35">
      <c r="A1099" s="1">
        <v>41168</v>
      </c>
      <c r="B1099" t="s">
        <v>78</v>
      </c>
      <c r="C1099" t="s">
        <v>63</v>
      </c>
      <c r="D1099">
        <v>9</v>
      </c>
      <c r="E1099">
        <v>27</v>
      </c>
      <c r="F1099" s="4">
        <v>44570</v>
      </c>
      <c r="G1099" s="4">
        <v>44851</v>
      </c>
      <c r="H1099" s="4" t="s">
        <v>41</v>
      </c>
      <c r="I1099" s="4">
        <v>44562</v>
      </c>
      <c r="J1099">
        <v>174</v>
      </c>
      <c r="K1099">
        <v>268</v>
      </c>
      <c r="L1099">
        <v>38</v>
      </c>
      <c r="M1099">
        <v>148</v>
      </c>
      <c r="N1099">
        <v>212</v>
      </c>
      <c r="O1099">
        <v>416</v>
      </c>
      <c r="P1099" s="4" t="s">
        <v>299</v>
      </c>
      <c r="Q1099" s="4" t="s">
        <v>583</v>
      </c>
      <c r="R1099" s="4" t="s">
        <v>41</v>
      </c>
      <c r="S1099" s="4">
        <v>44667</v>
      </c>
      <c r="T1099">
        <v>10</v>
      </c>
      <c r="U1099">
        <v>39</v>
      </c>
      <c r="V1099">
        <v>0</v>
      </c>
      <c r="W1099">
        <v>0</v>
      </c>
      <c r="X1099">
        <v>1</v>
      </c>
      <c r="Y1099">
        <v>1</v>
      </c>
      <c r="Z1099">
        <v>1</v>
      </c>
      <c r="AA1099">
        <v>1</v>
      </c>
      <c r="AB1099" s="4">
        <v>44774</v>
      </c>
      <c r="AC1099" s="4">
        <v>44652</v>
      </c>
      <c r="AD1099" s="4" t="s">
        <v>41</v>
      </c>
      <c r="AE1099" s="4" t="s">
        <v>41</v>
      </c>
      <c r="AF1099">
        <v>11</v>
      </c>
      <c r="AG1099">
        <v>12</v>
      </c>
      <c r="AH1099">
        <v>0</v>
      </c>
      <c r="AI1099">
        <v>0</v>
      </c>
      <c r="AJ1099" s="3">
        <v>0.68125000000000002</v>
      </c>
      <c r="AK1099" s="2">
        <v>1.8187499999999999</v>
      </c>
      <c r="AL1099">
        <v>10</v>
      </c>
      <c r="AM1099">
        <v>38</v>
      </c>
      <c r="AN1099">
        <v>2012</v>
      </c>
      <c r="AO1099" t="s">
        <v>1051</v>
      </c>
    </row>
    <row r="1100" spans="1:41" hidden="1" x14ac:dyDescent="0.35">
      <c r="A1100" s="1">
        <v>41168</v>
      </c>
      <c r="B1100" t="s">
        <v>83</v>
      </c>
      <c r="C1100" t="s">
        <v>39</v>
      </c>
      <c r="D1100">
        <v>15</v>
      </c>
      <c r="E1100">
        <v>24</v>
      </c>
      <c r="F1100" s="4">
        <v>44727</v>
      </c>
      <c r="G1100" s="4">
        <v>44662</v>
      </c>
      <c r="H1100" s="4">
        <v>44562</v>
      </c>
      <c r="I1100" s="4" t="s">
        <v>41</v>
      </c>
      <c r="J1100">
        <v>214</v>
      </c>
      <c r="K1100">
        <v>201</v>
      </c>
      <c r="L1100">
        <v>82</v>
      </c>
      <c r="M1100">
        <v>148</v>
      </c>
      <c r="N1100">
        <v>296</v>
      </c>
      <c r="O1100">
        <v>349</v>
      </c>
      <c r="P1100" s="4" t="s">
        <v>532</v>
      </c>
      <c r="Q1100" s="4" t="s">
        <v>213</v>
      </c>
      <c r="R1100" s="4">
        <v>44608</v>
      </c>
      <c r="S1100" s="4">
        <v>44645</v>
      </c>
      <c r="T1100">
        <v>26</v>
      </c>
      <c r="U1100">
        <v>27</v>
      </c>
      <c r="V1100">
        <v>0</v>
      </c>
      <c r="W1100">
        <v>1</v>
      </c>
      <c r="X1100">
        <v>1</v>
      </c>
      <c r="Y1100">
        <v>0</v>
      </c>
      <c r="Z1100">
        <v>1</v>
      </c>
      <c r="AA1100">
        <v>1</v>
      </c>
      <c r="AB1100" s="4">
        <v>44774</v>
      </c>
      <c r="AC1100" s="4">
        <v>44682</v>
      </c>
      <c r="AD1100" s="4" t="s">
        <v>41</v>
      </c>
      <c r="AE1100" s="4" t="s">
        <v>41</v>
      </c>
      <c r="AF1100">
        <v>10</v>
      </c>
      <c r="AG1100">
        <v>10</v>
      </c>
      <c r="AH1100">
        <v>0</v>
      </c>
      <c r="AI1100">
        <v>0</v>
      </c>
      <c r="AJ1100" s="2">
        <v>1.2680555555555555</v>
      </c>
      <c r="AK1100" s="2">
        <v>1.2319444444444445</v>
      </c>
      <c r="AL1100">
        <v>19</v>
      </c>
      <c r="AM1100">
        <v>27</v>
      </c>
      <c r="AN1100">
        <v>2012</v>
      </c>
      <c r="AO1100" t="s">
        <v>1051</v>
      </c>
    </row>
    <row r="1101" spans="1:41" hidden="1" x14ac:dyDescent="0.35">
      <c r="A1101" s="1">
        <v>41169</v>
      </c>
      <c r="B1101" t="s">
        <v>98</v>
      </c>
      <c r="C1101" t="s">
        <v>73</v>
      </c>
      <c r="D1101">
        <v>24</v>
      </c>
      <c r="E1101">
        <v>22</v>
      </c>
      <c r="F1101" s="4">
        <v>44663</v>
      </c>
      <c r="G1101" s="4">
        <v>44694</v>
      </c>
      <c r="H1101" s="4">
        <v>44562</v>
      </c>
      <c r="I1101" s="4" t="s">
        <v>41</v>
      </c>
      <c r="J1101">
        <v>218</v>
      </c>
      <c r="K1101">
        <v>208</v>
      </c>
      <c r="L1101">
        <v>118</v>
      </c>
      <c r="M1101">
        <v>67</v>
      </c>
      <c r="N1101">
        <v>336</v>
      </c>
      <c r="O1101">
        <v>275</v>
      </c>
      <c r="P1101" s="4" t="s">
        <v>484</v>
      </c>
      <c r="Q1101" s="4" t="s">
        <v>250</v>
      </c>
      <c r="R1101" s="4">
        <v>44643</v>
      </c>
      <c r="S1101" s="4">
        <v>44572</v>
      </c>
      <c r="T1101">
        <v>27</v>
      </c>
      <c r="U1101">
        <v>28</v>
      </c>
      <c r="V1101">
        <v>1</v>
      </c>
      <c r="W1101">
        <v>0</v>
      </c>
      <c r="X1101">
        <v>3</v>
      </c>
      <c r="Y1101">
        <v>0</v>
      </c>
      <c r="Z1101">
        <v>4</v>
      </c>
      <c r="AA1101">
        <v>0</v>
      </c>
      <c r="AB1101" s="4">
        <v>44835</v>
      </c>
      <c r="AC1101" s="4">
        <v>44774</v>
      </c>
      <c r="AD1101" s="4" t="s">
        <v>41</v>
      </c>
      <c r="AE1101" s="4" t="s">
        <v>41</v>
      </c>
      <c r="AF1101">
        <v>13</v>
      </c>
      <c r="AG1101">
        <v>12</v>
      </c>
      <c r="AH1101">
        <v>0</v>
      </c>
      <c r="AI1101">
        <v>0</v>
      </c>
      <c r="AJ1101" s="2">
        <v>1.1388888888888888</v>
      </c>
      <c r="AK1101" s="2">
        <v>1.3611111111111109</v>
      </c>
      <c r="AL1101">
        <v>21</v>
      </c>
      <c r="AM1101">
        <v>27</v>
      </c>
      <c r="AN1101">
        <v>2012</v>
      </c>
      <c r="AO1101" t="s">
        <v>1051</v>
      </c>
    </row>
    <row r="1102" spans="1:41" hidden="1" x14ac:dyDescent="0.35">
      <c r="A1102" s="1">
        <v>41172</v>
      </c>
      <c r="B1102" t="s">
        <v>40</v>
      </c>
      <c r="C1102" t="s">
        <v>91</v>
      </c>
      <c r="D1102">
        <v>24</v>
      </c>
      <c r="E1102">
        <v>22</v>
      </c>
      <c r="F1102" s="4">
        <v>44756</v>
      </c>
      <c r="G1102" s="4">
        <v>44660</v>
      </c>
      <c r="H1102" s="4" t="s">
        <v>41</v>
      </c>
      <c r="I1102" s="4" t="s">
        <v>42</v>
      </c>
      <c r="J1102">
        <v>280</v>
      </c>
      <c r="K1102">
        <v>267</v>
      </c>
      <c r="L1102">
        <v>125</v>
      </c>
      <c r="M1102">
        <v>60</v>
      </c>
      <c r="N1102">
        <v>405</v>
      </c>
      <c r="O1102">
        <v>327</v>
      </c>
      <c r="P1102" s="4" t="s">
        <v>267</v>
      </c>
      <c r="Q1102" s="4" t="s">
        <v>167</v>
      </c>
      <c r="R1102" s="4">
        <v>44604</v>
      </c>
      <c r="S1102" s="4">
        <v>44613</v>
      </c>
      <c r="T1102">
        <v>29</v>
      </c>
      <c r="U1102">
        <v>20</v>
      </c>
      <c r="V1102">
        <v>0</v>
      </c>
      <c r="W1102">
        <v>2</v>
      </c>
      <c r="X1102">
        <v>0</v>
      </c>
      <c r="Y1102">
        <v>3</v>
      </c>
      <c r="Z1102">
        <v>0</v>
      </c>
      <c r="AA1102">
        <v>5</v>
      </c>
      <c r="AB1102" s="4">
        <v>44682</v>
      </c>
      <c r="AC1102" s="4">
        <v>44642</v>
      </c>
      <c r="AD1102" s="4" t="s">
        <v>41</v>
      </c>
      <c r="AE1102" s="4" t="s">
        <v>41</v>
      </c>
      <c r="AF1102">
        <v>10</v>
      </c>
      <c r="AG1102">
        <v>9</v>
      </c>
      <c r="AH1102">
        <v>0</v>
      </c>
      <c r="AI1102">
        <v>0</v>
      </c>
      <c r="AJ1102" s="2">
        <v>1.5069444444444444</v>
      </c>
      <c r="AK1102" s="3">
        <v>0.99305555555555547</v>
      </c>
      <c r="AL1102">
        <v>36</v>
      </c>
      <c r="AM1102">
        <v>7</v>
      </c>
      <c r="AN1102">
        <v>2012</v>
      </c>
      <c r="AO1102" t="s">
        <v>1051</v>
      </c>
    </row>
    <row r="1103" spans="1:41" hidden="1" x14ac:dyDescent="0.35">
      <c r="A1103" s="1">
        <v>41175</v>
      </c>
      <c r="B1103" t="s">
        <v>109</v>
      </c>
      <c r="C1103" t="s">
        <v>48</v>
      </c>
      <c r="D1103">
        <v>24</v>
      </c>
      <c r="E1103">
        <v>21</v>
      </c>
      <c r="F1103" s="4">
        <v>44787</v>
      </c>
      <c r="G1103" s="4">
        <v>44754</v>
      </c>
      <c r="H1103" s="4">
        <v>44594</v>
      </c>
      <c r="I1103" s="4" t="s">
        <v>41</v>
      </c>
      <c r="J1103">
        <v>379</v>
      </c>
      <c r="K1103">
        <v>202</v>
      </c>
      <c r="L1103">
        <v>54</v>
      </c>
      <c r="M1103">
        <v>119</v>
      </c>
      <c r="N1103">
        <v>321</v>
      </c>
      <c r="O1103">
        <v>321</v>
      </c>
      <c r="P1103" s="4" t="s">
        <v>635</v>
      </c>
      <c r="Q1103" s="4" t="s">
        <v>80</v>
      </c>
      <c r="R1103" s="4">
        <v>44566</v>
      </c>
      <c r="S1103" s="4">
        <v>44568</v>
      </c>
      <c r="T1103">
        <v>20</v>
      </c>
      <c r="U1103">
        <v>21</v>
      </c>
      <c r="V1103">
        <v>2</v>
      </c>
      <c r="W1103">
        <v>0</v>
      </c>
      <c r="X1103">
        <v>0</v>
      </c>
      <c r="Y1103">
        <v>1</v>
      </c>
      <c r="Z1103">
        <v>2</v>
      </c>
      <c r="AA1103">
        <v>1</v>
      </c>
      <c r="AB1103" s="4">
        <v>44835</v>
      </c>
      <c r="AC1103" s="4">
        <v>44645</v>
      </c>
      <c r="AD1103" s="4" t="s">
        <v>41</v>
      </c>
      <c r="AE1103" s="4" t="s">
        <v>41</v>
      </c>
      <c r="AF1103">
        <v>12</v>
      </c>
      <c r="AG1103">
        <v>10</v>
      </c>
      <c r="AH1103">
        <v>0</v>
      </c>
      <c r="AI1103">
        <v>0</v>
      </c>
      <c r="AJ1103" s="2">
        <v>1.5104166666666667</v>
      </c>
      <c r="AK1103" s="3">
        <v>0.98958333333333337</v>
      </c>
      <c r="AL1103">
        <v>31</v>
      </c>
      <c r="AM1103">
        <v>34</v>
      </c>
      <c r="AN1103">
        <v>2012</v>
      </c>
      <c r="AO1103" t="s">
        <v>1051</v>
      </c>
    </row>
    <row r="1104" spans="1:41" hidden="1" x14ac:dyDescent="0.35">
      <c r="A1104" s="1">
        <v>41175</v>
      </c>
      <c r="B1104" t="s">
        <v>97</v>
      </c>
      <c r="C1104" t="s">
        <v>59</v>
      </c>
      <c r="D1104">
        <v>12</v>
      </c>
      <c r="E1104">
        <v>20</v>
      </c>
      <c r="F1104" s="4">
        <v>44633</v>
      </c>
      <c r="G1104" s="4">
        <v>44665</v>
      </c>
      <c r="H1104" s="4" t="s">
        <v>42</v>
      </c>
      <c r="I1104" s="4">
        <v>44562</v>
      </c>
      <c r="J1104">
        <v>101</v>
      </c>
      <c r="K1104">
        <v>171</v>
      </c>
      <c r="L1104">
        <v>59</v>
      </c>
      <c r="M1104">
        <v>103</v>
      </c>
      <c r="N1104">
        <v>160</v>
      </c>
      <c r="O1104">
        <v>274</v>
      </c>
      <c r="P1104" s="4" t="s">
        <v>352</v>
      </c>
      <c r="Q1104" s="4" t="s">
        <v>155</v>
      </c>
      <c r="R1104" s="4">
        <v>44713</v>
      </c>
      <c r="S1104" s="4">
        <v>44604</v>
      </c>
      <c r="T1104">
        <v>17</v>
      </c>
      <c r="U1104">
        <v>34</v>
      </c>
      <c r="V1104">
        <v>0</v>
      </c>
      <c r="W1104">
        <v>0</v>
      </c>
      <c r="X1104">
        <v>2</v>
      </c>
      <c r="Y1104">
        <v>1</v>
      </c>
      <c r="Z1104">
        <v>2</v>
      </c>
      <c r="AA1104">
        <v>1</v>
      </c>
      <c r="AB1104" s="4">
        <v>44652</v>
      </c>
      <c r="AC1104" s="4">
        <v>44713</v>
      </c>
      <c r="AD1104" s="4" t="s">
        <v>41</v>
      </c>
      <c r="AE1104" s="4" t="s">
        <v>41</v>
      </c>
      <c r="AF1104">
        <v>11</v>
      </c>
      <c r="AG1104">
        <v>11</v>
      </c>
      <c r="AH1104">
        <v>0</v>
      </c>
      <c r="AI1104">
        <v>2</v>
      </c>
      <c r="AJ1104" s="2">
        <v>1.086111111111111</v>
      </c>
      <c r="AK1104" s="2">
        <v>1.4138888888888888</v>
      </c>
      <c r="AL1104">
        <v>6</v>
      </c>
      <c r="AM1104">
        <v>23</v>
      </c>
      <c r="AN1104">
        <v>2012</v>
      </c>
      <c r="AO1104" t="s">
        <v>1051</v>
      </c>
    </row>
    <row r="1105" spans="1:41" hidden="1" x14ac:dyDescent="0.35">
      <c r="A1105" s="1">
        <v>41175</v>
      </c>
      <c r="B1105" t="s">
        <v>54</v>
      </c>
      <c r="C1105" t="s">
        <v>69</v>
      </c>
      <c r="D1105">
        <v>19</v>
      </c>
      <c r="E1105">
        <v>17</v>
      </c>
      <c r="F1105" s="4">
        <v>44665</v>
      </c>
      <c r="G1105" s="4">
        <v>44631</v>
      </c>
      <c r="H1105" s="4" t="s">
        <v>41</v>
      </c>
      <c r="I1105" s="4" t="s">
        <v>41</v>
      </c>
      <c r="J1105">
        <v>206</v>
      </c>
      <c r="K1105">
        <v>207</v>
      </c>
      <c r="L1105">
        <v>138</v>
      </c>
      <c r="M1105">
        <v>33</v>
      </c>
      <c r="N1105">
        <v>344</v>
      </c>
      <c r="O1105">
        <v>240</v>
      </c>
      <c r="P1105" s="4" t="s">
        <v>268</v>
      </c>
      <c r="Q1105" s="4" t="s">
        <v>381</v>
      </c>
      <c r="R1105" s="4">
        <v>44563</v>
      </c>
      <c r="S1105" s="4">
        <v>44681</v>
      </c>
      <c r="T1105">
        <v>34</v>
      </c>
      <c r="U1105">
        <v>13</v>
      </c>
      <c r="V1105">
        <v>1</v>
      </c>
      <c r="W1105">
        <v>0</v>
      </c>
      <c r="X1105">
        <v>0</v>
      </c>
      <c r="Y1105">
        <v>2</v>
      </c>
      <c r="Z1105">
        <v>1</v>
      </c>
      <c r="AA1105">
        <v>2</v>
      </c>
      <c r="AB1105" s="4">
        <v>44835</v>
      </c>
      <c r="AC1105" s="4">
        <v>44713</v>
      </c>
      <c r="AD1105" s="4" t="s">
        <v>41</v>
      </c>
      <c r="AE1105" s="4" t="s">
        <v>41</v>
      </c>
      <c r="AF1105">
        <v>12</v>
      </c>
      <c r="AG1105">
        <v>12</v>
      </c>
      <c r="AH1105">
        <v>0</v>
      </c>
      <c r="AI1105">
        <v>0</v>
      </c>
      <c r="AJ1105" s="2">
        <v>1.372222222222222</v>
      </c>
      <c r="AK1105" s="2">
        <v>1.1277777777777778</v>
      </c>
      <c r="AL1105">
        <v>24</v>
      </c>
      <c r="AM1105">
        <v>14</v>
      </c>
      <c r="AN1105">
        <v>2012</v>
      </c>
      <c r="AO1105" t="s">
        <v>1051</v>
      </c>
    </row>
    <row r="1106" spans="1:41" hidden="1" x14ac:dyDescent="0.35">
      <c r="A1106" s="1">
        <v>41175</v>
      </c>
      <c r="B1106" t="s">
        <v>101</v>
      </c>
      <c r="C1106" t="s">
        <v>104</v>
      </c>
      <c r="D1106">
        <v>12</v>
      </c>
      <c r="E1106">
        <v>14</v>
      </c>
      <c r="F1106" s="4">
        <v>44635</v>
      </c>
      <c r="G1106" s="4">
        <v>44697</v>
      </c>
      <c r="H1106" s="4">
        <v>44594</v>
      </c>
      <c r="I1106" s="4" t="s">
        <v>42</v>
      </c>
      <c r="J1106">
        <v>91</v>
      </c>
      <c r="K1106">
        <v>259</v>
      </c>
      <c r="L1106">
        <v>75</v>
      </c>
      <c r="M1106">
        <v>38</v>
      </c>
      <c r="N1106">
        <v>166</v>
      </c>
      <c r="O1106">
        <v>297</v>
      </c>
      <c r="P1106" s="4">
        <v>44862</v>
      </c>
      <c r="Q1106" s="4" t="s">
        <v>529</v>
      </c>
      <c r="R1106" s="4">
        <v>44611</v>
      </c>
      <c r="S1106" s="4">
        <v>44675</v>
      </c>
      <c r="T1106">
        <v>25</v>
      </c>
      <c r="U1106">
        <v>23</v>
      </c>
      <c r="V1106">
        <v>1</v>
      </c>
      <c r="W1106">
        <v>2</v>
      </c>
      <c r="X1106">
        <v>1</v>
      </c>
      <c r="Y1106">
        <v>1</v>
      </c>
      <c r="Z1106">
        <v>2</v>
      </c>
      <c r="AA1106">
        <v>3</v>
      </c>
      <c r="AB1106" s="4">
        <v>44835</v>
      </c>
      <c r="AC1106" s="4" t="s">
        <v>51</v>
      </c>
      <c r="AD1106" s="4" t="s">
        <v>41</v>
      </c>
      <c r="AE1106" s="4" t="s">
        <v>41</v>
      </c>
      <c r="AF1106">
        <v>11</v>
      </c>
      <c r="AG1106">
        <v>12</v>
      </c>
      <c r="AH1106">
        <v>0</v>
      </c>
      <c r="AI1106">
        <v>0</v>
      </c>
      <c r="AJ1106" s="2">
        <v>1.1222222222222222</v>
      </c>
      <c r="AK1106" s="2">
        <v>1.377777777777778</v>
      </c>
      <c r="AL1106">
        <v>10</v>
      </c>
      <c r="AM1106">
        <v>16</v>
      </c>
      <c r="AN1106">
        <v>2012</v>
      </c>
      <c r="AO1106" t="s">
        <v>1051</v>
      </c>
    </row>
    <row r="1107" spans="1:41" hidden="1" x14ac:dyDescent="0.35">
      <c r="A1107" s="1">
        <v>41175</v>
      </c>
      <c r="B1107" t="s">
        <v>83</v>
      </c>
      <c r="C1107" t="s">
        <v>78</v>
      </c>
      <c r="D1107">
        <v>36</v>
      </c>
      <c r="E1107">
        <v>21</v>
      </c>
      <c r="F1107" s="4">
        <v>44632</v>
      </c>
      <c r="G1107" s="4">
        <v>44693</v>
      </c>
      <c r="H1107" s="4" t="s">
        <v>42</v>
      </c>
      <c r="I1107" s="4" t="s">
        <v>41</v>
      </c>
      <c r="J1107">
        <v>442</v>
      </c>
      <c r="K1107">
        <v>378</v>
      </c>
      <c r="L1107">
        <v>141</v>
      </c>
      <c r="M1107">
        <v>59</v>
      </c>
      <c r="N1107">
        <v>583</v>
      </c>
      <c r="O1107">
        <v>437</v>
      </c>
      <c r="P1107" s="4" t="s">
        <v>636</v>
      </c>
      <c r="Q1107" s="4" t="s">
        <v>274</v>
      </c>
      <c r="R1107" s="4">
        <v>44569</v>
      </c>
      <c r="S1107" s="4" t="s">
        <v>41</v>
      </c>
      <c r="T1107">
        <v>36</v>
      </c>
      <c r="U1107">
        <v>19</v>
      </c>
      <c r="V1107">
        <v>1</v>
      </c>
      <c r="W1107">
        <v>2</v>
      </c>
      <c r="X1107">
        <v>0</v>
      </c>
      <c r="Y1107">
        <v>0</v>
      </c>
      <c r="Z1107">
        <v>1</v>
      </c>
      <c r="AA1107">
        <v>2</v>
      </c>
      <c r="AB1107" s="4">
        <v>44835</v>
      </c>
      <c r="AC1107" s="4">
        <v>44713</v>
      </c>
      <c r="AD1107" s="4" t="s">
        <v>41</v>
      </c>
      <c r="AE1107" s="4" t="s">
        <v>41</v>
      </c>
      <c r="AF1107">
        <v>14</v>
      </c>
      <c r="AG1107">
        <v>13</v>
      </c>
      <c r="AH1107">
        <v>0</v>
      </c>
      <c r="AI1107">
        <v>4</v>
      </c>
      <c r="AJ1107" s="2">
        <v>1.6916666666666667</v>
      </c>
      <c r="AK1107" s="2">
        <v>1.1590277777777778</v>
      </c>
      <c r="AL1107">
        <v>41</v>
      </c>
      <c r="AM1107">
        <v>44</v>
      </c>
      <c r="AN1107">
        <v>2012</v>
      </c>
      <c r="AO1107" t="s">
        <v>1051</v>
      </c>
    </row>
    <row r="1108" spans="1:41" hidden="1" x14ac:dyDescent="0.35">
      <c r="A1108" s="1">
        <v>41175</v>
      </c>
      <c r="B1108" t="s">
        <v>94</v>
      </c>
      <c r="C1108" t="s">
        <v>93</v>
      </c>
      <c r="D1108">
        <v>15</v>
      </c>
      <c r="E1108">
        <v>23</v>
      </c>
      <c r="F1108" s="4">
        <v>44664</v>
      </c>
      <c r="G1108" s="4">
        <v>44853</v>
      </c>
      <c r="H1108" s="4" t="s">
        <v>41</v>
      </c>
      <c r="I1108" s="4" t="s">
        <v>41</v>
      </c>
      <c r="J1108">
        <v>148</v>
      </c>
      <c r="K1108">
        <v>313</v>
      </c>
      <c r="L1108">
        <v>185</v>
      </c>
      <c r="M1108">
        <v>124</v>
      </c>
      <c r="N1108">
        <v>333</v>
      </c>
      <c r="O1108">
        <v>437</v>
      </c>
      <c r="P1108" s="4">
        <v>44855</v>
      </c>
      <c r="Q1108" s="4" t="s">
        <v>293</v>
      </c>
      <c r="R1108" s="4">
        <v>44568</v>
      </c>
      <c r="S1108" s="4" t="s">
        <v>41</v>
      </c>
      <c r="T1108">
        <v>32</v>
      </c>
      <c r="U1108">
        <v>29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1</v>
      </c>
      <c r="AB1108" s="4">
        <v>44713</v>
      </c>
      <c r="AC1108" s="4" t="s">
        <v>571</v>
      </c>
      <c r="AD1108" s="4" t="s">
        <v>41</v>
      </c>
      <c r="AE1108" s="4" t="s">
        <v>41</v>
      </c>
      <c r="AF1108">
        <v>12</v>
      </c>
      <c r="AG1108">
        <v>12</v>
      </c>
      <c r="AH1108">
        <v>0</v>
      </c>
      <c r="AI1108">
        <v>0</v>
      </c>
      <c r="AJ1108" s="2">
        <v>1.1500000000000001</v>
      </c>
      <c r="AK1108" s="2">
        <v>1.3499999999999999</v>
      </c>
      <c r="AL1108">
        <v>22</v>
      </c>
      <c r="AM1108">
        <v>17</v>
      </c>
      <c r="AN1108">
        <v>2012</v>
      </c>
      <c r="AO1108" t="s">
        <v>1051</v>
      </c>
    </row>
    <row r="1109" spans="1:41" hidden="1" x14ac:dyDescent="0.35">
      <c r="A1109" s="1">
        <v>41175</v>
      </c>
      <c r="B1109" t="s">
        <v>53</v>
      </c>
      <c r="C1109" t="s">
        <v>84</v>
      </c>
      <c r="D1109">
        <v>21</v>
      </c>
      <c r="E1109">
        <v>23</v>
      </c>
      <c r="F1109" s="4">
        <v>44729</v>
      </c>
      <c r="G1109" s="4">
        <v>44853</v>
      </c>
      <c r="H1109" s="4">
        <v>44562</v>
      </c>
      <c r="I1109" s="4" t="s">
        <v>41</v>
      </c>
      <c r="J1109">
        <v>295</v>
      </c>
      <c r="K1109">
        <v>196</v>
      </c>
      <c r="L1109">
        <v>93</v>
      </c>
      <c r="M1109">
        <v>185</v>
      </c>
      <c r="N1109">
        <v>388</v>
      </c>
      <c r="O1109">
        <v>381</v>
      </c>
      <c r="P1109" s="4" t="s">
        <v>637</v>
      </c>
      <c r="Q1109" s="4" t="s">
        <v>156</v>
      </c>
      <c r="R1109" s="4">
        <v>44603</v>
      </c>
      <c r="S1109" s="4" t="s">
        <v>41</v>
      </c>
      <c r="T1109">
        <v>32</v>
      </c>
      <c r="U1109">
        <v>43</v>
      </c>
      <c r="V1109">
        <v>0</v>
      </c>
      <c r="W1109">
        <v>1</v>
      </c>
      <c r="X1109">
        <v>2</v>
      </c>
      <c r="Y1109">
        <v>1</v>
      </c>
      <c r="Z1109">
        <v>2</v>
      </c>
      <c r="AA1109">
        <v>2</v>
      </c>
      <c r="AB1109" s="4" t="s">
        <v>638</v>
      </c>
      <c r="AC1109" s="4">
        <v>44866</v>
      </c>
      <c r="AD1109" s="4" t="s">
        <v>41</v>
      </c>
      <c r="AE1109" s="4" t="s">
        <v>41</v>
      </c>
      <c r="AF1109">
        <v>13</v>
      </c>
      <c r="AG1109">
        <v>13</v>
      </c>
      <c r="AH1109">
        <v>2</v>
      </c>
      <c r="AI1109">
        <v>0</v>
      </c>
      <c r="AJ1109" s="2">
        <v>1.4743055555555555</v>
      </c>
      <c r="AK1109" s="2">
        <v>1.3979166666666665</v>
      </c>
      <c r="AL1109">
        <v>23</v>
      </c>
      <c r="AM1109">
        <v>20</v>
      </c>
      <c r="AN1109">
        <v>2012</v>
      </c>
      <c r="AO1109" t="s">
        <v>1051</v>
      </c>
    </row>
    <row r="1110" spans="1:41" hidden="1" x14ac:dyDescent="0.35">
      <c r="A1110" s="1">
        <v>41175</v>
      </c>
      <c r="B1110" t="s">
        <v>39</v>
      </c>
      <c r="C1110" t="s">
        <v>58</v>
      </c>
      <c r="D1110">
        <v>19</v>
      </c>
      <c r="E1110">
        <v>25</v>
      </c>
      <c r="F1110" s="4">
        <v>44661</v>
      </c>
      <c r="G1110" s="4">
        <v>44756</v>
      </c>
      <c r="H1110" s="4" t="s">
        <v>41</v>
      </c>
      <c r="I1110" s="4">
        <v>44562</v>
      </c>
      <c r="J1110">
        <v>191</v>
      </c>
      <c r="K1110">
        <v>198</v>
      </c>
      <c r="L1110">
        <v>89</v>
      </c>
      <c r="M1110">
        <v>146</v>
      </c>
      <c r="N1110">
        <v>280</v>
      </c>
      <c r="O1110">
        <v>344</v>
      </c>
      <c r="P1110" s="4" t="s">
        <v>329</v>
      </c>
      <c r="Q1110" s="4" t="s">
        <v>152</v>
      </c>
      <c r="R1110" s="4">
        <v>44633</v>
      </c>
      <c r="S1110" s="4" t="s">
        <v>41</v>
      </c>
      <c r="T1110">
        <v>20</v>
      </c>
      <c r="U1110">
        <v>41</v>
      </c>
      <c r="V1110">
        <v>2</v>
      </c>
      <c r="W1110">
        <v>2</v>
      </c>
      <c r="X1110">
        <v>1</v>
      </c>
      <c r="Y1110">
        <v>0</v>
      </c>
      <c r="Z1110">
        <v>3</v>
      </c>
      <c r="AA1110">
        <v>2</v>
      </c>
      <c r="AB1110" s="4">
        <v>44713</v>
      </c>
      <c r="AC1110" s="4">
        <v>44571</v>
      </c>
      <c r="AD1110" s="4" t="s">
        <v>41</v>
      </c>
      <c r="AE1110" s="4" t="s">
        <v>41</v>
      </c>
      <c r="AF1110">
        <v>10</v>
      </c>
      <c r="AG1110">
        <v>12</v>
      </c>
      <c r="AH1110">
        <v>0</v>
      </c>
      <c r="AI1110">
        <v>0</v>
      </c>
      <c r="AJ1110" s="2">
        <v>1.1055555555555556</v>
      </c>
      <c r="AK1110" s="2">
        <v>1.3944444444444446</v>
      </c>
      <c r="AL1110">
        <v>13</v>
      </c>
      <c r="AM1110">
        <v>24</v>
      </c>
      <c r="AN1110">
        <v>2012</v>
      </c>
      <c r="AO1110" t="s">
        <v>1051</v>
      </c>
    </row>
    <row r="1111" spans="1:41" hidden="1" x14ac:dyDescent="0.35">
      <c r="A1111" s="1">
        <v>41175</v>
      </c>
      <c r="B1111" t="s">
        <v>68</v>
      </c>
      <c r="C1111" t="s">
        <v>100</v>
      </c>
      <c r="D1111">
        <v>27</v>
      </c>
      <c r="E1111">
        <v>14</v>
      </c>
      <c r="F1111" s="4">
        <v>44760</v>
      </c>
      <c r="G1111" s="4">
        <v>44694</v>
      </c>
      <c r="H1111" s="4">
        <v>44594</v>
      </c>
      <c r="I1111" s="4" t="s">
        <v>41</v>
      </c>
      <c r="J1111">
        <v>237</v>
      </c>
      <c r="K1111">
        <v>205</v>
      </c>
      <c r="L1111">
        <v>273</v>
      </c>
      <c r="M1111">
        <v>83</v>
      </c>
      <c r="N1111">
        <v>510</v>
      </c>
      <c r="O1111">
        <v>288</v>
      </c>
      <c r="P1111" s="4" t="s">
        <v>449</v>
      </c>
      <c r="Q1111" s="4" t="s">
        <v>422</v>
      </c>
      <c r="R1111" s="4">
        <v>44631</v>
      </c>
      <c r="S1111" s="4">
        <v>44652</v>
      </c>
      <c r="T1111">
        <v>45</v>
      </c>
      <c r="U1111">
        <v>19</v>
      </c>
      <c r="V1111">
        <v>2</v>
      </c>
      <c r="W1111">
        <v>0</v>
      </c>
      <c r="X1111">
        <v>1</v>
      </c>
      <c r="Y1111">
        <v>1</v>
      </c>
      <c r="Z1111">
        <v>3</v>
      </c>
      <c r="AA1111">
        <v>1</v>
      </c>
      <c r="AB1111" s="4">
        <v>44713</v>
      </c>
      <c r="AC1111" s="4">
        <v>44652</v>
      </c>
      <c r="AD1111" s="4" t="s">
        <v>41</v>
      </c>
      <c r="AE1111" s="4" t="s">
        <v>41</v>
      </c>
      <c r="AF1111">
        <v>15</v>
      </c>
      <c r="AG1111">
        <v>14</v>
      </c>
      <c r="AH1111">
        <v>0</v>
      </c>
      <c r="AI1111">
        <v>0</v>
      </c>
      <c r="AJ1111" s="2">
        <v>1.7722222222222221</v>
      </c>
      <c r="AK1111" s="2">
        <v>1.0840277777777778</v>
      </c>
      <c r="AL1111">
        <v>27</v>
      </c>
      <c r="AM1111">
        <v>24</v>
      </c>
      <c r="AN1111">
        <v>2012</v>
      </c>
      <c r="AO1111" t="s">
        <v>1051</v>
      </c>
    </row>
    <row r="1112" spans="1:41" hidden="1" x14ac:dyDescent="0.35">
      <c r="A1112" s="1">
        <v>41175</v>
      </c>
      <c r="B1112" t="s">
        <v>64</v>
      </c>
      <c r="C1112" t="s">
        <v>88</v>
      </c>
      <c r="D1112">
        <v>22</v>
      </c>
      <c r="E1112">
        <v>31</v>
      </c>
      <c r="F1112" s="4">
        <v>44629</v>
      </c>
      <c r="G1112" s="4">
        <v>44632</v>
      </c>
      <c r="H1112" s="4" t="s">
        <v>42</v>
      </c>
      <c r="I1112" s="4" t="s">
        <v>41</v>
      </c>
      <c r="J1112">
        <v>385</v>
      </c>
      <c r="K1112">
        <v>179</v>
      </c>
      <c r="L1112">
        <v>93</v>
      </c>
      <c r="M1112">
        <v>202</v>
      </c>
      <c r="N1112">
        <v>478</v>
      </c>
      <c r="O1112">
        <v>381</v>
      </c>
      <c r="P1112" s="4" t="s">
        <v>271</v>
      </c>
      <c r="Q1112" s="4" t="s">
        <v>191</v>
      </c>
      <c r="R1112" s="4">
        <v>44608</v>
      </c>
      <c r="S1112" s="4">
        <v>44682</v>
      </c>
      <c r="T1112">
        <v>28</v>
      </c>
      <c r="U1112">
        <v>35</v>
      </c>
      <c r="V1112">
        <v>1</v>
      </c>
      <c r="W1112">
        <v>1</v>
      </c>
      <c r="X1112">
        <v>1</v>
      </c>
      <c r="Y1112">
        <v>0</v>
      </c>
      <c r="Z1112">
        <v>2</v>
      </c>
      <c r="AA1112">
        <v>1</v>
      </c>
      <c r="AB1112" s="4">
        <v>44774</v>
      </c>
      <c r="AC1112" s="4">
        <v>44713</v>
      </c>
      <c r="AD1112" s="4" t="s">
        <v>41</v>
      </c>
      <c r="AE1112" s="4" t="s">
        <v>41</v>
      </c>
      <c r="AF1112">
        <v>14</v>
      </c>
      <c r="AG1112">
        <v>13</v>
      </c>
      <c r="AH1112">
        <v>0</v>
      </c>
      <c r="AI1112">
        <v>2</v>
      </c>
      <c r="AJ1112" s="2">
        <v>1.1458333333333333</v>
      </c>
      <c r="AK1112" s="2">
        <v>1.3541666666666667</v>
      </c>
      <c r="AL1112">
        <v>38</v>
      </c>
      <c r="AM1112">
        <v>31</v>
      </c>
      <c r="AN1112">
        <v>2012</v>
      </c>
      <c r="AO1112" t="s">
        <v>1051</v>
      </c>
    </row>
    <row r="1113" spans="1:41" hidden="1" x14ac:dyDescent="0.35">
      <c r="A1113" s="1">
        <v>41175</v>
      </c>
      <c r="B1113" t="s">
        <v>77</v>
      </c>
      <c r="C1113" t="s">
        <v>87</v>
      </c>
      <c r="D1113">
        <v>16</v>
      </c>
      <c r="E1113">
        <v>16</v>
      </c>
      <c r="F1113" s="4">
        <v>44695</v>
      </c>
      <c r="G1113" s="4">
        <v>44727</v>
      </c>
      <c r="H1113" s="4" t="s">
        <v>42</v>
      </c>
      <c r="I1113" s="4" t="s">
        <v>42</v>
      </c>
      <c r="J1113">
        <v>194</v>
      </c>
      <c r="K1113">
        <v>193</v>
      </c>
      <c r="L1113">
        <v>113</v>
      </c>
      <c r="M1113">
        <v>99</v>
      </c>
      <c r="N1113">
        <v>307</v>
      </c>
      <c r="O1113">
        <v>292</v>
      </c>
      <c r="P1113" s="4" t="s">
        <v>477</v>
      </c>
      <c r="Q1113" s="4" t="s">
        <v>427</v>
      </c>
      <c r="R1113" s="4">
        <v>44704</v>
      </c>
      <c r="S1113" s="4">
        <v>44649</v>
      </c>
      <c r="T1113">
        <v>21</v>
      </c>
      <c r="U1113">
        <v>34</v>
      </c>
      <c r="V1113">
        <v>3</v>
      </c>
      <c r="W1113">
        <v>0</v>
      </c>
      <c r="X1113">
        <v>0</v>
      </c>
      <c r="Y1113">
        <v>0</v>
      </c>
      <c r="Z1113">
        <v>3</v>
      </c>
      <c r="AA1113">
        <v>0</v>
      </c>
      <c r="AB1113" s="4">
        <v>44682</v>
      </c>
      <c r="AC1113" s="4">
        <v>44682</v>
      </c>
      <c r="AD1113" s="4" t="s">
        <v>41</v>
      </c>
      <c r="AE1113" s="4" t="s">
        <v>41</v>
      </c>
      <c r="AF1113">
        <v>11</v>
      </c>
      <c r="AG1113">
        <v>11</v>
      </c>
      <c r="AH1113">
        <v>0</v>
      </c>
      <c r="AI1113">
        <v>2</v>
      </c>
      <c r="AJ1113" s="2">
        <v>1.0604166666666666</v>
      </c>
      <c r="AK1113" s="2">
        <v>1.4395833333333332</v>
      </c>
      <c r="AL1113">
        <v>6</v>
      </c>
      <c r="AM1113">
        <v>27</v>
      </c>
      <c r="AN1113">
        <v>2012</v>
      </c>
      <c r="AO1113" t="s">
        <v>1051</v>
      </c>
    </row>
    <row r="1114" spans="1:41" hidden="1" x14ac:dyDescent="0.35">
      <c r="A1114" s="1">
        <v>41175</v>
      </c>
      <c r="B1114" t="s">
        <v>73</v>
      </c>
      <c r="C1114" t="s">
        <v>63</v>
      </c>
      <c r="D1114">
        <v>25</v>
      </c>
      <c r="E1114">
        <v>15</v>
      </c>
      <c r="F1114" s="4">
        <v>44786</v>
      </c>
      <c r="G1114" s="4">
        <v>44692</v>
      </c>
      <c r="H1114" s="4" t="s">
        <v>41</v>
      </c>
      <c r="I1114" s="4" t="s">
        <v>41</v>
      </c>
      <c r="J1114">
        <v>265</v>
      </c>
      <c r="K1114">
        <v>164</v>
      </c>
      <c r="L1114">
        <v>119</v>
      </c>
      <c r="M1114">
        <v>116</v>
      </c>
      <c r="N1114">
        <v>384</v>
      </c>
      <c r="O1114">
        <v>280</v>
      </c>
      <c r="P1114" s="4" t="s">
        <v>208</v>
      </c>
      <c r="Q1114" s="4" t="s">
        <v>340</v>
      </c>
      <c r="R1114" s="4">
        <v>44602</v>
      </c>
      <c r="S1114" s="4">
        <v>44570</v>
      </c>
      <c r="T1114">
        <v>26</v>
      </c>
      <c r="U1114">
        <v>17</v>
      </c>
      <c r="V1114">
        <v>0</v>
      </c>
      <c r="W1114">
        <v>2</v>
      </c>
      <c r="X1114">
        <v>1</v>
      </c>
      <c r="Y1114">
        <v>2</v>
      </c>
      <c r="Z1114">
        <v>1</v>
      </c>
      <c r="AA1114">
        <v>4</v>
      </c>
      <c r="AB1114" s="4">
        <v>44607</v>
      </c>
      <c r="AC1114" s="4">
        <v>44668</v>
      </c>
      <c r="AD1114" s="4" t="s">
        <v>41</v>
      </c>
      <c r="AE1114" s="4" t="s">
        <v>41</v>
      </c>
      <c r="AF1114">
        <v>10</v>
      </c>
      <c r="AG1114">
        <v>11</v>
      </c>
      <c r="AH1114">
        <v>0</v>
      </c>
      <c r="AI1114">
        <v>0</v>
      </c>
      <c r="AJ1114" s="2">
        <v>1.5097222222222222</v>
      </c>
      <c r="AK1114" s="3">
        <v>0.9902777777777777</v>
      </c>
      <c r="AL1114">
        <v>27</v>
      </c>
      <c r="AM1114">
        <v>3</v>
      </c>
      <c r="AN1114">
        <v>2012</v>
      </c>
      <c r="AO1114" t="s">
        <v>1051</v>
      </c>
    </row>
    <row r="1115" spans="1:41" hidden="1" x14ac:dyDescent="0.35">
      <c r="A1115" s="1">
        <v>41175</v>
      </c>
      <c r="B1115" t="s">
        <v>105</v>
      </c>
      <c r="C1115" t="s">
        <v>98</v>
      </c>
      <c r="D1115">
        <v>23</v>
      </c>
      <c r="E1115">
        <v>24</v>
      </c>
      <c r="F1115" s="4">
        <v>44756</v>
      </c>
      <c r="G1115" s="4">
        <v>44729</v>
      </c>
      <c r="H1115" s="4" t="s">
        <v>41</v>
      </c>
      <c r="I1115" s="4" t="s">
        <v>41</v>
      </c>
      <c r="J1115">
        <v>284</v>
      </c>
      <c r="K1115">
        <v>316</v>
      </c>
      <c r="L1115">
        <v>152</v>
      </c>
      <c r="M1115">
        <v>59</v>
      </c>
      <c r="N1115">
        <v>436</v>
      </c>
      <c r="O1115">
        <v>375</v>
      </c>
      <c r="P1115" s="4" t="s">
        <v>117</v>
      </c>
      <c r="Q1115" s="4" t="s">
        <v>639</v>
      </c>
      <c r="R1115" s="4">
        <v>44567</v>
      </c>
      <c r="S1115" s="4">
        <v>44634</v>
      </c>
      <c r="T1115">
        <v>34</v>
      </c>
      <c r="U1115">
        <v>21</v>
      </c>
      <c r="V1115">
        <v>1</v>
      </c>
      <c r="W1115">
        <v>1</v>
      </c>
      <c r="X1115">
        <v>1</v>
      </c>
      <c r="Y1115">
        <v>0</v>
      </c>
      <c r="Z1115">
        <v>2</v>
      </c>
      <c r="AA1115">
        <v>1</v>
      </c>
      <c r="AB1115" s="4">
        <v>44805</v>
      </c>
      <c r="AC1115" s="4">
        <v>44743</v>
      </c>
      <c r="AD1115" s="4" t="s">
        <v>41</v>
      </c>
      <c r="AE1115" s="4" t="s">
        <v>41</v>
      </c>
      <c r="AF1115">
        <v>13</v>
      </c>
      <c r="AG1115">
        <v>14</v>
      </c>
      <c r="AH1115">
        <v>0</v>
      </c>
      <c r="AI1115">
        <v>0</v>
      </c>
      <c r="AJ1115" s="2">
        <v>1.3194444444444444</v>
      </c>
      <c r="AK1115" s="2">
        <v>1.1805555555555556</v>
      </c>
      <c r="AL1115">
        <v>31</v>
      </c>
      <c r="AM1115">
        <v>25</v>
      </c>
      <c r="AN1115">
        <v>2012</v>
      </c>
      <c r="AO1115" t="s">
        <v>1051</v>
      </c>
    </row>
    <row r="1116" spans="1:41" hidden="1" x14ac:dyDescent="0.35">
      <c r="A1116" s="1">
        <v>41175</v>
      </c>
      <c r="B1116" t="s">
        <v>110</v>
      </c>
      <c r="C1116" t="s">
        <v>90</v>
      </c>
      <c r="D1116">
        <v>33</v>
      </c>
      <c r="E1116">
        <v>28</v>
      </c>
      <c r="F1116" s="4">
        <v>44757</v>
      </c>
      <c r="G1116" s="4">
        <v>44659</v>
      </c>
      <c r="H1116" s="4" t="s">
        <v>41</v>
      </c>
      <c r="I1116" s="4" t="s">
        <v>42</v>
      </c>
      <c r="J1116">
        <v>319</v>
      </c>
      <c r="K1116">
        <v>382</v>
      </c>
      <c r="L1116">
        <v>77</v>
      </c>
      <c r="M1116">
        <v>121</v>
      </c>
      <c r="N1116">
        <v>396</v>
      </c>
      <c r="O1116">
        <v>503</v>
      </c>
      <c r="P1116" s="4" t="s">
        <v>220</v>
      </c>
      <c r="Q1116" s="4" t="s">
        <v>540</v>
      </c>
      <c r="R1116" s="4">
        <v>44608</v>
      </c>
      <c r="S1116" s="4" t="s">
        <v>41</v>
      </c>
      <c r="T1116">
        <v>34</v>
      </c>
      <c r="U1116">
        <v>26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1</v>
      </c>
      <c r="AB1116" s="4">
        <v>44835</v>
      </c>
      <c r="AC1116" s="4" t="s">
        <v>640</v>
      </c>
      <c r="AD1116" s="4" t="s">
        <v>41</v>
      </c>
      <c r="AE1116" s="4" t="s">
        <v>41</v>
      </c>
      <c r="AF1116">
        <v>11</v>
      </c>
      <c r="AG1116">
        <v>11</v>
      </c>
      <c r="AH1116">
        <v>0</v>
      </c>
      <c r="AI1116">
        <v>0</v>
      </c>
      <c r="AJ1116" s="2">
        <v>1.29375</v>
      </c>
      <c r="AK1116" s="2">
        <v>1.20625</v>
      </c>
      <c r="AL1116">
        <v>30</v>
      </c>
      <c r="AM1116">
        <v>31</v>
      </c>
      <c r="AN1116">
        <v>2012</v>
      </c>
      <c r="AO1116" t="s">
        <v>1051</v>
      </c>
    </row>
    <row r="1117" spans="1:41" hidden="1" x14ac:dyDescent="0.35">
      <c r="A1117" s="1">
        <v>41176</v>
      </c>
      <c r="B1117" t="s">
        <v>74</v>
      </c>
      <c r="C1117" t="s">
        <v>47</v>
      </c>
      <c r="D1117">
        <v>22</v>
      </c>
      <c r="E1117">
        <v>14</v>
      </c>
      <c r="F1117" s="4">
        <v>44757</v>
      </c>
      <c r="G1117" s="4">
        <v>44603</v>
      </c>
      <c r="H1117" s="4" t="s">
        <v>41</v>
      </c>
      <c r="I1117" s="4">
        <v>44595</v>
      </c>
      <c r="J1117">
        <v>184</v>
      </c>
      <c r="K1117">
        <v>111</v>
      </c>
      <c r="L1117">
        <v>84</v>
      </c>
      <c r="M1117">
        <v>127</v>
      </c>
      <c r="N1117">
        <v>268</v>
      </c>
      <c r="O1117">
        <v>238</v>
      </c>
      <c r="P1117" s="4" t="s">
        <v>56</v>
      </c>
      <c r="Q1117" s="4">
        <v>44855</v>
      </c>
      <c r="R1117" s="4">
        <v>44774</v>
      </c>
      <c r="S1117" s="4">
        <v>44580</v>
      </c>
      <c r="T1117">
        <v>21</v>
      </c>
      <c r="U1117">
        <v>29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s="4" t="s">
        <v>641</v>
      </c>
      <c r="AC1117" s="4" t="s">
        <v>615</v>
      </c>
      <c r="AD1117" s="4" t="s">
        <v>41</v>
      </c>
      <c r="AE1117" s="4" t="s">
        <v>41</v>
      </c>
      <c r="AF1117">
        <v>9</v>
      </c>
      <c r="AG1117">
        <v>11</v>
      </c>
      <c r="AH1117">
        <v>0</v>
      </c>
      <c r="AI1117">
        <v>0</v>
      </c>
      <c r="AJ1117" s="2">
        <v>1.4020833333333333</v>
      </c>
      <c r="AK1117" s="2">
        <v>1.0979166666666667</v>
      </c>
      <c r="AL1117">
        <v>12</v>
      </c>
      <c r="AM1117">
        <v>14</v>
      </c>
      <c r="AN1117">
        <v>2012</v>
      </c>
      <c r="AO1117" t="s">
        <v>1051</v>
      </c>
    </row>
    <row r="1118" spans="1:41" hidden="1" x14ac:dyDescent="0.35">
      <c r="A1118" s="1">
        <v>41179</v>
      </c>
      <c r="B1118" t="s">
        <v>69</v>
      </c>
      <c r="C1118" t="s">
        <v>90</v>
      </c>
      <c r="D1118">
        <v>20</v>
      </c>
      <c r="E1118">
        <v>23</v>
      </c>
      <c r="F1118" s="4">
        <v>44635</v>
      </c>
      <c r="G1118" s="4">
        <v>44696</v>
      </c>
      <c r="H1118" s="4" t="s">
        <v>42</v>
      </c>
      <c r="I1118" s="4" t="s">
        <v>42</v>
      </c>
      <c r="J1118">
        <v>314</v>
      </c>
      <c r="K1118">
        <v>337</v>
      </c>
      <c r="L1118">
        <v>43</v>
      </c>
      <c r="M1118">
        <v>101</v>
      </c>
      <c r="N1118">
        <v>357</v>
      </c>
      <c r="O1118">
        <v>438</v>
      </c>
      <c r="P1118" s="4" t="s">
        <v>642</v>
      </c>
      <c r="Q1118" s="4" t="s">
        <v>509</v>
      </c>
      <c r="R1118" s="4">
        <v>44567</v>
      </c>
      <c r="S1118" s="4">
        <v>44670</v>
      </c>
      <c r="T1118">
        <v>17</v>
      </c>
      <c r="U1118">
        <v>27</v>
      </c>
      <c r="V1118">
        <v>1</v>
      </c>
      <c r="W1118">
        <v>0</v>
      </c>
      <c r="X1118">
        <v>1</v>
      </c>
      <c r="Y1118">
        <v>1</v>
      </c>
      <c r="Z1118">
        <v>2</v>
      </c>
      <c r="AA1118">
        <v>1</v>
      </c>
      <c r="AB1118" s="4">
        <v>44743</v>
      </c>
      <c r="AC1118" s="4" t="s">
        <v>126</v>
      </c>
      <c r="AD1118" s="4" t="s">
        <v>41</v>
      </c>
      <c r="AE1118" s="4" t="s">
        <v>41</v>
      </c>
      <c r="AF1118">
        <v>14</v>
      </c>
      <c r="AG1118">
        <v>12</v>
      </c>
      <c r="AH1118">
        <v>0</v>
      </c>
      <c r="AI1118">
        <v>2</v>
      </c>
      <c r="AJ1118" s="2">
        <v>1.1229166666666666</v>
      </c>
      <c r="AK1118" s="2">
        <v>1.3770833333333332</v>
      </c>
      <c r="AL1118">
        <v>16</v>
      </c>
      <c r="AM1118">
        <v>23</v>
      </c>
      <c r="AN1118">
        <v>2012</v>
      </c>
      <c r="AO1118" t="s">
        <v>1051</v>
      </c>
    </row>
    <row r="1119" spans="1:41" hidden="1" x14ac:dyDescent="0.35">
      <c r="A1119" s="1">
        <v>41182</v>
      </c>
      <c r="B1119" t="s">
        <v>91</v>
      </c>
      <c r="C1119" t="s">
        <v>73</v>
      </c>
      <c r="D1119">
        <v>21</v>
      </c>
      <c r="E1119">
        <v>24</v>
      </c>
      <c r="F1119" s="4">
        <v>44662</v>
      </c>
      <c r="G1119" s="4">
        <v>44694</v>
      </c>
      <c r="H1119" s="4" t="s">
        <v>41</v>
      </c>
      <c r="I1119" s="4" t="s">
        <v>41</v>
      </c>
      <c r="J1119">
        <v>205</v>
      </c>
      <c r="K1119">
        <v>305</v>
      </c>
      <c r="L1119">
        <v>199</v>
      </c>
      <c r="M1119">
        <v>121</v>
      </c>
      <c r="N1119">
        <v>404</v>
      </c>
      <c r="O1119">
        <v>426</v>
      </c>
      <c r="P1119" s="4" t="s">
        <v>295</v>
      </c>
      <c r="Q1119" s="4" t="s">
        <v>171</v>
      </c>
      <c r="R1119" s="4">
        <v>44630</v>
      </c>
      <c r="S1119" s="4">
        <v>44743</v>
      </c>
      <c r="T1119">
        <v>35</v>
      </c>
      <c r="U1119">
        <v>19</v>
      </c>
      <c r="V1119">
        <v>1</v>
      </c>
      <c r="W1119">
        <v>0</v>
      </c>
      <c r="X1119">
        <v>0</v>
      </c>
      <c r="Y1119">
        <v>1</v>
      </c>
      <c r="Z1119">
        <v>1</v>
      </c>
      <c r="AA1119">
        <v>1</v>
      </c>
      <c r="AB1119" s="4">
        <v>44805</v>
      </c>
      <c r="AC1119" s="4">
        <v>44607</v>
      </c>
      <c r="AD1119" s="4" t="s">
        <v>41</v>
      </c>
      <c r="AE1119" s="4" t="s">
        <v>41</v>
      </c>
      <c r="AF1119">
        <v>13</v>
      </c>
      <c r="AG1119">
        <v>12</v>
      </c>
      <c r="AH1119">
        <v>0</v>
      </c>
      <c r="AI1119">
        <v>0</v>
      </c>
      <c r="AJ1119" s="2">
        <v>1.2541666666666667</v>
      </c>
      <c r="AK1119" s="2">
        <v>1.2458333333333333</v>
      </c>
      <c r="AL1119">
        <v>28</v>
      </c>
      <c r="AM1119">
        <v>30</v>
      </c>
      <c r="AN1119">
        <v>2012</v>
      </c>
      <c r="AO1119" t="s">
        <v>1051</v>
      </c>
    </row>
    <row r="1120" spans="1:41" hidden="1" x14ac:dyDescent="0.35">
      <c r="A1120" s="1">
        <v>41182</v>
      </c>
      <c r="B1120" t="s">
        <v>110</v>
      </c>
      <c r="C1120" t="s">
        <v>54</v>
      </c>
      <c r="D1120">
        <v>33</v>
      </c>
      <c r="E1120">
        <v>19</v>
      </c>
      <c r="F1120" s="4">
        <v>44662</v>
      </c>
      <c r="G1120" s="4">
        <v>44788</v>
      </c>
      <c r="H1120" s="4" t="s">
        <v>41</v>
      </c>
      <c r="I1120" s="4" t="s">
        <v>41</v>
      </c>
      <c r="J1120">
        <v>333</v>
      </c>
      <c r="K1120">
        <v>340</v>
      </c>
      <c r="L1120">
        <v>247</v>
      </c>
      <c r="M1120">
        <v>98</v>
      </c>
      <c r="N1120">
        <v>580</v>
      </c>
      <c r="O1120">
        <v>438</v>
      </c>
      <c r="P1120" s="4" t="s">
        <v>96</v>
      </c>
      <c r="Q1120" s="4" t="s">
        <v>261</v>
      </c>
      <c r="R1120" s="4">
        <v>44568</v>
      </c>
      <c r="S1120" s="4">
        <v>44630</v>
      </c>
      <c r="T1120">
        <v>40</v>
      </c>
      <c r="U1120">
        <v>27</v>
      </c>
      <c r="V1120">
        <v>2</v>
      </c>
      <c r="W1120">
        <v>2</v>
      </c>
      <c r="X1120">
        <v>0</v>
      </c>
      <c r="Y1120">
        <v>4</v>
      </c>
      <c r="Z1120">
        <v>2</v>
      </c>
      <c r="AA1120">
        <v>6</v>
      </c>
      <c r="AB1120" s="4">
        <v>44571</v>
      </c>
      <c r="AC1120" s="4">
        <v>44637</v>
      </c>
      <c r="AD1120" s="4" t="s">
        <v>41</v>
      </c>
      <c r="AE1120" s="4" t="s">
        <v>41</v>
      </c>
      <c r="AF1120">
        <v>16</v>
      </c>
      <c r="AG1120">
        <v>16</v>
      </c>
      <c r="AH1120">
        <v>0</v>
      </c>
      <c r="AI1120">
        <v>0</v>
      </c>
      <c r="AJ1120" s="2">
        <v>1.2826388888888889</v>
      </c>
      <c r="AK1120" s="2">
        <v>1.2173611111111111</v>
      </c>
      <c r="AL1120">
        <v>52</v>
      </c>
      <c r="AM1120">
        <v>28</v>
      </c>
      <c r="AN1120">
        <v>2012</v>
      </c>
      <c r="AO1120" t="s">
        <v>1051</v>
      </c>
    </row>
    <row r="1121" spans="1:41" hidden="1" x14ac:dyDescent="0.35">
      <c r="A1121" s="1">
        <v>41182</v>
      </c>
      <c r="B1121" t="s">
        <v>58</v>
      </c>
      <c r="C1121" t="s">
        <v>83</v>
      </c>
      <c r="D1121">
        <v>15</v>
      </c>
      <c r="E1121">
        <v>23</v>
      </c>
      <c r="F1121" s="4">
        <v>44632</v>
      </c>
      <c r="G1121" s="4">
        <v>44728</v>
      </c>
      <c r="H1121" s="4" t="s">
        <v>41</v>
      </c>
      <c r="I1121" s="4">
        <v>44564</v>
      </c>
      <c r="J1121">
        <v>100</v>
      </c>
      <c r="K1121">
        <v>286</v>
      </c>
      <c r="L1121">
        <v>127</v>
      </c>
      <c r="M1121">
        <v>55</v>
      </c>
      <c r="N1121">
        <v>227</v>
      </c>
      <c r="O1121">
        <v>341</v>
      </c>
      <c r="P1121" s="4" t="s">
        <v>43</v>
      </c>
      <c r="Q1121" s="4" t="s">
        <v>387</v>
      </c>
      <c r="R1121" s="4">
        <v>44603</v>
      </c>
      <c r="S1121" s="4">
        <v>44682</v>
      </c>
      <c r="T1121">
        <v>28</v>
      </c>
      <c r="U1121">
        <v>20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1</v>
      </c>
      <c r="AB1121" s="4">
        <v>44682</v>
      </c>
      <c r="AC1121" s="4">
        <v>44682</v>
      </c>
      <c r="AD1121" s="4" t="s">
        <v>41</v>
      </c>
      <c r="AE1121" s="4" t="s">
        <v>41</v>
      </c>
      <c r="AF1121">
        <v>12</v>
      </c>
      <c r="AG1121">
        <v>12</v>
      </c>
      <c r="AH1121">
        <v>2</v>
      </c>
      <c r="AI1121">
        <v>0</v>
      </c>
      <c r="AJ1121" s="2">
        <v>1.2208333333333334</v>
      </c>
      <c r="AK1121" s="2">
        <v>1.2791666666666666</v>
      </c>
      <c r="AL1121">
        <v>20</v>
      </c>
      <c r="AM1121">
        <v>13</v>
      </c>
      <c r="AN1121">
        <v>2012</v>
      </c>
      <c r="AO1121" t="s">
        <v>1051</v>
      </c>
    </row>
    <row r="1122" spans="1:41" hidden="1" x14ac:dyDescent="0.35">
      <c r="A1122" s="1">
        <v>41182</v>
      </c>
      <c r="B1122" t="s">
        <v>63</v>
      </c>
      <c r="C1122" t="s">
        <v>68</v>
      </c>
      <c r="D1122">
        <v>19</v>
      </c>
      <c r="E1122">
        <v>25</v>
      </c>
      <c r="F1122" s="4">
        <v>44632</v>
      </c>
      <c r="G1122" s="4">
        <v>44661</v>
      </c>
      <c r="H1122" s="4" t="s">
        <v>41</v>
      </c>
      <c r="I1122" s="4" t="s">
        <v>41</v>
      </c>
      <c r="J1122">
        <v>189</v>
      </c>
      <c r="K1122">
        <v>234</v>
      </c>
      <c r="L1122">
        <v>104</v>
      </c>
      <c r="M1122">
        <v>115</v>
      </c>
      <c r="N1122">
        <v>293</v>
      </c>
      <c r="O1122">
        <v>349</v>
      </c>
      <c r="P1122" s="4" t="s">
        <v>252</v>
      </c>
      <c r="Q1122" s="4" t="s">
        <v>102</v>
      </c>
      <c r="R1122" s="4">
        <v>44640</v>
      </c>
      <c r="S1122" s="4">
        <v>44609</v>
      </c>
      <c r="T1122">
        <v>34</v>
      </c>
      <c r="U1122">
        <v>22</v>
      </c>
      <c r="V1122">
        <v>0</v>
      </c>
      <c r="W1122">
        <v>3</v>
      </c>
      <c r="X1122">
        <v>1</v>
      </c>
      <c r="Y1122">
        <v>3</v>
      </c>
      <c r="Z1122">
        <v>1</v>
      </c>
      <c r="AA1122">
        <v>6</v>
      </c>
      <c r="AB1122" s="4">
        <v>44743</v>
      </c>
      <c r="AC1122" s="4">
        <v>44805</v>
      </c>
      <c r="AD1122" s="4" t="s">
        <v>41</v>
      </c>
      <c r="AE1122" s="4" t="s">
        <v>41</v>
      </c>
      <c r="AF1122">
        <v>13</v>
      </c>
      <c r="AG1122">
        <v>14</v>
      </c>
      <c r="AH1122">
        <v>2</v>
      </c>
      <c r="AI1122">
        <v>0</v>
      </c>
      <c r="AJ1122" s="2">
        <v>1.4111111111111112</v>
      </c>
      <c r="AK1122" s="2">
        <v>1.0888888888888888</v>
      </c>
      <c r="AL1122">
        <v>37</v>
      </c>
      <c r="AM1122">
        <v>20</v>
      </c>
      <c r="AN1122">
        <v>2012</v>
      </c>
      <c r="AO1122" t="s">
        <v>1051</v>
      </c>
    </row>
    <row r="1123" spans="1:41" hidden="1" x14ac:dyDescent="0.35">
      <c r="A1123" s="1">
        <v>41182</v>
      </c>
      <c r="B1123" t="s">
        <v>47</v>
      </c>
      <c r="C1123" t="s">
        <v>97</v>
      </c>
      <c r="D1123">
        <v>19</v>
      </c>
      <c r="E1123">
        <v>15</v>
      </c>
      <c r="F1123" s="4">
        <v>44601</v>
      </c>
      <c r="G1123" s="4">
        <v>44694</v>
      </c>
      <c r="H1123" s="4" t="s">
        <v>41</v>
      </c>
      <c r="I1123" s="4">
        <v>44562</v>
      </c>
      <c r="J1123">
        <v>140</v>
      </c>
      <c r="K1123">
        <v>211</v>
      </c>
      <c r="L1123">
        <v>179</v>
      </c>
      <c r="M1123">
        <v>75</v>
      </c>
      <c r="N1123">
        <v>319</v>
      </c>
      <c r="O1123">
        <v>286</v>
      </c>
      <c r="P1123" s="4" t="s">
        <v>457</v>
      </c>
      <c r="Q1123" s="4" t="s">
        <v>155</v>
      </c>
      <c r="R1123" s="4">
        <v>44612</v>
      </c>
      <c r="S1123" s="4">
        <v>44604</v>
      </c>
      <c r="T1123">
        <v>34</v>
      </c>
      <c r="U1123">
        <v>27</v>
      </c>
      <c r="V1123">
        <v>0</v>
      </c>
      <c r="W1123">
        <v>0</v>
      </c>
      <c r="X1123">
        <v>3</v>
      </c>
      <c r="Y1123">
        <v>1</v>
      </c>
      <c r="Z1123">
        <v>3</v>
      </c>
      <c r="AA1123">
        <v>1</v>
      </c>
      <c r="AB1123" s="4">
        <v>44682</v>
      </c>
      <c r="AC1123" s="4">
        <v>44713</v>
      </c>
      <c r="AD1123" s="4" t="s">
        <v>41</v>
      </c>
      <c r="AE1123" s="4" t="s">
        <v>41</v>
      </c>
      <c r="AF1123">
        <v>10</v>
      </c>
      <c r="AG1123">
        <v>12</v>
      </c>
      <c r="AH1123">
        <v>0</v>
      </c>
      <c r="AI1123">
        <v>0</v>
      </c>
      <c r="AJ1123" s="2">
        <v>1.2444444444444445</v>
      </c>
      <c r="AK1123" s="2">
        <v>1.2555555555555555</v>
      </c>
      <c r="AL1123">
        <v>13</v>
      </c>
      <c r="AM1123">
        <v>19</v>
      </c>
      <c r="AN1123">
        <v>2012</v>
      </c>
      <c r="AO1123" t="s">
        <v>1051</v>
      </c>
    </row>
    <row r="1124" spans="1:41" hidden="1" x14ac:dyDescent="0.35">
      <c r="A1124" s="1">
        <v>41182</v>
      </c>
      <c r="B1124" t="s">
        <v>39</v>
      </c>
      <c r="C1124" t="s">
        <v>53</v>
      </c>
      <c r="D1124">
        <v>26</v>
      </c>
      <c r="E1124">
        <v>9</v>
      </c>
      <c r="F1124" s="4">
        <v>44663</v>
      </c>
      <c r="G1124" s="4">
        <v>44605</v>
      </c>
      <c r="H1124" s="4">
        <v>44562</v>
      </c>
      <c r="I1124" s="4" t="s">
        <v>41</v>
      </c>
      <c r="J1124">
        <v>134</v>
      </c>
      <c r="K1124">
        <v>100</v>
      </c>
      <c r="L1124">
        <v>247</v>
      </c>
      <c r="M1124">
        <v>45</v>
      </c>
      <c r="N1124">
        <v>381</v>
      </c>
      <c r="O1124">
        <v>145</v>
      </c>
      <c r="P1124" s="4">
        <v>44917</v>
      </c>
      <c r="Q1124" s="4" t="s">
        <v>256</v>
      </c>
      <c r="R1124" s="4">
        <v>44601</v>
      </c>
      <c r="S1124" s="4">
        <v>44632</v>
      </c>
      <c r="T1124">
        <v>44</v>
      </c>
      <c r="U1124">
        <v>17</v>
      </c>
      <c r="V1124">
        <v>0</v>
      </c>
      <c r="W1124">
        <v>3</v>
      </c>
      <c r="X1124">
        <v>0</v>
      </c>
      <c r="Y1124">
        <v>1</v>
      </c>
      <c r="Z1124">
        <v>0</v>
      </c>
      <c r="AA1124">
        <v>4</v>
      </c>
      <c r="AB1124" s="4">
        <v>44774</v>
      </c>
      <c r="AC1124" s="4">
        <v>44681</v>
      </c>
      <c r="AD1124" s="4" t="s">
        <v>41</v>
      </c>
      <c r="AE1124" s="4" t="s">
        <v>41</v>
      </c>
      <c r="AF1124">
        <v>13</v>
      </c>
      <c r="AG1124">
        <v>12</v>
      </c>
      <c r="AH1124">
        <v>2</v>
      </c>
      <c r="AI1124">
        <v>0</v>
      </c>
      <c r="AJ1124" s="2">
        <v>1.5388888888888888</v>
      </c>
      <c r="AK1124" s="3">
        <v>0.96111111111111114</v>
      </c>
      <c r="AL1124">
        <v>34</v>
      </c>
      <c r="AM1124">
        <v>0</v>
      </c>
      <c r="AN1124">
        <v>2012</v>
      </c>
      <c r="AO1124" t="s">
        <v>1051</v>
      </c>
    </row>
    <row r="1125" spans="1:41" hidden="1" x14ac:dyDescent="0.35">
      <c r="A1125" s="1">
        <v>41182</v>
      </c>
      <c r="B1125" t="s">
        <v>78</v>
      </c>
      <c r="C1125" t="s">
        <v>105</v>
      </c>
      <c r="D1125">
        <v>17</v>
      </c>
      <c r="E1125">
        <v>16</v>
      </c>
      <c r="F1125" s="4">
        <v>44663</v>
      </c>
      <c r="G1125" s="4">
        <v>44726</v>
      </c>
      <c r="H1125" s="4">
        <v>44562</v>
      </c>
      <c r="I1125" s="4">
        <v>44562</v>
      </c>
      <c r="J1125">
        <v>167</v>
      </c>
      <c r="K1125">
        <v>202</v>
      </c>
      <c r="L1125">
        <v>158</v>
      </c>
      <c r="M1125">
        <v>95</v>
      </c>
      <c r="N1125">
        <v>325</v>
      </c>
      <c r="O1125">
        <v>297</v>
      </c>
      <c r="P1125" s="4" t="s">
        <v>192</v>
      </c>
      <c r="Q1125" s="4" t="s">
        <v>271</v>
      </c>
      <c r="R1125" s="4">
        <v>44677</v>
      </c>
      <c r="S1125" s="4" t="s">
        <v>41</v>
      </c>
      <c r="T1125">
        <v>29</v>
      </c>
      <c r="U1125">
        <v>31</v>
      </c>
      <c r="V1125">
        <v>1</v>
      </c>
      <c r="W1125">
        <v>0</v>
      </c>
      <c r="X1125">
        <v>2</v>
      </c>
      <c r="Y1125">
        <v>0</v>
      </c>
      <c r="Z1125">
        <v>3</v>
      </c>
      <c r="AA1125">
        <v>0</v>
      </c>
      <c r="AB1125" s="4">
        <v>44743</v>
      </c>
      <c r="AC1125" s="4">
        <v>44564</v>
      </c>
      <c r="AD1125" s="4" t="s">
        <v>41</v>
      </c>
      <c r="AE1125" s="4" t="s">
        <v>41</v>
      </c>
      <c r="AF1125">
        <v>13</v>
      </c>
      <c r="AG1125">
        <v>11</v>
      </c>
      <c r="AH1125">
        <v>0</v>
      </c>
      <c r="AI1125">
        <v>4</v>
      </c>
      <c r="AJ1125" s="2">
        <v>1.148611111111111</v>
      </c>
      <c r="AK1125" s="2">
        <v>1.3513888888888888</v>
      </c>
      <c r="AL1125">
        <v>14</v>
      </c>
      <c r="AM1125">
        <v>38</v>
      </c>
      <c r="AN1125">
        <v>2012</v>
      </c>
      <c r="AO1125" t="s">
        <v>1051</v>
      </c>
    </row>
    <row r="1126" spans="1:41" hidden="1" x14ac:dyDescent="0.35">
      <c r="A1126" s="1">
        <v>41182</v>
      </c>
      <c r="B1126" t="s">
        <v>48</v>
      </c>
      <c r="C1126" t="s">
        <v>98</v>
      </c>
      <c r="D1126">
        <v>12</v>
      </c>
      <c r="E1126">
        <v>26</v>
      </c>
      <c r="F1126" s="4">
        <v>44573</v>
      </c>
      <c r="G1126" s="4">
        <v>44850</v>
      </c>
      <c r="H1126" s="4">
        <v>44563</v>
      </c>
      <c r="I1126" s="4">
        <v>44563</v>
      </c>
      <c r="J1126">
        <v>181</v>
      </c>
      <c r="K1126">
        <v>338</v>
      </c>
      <c r="L1126">
        <v>56</v>
      </c>
      <c r="M1126">
        <v>165</v>
      </c>
      <c r="N1126">
        <v>237</v>
      </c>
      <c r="O1126">
        <v>503</v>
      </c>
      <c r="P1126" s="4" t="s">
        <v>275</v>
      </c>
      <c r="Q1126" s="4" t="s">
        <v>643</v>
      </c>
      <c r="R1126" s="4">
        <v>44641</v>
      </c>
      <c r="S1126" s="4" t="s">
        <v>41</v>
      </c>
      <c r="T1126">
        <v>16</v>
      </c>
      <c r="U1126">
        <v>38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1</v>
      </c>
      <c r="AB1126" s="4">
        <v>44682</v>
      </c>
      <c r="AC1126" s="4">
        <v>44681</v>
      </c>
      <c r="AD1126" s="4" t="s">
        <v>41</v>
      </c>
      <c r="AE1126" s="4" t="s">
        <v>41</v>
      </c>
      <c r="AF1126">
        <v>10</v>
      </c>
      <c r="AG1126">
        <v>11</v>
      </c>
      <c r="AH1126">
        <v>0</v>
      </c>
      <c r="AI1126">
        <v>0</v>
      </c>
      <c r="AJ1126" s="3">
        <v>0.94097222222222221</v>
      </c>
      <c r="AK1126" s="2">
        <v>1.5590277777777777</v>
      </c>
      <c r="AL1126">
        <v>6</v>
      </c>
      <c r="AM1126">
        <v>37</v>
      </c>
      <c r="AN1126">
        <v>2012</v>
      </c>
      <c r="AO1126" t="s">
        <v>1051</v>
      </c>
    </row>
    <row r="1127" spans="1:41" hidden="1" x14ac:dyDescent="0.35">
      <c r="A1127" s="1">
        <v>41182</v>
      </c>
      <c r="B1127" t="s">
        <v>84</v>
      </c>
      <c r="C1127" t="s">
        <v>87</v>
      </c>
      <c r="D1127">
        <v>21</v>
      </c>
      <c r="E1127">
        <v>19</v>
      </c>
      <c r="F1127" s="4">
        <v>44728</v>
      </c>
      <c r="G1127" s="4">
        <v>44667</v>
      </c>
      <c r="H1127" s="4">
        <v>44562</v>
      </c>
      <c r="I1127" s="4">
        <v>44594</v>
      </c>
      <c r="J1127">
        <v>394</v>
      </c>
      <c r="K1127">
        <v>269</v>
      </c>
      <c r="L1127">
        <v>86</v>
      </c>
      <c r="M1127">
        <v>28</v>
      </c>
      <c r="N1127">
        <v>480</v>
      </c>
      <c r="O1127">
        <v>297</v>
      </c>
      <c r="P1127" s="4" t="s">
        <v>337</v>
      </c>
      <c r="Q1127" s="4" t="s">
        <v>452</v>
      </c>
      <c r="R1127" s="4">
        <v>44652</v>
      </c>
      <c r="S1127" s="4">
        <v>44774</v>
      </c>
      <c r="T1127">
        <v>29</v>
      </c>
      <c r="U1127">
        <v>15</v>
      </c>
      <c r="V1127">
        <v>2</v>
      </c>
      <c r="W1127">
        <v>0</v>
      </c>
      <c r="X1127">
        <v>2</v>
      </c>
      <c r="Y1127">
        <v>2</v>
      </c>
      <c r="Z1127">
        <v>4</v>
      </c>
      <c r="AA1127">
        <v>2</v>
      </c>
      <c r="AB1127" s="4">
        <v>44652</v>
      </c>
      <c r="AC1127" s="4">
        <v>44713</v>
      </c>
      <c r="AD1127" s="4" t="s">
        <v>41</v>
      </c>
      <c r="AE1127" s="4" t="s">
        <v>41</v>
      </c>
      <c r="AF1127">
        <v>16</v>
      </c>
      <c r="AG1127">
        <v>15</v>
      </c>
      <c r="AH1127">
        <v>0</v>
      </c>
      <c r="AI1127">
        <v>0</v>
      </c>
      <c r="AJ1127" s="2">
        <v>1.4583333333333333</v>
      </c>
      <c r="AK1127" s="2">
        <v>1.3131944444444443</v>
      </c>
      <c r="AL1127">
        <v>21</v>
      </c>
      <c r="AM1127">
        <v>24</v>
      </c>
      <c r="AN1127">
        <v>2012</v>
      </c>
      <c r="AO1127" t="s">
        <v>1051</v>
      </c>
    </row>
    <row r="1128" spans="1:41" hidden="1" x14ac:dyDescent="0.35">
      <c r="A1128" s="1">
        <v>41182</v>
      </c>
      <c r="B1128" t="s">
        <v>64</v>
      </c>
      <c r="C1128" t="s">
        <v>94</v>
      </c>
      <c r="D1128">
        <v>20</v>
      </c>
      <c r="E1128">
        <v>17</v>
      </c>
      <c r="F1128" s="4">
        <v>44603</v>
      </c>
      <c r="G1128" s="4">
        <v>44603</v>
      </c>
      <c r="H1128" s="4">
        <v>44562</v>
      </c>
      <c r="I1128" s="4" t="s">
        <v>42</v>
      </c>
      <c r="J1128">
        <v>244</v>
      </c>
      <c r="K1128">
        <v>143</v>
      </c>
      <c r="L1128">
        <v>138</v>
      </c>
      <c r="M1128">
        <v>69</v>
      </c>
      <c r="N1128">
        <v>382</v>
      </c>
      <c r="O1128">
        <v>212</v>
      </c>
      <c r="P1128" s="4" t="s">
        <v>213</v>
      </c>
      <c r="Q1128" s="4" t="s">
        <v>247</v>
      </c>
      <c r="R1128" s="4" t="s">
        <v>41</v>
      </c>
      <c r="S1128" s="4">
        <v>44713</v>
      </c>
      <c r="T1128">
        <v>34</v>
      </c>
      <c r="U1128">
        <v>18</v>
      </c>
      <c r="V1128">
        <v>1</v>
      </c>
      <c r="W1128">
        <v>1</v>
      </c>
      <c r="X1128">
        <v>1</v>
      </c>
      <c r="Y1128">
        <v>1</v>
      </c>
      <c r="Z1128">
        <v>2</v>
      </c>
      <c r="AA1128">
        <v>2</v>
      </c>
      <c r="AB1128" s="4">
        <v>44713</v>
      </c>
      <c r="AC1128" s="4">
        <v>44621</v>
      </c>
      <c r="AD1128" s="4" t="s">
        <v>41</v>
      </c>
      <c r="AE1128" s="4" t="s">
        <v>41</v>
      </c>
      <c r="AF1128">
        <v>11</v>
      </c>
      <c r="AG1128">
        <v>10</v>
      </c>
      <c r="AH1128">
        <v>0</v>
      </c>
      <c r="AI1128">
        <v>0</v>
      </c>
      <c r="AJ1128" s="2">
        <v>1.304861111111111</v>
      </c>
      <c r="AK1128" s="2">
        <v>1.195138888888889</v>
      </c>
      <c r="AL1128">
        <v>27</v>
      </c>
      <c r="AM1128">
        <v>10</v>
      </c>
      <c r="AN1128">
        <v>2012</v>
      </c>
      <c r="AO1128" t="s">
        <v>1051</v>
      </c>
    </row>
    <row r="1129" spans="1:41" hidden="1" x14ac:dyDescent="0.35">
      <c r="A1129" s="1">
        <v>41182</v>
      </c>
      <c r="B1129" t="s">
        <v>100</v>
      </c>
      <c r="C1129" t="s">
        <v>74</v>
      </c>
      <c r="D1129">
        <v>25</v>
      </c>
      <c r="E1129">
        <v>30</v>
      </c>
      <c r="F1129" s="4">
        <v>44821</v>
      </c>
      <c r="G1129" s="4">
        <v>44659</v>
      </c>
      <c r="H1129" s="4">
        <v>44562</v>
      </c>
      <c r="I1129" s="4">
        <v>44562</v>
      </c>
      <c r="J1129">
        <v>429</v>
      </c>
      <c r="K1129">
        <v>319</v>
      </c>
      <c r="L1129">
        <v>45</v>
      </c>
      <c r="M1129">
        <v>102</v>
      </c>
      <c r="N1129">
        <v>474</v>
      </c>
      <c r="O1129">
        <v>421</v>
      </c>
      <c r="P1129" s="4" t="s">
        <v>182</v>
      </c>
      <c r="Q1129" s="4" t="s">
        <v>414</v>
      </c>
      <c r="R1129" s="4">
        <v>44609</v>
      </c>
      <c r="S1129" s="4" t="s">
        <v>41</v>
      </c>
      <c r="T1129">
        <v>19</v>
      </c>
      <c r="U1129">
        <v>25</v>
      </c>
      <c r="V1129">
        <v>0</v>
      </c>
      <c r="W1129">
        <v>1</v>
      </c>
      <c r="X1129">
        <v>0</v>
      </c>
      <c r="Y1129">
        <v>1</v>
      </c>
      <c r="Z1129">
        <v>0</v>
      </c>
      <c r="AA1129">
        <v>2</v>
      </c>
      <c r="AB1129" s="4">
        <v>44835</v>
      </c>
      <c r="AC1129" s="4">
        <v>44743</v>
      </c>
      <c r="AD1129" s="4" t="s">
        <v>41</v>
      </c>
      <c r="AE1129" s="4" t="s">
        <v>41</v>
      </c>
      <c r="AF1129">
        <v>13</v>
      </c>
      <c r="AG1129">
        <v>11</v>
      </c>
      <c r="AH1129">
        <v>0</v>
      </c>
      <c r="AI1129">
        <v>0</v>
      </c>
      <c r="AJ1129" s="2">
        <v>1.2694444444444444</v>
      </c>
      <c r="AK1129" s="2">
        <v>1.2305555555555556</v>
      </c>
      <c r="AL1129">
        <v>27</v>
      </c>
      <c r="AM1129">
        <v>28</v>
      </c>
      <c r="AN1129">
        <v>2012</v>
      </c>
      <c r="AO1129" t="s">
        <v>1051</v>
      </c>
    </row>
    <row r="1130" spans="1:41" hidden="1" x14ac:dyDescent="0.35">
      <c r="A1130" s="1">
        <v>41182</v>
      </c>
      <c r="B1130" t="s">
        <v>88</v>
      </c>
      <c r="C1130" t="s">
        <v>101</v>
      </c>
      <c r="D1130">
        <v>27</v>
      </c>
      <c r="E1130">
        <v>16</v>
      </c>
      <c r="F1130" s="4">
        <v>44603</v>
      </c>
      <c r="G1130" s="4">
        <v>44632</v>
      </c>
      <c r="H1130" s="4">
        <v>44562</v>
      </c>
      <c r="I1130" s="4" t="s">
        <v>41</v>
      </c>
      <c r="J1130">
        <v>321</v>
      </c>
      <c r="K1130">
        <v>293</v>
      </c>
      <c r="L1130">
        <v>153</v>
      </c>
      <c r="M1130">
        <v>80</v>
      </c>
      <c r="N1130">
        <v>474</v>
      </c>
      <c r="O1130">
        <v>373</v>
      </c>
      <c r="P1130" s="4" t="s">
        <v>196</v>
      </c>
      <c r="Q1130" s="4" t="s">
        <v>189</v>
      </c>
      <c r="R1130" s="4">
        <v>44563</v>
      </c>
      <c r="S1130" s="4">
        <v>44567</v>
      </c>
      <c r="T1130">
        <v>31</v>
      </c>
      <c r="U1130">
        <v>18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1</v>
      </c>
      <c r="AB1130" s="4">
        <v>44774</v>
      </c>
      <c r="AC1130" s="4" t="s">
        <v>487</v>
      </c>
      <c r="AD1130" s="4" t="s">
        <v>41</v>
      </c>
      <c r="AE1130" s="4" t="s">
        <v>41</v>
      </c>
      <c r="AF1130">
        <v>15</v>
      </c>
      <c r="AG1130">
        <v>12</v>
      </c>
      <c r="AH1130">
        <v>1</v>
      </c>
      <c r="AI1130">
        <v>0</v>
      </c>
      <c r="AJ1130" s="2">
        <v>1.346527777777778</v>
      </c>
      <c r="AK1130" s="2">
        <v>1.1534722222222222</v>
      </c>
      <c r="AL1130">
        <v>24</v>
      </c>
      <c r="AM1130">
        <v>22</v>
      </c>
      <c r="AN1130">
        <v>2012</v>
      </c>
      <c r="AO1130" t="s">
        <v>1051</v>
      </c>
    </row>
    <row r="1131" spans="1:41" hidden="1" x14ac:dyDescent="0.35">
      <c r="A1131" s="1">
        <v>41182</v>
      </c>
      <c r="B1131" t="s">
        <v>40</v>
      </c>
      <c r="C1131" t="s">
        <v>77</v>
      </c>
      <c r="D1131">
        <v>20</v>
      </c>
      <c r="E1131">
        <v>22</v>
      </c>
      <c r="F1131" s="4">
        <v>44602</v>
      </c>
      <c r="G1131" s="4">
        <v>44663</v>
      </c>
      <c r="H1131" s="4">
        <v>44562</v>
      </c>
      <c r="I1131" s="4" t="s">
        <v>41</v>
      </c>
      <c r="J1131">
        <v>309</v>
      </c>
      <c r="K1131">
        <v>231</v>
      </c>
      <c r="L1131">
        <v>57</v>
      </c>
      <c r="M1131">
        <v>191</v>
      </c>
      <c r="N1131">
        <v>366</v>
      </c>
      <c r="O1131">
        <v>422</v>
      </c>
      <c r="P1131" s="4" t="s">
        <v>102</v>
      </c>
      <c r="Q1131" s="4" t="s">
        <v>148</v>
      </c>
      <c r="R1131" s="4" t="s">
        <v>41</v>
      </c>
      <c r="S1131" s="4">
        <v>44602</v>
      </c>
      <c r="T1131">
        <v>19</v>
      </c>
      <c r="U1131">
        <v>36</v>
      </c>
      <c r="V1131">
        <v>0</v>
      </c>
      <c r="W1131">
        <v>0</v>
      </c>
      <c r="X1131">
        <v>1</v>
      </c>
      <c r="Y1131">
        <v>0</v>
      </c>
      <c r="Z1131">
        <v>1</v>
      </c>
      <c r="AA1131">
        <v>0</v>
      </c>
      <c r="AB1131" s="4">
        <v>44743</v>
      </c>
      <c r="AC1131" s="4">
        <v>44682</v>
      </c>
      <c r="AD1131" s="4" t="s">
        <v>41</v>
      </c>
      <c r="AE1131" s="4" t="s">
        <v>41</v>
      </c>
      <c r="AF1131">
        <v>11</v>
      </c>
      <c r="AG1131">
        <v>10</v>
      </c>
      <c r="AH1131">
        <v>0</v>
      </c>
      <c r="AI1131">
        <v>0</v>
      </c>
      <c r="AJ1131" s="2">
        <v>1.1104166666666666</v>
      </c>
      <c r="AK1131" s="2">
        <v>1.3895833333333334</v>
      </c>
      <c r="AL1131">
        <v>17</v>
      </c>
      <c r="AM1131">
        <v>19</v>
      </c>
      <c r="AN1131">
        <v>2012</v>
      </c>
      <c r="AO1131" t="s">
        <v>1051</v>
      </c>
    </row>
    <row r="1132" spans="1:41" hidden="1" x14ac:dyDescent="0.35">
      <c r="A1132" s="1">
        <v>41183</v>
      </c>
      <c r="B1132" t="s">
        <v>59</v>
      </c>
      <c r="C1132" t="s">
        <v>104</v>
      </c>
      <c r="D1132">
        <v>18</v>
      </c>
      <c r="E1132">
        <v>26</v>
      </c>
      <c r="F1132" s="4">
        <v>44754</v>
      </c>
      <c r="G1132" s="4">
        <v>44629</v>
      </c>
      <c r="H1132" s="4" t="s">
        <v>41</v>
      </c>
      <c r="I1132" s="4">
        <v>44562</v>
      </c>
      <c r="J1132">
        <v>267</v>
      </c>
      <c r="K1132">
        <v>389</v>
      </c>
      <c r="L1132">
        <v>93</v>
      </c>
      <c r="M1132">
        <v>41</v>
      </c>
      <c r="N1132">
        <v>360</v>
      </c>
      <c r="O1132">
        <v>430</v>
      </c>
      <c r="P1132" s="4" t="s">
        <v>358</v>
      </c>
      <c r="Q1132" s="4" t="s">
        <v>644</v>
      </c>
      <c r="R1132" s="4">
        <v>44600</v>
      </c>
      <c r="S1132" s="4">
        <v>44568</v>
      </c>
      <c r="T1132">
        <v>28</v>
      </c>
      <c r="U1132">
        <v>14</v>
      </c>
      <c r="V1132">
        <v>1</v>
      </c>
      <c r="W1132">
        <v>0</v>
      </c>
      <c r="X1132">
        <v>0</v>
      </c>
      <c r="Y1132">
        <v>5</v>
      </c>
      <c r="Z1132">
        <v>1</v>
      </c>
      <c r="AA1132">
        <v>5</v>
      </c>
      <c r="AB1132" s="4">
        <v>44676</v>
      </c>
      <c r="AC1132" s="4">
        <v>44602</v>
      </c>
      <c r="AD1132" s="4" t="s">
        <v>41</v>
      </c>
      <c r="AE1132" s="4" t="s">
        <v>41</v>
      </c>
      <c r="AF1132">
        <v>10</v>
      </c>
      <c r="AG1132">
        <v>11</v>
      </c>
      <c r="AH1132">
        <v>4</v>
      </c>
      <c r="AI1132">
        <v>0</v>
      </c>
      <c r="AJ1132" s="2">
        <v>1.2847222222222221</v>
      </c>
      <c r="AK1132" s="2">
        <v>1.2152777777777779</v>
      </c>
      <c r="AL1132">
        <v>34</v>
      </c>
      <c r="AM1132">
        <v>18</v>
      </c>
      <c r="AN1132">
        <v>2012</v>
      </c>
      <c r="AO1132" t="s">
        <v>1051</v>
      </c>
    </row>
    <row r="1133" spans="1:41" hidden="1" x14ac:dyDescent="0.35">
      <c r="A1133" s="1">
        <v>41186</v>
      </c>
      <c r="B1133" t="s">
        <v>87</v>
      </c>
      <c r="C1133" t="s">
        <v>97</v>
      </c>
      <c r="D1133">
        <v>20</v>
      </c>
      <c r="E1133">
        <v>12</v>
      </c>
      <c r="F1133" s="4">
        <v>44761</v>
      </c>
      <c r="G1133" s="4">
        <v>44665</v>
      </c>
      <c r="H1133" s="4" t="s">
        <v>52</v>
      </c>
      <c r="I1133" s="4" t="s">
        <v>41</v>
      </c>
      <c r="J1133">
        <v>237</v>
      </c>
      <c r="K1133">
        <v>131</v>
      </c>
      <c r="L1133">
        <v>45</v>
      </c>
      <c r="M1133">
        <v>111</v>
      </c>
      <c r="N1133">
        <v>282</v>
      </c>
      <c r="O1133">
        <v>242</v>
      </c>
      <c r="P1133" s="4" t="s">
        <v>369</v>
      </c>
      <c r="Q1133" s="4">
        <v>44763</v>
      </c>
      <c r="R1133" s="4">
        <v>44805</v>
      </c>
      <c r="S1133" s="4">
        <v>44571</v>
      </c>
      <c r="T1133">
        <v>17</v>
      </c>
      <c r="U1133">
        <v>32</v>
      </c>
      <c r="V1133">
        <v>1</v>
      </c>
      <c r="W1133">
        <v>0</v>
      </c>
      <c r="X1133">
        <v>0</v>
      </c>
      <c r="Y1133">
        <v>1</v>
      </c>
      <c r="Z1133">
        <v>1</v>
      </c>
      <c r="AA1133">
        <v>1</v>
      </c>
      <c r="AB1133" s="4">
        <v>44682</v>
      </c>
      <c r="AC1133" s="4">
        <v>44743</v>
      </c>
      <c r="AD1133" s="4" t="s">
        <v>41</v>
      </c>
      <c r="AE1133" s="4" t="s">
        <v>41</v>
      </c>
      <c r="AF1133">
        <v>12</v>
      </c>
      <c r="AG1133">
        <v>13</v>
      </c>
      <c r="AH1133">
        <v>0</v>
      </c>
      <c r="AI1133">
        <v>0</v>
      </c>
      <c r="AJ1133" s="2">
        <v>1.4319444444444445</v>
      </c>
      <c r="AK1133" s="2">
        <v>1.0680555555555555</v>
      </c>
      <c r="AL1133">
        <v>3</v>
      </c>
      <c r="AM1133">
        <v>17</v>
      </c>
      <c r="AN1133">
        <v>2012</v>
      </c>
      <c r="AO1133" t="s">
        <v>1051</v>
      </c>
    </row>
    <row r="1134" spans="1:41" hidden="1" x14ac:dyDescent="0.35">
      <c r="A1134" s="1">
        <v>41189</v>
      </c>
      <c r="B1134" t="s">
        <v>84</v>
      </c>
      <c r="C1134" t="s">
        <v>64</v>
      </c>
      <c r="D1134">
        <v>15</v>
      </c>
      <c r="E1134">
        <v>18</v>
      </c>
      <c r="F1134" s="4">
        <v>44664</v>
      </c>
      <c r="G1134" s="4">
        <v>44606</v>
      </c>
      <c r="H1134" s="4" t="s">
        <v>42</v>
      </c>
      <c r="I1134" s="4">
        <v>44562</v>
      </c>
      <c r="J1134">
        <v>211</v>
      </c>
      <c r="K1134">
        <v>218</v>
      </c>
      <c r="L1134">
        <v>68</v>
      </c>
      <c r="M1134">
        <v>80</v>
      </c>
      <c r="N1134">
        <v>279</v>
      </c>
      <c r="O1134">
        <v>298</v>
      </c>
      <c r="P1134" s="4" t="s">
        <v>376</v>
      </c>
      <c r="Q1134" s="4" t="s">
        <v>391</v>
      </c>
      <c r="R1134" s="4">
        <v>44604</v>
      </c>
      <c r="S1134" s="4">
        <v>44636</v>
      </c>
      <c r="T1134">
        <v>35</v>
      </c>
      <c r="U1134">
        <v>19</v>
      </c>
      <c r="V1134">
        <v>2</v>
      </c>
      <c r="W1134">
        <v>1</v>
      </c>
      <c r="X1134">
        <v>0</v>
      </c>
      <c r="Y1134">
        <v>2</v>
      </c>
      <c r="Z1134">
        <v>2</v>
      </c>
      <c r="AA1134">
        <v>3</v>
      </c>
      <c r="AB1134" s="4">
        <v>44602</v>
      </c>
      <c r="AC1134" s="4">
        <v>44682</v>
      </c>
      <c r="AD1134" s="4" t="s">
        <v>41</v>
      </c>
      <c r="AE1134" s="4" t="s">
        <v>41</v>
      </c>
      <c r="AF1134">
        <v>13</v>
      </c>
      <c r="AG1134">
        <v>12</v>
      </c>
      <c r="AH1134">
        <v>0</v>
      </c>
      <c r="AI1134">
        <v>0</v>
      </c>
      <c r="AJ1134" s="2">
        <v>1.2006944444444445</v>
      </c>
      <c r="AK1134" s="2">
        <v>1.2993055555555555</v>
      </c>
      <c r="AL1134">
        <v>17</v>
      </c>
      <c r="AM1134">
        <v>13</v>
      </c>
      <c r="AN1134">
        <v>2012</v>
      </c>
      <c r="AO1134" t="s">
        <v>1051</v>
      </c>
    </row>
    <row r="1135" spans="1:41" hidden="1" x14ac:dyDescent="0.35">
      <c r="A1135" s="1">
        <v>41189</v>
      </c>
      <c r="B1135" t="s">
        <v>74</v>
      </c>
      <c r="C1135" t="s">
        <v>93</v>
      </c>
      <c r="D1135">
        <v>21</v>
      </c>
      <c r="E1135">
        <v>28</v>
      </c>
      <c r="F1135" s="4">
        <v>44664</v>
      </c>
      <c r="G1135" s="4">
        <v>44793</v>
      </c>
      <c r="H1135" s="4" t="s">
        <v>41</v>
      </c>
      <c r="I1135" s="4" t="s">
        <v>42</v>
      </c>
      <c r="J1135">
        <v>207</v>
      </c>
      <c r="K1135">
        <v>345</v>
      </c>
      <c r="L1135">
        <v>149</v>
      </c>
      <c r="M1135">
        <v>119</v>
      </c>
      <c r="N1135">
        <v>356</v>
      </c>
      <c r="O1135">
        <v>464</v>
      </c>
      <c r="P1135" s="4" t="s">
        <v>355</v>
      </c>
      <c r="Q1135" s="4" t="s">
        <v>645</v>
      </c>
      <c r="R1135" s="4">
        <v>44709</v>
      </c>
      <c r="S1135" s="4">
        <v>44668</v>
      </c>
      <c r="T1135">
        <v>24</v>
      </c>
      <c r="U1135">
        <v>30</v>
      </c>
      <c r="V1135">
        <v>0</v>
      </c>
      <c r="W1135">
        <v>0</v>
      </c>
      <c r="X1135">
        <v>1</v>
      </c>
      <c r="Y1135">
        <v>1</v>
      </c>
      <c r="Z1135">
        <v>1</v>
      </c>
      <c r="AA1135">
        <v>1</v>
      </c>
      <c r="AB1135" s="4">
        <v>44805</v>
      </c>
      <c r="AC1135" s="4" t="s">
        <v>266</v>
      </c>
      <c r="AD1135" s="4" t="s">
        <v>41</v>
      </c>
      <c r="AE1135" s="4" t="s">
        <v>41</v>
      </c>
      <c r="AF1135">
        <v>16</v>
      </c>
      <c r="AG1135">
        <v>15</v>
      </c>
      <c r="AH1135">
        <v>0</v>
      </c>
      <c r="AI1135">
        <v>0</v>
      </c>
      <c r="AJ1135" s="2">
        <v>1.0305555555555557</v>
      </c>
      <c r="AK1135" s="2">
        <v>1.4694444444444443</v>
      </c>
      <c r="AL1135">
        <v>27</v>
      </c>
      <c r="AM1135">
        <v>30</v>
      </c>
      <c r="AN1135">
        <v>2012</v>
      </c>
      <c r="AO1135" t="s">
        <v>1051</v>
      </c>
    </row>
    <row r="1136" spans="1:41" hidden="1" x14ac:dyDescent="0.35">
      <c r="A1136" s="1">
        <v>41189</v>
      </c>
      <c r="B1136" t="s">
        <v>90</v>
      </c>
      <c r="C1136" t="s">
        <v>68</v>
      </c>
      <c r="D1136">
        <v>15</v>
      </c>
      <c r="E1136">
        <v>19</v>
      </c>
      <c r="F1136" s="4">
        <v>44631</v>
      </c>
      <c r="G1136" s="4">
        <v>44725</v>
      </c>
      <c r="H1136" s="4" t="s">
        <v>41</v>
      </c>
      <c r="I1136" s="4" t="s">
        <v>41</v>
      </c>
      <c r="J1136">
        <v>165</v>
      </c>
      <c r="K1136">
        <v>124</v>
      </c>
      <c r="L1136">
        <v>133</v>
      </c>
      <c r="M1136">
        <v>214</v>
      </c>
      <c r="N1136">
        <v>298</v>
      </c>
      <c r="O1136">
        <v>338</v>
      </c>
      <c r="P1136" s="4" t="s">
        <v>400</v>
      </c>
      <c r="Q1136" s="4">
        <v>44882</v>
      </c>
      <c r="R1136" s="4">
        <v>44673</v>
      </c>
      <c r="S1136" s="4" t="s">
        <v>41</v>
      </c>
      <c r="T1136">
        <v>24</v>
      </c>
      <c r="U1136">
        <v>51</v>
      </c>
      <c r="V1136">
        <v>1</v>
      </c>
      <c r="W1136">
        <v>2</v>
      </c>
      <c r="X1136">
        <v>1</v>
      </c>
      <c r="Y1136">
        <v>2</v>
      </c>
      <c r="Z1136">
        <v>2</v>
      </c>
      <c r="AA1136">
        <v>4</v>
      </c>
      <c r="AB1136" s="4">
        <v>44682</v>
      </c>
      <c r="AC1136" s="4">
        <v>44774</v>
      </c>
      <c r="AD1136" s="4" t="s">
        <v>41</v>
      </c>
      <c r="AE1136" s="4" t="s">
        <v>41</v>
      </c>
      <c r="AF1136">
        <v>10</v>
      </c>
      <c r="AG1136">
        <v>12</v>
      </c>
      <c r="AH1136">
        <v>0</v>
      </c>
      <c r="AI1136">
        <v>0</v>
      </c>
      <c r="AJ1136" s="2">
        <v>1.0763888888888888</v>
      </c>
      <c r="AK1136" s="2">
        <v>1.4236111111111109</v>
      </c>
      <c r="AL1136">
        <v>9</v>
      </c>
      <c r="AM1136">
        <v>6</v>
      </c>
      <c r="AN1136">
        <v>2012</v>
      </c>
      <c r="AO1136" t="s">
        <v>1051</v>
      </c>
    </row>
    <row r="1137" spans="1:41" hidden="1" x14ac:dyDescent="0.35">
      <c r="A1137" s="1">
        <v>41189</v>
      </c>
      <c r="B1137" t="s">
        <v>69</v>
      </c>
      <c r="C1137" t="s">
        <v>40</v>
      </c>
      <c r="D1137">
        <v>15</v>
      </c>
      <c r="E1137">
        <v>30</v>
      </c>
      <c r="F1137" s="4">
        <v>44632</v>
      </c>
      <c r="G1137" s="4">
        <v>44723</v>
      </c>
      <c r="H1137" s="4">
        <v>44594</v>
      </c>
      <c r="I1137" s="4" t="s">
        <v>41</v>
      </c>
      <c r="J1137">
        <v>291</v>
      </c>
      <c r="K1137">
        <v>259</v>
      </c>
      <c r="L1137">
        <v>84</v>
      </c>
      <c r="M1137">
        <v>243</v>
      </c>
      <c r="N1137">
        <v>375</v>
      </c>
      <c r="O1137">
        <v>502</v>
      </c>
      <c r="P1137" s="4" t="s">
        <v>268</v>
      </c>
      <c r="Q1137" s="4" t="s">
        <v>332</v>
      </c>
      <c r="R1137" s="4" t="s">
        <v>41</v>
      </c>
      <c r="S1137" s="4" t="s">
        <v>41</v>
      </c>
      <c r="T1137">
        <v>19</v>
      </c>
      <c r="U1137">
        <v>34</v>
      </c>
      <c r="V1137">
        <v>1</v>
      </c>
      <c r="W1137">
        <v>1</v>
      </c>
      <c r="X1137">
        <v>2</v>
      </c>
      <c r="Y1137">
        <v>1</v>
      </c>
      <c r="Z1137">
        <v>3</v>
      </c>
      <c r="AA1137">
        <v>2</v>
      </c>
      <c r="AB1137" s="4">
        <v>44835</v>
      </c>
      <c r="AC1137" s="4">
        <v>44645</v>
      </c>
      <c r="AD1137" s="4" t="s">
        <v>41</v>
      </c>
      <c r="AE1137" s="4" t="s">
        <v>41</v>
      </c>
      <c r="AF1137">
        <v>10</v>
      </c>
      <c r="AG1137">
        <v>13</v>
      </c>
      <c r="AH1137">
        <v>0</v>
      </c>
      <c r="AI1137">
        <v>0</v>
      </c>
      <c r="AJ1137" s="2">
        <v>1.0250000000000001</v>
      </c>
      <c r="AK1137" s="2">
        <v>1.4749999999999999</v>
      </c>
      <c r="AL1137">
        <v>27</v>
      </c>
      <c r="AM1137">
        <v>41</v>
      </c>
      <c r="AN1137">
        <v>2012</v>
      </c>
      <c r="AO1137" t="s">
        <v>1051</v>
      </c>
    </row>
    <row r="1138" spans="1:41" hidden="1" x14ac:dyDescent="0.35">
      <c r="A1138" s="1">
        <v>41189</v>
      </c>
      <c r="B1138" t="s">
        <v>77</v>
      </c>
      <c r="C1138" t="s">
        <v>109</v>
      </c>
      <c r="D1138">
        <v>19</v>
      </c>
      <c r="E1138">
        <v>22</v>
      </c>
      <c r="F1138" s="4">
        <v>44661</v>
      </c>
      <c r="G1138" s="4">
        <v>44726</v>
      </c>
      <c r="H1138" s="4">
        <v>44594</v>
      </c>
      <c r="I1138" s="4" t="s">
        <v>42</v>
      </c>
      <c r="J1138">
        <v>168</v>
      </c>
      <c r="K1138">
        <v>220</v>
      </c>
      <c r="L1138">
        <v>78</v>
      </c>
      <c r="M1138">
        <v>123</v>
      </c>
      <c r="N1138">
        <v>246</v>
      </c>
      <c r="O1138">
        <v>343</v>
      </c>
      <c r="P1138" s="4" t="s">
        <v>147</v>
      </c>
      <c r="Q1138" s="4" t="s">
        <v>188</v>
      </c>
      <c r="R1138" s="4">
        <v>44627</v>
      </c>
      <c r="S1138" s="4" t="s">
        <v>41</v>
      </c>
      <c r="T1138">
        <v>23</v>
      </c>
      <c r="U1138">
        <v>30</v>
      </c>
      <c r="V1138">
        <v>2</v>
      </c>
      <c r="W1138">
        <v>0</v>
      </c>
      <c r="X1138">
        <v>0</v>
      </c>
      <c r="Y1138">
        <v>0</v>
      </c>
      <c r="Z1138">
        <v>2</v>
      </c>
      <c r="AA1138">
        <v>0</v>
      </c>
      <c r="AB1138" s="4">
        <v>44682</v>
      </c>
      <c r="AC1138" s="4" t="s">
        <v>646</v>
      </c>
      <c r="AD1138" s="4" t="s">
        <v>41</v>
      </c>
      <c r="AE1138" s="4" t="s">
        <v>41</v>
      </c>
      <c r="AF1138">
        <v>8</v>
      </c>
      <c r="AG1138">
        <v>11</v>
      </c>
      <c r="AH1138">
        <v>0</v>
      </c>
      <c r="AI1138">
        <v>0</v>
      </c>
      <c r="AJ1138" s="2">
        <v>1.1034722222222222</v>
      </c>
      <c r="AK1138" s="2">
        <v>1.3965277777777778</v>
      </c>
      <c r="AL1138">
        <v>14</v>
      </c>
      <c r="AM1138">
        <v>16</v>
      </c>
      <c r="AN1138">
        <v>2012</v>
      </c>
      <c r="AO1138" t="s">
        <v>1051</v>
      </c>
    </row>
    <row r="1139" spans="1:41" hidden="1" x14ac:dyDescent="0.35">
      <c r="A1139" s="1">
        <v>41189</v>
      </c>
      <c r="B1139" t="s">
        <v>73</v>
      </c>
      <c r="C1139" t="s">
        <v>88</v>
      </c>
      <c r="D1139">
        <v>28</v>
      </c>
      <c r="E1139">
        <v>12</v>
      </c>
      <c r="F1139" s="4">
        <v>44821</v>
      </c>
      <c r="G1139" s="4">
        <v>44570</v>
      </c>
      <c r="H1139" s="4" t="s">
        <v>41</v>
      </c>
      <c r="I1139" s="4" t="s">
        <v>41</v>
      </c>
      <c r="J1139">
        <v>338</v>
      </c>
      <c r="K1139">
        <v>187</v>
      </c>
      <c r="L1139">
        <v>83</v>
      </c>
      <c r="M1139">
        <v>129</v>
      </c>
      <c r="N1139">
        <v>421</v>
      </c>
      <c r="O1139">
        <v>316</v>
      </c>
      <c r="P1139" s="4" t="s">
        <v>515</v>
      </c>
      <c r="Q1139" s="4" t="s">
        <v>260</v>
      </c>
      <c r="R1139" s="4">
        <v>44568</v>
      </c>
      <c r="S1139" s="4">
        <v>44635</v>
      </c>
      <c r="T1139">
        <v>28</v>
      </c>
      <c r="U1139">
        <v>21</v>
      </c>
      <c r="V1139">
        <v>1</v>
      </c>
      <c r="W1139">
        <v>0</v>
      </c>
      <c r="X1139">
        <v>1</v>
      </c>
      <c r="Y1139">
        <v>2</v>
      </c>
      <c r="Z1139">
        <v>2</v>
      </c>
      <c r="AA1139">
        <v>2</v>
      </c>
      <c r="AB1139" s="4">
        <v>44605</v>
      </c>
      <c r="AC1139" s="4">
        <v>44671</v>
      </c>
      <c r="AD1139" s="4" t="s">
        <v>41</v>
      </c>
      <c r="AE1139" s="4" t="s">
        <v>41</v>
      </c>
      <c r="AF1139">
        <v>13</v>
      </c>
      <c r="AG1139">
        <v>12</v>
      </c>
      <c r="AH1139">
        <v>0</v>
      </c>
      <c r="AI1139">
        <v>2</v>
      </c>
      <c r="AJ1139" s="2">
        <v>1.5423611111111111</v>
      </c>
      <c r="AK1139" s="3">
        <v>0.95763888888888893</v>
      </c>
      <c r="AL1139">
        <v>24</v>
      </c>
      <c r="AM1139">
        <v>17</v>
      </c>
      <c r="AN1139">
        <v>2012</v>
      </c>
      <c r="AO1139" t="s">
        <v>1051</v>
      </c>
    </row>
    <row r="1140" spans="1:41" hidden="1" x14ac:dyDescent="0.35">
      <c r="A1140" s="1">
        <v>41189</v>
      </c>
      <c r="B1140" t="s">
        <v>47</v>
      </c>
      <c r="C1140" t="s">
        <v>91</v>
      </c>
      <c r="D1140">
        <v>17</v>
      </c>
      <c r="E1140">
        <v>13</v>
      </c>
      <c r="F1140" s="4">
        <v>44756</v>
      </c>
      <c r="G1140" s="4">
        <v>44603</v>
      </c>
      <c r="H1140" s="4" t="s">
        <v>42</v>
      </c>
      <c r="I1140" s="4" t="s">
        <v>42</v>
      </c>
      <c r="J1140">
        <v>212</v>
      </c>
      <c r="K1140">
        <v>108</v>
      </c>
      <c r="L1140">
        <v>98</v>
      </c>
      <c r="M1140">
        <v>82</v>
      </c>
      <c r="N1140">
        <v>310</v>
      </c>
      <c r="O1140">
        <v>190</v>
      </c>
      <c r="P1140" s="4" t="s">
        <v>212</v>
      </c>
      <c r="Q1140" s="4">
        <v>44924</v>
      </c>
      <c r="R1140" s="4">
        <v>44601</v>
      </c>
      <c r="S1140" s="4">
        <v>44652</v>
      </c>
      <c r="T1140">
        <v>35</v>
      </c>
      <c r="U1140">
        <v>19</v>
      </c>
      <c r="V1140">
        <v>1</v>
      </c>
      <c r="W1140">
        <v>2</v>
      </c>
      <c r="X1140">
        <v>2</v>
      </c>
      <c r="Y1140">
        <v>0</v>
      </c>
      <c r="Z1140">
        <v>3</v>
      </c>
      <c r="AA1140">
        <v>2</v>
      </c>
      <c r="AB1140" s="4">
        <v>44743</v>
      </c>
      <c r="AC1140" s="4">
        <v>44645</v>
      </c>
      <c r="AD1140" s="4" t="s">
        <v>41</v>
      </c>
      <c r="AE1140" s="4" t="s">
        <v>41</v>
      </c>
      <c r="AF1140">
        <v>11</v>
      </c>
      <c r="AG1140">
        <v>12</v>
      </c>
      <c r="AH1140">
        <v>0</v>
      </c>
      <c r="AI1140">
        <v>2</v>
      </c>
      <c r="AJ1140" s="2">
        <v>1.4840277777777777</v>
      </c>
      <c r="AK1140" s="2">
        <v>1.0159722222222223</v>
      </c>
      <c r="AL1140">
        <v>16</v>
      </c>
      <c r="AM1140">
        <v>12</v>
      </c>
      <c r="AN1140">
        <v>2012</v>
      </c>
      <c r="AO1140" t="s">
        <v>1051</v>
      </c>
    </row>
    <row r="1141" spans="1:41" hidden="1" x14ac:dyDescent="0.35">
      <c r="A1141" s="1">
        <v>41189</v>
      </c>
      <c r="B1141" t="s">
        <v>59</v>
      </c>
      <c r="C1141" t="s">
        <v>94</v>
      </c>
      <c r="D1141">
        <v>26</v>
      </c>
      <c r="E1141">
        <v>10</v>
      </c>
      <c r="F1141" s="4">
        <v>44851</v>
      </c>
      <c r="G1141" s="4">
        <v>44694</v>
      </c>
      <c r="H1141" s="4">
        <v>44562</v>
      </c>
      <c r="I1141" s="4" t="s">
        <v>41</v>
      </c>
      <c r="J1141">
        <v>287</v>
      </c>
      <c r="K1141">
        <v>129</v>
      </c>
      <c r="L1141">
        <v>214</v>
      </c>
      <c r="M1141">
        <v>60</v>
      </c>
      <c r="N1141">
        <v>501</v>
      </c>
      <c r="O1141">
        <v>189</v>
      </c>
      <c r="P1141" s="4" t="s">
        <v>230</v>
      </c>
      <c r="Q1141" s="4" t="s">
        <v>478</v>
      </c>
      <c r="R1141" s="4">
        <v>44566</v>
      </c>
      <c r="S1141" s="4">
        <v>44633</v>
      </c>
      <c r="T1141">
        <v>33</v>
      </c>
      <c r="U1141">
        <v>17</v>
      </c>
      <c r="V1141">
        <v>0</v>
      </c>
      <c r="W1141">
        <v>1</v>
      </c>
      <c r="X1141">
        <v>1</v>
      </c>
      <c r="Y1141">
        <v>2</v>
      </c>
      <c r="Z1141">
        <v>1</v>
      </c>
      <c r="AA1141">
        <v>3</v>
      </c>
      <c r="AB1141" s="4">
        <v>44896</v>
      </c>
      <c r="AC1141" s="4">
        <v>44713</v>
      </c>
      <c r="AD1141" s="4" t="s">
        <v>41</v>
      </c>
      <c r="AE1141" s="4" t="s">
        <v>41</v>
      </c>
      <c r="AF1141">
        <v>9</v>
      </c>
      <c r="AG1141">
        <v>12</v>
      </c>
      <c r="AH1141">
        <v>4</v>
      </c>
      <c r="AI1141">
        <v>0</v>
      </c>
      <c r="AJ1141" s="2">
        <v>1.5</v>
      </c>
      <c r="AK1141" s="2">
        <v>1</v>
      </c>
      <c r="AL1141">
        <v>41</v>
      </c>
      <c r="AM1141">
        <v>3</v>
      </c>
      <c r="AN1141">
        <v>2012</v>
      </c>
      <c r="AO1141" t="s">
        <v>1051</v>
      </c>
    </row>
    <row r="1142" spans="1:41" hidden="1" x14ac:dyDescent="0.35">
      <c r="A1142" s="1">
        <v>41189</v>
      </c>
      <c r="B1142" t="s">
        <v>78</v>
      </c>
      <c r="C1142" t="s">
        <v>58</v>
      </c>
      <c r="D1142">
        <v>18</v>
      </c>
      <c r="E1142">
        <v>25</v>
      </c>
      <c r="F1142" s="4">
        <v>44790</v>
      </c>
      <c r="G1142" s="4">
        <v>44631</v>
      </c>
      <c r="H1142" s="4">
        <v>44563</v>
      </c>
      <c r="I1142" s="4" t="s">
        <v>41</v>
      </c>
      <c r="J1142">
        <v>215</v>
      </c>
      <c r="K1142">
        <v>258</v>
      </c>
      <c r="L1142">
        <v>52</v>
      </c>
      <c r="M1142">
        <v>175</v>
      </c>
      <c r="N1142">
        <v>267</v>
      </c>
      <c r="O1142">
        <v>433</v>
      </c>
      <c r="P1142" s="4" t="s">
        <v>452</v>
      </c>
      <c r="Q1142" s="4" t="s">
        <v>123</v>
      </c>
      <c r="R1142" s="4">
        <v>44611</v>
      </c>
      <c r="S1142" s="4">
        <v>44562</v>
      </c>
      <c r="T1142">
        <v>19</v>
      </c>
      <c r="U1142">
        <v>31</v>
      </c>
      <c r="V1142">
        <v>1</v>
      </c>
      <c r="W1142">
        <v>0</v>
      </c>
      <c r="X1142">
        <v>1</v>
      </c>
      <c r="Y1142">
        <v>2</v>
      </c>
      <c r="Z1142">
        <v>2</v>
      </c>
      <c r="AA1142">
        <v>2</v>
      </c>
      <c r="AB1142" s="4">
        <v>44835</v>
      </c>
      <c r="AC1142" s="4">
        <v>44682</v>
      </c>
      <c r="AD1142" s="4" t="s">
        <v>41</v>
      </c>
      <c r="AE1142" s="4" t="s">
        <v>41</v>
      </c>
      <c r="AF1142">
        <v>12</v>
      </c>
      <c r="AG1142">
        <v>11</v>
      </c>
      <c r="AH1142">
        <v>0</v>
      </c>
      <c r="AI1142">
        <v>0</v>
      </c>
      <c r="AJ1142" s="2">
        <v>1.1208333333333333</v>
      </c>
      <c r="AK1142" s="2">
        <v>1.3791666666666667</v>
      </c>
      <c r="AL1142">
        <v>7</v>
      </c>
      <c r="AM1142">
        <v>30</v>
      </c>
      <c r="AN1142">
        <v>2012</v>
      </c>
      <c r="AO1142" t="s">
        <v>1051</v>
      </c>
    </row>
    <row r="1143" spans="1:41" hidden="1" x14ac:dyDescent="0.35">
      <c r="A1143" s="1">
        <v>41189</v>
      </c>
      <c r="B1143" t="s">
        <v>98</v>
      </c>
      <c r="C1143" t="s">
        <v>110</v>
      </c>
      <c r="D1143">
        <v>22</v>
      </c>
      <c r="E1143">
        <v>35</v>
      </c>
      <c r="F1143" s="4">
        <v>44755</v>
      </c>
      <c r="G1143" s="4">
        <v>44882</v>
      </c>
      <c r="H1143" s="4">
        <v>44563</v>
      </c>
      <c r="I1143" s="4" t="s">
        <v>42</v>
      </c>
      <c r="J1143">
        <v>324</v>
      </c>
      <c r="K1143">
        <v>193</v>
      </c>
      <c r="L1143">
        <v>70</v>
      </c>
      <c r="M1143">
        <v>251</v>
      </c>
      <c r="N1143">
        <v>394</v>
      </c>
      <c r="O1143">
        <v>444</v>
      </c>
      <c r="P1143" s="4" t="s">
        <v>511</v>
      </c>
      <c r="Q1143" s="4" t="s">
        <v>279</v>
      </c>
      <c r="R1143" s="4">
        <v>44605</v>
      </c>
      <c r="S1143" s="4">
        <v>44681</v>
      </c>
      <c r="T1143">
        <v>20</v>
      </c>
      <c r="U1143">
        <v>54</v>
      </c>
      <c r="V1143">
        <v>3</v>
      </c>
      <c r="W1143">
        <v>1</v>
      </c>
      <c r="X1143">
        <v>0</v>
      </c>
      <c r="Y1143">
        <v>0</v>
      </c>
      <c r="Z1143">
        <v>3</v>
      </c>
      <c r="AA1143">
        <v>1</v>
      </c>
      <c r="AB1143" s="4">
        <v>44672</v>
      </c>
      <c r="AC1143" s="4">
        <v>44713</v>
      </c>
      <c r="AD1143" s="4" t="s">
        <v>41</v>
      </c>
      <c r="AE1143" s="4" t="s">
        <v>41</v>
      </c>
      <c r="AF1143">
        <v>11</v>
      </c>
      <c r="AG1143">
        <v>11</v>
      </c>
      <c r="AH1143">
        <v>0</v>
      </c>
      <c r="AI1143">
        <v>0</v>
      </c>
      <c r="AJ1143" s="2">
        <v>1.007638888888889</v>
      </c>
      <c r="AK1143" s="2">
        <v>1.4923611111111112</v>
      </c>
      <c r="AL1143">
        <v>21</v>
      </c>
      <c r="AM1143">
        <v>31</v>
      </c>
      <c r="AN1143">
        <v>2012</v>
      </c>
      <c r="AO1143" t="s">
        <v>1051</v>
      </c>
    </row>
    <row r="1144" spans="1:41" hidden="1" x14ac:dyDescent="0.35">
      <c r="A1144" s="1">
        <v>41189</v>
      </c>
      <c r="B1144" t="s">
        <v>54</v>
      </c>
      <c r="C1144" t="s">
        <v>39</v>
      </c>
      <c r="D1144">
        <v>10</v>
      </c>
      <c r="E1144">
        <v>29</v>
      </c>
      <c r="F1144" s="4">
        <v>44602</v>
      </c>
      <c r="G1144" s="4">
        <v>44753</v>
      </c>
      <c r="H1144" s="4" t="s">
        <v>41</v>
      </c>
      <c r="I1144" s="4">
        <v>44562</v>
      </c>
      <c r="J1144">
        <v>115</v>
      </c>
      <c r="K1144">
        <v>310</v>
      </c>
      <c r="L1144">
        <v>89</v>
      </c>
      <c r="M1144">
        <v>311</v>
      </c>
      <c r="N1144">
        <v>204</v>
      </c>
      <c r="O1144">
        <v>621</v>
      </c>
      <c r="P1144" s="4" t="s">
        <v>43</v>
      </c>
      <c r="Q1144" s="4" t="s">
        <v>212</v>
      </c>
      <c r="R1144" s="4">
        <v>44572</v>
      </c>
      <c r="S1144" s="4" t="s">
        <v>41</v>
      </c>
      <c r="T1144">
        <v>19</v>
      </c>
      <c r="U1144">
        <v>38</v>
      </c>
      <c r="V1144">
        <v>1</v>
      </c>
      <c r="W1144">
        <v>1</v>
      </c>
      <c r="X1144">
        <v>1</v>
      </c>
      <c r="Y1144">
        <v>0</v>
      </c>
      <c r="Z1144">
        <v>2</v>
      </c>
      <c r="AA1144">
        <v>1</v>
      </c>
      <c r="AB1144" s="4">
        <v>44711</v>
      </c>
      <c r="AC1144" s="4">
        <v>44743</v>
      </c>
      <c r="AD1144" s="4" t="s">
        <v>41</v>
      </c>
      <c r="AE1144" s="4" t="s">
        <v>41</v>
      </c>
      <c r="AF1144">
        <v>12</v>
      </c>
      <c r="AG1144">
        <v>10</v>
      </c>
      <c r="AH1144">
        <v>0</v>
      </c>
      <c r="AI1144">
        <v>0</v>
      </c>
      <c r="AJ1144" s="3">
        <v>0.9902777777777777</v>
      </c>
      <c r="AK1144" s="2">
        <v>1.5097222222222222</v>
      </c>
      <c r="AL1144">
        <v>3</v>
      </c>
      <c r="AM1144">
        <v>45</v>
      </c>
      <c r="AN1144">
        <v>2012</v>
      </c>
      <c r="AO1144" t="s">
        <v>1051</v>
      </c>
    </row>
    <row r="1145" spans="1:41" hidden="1" x14ac:dyDescent="0.35">
      <c r="A1145" s="1">
        <v>41189</v>
      </c>
      <c r="B1145" t="s">
        <v>63</v>
      </c>
      <c r="C1145" t="s">
        <v>100</v>
      </c>
      <c r="D1145">
        <v>27</v>
      </c>
      <c r="E1145">
        <v>21</v>
      </c>
      <c r="F1145" s="4">
        <v>44663</v>
      </c>
      <c r="G1145" s="4">
        <v>44820</v>
      </c>
      <c r="H1145" s="4" t="s">
        <v>41</v>
      </c>
      <c r="I1145" s="4" t="s">
        <v>42</v>
      </c>
      <c r="J1145">
        <v>310</v>
      </c>
      <c r="K1145">
        <v>351</v>
      </c>
      <c r="L1145">
        <v>117</v>
      </c>
      <c r="M1145">
        <v>53</v>
      </c>
      <c r="N1145">
        <v>427</v>
      </c>
      <c r="O1145">
        <v>404</v>
      </c>
      <c r="P1145" s="4" t="s">
        <v>386</v>
      </c>
      <c r="Q1145" s="4" t="s">
        <v>168</v>
      </c>
      <c r="R1145" s="4">
        <v>44682</v>
      </c>
      <c r="S1145" s="4">
        <v>44639</v>
      </c>
      <c r="T1145">
        <v>18</v>
      </c>
      <c r="U1145">
        <v>21</v>
      </c>
      <c r="V1145">
        <v>1</v>
      </c>
      <c r="W1145">
        <v>0</v>
      </c>
      <c r="X1145">
        <v>1</v>
      </c>
      <c r="Y1145">
        <v>1</v>
      </c>
      <c r="Z1145">
        <v>2</v>
      </c>
      <c r="AA1145">
        <v>1</v>
      </c>
      <c r="AB1145" s="4">
        <v>44743</v>
      </c>
      <c r="AC1145" s="4">
        <v>44835</v>
      </c>
      <c r="AD1145" s="4" t="s">
        <v>41</v>
      </c>
      <c r="AE1145" s="4" t="s">
        <v>41</v>
      </c>
      <c r="AF1145">
        <v>11</v>
      </c>
      <c r="AG1145">
        <v>12</v>
      </c>
      <c r="AH1145">
        <v>0</v>
      </c>
      <c r="AI1145">
        <v>0</v>
      </c>
      <c r="AJ1145" s="2">
        <v>1.273611111111111</v>
      </c>
      <c r="AK1145" s="2">
        <v>1.226388888888889</v>
      </c>
      <c r="AL1145">
        <v>24</v>
      </c>
      <c r="AM1145">
        <v>31</v>
      </c>
      <c r="AN1145">
        <v>2012</v>
      </c>
      <c r="AO1145" t="s">
        <v>1051</v>
      </c>
    </row>
    <row r="1146" spans="1:41" hidden="1" x14ac:dyDescent="0.35">
      <c r="A1146" s="1">
        <v>41190</v>
      </c>
      <c r="B1146" t="s">
        <v>105</v>
      </c>
      <c r="C1146" t="s">
        <v>53</v>
      </c>
      <c r="D1146">
        <v>18</v>
      </c>
      <c r="E1146">
        <v>15</v>
      </c>
      <c r="F1146" s="4">
        <v>44727</v>
      </c>
      <c r="G1146" s="4">
        <v>44665</v>
      </c>
      <c r="H1146" s="4" t="s">
        <v>41</v>
      </c>
      <c r="I1146" s="4">
        <v>44594</v>
      </c>
      <c r="J1146">
        <v>209</v>
      </c>
      <c r="K1146">
        <v>217</v>
      </c>
      <c r="L1146">
        <v>169</v>
      </c>
      <c r="M1146">
        <v>69</v>
      </c>
      <c r="N1146">
        <v>378</v>
      </c>
      <c r="O1146">
        <v>286</v>
      </c>
      <c r="P1146" s="4" t="s">
        <v>233</v>
      </c>
      <c r="Q1146" s="4" t="s">
        <v>463</v>
      </c>
      <c r="R1146" s="4" t="s">
        <v>41</v>
      </c>
      <c r="S1146" s="4">
        <v>44633</v>
      </c>
      <c r="T1146">
        <v>35</v>
      </c>
      <c r="U1146">
        <v>23</v>
      </c>
      <c r="V1146">
        <v>0</v>
      </c>
      <c r="W1146">
        <v>0</v>
      </c>
      <c r="X1146">
        <v>1</v>
      </c>
      <c r="Y1146">
        <v>2</v>
      </c>
      <c r="Z1146">
        <v>1</v>
      </c>
      <c r="AA1146">
        <v>2</v>
      </c>
      <c r="AB1146" s="4">
        <v>44743</v>
      </c>
      <c r="AC1146" s="4">
        <v>44706</v>
      </c>
      <c r="AD1146" s="4" t="s">
        <v>41</v>
      </c>
      <c r="AE1146" s="4" t="s">
        <v>41</v>
      </c>
      <c r="AF1146">
        <v>13</v>
      </c>
      <c r="AG1146">
        <v>11</v>
      </c>
      <c r="AH1146">
        <v>0</v>
      </c>
      <c r="AI1146">
        <v>1</v>
      </c>
      <c r="AJ1146" s="2">
        <v>1.4694444444444443</v>
      </c>
      <c r="AK1146" s="2">
        <v>1.0305555555555557</v>
      </c>
      <c r="AL1146">
        <v>23</v>
      </c>
      <c r="AM1146">
        <v>17</v>
      </c>
      <c r="AN1146">
        <v>2012</v>
      </c>
      <c r="AO1146" t="s">
        <v>1051</v>
      </c>
    </row>
    <row r="1147" spans="1:41" hidden="1" x14ac:dyDescent="0.35">
      <c r="A1147" s="1">
        <v>41193</v>
      </c>
      <c r="B1147" t="s">
        <v>109</v>
      </c>
      <c r="C1147" t="s">
        <v>78</v>
      </c>
      <c r="D1147">
        <v>19</v>
      </c>
      <c r="E1147">
        <v>21</v>
      </c>
      <c r="F1147" s="4">
        <v>44757</v>
      </c>
      <c r="G1147" s="4">
        <v>44820</v>
      </c>
      <c r="H1147" s="4" t="s">
        <v>41</v>
      </c>
      <c r="I1147" s="4" t="s">
        <v>41</v>
      </c>
      <c r="J1147">
        <v>356</v>
      </c>
      <c r="K1147">
        <v>265</v>
      </c>
      <c r="L1147">
        <v>56</v>
      </c>
      <c r="M1147">
        <v>94</v>
      </c>
      <c r="N1147">
        <v>412</v>
      </c>
      <c r="O1147">
        <v>359</v>
      </c>
      <c r="P1147" s="4" t="s">
        <v>346</v>
      </c>
      <c r="Q1147" s="4" t="s">
        <v>172</v>
      </c>
      <c r="R1147" s="4">
        <v>44568</v>
      </c>
      <c r="S1147" s="4">
        <v>44645</v>
      </c>
      <c r="T1147">
        <v>22</v>
      </c>
      <c r="U1147">
        <v>22</v>
      </c>
      <c r="V1147">
        <v>0</v>
      </c>
      <c r="W1147">
        <v>0</v>
      </c>
      <c r="X1147">
        <v>1</v>
      </c>
      <c r="Y1147">
        <v>1</v>
      </c>
      <c r="Z1147">
        <v>1</v>
      </c>
      <c r="AA1147">
        <v>1</v>
      </c>
      <c r="AB1147" s="4">
        <v>44652</v>
      </c>
      <c r="AC1147" s="4">
        <v>44682</v>
      </c>
      <c r="AD1147" s="4" t="s">
        <v>41</v>
      </c>
      <c r="AE1147" s="4" t="s">
        <v>41</v>
      </c>
      <c r="AF1147">
        <v>11</v>
      </c>
      <c r="AG1147">
        <v>14</v>
      </c>
      <c r="AH1147">
        <v>0</v>
      </c>
      <c r="AI1147">
        <v>0</v>
      </c>
      <c r="AJ1147" s="2">
        <v>1.2479166666666666</v>
      </c>
      <c r="AK1147" s="2">
        <v>1.2520833333333334</v>
      </c>
      <c r="AL1147">
        <v>23</v>
      </c>
      <c r="AM1147">
        <v>26</v>
      </c>
      <c r="AN1147">
        <v>2012</v>
      </c>
      <c r="AO1147" t="s">
        <v>1051</v>
      </c>
    </row>
    <row r="1148" spans="1:41" hidden="1" x14ac:dyDescent="0.35">
      <c r="A1148" s="1">
        <v>41196</v>
      </c>
      <c r="B1148" t="s">
        <v>48</v>
      </c>
      <c r="C1148" t="s">
        <v>73</v>
      </c>
      <c r="D1148">
        <v>22</v>
      </c>
      <c r="E1148">
        <v>16</v>
      </c>
      <c r="F1148" s="4">
        <v>44694</v>
      </c>
      <c r="G1148" s="4">
        <v>44601</v>
      </c>
      <c r="H1148" s="4" t="s">
        <v>41</v>
      </c>
      <c r="I1148" s="4" t="s">
        <v>41</v>
      </c>
      <c r="J1148">
        <v>325</v>
      </c>
      <c r="K1148">
        <v>241</v>
      </c>
      <c r="L1148">
        <v>149</v>
      </c>
      <c r="M1148">
        <v>45</v>
      </c>
      <c r="N1148">
        <v>474</v>
      </c>
      <c r="O1148">
        <v>286</v>
      </c>
      <c r="P1148" s="4" t="s">
        <v>197</v>
      </c>
      <c r="Q1148" s="4" t="s">
        <v>484</v>
      </c>
      <c r="R1148" s="4">
        <v>44648</v>
      </c>
      <c r="S1148" s="4">
        <v>44569</v>
      </c>
      <c r="T1148">
        <v>32</v>
      </c>
      <c r="U1148">
        <v>15</v>
      </c>
      <c r="V1148">
        <v>2</v>
      </c>
      <c r="W1148">
        <v>0</v>
      </c>
      <c r="X1148">
        <v>1</v>
      </c>
      <c r="Y1148">
        <v>3</v>
      </c>
      <c r="Z1148">
        <v>3</v>
      </c>
      <c r="AA1148">
        <v>3</v>
      </c>
      <c r="AB1148" s="4" t="s">
        <v>629</v>
      </c>
      <c r="AC1148" s="4">
        <v>44617</v>
      </c>
      <c r="AD1148" s="4" t="s">
        <v>41</v>
      </c>
      <c r="AE1148" s="4" t="s">
        <v>41</v>
      </c>
      <c r="AF1148">
        <v>13</v>
      </c>
      <c r="AG1148">
        <v>13</v>
      </c>
      <c r="AH1148">
        <v>0</v>
      </c>
      <c r="AI1148">
        <v>2</v>
      </c>
      <c r="AJ1148" s="2">
        <v>1.5180555555555555</v>
      </c>
      <c r="AK1148" s="3">
        <v>0.9819444444444444</v>
      </c>
      <c r="AL1148">
        <v>20</v>
      </c>
      <c r="AM1148">
        <v>23</v>
      </c>
      <c r="AN1148">
        <v>2012</v>
      </c>
      <c r="AO1148" t="s">
        <v>1051</v>
      </c>
    </row>
    <row r="1149" spans="1:41" hidden="1" x14ac:dyDescent="0.35">
      <c r="A1149" s="1">
        <v>41196</v>
      </c>
      <c r="B1149" t="s">
        <v>64</v>
      </c>
      <c r="C1149" t="s">
        <v>69</v>
      </c>
      <c r="D1149">
        <v>20</v>
      </c>
      <c r="E1149">
        <v>16</v>
      </c>
      <c r="F1149" s="4">
        <v>44695</v>
      </c>
      <c r="G1149" s="4">
        <v>44759</v>
      </c>
      <c r="H1149" s="4" t="s">
        <v>41</v>
      </c>
      <c r="I1149" s="4" t="s">
        <v>41</v>
      </c>
      <c r="J1149">
        <v>362</v>
      </c>
      <c r="K1149">
        <v>218</v>
      </c>
      <c r="L1149">
        <v>76</v>
      </c>
      <c r="M1149">
        <v>110</v>
      </c>
      <c r="N1149">
        <v>438</v>
      </c>
      <c r="O1149">
        <v>328</v>
      </c>
      <c r="P1149" s="4" t="s">
        <v>525</v>
      </c>
      <c r="Q1149" s="4" t="s">
        <v>219</v>
      </c>
      <c r="R1149" s="4">
        <v>44611</v>
      </c>
      <c r="S1149" s="4">
        <v>44605</v>
      </c>
      <c r="T1149">
        <v>20</v>
      </c>
      <c r="U1149">
        <v>34</v>
      </c>
      <c r="V1149">
        <v>1</v>
      </c>
      <c r="W1149">
        <v>0</v>
      </c>
      <c r="X1149">
        <v>3</v>
      </c>
      <c r="Y1149">
        <v>1</v>
      </c>
      <c r="Z1149">
        <v>4</v>
      </c>
      <c r="AA1149">
        <v>1</v>
      </c>
      <c r="AB1149" s="4">
        <v>44743</v>
      </c>
      <c r="AC1149" s="4">
        <v>44682</v>
      </c>
      <c r="AD1149" s="4" t="s">
        <v>41</v>
      </c>
      <c r="AE1149" s="4" t="s">
        <v>41</v>
      </c>
      <c r="AF1149">
        <v>18</v>
      </c>
      <c r="AG1149">
        <v>16</v>
      </c>
      <c r="AH1149">
        <v>0</v>
      </c>
      <c r="AI1149">
        <v>2</v>
      </c>
      <c r="AJ1149" s="2">
        <v>1.2520833333333334</v>
      </c>
      <c r="AK1149" s="2">
        <v>1.2479166666666666</v>
      </c>
      <c r="AL1149">
        <v>24</v>
      </c>
      <c r="AM1149">
        <v>34</v>
      </c>
      <c r="AN1149">
        <v>2012</v>
      </c>
      <c r="AO1149" t="s">
        <v>1051</v>
      </c>
    </row>
    <row r="1150" spans="1:41" hidden="1" x14ac:dyDescent="0.35">
      <c r="A1150" s="1">
        <v>41196</v>
      </c>
      <c r="B1150" t="s">
        <v>97</v>
      </c>
      <c r="C1150" t="s">
        <v>84</v>
      </c>
      <c r="D1150">
        <v>22</v>
      </c>
      <c r="E1150">
        <v>12</v>
      </c>
      <c r="F1150" s="4">
        <v>44633</v>
      </c>
      <c r="G1150" s="4">
        <v>44663</v>
      </c>
      <c r="H1150" s="4">
        <v>44594</v>
      </c>
      <c r="I1150" s="4">
        <v>44562</v>
      </c>
      <c r="J1150">
        <v>300</v>
      </c>
      <c r="K1150">
        <v>156</v>
      </c>
      <c r="L1150">
        <v>162</v>
      </c>
      <c r="M1150">
        <v>36</v>
      </c>
      <c r="N1150">
        <v>462</v>
      </c>
      <c r="O1150">
        <v>192</v>
      </c>
      <c r="P1150" s="4" t="s">
        <v>56</v>
      </c>
      <c r="Q1150" s="4" t="s">
        <v>316</v>
      </c>
      <c r="R1150" s="4">
        <v>44635</v>
      </c>
      <c r="S1150" s="4">
        <v>44649</v>
      </c>
      <c r="T1150">
        <v>27</v>
      </c>
      <c r="U1150">
        <v>17</v>
      </c>
      <c r="V1150">
        <v>1</v>
      </c>
      <c r="W1150">
        <v>0</v>
      </c>
      <c r="X1150">
        <v>0</v>
      </c>
      <c r="Y1150">
        <v>0</v>
      </c>
      <c r="Z1150">
        <v>1</v>
      </c>
      <c r="AA1150">
        <v>0</v>
      </c>
      <c r="AB1150" s="4">
        <v>44896</v>
      </c>
      <c r="AC1150" s="4">
        <v>44682</v>
      </c>
      <c r="AD1150" s="4" t="s">
        <v>41</v>
      </c>
      <c r="AE1150" s="4" t="s">
        <v>41</v>
      </c>
      <c r="AF1150">
        <v>9</v>
      </c>
      <c r="AG1150">
        <v>11</v>
      </c>
      <c r="AH1150">
        <v>0</v>
      </c>
      <c r="AI1150">
        <v>0</v>
      </c>
      <c r="AJ1150" s="2">
        <v>1.3909722222222223</v>
      </c>
      <c r="AK1150" s="2">
        <v>1.1090277777777777</v>
      </c>
      <c r="AL1150">
        <v>14</v>
      </c>
      <c r="AM1150">
        <v>17</v>
      </c>
      <c r="AN1150">
        <v>2012</v>
      </c>
      <c r="AO1150" t="s">
        <v>1051</v>
      </c>
    </row>
    <row r="1151" spans="1:41" hidden="1" x14ac:dyDescent="0.35">
      <c r="A1151" s="1">
        <v>41196</v>
      </c>
      <c r="B1151" t="s">
        <v>93</v>
      </c>
      <c r="C1151" t="s">
        <v>53</v>
      </c>
      <c r="D1151">
        <v>21</v>
      </c>
      <c r="E1151">
        <v>22</v>
      </c>
      <c r="F1151" s="4">
        <v>44631</v>
      </c>
      <c r="G1151" s="4">
        <v>44724</v>
      </c>
      <c r="H1151" s="4" t="s">
        <v>41</v>
      </c>
      <c r="I1151" s="4">
        <v>44562</v>
      </c>
      <c r="J1151">
        <v>257</v>
      </c>
      <c r="K1151">
        <v>99</v>
      </c>
      <c r="L1151">
        <v>41</v>
      </c>
      <c r="M1151">
        <v>252</v>
      </c>
      <c r="N1151">
        <v>298</v>
      </c>
      <c r="O1151">
        <v>351</v>
      </c>
      <c r="P1151" s="4" t="s">
        <v>312</v>
      </c>
      <c r="Q1151" s="4">
        <v>44914</v>
      </c>
      <c r="R1151" s="4">
        <v>44674</v>
      </c>
      <c r="S1151" s="4">
        <v>44567</v>
      </c>
      <c r="T1151">
        <v>17</v>
      </c>
      <c r="U1151">
        <v>44</v>
      </c>
      <c r="V1151">
        <v>2</v>
      </c>
      <c r="W1151">
        <v>0</v>
      </c>
      <c r="X1151">
        <v>2</v>
      </c>
      <c r="Y1151">
        <v>0</v>
      </c>
      <c r="Z1151">
        <v>4</v>
      </c>
      <c r="AA1151">
        <v>0</v>
      </c>
      <c r="AB1151" s="4">
        <v>44647</v>
      </c>
      <c r="AC1151" s="4" t="s">
        <v>647</v>
      </c>
      <c r="AD1151" s="4" t="s">
        <v>41</v>
      </c>
      <c r="AE1151" s="4" t="s">
        <v>41</v>
      </c>
      <c r="AF1151">
        <v>12</v>
      </c>
      <c r="AG1151">
        <v>12</v>
      </c>
      <c r="AH1151">
        <v>0</v>
      </c>
      <c r="AI1151">
        <v>0</v>
      </c>
      <c r="AJ1151" s="2">
        <v>1.0972222222222221</v>
      </c>
      <c r="AK1151" s="2">
        <v>1.4027777777777777</v>
      </c>
      <c r="AL1151">
        <v>9</v>
      </c>
      <c r="AM1151">
        <v>35</v>
      </c>
      <c r="AN1151">
        <v>2012</v>
      </c>
      <c r="AO1151" t="s">
        <v>1051</v>
      </c>
    </row>
    <row r="1152" spans="1:41" hidden="1" x14ac:dyDescent="0.35">
      <c r="A1152" s="1">
        <v>41196</v>
      </c>
      <c r="B1152" t="s">
        <v>83</v>
      </c>
      <c r="C1152" t="s">
        <v>77</v>
      </c>
      <c r="D1152">
        <v>25</v>
      </c>
      <c r="E1152">
        <v>24</v>
      </c>
      <c r="F1152" s="4">
        <v>44633</v>
      </c>
      <c r="G1152" s="4">
        <v>44790</v>
      </c>
      <c r="H1152" s="4" t="s">
        <v>41</v>
      </c>
      <c r="I1152" s="4" t="s">
        <v>41</v>
      </c>
      <c r="J1152">
        <v>311</v>
      </c>
      <c r="K1152">
        <v>286</v>
      </c>
      <c r="L1152">
        <v>138</v>
      </c>
      <c r="M1152">
        <v>71</v>
      </c>
      <c r="N1152">
        <v>449</v>
      </c>
      <c r="O1152">
        <v>357</v>
      </c>
      <c r="P1152" s="4" t="s">
        <v>468</v>
      </c>
      <c r="Q1152" s="4" t="s">
        <v>509</v>
      </c>
      <c r="R1152" s="4" t="s">
        <v>41</v>
      </c>
      <c r="S1152" s="4">
        <v>44645</v>
      </c>
      <c r="T1152">
        <v>28</v>
      </c>
      <c r="U1152">
        <v>29</v>
      </c>
      <c r="V1152">
        <v>0</v>
      </c>
      <c r="W1152">
        <v>1</v>
      </c>
      <c r="X1152">
        <v>1</v>
      </c>
      <c r="Y1152">
        <v>2</v>
      </c>
      <c r="Z1152">
        <v>1</v>
      </c>
      <c r="AA1152">
        <v>3</v>
      </c>
      <c r="AB1152" s="4" t="s">
        <v>648</v>
      </c>
      <c r="AC1152" s="4">
        <v>44805</v>
      </c>
      <c r="AD1152" s="4" t="s">
        <v>41</v>
      </c>
      <c r="AE1152" s="4" t="s">
        <v>41</v>
      </c>
      <c r="AF1152">
        <v>14</v>
      </c>
      <c r="AG1152">
        <v>14</v>
      </c>
      <c r="AH1152">
        <v>0</v>
      </c>
      <c r="AI1152">
        <v>0</v>
      </c>
      <c r="AJ1152" s="2">
        <v>1.2784722222222222</v>
      </c>
      <c r="AK1152" s="2">
        <v>1.3881944444444445</v>
      </c>
      <c r="AL1152">
        <v>26</v>
      </c>
      <c r="AM1152">
        <v>23</v>
      </c>
      <c r="AN1152">
        <v>2012</v>
      </c>
      <c r="AO1152" t="s">
        <v>1051</v>
      </c>
    </row>
    <row r="1153" spans="1:41" hidden="1" x14ac:dyDescent="0.35">
      <c r="A1153" s="1">
        <v>41196</v>
      </c>
      <c r="B1153" t="s">
        <v>68</v>
      </c>
      <c r="C1153" t="s">
        <v>101</v>
      </c>
      <c r="D1153">
        <v>15</v>
      </c>
      <c r="E1153">
        <v>19</v>
      </c>
      <c r="F1153" s="4">
        <v>44729</v>
      </c>
      <c r="G1153" s="4">
        <v>44660</v>
      </c>
      <c r="H1153" s="4">
        <v>44564</v>
      </c>
      <c r="I1153" s="4" t="s">
        <v>41</v>
      </c>
      <c r="J1153">
        <v>180</v>
      </c>
      <c r="K1153">
        <v>318</v>
      </c>
      <c r="L1153">
        <v>80</v>
      </c>
      <c r="M1153">
        <v>145</v>
      </c>
      <c r="N1153">
        <v>260</v>
      </c>
      <c r="O1153">
        <v>463</v>
      </c>
      <c r="P1153" s="4" t="s">
        <v>188</v>
      </c>
      <c r="Q1153" s="4" t="s">
        <v>392</v>
      </c>
      <c r="R1153" s="4" t="s">
        <v>41</v>
      </c>
      <c r="S1153" s="4">
        <v>44571</v>
      </c>
      <c r="T1153">
        <v>30</v>
      </c>
      <c r="U1153">
        <v>24</v>
      </c>
      <c r="V1153">
        <v>0</v>
      </c>
      <c r="W1153">
        <v>1</v>
      </c>
      <c r="X1153">
        <v>2</v>
      </c>
      <c r="Y1153">
        <v>1</v>
      </c>
      <c r="Z1153">
        <v>2</v>
      </c>
      <c r="AA1153">
        <v>2</v>
      </c>
      <c r="AB1153" s="4">
        <v>44743</v>
      </c>
      <c r="AC1153" s="4">
        <v>44713</v>
      </c>
      <c r="AD1153" s="4" t="s">
        <v>41</v>
      </c>
      <c r="AE1153" s="4" t="s">
        <v>41</v>
      </c>
      <c r="AF1153">
        <v>11</v>
      </c>
      <c r="AG1153">
        <v>12</v>
      </c>
      <c r="AH1153">
        <v>1</v>
      </c>
      <c r="AI1153">
        <v>2</v>
      </c>
      <c r="AJ1153" s="2">
        <v>1.3826388888888888</v>
      </c>
      <c r="AK1153" s="2">
        <v>1.117361111111111</v>
      </c>
      <c r="AL1153">
        <v>10</v>
      </c>
      <c r="AM1153">
        <v>38</v>
      </c>
      <c r="AN1153">
        <v>2012</v>
      </c>
      <c r="AO1153" t="s">
        <v>1051</v>
      </c>
    </row>
    <row r="1154" spans="1:41" hidden="1" x14ac:dyDescent="0.35">
      <c r="A1154" s="1">
        <v>41196</v>
      </c>
      <c r="B1154" t="s">
        <v>104</v>
      </c>
      <c r="C1154" t="s">
        <v>90</v>
      </c>
      <c r="D1154">
        <v>30</v>
      </c>
      <c r="E1154">
        <v>19</v>
      </c>
      <c r="F1154" s="4">
        <v>44788</v>
      </c>
      <c r="G1154" s="4">
        <v>44722</v>
      </c>
      <c r="H1154" s="4">
        <v>44594</v>
      </c>
      <c r="I1154" s="4" t="s">
        <v>41</v>
      </c>
      <c r="J1154">
        <v>254</v>
      </c>
      <c r="K1154">
        <v>230</v>
      </c>
      <c r="L1154">
        <v>227</v>
      </c>
      <c r="M1154">
        <v>86</v>
      </c>
      <c r="N1154">
        <v>481</v>
      </c>
      <c r="O1154">
        <v>316</v>
      </c>
      <c r="P1154" s="4" t="s">
        <v>76</v>
      </c>
      <c r="Q1154" s="4" t="s">
        <v>376</v>
      </c>
      <c r="R1154" s="4">
        <v>44568</v>
      </c>
      <c r="S1154" s="4">
        <v>44565</v>
      </c>
      <c r="T1154">
        <v>42</v>
      </c>
      <c r="U1154">
        <v>22</v>
      </c>
      <c r="V1154">
        <v>0</v>
      </c>
      <c r="W1154">
        <v>0</v>
      </c>
      <c r="X1154">
        <v>1</v>
      </c>
      <c r="Y1154">
        <v>0</v>
      </c>
      <c r="Z1154">
        <v>1</v>
      </c>
      <c r="AA1154">
        <v>0</v>
      </c>
      <c r="AB1154" s="4" t="s">
        <v>528</v>
      </c>
      <c r="AC1154" s="4">
        <v>44835</v>
      </c>
      <c r="AD1154" s="4" t="s">
        <v>41</v>
      </c>
      <c r="AE1154" s="4" t="s">
        <v>41</v>
      </c>
      <c r="AF1154">
        <v>10</v>
      </c>
      <c r="AG1154">
        <v>9</v>
      </c>
      <c r="AH1154">
        <v>0</v>
      </c>
      <c r="AI1154">
        <v>1</v>
      </c>
      <c r="AJ1154" s="2">
        <v>1.66875</v>
      </c>
      <c r="AK1154" s="3">
        <v>0.83124999999999993</v>
      </c>
      <c r="AL1154">
        <v>29</v>
      </c>
      <c r="AM1154">
        <v>31</v>
      </c>
      <c r="AN1154">
        <v>2012</v>
      </c>
      <c r="AO1154" t="s">
        <v>1051</v>
      </c>
    </row>
    <row r="1155" spans="1:41" hidden="1" x14ac:dyDescent="0.35">
      <c r="A1155" s="1">
        <v>41196</v>
      </c>
      <c r="B1155" t="s">
        <v>54</v>
      </c>
      <c r="C1155" t="s">
        <v>87</v>
      </c>
      <c r="D1155">
        <v>19</v>
      </c>
      <c r="E1155">
        <v>20</v>
      </c>
      <c r="F1155" s="4">
        <v>44664</v>
      </c>
      <c r="G1155" s="4">
        <v>44697</v>
      </c>
      <c r="H1155" s="4" t="s">
        <v>41</v>
      </c>
      <c r="I1155" s="4">
        <v>44594</v>
      </c>
      <c r="J1155">
        <v>141</v>
      </c>
      <c r="K1155">
        <v>150</v>
      </c>
      <c r="L1155">
        <v>165</v>
      </c>
      <c r="M1155">
        <v>182</v>
      </c>
      <c r="N1155">
        <v>306</v>
      </c>
      <c r="O1155">
        <v>332</v>
      </c>
      <c r="P1155" s="4" t="s">
        <v>124</v>
      </c>
      <c r="Q1155" s="4" t="s">
        <v>156</v>
      </c>
      <c r="R1155" s="4">
        <v>44604</v>
      </c>
      <c r="S1155" s="4">
        <v>44704</v>
      </c>
      <c r="T1155">
        <v>33</v>
      </c>
      <c r="U1155">
        <v>30</v>
      </c>
      <c r="V1155">
        <v>1</v>
      </c>
      <c r="W1155">
        <v>0</v>
      </c>
      <c r="X1155">
        <v>1</v>
      </c>
      <c r="Y1155">
        <v>2</v>
      </c>
      <c r="Z1155">
        <v>2</v>
      </c>
      <c r="AA1155">
        <v>2</v>
      </c>
      <c r="AB1155" s="4">
        <v>44682</v>
      </c>
      <c r="AC1155" s="4">
        <v>44743</v>
      </c>
      <c r="AD1155" s="4" t="s">
        <v>41</v>
      </c>
      <c r="AE1155" s="4" t="s">
        <v>41</v>
      </c>
      <c r="AF1155">
        <v>14</v>
      </c>
      <c r="AG1155">
        <v>13</v>
      </c>
      <c r="AH1155">
        <v>0</v>
      </c>
      <c r="AI1155">
        <v>0</v>
      </c>
      <c r="AJ1155" s="2">
        <v>1.3069444444444445</v>
      </c>
      <c r="AK1155" s="2">
        <v>1.3527777777777779</v>
      </c>
      <c r="AL1155">
        <v>19</v>
      </c>
      <c r="AM1155">
        <v>16</v>
      </c>
      <c r="AN1155">
        <v>2012</v>
      </c>
      <c r="AO1155" t="s">
        <v>1051</v>
      </c>
    </row>
    <row r="1156" spans="1:41" hidden="1" x14ac:dyDescent="0.35">
      <c r="A1156" s="1">
        <v>41196</v>
      </c>
      <c r="B1156" t="s">
        <v>110</v>
      </c>
      <c r="C1156" t="s">
        <v>47</v>
      </c>
      <c r="D1156">
        <v>26</v>
      </c>
      <c r="E1156">
        <v>17</v>
      </c>
      <c r="F1156" s="4">
        <v>44791</v>
      </c>
      <c r="G1156" s="4">
        <v>44663</v>
      </c>
      <c r="H1156" s="4" t="s">
        <v>42</v>
      </c>
      <c r="I1156" s="4">
        <v>44563</v>
      </c>
      <c r="J1156">
        <v>388</v>
      </c>
      <c r="K1156">
        <v>283</v>
      </c>
      <c r="L1156">
        <v>87</v>
      </c>
      <c r="M1156">
        <v>85</v>
      </c>
      <c r="N1156">
        <v>475</v>
      </c>
      <c r="O1156">
        <v>368</v>
      </c>
      <c r="P1156" s="4" t="s">
        <v>649</v>
      </c>
      <c r="Q1156" s="4" t="s">
        <v>205</v>
      </c>
      <c r="R1156" s="4">
        <v>44568</v>
      </c>
      <c r="S1156" s="4">
        <v>44602</v>
      </c>
      <c r="T1156">
        <v>26</v>
      </c>
      <c r="U1156">
        <v>26</v>
      </c>
      <c r="V1156">
        <v>0</v>
      </c>
      <c r="W1156">
        <v>2</v>
      </c>
      <c r="X1156">
        <v>2</v>
      </c>
      <c r="Y1156">
        <v>0</v>
      </c>
      <c r="Z1156">
        <v>2</v>
      </c>
      <c r="AA1156">
        <v>2</v>
      </c>
      <c r="AB1156" s="4">
        <v>44713</v>
      </c>
      <c r="AC1156" s="4">
        <v>44652</v>
      </c>
      <c r="AD1156" s="4" t="s">
        <v>41</v>
      </c>
      <c r="AE1156" s="4" t="s">
        <v>41</v>
      </c>
      <c r="AF1156">
        <v>12</v>
      </c>
      <c r="AG1156">
        <v>12</v>
      </c>
      <c r="AH1156">
        <v>0</v>
      </c>
      <c r="AI1156">
        <v>0</v>
      </c>
      <c r="AJ1156" s="2">
        <v>1.4166666666666667</v>
      </c>
      <c r="AK1156" s="2">
        <v>1.0833333333333333</v>
      </c>
      <c r="AL1156">
        <v>23</v>
      </c>
      <c r="AM1156">
        <v>24</v>
      </c>
      <c r="AN1156">
        <v>2012</v>
      </c>
      <c r="AO1156" t="s">
        <v>1051</v>
      </c>
    </row>
    <row r="1157" spans="1:41" hidden="1" x14ac:dyDescent="0.35">
      <c r="A1157" s="1">
        <v>41196</v>
      </c>
      <c r="B1157" t="s">
        <v>40</v>
      </c>
      <c r="C1157" t="s">
        <v>39</v>
      </c>
      <c r="D1157">
        <v>19</v>
      </c>
      <c r="E1157">
        <v>14</v>
      </c>
      <c r="F1157" s="4">
        <v>44696</v>
      </c>
      <c r="G1157" s="4">
        <v>44665</v>
      </c>
      <c r="H1157" s="4" t="s">
        <v>41</v>
      </c>
      <c r="I1157" s="4" t="s">
        <v>52</v>
      </c>
      <c r="J1157">
        <v>193</v>
      </c>
      <c r="K1157">
        <v>234</v>
      </c>
      <c r="L1157">
        <v>149</v>
      </c>
      <c r="M1157">
        <v>80</v>
      </c>
      <c r="N1157">
        <v>342</v>
      </c>
      <c r="O1157">
        <v>314</v>
      </c>
      <c r="P1157" s="4" t="s">
        <v>134</v>
      </c>
      <c r="Q1157" s="4" t="s">
        <v>234</v>
      </c>
      <c r="R1157" s="4" t="s">
        <v>41</v>
      </c>
      <c r="S1157" s="4">
        <v>44713</v>
      </c>
      <c r="T1157">
        <v>37</v>
      </c>
      <c r="U1157">
        <v>17</v>
      </c>
      <c r="V1157">
        <v>0</v>
      </c>
      <c r="W1157">
        <v>0</v>
      </c>
      <c r="X1157">
        <v>0</v>
      </c>
      <c r="Y1157">
        <v>3</v>
      </c>
      <c r="Z1157">
        <v>0</v>
      </c>
      <c r="AA1157">
        <v>3</v>
      </c>
      <c r="AB1157" s="4">
        <v>44612</v>
      </c>
      <c r="AC1157" s="4">
        <v>44713</v>
      </c>
      <c r="AD1157" s="4" t="s">
        <v>41</v>
      </c>
      <c r="AE1157" s="4" t="s">
        <v>41</v>
      </c>
      <c r="AF1157">
        <v>12</v>
      </c>
      <c r="AG1157">
        <v>12</v>
      </c>
      <c r="AH1157">
        <v>0</v>
      </c>
      <c r="AI1157">
        <v>0</v>
      </c>
      <c r="AJ1157" s="2">
        <v>1.34375</v>
      </c>
      <c r="AK1157" s="2">
        <v>1.15625</v>
      </c>
      <c r="AL1157">
        <v>26</v>
      </c>
      <c r="AM1157">
        <v>3</v>
      </c>
      <c r="AN1157">
        <v>2012</v>
      </c>
      <c r="AO1157" t="s">
        <v>1051</v>
      </c>
    </row>
    <row r="1158" spans="1:41" hidden="1" x14ac:dyDescent="0.35">
      <c r="A1158" s="1">
        <v>41196</v>
      </c>
      <c r="B1158" t="s">
        <v>58</v>
      </c>
      <c r="C1158" t="s">
        <v>88</v>
      </c>
      <c r="D1158">
        <v>27</v>
      </c>
      <c r="E1158">
        <v>20</v>
      </c>
      <c r="F1158" s="4">
        <v>44790</v>
      </c>
      <c r="G1158" s="4">
        <v>44724</v>
      </c>
      <c r="H1158" s="4">
        <v>44562</v>
      </c>
      <c r="I1158" s="4">
        <v>44562</v>
      </c>
      <c r="J1158">
        <v>327</v>
      </c>
      <c r="K1158">
        <v>178</v>
      </c>
      <c r="L1158">
        <v>94</v>
      </c>
      <c r="M1158">
        <v>183</v>
      </c>
      <c r="N1158">
        <v>421</v>
      </c>
      <c r="O1158">
        <v>361</v>
      </c>
      <c r="P1158" s="4" t="s">
        <v>486</v>
      </c>
      <c r="Q1158" s="4" t="s">
        <v>481</v>
      </c>
      <c r="R1158" s="4">
        <v>44676</v>
      </c>
      <c r="S1158" s="4">
        <v>44565</v>
      </c>
      <c r="T1158">
        <v>24</v>
      </c>
      <c r="U1158">
        <v>32</v>
      </c>
      <c r="V1158">
        <v>1</v>
      </c>
      <c r="W1158">
        <v>0</v>
      </c>
      <c r="X1158">
        <v>2</v>
      </c>
      <c r="Y1158">
        <v>1</v>
      </c>
      <c r="Z1158">
        <v>3</v>
      </c>
      <c r="AA1158">
        <v>1</v>
      </c>
      <c r="AB1158" s="4">
        <v>44710</v>
      </c>
      <c r="AC1158" s="4">
        <v>44743</v>
      </c>
      <c r="AD1158" s="4" t="s">
        <v>41</v>
      </c>
      <c r="AE1158" s="4" t="s">
        <v>41</v>
      </c>
      <c r="AF1158">
        <v>11</v>
      </c>
      <c r="AG1158">
        <v>11</v>
      </c>
      <c r="AH1158">
        <v>0</v>
      </c>
      <c r="AI1158">
        <v>2</v>
      </c>
      <c r="AJ1158" s="2">
        <v>1.3138888888888889</v>
      </c>
      <c r="AK1158" s="2">
        <v>1.1861111111111111</v>
      </c>
      <c r="AL1158">
        <v>26</v>
      </c>
      <c r="AM1158">
        <v>38</v>
      </c>
      <c r="AN1158">
        <v>2012</v>
      </c>
      <c r="AO1158" t="s">
        <v>1051</v>
      </c>
    </row>
    <row r="1159" spans="1:41" hidden="1" x14ac:dyDescent="0.35">
      <c r="A1159" s="1">
        <v>41196</v>
      </c>
      <c r="B1159" t="s">
        <v>74</v>
      </c>
      <c r="C1159" t="s">
        <v>105</v>
      </c>
      <c r="D1159">
        <v>25</v>
      </c>
      <c r="E1159">
        <v>23</v>
      </c>
      <c r="F1159" s="4">
        <v>44695</v>
      </c>
      <c r="G1159" s="4">
        <v>44693</v>
      </c>
      <c r="H1159" s="4" t="s">
        <v>42</v>
      </c>
      <c r="I1159" s="4" t="s">
        <v>41</v>
      </c>
      <c r="J1159">
        <v>328</v>
      </c>
      <c r="K1159">
        <v>231</v>
      </c>
      <c r="L1159">
        <v>99</v>
      </c>
      <c r="M1159">
        <v>90</v>
      </c>
      <c r="N1159">
        <v>427</v>
      </c>
      <c r="O1159">
        <v>321</v>
      </c>
      <c r="P1159" s="4" t="s">
        <v>484</v>
      </c>
      <c r="Q1159" s="4" t="s">
        <v>188</v>
      </c>
      <c r="R1159" s="4">
        <v>44602</v>
      </c>
      <c r="S1159" s="4">
        <v>44644</v>
      </c>
      <c r="T1159">
        <v>31</v>
      </c>
      <c r="U1159">
        <v>28</v>
      </c>
      <c r="V1159">
        <v>0</v>
      </c>
      <c r="W1159">
        <v>0</v>
      </c>
      <c r="X1159">
        <v>0</v>
      </c>
      <c r="Y1159">
        <v>3</v>
      </c>
      <c r="Z1159">
        <v>0</v>
      </c>
      <c r="AA1159">
        <v>3</v>
      </c>
      <c r="AB1159" s="4">
        <v>44652</v>
      </c>
      <c r="AC1159" s="4">
        <v>44743</v>
      </c>
      <c r="AD1159" s="4" t="s">
        <v>41</v>
      </c>
      <c r="AE1159" s="4" t="s">
        <v>41</v>
      </c>
      <c r="AF1159">
        <v>12</v>
      </c>
      <c r="AG1159">
        <v>12</v>
      </c>
      <c r="AH1159">
        <v>0</v>
      </c>
      <c r="AI1159">
        <v>1</v>
      </c>
      <c r="AJ1159" s="2">
        <v>1.1659722222222222</v>
      </c>
      <c r="AK1159" s="2">
        <v>1.3340277777777778</v>
      </c>
      <c r="AL1159">
        <v>42</v>
      </c>
      <c r="AM1159">
        <v>24</v>
      </c>
      <c r="AN1159">
        <v>2012</v>
      </c>
      <c r="AO1159" t="s">
        <v>1051</v>
      </c>
    </row>
    <row r="1160" spans="1:41" hidden="1" x14ac:dyDescent="0.35">
      <c r="A1160" s="1">
        <v>41197</v>
      </c>
      <c r="B1160" t="s">
        <v>98</v>
      </c>
      <c r="C1160" t="s">
        <v>63</v>
      </c>
      <c r="D1160">
        <v>18</v>
      </c>
      <c r="E1160">
        <v>23</v>
      </c>
      <c r="F1160" s="4">
        <v>44600</v>
      </c>
      <c r="G1160" s="4">
        <v>44727</v>
      </c>
      <c r="H1160" s="4" t="s">
        <v>41</v>
      </c>
      <c r="I1160" s="4" t="s">
        <v>42</v>
      </c>
      <c r="J1160">
        <v>309</v>
      </c>
      <c r="K1160">
        <v>217</v>
      </c>
      <c r="L1160">
        <v>56</v>
      </c>
      <c r="M1160">
        <v>90</v>
      </c>
      <c r="N1160">
        <v>365</v>
      </c>
      <c r="O1160">
        <v>307</v>
      </c>
      <c r="P1160" s="4" t="s">
        <v>55</v>
      </c>
      <c r="Q1160" s="4" t="s">
        <v>209</v>
      </c>
      <c r="R1160" s="4" t="s">
        <v>41</v>
      </c>
      <c r="S1160" s="4">
        <v>44675</v>
      </c>
      <c r="T1160">
        <v>22</v>
      </c>
      <c r="U1160">
        <v>27</v>
      </c>
      <c r="V1160">
        <v>2</v>
      </c>
      <c r="W1160">
        <v>2</v>
      </c>
      <c r="X1160">
        <v>1</v>
      </c>
      <c r="Y1160">
        <v>4</v>
      </c>
      <c r="Z1160">
        <v>3</v>
      </c>
      <c r="AA1160">
        <v>6</v>
      </c>
      <c r="AB1160" s="4">
        <v>44835</v>
      </c>
      <c r="AC1160" s="4">
        <v>44805</v>
      </c>
      <c r="AD1160" s="4" t="s">
        <v>41</v>
      </c>
      <c r="AE1160" s="4" t="s">
        <v>41</v>
      </c>
      <c r="AF1160">
        <v>11</v>
      </c>
      <c r="AG1160">
        <v>12</v>
      </c>
      <c r="AH1160">
        <v>4</v>
      </c>
      <c r="AI1160">
        <v>2</v>
      </c>
      <c r="AJ1160" s="2">
        <v>1.1006944444444444</v>
      </c>
      <c r="AK1160" s="2">
        <v>1.3993055555555556</v>
      </c>
      <c r="AL1160">
        <v>35</v>
      </c>
      <c r="AM1160">
        <v>24</v>
      </c>
      <c r="AN1160">
        <v>2012</v>
      </c>
      <c r="AO1160" t="s">
        <v>1051</v>
      </c>
    </row>
    <row r="1161" spans="1:41" hidden="1" x14ac:dyDescent="0.35">
      <c r="A1161" s="1">
        <v>41200</v>
      </c>
      <c r="B1161" t="s">
        <v>47</v>
      </c>
      <c r="C1161" t="s">
        <v>39</v>
      </c>
      <c r="D1161">
        <v>13</v>
      </c>
      <c r="E1161">
        <v>18</v>
      </c>
      <c r="F1161" s="4">
        <v>44664</v>
      </c>
      <c r="G1161" s="4">
        <v>44631</v>
      </c>
      <c r="H1161" s="4" t="s">
        <v>42</v>
      </c>
      <c r="I1161" s="4" t="s">
        <v>41</v>
      </c>
      <c r="J1161">
        <v>115</v>
      </c>
      <c r="K1161">
        <v>138</v>
      </c>
      <c r="L1161">
        <v>136</v>
      </c>
      <c r="M1161">
        <v>175</v>
      </c>
      <c r="N1161">
        <v>251</v>
      </c>
      <c r="O1161">
        <v>313</v>
      </c>
      <c r="P1161" s="4">
        <v>44827</v>
      </c>
      <c r="Q1161" s="4" t="s">
        <v>309</v>
      </c>
      <c r="R1161" s="4">
        <v>44599</v>
      </c>
      <c r="S1161" s="4">
        <v>44594</v>
      </c>
      <c r="T1161">
        <v>29</v>
      </c>
      <c r="U1161">
        <v>32</v>
      </c>
      <c r="V1161">
        <v>0</v>
      </c>
      <c r="W1161">
        <v>0</v>
      </c>
      <c r="X1161">
        <v>1</v>
      </c>
      <c r="Y1161">
        <v>1</v>
      </c>
      <c r="Z1161">
        <v>1</v>
      </c>
      <c r="AA1161">
        <v>1</v>
      </c>
      <c r="AB1161" s="4">
        <v>44640</v>
      </c>
      <c r="AC1161" s="4">
        <v>44682</v>
      </c>
      <c r="AD1161" s="4" t="s">
        <v>41</v>
      </c>
      <c r="AE1161" s="4" t="s">
        <v>41</v>
      </c>
      <c r="AF1161">
        <v>10</v>
      </c>
      <c r="AG1161">
        <v>10</v>
      </c>
      <c r="AH1161">
        <v>0</v>
      </c>
      <c r="AI1161">
        <v>0</v>
      </c>
      <c r="AJ1161" s="2">
        <v>1.1659722222222222</v>
      </c>
      <c r="AK1161" s="2">
        <v>1.3340277777777778</v>
      </c>
      <c r="AL1161">
        <v>6</v>
      </c>
      <c r="AM1161">
        <v>13</v>
      </c>
      <c r="AN1161">
        <v>2012</v>
      </c>
      <c r="AO1161" t="s">
        <v>1051</v>
      </c>
    </row>
    <row r="1162" spans="1:41" hidden="1" x14ac:dyDescent="0.35">
      <c r="A1162" s="1">
        <v>41203</v>
      </c>
      <c r="B1162" t="s">
        <v>78</v>
      </c>
      <c r="C1162" t="s">
        <v>54</v>
      </c>
      <c r="D1162">
        <v>21</v>
      </c>
      <c r="E1162">
        <v>22</v>
      </c>
      <c r="F1162" s="4">
        <v>44818</v>
      </c>
      <c r="G1162" s="4">
        <v>44754</v>
      </c>
      <c r="H1162" s="4">
        <v>44563</v>
      </c>
      <c r="I1162" s="4" t="s">
        <v>42</v>
      </c>
      <c r="J1162">
        <v>193</v>
      </c>
      <c r="K1162">
        <v>216</v>
      </c>
      <c r="L1162">
        <v>197</v>
      </c>
      <c r="M1162">
        <v>166</v>
      </c>
      <c r="N1162">
        <v>382</v>
      </c>
      <c r="O1162">
        <v>382</v>
      </c>
      <c r="P1162" s="4" t="s">
        <v>202</v>
      </c>
      <c r="Q1162" s="4" t="s">
        <v>555</v>
      </c>
      <c r="R1162" s="4">
        <v>44604</v>
      </c>
      <c r="S1162" s="4">
        <v>44570</v>
      </c>
      <c r="T1162">
        <v>27</v>
      </c>
      <c r="U1162">
        <v>24</v>
      </c>
      <c r="V1162">
        <v>0</v>
      </c>
      <c r="W1162">
        <v>1</v>
      </c>
      <c r="X1162">
        <v>0</v>
      </c>
      <c r="Y1162">
        <v>1</v>
      </c>
      <c r="Z1162">
        <v>0</v>
      </c>
      <c r="AA1162">
        <v>2</v>
      </c>
      <c r="AB1162" s="4">
        <v>44645</v>
      </c>
      <c r="AC1162" s="4">
        <v>44774</v>
      </c>
      <c r="AD1162" s="4" t="s">
        <v>41</v>
      </c>
      <c r="AE1162" s="4" t="s">
        <v>41</v>
      </c>
      <c r="AF1162">
        <v>9</v>
      </c>
      <c r="AG1162">
        <v>11</v>
      </c>
      <c r="AH1162">
        <v>0</v>
      </c>
      <c r="AI1162">
        <v>1</v>
      </c>
      <c r="AJ1162" s="2">
        <v>1.2368055555555555</v>
      </c>
      <c r="AK1162" s="2">
        <v>1.2631944444444445</v>
      </c>
      <c r="AL1162">
        <v>35</v>
      </c>
      <c r="AM1162">
        <v>34</v>
      </c>
      <c r="AN1162">
        <v>2012</v>
      </c>
      <c r="AO1162" t="s">
        <v>1051</v>
      </c>
    </row>
    <row r="1163" spans="1:41" hidden="1" x14ac:dyDescent="0.35">
      <c r="A1163" s="1">
        <v>41203</v>
      </c>
      <c r="B1163" t="s">
        <v>69</v>
      </c>
      <c r="C1163" t="s">
        <v>93</v>
      </c>
      <c r="D1163">
        <v>19</v>
      </c>
      <c r="E1163">
        <v>21</v>
      </c>
      <c r="F1163" s="4">
        <v>44725</v>
      </c>
      <c r="G1163" s="4">
        <v>44727</v>
      </c>
      <c r="H1163" s="4" t="s">
        <v>42</v>
      </c>
      <c r="I1163" s="4">
        <v>44562</v>
      </c>
      <c r="J1163">
        <v>264</v>
      </c>
      <c r="K1163">
        <v>173</v>
      </c>
      <c r="L1163">
        <v>55</v>
      </c>
      <c r="M1163">
        <v>148</v>
      </c>
      <c r="N1163">
        <v>319</v>
      </c>
      <c r="O1163">
        <v>321</v>
      </c>
      <c r="P1163" s="4" t="s">
        <v>209</v>
      </c>
      <c r="Q1163" s="4" t="s">
        <v>163</v>
      </c>
      <c r="R1163" s="4" t="s">
        <v>41</v>
      </c>
      <c r="S1163" s="4">
        <v>44633</v>
      </c>
      <c r="T1163">
        <v>17</v>
      </c>
      <c r="U1163">
        <v>37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1</v>
      </c>
      <c r="AB1163" s="4">
        <v>44805</v>
      </c>
      <c r="AC1163" s="4">
        <v>44743</v>
      </c>
      <c r="AD1163" s="4" t="s">
        <v>41</v>
      </c>
      <c r="AE1163" s="4" t="s">
        <v>41</v>
      </c>
      <c r="AF1163">
        <v>10</v>
      </c>
      <c r="AG1163">
        <v>9</v>
      </c>
      <c r="AH1163">
        <v>0</v>
      </c>
      <c r="AI1163">
        <v>0</v>
      </c>
      <c r="AJ1163" s="2">
        <v>1.0270833333333333</v>
      </c>
      <c r="AK1163" s="2">
        <v>1.4729166666666667</v>
      </c>
      <c r="AL1163">
        <v>13</v>
      </c>
      <c r="AM1163">
        <v>17</v>
      </c>
      <c r="AN1163">
        <v>2012</v>
      </c>
      <c r="AO1163" t="s">
        <v>1051</v>
      </c>
    </row>
    <row r="1164" spans="1:41" hidden="1" x14ac:dyDescent="0.35">
      <c r="A1164" s="1">
        <v>41203</v>
      </c>
      <c r="B1164" t="s">
        <v>74</v>
      </c>
      <c r="C1164" t="s">
        <v>97</v>
      </c>
      <c r="D1164">
        <v>22</v>
      </c>
      <c r="E1164">
        <v>19</v>
      </c>
      <c r="F1164" s="4">
        <v>44819</v>
      </c>
      <c r="G1164" s="4">
        <v>44662</v>
      </c>
      <c r="H1164" s="4" t="s">
        <v>41</v>
      </c>
      <c r="I1164" s="4">
        <v>44564</v>
      </c>
      <c r="J1164">
        <v>332</v>
      </c>
      <c r="K1164">
        <v>246</v>
      </c>
      <c r="L1164">
        <v>70</v>
      </c>
      <c r="M1164">
        <v>108</v>
      </c>
      <c r="N1164">
        <v>402</v>
      </c>
      <c r="O1164">
        <v>354</v>
      </c>
      <c r="P1164" s="4" t="s">
        <v>650</v>
      </c>
      <c r="Q1164" s="4" t="s">
        <v>191</v>
      </c>
      <c r="R1164" s="4">
        <v>44630</v>
      </c>
      <c r="S1164" s="4">
        <v>44629</v>
      </c>
      <c r="T1164">
        <v>26</v>
      </c>
      <c r="U1164">
        <v>22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1</v>
      </c>
      <c r="AB1164" s="4">
        <v>44650</v>
      </c>
      <c r="AC1164" s="4">
        <v>44742</v>
      </c>
      <c r="AD1164" s="4" t="s">
        <v>41</v>
      </c>
      <c r="AE1164" s="4" t="s">
        <v>41</v>
      </c>
      <c r="AF1164">
        <v>11</v>
      </c>
      <c r="AG1164">
        <v>9</v>
      </c>
      <c r="AH1164">
        <v>0</v>
      </c>
      <c r="AI1164">
        <v>0</v>
      </c>
      <c r="AJ1164" s="2">
        <v>1.3736111111111111</v>
      </c>
      <c r="AK1164" s="2">
        <v>1.1263888888888889</v>
      </c>
      <c r="AL1164">
        <v>30</v>
      </c>
      <c r="AM1164">
        <v>20</v>
      </c>
      <c r="AN1164">
        <v>2012</v>
      </c>
      <c r="AO1164" t="s">
        <v>1051</v>
      </c>
    </row>
    <row r="1165" spans="1:41" hidden="1" x14ac:dyDescent="0.35">
      <c r="A1165" s="1">
        <v>41203</v>
      </c>
      <c r="B1165" t="s">
        <v>87</v>
      </c>
      <c r="C1165" t="s">
        <v>58</v>
      </c>
      <c r="D1165">
        <v>21</v>
      </c>
      <c r="E1165">
        <v>12</v>
      </c>
      <c r="F1165" s="4">
        <v>44695</v>
      </c>
      <c r="G1165" s="4">
        <v>44571</v>
      </c>
      <c r="H1165" s="4" t="s">
        <v>52</v>
      </c>
      <c r="I1165" s="4">
        <v>44562</v>
      </c>
      <c r="J1165">
        <v>230</v>
      </c>
      <c r="K1165">
        <v>43</v>
      </c>
      <c r="L1165">
        <v>126</v>
      </c>
      <c r="M1165">
        <v>166</v>
      </c>
      <c r="N1165">
        <v>356</v>
      </c>
      <c r="O1165">
        <v>209</v>
      </c>
      <c r="P1165" s="4" t="s">
        <v>76</v>
      </c>
      <c r="Q1165" s="4">
        <v>44790</v>
      </c>
      <c r="R1165" s="4">
        <v>44743</v>
      </c>
      <c r="S1165" s="4">
        <v>44635</v>
      </c>
      <c r="T1165">
        <v>26</v>
      </c>
      <c r="U1165">
        <v>27</v>
      </c>
      <c r="V1165">
        <v>1</v>
      </c>
      <c r="W1165">
        <v>0</v>
      </c>
      <c r="X1165">
        <v>1</v>
      </c>
      <c r="Y1165">
        <v>2</v>
      </c>
      <c r="Z1165">
        <v>2</v>
      </c>
      <c r="AA1165">
        <v>2</v>
      </c>
      <c r="AB1165" s="4">
        <v>44805</v>
      </c>
      <c r="AC1165" s="4">
        <v>44743</v>
      </c>
      <c r="AD1165" s="4" t="s">
        <v>41</v>
      </c>
      <c r="AE1165" s="4" t="s">
        <v>41</v>
      </c>
      <c r="AF1165">
        <v>13</v>
      </c>
      <c r="AG1165">
        <v>14</v>
      </c>
      <c r="AH1165">
        <v>0</v>
      </c>
      <c r="AI1165">
        <v>2</v>
      </c>
      <c r="AJ1165" s="2">
        <v>1.4618055555555556</v>
      </c>
      <c r="AK1165" s="2">
        <v>1.0381944444444444</v>
      </c>
      <c r="AL1165">
        <v>14</v>
      </c>
      <c r="AM1165">
        <v>21</v>
      </c>
      <c r="AN1165">
        <v>2012</v>
      </c>
      <c r="AO1165" t="s">
        <v>1051</v>
      </c>
    </row>
    <row r="1166" spans="1:41" hidden="1" x14ac:dyDescent="0.35">
      <c r="A1166" s="1">
        <v>41203</v>
      </c>
      <c r="B1166" t="s">
        <v>88</v>
      </c>
      <c r="C1166" t="s">
        <v>40</v>
      </c>
      <c r="D1166">
        <v>24</v>
      </c>
      <c r="E1166">
        <v>22</v>
      </c>
      <c r="F1166" s="4">
        <v>44725</v>
      </c>
      <c r="G1166" s="4">
        <v>44785</v>
      </c>
      <c r="H1166" s="4">
        <v>44623</v>
      </c>
      <c r="I1166" s="4" t="s">
        <v>41</v>
      </c>
      <c r="J1166">
        <v>232</v>
      </c>
      <c r="K1166">
        <v>329</v>
      </c>
      <c r="L1166">
        <v>248</v>
      </c>
      <c r="M1166">
        <v>64</v>
      </c>
      <c r="N1166">
        <v>480</v>
      </c>
      <c r="O1166">
        <v>393</v>
      </c>
      <c r="P1166" s="4" t="s">
        <v>271</v>
      </c>
      <c r="Q1166" s="4" t="s">
        <v>144</v>
      </c>
      <c r="R1166" s="4">
        <v>44646</v>
      </c>
      <c r="S1166" s="4">
        <v>44569</v>
      </c>
      <c r="T1166">
        <v>38</v>
      </c>
      <c r="U1166">
        <v>19</v>
      </c>
      <c r="V1166">
        <v>3</v>
      </c>
      <c r="W1166">
        <v>0</v>
      </c>
      <c r="X1166">
        <v>1</v>
      </c>
      <c r="Y1166">
        <v>2</v>
      </c>
      <c r="Z1166">
        <v>4</v>
      </c>
      <c r="AA1166">
        <v>2</v>
      </c>
      <c r="AB1166" s="4">
        <v>44743</v>
      </c>
      <c r="AC1166" s="4">
        <v>44650</v>
      </c>
      <c r="AD1166" s="4" t="s">
        <v>41</v>
      </c>
      <c r="AE1166" s="4" t="s">
        <v>41</v>
      </c>
      <c r="AF1166">
        <v>10</v>
      </c>
      <c r="AG1166">
        <v>12</v>
      </c>
      <c r="AH1166">
        <v>0</v>
      </c>
      <c r="AI1166">
        <v>0</v>
      </c>
      <c r="AJ1166" s="2">
        <v>1.3631944444444446</v>
      </c>
      <c r="AK1166" s="2">
        <v>1.1368055555555556</v>
      </c>
      <c r="AL1166">
        <v>23</v>
      </c>
      <c r="AM1166">
        <v>27</v>
      </c>
      <c r="AN1166">
        <v>2012</v>
      </c>
      <c r="AO1166" t="s">
        <v>1051</v>
      </c>
    </row>
    <row r="1167" spans="1:41" hidden="1" x14ac:dyDescent="0.35">
      <c r="A1167" s="1">
        <v>41203</v>
      </c>
      <c r="B1167" t="s">
        <v>100</v>
      </c>
      <c r="C1167" t="s">
        <v>101</v>
      </c>
      <c r="D1167">
        <v>23</v>
      </c>
      <c r="E1167">
        <v>26</v>
      </c>
      <c r="F1167" s="4">
        <v>44819</v>
      </c>
      <c r="G1167" s="4">
        <v>44663</v>
      </c>
      <c r="H1167" s="4" t="s">
        <v>41</v>
      </c>
      <c r="I1167" s="4">
        <v>44595</v>
      </c>
      <c r="J1167">
        <v>377</v>
      </c>
      <c r="K1167">
        <v>411</v>
      </c>
      <c r="L1167">
        <v>81</v>
      </c>
      <c r="M1167">
        <v>102</v>
      </c>
      <c r="N1167">
        <v>458</v>
      </c>
      <c r="O1167">
        <v>513</v>
      </c>
      <c r="P1167" s="4" t="s">
        <v>480</v>
      </c>
      <c r="Q1167" s="4" t="s">
        <v>102</v>
      </c>
      <c r="R1167" s="4" t="s">
        <v>41</v>
      </c>
      <c r="S1167" s="4">
        <v>44601</v>
      </c>
      <c r="T1167">
        <v>26</v>
      </c>
      <c r="U1167">
        <v>24</v>
      </c>
      <c r="V1167">
        <v>0</v>
      </c>
      <c r="W1167">
        <v>0</v>
      </c>
      <c r="X1167">
        <v>1</v>
      </c>
      <c r="Y1167">
        <v>0</v>
      </c>
      <c r="Z1167">
        <v>1</v>
      </c>
      <c r="AA1167">
        <v>0</v>
      </c>
      <c r="AB1167" s="4">
        <v>44743</v>
      </c>
      <c r="AC1167" s="4">
        <v>44743</v>
      </c>
      <c r="AD1167" s="4" t="s">
        <v>41</v>
      </c>
      <c r="AE1167" s="4" t="s">
        <v>41</v>
      </c>
      <c r="AF1167">
        <v>10</v>
      </c>
      <c r="AG1167">
        <v>11</v>
      </c>
      <c r="AH1167">
        <v>0</v>
      </c>
      <c r="AI1167">
        <v>0</v>
      </c>
      <c r="AJ1167" s="2">
        <v>1.09375</v>
      </c>
      <c r="AK1167" s="2">
        <v>1.40625</v>
      </c>
      <c r="AL1167">
        <v>35</v>
      </c>
      <c r="AM1167">
        <v>28</v>
      </c>
      <c r="AN1167">
        <v>2012</v>
      </c>
      <c r="AO1167" t="s">
        <v>1051</v>
      </c>
    </row>
    <row r="1168" spans="1:41" hidden="1" x14ac:dyDescent="0.35">
      <c r="A1168" s="1">
        <v>41203</v>
      </c>
      <c r="B1168" t="s">
        <v>104</v>
      </c>
      <c r="C1168" t="s">
        <v>91</v>
      </c>
      <c r="D1168">
        <v>18</v>
      </c>
      <c r="E1168">
        <v>18</v>
      </c>
      <c r="F1168" s="4">
        <v>44726</v>
      </c>
      <c r="G1168" s="4">
        <v>44602</v>
      </c>
      <c r="H1168" s="4" t="s">
        <v>41</v>
      </c>
      <c r="I1168" s="4" t="s">
        <v>52</v>
      </c>
      <c r="J1168">
        <v>227</v>
      </c>
      <c r="K1168">
        <v>216</v>
      </c>
      <c r="L1168">
        <v>85</v>
      </c>
      <c r="M1168">
        <v>112</v>
      </c>
      <c r="N1168">
        <v>312</v>
      </c>
      <c r="O1168">
        <v>328</v>
      </c>
      <c r="P1168" s="4" t="s">
        <v>80</v>
      </c>
      <c r="Q1168" s="4" t="s">
        <v>318</v>
      </c>
      <c r="R1168" s="4" t="s">
        <v>41</v>
      </c>
      <c r="S1168" s="4">
        <v>44609</v>
      </c>
      <c r="T1168">
        <v>31</v>
      </c>
      <c r="U1168">
        <v>21</v>
      </c>
      <c r="V1168">
        <v>1</v>
      </c>
      <c r="W1168">
        <v>1</v>
      </c>
      <c r="X1168">
        <v>0</v>
      </c>
      <c r="Y1168">
        <v>1</v>
      </c>
      <c r="Z1168">
        <v>1</v>
      </c>
      <c r="AA1168">
        <v>2</v>
      </c>
      <c r="AB1168" s="4">
        <v>44713</v>
      </c>
      <c r="AC1168" s="4">
        <v>44805</v>
      </c>
      <c r="AD1168" s="4" t="s">
        <v>41</v>
      </c>
      <c r="AE1168" s="4" t="s">
        <v>41</v>
      </c>
      <c r="AF1168">
        <v>12</v>
      </c>
      <c r="AG1168">
        <v>10</v>
      </c>
      <c r="AH1168">
        <v>0</v>
      </c>
      <c r="AI1168">
        <v>0</v>
      </c>
      <c r="AJ1168" s="2">
        <v>1.4006944444444445</v>
      </c>
      <c r="AK1168" s="2">
        <v>1.0993055555555555</v>
      </c>
      <c r="AL1168">
        <v>19</v>
      </c>
      <c r="AM1168">
        <v>14</v>
      </c>
      <c r="AN1168">
        <v>2012</v>
      </c>
      <c r="AO1168" t="s">
        <v>1051</v>
      </c>
    </row>
    <row r="1169" spans="1:41" hidden="1" x14ac:dyDescent="0.35">
      <c r="A1169" s="1">
        <v>41203</v>
      </c>
      <c r="B1169" t="s">
        <v>90</v>
      </c>
      <c r="C1169" t="s">
        <v>105</v>
      </c>
      <c r="D1169">
        <v>12</v>
      </c>
      <c r="E1169">
        <v>27</v>
      </c>
      <c r="F1169" s="4">
        <v>44666</v>
      </c>
      <c r="G1169" s="4">
        <v>44788</v>
      </c>
      <c r="H1169" s="4" t="s">
        <v>42</v>
      </c>
      <c r="I1169" s="4" t="s">
        <v>41</v>
      </c>
      <c r="J1169">
        <v>121</v>
      </c>
      <c r="K1169">
        <v>239</v>
      </c>
      <c r="L1169">
        <v>55</v>
      </c>
      <c r="M1169">
        <v>181</v>
      </c>
      <c r="N1169">
        <v>176</v>
      </c>
      <c r="O1169">
        <v>420</v>
      </c>
      <c r="P1169" s="4" t="s">
        <v>215</v>
      </c>
      <c r="Q1169" s="4" t="s">
        <v>234</v>
      </c>
      <c r="R1169" s="4">
        <v>44677</v>
      </c>
      <c r="S1169" s="4">
        <v>44609</v>
      </c>
      <c r="T1169">
        <v>12</v>
      </c>
      <c r="U1169">
        <v>37</v>
      </c>
      <c r="V1169">
        <v>0</v>
      </c>
      <c r="W1169">
        <v>0</v>
      </c>
      <c r="X1169">
        <v>2</v>
      </c>
      <c r="Y1169">
        <v>0</v>
      </c>
      <c r="Z1169">
        <v>2</v>
      </c>
      <c r="AA1169">
        <v>0</v>
      </c>
      <c r="AB1169" s="4">
        <v>44682</v>
      </c>
      <c r="AC1169" s="4">
        <v>44682</v>
      </c>
      <c r="AD1169" s="4" t="s">
        <v>41</v>
      </c>
      <c r="AE1169" s="4" t="s">
        <v>41</v>
      </c>
      <c r="AF1169">
        <v>12</v>
      </c>
      <c r="AG1169">
        <v>13</v>
      </c>
      <c r="AH1169">
        <v>0</v>
      </c>
      <c r="AI1169">
        <v>2</v>
      </c>
      <c r="AJ1169" s="3">
        <v>0.90555555555555556</v>
      </c>
      <c r="AK1169" s="2">
        <v>1.5944444444444443</v>
      </c>
      <c r="AL1169">
        <v>13</v>
      </c>
      <c r="AM1169">
        <v>43</v>
      </c>
      <c r="AN1169">
        <v>2012</v>
      </c>
      <c r="AO1169" t="s">
        <v>1051</v>
      </c>
    </row>
    <row r="1170" spans="1:41" hidden="1" x14ac:dyDescent="0.35">
      <c r="A1170" s="1">
        <v>41203</v>
      </c>
      <c r="B1170" t="s">
        <v>94</v>
      </c>
      <c r="C1170" t="s">
        <v>48</v>
      </c>
      <c r="D1170">
        <v>10</v>
      </c>
      <c r="E1170">
        <v>20</v>
      </c>
      <c r="F1170" s="4">
        <v>44576</v>
      </c>
      <c r="G1170" s="4">
        <v>44729</v>
      </c>
      <c r="H1170" s="4" t="s">
        <v>42</v>
      </c>
      <c r="I1170" s="4" t="s">
        <v>41</v>
      </c>
      <c r="J1170">
        <v>155</v>
      </c>
      <c r="K1170">
        <v>282</v>
      </c>
      <c r="L1170">
        <v>54</v>
      </c>
      <c r="M1170">
        <v>69</v>
      </c>
      <c r="N1170">
        <v>209</v>
      </c>
      <c r="O1170">
        <v>351</v>
      </c>
      <c r="P1170" s="4" t="s">
        <v>488</v>
      </c>
      <c r="Q1170" s="4" t="s">
        <v>604</v>
      </c>
      <c r="R1170" s="4">
        <v>44646</v>
      </c>
      <c r="S1170" s="4">
        <v>44608</v>
      </c>
      <c r="T1170">
        <v>26</v>
      </c>
      <c r="U1170">
        <v>26</v>
      </c>
      <c r="V1170">
        <v>1</v>
      </c>
      <c r="W1170">
        <v>2</v>
      </c>
      <c r="X1170">
        <v>0</v>
      </c>
      <c r="Y1170">
        <v>1</v>
      </c>
      <c r="Z1170">
        <v>1</v>
      </c>
      <c r="AA1170">
        <v>3</v>
      </c>
      <c r="AB1170" s="4">
        <v>44713</v>
      </c>
      <c r="AC1170" s="4">
        <v>44805</v>
      </c>
      <c r="AD1170" s="4" t="s">
        <v>41</v>
      </c>
      <c r="AE1170" s="4" t="s">
        <v>41</v>
      </c>
      <c r="AF1170">
        <v>16</v>
      </c>
      <c r="AG1170">
        <v>15</v>
      </c>
      <c r="AH1170">
        <v>0</v>
      </c>
      <c r="AI1170">
        <v>0</v>
      </c>
      <c r="AJ1170" s="2">
        <v>1.2534722222222221</v>
      </c>
      <c r="AK1170" s="2">
        <v>1.3340277777777778</v>
      </c>
      <c r="AL1170">
        <v>23</v>
      </c>
      <c r="AM1170">
        <v>26</v>
      </c>
      <c r="AN1170">
        <v>2012</v>
      </c>
      <c r="AO1170" t="s">
        <v>1051</v>
      </c>
    </row>
    <row r="1171" spans="1:41" hidden="1" x14ac:dyDescent="0.35">
      <c r="A1171" s="1">
        <v>41203</v>
      </c>
      <c r="B1171" t="s">
        <v>53</v>
      </c>
      <c r="C1171" t="s">
        <v>110</v>
      </c>
      <c r="D1171">
        <v>26</v>
      </c>
      <c r="E1171">
        <v>26</v>
      </c>
      <c r="F1171" s="4">
        <v>44788</v>
      </c>
      <c r="G1171" s="4">
        <v>44821</v>
      </c>
      <c r="H1171" s="4" t="s">
        <v>41</v>
      </c>
      <c r="I1171" s="4" t="s">
        <v>41</v>
      </c>
      <c r="J1171">
        <v>297</v>
      </c>
      <c r="K1171">
        <v>250</v>
      </c>
      <c r="L1171">
        <v>106</v>
      </c>
      <c r="M1171">
        <v>131</v>
      </c>
      <c r="N1171">
        <v>403</v>
      </c>
      <c r="O1171">
        <v>381</v>
      </c>
      <c r="P1171" s="4" t="s">
        <v>220</v>
      </c>
      <c r="Q1171" s="4" t="s">
        <v>195</v>
      </c>
      <c r="R1171" s="4">
        <v>44652</v>
      </c>
      <c r="S1171" s="4">
        <v>44570</v>
      </c>
      <c r="T1171">
        <v>33</v>
      </c>
      <c r="U1171">
        <v>31</v>
      </c>
      <c r="V1171">
        <v>1</v>
      </c>
      <c r="W1171">
        <v>1</v>
      </c>
      <c r="X1171">
        <v>1</v>
      </c>
      <c r="Y1171">
        <v>0</v>
      </c>
      <c r="Z1171">
        <v>2</v>
      </c>
      <c r="AA1171">
        <v>1</v>
      </c>
      <c r="AB1171" s="4">
        <v>44774</v>
      </c>
      <c r="AC1171" s="4">
        <v>44713</v>
      </c>
      <c r="AD1171" s="4" t="s">
        <v>41</v>
      </c>
      <c r="AE1171" s="4" t="s">
        <v>41</v>
      </c>
      <c r="AF1171">
        <v>13</v>
      </c>
      <c r="AG1171">
        <v>11</v>
      </c>
      <c r="AH1171">
        <v>0</v>
      </c>
      <c r="AI1171">
        <v>1</v>
      </c>
      <c r="AJ1171" s="2">
        <v>1.4923611111111112</v>
      </c>
      <c r="AK1171" s="2">
        <v>1.3215277777777776</v>
      </c>
      <c r="AL1171">
        <v>26</v>
      </c>
      <c r="AM1171">
        <v>29</v>
      </c>
      <c r="AN1171">
        <v>2012</v>
      </c>
      <c r="AO1171" t="s">
        <v>1051</v>
      </c>
    </row>
    <row r="1172" spans="1:41" hidden="1" x14ac:dyDescent="0.35">
      <c r="A1172" s="1">
        <v>41203</v>
      </c>
      <c r="B1172" t="s">
        <v>109</v>
      </c>
      <c r="C1172" t="s">
        <v>64</v>
      </c>
      <c r="D1172">
        <v>22</v>
      </c>
      <c r="E1172">
        <v>11</v>
      </c>
      <c r="F1172" s="4">
        <v>44850</v>
      </c>
      <c r="G1172" s="4">
        <v>44694</v>
      </c>
      <c r="H1172" s="4" t="s">
        <v>41</v>
      </c>
      <c r="I1172" s="4">
        <v>44562</v>
      </c>
      <c r="J1172">
        <v>264</v>
      </c>
      <c r="K1172">
        <v>105</v>
      </c>
      <c r="L1172">
        <v>167</v>
      </c>
      <c r="M1172">
        <v>80</v>
      </c>
      <c r="N1172">
        <v>431</v>
      </c>
      <c r="O1172">
        <v>185</v>
      </c>
      <c r="P1172" s="4" t="s">
        <v>322</v>
      </c>
      <c r="Q1172" s="4" t="s">
        <v>233</v>
      </c>
      <c r="R1172" s="4">
        <v>44634</v>
      </c>
      <c r="S1172" s="4" t="s">
        <v>41</v>
      </c>
      <c r="T1172">
        <v>29</v>
      </c>
      <c r="U1172">
        <v>21</v>
      </c>
      <c r="V1172">
        <v>1</v>
      </c>
      <c r="W1172">
        <v>0</v>
      </c>
      <c r="X1172">
        <v>1</v>
      </c>
      <c r="Y1172">
        <v>1</v>
      </c>
      <c r="Z1172">
        <v>2</v>
      </c>
      <c r="AA1172">
        <v>1</v>
      </c>
      <c r="AB1172" s="4">
        <v>44682</v>
      </c>
      <c r="AC1172" s="4">
        <v>44612</v>
      </c>
      <c r="AD1172" s="4" t="s">
        <v>41</v>
      </c>
      <c r="AE1172" s="4" t="s">
        <v>41</v>
      </c>
      <c r="AF1172">
        <v>11</v>
      </c>
      <c r="AG1172">
        <v>11</v>
      </c>
      <c r="AH1172">
        <v>0</v>
      </c>
      <c r="AI1172">
        <v>0</v>
      </c>
      <c r="AJ1172" s="2">
        <v>1.5625</v>
      </c>
      <c r="AK1172" s="3">
        <v>0.9375</v>
      </c>
      <c r="AL1172">
        <v>24</v>
      </c>
      <c r="AM1172">
        <v>17</v>
      </c>
      <c r="AN1172">
        <v>2012</v>
      </c>
      <c r="AO1172" t="s">
        <v>1051</v>
      </c>
    </row>
    <row r="1173" spans="1:41" hidden="1" x14ac:dyDescent="0.35">
      <c r="A1173" s="1">
        <v>41204</v>
      </c>
      <c r="B1173" t="s">
        <v>83</v>
      </c>
      <c r="C1173" t="s">
        <v>59</v>
      </c>
      <c r="D1173">
        <v>21</v>
      </c>
      <c r="E1173">
        <v>19</v>
      </c>
      <c r="F1173" s="4">
        <v>44664</v>
      </c>
      <c r="G1173" s="4">
        <v>44729</v>
      </c>
      <c r="H1173" s="4" t="s">
        <v>42</v>
      </c>
      <c r="I1173" s="4" t="s">
        <v>41</v>
      </c>
      <c r="J1173">
        <v>243</v>
      </c>
      <c r="K1173">
        <v>125</v>
      </c>
      <c r="L1173">
        <v>97</v>
      </c>
      <c r="M1173">
        <v>171</v>
      </c>
      <c r="N1173">
        <v>340</v>
      </c>
      <c r="O1173">
        <v>296</v>
      </c>
      <c r="P1173" s="4" t="s">
        <v>509</v>
      </c>
      <c r="Q1173" s="4" t="s">
        <v>488</v>
      </c>
      <c r="R1173" s="4">
        <v>44640</v>
      </c>
      <c r="S1173" s="4">
        <v>44706</v>
      </c>
      <c r="T1173">
        <v>18</v>
      </c>
      <c r="U1173">
        <v>32</v>
      </c>
      <c r="V1173">
        <v>3</v>
      </c>
      <c r="W1173">
        <v>0</v>
      </c>
      <c r="X1173">
        <v>1</v>
      </c>
      <c r="Y1173">
        <v>0</v>
      </c>
      <c r="Z1173">
        <v>4</v>
      </c>
      <c r="AA1173">
        <v>0</v>
      </c>
      <c r="AB1173" s="4">
        <v>44682</v>
      </c>
      <c r="AC1173" s="4">
        <v>44805</v>
      </c>
      <c r="AD1173" s="4" t="s">
        <v>41</v>
      </c>
      <c r="AE1173" s="4" t="s">
        <v>41</v>
      </c>
      <c r="AF1173">
        <v>12</v>
      </c>
      <c r="AG1173">
        <v>13</v>
      </c>
      <c r="AH1173">
        <v>0</v>
      </c>
      <c r="AI1173">
        <v>0</v>
      </c>
      <c r="AJ1173" s="2">
        <v>1.0590277777777779</v>
      </c>
      <c r="AK1173" s="2">
        <v>1.4409722222222223</v>
      </c>
      <c r="AL1173">
        <v>7</v>
      </c>
      <c r="AM1173">
        <v>13</v>
      </c>
      <c r="AN1173">
        <v>2012</v>
      </c>
      <c r="AO1173" t="s">
        <v>1051</v>
      </c>
    </row>
    <row r="1174" spans="1:41" hidden="1" x14ac:dyDescent="0.35">
      <c r="A1174" s="1">
        <v>41207</v>
      </c>
      <c r="B1174" t="s">
        <v>101</v>
      </c>
      <c r="C1174" t="s">
        <v>58</v>
      </c>
      <c r="D1174">
        <v>23</v>
      </c>
      <c r="E1174">
        <v>16</v>
      </c>
      <c r="F1174" s="4">
        <v>44790</v>
      </c>
      <c r="G1174" s="4">
        <v>44694</v>
      </c>
      <c r="H1174" s="4" t="s">
        <v>41</v>
      </c>
      <c r="I1174" s="4" t="s">
        <v>42</v>
      </c>
      <c r="J1174">
        <v>257</v>
      </c>
      <c r="K1174">
        <v>229</v>
      </c>
      <c r="L1174">
        <v>159</v>
      </c>
      <c r="M1174">
        <v>140</v>
      </c>
      <c r="N1174">
        <v>416</v>
      </c>
      <c r="O1174">
        <v>369</v>
      </c>
      <c r="P1174" s="4" t="s">
        <v>174</v>
      </c>
      <c r="Q1174" s="4" t="s">
        <v>361</v>
      </c>
      <c r="R1174" s="4">
        <v>44566</v>
      </c>
      <c r="S1174" s="4">
        <v>44642</v>
      </c>
      <c r="T1174">
        <v>41</v>
      </c>
      <c r="U1174">
        <v>21</v>
      </c>
      <c r="V1174">
        <v>0</v>
      </c>
      <c r="W1174">
        <v>2</v>
      </c>
      <c r="X1174">
        <v>0</v>
      </c>
      <c r="Y1174">
        <v>1</v>
      </c>
      <c r="Z1174">
        <v>0</v>
      </c>
      <c r="AA1174">
        <v>3</v>
      </c>
      <c r="AB1174" s="4">
        <v>44652</v>
      </c>
      <c r="AC1174" s="4">
        <v>44682</v>
      </c>
      <c r="AD1174" s="4" t="s">
        <v>41</v>
      </c>
      <c r="AE1174" s="4" t="s">
        <v>41</v>
      </c>
      <c r="AF1174">
        <v>14</v>
      </c>
      <c r="AG1174">
        <v>14</v>
      </c>
      <c r="AH1174">
        <v>0</v>
      </c>
      <c r="AI1174">
        <v>0</v>
      </c>
      <c r="AJ1174" s="2">
        <v>1.5729166666666667</v>
      </c>
      <c r="AK1174" s="3">
        <v>0.92708333333333337</v>
      </c>
      <c r="AL1174">
        <v>36</v>
      </c>
      <c r="AM1174">
        <v>17</v>
      </c>
      <c r="AN1174">
        <v>2012</v>
      </c>
      <c r="AO1174" t="s">
        <v>1051</v>
      </c>
    </row>
    <row r="1175" spans="1:41" hidden="1" x14ac:dyDescent="0.35">
      <c r="A1175" s="1">
        <v>41210</v>
      </c>
      <c r="B1175" t="s">
        <v>91</v>
      </c>
      <c r="C1175" t="s">
        <v>59</v>
      </c>
      <c r="D1175">
        <v>21</v>
      </c>
      <c r="E1175">
        <v>18</v>
      </c>
      <c r="F1175" s="4">
        <v>44853</v>
      </c>
      <c r="G1175" s="4">
        <v>44600</v>
      </c>
      <c r="H1175" s="4">
        <v>44562</v>
      </c>
      <c r="I1175" s="4" t="s">
        <v>41</v>
      </c>
      <c r="J1175">
        <v>297</v>
      </c>
      <c r="K1175">
        <v>131</v>
      </c>
      <c r="L1175">
        <v>119</v>
      </c>
      <c r="M1175">
        <v>79</v>
      </c>
      <c r="N1175">
        <v>416</v>
      </c>
      <c r="O1175">
        <v>210</v>
      </c>
      <c r="P1175" s="4" t="s">
        <v>333</v>
      </c>
      <c r="Q1175" s="4" t="s">
        <v>50</v>
      </c>
      <c r="R1175" s="4">
        <v>44609</v>
      </c>
      <c r="S1175" s="4">
        <v>44713</v>
      </c>
      <c r="T1175">
        <v>36</v>
      </c>
      <c r="U1175">
        <v>19</v>
      </c>
      <c r="V1175">
        <v>0</v>
      </c>
      <c r="W1175">
        <v>2</v>
      </c>
      <c r="X1175">
        <v>2</v>
      </c>
      <c r="Y1175">
        <v>1</v>
      </c>
      <c r="Z1175">
        <v>2</v>
      </c>
      <c r="AA1175">
        <v>3</v>
      </c>
      <c r="AB1175" s="4">
        <v>44641</v>
      </c>
      <c r="AC1175" s="4">
        <v>44682</v>
      </c>
      <c r="AD1175" s="4" t="s">
        <v>41</v>
      </c>
      <c r="AE1175" s="4" t="s">
        <v>41</v>
      </c>
      <c r="AF1175">
        <v>12</v>
      </c>
      <c r="AG1175">
        <v>12</v>
      </c>
      <c r="AH1175">
        <v>1</v>
      </c>
      <c r="AI1175">
        <v>2</v>
      </c>
      <c r="AJ1175" s="2">
        <v>1.5263888888888888</v>
      </c>
      <c r="AK1175" s="3">
        <v>0.97361111111111109</v>
      </c>
      <c r="AL1175">
        <v>22</v>
      </c>
      <c r="AM1175">
        <v>23</v>
      </c>
      <c r="AN1175">
        <v>2012</v>
      </c>
      <c r="AO1175" t="s">
        <v>1051</v>
      </c>
    </row>
    <row r="1176" spans="1:41" hidden="1" x14ac:dyDescent="0.35">
      <c r="A1176" s="1">
        <v>41210</v>
      </c>
      <c r="B1176" t="s">
        <v>63</v>
      </c>
      <c r="C1176" t="s">
        <v>69</v>
      </c>
      <c r="D1176">
        <v>17</v>
      </c>
      <c r="E1176">
        <v>15</v>
      </c>
      <c r="F1176" s="4">
        <v>44728</v>
      </c>
      <c r="G1176" s="4">
        <v>44666</v>
      </c>
      <c r="H1176" s="4" t="s">
        <v>52</v>
      </c>
      <c r="I1176" s="4">
        <v>44562</v>
      </c>
      <c r="J1176">
        <v>148</v>
      </c>
      <c r="K1176">
        <v>117</v>
      </c>
      <c r="L1176">
        <v>117</v>
      </c>
      <c r="M1176">
        <v>133</v>
      </c>
      <c r="N1176">
        <v>265</v>
      </c>
      <c r="O1176">
        <v>250</v>
      </c>
      <c r="P1176" s="4" t="s">
        <v>139</v>
      </c>
      <c r="Q1176" s="4">
        <v>44892</v>
      </c>
      <c r="R1176" s="4">
        <v>44567</v>
      </c>
      <c r="S1176" s="4">
        <v>44604</v>
      </c>
      <c r="T1176">
        <v>34</v>
      </c>
      <c r="U1176">
        <v>33</v>
      </c>
      <c r="V1176">
        <v>1</v>
      </c>
      <c r="W1176">
        <v>0</v>
      </c>
      <c r="X1176">
        <v>0</v>
      </c>
      <c r="Y1176">
        <v>0</v>
      </c>
      <c r="Z1176">
        <v>1</v>
      </c>
      <c r="AA1176">
        <v>0</v>
      </c>
      <c r="AB1176" s="4">
        <v>44635</v>
      </c>
      <c r="AC1176" s="4">
        <v>44652</v>
      </c>
      <c r="AD1176" s="4" t="s">
        <v>41</v>
      </c>
      <c r="AE1176" s="4" t="s">
        <v>41</v>
      </c>
      <c r="AF1176">
        <v>12</v>
      </c>
      <c r="AG1176">
        <v>11</v>
      </c>
      <c r="AH1176">
        <v>0</v>
      </c>
      <c r="AI1176">
        <v>0</v>
      </c>
      <c r="AJ1176" s="2">
        <v>1.2861111111111112</v>
      </c>
      <c r="AK1176" s="2">
        <v>1.2138888888888888</v>
      </c>
      <c r="AL1176">
        <v>6</v>
      </c>
      <c r="AM1176">
        <v>7</v>
      </c>
      <c r="AN1176">
        <v>2012</v>
      </c>
      <c r="AO1176" t="s">
        <v>1051</v>
      </c>
    </row>
    <row r="1177" spans="1:41" hidden="1" x14ac:dyDescent="0.35">
      <c r="A1177" s="1">
        <v>41210</v>
      </c>
      <c r="B1177" t="s">
        <v>47</v>
      </c>
      <c r="C1177" t="s">
        <v>83</v>
      </c>
      <c r="D1177">
        <v>21</v>
      </c>
      <c r="E1177">
        <v>26</v>
      </c>
      <c r="F1177" s="4">
        <v>44629</v>
      </c>
      <c r="G1177" s="4">
        <v>44911</v>
      </c>
      <c r="H1177" s="4">
        <v>44562</v>
      </c>
      <c r="I1177" s="4" t="s">
        <v>41</v>
      </c>
      <c r="J1177">
        <v>236</v>
      </c>
      <c r="K1177">
        <v>331</v>
      </c>
      <c r="L1177">
        <v>133</v>
      </c>
      <c r="M1177">
        <v>84</v>
      </c>
      <c r="N1177">
        <v>369</v>
      </c>
      <c r="O1177">
        <v>415</v>
      </c>
      <c r="P1177" s="4" t="s">
        <v>123</v>
      </c>
      <c r="Q1177" s="4" t="s">
        <v>305</v>
      </c>
      <c r="R1177" s="4" t="s">
        <v>41</v>
      </c>
      <c r="S1177" s="4">
        <v>44613</v>
      </c>
      <c r="T1177">
        <v>19</v>
      </c>
      <c r="U1177">
        <v>22</v>
      </c>
      <c r="V1177">
        <v>1</v>
      </c>
      <c r="W1177">
        <v>0</v>
      </c>
      <c r="X1177">
        <v>1</v>
      </c>
      <c r="Y1177">
        <v>1</v>
      </c>
      <c r="Z1177">
        <v>2</v>
      </c>
      <c r="AA1177">
        <v>1</v>
      </c>
      <c r="AB1177" s="4">
        <v>44602</v>
      </c>
      <c r="AC1177" s="4">
        <v>44682</v>
      </c>
      <c r="AD1177" s="4" t="s">
        <v>41</v>
      </c>
      <c r="AE1177" s="4" t="s">
        <v>41</v>
      </c>
      <c r="AF1177">
        <v>10</v>
      </c>
      <c r="AG1177">
        <v>9</v>
      </c>
      <c r="AH1177">
        <v>0</v>
      </c>
      <c r="AI1177">
        <v>0</v>
      </c>
      <c r="AJ1177" s="2">
        <v>1.0534722222222224</v>
      </c>
      <c r="AK1177" s="2">
        <v>1.4465277777777779</v>
      </c>
      <c r="AL1177">
        <v>24</v>
      </c>
      <c r="AM1177">
        <v>28</v>
      </c>
      <c r="AN1177">
        <v>2012</v>
      </c>
      <c r="AO1177" t="s">
        <v>1051</v>
      </c>
    </row>
    <row r="1178" spans="1:41" hidden="1" x14ac:dyDescent="0.35">
      <c r="A1178" s="1">
        <v>41210</v>
      </c>
      <c r="B1178" t="s">
        <v>94</v>
      </c>
      <c r="C1178" t="s">
        <v>74</v>
      </c>
      <c r="D1178">
        <v>18</v>
      </c>
      <c r="E1178">
        <v>20</v>
      </c>
      <c r="F1178" s="4">
        <v>44697</v>
      </c>
      <c r="G1178" s="4">
        <v>44694</v>
      </c>
      <c r="H1178" s="4" t="s">
        <v>52</v>
      </c>
      <c r="I1178" s="4" t="s">
        <v>42</v>
      </c>
      <c r="J1178">
        <v>279</v>
      </c>
      <c r="K1178">
        <v>172</v>
      </c>
      <c r="L1178">
        <v>62</v>
      </c>
      <c r="M1178">
        <v>66</v>
      </c>
      <c r="N1178">
        <v>341</v>
      </c>
      <c r="O1178">
        <v>238</v>
      </c>
      <c r="P1178" s="4" t="s">
        <v>503</v>
      </c>
      <c r="Q1178" s="4" t="s">
        <v>96</v>
      </c>
      <c r="R1178" s="4">
        <v>44616</v>
      </c>
      <c r="S1178" s="4">
        <v>44606</v>
      </c>
      <c r="T1178">
        <v>20</v>
      </c>
      <c r="U1178">
        <v>26</v>
      </c>
      <c r="V1178">
        <v>1</v>
      </c>
      <c r="W1178">
        <v>1</v>
      </c>
      <c r="X1178">
        <v>0</v>
      </c>
      <c r="Y1178">
        <v>0</v>
      </c>
      <c r="Z1178">
        <v>1</v>
      </c>
      <c r="AA1178">
        <v>1</v>
      </c>
      <c r="AB1178" s="4">
        <v>44743</v>
      </c>
      <c r="AC1178" s="4">
        <v>44682</v>
      </c>
      <c r="AD1178" s="4" t="s">
        <v>41</v>
      </c>
      <c r="AE1178" s="4" t="s">
        <v>41</v>
      </c>
      <c r="AF1178">
        <v>13</v>
      </c>
      <c r="AG1178">
        <v>14</v>
      </c>
      <c r="AH1178">
        <v>0</v>
      </c>
      <c r="AI1178">
        <v>1</v>
      </c>
      <c r="AJ1178" s="2">
        <v>1.2833333333333334</v>
      </c>
      <c r="AK1178" s="2">
        <v>1.2166666666666666</v>
      </c>
      <c r="AL1178">
        <v>15</v>
      </c>
      <c r="AM1178">
        <v>24</v>
      </c>
      <c r="AN1178">
        <v>2012</v>
      </c>
      <c r="AO1178" t="s">
        <v>1051</v>
      </c>
    </row>
    <row r="1179" spans="1:41" hidden="1" x14ac:dyDescent="0.35">
      <c r="A1179" s="1">
        <v>41210</v>
      </c>
      <c r="B1179" t="s">
        <v>93</v>
      </c>
      <c r="C1179" t="s">
        <v>78</v>
      </c>
      <c r="D1179">
        <v>30</v>
      </c>
      <c r="E1179">
        <v>20</v>
      </c>
      <c r="F1179" s="4">
        <v>44724</v>
      </c>
      <c r="G1179" s="4">
        <v>44692</v>
      </c>
      <c r="H1179" s="4">
        <v>44562</v>
      </c>
      <c r="I1179" s="4" t="s">
        <v>41</v>
      </c>
      <c r="J1179">
        <v>286</v>
      </c>
      <c r="K1179">
        <v>227</v>
      </c>
      <c r="L1179">
        <v>171</v>
      </c>
      <c r="M1179">
        <v>112</v>
      </c>
      <c r="N1179">
        <v>457</v>
      </c>
      <c r="O1179">
        <v>339</v>
      </c>
      <c r="P1179" s="4" t="s">
        <v>140</v>
      </c>
      <c r="Q1179" s="4" t="s">
        <v>198</v>
      </c>
      <c r="R1179" s="4">
        <v>44603</v>
      </c>
      <c r="S1179" s="4">
        <v>44601</v>
      </c>
      <c r="T1179">
        <v>34</v>
      </c>
      <c r="U1179">
        <v>25</v>
      </c>
      <c r="V1179">
        <v>0</v>
      </c>
      <c r="W1179">
        <v>0</v>
      </c>
      <c r="X1179">
        <v>1</v>
      </c>
      <c r="Y1179">
        <v>0</v>
      </c>
      <c r="Z1179">
        <v>1</v>
      </c>
      <c r="AA1179">
        <v>0</v>
      </c>
      <c r="AB1179" s="4">
        <v>44682</v>
      </c>
      <c r="AC1179" s="4">
        <v>44774</v>
      </c>
      <c r="AD1179" s="4" t="s">
        <v>41</v>
      </c>
      <c r="AE1179" s="4" t="s">
        <v>41</v>
      </c>
      <c r="AF1179">
        <v>9</v>
      </c>
      <c r="AG1179">
        <v>7</v>
      </c>
      <c r="AH1179">
        <v>0</v>
      </c>
      <c r="AI1179">
        <v>0</v>
      </c>
      <c r="AJ1179" s="2">
        <v>1.4138888888888888</v>
      </c>
      <c r="AK1179" s="2">
        <v>1.2868055555555555</v>
      </c>
      <c r="AL1179">
        <v>19</v>
      </c>
      <c r="AM1179">
        <v>13</v>
      </c>
      <c r="AN1179">
        <v>2012</v>
      </c>
      <c r="AO1179" t="s">
        <v>1051</v>
      </c>
    </row>
    <row r="1180" spans="1:41" hidden="1" x14ac:dyDescent="0.35">
      <c r="A1180" s="1">
        <v>41210</v>
      </c>
      <c r="B1180" t="s">
        <v>110</v>
      </c>
      <c r="C1180" t="s">
        <v>97</v>
      </c>
      <c r="D1180">
        <v>29</v>
      </c>
      <c r="E1180">
        <v>17</v>
      </c>
      <c r="F1180" s="4">
        <v>44754</v>
      </c>
      <c r="G1180" s="4">
        <v>44630</v>
      </c>
      <c r="H1180" s="4">
        <v>44562</v>
      </c>
      <c r="I1180" s="4">
        <v>44564</v>
      </c>
      <c r="J1180">
        <v>321</v>
      </c>
      <c r="K1180">
        <v>219</v>
      </c>
      <c r="L1180">
        <v>152</v>
      </c>
      <c r="M1180">
        <v>107</v>
      </c>
      <c r="N1180">
        <v>473</v>
      </c>
      <c r="O1180">
        <v>326</v>
      </c>
      <c r="P1180" s="4" t="s">
        <v>388</v>
      </c>
      <c r="Q1180" s="4" t="s">
        <v>49</v>
      </c>
      <c r="R1180" s="4" t="s">
        <v>41</v>
      </c>
      <c r="S1180" s="4">
        <v>44617</v>
      </c>
      <c r="T1180">
        <v>28</v>
      </c>
      <c r="U1180">
        <v>23</v>
      </c>
      <c r="V1180">
        <v>0</v>
      </c>
      <c r="W1180">
        <v>0</v>
      </c>
      <c r="X1180">
        <v>0</v>
      </c>
      <c r="Y1180">
        <v>2</v>
      </c>
      <c r="Z1180">
        <v>0</v>
      </c>
      <c r="AA1180">
        <v>2</v>
      </c>
      <c r="AB1180" s="4">
        <v>44774</v>
      </c>
      <c r="AC1180" s="4" t="s">
        <v>356</v>
      </c>
      <c r="AD1180" s="4" t="s">
        <v>41</v>
      </c>
      <c r="AE1180" s="4" t="s">
        <v>41</v>
      </c>
      <c r="AF1180">
        <v>10</v>
      </c>
      <c r="AG1180">
        <v>10</v>
      </c>
      <c r="AH1180">
        <v>0</v>
      </c>
      <c r="AI1180">
        <v>0</v>
      </c>
      <c r="AJ1180" s="2">
        <v>1.2041666666666666</v>
      </c>
      <c r="AK1180" s="2">
        <v>1.2958333333333334</v>
      </c>
      <c r="AL1180">
        <v>45</v>
      </c>
      <c r="AM1180">
        <v>7</v>
      </c>
      <c r="AN1180">
        <v>2012</v>
      </c>
      <c r="AO1180" t="s">
        <v>1051</v>
      </c>
    </row>
    <row r="1181" spans="1:41" hidden="1" x14ac:dyDescent="0.35">
      <c r="A1181" s="1">
        <v>41210</v>
      </c>
      <c r="B1181" t="s">
        <v>84</v>
      </c>
      <c r="C1181" t="s">
        <v>53</v>
      </c>
      <c r="D1181">
        <v>14</v>
      </c>
      <c r="E1181">
        <v>22</v>
      </c>
      <c r="F1181" s="4">
        <v>44664</v>
      </c>
      <c r="G1181" s="4">
        <v>44698</v>
      </c>
      <c r="H1181" s="4" t="s">
        <v>41</v>
      </c>
      <c r="I1181" s="4">
        <v>44595</v>
      </c>
      <c r="J1181">
        <v>139</v>
      </c>
      <c r="K1181">
        <v>258</v>
      </c>
      <c r="L1181">
        <v>97</v>
      </c>
      <c r="M1181">
        <v>105</v>
      </c>
      <c r="N1181">
        <v>236</v>
      </c>
      <c r="O1181">
        <v>363</v>
      </c>
      <c r="P1181" s="4" t="s">
        <v>183</v>
      </c>
      <c r="Q1181" s="4" t="s">
        <v>651</v>
      </c>
      <c r="R1181" s="4">
        <v>44602</v>
      </c>
      <c r="S1181" s="4">
        <v>44676</v>
      </c>
      <c r="T1181">
        <v>33</v>
      </c>
      <c r="U1181">
        <v>21</v>
      </c>
      <c r="V1181">
        <v>1</v>
      </c>
      <c r="W1181">
        <v>1</v>
      </c>
      <c r="X1181">
        <v>0</v>
      </c>
      <c r="Y1181">
        <v>1</v>
      </c>
      <c r="Z1181">
        <v>1</v>
      </c>
      <c r="AA1181">
        <v>2</v>
      </c>
      <c r="AB1181" s="4">
        <v>44652</v>
      </c>
      <c r="AC1181" s="4">
        <v>44682</v>
      </c>
      <c r="AD1181" s="4" t="s">
        <v>41</v>
      </c>
      <c r="AE1181" s="4" t="s">
        <v>41</v>
      </c>
      <c r="AF1181">
        <v>15</v>
      </c>
      <c r="AG1181">
        <v>13</v>
      </c>
      <c r="AH1181">
        <v>1</v>
      </c>
      <c r="AI1181">
        <v>0</v>
      </c>
      <c r="AJ1181" s="2">
        <v>1.1993055555555556</v>
      </c>
      <c r="AK1181" s="2">
        <v>1.3006944444444444</v>
      </c>
      <c r="AL1181">
        <v>30</v>
      </c>
      <c r="AM1181">
        <v>9</v>
      </c>
      <c r="AN1181">
        <v>2012</v>
      </c>
      <c r="AO1181" t="s">
        <v>1051</v>
      </c>
    </row>
    <row r="1182" spans="1:41" hidden="1" x14ac:dyDescent="0.35">
      <c r="A1182" s="1">
        <v>41210</v>
      </c>
      <c r="B1182" t="s">
        <v>73</v>
      </c>
      <c r="C1182" t="s">
        <v>77</v>
      </c>
      <c r="D1182">
        <v>24</v>
      </c>
      <c r="E1182">
        <v>20</v>
      </c>
      <c r="F1182" s="4">
        <v>44755</v>
      </c>
      <c r="G1182" s="4">
        <v>44725</v>
      </c>
      <c r="H1182" s="4" t="s">
        <v>42</v>
      </c>
      <c r="I1182" s="4">
        <v>44564</v>
      </c>
      <c r="J1182">
        <v>246</v>
      </c>
      <c r="K1182">
        <v>178</v>
      </c>
      <c r="L1182">
        <v>146</v>
      </c>
      <c r="M1182">
        <v>92</v>
      </c>
      <c r="N1182">
        <v>392</v>
      </c>
      <c r="O1182">
        <v>270</v>
      </c>
      <c r="P1182" s="4" t="s">
        <v>198</v>
      </c>
      <c r="Q1182" s="4" t="s">
        <v>152</v>
      </c>
      <c r="R1182" s="4">
        <v>44608</v>
      </c>
      <c r="S1182" s="4">
        <v>44633</v>
      </c>
      <c r="T1182">
        <v>37</v>
      </c>
      <c r="U1182">
        <v>24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 s="4">
        <v>44713</v>
      </c>
      <c r="AC1182" s="4">
        <v>44713</v>
      </c>
      <c r="AD1182" s="4" t="s">
        <v>41</v>
      </c>
      <c r="AE1182" s="4" t="s">
        <v>41</v>
      </c>
      <c r="AF1182">
        <v>9</v>
      </c>
      <c r="AG1182">
        <v>10</v>
      </c>
      <c r="AH1182">
        <v>0</v>
      </c>
      <c r="AI1182">
        <v>0</v>
      </c>
      <c r="AJ1182" s="2">
        <v>1.3715277777777777</v>
      </c>
      <c r="AK1182" s="2">
        <v>1.1284722222222221</v>
      </c>
      <c r="AL1182">
        <v>30</v>
      </c>
      <c r="AM1182">
        <v>17</v>
      </c>
      <c r="AN1182">
        <v>2012</v>
      </c>
      <c r="AO1182" t="s">
        <v>1051</v>
      </c>
    </row>
    <row r="1183" spans="1:41" hidden="1" x14ac:dyDescent="0.35">
      <c r="A1183" s="1">
        <v>41210</v>
      </c>
      <c r="B1183" t="s">
        <v>88</v>
      </c>
      <c r="C1183" t="s">
        <v>109</v>
      </c>
      <c r="D1183">
        <v>17</v>
      </c>
      <c r="E1183">
        <v>25</v>
      </c>
      <c r="F1183" s="4">
        <v>44632</v>
      </c>
      <c r="G1183" s="4">
        <v>44662</v>
      </c>
      <c r="H1183" s="4">
        <v>44595</v>
      </c>
      <c r="I1183" s="4">
        <v>44563</v>
      </c>
      <c r="J1183">
        <v>169</v>
      </c>
      <c r="K1183">
        <v>215</v>
      </c>
      <c r="L1183">
        <v>86</v>
      </c>
      <c r="M1183">
        <v>140</v>
      </c>
      <c r="N1183">
        <v>255</v>
      </c>
      <c r="O1183">
        <v>355</v>
      </c>
      <c r="P1183" s="4" t="s">
        <v>245</v>
      </c>
      <c r="Q1183" s="4" t="s">
        <v>605</v>
      </c>
      <c r="R1183" s="4">
        <v>44569</v>
      </c>
      <c r="S1183" s="4">
        <v>44568</v>
      </c>
      <c r="T1183">
        <v>21</v>
      </c>
      <c r="U1183">
        <v>27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 s="4">
        <v>44743</v>
      </c>
      <c r="AC1183" s="4">
        <v>44640</v>
      </c>
      <c r="AD1183" s="4" t="s">
        <v>41</v>
      </c>
      <c r="AE1183" s="4" t="s">
        <v>41</v>
      </c>
      <c r="AF1183">
        <v>10</v>
      </c>
      <c r="AG1183">
        <v>10</v>
      </c>
      <c r="AH1183">
        <v>0</v>
      </c>
      <c r="AI1183">
        <v>0</v>
      </c>
      <c r="AJ1183" s="2">
        <v>1.1159722222222224</v>
      </c>
      <c r="AK1183" s="2">
        <v>1.3840277777777779</v>
      </c>
      <c r="AL1183">
        <v>12</v>
      </c>
      <c r="AM1183">
        <v>27</v>
      </c>
      <c r="AN1183">
        <v>2012</v>
      </c>
      <c r="AO1183" t="s">
        <v>1051</v>
      </c>
    </row>
    <row r="1184" spans="1:41" hidden="1" x14ac:dyDescent="0.35">
      <c r="A1184" s="1">
        <v>41210</v>
      </c>
      <c r="B1184" t="s">
        <v>48</v>
      </c>
      <c r="C1184" t="s">
        <v>68</v>
      </c>
      <c r="D1184">
        <v>15</v>
      </c>
      <c r="E1184">
        <v>17</v>
      </c>
      <c r="F1184" s="4">
        <v>44604</v>
      </c>
      <c r="G1184" s="4">
        <v>44664</v>
      </c>
      <c r="H1184" s="4" t="s">
        <v>41</v>
      </c>
      <c r="I1184" s="4" t="s">
        <v>41</v>
      </c>
      <c r="J1184">
        <v>209</v>
      </c>
      <c r="K1184">
        <v>197</v>
      </c>
      <c r="L1184">
        <v>135</v>
      </c>
      <c r="M1184">
        <v>102</v>
      </c>
      <c r="N1184">
        <v>344</v>
      </c>
      <c r="O1184">
        <v>299</v>
      </c>
      <c r="P1184" s="4" t="s">
        <v>233</v>
      </c>
      <c r="Q1184" s="4" t="s">
        <v>143</v>
      </c>
      <c r="R1184" s="4" t="s">
        <v>41</v>
      </c>
      <c r="S1184" s="4">
        <v>44642</v>
      </c>
      <c r="T1184">
        <v>34</v>
      </c>
      <c r="U1184">
        <v>22</v>
      </c>
      <c r="V1184">
        <v>0</v>
      </c>
      <c r="W1184">
        <v>2</v>
      </c>
      <c r="X1184">
        <v>1</v>
      </c>
      <c r="Y1184">
        <v>2</v>
      </c>
      <c r="Z1184">
        <v>1</v>
      </c>
      <c r="AA1184">
        <v>4</v>
      </c>
      <c r="AB1184" s="4">
        <v>44612</v>
      </c>
      <c r="AC1184" s="4">
        <v>44682</v>
      </c>
      <c r="AD1184" s="4" t="s">
        <v>41</v>
      </c>
      <c r="AE1184" s="4" t="s">
        <v>41</v>
      </c>
      <c r="AF1184">
        <v>13</v>
      </c>
      <c r="AG1184">
        <v>13</v>
      </c>
      <c r="AH1184">
        <v>0</v>
      </c>
      <c r="AI1184">
        <v>0</v>
      </c>
      <c r="AJ1184" s="2">
        <v>1.2069444444444444</v>
      </c>
      <c r="AK1184" s="2">
        <v>1.2930555555555556</v>
      </c>
      <c r="AL1184">
        <v>26</v>
      </c>
      <c r="AM1184">
        <v>16</v>
      </c>
      <c r="AN1184">
        <v>2012</v>
      </c>
      <c r="AO1184" t="s">
        <v>1051</v>
      </c>
    </row>
    <row r="1185" spans="1:41" hidden="1" x14ac:dyDescent="0.35">
      <c r="A1185" s="1">
        <v>41210</v>
      </c>
      <c r="B1185" t="s">
        <v>40</v>
      </c>
      <c r="C1185" t="s">
        <v>104</v>
      </c>
      <c r="D1185">
        <v>11</v>
      </c>
      <c r="E1185">
        <v>28</v>
      </c>
      <c r="F1185" s="4">
        <v>44635</v>
      </c>
      <c r="G1185" s="4">
        <v>44756</v>
      </c>
      <c r="H1185" s="4" t="s">
        <v>41</v>
      </c>
      <c r="I1185" s="4">
        <v>44563</v>
      </c>
      <c r="J1185">
        <v>190</v>
      </c>
      <c r="K1185">
        <v>415</v>
      </c>
      <c r="L1185">
        <v>103</v>
      </c>
      <c r="M1185">
        <v>19</v>
      </c>
      <c r="N1185">
        <v>293</v>
      </c>
      <c r="O1185">
        <v>434</v>
      </c>
      <c r="P1185" s="4" t="s">
        <v>253</v>
      </c>
      <c r="Q1185" s="4" t="s">
        <v>652</v>
      </c>
      <c r="R1185" s="4">
        <v>44563</v>
      </c>
      <c r="S1185" s="4">
        <v>44673</v>
      </c>
      <c r="T1185">
        <v>28</v>
      </c>
      <c r="U1185">
        <v>17</v>
      </c>
      <c r="V1185">
        <v>1</v>
      </c>
      <c r="W1185">
        <v>2</v>
      </c>
      <c r="X1185">
        <v>1</v>
      </c>
      <c r="Y1185">
        <v>4</v>
      </c>
      <c r="Z1185">
        <v>2</v>
      </c>
      <c r="AA1185">
        <v>6</v>
      </c>
      <c r="AB1185" s="4">
        <v>44682</v>
      </c>
      <c r="AC1185" s="4">
        <v>44602</v>
      </c>
      <c r="AD1185" s="4" t="s">
        <v>41</v>
      </c>
      <c r="AE1185" s="4" t="s">
        <v>41</v>
      </c>
      <c r="AF1185">
        <v>13</v>
      </c>
      <c r="AG1185">
        <v>15</v>
      </c>
      <c r="AH1185">
        <v>2</v>
      </c>
      <c r="AI1185">
        <v>0</v>
      </c>
      <c r="AJ1185" s="2">
        <v>1.1541666666666666</v>
      </c>
      <c r="AK1185" s="2">
        <v>1.3458333333333332</v>
      </c>
      <c r="AL1185">
        <v>29</v>
      </c>
      <c r="AM1185">
        <v>24</v>
      </c>
      <c r="AN1185">
        <v>2012</v>
      </c>
      <c r="AO1185" t="s">
        <v>1051</v>
      </c>
    </row>
    <row r="1186" spans="1:41" hidden="1" x14ac:dyDescent="0.35">
      <c r="A1186" s="1">
        <v>41210</v>
      </c>
      <c r="B1186" t="s">
        <v>100</v>
      </c>
      <c r="C1186" t="s">
        <v>98</v>
      </c>
      <c r="D1186">
        <v>14</v>
      </c>
      <c r="E1186">
        <v>29</v>
      </c>
      <c r="F1186" s="4">
        <v>44573</v>
      </c>
      <c r="G1186" s="4">
        <v>44694</v>
      </c>
      <c r="H1186" s="4">
        <v>44595</v>
      </c>
      <c r="I1186" s="4" t="s">
        <v>41</v>
      </c>
      <c r="J1186">
        <v>201</v>
      </c>
      <c r="K1186">
        <v>305</v>
      </c>
      <c r="L1186">
        <v>51</v>
      </c>
      <c r="M1186">
        <v>225</v>
      </c>
      <c r="N1186">
        <v>252</v>
      </c>
      <c r="O1186">
        <v>530</v>
      </c>
      <c r="P1186" s="4" t="s">
        <v>272</v>
      </c>
      <c r="Q1186" s="4" t="s">
        <v>244</v>
      </c>
      <c r="R1186" s="4">
        <v>44573</v>
      </c>
      <c r="S1186" s="4" t="s">
        <v>41</v>
      </c>
      <c r="T1186">
        <v>17</v>
      </c>
      <c r="U1186">
        <v>41</v>
      </c>
      <c r="V1186">
        <v>0</v>
      </c>
      <c r="W1186">
        <v>1</v>
      </c>
      <c r="X1186">
        <v>1</v>
      </c>
      <c r="Y1186">
        <v>0</v>
      </c>
      <c r="Z1186">
        <v>1</v>
      </c>
      <c r="AA1186">
        <v>1</v>
      </c>
      <c r="AB1186" s="4">
        <v>44635</v>
      </c>
      <c r="AC1186" s="4">
        <v>44682</v>
      </c>
      <c r="AD1186" s="4" t="s">
        <v>41</v>
      </c>
      <c r="AE1186" s="4" t="s">
        <v>41</v>
      </c>
      <c r="AF1186">
        <v>12</v>
      </c>
      <c r="AG1186">
        <v>13</v>
      </c>
      <c r="AH1186">
        <v>0</v>
      </c>
      <c r="AI1186">
        <v>0</v>
      </c>
      <c r="AJ1186" s="2">
        <v>1.0319444444444443</v>
      </c>
      <c r="AK1186" s="2">
        <v>1.4680555555555557</v>
      </c>
      <c r="AL1186">
        <v>14</v>
      </c>
      <c r="AM1186">
        <v>34</v>
      </c>
      <c r="AN1186">
        <v>2012</v>
      </c>
      <c r="AO1186" t="s">
        <v>1051</v>
      </c>
    </row>
    <row r="1187" spans="1:41" hidden="1" x14ac:dyDescent="0.35">
      <c r="A1187" s="1">
        <v>41211</v>
      </c>
      <c r="B1187" t="s">
        <v>39</v>
      </c>
      <c r="C1187" t="s">
        <v>87</v>
      </c>
      <c r="D1187">
        <v>15</v>
      </c>
      <c r="E1187">
        <v>16</v>
      </c>
      <c r="F1187" s="4">
        <v>44724</v>
      </c>
      <c r="G1187" s="4">
        <v>44606</v>
      </c>
      <c r="H1187" s="4" t="s">
        <v>41</v>
      </c>
      <c r="I1187" s="4">
        <v>44596</v>
      </c>
      <c r="J1187">
        <v>204</v>
      </c>
      <c r="K1187">
        <v>258</v>
      </c>
      <c r="L1187">
        <v>113</v>
      </c>
      <c r="M1187">
        <v>7</v>
      </c>
      <c r="N1187">
        <v>317</v>
      </c>
      <c r="O1187">
        <v>265</v>
      </c>
      <c r="P1187" s="4" t="s">
        <v>653</v>
      </c>
      <c r="Q1187" s="4" t="s">
        <v>654</v>
      </c>
      <c r="R1187" s="4">
        <v>44679</v>
      </c>
      <c r="S1187" s="4">
        <v>44652</v>
      </c>
      <c r="T1187">
        <v>29</v>
      </c>
      <c r="U1187">
        <v>9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1</v>
      </c>
      <c r="AB1187" s="4">
        <v>44835</v>
      </c>
      <c r="AC1187" s="4">
        <v>44743</v>
      </c>
      <c r="AD1187" s="4" t="s">
        <v>41</v>
      </c>
      <c r="AE1187" s="4" t="s">
        <v>41</v>
      </c>
      <c r="AF1187">
        <v>10</v>
      </c>
      <c r="AG1187">
        <v>10</v>
      </c>
      <c r="AH1187">
        <v>0</v>
      </c>
      <c r="AI1187">
        <v>0</v>
      </c>
      <c r="AJ1187" s="2">
        <v>1.3027777777777778</v>
      </c>
      <c r="AK1187" s="2">
        <v>1.1972222222222222</v>
      </c>
      <c r="AL1187">
        <v>24</v>
      </c>
      <c r="AM1187">
        <v>3</v>
      </c>
      <c r="AN1187">
        <v>2012</v>
      </c>
      <c r="AO1187" t="s">
        <v>1051</v>
      </c>
    </row>
    <row r="1188" spans="1:41" hidden="1" x14ac:dyDescent="0.35">
      <c r="A1188" s="1">
        <v>41214</v>
      </c>
      <c r="B1188" t="s">
        <v>68</v>
      </c>
      <c r="C1188" t="s">
        <v>63</v>
      </c>
      <c r="D1188">
        <v>21</v>
      </c>
      <c r="E1188">
        <v>18</v>
      </c>
      <c r="F1188" s="4">
        <v>44754</v>
      </c>
      <c r="G1188" s="4">
        <v>44660</v>
      </c>
      <c r="H1188" s="4" t="s">
        <v>41</v>
      </c>
      <c r="I1188" s="4" t="s">
        <v>41</v>
      </c>
      <c r="J1188">
        <v>176</v>
      </c>
      <c r="K1188">
        <v>216</v>
      </c>
      <c r="L1188">
        <v>113</v>
      </c>
      <c r="M1188">
        <v>123</v>
      </c>
      <c r="N1188">
        <v>289</v>
      </c>
      <c r="O1188">
        <v>339</v>
      </c>
      <c r="P1188" s="4" t="s">
        <v>222</v>
      </c>
      <c r="Q1188" s="4" t="s">
        <v>655</v>
      </c>
      <c r="R1188" s="4">
        <v>44566</v>
      </c>
      <c r="S1188" s="4">
        <v>44565</v>
      </c>
      <c r="T1188">
        <v>30</v>
      </c>
      <c r="U1188">
        <v>26</v>
      </c>
      <c r="V1188">
        <v>3</v>
      </c>
      <c r="W1188">
        <v>1</v>
      </c>
      <c r="X1188">
        <v>1</v>
      </c>
      <c r="Y1188">
        <v>1</v>
      </c>
      <c r="Z1188">
        <v>4</v>
      </c>
      <c r="AA1188">
        <v>2</v>
      </c>
      <c r="AB1188" s="4">
        <v>44682</v>
      </c>
      <c r="AC1188" s="4">
        <v>44774</v>
      </c>
      <c r="AD1188" s="4" t="s">
        <v>41</v>
      </c>
      <c r="AE1188" s="4" t="s">
        <v>41</v>
      </c>
      <c r="AF1188">
        <v>8</v>
      </c>
      <c r="AG1188">
        <v>6</v>
      </c>
      <c r="AH1188">
        <v>0</v>
      </c>
      <c r="AI1188">
        <v>4</v>
      </c>
      <c r="AJ1188" s="2">
        <v>1.3131944444444443</v>
      </c>
      <c r="AK1188" s="2">
        <v>1.1868055555555557</v>
      </c>
      <c r="AL1188">
        <v>13</v>
      </c>
      <c r="AM1188">
        <v>31</v>
      </c>
      <c r="AN1188">
        <v>2012</v>
      </c>
      <c r="AO1188" t="s">
        <v>1051</v>
      </c>
    </row>
    <row r="1189" spans="1:41" hidden="1" x14ac:dyDescent="0.35">
      <c r="A1189" s="1">
        <v>41217</v>
      </c>
      <c r="B1189" t="s">
        <v>98</v>
      </c>
      <c r="C1189" t="s">
        <v>64</v>
      </c>
      <c r="D1189">
        <v>20</v>
      </c>
      <c r="E1189">
        <v>22</v>
      </c>
      <c r="F1189" s="4">
        <v>44818</v>
      </c>
      <c r="G1189" s="4">
        <v>44695</v>
      </c>
      <c r="H1189" s="4" t="s">
        <v>41</v>
      </c>
      <c r="I1189" s="4">
        <v>44562</v>
      </c>
      <c r="J1189">
        <v>291</v>
      </c>
      <c r="K1189">
        <v>275</v>
      </c>
      <c r="L1189">
        <v>68</v>
      </c>
      <c r="M1189">
        <v>91</v>
      </c>
      <c r="N1189">
        <v>359</v>
      </c>
      <c r="O1189">
        <v>366</v>
      </c>
      <c r="P1189" s="4" t="s">
        <v>555</v>
      </c>
      <c r="Q1189" s="4" t="s">
        <v>195</v>
      </c>
      <c r="R1189" s="4" t="s">
        <v>41</v>
      </c>
      <c r="S1189" s="4">
        <v>44705</v>
      </c>
      <c r="T1189">
        <v>26</v>
      </c>
      <c r="U1189">
        <v>25</v>
      </c>
      <c r="V1189">
        <v>0</v>
      </c>
      <c r="W1189">
        <v>0</v>
      </c>
      <c r="X1189">
        <v>2</v>
      </c>
      <c r="Y1189">
        <v>1</v>
      </c>
      <c r="Z1189">
        <v>2</v>
      </c>
      <c r="AA1189">
        <v>1</v>
      </c>
      <c r="AB1189" s="4">
        <v>44710</v>
      </c>
      <c r="AC1189" s="4">
        <v>44774</v>
      </c>
      <c r="AD1189" s="4" t="s">
        <v>41</v>
      </c>
      <c r="AE1189" s="4" t="s">
        <v>41</v>
      </c>
      <c r="AF1189">
        <v>11</v>
      </c>
      <c r="AG1189">
        <v>11</v>
      </c>
      <c r="AH1189">
        <v>1</v>
      </c>
      <c r="AI1189">
        <v>0</v>
      </c>
      <c r="AJ1189" s="2">
        <v>1.2756944444444445</v>
      </c>
      <c r="AK1189" s="2">
        <v>1.2243055555555555</v>
      </c>
      <c r="AL1189">
        <v>31</v>
      </c>
      <c r="AM1189">
        <v>23</v>
      </c>
      <c r="AN1189">
        <v>2012</v>
      </c>
      <c r="AO1189" t="s">
        <v>1051</v>
      </c>
    </row>
    <row r="1190" spans="1:41" hidden="1" x14ac:dyDescent="0.35">
      <c r="A1190" s="1">
        <v>41217</v>
      </c>
      <c r="B1190" t="s">
        <v>90</v>
      </c>
      <c r="C1190" t="s">
        <v>69</v>
      </c>
      <c r="D1190">
        <v>18</v>
      </c>
      <c r="E1190">
        <v>17</v>
      </c>
      <c r="F1190" s="4">
        <v>44695</v>
      </c>
      <c r="G1190" s="4">
        <v>44697</v>
      </c>
      <c r="H1190" s="4">
        <v>44562</v>
      </c>
      <c r="I1190" s="4" t="s">
        <v>42</v>
      </c>
      <c r="J1190">
        <v>145</v>
      </c>
      <c r="K1190">
        <v>174</v>
      </c>
      <c r="L1190">
        <v>137</v>
      </c>
      <c r="M1190">
        <v>116</v>
      </c>
      <c r="N1190">
        <v>282</v>
      </c>
      <c r="O1190">
        <v>290</v>
      </c>
      <c r="P1190" s="4" t="s">
        <v>260</v>
      </c>
      <c r="Q1190" s="4" t="s">
        <v>430</v>
      </c>
      <c r="R1190" s="4">
        <v>44569</v>
      </c>
      <c r="S1190" s="4">
        <v>44563</v>
      </c>
      <c r="T1190">
        <v>37</v>
      </c>
      <c r="U1190">
        <v>27</v>
      </c>
      <c r="V1190">
        <v>0</v>
      </c>
      <c r="W1190">
        <v>0</v>
      </c>
      <c r="X1190">
        <v>0</v>
      </c>
      <c r="Y1190">
        <v>2</v>
      </c>
      <c r="Z1190">
        <v>0</v>
      </c>
      <c r="AA1190">
        <v>2</v>
      </c>
      <c r="AB1190" s="4">
        <v>44805</v>
      </c>
      <c r="AC1190" s="4">
        <v>44652</v>
      </c>
      <c r="AD1190" s="4" t="s">
        <v>41</v>
      </c>
      <c r="AE1190" s="4" t="s">
        <v>41</v>
      </c>
      <c r="AF1190">
        <v>13</v>
      </c>
      <c r="AG1190">
        <v>12</v>
      </c>
      <c r="AH1190">
        <v>0</v>
      </c>
      <c r="AI1190">
        <v>0</v>
      </c>
      <c r="AJ1190" s="2">
        <v>1.3138888888888889</v>
      </c>
      <c r="AK1190" s="2">
        <v>1.1861111111111111</v>
      </c>
      <c r="AL1190">
        <v>25</v>
      </c>
      <c r="AM1190">
        <v>15</v>
      </c>
      <c r="AN1190">
        <v>2012</v>
      </c>
      <c r="AO1190" t="s">
        <v>1051</v>
      </c>
    </row>
    <row r="1191" spans="1:41" hidden="1" x14ac:dyDescent="0.35">
      <c r="A1191" s="1">
        <v>41217</v>
      </c>
      <c r="B1191" t="s">
        <v>87</v>
      </c>
      <c r="C1191" t="s">
        <v>74</v>
      </c>
      <c r="D1191">
        <v>16</v>
      </c>
      <c r="E1191">
        <v>20</v>
      </c>
      <c r="F1191" s="4">
        <v>44666</v>
      </c>
      <c r="G1191" s="4">
        <v>44727</v>
      </c>
      <c r="H1191" s="4">
        <v>44563</v>
      </c>
      <c r="I1191" s="4" t="s">
        <v>41</v>
      </c>
      <c r="J1191">
        <v>286</v>
      </c>
      <c r="K1191">
        <v>208</v>
      </c>
      <c r="L1191">
        <v>54</v>
      </c>
      <c r="M1191">
        <v>176</v>
      </c>
      <c r="N1191">
        <v>340</v>
      </c>
      <c r="O1191">
        <v>384</v>
      </c>
      <c r="P1191" s="4" t="s">
        <v>238</v>
      </c>
      <c r="Q1191" s="4" t="s">
        <v>256</v>
      </c>
      <c r="R1191" s="4">
        <v>44612</v>
      </c>
      <c r="S1191" s="4">
        <v>44571</v>
      </c>
      <c r="T1191">
        <v>18</v>
      </c>
      <c r="U1191">
        <v>39</v>
      </c>
      <c r="V1191">
        <v>1</v>
      </c>
      <c r="W1191">
        <v>0</v>
      </c>
      <c r="X1191">
        <v>1</v>
      </c>
      <c r="Y1191">
        <v>1</v>
      </c>
      <c r="Z1191">
        <v>2</v>
      </c>
      <c r="AA1191">
        <v>1</v>
      </c>
      <c r="AB1191" s="4">
        <v>44774</v>
      </c>
      <c r="AC1191" s="4">
        <v>44566</v>
      </c>
      <c r="AD1191" s="4" t="s">
        <v>41</v>
      </c>
      <c r="AE1191" s="4" t="s">
        <v>41</v>
      </c>
      <c r="AF1191">
        <v>13</v>
      </c>
      <c r="AG1191">
        <v>14</v>
      </c>
      <c r="AH1191">
        <v>0</v>
      </c>
      <c r="AI1191">
        <v>0</v>
      </c>
      <c r="AJ1191" s="2">
        <v>1.1041666666666667</v>
      </c>
      <c r="AK1191" s="2">
        <v>1.3958333333333333</v>
      </c>
      <c r="AL1191">
        <v>17</v>
      </c>
      <c r="AM1191">
        <v>31</v>
      </c>
      <c r="AN1191">
        <v>2012</v>
      </c>
      <c r="AO1191" t="s">
        <v>1051</v>
      </c>
    </row>
    <row r="1192" spans="1:41" hidden="1" x14ac:dyDescent="0.35">
      <c r="A1192" s="1">
        <v>41217</v>
      </c>
      <c r="B1192" t="s">
        <v>59</v>
      </c>
      <c r="C1192" t="s">
        <v>78</v>
      </c>
      <c r="D1192">
        <v>21</v>
      </c>
      <c r="E1192">
        <v>12</v>
      </c>
      <c r="F1192" s="4">
        <v>44726</v>
      </c>
      <c r="G1192" s="4">
        <v>44632</v>
      </c>
      <c r="H1192" s="4" t="s">
        <v>42</v>
      </c>
      <c r="I1192" s="4" t="s">
        <v>42</v>
      </c>
      <c r="J1192">
        <v>205</v>
      </c>
      <c r="K1192">
        <v>180</v>
      </c>
      <c r="L1192">
        <v>160</v>
      </c>
      <c r="M1192">
        <v>159</v>
      </c>
      <c r="N1192">
        <v>365</v>
      </c>
      <c r="O1192">
        <v>339</v>
      </c>
      <c r="P1192" s="4" t="s">
        <v>367</v>
      </c>
      <c r="Q1192" s="4" t="s">
        <v>166</v>
      </c>
      <c r="R1192" s="4">
        <v>44644</v>
      </c>
      <c r="S1192" s="4">
        <v>44612</v>
      </c>
      <c r="T1192">
        <v>36</v>
      </c>
      <c r="U1192">
        <v>18</v>
      </c>
      <c r="V1192">
        <v>1</v>
      </c>
      <c r="W1192">
        <v>4</v>
      </c>
      <c r="X1192">
        <v>0</v>
      </c>
      <c r="Y1192">
        <v>1</v>
      </c>
      <c r="Z1192">
        <v>1</v>
      </c>
      <c r="AA1192">
        <v>5</v>
      </c>
      <c r="AB1192" s="4">
        <v>44682</v>
      </c>
      <c r="AC1192" s="4">
        <v>44805</v>
      </c>
      <c r="AD1192" s="4" t="s">
        <v>41</v>
      </c>
      <c r="AE1192" s="4" t="s">
        <v>41</v>
      </c>
      <c r="AF1192">
        <v>14</v>
      </c>
      <c r="AG1192">
        <v>17</v>
      </c>
      <c r="AH1192">
        <v>3</v>
      </c>
      <c r="AI1192">
        <v>0</v>
      </c>
      <c r="AJ1192" s="2">
        <v>1.5423611111111111</v>
      </c>
      <c r="AK1192" s="3">
        <v>0.95763888888888893</v>
      </c>
      <c r="AL1192">
        <v>51</v>
      </c>
      <c r="AM1192">
        <v>20</v>
      </c>
      <c r="AN1192">
        <v>2012</v>
      </c>
      <c r="AO1192" t="s">
        <v>1051</v>
      </c>
    </row>
    <row r="1193" spans="1:41" hidden="1" x14ac:dyDescent="0.35">
      <c r="A1193" s="1">
        <v>41217</v>
      </c>
      <c r="B1193" t="s">
        <v>84</v>
      </c>
      <c r="C1193" t="s">
        <v>93</v>
      </c>
      <c r="D1193">
        <v>20</v>
      </c>
      <c r="E1193">
        <v>27</v>
      </c>
      <c r="F1193" s="4">
        <v>44662</v>
      </c>
      <c r="G1193" s="4" t="s">
        <v>434</v>
      </c>
      <c r="H1193" s="4" t="s">
        <v>42</v>
      </c>
      <c r="I1193" s="4" t="s">
        <v>41</v>
      </c>
      <c r="J1193">
        <v>281</v>
      </c>
      <c r="K1193">
        <v>419</v>
      </c>
      <c r="L1193">
        <v>84</v>
      </c>
      <c r="M1193">
        <v>97</v>
      </c>
      <c r="N1193">
        <v>365</v>
      </c>
      <c r="O1193">
        <v>516</v>
      </c>
      <c r="P1193" s="4" t="s">
        <v>188</v>
      </c>
      <c r="Q1193" s="4" t="s">
        <v>656</v>
      </c>
      <c r="R1193" s="4">
        <v>44601</v>
      </c>
      <c r="S1193" s="4">
        <v>44575</v>
      </c>
      <c r="T1193">
        <v>18</v>
      </c>
      <c r="U1193">
        <v>26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 s="4">
        <v>44774</v>
      </c>
      <c r="AC1193" s="4">
        <v>44866</v>
      </c>
      <c r="AD1193" s="4" t="s">
        <v>41</v>
      </c>
      <c r="AE1193" s="4" t="s">
        <v>41</v>
      </c>
      <c r="AF1193">
        <v>10</v>
      </c>
      <c r="AG1193">
        <v>10</v>
      </c>
      <c r="AH1193">
        <v>0</v>
      </c>
      <c r="AI1193">
        <v>0</v>
      </c>
      <c r="AJ1193" s="2">
        <v>1.0458333333333334</v>
      </c>
      <c r="AK1193" s="2">
        <v>1.4541666666666666</v>
      </c>
      <c r="AL1193">
        <v>20</v>
      </c>
      <c r="AM1193">
        <v>23</v>
      </c>
      <c r="AN1193">
        <v>2012</v>
      </c>
      <c r="AO1193" t="s">
        <v>1051</v>
      </c>
    </row>
    <row r="1194" spans="1:41" hidden="1" x14ac:dyDescent="0.35">
      <c r="A1194" s="1">
        <v>41217</v>
      </c>
      <c r="B1194" t="s">
        <v>91</v>
      </c>
      <c r="C1194" t="s">
        <v>88</v>
      </c>
      <c r="D1194">
        <v>18</v>
      </c>
      <c r="E1194">
        <v>24</v>
      </c>
      <c r="F1194" s="4">
        <v>44692</v>
      </c>
      <c r="G1194" s="4">
        <v>44635</v>
      </c>
      <c r="H1194" s="4" t="s">
        <v>41</v>
      </c>
      <c r="I1194" s="4">
        <v>44625</v>
      </c>
      <c r="J1194">
        <v>201</v>
      </c>
      <c r="K1194">
        <v>186</v>
      </c>
      <c r="L1194">
        <v>129</v>
      </c>
      <c r="M1194">
        <v>151</v>
      </c>
      <c r="N1194">
        <v>330</v>
      </c>
      <c r="O1194">
        <v>337</v>
      </c>
      <c r="P1194" s="4" t="s">
        <v>193</v>
      </c>
      <c r="Q1194" s="4" t="s">
        <v>230</v>
      </c>
      <c r="R1194" s="4" t="s">
        <v>41</v>
      </c>
      <c r="S1194" s="4">
        <v>44680</v>
      </c>
      <c r="T1194">
        <v>27</v>
      </c>
      <c r="U1194">
        <v>32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 s="4">
        <v>44743</v>
      </c>
      <c r="AC1194" s="4" t="s">
        <v>657</v>
      </c>
      <c r="AD1194" s="4" t="s">
        <v>41</v>
      </c>
      <c r="AE1194" s="4" t="s">
        <v>41</v>
      </c>
      <c r="AF1194">
        <v>9</v>
      </c>
      <c r="AG1194">
        <v>10</v>
      </c>
      <c r="AH1194">
        <v>0</v>
      </c>
      <c r="AI1194">
        <v>0</v>
      </c>
      <c r="AJ1194" s="2">
        <v>1.0277777777777779</v>
      </c>
      <c r="AK1194" s="2">
        <v>1.4722222222222223</v>
      </c>
      <c r="AL1194">
        <v>21</v>
      </c>
      <c r="AM1194">
        <v>13</v>
      </c>
      <c r="AN1194">
        <v>2012</v>
      </c>
      <c r="AO1194" t="s">
        <v>1051</v>
      </c>
    </row>
    <row r="1195" spans="1:41" hidden="1" x14ac:dyDescent="0.35">
      <c r="A1195" s="1">
        <v>41217</v>
      </c>
      <c r="B1195" t="s">
        <v>83</v>
      </c>
      <c r="C1195" t="s">
        <v>94</v>
      </c>
      <c r="D1195">
        <v>26</v>
      </c>
      <c r="E1195">
        <v>19</v>
      </c>
      <c r="F1195" s="4">
        <v>44785</v>
      </c>
      <c r="G1195" s="4">
        <v>44723</v>
      </c>
      <c r="H1195" s="4" t="s">
        <v>41</v>
      </c>
      <c r="I1195" s="4">
        <v>44562</v>
      </c>
      <c r="J1195">
        <v>285</v>
      </c>
      <c r="K1195">
        <v>215</v>
      </c>
      <c r="L1195">
        <v>149</v>
      </c>
      <c r="M1195">
        <v>64</v>
      </c>
      <c r="N1195">
        <v>434</v>
      </c>
      <c r="O1195">
        <v>279</v>
      </c>
      <c r="P1195" s="4" t="s">
        <v>202</v>
      </c>
      <c r="Q1195" s="4" t="s">
        <v>322</v>
      </c>
      <c r="R1195" s="4">
        <v>44562</v>
      </c>
      <c r="S1195" s="4">
        <v>44566</v>
      </c>
      <c r="T1195">
        <v>34</v>
      </c>
      <c r="U1195">
        <v>20</v>
      </c>
      <c r="V1195">
        <v>0</v>
      </c>
      <c r="W1195">
        <v>0</v>
      </c>
      <c r="X1195">
        <v>0</v>
      </c>
      <c r="Y1195">
        <v>2</v>
      </c>
      <c r="Z1195">
        <v>0</v>
      </c>
      <c r="AA1195">
        <v>2</v>
      </c>
      <c r="AB1195" s="4">
        <v>44682</v>
      </c>
      <c r="AC1195" s="4">
        <v>44621</v>
      </c>
      <c r="AD1195" s="4" t="s">
        <v>41</v>
      </c>
      <c r="AE1195" s="4" t="s">
        <v>41</v>
      </c>
      <c r="AF1195">
        <v>9</v>
      </c>
      <c r="AG1195">
        <v>9</v>
      </c>
      <c r="AH1195">
        <v>0</v>
      </c>
      <c r="AI1195">
        <v>0</v>
      </c>
      <c r="AJ1195" s="2">
        <v>1.4791666666666667</v>
      </c>
      <c r="AK1195" s="2">
        <v>1.0208333333333333</v>
      </c>
      <c r="AL1195">
        <v>31</v>
      </c>
      <c r="AM1195">
        <v>14</v>
      </c>
      <c r="AN1195">
        <v>2012</v>
      </c>
      <c r="AO1195" t="s">
        <v>1051</v>
      </c>
    </row>
    <row r="1196" spans="1:41" hidden="1" x14ac:dyDescent="0.35">
      <c r="A1196" s="1">
        <v>41217</v>
      </c>
      <c r="B1196" t="s">
        <v>54</v>
      </c>
      <c r="C1196" t="s">
        <v>105</v>
      </c>
      <c r="D1196">
        <v>17</v>
      </c>
      <c r="E1196">
        <v>21</v>
      </c>
      <c r="F1196" s="4">
        <v>44603</v>
      </c>
      <c r="G1196" s="4">
        <v>44662</v>
      </c>
      <c r="H1196" s="4">
        <v>44562</v>
      </c>
      <c r="I1196" s="4" t="s">
        <v>42</v>
      </c>
      <c r="J1196">
        <v>230</v>
      </c>
      <c r="K1196">
        <v>256</v>
      </c>
      <c r="L1196">
        <v>74</v>
      </c>
      <c r="M1196">
        <v>118</v>
      </c>
      <c r="N1196">
        <v>304</v>
      </c>
      <c r="O1196">
        <v>374</v>
      </c>
      <c r="P1196" s="4" t="s">
        <v>111</v>
      </c>
      <c r="Q1196" s="4" t="s">
        <v>246</v>
      </c>
      <c r="R1196" s="4">
        <v>44660</v>
      </c>
      <c r="S1196" s="4">
        <v>44604</v>
      </c>
      <c r="T1196">
        <v>15</v>
      </c>
      <c r="U1196">
        <v>32</v>
      </c>
      <c r="V1196">
        <v>1</v>
      </c>
      <c r="W1196">
        <v>0</v>
      </c>
      <c r="X1196">
        <v>0</v>
      </c>
      <c r="Y1196">
        <v>0</v>
      </c>
      <c r="Z1196">
        <v>1</v>
      </c>
      <c r="AA1196">
        <v>0</v>
      </c>
      <c r="AB1196" s="4">
        <v>44635</v>
      </c>
      <c r="AC1196" s="4">
        <v>44743</v>
      </c>
      <c r="AD1196" s="4" t="s">
        <v>41</v>
      </c>
      <c r="AE1196" s="4" t="s">
        <v>41</v>
      </c>
      <c r="AF1196">
        <v>11</v>
      </c>
      <c r="AG1196">
        <v>11</v>
      </c>
      <c r="AH1196">
        <v>0</v>
      </c>
      <c r="AI1196">
        <v>0</v>
      </c>
      <c r="AJ1196" s="2">
        <v>1.08125</v>
      </c>
      <c r="AK1196" s="2">
        <v>1.41875</v>
      </c>
      <c r="AL1196">
        <v>9</v>
      </c>
      <c r="AM1196">
        <v>21</v>
      </c>
      <c r="AN1196">
        <v>2012</v>
      </c>
      <c r="AO1196" t="s">
        <v>1051</v>
      </c>
    </row>
    <row r="1197" spans="1:41" hidden="1" x14ac:dyDescent="0.35">
      <c r="A1197" s="1">
        <v>41217</v>
      </c>
      <c r="B1197" t="s">
        <v>101</v>
      </c>
      <c r="C1197" t="s">
        <v>48</v>
      </c>
      <c r="D1197">
        <v>23</v>
      </c>
      <c r="E1197">
        <v>25</v>
      </c>
      <c r="F1197" s="4">
        <v>44693</v>
      </c>
      <c r="G1197" s="4">
        <v>44695</v>
      </c>
      <c r="H1197" s="4" t="s">
        <v>42</v>
      </c>
      <c r="I1197" s="4">
        <v>44563</v>
      </c>
      <c r="J1197">
        <v>237</v>
      </c>
      <c r="K1197">
        <v>402</v>
      </c>
      <c r="L1197">
        <v>278</v>
      </c>
      <c r="M1197">
        <v>22</v>
      </c>
      <c r="N1197">
        <v>515</v>
      </c>
      <c r="O1197">
        <v>424</v>
      </c>
      <c r="P1197" s="4" t="s">
        <v>160</v>
      </c>
      <c r="Q1197" s="4" t="s">
        <v>420</v>
      </c>
      <c r="R1197" s="4">
        <v>44571</v>
      </c>
      <c r="S1197" s="4">
        <v>44608</v>
      </c>
      <c r="T1197">
        <v>32</v>
      </c>
      <c r="U1197">
        <v>11</v>
      </c>
      <c r="V1197">
        <v>1</v>
      </c>
      <c r="W1197">
        <v>0</v>
      </c>
      <c r="X1197">
        <v>0</v>
      </c>
      <c r="Y1197">
        <v>3</v>
      </c>
      <c r="Z1197">
        <v>1</v>
      </c>
      <c r="AA1197">
        <v>3</v>
      </c>
      <c r="AB1197" s="4" t="s">
        <v>658</v>
      </c>
      <c r="AC1197" s="4">
        <v>44805</v>
      </c>
      <c r="AD1197" s="4" t="s">
        <v>41</v>
      </c>
      <c r="AE1197" s="4" t="s">
        <v>41</v>
      </c>
      <c r="AF1197">
        <v>14</v>
      </c>
      <c r="AG1197">
        <v>13</v>
      </c>
      <c r="AH1197">
        <v>0</v>
      </c>
      <c r="AI1197">
        <v>0</v>
      </c>
      <c r="AJ1197" s="2">
        <v>1.1694444444444445</v>
      </c>
      <c r="AK1197" s="2">
        <v>1.3305555555555555</v>
      </c>
      <c r="AL1197">
        <v>42</v>
      </c>
      <c r="AM1197">
        <v>32</v>
      </c>
      <c r="AN1197">
        <v>2012</v>
      </c>
      <c r="AO1197" t="s">
        <v>1051</v>
      </c>
    </row>
    <row r="1198" spans="1:41" hidden="1" x14ac:dyDescent="0.35">
      <c r="A1198" s="1">
        <v>41217</v>
      </c>
      <c r="B1198" t="s">
        <v>58</v>
      </c>
      <c r="C1198" t="s">
        <v>47</v>
      </c>
      <c r="D1198">
        <v>16</v>
      </c>
      <c r="E1198">
        <v>28</v>
      </c>
      <c r="F1198" s="4">
        <v>44630</v>
      </c>
      <c r="G1198" s="4">
        <v>44663</v>
      </c>
      <c r="H1198" s="4" t="s">
        <v>41</v>
      </c>
      <c r="I1198" s="4">
        <v>44623</v>
      </c>
      <c r="J1198">
        <v>44</v>
      </c>
      <c r="K1198">
        <v>190</v>
      </c>
      <c r="L1198">
        <v>243</v>
      </c>
      <c r="M1198">
        <v>195</v>
      </c>
      <c r="N1198">
        <v>287</v>
      </c>
      <c r="O1198">
        <v>385</v>
      </c>
      <c r="P1198" s="4">
        <v>44887</v>
      </c>
      <c r="Q1198" s="4" t="s">
        <v>457</v>
      </c>
      <c r="R1198" s="4">
        <v>44670</v>
      </c>
      <c r="S1198" s="4">
        <v>44569</v>
      </c>
      <c r="T1198">
        <v>27</v>
      </c>
      <c r="U1198">
        <v>45</v>
      </c>
      <c r="V1198">
        <v>1</v>
      </c>
      <c r="W1198">
        <v>0</v>
      </c>
      <c r="X1198">
        <v>1</v>
      </c>
      <c r="Y1198">
        <v>0</v>
      </c>
      <c r="Z1198">
        <v>2</v>
      </c>
      <c r="AA1198">
        <v>0</v>
      </c>
      <c r="AB1198" s="4">
        <v>44713</v>
      </c>
      <c r="AC1198" s="4">
        <v>44652</v>
      </c>
      <c r="AD1198" s="4" t="s">
        <v>41</v>
      </c>
      <c r="AE1198" s="4" t="s">
        <v>41</v>
      </c>
      <c r="AF1198">
        <v>10</v>
      </c>
      <c r="AG1198">
        <v>10</v>
      </c>
      <c r="AH1198">
        <v>0</v>
      </c>
      <c r="AI1198">
        <v>0</v>
      </c>
      <c r="AJ1198" s="2">
        <v>1</v>
      </c>
      <c r="AK1198" s="2">
        <v>1.5</v>
      </c>
      <c r="AL1198">
        <v>20</v>
      </c>
      <c r="AM1198">
        <v>30</v>
      </c>
      <c r="AN1198">
        <v>2012</v>
      </c>
      <c r="AO1198" t="s">
        <v>1051</v>
      </c>
    </row>
    <row r="1199" spans="1:41" hidden="1" x14ac:dyDescent="0.35">
      <c r="A1199" s="1">
        <v>41217</v>
      </c>
      <c r="B1199" t="s">
        <v>109</v>
      </c>
      <c r="C1199" t="s">
        <v>40</v>
      </c>
      <c r="D1199">
        <v>22</v>
      </c>
      <c r="E1199">
        <v>13</v>
      </c>
      <c r="F1199" s="4">
        <v>44725</v>
      </c>
      <c r="G1199" s="4">
        <v>44602</v>
      </c>
      <c r="H1199" s="4">
        <v>44563</v>
      </c>
      <c r="I1199" s="4" t="s">
        <v>41</v>
      </c>
      <c r="J1199">
        <v>191</v>
      </c>
      <c r="K1199">
        <v>114</v>
      </c>
      <c r="L1199">
        <v>158</v>
      </c>
      <c r="M1199">
        <v>68</v>
      </c>
      <c r="N1199">
        <v>349</v>
      </c>
      <c r="O1199">
        <v>182</v>
      </c>
      <c r="P1199" s="4" t="s">
        <v>347</v>
      </c>
      <c r="Q1199" s="4">
        <v>44858</v>
      </c>
      <c r="R1199" s="4">
        <v>44676</v>
      </c>
      <c r="S1199" s="4">
        <v>44603</v>
      </c>
      <c r="T1199">
        <v>35</v>
      </c>
      <c r="U1199">
        <v>22</v>
      </c>
      <c r="V1199">
        <v>1</v>
      </c>
      <c r="W1199">
        <v>0</v>
      </c>
      <c r="X1199">
        <v>1</v>
      </c>
      <c r="Y1199">
        <v>1</v>
      </c>
      <c r="Z1199">
        <v>2</v>
      </c>
      <c r="AA1199">
        <v>1</v>
      </c>
      <c r="AB1199" s="4" t="s">
        <v>659</v>
      </c>
      <c r="AC1199" s="4">
        <v>44743</v>
      </c>
      <c r="AD1199" s="4" t="s">
        <v>41</v>
      </c>
      <c r="AE1199" s="4" t="s">
        <v>41</v>
      </c>
      <c r="AF1199">
        <v>13</v>
      </c>
      <c r="AG1199">
        <v>10</v>
      </c>
      <c r="AH1199">
        <v>0</v>
      </c>
      <c r="AI1199">
        <v>2</v>
      </c>
      <c r="AJ1199" s="2">
        <v>1.46875</v>
      </c>
      <c r="AK1199" s="2">
        <v>1.03125</v>
      </c>
      <c r="AL1199">
        <v>24</v>
      </c>
      <c r="AM1199">
        <v>20</v>
      </c>
      <c r="AN1199">
        <v>2012</v>
      </c>
      <c r="AO1199" t="s">
        <v>1051</v>
      </c>
    </row>
    <row r="1200" spans="1:41" hidden="1" x14ac:dyDescent="0.35">
      <c r="A1200" s="1">
        <v>41217</v>
      </c>
      <c r="B1200" t="s">
        <v>104</v>
      </c>
      <c r="C1200" t="s">
        <v>73</v>
      </c>
      <c r="D1200">
        <v>18</v>
      </c>
      <c r="E1200">
        <v>21</v>
      </c>
      <c r="F1200" s="4">
        <v>44630</v>
      </c>
      <c r="G1200" s="4">
        <v>44756</v>
      </c>
      <c r="H1200" s="4" t="s">
        <v>41</v>
      </c>
      <c r="I1200" s="4" t="s">
        <v>41</v>
      </c>
      <c r="J1200">
        <v>312</v>
      </c>
      <c r="K1200">
        <v>330</v>
      </c>
      <c r="L1200">
        <v>65</v>
      </c>
      <c r="M1200">
        <v>123</v>
      </c>
      <c r="N1200">
        <v>377</v>
      </c>
      <c r="O1200">
        <v>453</v>
      </c>
      <c r="P1200" s="4" t="s">
        <v>123</v>
      </c>
      <c r="Q1200" s="4" t="s">
        <v>80</v>
      </c>
      <c r="R1200" s="4">
        <v>44570</v>
      </c>
      <c r="S1200" s="4">
        <v>44632</v>
      </c>
      <c r="T1200">
        <v>18</v>
      </c>
      <c r="U1200">
        <v>26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 s="4">
        <v>44743</v>
      </c>
      <c r="AC1200" s="4">
        <v>44607</v>
      </c>
      <c r="AD1200" s="4" t="s">
        <v>41</v>
      </c>
      <c r="AE1200" s="4" t="s">
        <v>41</v>
      </c>
      <c r="AF1200">
        <v>9</v>
      </c>
      <c r="AG1200">
        <v>10</v>
      </c>
      <c r="AH1200">
        <v>0</v>
      </c>
      <c r="AI1200">
        <v>0</v>
      </c>
      <c r="AJ1200" s="2">
        <v>1.1368055555555556</v>
      </c>
      <c r="AK1200" s="2">
        <v>1.3631944444444446</v>
      </c>
      <c r="AL1200">
        <v>13</v>
      </c>
      <c r="AM1200">
        <v>19</v>
      </c>
      <c r="AN1200">
        <v>2012</v>
      </c>
      <c r="AO1200" t="s">
        <v>1051</v>
      </c>
    </row>
    <row r="1201" spans="1:41" hidden="1" x14ac:dyDescent="0.35">
      <c r="A1201" s="1">
        <v>41218</v>
      </c>
      <c r="B1201" t="s">
        <v>77</v>
      </c>
      <c r="C1201" t="s">
        <v>100</v>
      </c>
      <c r="D1201">
        <v>24</v>
      </c>
      <c r="E1201">
        <v>20</v>
      </c>
      <c r="F1201" s="4">
        <v>44728</v>
      </c>
      <c r="G1201" s="4">
        <v>44690</v>
      </c>
      <c r="H1201" s="4">
        <v>44563</v>
      </c>
      <c r="I1201" s="4" t="s">
        <v>41</v>
      </c>
      <c r="J1201">
        <v>226</v>
      </c>
      <c r="K1201">
        <v>231</v>
      </c>
      <c r="L1201">
        <v>221</v>
      </c>
      <c r="M1201">
        <v>140</v>
      </c>
      <c r="N1201">
        <v>447</v>
      </c>
      <c r="O1201">
        <v>371</v>
      </c>
      <c r="P1201" s="4" t="s">
        <v>338</v>
      </c>
      <c r="Q1201" s="4" t="s">
        <v>379</v>
      </c>
      <c r="R1201" s="4">
        <v>44743</v>
      </c>
      <c r="S1201" s="4">
        <v>44600</v>
      </c>
      <c r="T1201">
        <v>29</v>
      </c>
      <c r="U1201">
        <v>25</v>
      </c>
      <c r="V1201">
        <v>1</v>
      </c>
      <c r="W1201">
        <v>2</v>
      </c>
      <c r="X1201">
        <v>1</v>
      </c>
      <c r="Y1201">
        <v>0</v>
      </c>
      <c r="Z1201">
        <v>2</v>
      </c>
      <c r="AA1201">
        <v>2</v>
      </c>
      <c r="AB1201" s="4">
        <v>44743</v>
      </c>
      <c r="AC1201" s="4">
        <v>44652</v>
      </c>
      <c r="AD1201" s="4" t="s">
        <v>41</v>
      </c>
      <c r="AE1201" s="4" t="s">
        <v>41</v>
      </c>
      <c r="AF1201">
        <v>12</v>
      </c>
      <c r="AG1201">
        <v>9</v>
      </c>
      <c r="AH1201">
        <v>0</v>
      </c>
      <c r="AI1201">
        <v>2</v>
      </c>
      <c r="AJ1201" s="2">
        <v>1.3958333333333333</v>
      </c>
      <c r="AK1201" s="2">
        <v>1.1041666666666667</v>
      </c>
      <c r="AL1201">
        <v>13</v>
      </c>
      <c r="AM1201">
        <v>28</v>
      </c>
      <c r="AN1201">
        <v>2012</v>
      </c>
      <c r="AO1201" t="s">
        <v>1051</v>
      </c>
    </row>
    <row r="1202" spans="1:41" hidden="1" x14ac:dyDescent="0.35">
      <c r="A1202" s="1">
        <v>41221</v>
      </c>
      <c r="B1202" t="s">
        <v>93</v>
      </c>
      <c r="C1202" t="s">
        <v>94</v>
      </c>
      <c r="D1202">
        <v>24</v>
      </c>
      <c r="E1202">
        <v>20</v>
      </c>
      <c r="F1202" s="4">
        <v>44631</v>
      </c>
      <c r="G1202" s="4">
        <v>44571</v>
      </c>
      <c r="H1202" s="4">
        <v>44562</v>
      </c>
      <c r="I1202" s="4">
        <v>44563</v>
      </c>
      <c r="J1202">
        <v>221</v>
      </c>
      <c r="K1202">
        <v>300</v>
      </c>
      <c r="L1202">
        <v>138</v>
      </c>
      <c r="M1202">
        <v>37</v>
      </c>
      <c r="N1202">
        <v>359</v>
      </c>
      <c r="O1202">
        <v>337</v>
      </c>
      <c r="P1202" s="4" t="s">
        <v>300</v>
      </c>
      <c r="Q1202" s="4" t="s">
        <v>426</v>
      </c>
      <c r="R1202" s="4">
        <v>44598</v>
      </c>
      <c r="S1202" s="4">
        <v>44681</v>
      </c>
      <c r="T1202">
        <v>37</v>
      </c>
      <c r="U1202">
        <v>12</v>
      </c>
      <c r="V1202">
        <v>1</v>
      </c>
      <c r="W1202">
        <v>1</v>
      </c>
      <c r="X1202">
        <v>1</v>
      </c>
      <c r="Y1202">
        <v>2</v>
      </c>
      <c r="Z1202">
        <v>2</v>
      </c>
      <c r="AA1202">
        <v>3</v>
      </c>
      <c r="AB1202" s="4">
        <v>44713</v>
      </c>
      <c r="AC1202" s="4" t="s">
        <v>660</v>
      </c>
      <c r="AD1202" s="4" t="s">
        <v>41</v>
      </c>
      <c r="AE1202" s="4" t="s">
        <v>41</v>
      </c>
      <c r="AF1202">
        <v>11</v>
      </c>
      <c r="AG1202">
        <v>11</v>
      </c>
      <c r="AH1202">
        <v>2</v>
      </c>
      <c r="AI1202">
        <v>0</v>
      </c>
      <c r="AJ1202" s="2">
        <v>1.4902777777777778</v>
      </c>
      <c r="AK1202" s="2">
        <v>1.0097222222222222</v>
      </c>
      <c r="AL1202">
        <v>27</v>
      </c>
      <c r="AM1202">
        <v>10</v>
      </c>
      <c r="AN1202">
        <v>2012</v>
      </c>
      <c r="AO1202" t="s">
        <v>1051</v>
      </c>
    </row>
    <row r="1203" spans="1:41" hidden="1" x14ac:dyDescent="0.35">
      <c r="A1203" s="1">
        <v>41224</v>
      </c>
      <c r="B1203" t="s">
        <v>105</v>
      </c>
      <c r="C1203" t="s">
        <v>59</v>
      </c>
      <c r="D1203">
        <v>13</v>
      </c>
      <c r="E1203">
        <v>8</v>
      </c>
      <c r="F1203" s="4">
        <v>44634</v>
      </c>
      <c r="G1203" s="4">
        <v>44605</v>
      </c>
      <c r="H1203" s="4" t="s">
        <v>41</v>
      </c>
      <c r="I1203" s="4" t="s">
        <v>52</v>
      </c>
      <c r="J1203">
        <v>88</v>
      </c>
      <c r="K1203">
        <v>134</v>
      </c>
      <c r="L1203">
        <v>127</v>
      </c>
      <c r="M1203">
        <v>115</v>
      </c>
      <c r="N1203">
        <v>215</v>
      </c>
      <c r="O1203">
        <v>249</v>
      </c>
      <c r="P1203" s="4" t="s">
        <v>482</v>
      </c>
      <c r="Q1203" s="4" t="s">
        <v>124</v>
      </c>
      <c r="R1203" s="4">
        <v>44568</v>
      </c>
      <c r="S1203" s="4" t="s">
        <v>41</v>
      </c>
      <c r="T1203">
        <v>35</v>
      </c>
      <c r="U1203">
        <v>23</v>
      </c>
      <c r="V1203">
        <v>0</v>
      </c>
      <c r="W1203">
        <v>2</v>
      </c>
      <c r="X1203">
        <v>2</v>
      </c>
      <c r="Y1203">
        <v>2</v>
      </c>
      <c r="Z1203">
        <v>2</v>
      </c>
      <c r="AA1203">
        <v>4</v>
      </c>
      <c r="AB1203" s="4">
        <v>44621</v>
      </c>
      <c r="AC1203" s="4">
        <v>44682</v>
      </c>
      <c r="AD1203" s="4" t="s">
        <v>41</v>
      </c>
      <c r="AE1203" s="4" t="s">
        <v>41</v>
      </c>
      <c r="AF1203">
        <v>14</v>
      </c>
      <c r="AG1203">
        <v>13</v>
      </c>
      <c r="AH1203">
        <v>0</v>
      </c>
      <c r="AI1203">
        <v>0</v>
      </c>
      <c r="AJ1203" s="2">
        <v>1.2972222222222223</v>
      </c>
      <c r="AK1203" s="2">
        <v>1.2027777777777777</v>
      </c>
      <c r="AL1203">
        <v>13</v>
      </c>
      <c r="AM1203">
        <v>6</v>
      </c>
      <c r="AN1203">
        <v>2012</v>
      </c>
      <c r="AO1203" t="s">
        <v>1051</v>
      </c>
    </row>
    <row r="1204" spans="1:41" hidden="1" x14ac:dyDescent="0.35">
      <c r="A1204" s="1">
        <v>41224</v>
      </c>
      <c r="B1204" t="s">
        <v>54</v>
      </c>
      <c r="C1204" t="s">
        <v>110</v>
      </c>
      <c r="D1204">
        <v>35</v>
      </c>
      <c r="E1204">
        <v>27</v>
      </c>
      <c r="F1204" s="4">
        <v>44753</v>
      </c>
      <c r="G1204" s="4">
        <v>44754</v>
      </c>
      <c r="H1204" s="4">
        <v>44562</v>
      </c>
      <c r="I1204" s="4" t="s">
        <v>41</v>
      </c>
      <c r="J1204">
        <v>319</v>
      </c>
      <c r="K1204">
        <v>230</v>
      </c>
      <c r="L1204">
        <v>162</v>
      </c>
      <c r="M1204">
        <v>117</v>
      </c>
      <c r="N1204">
        <v>347</v>
      </c>
      <c r="O1204">
        <v>347</v>
      </c>
      <c r="P1204" s="4" t="s">
        <v>398</v>
      </c>
      <c r="Q1204" s="4" t="s">
        <v>159</v>
      </c>
      <c r="R1204" s="4">
        <v>44638</v>
      </c>
      <c r="S1204" s="4">
        <v>44568</v>
      </c>
      <c r="T1204">
        <v>28</v>
      </c>
      <c r="U1204">
        <v>29</v>
      </c>
      <c r="V1204">
        <v>2</v>
      </c>
      <c r="W1204">
        <v>0</v>
      </c>
      <c r="X1204">
        <v>1</v>
      </c>
      <c r="Y1204">
        <v>0</v>
      </c>
      <c r="Z1204">
        <v>3</v>
      </c>
      <c r="AA1204">
        <v>0</v>
      </c>
      <c r="AB1204" s="4" t="s">
        <v>661</v>
      </c>
      <c r="AC1204" s="4">
        <v>44743</v>
      </c>
      <c r="AD1204" s="4" t="s">
        <v>41</v>
      </c>
      <c r="AE1204" s="4" t="s">
        <v>41</v>
      </c>
      <c r="AF1204">
        <v>10</v>
      </c>
      <c r="AG1204">
        <v>11</v>
      </c>
      <c r="AH1204">
        <v>0</v>
      </c>
      <c r="AI1204">
        <v>0</v>
      </c>
      <c r="AJ1204" s="2">
        <v>1.4097222222222223</v>
      </c>
      <c r="AK1204" s="2">
        <v>1.0902777777777779</v>
      </c>
      <c r="AL1204">
        <v>31</v>
      </c>
      <c r="AM1204">
        <v>37</v>
      </c>
      <c r="AN1204">
        <v>2012</v>
      </c>
      <c r="AO1204" t="s">
        <v>1051</v>
      </c>
    </row>
    <row r="1205" spans="1:41" hidden="1" x14ac:dyDescent="0.35">
      <c r="A1205" s="1">
        <v>41224</v>
      </c>
      <c r="B1205" t="s">
        <v>40</v>
      </c>
      <c r="C1205" t="s">
        <v>64</v>
      </c>
      <c r="D1205">
        <v>21</v>
      </c>
      <c r="E1205">
        <v>15</v>
      </c>
      <c r="F1205" s="4">
        <v>44695</v>
      </c>
      <c r="G1205" s="4">
        <v>44725</v>
      </c>
      <c r="H1205" s="4">
        <v>44563</v>
      </c>
      <c r="I1205" s="4">
        <v>44563</v>
      </c>
      <c r="J1205">
        <v>189</v>
      </c>
      <c r="K1205">
        <v>199</v>
      </c>
      <c r="L1205">
        <v>129</v>
      </c>
      <c r="M1205">
        <v>76</v>
      </c>
      <c r="N1205">
        <v>318</v>
      </c>
      <c r="O1205">
        <v>275</v>
      </c>
      <c r="P1205" s="4" t="s">
        <v>436</v>
      </c>
      <c r="Q1205" s="4" t="s">
        <v>347</v>
      </c>
      <c r="R1205" s="4">
        <v>44677</v>
      </c>
      <c r="S1205" s="4" t="s">
        <v>41</v>
      </c>
      <c r="T1205">
        <v>20</v>
      </c>
      <c r="U1205">
        <v>28</v>
      </c>
      <c r="V1205">
        <v>2</v>
      </c>
      <c r="W1205">
        <v>1</v>
      </c>
      <c r="X1205">
        <v>2</v>
      </c>
      <c r="Y1205">
        <v>0</v>
      </c>
      <c r="Z1205">
        <v>4</v>
      </c>
      <c r="AA1205">
        <v>1</v>
      </c>
      <c r="AB1205" s="4">
        <v>44566</v>
      </c>
      <c r="AC1205" s="4">
        <v>44682</v>
      </c>
      <c r="AD1205" s="4" t="s">
        <v>41</v>
      </c>
      <c r="AE1205" s="4" t="s">
        <v>41</v>
      </c>
      <c r="AF1205">
        <v>11</v>
      </c>
      <c r="AG1205">
        <v>12</v>
      </c>
      <c r="AH1205">
        <v>0</v>
      </c>
      <c r="AI1205">
        <v>0</v>
      </c>
      <c r="AJ1205" s="2">
        <v>1.2395833333333333</v>
      </c>
      <c r="AK1205" s="2">
        <v>1.2604166666666667</v>
      </c>
      <c r="AL1205">
        <v>13</v>
      </c>
      <c r="AM1205">
        <v>31</v>
      </c>
      <c r="AN1205">
        <v>2012</v>
      </c>
      <c r="AO1205" t="s">
        <v>1051</v>
      </c>
    </row>
    <row r="1206" spans="1:41" hidden="1" x14ac:dyDescent="0.35">
      <c r="A1206" s="1">
        <v>41224</v>
      </c>
      <c r="B1206" t="s">
        <v>78</v>
      </c>
      <c r="C1206" t="s">
        <v>84</v>
      </c>
      <c r="D1206">
        <v>17</v>
      </c>
      <c r="E1206">
        <v>13</v>
      </c>
      <c r="F1206" s="4">
        <v>44790</v>
      </c>
      <c r="G1206" s="4">
        <v>44605</v>
      </c>
      <c r="H1206" s="4">
        <v>44562</v>
      </c>
      <c r="I1206" s="4" t="s">
        <v>41</v>
      </c>
      <c r="J1206">
        <v>116</v>
      </c>
      <c r="K1206">
        <v>201</v>
      </c>
      <c r="L1206">
        <v>177</v>
      </c>
      <c r="M1206">
        <v>54</v>
      </c>
      <c r="N1206">
        <v>293</v>
      </c>
      <c r="O1206">
        <v>255</v>
      </c>
      <c r="P1206" s="4">
        <v>44826</v>
      </c>
      <c r="Q1206" s="4" t="s">
        <v>230</v>
      </c>
      <c r="R1206" s="4">
        <v>44567</v>
      </c>
      <c r="S1206" s="4">
        <v>44608</v>
      </c>
      <c r="T1206">
        <v>37</v>
      </c>
      <c r="U1206">
        <v>15</v>
      </c>
      <c r="V1206">
        <v>0</v>
      </c>
      <c r="W1206">
        <v>1</v>
      </c>
      <c r="X1206">
        <v>0</v>
      </c>
      <c r="Y1206">
        <v>3</v>
      </c>
      <c r="Z1206">
        <v>0</v>
      </c>
      <c r="AA1206">
        <v>4</v>
      </c>
      <c r="AB1206" s="4">
        <v>44652</v>
      </c>
      <c r="AC1206" s="4">
        <v>44743</v>
      </c>
      <c r="AD1206" s="4" t="s">
        <v>41</v>
      </c>
      <c r="AE1206" s="4" t="s">
        <v>41</v>
      </c>
      <c r="AF1206">
        <v>11</v>
      </c>
      <c r="AG1206">
        <v>12</v>
      </c>
      <c r="AH1206">
        <v>2</v>
      </c>
      <c r="AI1206">
        <v>0</v>
      </c>
      <c r="AJ1206" s="2">
        <v>1.3840277777777779</v>
      </c>
      <c r="AK1206" s="2">
        <v>1.1159722222222224</v>
      </c>
      <c r="AL1206">
        <v>37</v>
      </c>
      <c r="AM1206">
        <v>3</v>
      </c>
      <c r="AN1206">
        <v>2012</v>
      </c>
      <c r="AO1206" t="s">
        <v>1051</v>
      </c>
    </row>
    <row r="1207" spans="1:41" hidden="1" x14ac:dyDescent="0.35">
      <c r="A1207" s="1">
        <v>41224</v>
      </c>
      <c r="B1207" t="s">
        <v>83</v>
      </c>
      <c r="C1207" t="s">
        <v>58</v>
      </c>
      <c r="D1207">
        <v>23</v>
      </c>
      <c r="E1207">
        <v>18</v>
      </c>
      <c r="F1207" s="4">
        <v>44570</v>
      </c>
      <c r="G1207" s="4">
        <v>44666</v>
      </c>
      <c r="H1207" s="4" t="s">
        <v>41</v>
      </c>
      <c r="I1207" s="4" t="s">
        <v>41</v>
      </c>
      <c r="J1207">
        <v>308</v>
      </c>
      <c r="K1207">
        <v>207</v>
      </c>
      <c r="L1207">
        <v>60</v>
      </c>
      <c r="M1207">
        <v>196</v>
      </c>
      <c r="N1207">
        <v>368</v>
      </c>
      <c r="O1207">
        <v>403</v>
      </c>
      <c r="P1207" s="4" t="s">
        <v>491</v>
      </c>
      <c r="Q1207" s="4" t="s">
        <v>583</v>
      </c>
      <c r="R1207" s="4">
        <v>44613</v>
      </c>
      <c r="S1207" s="4">
        <v>44606</v>
      </c>
      <c r="T1207">
        <v>17</v>
      </c>
      <c r="U1207">
        <v>34</v>
      </c>
      <c r="V1207">
        <v>1</v>
      </c>
      <c r="W1207">
        <v>0</v>
      </c>
      <c r="X1207">
        <v>1</v>
      </c>
      <c r="Y1207">
        <v>0</v>
      </c>
      <c r="Z1207">
        <v>2</v>
      </c>
      <c r="AA1207">
        <v>0</v>
      </c>
      <c r="AB1207" s="4">
        <v>44713</v>
      </c>
      <c r="AC1207" s="4">
        <v>44743</v>
      </c>
      <c r="AD1207" s="4" t="s">
        <v>41</v>
      </c>
      <c r="AE1207" s="4" t="s">
        <v>41</v>
      </c>
      <c r="AF1207">
        <v>13</v>
      </c>
      <c r="AG1207">
        <v>13</v>
      </c>
      <c r="AH1207">
        <v>0</v>
      </c>
      <c r="AI1207">
        <v>0</v>
      </c>
      <c r="AJ1207" s="2">
        <v>1.0666666666666667</v>
      </c>
      <c r="AK1207" s="2">
        <v>1.4333333333333333</v>
      </c>
      <c r="AL1207">
        <v>24</v>
      </c>
      <c r="AM1207">
        <v>34</v>
      </c>
      <c r="AN1207">
        <v>2012</v>
      </c>
      <c r="AO1207" t="s">
        <v>1051</v>
      </c>
    </row>
    <row r="1208" spans="1:41" hidden="1" x14ac:dyDescent="0.35">
      <c r="A1208" s="1">
        <v>41224</v>
      </c>
      <c r="B1208" t="s">
        <v>73</v>
      </c>
      <c r="C1208" t="s">
        <v>100</v>
      </c>
      <c r="D1208">
        <v>25</v>
      </c>
      <c r="E1208">
        <v>21</v>
      </c>
      <c r="F1208" s="4">
        <v>44789</v>
      </c>
      <c r="G1208" s="4">
        <v>44661</v>
      </c>
      <c r="H1208" s="4" t="s">
        <v>52</v>
      </c>
      <c r="I1208" s="4" t="s">
        <v>41</v>
      </c>
      <c r="J1208">
        <v>408</v>
      </c>
      <c r="K1208">
        <v>292</v>
      </c>
      <c r="L1208">
        <v>46</v>
      </c>
      <c r="M1208">
        <v>148</v>
      </c>
      <c r="N1208">
        <v>454</v>
      </c>
      <c r="O1208">
        <v>440</v>
      </c>
      <c r="P1208" s="4" t="s">
        <v>515</v>
      </c>
      <c r="Q1208" s="4" t="s">
        <v>255</v>
      </c>
      <c r="R1208" s="4">
        <v>44564</v>
      </c>
      <c r="S1208" s="4">
        <v>44567</v>
      </c>
      <c r="T1208">
        <v>18</v>
      </c>
      <c r="U1208">
        <v>29</v>
      </c>
      <c r="V1208">
        <v>0</v>
      </c>
      <c r="W1208">
        <v>0</v>
      </c>
      <c r="X1208">
        <v>1</v>
      </c>
      <c r="Y1208">
        <v>1</v>
      </c>
      <c r="Z1208">
        <v>1</v>
      </c>
      <c r="AA1208">
        <v>1</v>
      </c>
      <c r="AB1208" s="4">
        <v>44713</v>
      </c>
      <c r="AC1208" s="4">
        <v>44682</v>
      </c>
      <c r="AD1208" s="4" t="s">
        <v>41</v>
      </c>
      <c r="AE1208" s="4" t="s">
        <v>41</v>
      </c>
      <c r="AF1208">
        <v>12</v>
      </c>
      <c r="AG1208">
        <v>12</v>
      </c>
      <c r="AH1208">
        <v>0</v>
      </c>
      <c r="AI1208">
        <v>0</v>
      </c>
      <c r="AJ1208" s="2">
        <v>1.3576388888888891</v>
      </c>
      <c r="AK1208" s="2">
        <v>1.1423611111111112</v>
      </c>
      <c r="AL1208">
        <v>27</v>
      </c>
      <c r="AM1208">
        <v>31</v>
      </c>
      <c r="AN1208">
        <v>2012</v>
      </c>
      <c r="AO1208" t="s">
        <v>1051</v>
      </c>
    </row>
    <row r="1209" spans="1:41" hidden="1" x14ac:dyDescent="0.35">
      <c r="A1209" s="1">
        <v>41224</v>
      </c>
      <c r="B1209" t="s">
        <v>63</v>
      </c>
      <c r="C1209" t="s">
        <v>101</v>
      </c>
      <c r="D1209">
        <v>23</v>
      </c>
      <c r="E1209">
        <v>12</v>
      </c>
      <c r="F1209" s="4">
        <v>44849</v>
      </c>
      <c r="G1209" s="4">
        <v>44629</v>
      </c>
      <c r="H1209" s="4" t="s">
        <v>41</v>
      </c>
      <c r="I1209" s="4">
        <v>44562</v>
      </c>
      <c r="J1209">
        <v>323</v>
      </c>
      <c r="K1209">
        <v>205</v>
      </c>
      <c r="L1209">
        <v>103</v>
      </c>
      <c r="M1209">
        <v>74</v>
      </c>
      <c r="N1209">
        <v>426</v>
      </c>
      <c r="O1209">
        <v>279</v>
      </c>
      <c r="P1209" s="4" t="s">
        <v>446</v>
      </c>
      <c r="Q1209" s="4" t="s">
        <v>443</v>
      </c>
      <c r="R1209" s="4">
        <v>44606</v>
      </c>
      <c r="S1209" s="4">
        <v>44566</v>
      </c>
      <c r="T1209">
        <v>26</v>
      </c>
      <c r="U1209">
        <v>22</v>
      </c>
      <c r="V1209">
        <v>0</v>
      </c>
      <c r="W1209">
        <v>0</v>
      </c>
      <c r="X1209">
        <v>2</v>
      </c>
      <c r="Y1209">
        <v>0</v>
      </c>
      <c r="Z1209">
        <v>2</v>
      </c>
      <c r="AA1209">
        <v>0</v>
      </c>
      <c r="AB1209" s="4">
        <v>44566</v>
      </c>
      <c r="AC1209" s="4">
        <v>44566</v>
      </c>
      <c r="AD1209" s="4" t="s">
        <v>41</v>
      </c>
      <c r="AE1209" s="4" t="s">
        <v>41</v>
      </c>
      <c r="AF1209">
        <v>10</v>
      </c>
      <c r="AG1209">
        <v>8</v>
      </c>
      <c r="AH1209">
        <v>0</v>
      </c>
      <c r="AI1209">
        <v>3</v>
      </c>
      <c r="AJ1209" s="2">
        <v>1.528472222222222</v>
      </c>
      <c r="AK1209" s="3">
        <v>0.97152777777777777</v>
      </c>
      <c r="AL1209">
        <v>24</v>
      </c>
      <c r="AM1209">
        <v>34</v>
      </c>
      <c r="AN1209">
        <v>2012</v>
      </c>
      <c r="AO1209" t="s">
        <v>1051</v>
      </c>
    </row>
    <row r="1210" spans="1:41" hidden="1" x14ac:dyDescent="0.35">
      <c r="A1210" s="1">
        <v>41224</v>
      </c>
      <c r="B1210" t="s">
        <v>98</v>
      </c>
      <c r="C1210" t="s">
        <v>91</v>
      </c>
      <c r="D1210">
        <v>18</v>
      </c>
      <c r="E1210">
        <v>19</v>
      </c>
      <c r="F1210" s="4">
        <v>44633</v>
      </c>
      <c r="G1210" s="4" t="s">
        <v>221</v>
      </c>
      <c r="H1210" s="4" t="s">
        <v>41</v>
      </c>
      <c r="I1210" s="4" t="s">
        <v>41</v>
      </c>
      <c r="J1210">
        <v>295</v>
      </c>
      <c r="K1210">
        <v>198</v>
      </c>
      <c r="L1210">
        <v>65</v>
      </c>
      <c r="M1210">
        <v>52</v>
      </c>
      <c r="N1210">
        <v>360</v>
      </c>
      <c r="O1210">
        <v>250</v>
      </c>
      <c r="P1210" s="4" t="s">
        <v>322</v>
      </c>
      <c r="Q1210" s="4" t="s">
        <v>241</v>
      </c>
      <c r="R1210" s="4">
        <v>44567</v>
      </c>
      <c r="S1210" s="4">
        <v>44743</v>
      </c>
      <c r="T1210">
        <v>22</v>
      </c>
      <c r="U1210">
        <v>21</v>
      </c>
      <c r="V1210">
        <v>2</v>
      </c>
      <c r="W1210">
        <v>0</v>
      </c>
      <c r="X1210">
        <v>0</v>
      </c>
      <c r="Y1210">
        <v>2</v>
      </c>
      <c r="Z1210">
        <v>2</v>
      </c>
      <c r="AA1210">
        <v>2</v>
      </c>
      <c r="AB1210" s="4">
        <v>44743</v>
      </c>
      <c r="AC1210" s="4">
        <v>44743</v>
      </c>
      <c r="AD1210" s="4" t="s">
        <v>41</v>
      </c>
      <c r="AE1210" s="4" t="s">
        <v>41</v>
      </c>
      <c r="AF1210">
        <v>16</v>
      </c>
      <c r="AG1210">
        <v>15</v>
      </c>
      <c r="AH1210">
        <v>3</v>
      </c>
      <c r="AI1210">
        <v>0</v>
      </c>
      <c r="AJ1210" s="2">
        <v>1.1847222222222222</v>
      </c>
      <c r="AK1210" s="2">
        <v>1.3152777777777778</v>
      </c>
      <c r="AL1210">
        <v>36</v>
      </c>
      <c r="AM1210">
        <v>14</v>
      </c>
      <c r="AN1210">
        <v>2012</v>
      </c>
      <c r="AO1210" t="s">
        <v>1051</v>
      </c>
    </row>
    <row r="1211" spans="1:41" hidden="1" x14ac:dyDescent="0.35">
      <c r="A1211" s="1">
        <v>41224</v>
      </c>
      <c r="B1211" t="s">
        <v>48</v>
      </c>
      <c r="C1211" t="s">
        <v>90</v>
      </c>
      <c r="D1211">
        <v>19</v>
      </c>
      <c r="E1211">
        <v>22</v>
      </c>
      <c r="F1211" s="4">
        <v>44791</v>
      </c>
      <c r="G1211" s="4">
        <v>44693</v>
      </c>
      <c r="H1211" s="4" t="s">
        <v>52</v>
      </c>
      <c r="I1211" s="4">
        <v>44562</v>
      </c>
      <c r="J1211">
        <v>350</v>
      </c>
      <c r="K1211">
        <v>341</v>
      </c>
      <c r="L1211">
        <v>72</v>
      </c>
      <c r="M1211">
        <v>78</v>
      </c>
      <c r="N1211">
        <v>422</v>
      </c>
      <c r="O1211">
        <v>419</v>
      </c>
      <c r="P1211" s="4" t="s">
        <v>436</v>
      </c>
      <c r="Q1211" s="4" t="s">
        <v>191</v>
      </c>
      <c r="R1211" s="4">
        <v>44638</v>
      </c>
      <c r="S1211" s="4" t="s">
        <v>41</v>
      </c>
      <c r="T1211">
        <v>24</v>
      </c>
      <c r="U1211">
        <v>28</v>
      </c>
      <c r="V1211">
        <v>2</v>
      </c>
      <c r="W1211">
        <v>0</v>
      </c>
      <c r="X1211">
        <v>1</v>
      </c>
      <c r="Y1211">
        <v>1</v>
      </c>
      <c r="Z1211">
        <v>3</v>
      </c>
      <c r="AA1211">
        <v>1</v>
      </c>
      <c r="AB1211" s="4" t="s">
        <v>362</v>
      </c>
      <c r="AC1211" s="4">
        <v>44652</v>
      </c>
      <c r="AD1211" s="4" t="s">
        <v>41</v>
      </c>
      <c r="AE1211" s="4" t="s">
        <v>41</v>
      </c>
      <c r="AF1211">
        <v>14</v>
      </c>
      <c r="AG1211">
        <v>13</v>
      </c>
      <c r="AH1211">
        <v>0</v>
      </c>
      <c r="AI1211">
        <v>1</v>
      </c>
      <c r="AJ1211" s="2">
        <v>1.3902777777777777</v>
      </c>
      <c r="AK1211" s="2">
        <v>1.1097222222222223</v>
      </c>
      <c r="AL1211">
        <v>20</v>
      </c>
      <c r="AM1211">
        <v>55</v>
      </c>
      <c r="AN1211">
        <v>2012</v>
      </c>
      <c r="AO1211" t="s">
        <v>1051</v>
      </c>
    </row>
    <row r="1212" spans="1:41" hidden="1" x14ac:dyDescent="0.35">
      <c r="A1212" s="1">
        <v>41224</v>
      </c>
      <c r="B1212" t="s">
        <v>53</v>
      </c>
      <c r="C1212" t="s">
        <v>47</v>
      </c>
      <c r="D1212">
        <v>11</v>
      </c>
      <c r="E1212">
        <v>20</v>
      </c>
      <c r="F1212" s="4">
        <v>44603</v>
      </c>
      <c r="G1212" s="4">
        <v>44694</v>
      </c>
      <c r="H1212" s="4" t="s">
        <v>42</v>
      </c>
      <c r="I1212" s="4">
        <v>44562</v>
      </c>
      <c r="J1212">
        <v>101</v>
      </c>
      <c r="K1212">
        <v>189</v>
      </c>
      <c r="L1212">
        <v>84</v>
      </c>
      <c r="M1212">
        <v>174</v>
      </c>
      <c r="N1212">
        <v>185</v>
      </c>
      <c r="O1212">
        <v>363</v>
      </c>
      <c r="P1212" s="4">
        <v>44920</v>
      </c>
      <c r="Q1212" s="4" t="s">
        <v>269</v>
      </c>
      <c r="R1212" s="4">
        <v>44651</v>
      </c>
      <c r="S1212" s="4">
        <v>44673</v>
      </c>
      <c r="T1212">
        <v>22</v>
      </c>
      <c r="U1212">
        <v>43</v>
      </c>
      <c r="V1212">
        <v>2</v>
      </c>
      <c r="W1212">
        <v>2</v>
      </c>
      <c r="X1212">
        <v>1</v>
      </c>
      <c r="Y1212">
        <v>0</v>
      </c>
      <c r="Z1212">
        <v>3</v>
      </c>
      <c r="AA1212">
        <v>2</v>
      </c>
      <c r="AB1212" s="4">
        <v>44713</v>
      </c>
      <c r="AC1212" s="4">
        <v>44743</v>
      </c>
      <c r="AD1212" s="4" t="s">
        <v>41</v>
      </c>
      <c r="AE1212" s="4" t="s">
        <v>41</v>
      </c>
      <c r="AF1212">
        <v>11</v>
      </c>
      <c r="AG1212">
        <v>12</v>
      </c>
      <c r="AH1212">
        <v>2</v>
      </c>
      <c r="AI1212">
        <v>0</v>
      </c>
      <c r="AJ1212" s="3">
        <v>0.99236111111111114</v>
      </c>
      <c r="AK1212" s="2">
        <v>1.5076388888888888</v>
      </c>
      <c r="AL1212">
        <v>7</v>
      </c>
      <c r="AM1212">
        <v>28</v>
      </c>
      <c r="AN1212">
        <v>2012</v>
      </c>
      <c r="AO1212" t="s">
        <v>1051</v>
      </c>
    </row>
    <row r="1213" spans="1:41" hidden="1" x14ac:dyDescent="0.35">
      <c r="A1213" s="1">
        <v>41224</v>
      </c>
      <c r="B1213" t="s">
        <v>104</v>
      </c>
      <c r="C1213" t="s">
        <v>77</v>
      </c>
      <c r="D1213">
        <v>14</v>
      </c>
      <c r="E1213">
        <v>23</v>
      </c>
      <c r="F1213" s="4">
        <v>44694</v>
      </c>
      <c r="G1213" s="4">
        <v>44571</v>
      </c>
      <c r="H1213" s="4" t="s">
        <v>41</v>
      </c>
      <c r="I1213" s="4">
        <v>44562</v>
      </c>
      <c r="J1213">
        <v>193</v>
      </c>
      <c r="K1213">
        <v>278</v>
      </c>
      <c r="L1213">
        <v>101</v>
      </c>
      <c r="M1213">
        <v>91</v>
      </c>
      <c r="N1213">
        <v>294</v>
      </c>
      <c r="O1213">
        <v>369</v>
      </c>
      <c r="P1213" s="4" t="s">
        <v>367</v>
      </c>
      <c r="Q1213" s="4" t="s">
        <v>220</v>
      </c>
      <c r="R1213" s="4">
        <v>44636</v>
      </c>
      <c r="S1213" s="4">
        <v>44603</v>
      </c>
      <c r="T1213">
        <v>25</v>
      </c>
      <c r="U1213">
        <v>23</v>
      </c>
      <c r="V1213">
        <v>0</v>
      </c>
      <c r="W1213">
        <v>1</v>
      </c>
      <c r="X1213">
        <v>0</v>
      </c>
      <c r="Y1213">
        <v>1</v>
      </c>
      <c r="Z1213">
        <v>0</v>
      </c>
      <c r="AA1213">
        <v>2</v>
      </c>
      <c r="AB1213" s="4" t="s">
        <v>584</v>
      </c>
      <c r="AC1213" s="4">
        <v>44713</v>
      </c>
      <c r="AD1213" s="4" t="s">
        <v>41</v>
      </c>
      <c r="AE1213" s="4" t="s">
        <v>41</v>
      </c>
      <c r="AF1213">
        <v>12</v>
      </c>
      <c r="AG1213">
        <v>14</v>
      </c>
      <c r="AH1213">
        <v>5</v>
      </c>
      <c r="AI1213">
        <v>0</v>
      </c>
      <c r="AJ1213" s="2">
        <v>1.1652777777777776</v>
      </c>
      <c r="AK1213" s="2">
        <v>1.3347222222222221</v>
      </c>
      <c r="AL1213">
        <v>38</v>
      </c>
      <c r="AM1213">
        <v>23</v>
      </c>
      <c r="AN1213">
        <v>2012</v>
      </c>
      <c r="AO1213" t="s">
        <v>1051</v>
      </c>
    </row>
    <row r="1214" spans="1:41" hidden="1" x14ac:dyDescent="0.35">
      <c r="A1214" s="1">
        <v>41224</v>
      </c>
      <c r="B1214" t="s">
        <v>97</v>
      </c>
      <c r="C1214" t="s">
        <v>39</v>
      </c>
      <c r="D1214">
        <v>27</v>
      </c>
      <c r="E1214">
        <v>25</v>
      </c>
      <c r="F1214" s="4">
        <v>44758</v>
      </c>
      <c r="G1214" s="4">
        <v>44603</v>
      </c>
      <c r="H1214" s="4">
        <v>44594</v>
      </c>
      <c r="I1214" s="4">
        <v>44594</v>
      </c>
      <c r="J1214">
        <v>299</v>
      </c>
      <c r="K1214">
        <v>158</v>
      </c>
      <c r="L1214">
        <v>159</v>
      </c>
      <c r="M1214">
        <v>183</v>
      </c>
      <c r="N1214">
        <v>458</v>
      </c>
      <c r="O1214">
        <v>341</v>
      </c>
      <c r="P1214" s="4" t="s">
        <v>220</v>
      </c>
      <c r="Q1214" s="4" t="s">
        <v>320</v>
      </c>
      <c r="R1214" s="4">
        <v>44608</v>
      </c>
      <c r="S1214" s="4">
        <v>44712</v>
      </c>
      <c r="T1214">
        <v>37</v>
      </c>
      <c r="U1214">
        <v>34</v>
      </c>
      <c r="V1214">
        <v>1</v>
      </c>
      <c r="W1214">
        <v>0</v>
      </c>
      <c r="X1214">
        <v>0</v>
      </c>
      <c r="Y1214">
        <v>0</v>
      </c>
      <c r="Z1214">
        <v>1</v>
      </c>
      <c r="AA1214">
        <v>0</v>
      </c>
      <c r="AB1214" s="4" t="s">
        <v>425</v>
      </c>
      <c r="AC1214" s="4">
        <v>44743</v>
      </c>
      <c r="AD1214" s="4" t="s">
        <v>41</v>
      </c>
      <c r="AE1214" s="4" t="s">
        <v>41</v>
      </c>
      <c r="AF1214">
        <v>11</v>
      </c>
      <c r="AG1214">
        <v>11</v>
      </c>
      <c r="AH1214">
        <v>0</v>
      </c>
      <c r="AI1214">
        <v>0</v>
      </c>
      <c r="AJ1214" s="2">
        <v>1.6979166666666667</v>
      </c>
      <c r="AK1214" s="2">
        <v>1.4270833333333333</v>
      </c>
      <c r="AL1214">
        <v>24</v>
      </c>
      <c r="AM1214">
        <v>24</v>
      </c>
      <c r="AN1214">
        <v>2012</v>
      </c>
      <c r="AO1214" t="s">
        <v>1051</v>
      </c>
    </row>
    <row r="1215" spans="1:41" hidden="1" x14ac:dyDescent="0.35">
      <c r="A1215" s="1">
        <v>41225</v>
      </c>
      <c r="B1215" t="s">
        <v>68</v>
      </c>
      <c r="C1215" t="s">
        <v>109</v>
      </c>
      <c r="D1215">
        <v>14</v>
      </c>
      <c r="E1215">
        <v>14</v>
      </c>
      <c r="F1215" s="4">
        <v>44605</v>
      </c>
      <c r="G1215" s="4">
        <v>44728</v>
      </c>
      <c r="H1215" s="4">
        <v>44562</v>
      </c>
      <c r="I1215" s="4" t="s">
        <v>42</v>
      </c>
      <c r="J1215">
        <v>148</v>
      </c>
      <c r="K1215">
        <v>154</v>
      </c>
      <c r="L1215">
        <v>142</v>
      </c>
      <c r="M1215">
        <v>95</v>
      </c>
      <c r="N1215">
        <v>290</v>
      </c>
      <c r="O1215">
        <v>249</v>
      </c>
      <c r="P1215" s="4">
        <v>44891</v>
      </c>
      <c r="Q1215" s="4" t="s">
        <v>122</v>
      </c>
      <c r="R1215" s="4">
        <v>44598</v>
      </c>
      <c r="S1215" s="4">
        <v>44564</v>
      </c>
      <c r="T1215">
        <v>35</v>
      </c>
      <c r="U1215">
        <v>29</v>
      </c>
      <c r="V1215">
        <v>0</v>
      </c>
      <c r="W1215">
        <v>1</v>
      </c>
      <c r="X1215">
        <v>1</v>
      </c>
      <c r="Y1215">
        <v>0</v>
      </c>
      <c r="Z1215">
        <v>1</v>
      </c>
      <c r="AA1215">
        <v>1</v>
      </c>
      <c r="AB1215" s="4">
        <v>44713</v>
      </c>
      <c r="AC1215" s="4">
        <v>44611</v>
      </c>
      <c r="AD1215" s="4" t="s">
        <v>41</v>
      </c>
      <c r="AE1215" s="4" t="s">
        <v>41</v>
      </c>
      <c r="AF1215">
        <v>13</v>
      </c>
      <c r="AG1215">
        <v>13</v>
      </c>
      <c r="AH1215">
        <v>0</v>
      </c>
      <c r="AI1215">
        <v>0</v>
      </c>
      <c r="AJ1215" s="2">
        <v>1.2208333333333334</v>
      </c>
      <c r="AK1215" s="2">
        <v>1.3173611111111112</v>
      </c>
      <c r="AL1215">
        <v>13</v>
      </c>
      <c r="AM1215">
        <v>16</v>
      </c>
      <c r="AN1215">
        <v>2012</v>
      </c>
      <c r="AO1215" t="s">
        <v>1051</v>
      </c>
    </row>
    <row r="1216" spans="1:41" hidden="1" x14ac:dyDescent="0.35">
      <c r="A1216" s="1">
        <v>41228</v>
      </c>
      <c r="B1216" t="s">
        <v>84</v>
      </c>
      <c r="C1216" t="s">
        <v>54</v>
      </c>
      <c r="D1216">
        <v>16</v>
      </c>
      <c r="E1216">
        <v>18</v>
      </c>
      <c r="F1216" s="4">
        <v>44630</v>
      </c>
      <c r="G1216" s="4">
        <v>44604</v>
      </c>
      <c r="H1216" s="4" t="s">
        <v>41</v>
      </c>
      <c r="I1216" s="4" t="s">
        <v>41</v>
      </c>
      <c r="J1216">
        <v>124</v>
      </c>
      <c r="K1216">
        <v>161</v>
      </c>
      <c r="L1216">
        <v>60</v>
      </c>
      <c r="M1216">
        <v>120</v>
      </c>
      <c r="N1216">
        <v>184</v>
      </c>
      <c r="O1216">
        <v>281</v>
      </c>
      <c r="P1216" s="4" t="s">
        <v>233</v>
      </c>
      <c r="Q1216" s="4" t="s">
        <v>192</v>
      </c>
      <c r="R1216" s="4">
        <v>44637</v>
      </c>
      <c r="S1216" s="4">
        <v>44627</v>
      </c>
      <c r="T1216">
        <v>24</v>
      </c>
      <c r="U1216">
        <v>31</v>
      </c>
      <c r="V1216">
        <v>1</v>
      </c>
      <c r="W1216">
        <v>0</v>
      </c>
      <c r="X1216">
        <v>2</v>
      </c>
      <c r="Y1216">
        <v>0</v>
      </c>
      <c r="Z1216">
        <v>3</v>
      </c>
      <c r="AA1216">
        <v>0</v>
      </c>
      <c r="AB1216" s="4">
        <v>44713</v>
      </c>
      <c r="AC1216" s="4" t="s">
        <v>126</v>
      </c>
      <c r="AD1216" s="4" t="s">
        <v>41</v>
      </c>
      <c r="AE1216" s="4" t="s">
        <v>41</v>
      </c>
      <c r="AF1216">
        <v>12</v>
      </c>
      <c r="AG1216">
        <v>14</v>
      </c>
      <c r="AH1216">
        <v>1</v>
      </c>
      <c r="AI1216">
        <v>1</v>
      </c>
      <c r="AJ1216" s="2">
        <v>1.0395833333333333</v>
      </c>
      <c r="AK1216" s="2">
        <v>1.4604166666666665</v>
      </c>
      <c r="AL1216">
        <v>14</v>
      </c>
      <c r="AM1216">
        <v>19</v>
      </c>
      <c r="AN1216">
        <v>2012</v>
      </c>
      <c r="AO1216" t="s">
        <v>1051</v>
      </c>
    </row>
    <row r="1217" spans="1:41" hidden="1" x14ac:dyDescent="0.35">
      <c r="A1217" s="1">
        <v>41231</v>
      </c>
      <c r="B1217" t="s">
        <v>63</v>
      </c>
      <c r="C1217" t="s">
        <v>98</v>
      </c>
      <c r="D1217">
        <v>13</v>
      </c>
      <c r="E1217">
        <v>21</v>
      </c>
      <c r="F1217" s="4">
        <v>44636</v>
      </c>
      <c r="G1217" s="4">
        <v>44728</v>
      </c>
      <c r="H1217" s="4">
        <v>44563</v>
      </c>
      <c r="I1217" s="4" t="s">
        <v>41</v>
      </c>
      <c r="J1217">
        <v>224</v>
      </c>
      <c r="K1217">
        <v>253</v>
      </c>
      <c r="L1217">
        <v>53</v>
      </c>
      <c r="M1217">
        <v>133</v>
      </c>
      <c r="N1217">
        <v>277</v>
      </c>
      <c r="O1217">
        <v>386</v>
      </c>
      <c r="P1217" s="4" t="s">
        <v>346</v>
      </c>
      <c r="Q1217" s="4" t="s">
        <v>451</v>
      </c>
      <c r="R1217" s="4">
        <v>44652</v>
      </c>
      <c r="S1217" s="4">
        <v>44637</v>
      </c>
      <c r="T1217">
        <v>23</v>
      </c>
      <c r="U1217">
        <v>25</v>
      </c>
      <c r="V1217">
        <v>1</v>
      </c>
      <c r="W1217">
        <v>1</v>
      </c>
      <c r="X1217">
        <v>2</v>
      </c>
      <c r="Y1217">
        <v>1</v>
      </c>
      <c r="Z1217">
        <v>3</v>
      </c>
      <c r="AA1217">
        <v>2</v>
      </c>
      <c r="AB1217" s="4">
        <v>44835</v>
      </c>
      <c r="AC1217" s="4">
        <v>44681</v>
      </c>
      <c r="AD1217" s="4" t="s">
        <v>41</v>
      </c>
      <c r="AE1217" s="4" t="s">
        <v>41</v>
      </c>
      <c r="AF1217">
        <v>17</v>
      </c>
      <c r="AG1217">
        <v>16</v>
      </c>
      <c r="AH1217">
        <v>2</v>
      </c>
      <c r="AI1217">
        <v>0</v>
      </c>
      <c r="AJ1217" s="2">
        <v>1.3041666666666667</v>
      </c>
      <c r="AK1217" s="2">
        <v>1.1958333333333333</v>
      </c>
      <c r="AL1217">
        <v>23</v>
      </c>
      <c r="AM1217">
        <v>30</v>
      </c>
      <c r="AN1217">
        <v>2012</v>
      </c>
      <c r="AO1217" t="s">
        <v>1051</v>
      </c>
    </row>
    <row r="1218" spans="1:41" hidden="1" x14ac:dyDescent="0.35">
      <c r="A1218" s="1">
        <v>41231</v>
      </c>
      <c r="B1218" t="s">
        <v>87</v>
      </c>
      <c r="C1218" t="s">
        <v>73</v>
      </c>
      <c r="D1218">
        <v>7</v>
      </c>
      <c r="E1218">
        <v>20</v>
      </c>
      <c r="F1218" s="4">
        <v>44608</v>
      </c>
      <c r="G1218" s="4">
        <v>44758</v>
      </c>
      <c r="H1218" s="4" t="s">
        <v>42</v>
      </c>
      <c r="I1218" s="4" t="s">
        <v>41</v>
      </c>
      <c r="J1218">
        <v>41</v>
      </c>
      <c r="K1218">
        <v>296</v>
      </c>
      <c r="L1218">
        <v>137</v>
      </c>
      <c r="M1218">
        <v>58</v>
      </c>
      <c r="N1218">
        <v>178</v>
      </c>
      <c r="O1218">
        <v>354</v>
      </c>
      <c r="P1218" s="4">
        <v>44892</v>
      </c>
      <c r="Q1218" s="4" t="s">
        <v>509</v>
      </c>
      <c r="R1218" s="4">
        <v>44649</v>
      </c>
      <c r="S1218" s="4">
        <v>44566</v>
      </c>
      <c r="T1218">
        <v>26</v>
      </c>
      <c r="U1218">
        <v>24</v>
      </c>
      <c r="V1218">
        <v>1</v>
      </c>
      <c r="W1218">
        <v>1</v>
      </c>
      <c r="X1218">
        <v>0</v>
      </c>
      <c r="Y1218">
        <v>5</v>
      </c>
      <c r="Z1218">
        <v>1</v>
      </c>
      <c r="AA1218">
        <v>6</v>
      </c>
      <c r="AB1218" s="4">
        <v>44682</v>
      </c>
      <c r="AC1218" s="4">
        <v>44682</v>
      </c>
      <c r="AD1218" s="4" t="s">
        <v>41</v>
      </c>
      <c r="AE1218" s="4" t="s">
        <v>41</v>
      </c>
      <c r="AF1218">
        <v>15</v>
      </c>
      <c r="AG1218">
        <v>16</v>
      </c>
      <c r="AH1218">
        <v>0</v>
      </c>
      <c r="AI1218">
        <v>2</v>
      </c>
      <c r="AJ1218" s="2">
        <v>1.1381944444444445</v>
      </c>
      <c r="AK1218" s="2">
        <v>1.3618055555555555</v>
      </c>
      <c r="AL1218">
        <v>19</v>
      </c>
      <c r="AM1218">
        <v>23</v>
      </c>
      <c r="AN1218">
        <v>2012</v>
      </c>
      <c r="AO1218" t="s">
        <v>1051</v>
      </c>
    </row>
    <row r="1219" spans="1:41" hidden="1" x14ac:dyDescent="0.35">
      <c r="A1219" s="1">
        <v>41231</v>
      </c>
      <c r="B1219" t="s">
        <v>69</v>
      </c>
      <c r="C1219" t="s">
        <v>104</v>
      </c>
      <c r="D1219">
        <v>19</v>
      </c>
      <c r="E1219">
        <v>30</v>
      </c>
      <c r="F1219" s="4">
        <v>44727</v>
      </c>
      <c r="G1219" s="4">
        <v>44665</v>
      </c>
      <c r="H1219" s="4" t="s">
        <v>42</v>
      </c>
      <c r="I1219" s="4">
        <v>44562</v>
      </c>
      <c r="J1219">
        <v>192</v>
      </c>
      <c r="K1219">
        <v>257</v>
      </c>
      <c r="L1219">
        <v>119</v>
      </c>
      <c r="M1219">
        <v>63</v>
      </c>
      <c r="N1219">
        <v>311</v>
      </c>
      <c r="O1219">
        <v>320</v>
      </c>
      <c r="P1219" s="4" t="s">
        <v>166</v>
      </c>
      <c r="Q1219" s="4" t="s">
        <v>586</v>
      </c>
      <c r="R1219" s="4">
        <v>44610</v>
      </c>
      <c r="S1219" s="4">
        <v>44743</v>
      </c>
      <c r="T1219">
        <v>33</v>
      </c>
      <c r="U1219">
        <v>21</v>
      </c>
      <c r="V1219">
        <v>1</v>
      </c>
      <c r="W1219">
        <v>1</v>
      </c>
      <c r="X1219">
        <v>0</v>
      </c>
      <c r="Y1219">
        <v>0</v>
      </c>
      <c r="Z1219">
        <v>1</v>
      </c>
      <c r="AA1219">
        <v>1</v>
      </c>
      <c r="AB1219" s="4" t="s">
        <v>492</v>
      </c>
      <c r="AC1219" s="4">
        <v>44805</v>
      </c>
      <c r="AD1219" s="4" t="s">
        <v>41</v>
      </c>
      <c r="AE1219" s="4" t="s">
        <v>41</v>
      </c>
      <c r="AF1219">
        <v>12</v>
      </c>
      <c r="AG1219">
        <v>13</v>
      </c>
      <c r="AH1219">
        <v>0</v>
      </c>
      <c r="AI1219">
        <v>0</v>
      </c>
      <c r="AJ1219" s="2">
        <v>1.2798611111111111</v>
      </c>
      <c r="AK1219" s="2">
        <v>1.5902777777777777</v>
      </c>
      <c r="AL1219">
        <v>20</v>
      </c>
      <c r="AM1219">
        <v>23</v>
      </c>
      <c r="AN1219">
        <v>2012</v>
      </c>
      <c r="AO1219" t="s">
        <v>1051</v>
      </c>
    </row>
    <row r="1220" spans="1:41" hidden="1" x14ac:dyDescent="0.35">
      <c r="A1220" s="1">
        <v>41231</v>
      </c>
      <c r="B1220" t="s">
        <v>74</v>
      </c>
      <c r="C1220" t="s">
        <v>83</v>
      </c>
      <c r="D1220">
        <v>16</v>
      </c>
      <c r="E1220">
        <v>19</v>
      </c>
      <c r="F1220" s="4">
        <v>44725</v>
      </c>
      <c r="G1220" s="4">
        <v>44727</v>
      </c>
      <c r="H1220" s="4" t="s">
        <v>42</v>
      </c>
      <c r="I1220" s="4" t="s">
        <v>42</v>
      </c>
      <c r="J1220">
        <v>219</v>
      </c>
      <c r="K1220">
        <v>252</v>
      </c>
      <c r="L1220">
        <v>95</v>
      </c>
      <c r="M1220">
        <v>110</v>
      </c>
      <c r="N1220">
        <v>314</v>
      </c>
      <c r="O1220">
        <v>362</v>
      </c>
      <c r="P1220" s="4" t="s">
        <v>246</v>
      </c>
      <c r="Q1220" s="4" t="s">
        <v>408</v>
      </c>
      <c r="R1220" s="4">
        <v>44637</v>
      </c>
      <c r="S1220" s="4">
        <v>44695</v>
      </c>
      <c r="T1220">
        <v>29</v>
      </c>
      <c r="U1220">
        <v>24</v>
      </c>
      <c r="V1220">
        <v>0</v>
      </c>
      <c r="W1220">
        <v>2</v>
      </c>
      <c r="X1220">
        <v>1</v>
      </c>
      <c r="Y1220">
        <v>2</v>
      </c>
      <c r="Z1220">
        <v>1</v>
      </c>
      <c r="AA1220">
        <v>4</v>
      </c>
      <c r="AB1220" s="4">
        <v>44805</v>
      </c>
      <c r="AC1220" s="4">
        <v>44743</v>
      </c>
      <c r="AD1220" s="4" t="s">
        <v>41</v>
      </c>
      <c r="AE1220" s="4" t="s">
        <v>41</v>
      </c>
      <c r="AF1220">
        <v>11</v>
      </c>
      <c r="AG1220">
        <v>12</v>
      </c>
      <c r="AH1220">
        <v>2</v>
      </c>
      <c r="AI1220">
        <v>0</v>
      </c>
      <c r="AJ1220" s="2">
        <v>1.2625</v>
      </c>
      <c r="AK1220" s="2">
        <v>1.2375</v>
      </c>
      <c r="AL1220">
        <v>24</v>
      </c>
      <c r="AM1220">
        <v>20</v>
      </c>
      <c r="AN1220">
        <v>2012</v>
      </c>
      <c r="AO1220" t="s">
        <v>1051</v>
      </c>
    </row>
    <row r="1221" spans="1:41" hidden="1" x14ac:dyDescent="0.35">
      <c r="A1221" s="1">
        <v>41231</v>
      </c>
      <c r="B1221" t="s">
        <v>64</v>
      </c>
      <c r="C1221" t="s">
        <v>68</v>
      </c>
      <c r="D1221">
        <v>22</v>
      </c>
      <c r="E1221">
        <v>16</v>
      </c>
      <c r="F1221" s="4">
        <v>44665</v>
      </c>
      <c r="G1221" s="4">
        <v>44572</v>
      </c>
      <c r="H1221" s="4">
        <v>44623</v>
      </c>
      <c r="I1221" s="4" t="s">
        <v>42</v>
      </c>
      <c r="J1221">
        <v>220</v>
      </c>
      <c r="K1221">
        <v>171</v>
      </c>
      <c r="L1221">
        <v>189</v>
      </c>
      <c r="M1221">
        <v>113</v>
      </c>
      <c r="N1221">
        <v>409</v>
      </c>
      <c r="O1221">
        <v>284</v>
      </c>
      <c r="P1221" s="4" t="s">
        <v>263</v>
      </c>
      <c r="Q1221" s="4" t="s">
        <v>117</v>
      </c>
      <c r="R1221" s="4">
        <v>44602</v>
      </c>
      <c r="S1221" s="4">
        <v>44668</v>
      </c>
      <c r="T1221">
        <v>38</v>
      </c>
      <c r="U1221">
        <v>26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1</v>
      </c>
      <c r="AB1221" s="4">
        <v>44774</v>
      </c>
      <c r="AC1221" s="4">
        <v>44742</v>
      </c>
      <c r="AD1221" s="4" t="s">
        <v>41</v>
      </c>
      <c r="AE1221" s="4" t="s">
        <v>41</v>
      </c>
      <c r="AF1221">
        <v>11</v>
      </c>
      <c r="AG1221">
        <v>13</v>
      </c>
      <c r="AH1221">
        <v>0</v>
      </c>
      <c r="AI1221">
        <v>0</v>
      </c>
      <c r="AJ1221" s="2">
        <v>1.4736111111111112</v>
      </c>
      <c r="AK1221" s="2">
        <v>1.0263888888888888</v>
      </c>
      <c r="AL1221">
        <v>28</v>
      </c>
      <c r="AM1221">
        <v>6</v>
      </c>
      <c r="AN1221">
        <v>2012</v>
      </c>
      <c r="AO1221" t="s">
        <v>1051</v>
      </c>
    </row>
    <row r="1222" spans="1:41" hidden="1" x14ac:dyDescent="0.35">
      <c r="A1222" s="1">
        <v>41231</v>
      </c>
      <c r="B1222" t="s">
        <v>53</v>
      </c>
      <c r="C1222" t="s">
        <v>97</v>
      </c>
      <c r="D1222">
        <v>17</v>
      </c>
      <c r="E1222">
        <v>15</v>
      </c>
      <c r="F1222" s="4">
        <v>44757</v>
      </c>
      <c r="G1222" s="4">
        <v>44697</v>
      </c>
      <c r="H1222" s="4" t="s">
        <v>42</v>
      </c>
      <c r="I1222" s="4">
        <v>44625</v>
      </c>
      <c r="J1222">
        <v>165</v>
      </c>
      <c r="K1222">
        <v>167</v>
      </c>
      <c r="L1222">
        <v>124</v>
      </c>
      <c r="M1222">
        <v>114</v>
      </c>
      <c r="N1222">
        <v>289</v>
      </c>
      <c r="O1222">
        <v>281</v>
      </c>
      <c r="P1222" s="4" t="s">
        <v>546</v>
      </c>
      <c r="Q1222" s="4" t="s">
        <v>404</v>
      </c>
      <c r="R1222" s="4">
        <v>44632</v>
      </c>
      <c r="S1222" s="4">
        <v>44564</v>
      </c>
      <c r="T1222">
        <v>41</v>
      </c>
      <c r="U1222">
        <v>20</v>
      </c>
      <c r="V1222">
        <v>0</v>
      </c>
      <c r="W1222">
        <v>2</v>
      </c>
      <c r="X1222">
        <v>0</v>
      </c>
      <c r="Y1222">
        <v>1</v>
      </c>
      <c r="Z1222">
        <v>0</v>
      </c>
      <c r="AA1222">
        <v>3</v>
      </c>
      <c r="AB1222" s="4">
        <v>44640</v>
      </c>
      <c r="AC1222" s="4">
        <v>44711</v>
      </c>
      <c r="AD1222" s="4" t="s">
        <v>41</v>
      </c>
      <c r="AE1222" s="4" t="s">
        <v>41</v>
      </c>
      <c r="AF1222">
        <v>13</v>
      </c>
      <c r="AG1222">
        <v>13</v>
      </c>
      <c r="AH1222">
        <v>0</v>
      </c>
      <c r="AI1222">
        <v>0</v>
      </c>
      <c r="AJ1222" s="2">
        <v>1.3770833333333332</v>
      </c>
      <c r="AK1222" s="2">
        <v>1.1229166666666666</v>
      </c>
      <c r="AL1222">
        <v>27</v>
      </c>
      <c r="AM1222">
        <v>13</v>
      </c>
      <c r="AN1222">
        <v>2012</v>
      </c>
      <c r="AO1222" t="s">
        <v>1051</v>
      </c>
    </row>
    <row r="1223" spans="1:41" hidden="1" x14ac:dyDescent="0.35">
      <c r="A1223" s="1">
        <v>41231</v>
      </c>
      <c r="B1223" t="s">
        <v>77</v>
      </c>
      <c r="C1223" t="s">
        <v>88</v>
      </c>
      <c r="D1223">
        <v>16</v>
      </c>
      <c r="E1223">
        <v>15</v>
      </c>
      <c r="F1223" s="4">
        <v>44761</v>
      </c>
      <c r="G1223" s="4">
        <v>44692</v>
      </c>
      <c r="H1223" s="4" t="s">
        <v>42</v>
      </c>
      <c r="I1223" s="4" t="s">
        <v>42</v>
      </c>
      <c r="J1223">
        <v>177</v>
      </c>
      <c r="K1223">
        <v>192</v>
      </c>
      <c r="L1223">
        <v>80</v>
      </c>
      <c r="M1223">
        <v>169</v>
      </c>
      <c r="N1223">
        <v>257</v>
      </c>
      <c r="O1223">
        <v>361</v>
      </c>
      <c r="P1223" s="4" t="s">
        <v>662</v>
      </c>
      <c r="Q1223" s="4" t="s">
        <v>663</v>
      </c>
      <c r="R1223" s="4">
        <v>44678</v>
      </c>
      <c r="S1223" s="4">
        <v>44600</v>
      </c>
      <c r="T1223">
        <v>21</v>
      </c>
      <c r="U1223">
        <v>34</v>
      </c>
      <c r="V1223">
        <v>1</v>
      </c>
      <c r="W1223">
        <v>0</v>
      </c>
      <c r="X1223">
        <v>2</v>
      </c>
      <c r="Y1223">
        <v>0</v>
      </c>
      <c r="Z1223">
        <v>3</v>
      </c>
      <c r="AA1223">
        <v>0</v>
      </c>
      <c r="AB1223" s="4">
        <v>44805</v>
      </c>
      <c r="AC1223" s="4" t="s">
        <v>664</v>
      </c>
      <c r="AD1223" s="4" t="s">
        <v>41</v>
      </c>
      <c r="AE1223" s="4" t="s">
        <v>41</v>
      </c>
      <c r="AF1223">
        <v>11</v>
      </c>
      <c r="AG1223">
        <v>13</v>
      </c>
      <c r="AH1223">
        <v>0</v>
      </c>
      <c r="AI1223">
        <v>0</v>
      </c>
      <c r="AJ1223" s="2">
        <v>1.3083333333333333</v>
      </c>
      <c r="AK1223" s="2">
        <v>1.1916666666666667</v>
      </c>
      <c r="AL1223">
        <v>6</v>
      </c>
      <c r="AM1223">
        <v>31</v>
      </c>
      <c r="AN1223">
        <v>2012</v>
      </c>
      <c r="AO1223" t="s">
        <v>1051</v>
      </c>
    </row>
    <row r="1224" spans="1:41" hidden="1" x14ac:dyDescent="0.35">
      <c r="A1224" s="1">
        <v>41231</v>
      </c>
      <c r="B1224" t="s">
        <v>101</v>
      </c>
      <c r="C1224" t="s">
        <v>91</v>
      </c>
      <c r="D1224">
        <v>25</v>
      </c>
      <c r="E1224">
        <v>18</v>
      </c>
      <c r="F1224" s="4">
        <v>44760</v>
      </c>
      <c r="G1224" s="4">
        <v>44821</v>
      </c>
      <c r="H1224" s="4">
        <v>44563</v>
      </c>
      <c r="I1224" s="4" t="s">
        <v>42</v>
      </c>
      <c r="J1224">
        <v>236</v>
      </c>
      <c r="K1224">
        <v>234</v>
      </c>
      <c r="L1224">
        <v>167</v>
      </c>
      <c r="M1224">
        <v>97</v>
      </c>
      <c r="N1224">
        <v>403</v>
      </c>
      <c r="O1224">
        <v>331</v>
      </c>
      <c r="P1224" s="4" t="s">
        <v>132</v>
      </c>
      <c r="Q1224" s="4" t="s">
        <v>163</v>
      </c>
      <c r="R1224" s="4">
        <v>44573</v>
      </c>
      <c r="S1224" s="4">
        <v>44610</v>
      </c>
      <c r="T1224">
        <v>30</v>
      </c>
      <c r="U1224">
        <v>34</v>
      </c>
      <c r="V1224">
        <v>1</v>
      </c>
      <c r="W1224">
        <v>1</v>
      </c>
      <c r="X1224">
        <v>2</v>
      </c>
      <c r="Y1224">
        <v>0</v>
      </c>
      <c r="Z1224">
        <v>3</v>
      </c>
      <c r="AA1224">
        <v>1</v>
      </c>
      <c r="AB1224" s="4">
        <v>44713</v>
      </c>
      <c r="AC1224" s="4">
        <v>44866</v>
      </c>
      <c r="AD1224" s="4" t="s">
        <v>41</v>
      </c>
      <c r="AE1224" s="4" t="s">
        <v>41</v>
      </c>
      <c r="AF1224">
        <v>14</v>
      </c>
      <c r="AG1224">
        <v>13</v>
      </c>
      <c r="AH1224">
        <v>0</v>
      </c>
      <c r="AI1224">
        <v>2</v>
      </c>
      <c r="AJ1224" s="2">
        <v>1.3541666666666667</v>
      </c>
      <c r="AK1224" s="2">
        <v>1.3263888888888888</v>
      </c>
      <c r="AL1224">
        <v>27</v>
      </c>
      <c r="AM1224">
        <v>21</v>
      </c>
      <c r="AN1224">
        <v>2012</v>
      </c>
      <c r="AO1224" t="s">
        <v>1051</v>
      </c>
    </row>
    <row r="1225" spans="1:41" hidden="1" x14ac:dyDescent="0.35">
      <c r="A1225" s="1">
        <v>41231</v>
      </c>
      <c r="B1225" t="s">
        <v>94</v>
      </c>
      <c r="C1225" t="s">
        <v>105</v>
      </c>
      <c r="D1225">
        <v>17</v>
      </c>
      <c r="E1225">
        <v>39</v>
      </c>
      <c r="F1225" s="4">
        <v>44665</v>
      </c>
      <c r="G1225" s="4">
        <v>44662</v>
      </c>
      <c r="H1225" s="4">
        <v>44563</v>
      </c>
      <c r="I1225" s="4" t="s">
        <v>41</v>
      </c>
      <c r="J1225">
        <v>372</v>
      </c>
      <c r="K1225">
        <v>504</v>
      </c>
      <c r="L1225">
        <v>86</v>
      </c>
      <c r="M1225">
        <v>149</v>
      </c>
      <c r="N1225">
        <v>458</v>
      </c>
      <c r="O1225">
        <v>653</v>
      </c>
      <c r="P1225" s="4" t="s">
        <v>352</v>
      </c>
      <c r="Q1225" s="4" t="s">
        <v>636</v>
      </c>
      <c r="R1225" s="4">
        <v>44598</v>
      </c>
      <c r="S1225" s="4">
        <v>44615</v>
      </c>
      <c r="T1225">
        <v>29</v>
      </c>
      <c r="U1225">
        <v>35</v>
      </c>
      <c r="V1225">
        <v>1</v>
      </c>
      <c r="W1225">
        <v>1</v>
      </c>
      <c r="X1225">
        <v>0</v>
      </c>
      <c r="Y1225">
        <v>2</v>
      </c>
      <c r="Z1225">
        <v>1</v>
      </c>
      <c r="AA1225">
        <v>3</v>
      </c>
      <c r="AB1225" s="4">
        <v>44713</v>
      </c>
      <c r="AC1225" s="4">
        <v>44612</v>
      </c>
      <c r="AD1225" s="4" t="s">
        <v>41</v>
      </c>
      <c r="AE1225" s="4" t="s">
        <v>41</v>
      </c>
      <c r="AF1225">
        <v>14</v>
      </c>
      <c r="AG1225">
        <v>16</v>
      </c>
      <c r="AH1225">
        <v>0</v>
      </c>
      <c r="AI1225">
        <v>0</v>
      </c>
      <c r="AJ1225" s="2">
        <v>1.304861111111111</v>
      </c>
      <c r="AK1225" s="2">
        <v>1.7361111111111109</v>
      </c>
      <c r="AL1225">
        <v>37</v>
      </c>
      <c r="AM1225">
        <v>43</v>
      </c>
      <c r="AN1225">
        <v>2012</v>
      </c>
      <c r="AO1225" t="s">
        <v>1051</v>
      </c>
    </row>
    <row r="1226" spans="1:41" hidden="1" x14ac:dyDescent="0.35">
      <c r="A1226" s="1">
        <v>41231</v>
      </c>
      <c r="B1226" t="s">
        <v>100</v>
      </c>
      <c r="C1226" t="s">
        <v>48</v>
      </c>
      <c r="D1226">
        <v>19</v>
      </c>
      <c r="E1226">
        <v>24</v>
      </c>
      <c r="F1226" s="4">
        <v>44723</v>
      </c>
      <c r="G1226" s="4">
        <v>44663</v>
      </c>
      <c r="H1226" s="4" t="s">
        <v>41</v>
      </c>
      <c r="I1226" s="4">
        <v>44564</v>
      </c>
      <c r="J1226">
        <v>229</v>
      </c>
      <c r="K1226">
        <v>284</v>
      </c>
      <c r="L1226">
        <v>151</v>
      </c>
      <c r="M1226">
        <v>120</v>
      </c>
      <c r="N1226">
        <v>380</v>
      </c>
      <c r="O1226">
        <v>404</v>
      </c>
      <c r="P1226" s="4" t="s">
        <v>153</v>
      </c>
      <c r="Q1226" s="4" t="s">
        <v>225</v>
      </c>
      <c r="R1226" s="4" t="s">
        <v>41</v>
      </c>
      <c r="S1226" s="4">
        <v>44648</v>
      </c>
      <c r="T1226">
        <v>28</v>
      </c>
      <c r="U1226">
        <v>26</v>
      </c>
      <c r="V1226">
        <v>0</v>
      </c>
      <c r="W1226">
        <v>0</v>
      </c>
      <c r="X1226">
        <v>0</v>
      </c>
      <c r="Y1226">
        <v>2</v>
      </c>
      <c r="Z1226">
        <v>0</v>
      </c>
      <c r="AA1226">
        <v>2</v>
      </c>
      <c r="AB1226" s="4" t="s">
        <v>665</v>
      </c>
      <c r="AC1226" s="4">
        <v>44652</v>
      </c>
      <c r="AD1226" s="4" t="s">
        <v>41</v>
      </c>
      <c r="AE1226" s="4" t="s">
        <v>41</v>
      </c>
      <c r="AF1226">
        <v>10</v>
      </c>
      <c r="AG1226">
        <v>11</v>
      </c>
      <c r="AH1226">
        <v>2</v>
      </c>
      <c r="AI1226">
        <v>0</v>
      </c>
      <c r="AJ1226" s="2">
        <v>1.1916666666666667</v>
      </c>
      <c r="AK1226" s="2">
        <v>1.3083333333333333</v>
      </c>
      <c r="AL1226">
        <v>38</v>
      </c>
      <c r="AM1226">
        <v>17</v>
      </c>
      <c r="AN1226">
        <v>2012</v>
      </c>
      <c r="AO1226" t="s">
        <v>1051</v>
      </c>
    </row>
    <row r="1227" spans="1:41" hidden="1" x14ac:dyDescent="0.35">
      <c r="A1227" s="1">
        <v>41231</v>
      </c>
      <c r="B1227" t="s">
        <v>93</v>
      </c>
      <c r="C1227" t="s">
        <v>110</v>
      </c>
      <c r="D1227">
        <v>28</v>
      </c>
      <c r="E1227">
        <v>25</v>
      </c>
      <c r="F1227" s="4">
        <v>44787</v>
      </c>
      <c r="G1227" s="4">
        <v>44785</v>
      </c>
      <c r="H1227" s="4" t="s">
        <v>41</v>
      </c>
      <c r="I1227" s="4" t="s">
        <v>41</v>
      </c>
      <c r="J1227">
        <v>329</v>
      </c>
      <c r="K1227">
        <v>331</v>
      </c>
      <c r="L1227">
        <v>119</v>
      </c>
      <c r="M1227">
        <v>115</v>
      </c>
      <c r="N1227">
        <v>448</v>
      </c>
      <c r="O1227">
        <v>446</v>
      </c>
      <c r="P1227" s="4" t="s">
        <v>203</v>
      </c>
      <c r="Q1227" s="4" t="s">
        <v>329</v>
      </c>
      <c r="R1227" s="4">
        <v>44566</v>
      </c>
      <c r="S1227" s="4" t="s">
        <v>41</v>
      </c>
      <c r="T1227">
        <v>24</v>
      </c>
      <c r="U1227">
        <v>25</v>
      </c>
      <c r="V1227">
        <v>1</v>
      </c>
      <c r="W1227">
        <v>0</v>
      </c>
      <c r="X1227">
        <v>3</v>
      </c>
      <c r="Y1227">
        <v>0</v>
      </c>
      <c r="Z1227">
        <v>4</v>
      </c>
      <c r="AA1227">
        <v>0</v>
      </c>
      <c r="AB1227" s="4">
        <v>44566</v>
      </c>
      <c r="AC1227" s="4">
        <v>44652</v>
      </c>
      <c r="AD1227" s="4" t="s">
        <v>41</v>
      </c>
      <c r="AE1227" s="4" t="s">
        <v>41</v>
      </c>
      <c r="AF1227">
        <v>13</v>
      </c>
      <c r="AG1227">
        <v>10</v>
      </c>
      <c r="AH1227">
        <v>0</v>
      </c>
      <c r="AI1227">
        <v>5</v>
      </c>
      <c r="AJ1227" s="2">
        <v>1.3715277777777777</v>
      </c>
      <c r="AK1227" s="2">
        <v>1.1284722222222221</v>
      </c>
      <c r="AL1227">
        <v>24</v>
      </c>
      <c r="AM1227">
        <v>59</v>
      </c>
      <c r="AN1227">
        <v>2012</v>
      </c>
      <c r="AO1227" t="s">
        <v>1051</v>
      </c>
    </row>
    <row r="1228" spans="1:41" hidden="1" x14ac:dyDescent="0.35">
      <c r="A1228" s="1">
        <v>41231</v>
      </c>
      <c r="B1228" t="s">
        <v>90</v>
      </c>
      <c r="C1228" t="s">
        <v>109</v>
      </c>
      <c r="D1228">
        <v>12</v>
      </c>
      <c r="E1228">
        <v>17</v>
      </c>
      <c r="F1228" s="4">
        <v>44634</v>
      </c>
      <c r="G1228" s="4">
        <v>44698</v>
      </c>
      <c r="H1228" s="4" t="s">
        <v>41</v>
      </c>
      <c r="I1228" s="4" t="s">
        <v>42</v>
      </c>
      <c r="J1228">
        <v>153</v>
      </c>
      <c r="K1228">
        <v>175</v>
      </c>
      <c r="L1228">
        <v>47</v>
      </c>
      <c r="M1228">
        <v>134</v>
      </c>
      <c r="N1228">
        <v>200</v>
      </c>
      <c r="O1228">
        <v>309</v>
      </c>
      <c r="P1228" s="4" t="s">
        <v>355</v>
      </c>
      <c r="Q1228" s="4" t="s">
        <v>336</v>
      </c>
      <c r="R1228" s="4">
        <v>44603</v>
      </c>
      <c r="S1228" s="4">
        <v>44644</v>
      </c>
      <c r="T1228">
        <v>23</v>
      </c>
      <c r="U1228">
        <v>27</v>
      </c>
      <c r="V1228">
        <v>0</v>
      </c>
      <c r="W1228">
        <v>2</v>
      </c>
      <c r="X1228">
        <v>0</v>
      </c>
      <c r="Y1228">
        <v>1</v>
      </c>
      <c r="Z1228">
        <v>0</v>
      </c>
      <c r="AA1228">
        <v>3</v>
      </c>
      <c r="AB1228" s="4">
        <v>44652</v>
      </c>
      <c r="AC1228" s="4">
        <v>44713</v>
      </c>
      <c r="AD1228" s="4" t="s">
        <v>41</v>
      </c>
      <c r="AE1228" s="4" t="s">
        <v>41</v>
      </c>
      <c r="AF1228">
        <v>13</v>
      </c>
      <c r="AG1228">
        <v>13</v>
      </c>
      <c r="AH1228">
        <v>1</v>
      </c>
      <c r="AI1228">
        <v>0</v>
      </c>
      <c r="AJ1228" s="2">
        <v>1.1312499999999999</v>
      </c>
      <c r="AK1228" s="2">
        <v>1.3687500000000001</v>
      </c>
      <c r="AL1228">
        <v>13</v>
      </c>
      <c r="AM1228">
        <v>10</v>
      </c>
      <c r="AN1228">
        <v>2012</v>
      </c>
      <c r="AO1228" t="s">
        <v>1051</v>
      </c>
    </row>
    <row r="1229" spans="1:41" hidden="1" x14ac:dyDescent="0.35">
      <c r="A1229" s="1">
        <v>41232</v>
      </c>
      <c r="B1229" t="s">
        <v>59</v>
      </c>
      <c r="C1229" t="s">
        <v>39</v>
      </c>
      <c r="D1229">
        <v>12</v>
      </c>
      <c r="E1229">
        <v>18</v>
      </c>
      <c r="F1229" s="4">
        <v>44632</v>
      </c>
      <c r="G1229" s="4">
        <v>44663</v>
      </c>
      <c r="H1229" s="4" t="s">
        <v>42</v>
      </c>
      <c r="I1229" s="4" t="s">
        <v>41</v>
      </c>
      <c r="J1229">
        <v>58</v>
      </c>
      <c r="K1229">
        <v>232</v>
      </c>
      <c r="L1229">
        <v>85</v>
      </c>
      <c r="M1229">
        <v>121</v>
      </c>
      <c r="N1229">
        <v>143</v>
      </c>
      <c r="O1229">
        <v>353</v>
      </c>
      <c r="P1229" s="4" t="s">
        <v>353</v>
      </c>
      <c r="Q1229" s="4" t="s">
        <v>407</v>
      </c>
      <c r="R1229" s="4">
        <v>44713</v>
      </c>
      <c r="S1229" s="4">
        <v>44603</v>
      </c>
      <c r="T1229">
        <v>28</v>
      </c>
      <c r="U1229">
        <v>29</v>
      </c>
      <c r="V1229">
        <v>0</v>
      </c>
      <c r="W1229">
        <v>0</v>
      </c>
      <c r="X1229">
        <v>2</v>
      </c>
      <c r="Y1229">
        <v>0</v>
      </c>
      <c r="Z1229">
        <v>2</v>
      </c>
      <c r="AA1229">
        <v>0</v>
      </c>
      <c r="AB1229" s="4">
        <v>44713</v>
      </c>
      <c r="AC1229" s="4">
        <v>44682</v>
      </c>
      <c r="AD1229" s="4" t="s">
        <v>41</v>
      </c>
      <c r="AE1229" s="4" t="s">
        <v>41</v>
      </c>
      <c r="AF1229">
        <v>11</v>
      </c>
      <c r="AG1229">
        <v>11</v>
      </c>
      <c r="AH1229">
        <v>0</v>
      </c>
      <c r="AI1229">
        <v>0</v>
      </c>
      <c r="AJ1229" s="2">
        <v>1.2465277777777779</v>
      </c>
      <c r="AK1229" s="2">
        <v>1.2534722222222221</v>
      </c>
      <c r="AL1229">
        <v>7</v>
      </c>
      <c r="AM1229">
        <v>32</v>
      </c>
      <c r="AN1229">
        <v>2012</v>
      </c>
      <c r="AO1229" t="s">
        <v>1051</v>
      </c>
    </row>
    <row r="1230" spans="1:41" hidden="1" x14ac:dyDescent="0.35">
      <c r="A1230" s="1">
        <v>41235</v>
      </c>
      <c r="B1230" t="s">
        <v>105</v>
      </c>
      <c r="C1230" t="s">
        <v>83</v>
      </c>
      <c r="D1230">
        <v>26</v>
      </c>
      <c r="E1230">
        <v>29</v>
      </c>
      <c r="F1230" s="4">
        <v>44727</v>
      </c>
      <c r="G1230" s="4">
        <v>44822</v>
      </c>
      <c r="H1230" s="4">
        <v>44562</v>
      </c>
      <c r="I1230" s="4" t="s">
        <v>41</v>
      </c>
      <c r="J1230">
        <v>296</v>
      </c>
      <c r="K1230">
        <v>419</v>
      </c>
      <c r="L1230">
        <v>205</v>
      </c>
      <c r="M1230">
        <v>106</v>
      </c>
      <c r="N1230">
        <v>501</v>
      </c>
      <c r="O1230">
        <v>525</v>
      </c>
      <c r="P1230" s="4" t="s">
        <v>452</v>
      </c>
      <c r="Q1230" s="4" t="s">
        <v>666</v>
      </c>
      <c r="R1230" s="4">
        <v>44611</v>
      </c>
      <c r="S1230" s="4">
        <v>44642</v>
      </c>
      <c r="T1230">
        <v>28</v>
      </c>
      <c r="U1230">
        <v>23</v>
      </c>
      <c r="V1230">
        <v>0</v>
      </c>
      <c r="W1230">
        <v>1</v>
      </c>
      <c r="X1230">
        <v>1</v>
      </c>
      <c r="Y1230">
        <v>0</v>
      </c>
      <c r="Z1230">
        <v>1</v>
      </c>
      <c r="AA1230">
        <v>1</v>
      </c>
      <c r="AB1230" s="4">
        <v>44774</v>
      </c>
      <c r="AC1230" s="4">
        <v>44743</v>
      </c>
      <c r="AD1230" s="4" t="s">
        <v>41</v>
      </c>
      <c r="AE1230" s="4" t="s">
        <v>41</v>
      </c>
      <c r="AF1230">
        <v>16</v>
      </c>
      <c r="AG1230">
        <v>15</v>
      </c>
      <c r="AH1230">
        <v>0</v>
      </c>
      <c r="AI1230">
        <v>0</v>
      </c>
      <c r="AJ1230" s="2">
        <v>1.4847222222222223</v>
      </c>
      <c r="AK1230" s="2">
        <v>1.5423611111111111</v>
      </c>
      <c r="AL1230">
        <v>34</v>
      </c>
      <c r="AM1230">
        <v>31</v>
      </c>
      <c r="AN1230">
        <v>2012</v>
      </c>
      <c r="AO1230" t="s">
        <v>1051</v>
      </c>
    </row>
    <row r="1231" spans="1:41" hidden="1" x14ac:dyDescent="0.35">
      <c r="A1231" s="1">
        <v>41235</v>
      </c>
      <c r="B1231" t="s">
        <v>88</v>
      </c>
      <c r="C1231" t="s">
        <v>104</v>
      </c>
      <c r="D1231">
        <v>22</v>
      </c>
      <c r="E1231">
        <v>22</v>
      </c>
      <c r="F1231" s="4">
        <v>44724</v>
      </c>
      <c r="G1231" s="4">
        <v>44790</v>
      </c>
      <c r="H1231" s="4" t="s">
        <v>41</v>
      </c>
      <c r="I1231" s="4">
        <v>44562</v>
      </c>
      <c r="J1231">
        <v>288</v>
      </c>
      <c r="K1231">
        <v>423</v>
      </c>
      <c r="L1231">
        <v>149</v>
      </c>
      <c r="M1231">
        <v>35</v>
      </c>
      <c r="N1231">
        <v>437</v>
      </c>
      <c r="O1231">
        <v>458</v>
      </c>
      <c r="P1231" s="4" t="s">
        <v>246</v>
      </c>
      <c r="Q1231" s="4" t="s">
        <v>667</v>
      </c>
      <c r="R1231" s="4">
        <v>44636</v>
      </c>
      <c r="S1231" s="4">
        <v>44610</v>
      </c>
      <c r="T1231">
        <v>32</v>
      </c>
      <c r="U1231">
        <v>11</v>
      </c>
      <c r="V1231">
        <v>0</v>
      </c>
      <c r="W1231">
        <v>1</v>
      </c>
      <c r="X1231">
        <v>1</v>
      </c>
      <c r="Y1231">
        <v>2</v>
      </c>
      <c r="Z1231">
        <v>1</v>
      </c>
      <c r="AA1231">
        <v>3</v>
      </c>
      <c r="AB1231" s="4">
        <v>44682</v>
      </c>
      <c r="AC1231" s="4">
        <v>44743</v>
      </c>
      <c r="AD1231" s="4" t="s">
        <v>41</v>
      </c>
      <c r="AE1231" s="4" t="s">
        <v>41</v>
      </c>
      <c r="AF1231">
        <v>13</v>
      </c>
      <c r="AG1231">
        <v>13</v>
      </c>
      <c r="AH1231">
        <v>0</v>
      </c>
      <c r="AI1231">
        <v>0</v>
      </c>
      <c r="AJ1231" s="2">
        <v>1.3208333333333333</v>
      </c>
      <c r="AK1231" s="2">
        <v>1.1791666666666667</v>
      </c>
      <c r="AL1231">
        <v>38</v>
      </c>
      <c r="AM1231">
        <v>31</v>
      </c>
      <c r="AN1231">
        <v>2012</v>
      </c>
      <c r="AO1231" t="s">
        <v>1051</v>
      </c>
    </row>
    <row r="1232" spans="1:41" hidden="1" x14ac:dyDescent="0.35">
      <c r="A1232" s="1">
        <v>41235</v>
      </c>
      <c r="B1232" t="s">
        <v>110</v>
      </c>
      <c r="C1232" t="s">
        <v>53</v>
      </c>
      <c r="D1232">
        <v>25</v>
      </c>
      <c r="E1232">
        <v>25</v>
      </c>
      <c r="F1232" s="4">
        <v>44880</v>
      </c>
      <c r="G1232" s="4">
        <v>44630</v>
      </c>
      <c r="H1232" s="4" t="s">
        <v>41</v>
      </c>
      <c r="I1232" s="4">
        <v>44564</v>
      </c>
      <c r="J1232">
        <v>323</v>
      </c>
      <c r="K1232">
        <v>286</v>
      </c>
      <c r="L1232">
        <v>152</v>
      </c>
      <c r="M1232">
        <v>119</v>
      </c>
      <c r="N1232">
        <v>475</v>
      </c>
      <c r="O1232">
        <v>405</v>
      </c>
      <c r="P1232" s="4" t="s">
        <v>86</v>
      </c>
      <c r="Q1232" s="4" t="s">
        <v>170</v>
      </c>
      <c r="R1232" s="4" t="s">
        <v>41</v>
      </c>
      <c r="S1232" s="4">
        <v>44607</v>
      </c>
      <c r="T1232">
        <v>39</v>
      </c>
      <c r="U1232">
        <v>29</v>
      </c>
      <c r="V1232">
        <v>1</v>
      </c>
      <c r="W1232">
        <v>4</v>
      </c>
      <c r="X1232">
        <v>0</v>
      </c>
      <c r="Y1232">
        <v>1</v>
      </c>
      <c r="Z1232">
        <v>1</v>
      </c>
      <c r="AA1232">
        <v>5</v>
      </c>
      <c r="AB1232" s="4">
        <v>44774</v>
      </c>
      <c r="AC1232" s="4">
        <v>44682</v>
      </c>
      <c r="AD1232" s="4" t="s">
        <v>41</v>
      </c>
      <c r="AE1232" s="4" t="s">
        <v>41</v>
      </c>
      <c r="AF1232">
        <v>11</v>
      </c>
      <c r="AG1232">
        <v>14</v>
      </c>
      <c r="AH1232">
        <v>3</v>
      </c>
      <c r="AI1232">
        <v>0</v>
      </c>
      <c r="AJ1232" s="2">
        <v>1.2319444444444445</v>
      </c>
      <c r="AK1232" s="2">
        <v>1.2680555555555555</v>
      </c>
      <c r="AL1232">
        <v>49</v>
      </c>
      <c r="AM1232">
        <v>19</v>
      </c>
      <c r="AN1232">
        <v>2012</v>
      </c>
      <c r="AO1232" t="s">
        <v>1051</v>
      </c>
    </row>
    <row r="1233" spans="1:41" hidden="1" x14ac:dyDescent="0.35">
      <c r="A1233" s="1">
        <v>41238</v>
      </c>
      <c r="B1233" t="s">
        <v>109</v>
      </c>
      <c r="C1233" t="s">
        <v>69</v>
      </c>
      <c r="D1233">
        <v>13</v>
      </c>
      <c r="E1233">
        <v>14</v>
      </c>
      <c r="F1233" s="4">
        <v>44570</v>
      </c>
      <c r="G1233" s="4">
        <v>44636</v>
      </c>
      <c r="H1233" s="4" t="s">
        <v>41</v>
      </c>
      <c r="I1233" s="4" t="s">
        <v>41</v>
      </c>
      <c r="J1233">
        <v>193</v>
      </c>
      <c r="K1233">
        <v>130</v>
      </c>
      <c r="L1233">
        <v>49</v>
      </c>
      <c r="M1233">
        <v>108</v>
      </c>
      <c r="N1233">
        <v>242</v>
      </c>
      <c r="O1233">
        <v>238</v>
      </c>
      <c r="P1233" s="4" t="s">
        <v>92</v>
      </c>
      <c r="Q1233" s="4" t="s">
        <v>376</v>
      </c>
      <c r="R1233" s="4">
        <v>44567</v>
      </c>
      <c r="S1233" s="4">
        <v>44679</v>
      </c>
      <c r="T1233">
        <v>20</v>
      </c>
      <c r="U1233">
        <v>34</v>
      </c>
      <c r="V1233">
        <v>5</v>
      </c>
      <c r="W1233">
        <v>0</v>
      </c>
      <c r="X1233">
        <v>3</v>
      </c>
      <c r="Y1233">
        <v>1</v>
      </c>
      <c r="Z1233">
        <v>8</v>
      </c>
      <c r="AA1233">
        <v>1</v>
      </c>
      <c r="AB1233" s="4">
        <v>44805</v>
      </c>
      <c r="AC1233" s="4">
        <v>44835</v>
      </c>
      <c r="AD1233" s="4" t="s">
        <v>41</v>
      </c>
      <c r="AE1233" s="4" t="s">
        <v>41</v>
      </c>
      <c r="AF1233">
        <v>16</v>
      </c>
      <c r="AG1233">
        <v>15</v>
      </c>
      <c r="AH1233">
        <v>2</v>
      </c>
      <c r="AI1233">
        <v>0</v>
      </c>
      <c r="AJ1233" s="2">
        <v>1.1041666666666667</v>
      </c>
      <c r="AK1233" s="2">
        <v>1.3958333333333333</v>
      </c>
      <c r="AL1233">
        <v>14</v>
      </c>
      <c r="AM1233">
        <v>20</v>
      </c>
      <c r="AN1233">
        <v>2012</v>
      </c>
      <c r="AO1233" t="s">
        <v>1051</v>
      </c>
    </row>
    <row r="1234" spans="1:41" hidden="1" x14ac:dyDescent="0.35">
      <c r="A1234" s="1">
        <v>41238</v>
      </c>
      <c r="B1234" t="s">
        <v>90</v>
      </c>
      <c r="C1234" t="s">
        <v>63</v>
      </c>
      <c r="D1234">
        <v>25</v>
      </c>
      <c r="E1234">
        <v>16</v>
      </c>
      <c r="F1234" s="4">
        <v>44919</v>
      </c>
      <c r="G1234" s="4">
        <v>44635</v>
      </c>
      <c r="H1234" s="4">
        <v>44563</v>
      </c>
      <c r="I1234" s="4">
        <v>44562</v>
      </c>
      <c r="J1234">
        <v>316</v>
      </c>
      <c r="K1234">
        <v>189</v>
      </c>
      <c r="L1234">
        <v>127</v>
      </c>
      <c r="M1234">
        <v>91</v>
      </c>
      <c r="N1234">
        <v>443</v>
      </c>
      <c r="O1234">
        <v>280</v>
      </c>
      <c r="P1234" s="4" t="s">
        <v>387</v>
      </c>
      <c r="Q1234" s="4" t="s">
        <v>350</v>
      </c>
      <c r="R1234" s="4">
        <v>44682</v>
      </c>
      <c r="S1234" s="4">
        <v>44713</v>
      </c>
      <c r="T1234">
        <v>35</v>
      </c>
      <c r="U1234">
        <v>23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 s="4">
        <v>44713</v>
      </c>
      <c r="AC1234" s="4">
        <v>44682</v>
      </c>
      <c r="AD1234" s="4" t="s">
        <v>41</v>
      </c>
      <c r="AE1234" s="4" t="s">
        <v>41</v>
      </c>
      <c r="AF1234">
        <v>14</v>
      </c>
      <c r="AG1234">
        <v>12</v>
      </c>
      <c r="AH1234">
        <v>0</v>
      </c>
      <c r="AI1234">
        <v>0</v>
      </c>
      <c r="AJ1234" s="2">
        <v>1.6263888888888889</v>
      </c>
      <c r="AK1234" s="2">
        <v>1.4520833333333334</v>
      </c>
      <c r="AL1234">
        <v>16</v>
      </c>
      <c r="AM1234">
        <v>13</v>
      </c>
      <c r="AN1234">
        <v>2012</v>
      </c>
      <c r="AO1234" t="s">
        <v>1051</v>
      </c>
    </row>
    <row r="1235" spans="1:41" hidden="1" x14ac:dyDescent="0.35">
      <c r="A1235" s="1">
        <v>41238</v>
      </c>
      <c r="B1235" t="s">
        <v>58</v>
      </c>
      <c r="C1235" t="s">
        <v>59</v>
      </c>
      <c r="D1235">
        <v>15</v>
      </c>
      <c r="E1235">
        <v>23</v>
      </c>
      <c r="F1235" s="4">
        <v>44728</v>
      </c>
      <c r="G1235" s="4">
        <v>44884</v>
      </c>
      <c r="H1235" s="4">
        <v>44564</v>
      </c>
      <c r="I1235" s="4">
        <v>44562</v>
      </c>
      <c r="J1235">
        <v>144</v>
      </c>
      <c r="K1235">
        <v>183</v>
      </c>
      <c r="L1235">
        <v>114</v>
      </c>
      <c r="M1235">
        <v>113</v>
      </c>
      <c r="N1235">
        <v>258</v>
      </c>
      <c r="O1235">
        <v>296</v>
      </c>
      <c r="P1235" s="4" t="s">
        <v>523</v>
      </c>
      <c r="Q1235" s="4" t="s">
        <v>279</v>
      </c>
      <c r="R1235" s="4">
        <v>44607</v>
      </c>
      <c r="S1235" s="4">
        <v>44566</v>
      </c>
      <c r="T1235">
        <v>20</v>
      </c>
      <c r="U1235">
        <v>39</v>
      </c>
      <c r="V1235">
        <v>2</v>
      </c>
      <c r="W1235">
        <v>1</v>
      </c>
      <c r="X1235">
        <v>1</v>
      </c>
      <c r="Y1235">
        <v>1</v>
      </c>
      <c r="Z1235">
        <v>3</v>
      </c>
      <c r="AA1235">
        <v>2</v>
      </c>
      <c r="AB1235" s="4">
        <v>44621</v>
      </c>
      <c r="AC1235" s="4">
        <v>44682</v>
      </c>
      <c r="AD1235" s="4" t="s">
        <v>41</v>
      </c>
      <c r="AE1235" s="4" t="s">
        <v>41</v>
      </c>
      <c r="AF1235">
        <v>12</v>
      </c>
      <c r="AG1235">
        <v>13</v>
      </c>
      <c r="AH1235">
        <v>0</v>
      </c>
      <c r="AI1235">
        <v>0</v>
      </c>
      <c r="AJ1235" s="3">
        <v>0.9375</v>
      </c>
      <c r="AK1235" s="2">
        <v>1.5625</v>
      </c>
      <c r="AL1235">
        <v>10</v>
      </c>
      <c r="AM1235">
        <v>28</v>
      </c>
      <c r="AN1235">
        <v>2012</v>
      </c>
      <c r="AO1235" t="s">
        <v>1051</v>
      </c>
    </row>
    <row r="1236" spans="1:41" hidden="1" x14ac:dyDescent="0.35">
      <c r="A1236" s="1">
        <v>41238</v>
      </c>
      <c r="B1236" t="s">
        <v>48</v>
      </c>
      <c r="C1236" t="s">
        <v>64</v>
      </c>
      <c r="D1236">
        <v>14</v>
      </c>
      <c r="E1236">
        <v>18</v>
      </c>
      <c r="F1236" s="4">
        <v>44632</v>
      </c>
      <c r="G1236" s="4">
        <v>44821</v>
      </c>
      <c r="H1236" s="4" t="s">
        <v>52</v>
      </c>
      <c r="I1236" s="4" t="s">
        <v>41</v>
      </c>
      <c r="J1236">
        <v>119</v>
      </c>
      <c r="K1236">
        <v>194</v>
      </c>
      <c r="L1236">
        <v>99</v>
      </c>
      <c r="M1236">
        <v>221</v>
      </c>
      <c r="N1236">
        <v>218</v>
      </c>
      <c r="O1236">
        <v>415</v>
      </c>
      <c r="P1236" s="4" t="s">
        <v>275</v>
      </c>
      <c r="Q1236" s="4" t="s">
        <v>142</v>
      </c>
      <c r="R1236" s="4">
        <v>44678</v>
      </c>
      <c r="S1236" s="4">
        <v>44608</v>
      </c>
      <c r="T1236">
        <v>23</v>
      </c>
      <c r="U1236">
        <v>34</v>
      </c>
      <c r="V1236">
        <v>1</v>
      </c>
      <c r="W1236">
        <v>0</v>
      </c>
      <c r="X1236">
        <v>1</v>
      </c>
      <c r="Y1236">
        <v>0</v>
      </c>
      <c r="Z1236">
        <v>2</v>
      </c>
      <c r="AA1236">
        <v>0</v>
      </c>
      <c r="AB1236" s="4">
        <v>44645</v>
      </c>
      <c r="AC1236" s="4">
        <v>44645</v>
      </c>
      <c r="AD1236" s="4" t="s">
        <v>41</v>
      </c>
      <c r="AE1236" s="4" t="s">
        <v>41</v>
      </c>
      <c r="AF1236">
        <v>12</v>
      </c>
      <c r="AG1236">
        <v>14</v>
      </c>
      <c r="AH1236">
        <v>0</v>
      </c>
      <c r="AI1236">
        <v>0</v>
      </c>
      <c r="AJ1236" s="2">
        <v>1.2180555555555557</v>
      </c>
      <c r="AK1236" s="2">
        <v>1.2819444444444443</v>
      </c>
      <c r="AL1236">
        <v>10</v>
      </c>
      <c r="AM1236">
        <v>34</v>
      </c>
      <c r="AN1236">
        <v>2012</v>
      </c>
      <c r="AO1236" t="s">
        <v>1051</v>
      </c>
    </row>
    <row r="1237" spans="1:41" hidden="1" x14ac:dyDescent="0.35">
      <c r="A1237" s="1">
        <v>41238</v>
      </c>
      <c r="B1237" t="s">
        <v>54</v>
      </c>
      <c r="C1237" t="s">
        <v>93</v>
      </c>
      <c r="D1237">
        <v>16</v>
      </c>
      <c r="E1237">
        <v>22</v>
      </c>
      <c r="F1237" s="4">
        <v>44664</v>
      </c>
      <c r="G1237" s="4">
        <v>44789</v>
      </c>
      <c r="H1237" s="4" t="s">
        <v>41</v>
      </c>
      <c r="I1237" s="4" t="s">
        <v>41</v>
      </c>
      <c r="J1237">
        <v>169</v>
      </c>
      <c r="K1237">
        <v>225</v>
      </c>
      <c r="L1237">
        <v>135</v>
      </c>
      <c r="M1237">
        <v>87</v>
      </c>
      <c r="N1237">
        <v>304</v>
      </c>
      <c r="O1237">
        <v>312</v>
      </c>
      <c r="P1237" s="4" t="s">
        <v>478</v>
      </c>
      <c r="Q1237" s="4" t="s">
        <v>430</v>
      </c>
      <c r="R1237" s="4">
        <v>44603</v>
      </c>
      <c r="S1237" s="4">
        <v>44666</v>
      </c>
      <c r="T1237">
        <v>23</v>
      </c>
      <c r="U1237">
        <v>29</v>
      </c>
      <c r="V1237">
        <v>0</v>
      </c>
      <c r="W1237">
        <v>1</v>
      </c>
      <c r="X1237">
        <v>1</v>
      </c>
      <c r="Y1237">
        <v>1</v>
      </c>
      <c r="Z1237">
        <v>1</v>
      </c>
      <c r="AA1237">
        <v>2</v>
      </c>
      <c r="AB1237" s="4">
        <v>44652</v>
      </c>
      <c r="AC1237" s="4">
        <v>44713</v>
      </c>
      <c r="AD1237" s="4" t="s">
        <v>41</v>
      </c>
      <c r="AE1237" s="4" t="s">
        <v>41</v>
      </c>
      <c r="AF1237">
        <v>10</v>
      </c>
      <c r="AG1237">
        <v>12</v>
      </c>
      <c r="AH1237">
        <v>0</v>
      </c>
      <c r="AI1237">
        <v>1</v>
      </c>
      <c r="AJ1237" s="2">
        <v>1.1819444444444445</v>
      </c>
      <c r="AK1237" s="2">
        <v>1.3180555555555555</v>
      </c>
      <c r="AL1237">
        <v>13</v>
      </c>
      <c r="AM1237">
        <v>20</v>
      </c>
      <c r="AN1237">
        <v>2012</v>
      </c>
      <c r="AO1237" t="s">
        <v>1051</v>
      </c>
    </row>
    <row r="1238" spans="1:41" hidden="1" x14ac:dyDescent="0.35">
      <c r="A1238" s="1">
        <v>41238</v>
      </c>
      <c r="B1238" t="s">
        <v>98</v>
      </c>
      <c r="C1238" t="s">
        <v>68</v>
      </c>
      <c r="D1238">
        <v>21</v>
      </c>
      <c r="E1238">
        <v>13</v>
      </c>
      <c r="F1238" s="4">
        <v>44756</v>
      </c>
      <c r="G1238" s="4">
        <v>44634</v>
      </c>
      <c r="H1238" s="4" t="s">
        <v>41</v>
      </c>
      <c r="I1238" s="4" t="s">
        <v>41</v>
      </c>
      <c r="J1238">
        <v>273</v>
      </c>
      <c r="K1238">
        <v>116</v>
      </c>
      <c r="L1238">
        <v>95</v>
      </c>
      <c r="M1238">
        <v>148</v>
      </c>
      <c r="N1238">
        <v>368</v>
      </c>
      <c r="O1238">
        <v>264</v>
      </c>
      <c r="P1238" s="4" t="s">
        <v>303</v>
      </c>
      <c r="Q1238" s="4" t="s">
        <v>290</v>
      </c>
      <c r="R1238" s="4">
        <v>44604</v>
      </c>
      <c r="S1238" s="4">
        <v>44602</v>
      </c>
      <c r="T1238">
        <v>24</v>
      </c>
      <c r="U1238">
        <v>31</v>
      </c>
      <c r="V1238">
        <v>0</v>
      </c>
      <c r="W1238">
        <v>0</v>
      </c>
      <c r="X1238">
        <v>1</v>
      </c>
      <c r="Y1238">
        <v>1</v>
      </c>
      <c r="Z1238">
        <v>1</v>
      </c>
      <c r="AA1238">
        <v>1</v>
      </c>
      <c r="AB1238" s="4">
        <v>44652</v>
      </c>
      <c r="AC1238" s="4">
        <v>44743</v>
      </c>
      <c r="AD1238" s="4" t="s">
        <v>41</v>
      </c>
      <c r="AE1238" s="4" t="s">
        <v>41</v>
      </c>
      <c r="AF1238">
        <v>10</v>
      </c>
      <c r="AG1238">
        <v>11</v>
      </c>
      <c r="AH1238">
        <v>0</v>
      </c>
      <c r="AI1238">
        <v>0</v>
      </c>
      <c r="AJ1238" s="2">
        <v>1.1784722222222224</v>
      </c>
      <c r="AK1238" s="2">
        <v>1.3215277777777776</v>
      </c>
      <c r="AL1238">
        <v>17</v>
      </c>
      <c r="AM1238">
        <v>9</v>
      </c>
      <c r="AN1238">
        <v>2012</v>
      </c>
      <c r="AO1238" t="s">
        <v>1051</v>
      </c>
    </row>
    <row r="1239" spans="1:41" hidden="1" x14ac:dyDescent="0.35">
      <c r="A1239" s="1">
        <v>41238</v>
      </c>
      <c r="B1239" t="s">
        <v>47</v>
      </c>
      <c r="C1239" t="s">
        <v>84</v>
      </c>
      <c r="D1239">
        <v>16</v>
      </c>
      <c r="E1239">
        <v>23</v>
      </c>
      <c r="F1239" s="4">
        <v>44756</v>
      </c>
      <c r="G1239" s="4">
        <v>44660</v>
      </c>
      <c r="H1239" s="4" t="s">
        <v>41</v>
      </c>
      <c r="I1239" s="4" t="s">
        <v>41</v>
      </c>
      <c r="J1239">
        <v>216</v>
      </c>
      <c r="K1239">
        <v>246</v>
      </c>
      <c r="L1239">
        <v>96</v>
      </c>
      <c r="M1239">
        <v>189</v>
      </c>
      <c r="N1239">
        <v>312</v>
      </c>
      <c r="O1239">
        <v>435</v>
      </c>
      <c r="P1239" s="4" t="s">
        <v>379</v>
      </c>
      <c r="Q1239" s="4" t="s">
        <v>300</v>
      </c>
      <c r="R1239" s="4">
        <v>44600</v>
      </c>
      <c r="S1239" s="4">
        <v>44568</v>
      </c>
      <c r="T1239">
        <v>27</v>
      </c>
      <c r="U1239">
        <v>28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1</v>
      </c>
      <c r="AB1239" s="4">
        <v>44835</v>
      </c>
      <c r="AC1239" s="4">
        <v>44607</v>
      </c>
      <c r="AD1239" s="4" t="s">
        <v>41</v>
      </c>
      <c r="AE1239" s="4" t="s">
        <v>41</v>
      </c>
      <c r="AF1239">
        <v>10</v>
      </c>
      <c r="AG1239">
        <v>12</v>
      </c>
      <c r="AH1239">
        <v>1</v>
      </c>
      <c r="AI1239">
        <v>0</v>
      </c>
      <c r="AJ1239" s="2">
        <v>1.3326388888888889</v>
      </c>
      <c r="AK1239" s="2">
        <v>1.1673611111111111</v>
      </c>
      <c r="AL1239">
        <v>21</v>
      </c>
      <c r="AM1239">
        <v>24</v>
      </c>
      <c r="AN1239">
        <v>2012</v>
      </c>
      <c r="AO1239" t="s">
        <v>1051</v>
      </c>
    </row>
    <row r="1240" spans="1:41" hidden="1" x14ac:dyDescent="0.35">
      <c r="A1240" s="1">
        <v>41238</v>
      </c>
      <c r="B1240" t="s">
        <v>73</v>
      </c>
      <c r="C1240" t="s">
        <v>101</v>
      </c>
      <c r="D1240">
        <v>20</v>
      </c>
      <c r="E1240">
        <v>16</v>
      </c>
      <c r="F1240" s="4">
        <v>44786</v>
      </c>
      <c r="G1240" s="4">
        <v>44661</v>
      </c>
      <c r="H1240" s="4" t="s">
        <v>41</v>
      </c>
      <c r="I1240" s="4" t="s">
        <v>41</v>
      </c>
      <c r="J1240">
        <v>345</v>
      </c>
      <c r="K1240">
        <v>276</v>
      </c>
      <c r="L1240">
        <v>79</v>
      </c>
      <c r="M1240">
        <v>50</v>
      </c>
      <c r="N1240">
        <v>424</v>
      </c>
      <c r="O1240">
        <v>326</v>
      </c>
      <c r="P1240" s="4" t="s">
        <v>565</v>
      </c>
      <c r="Q1240" s="4" t="s">
        <v>213</v>
      </c>
      <c r="R1240" s="4">
        <v>44569</v>
      </c>
      <c r="S1240" s="4">
        <v>44600</v>
      </c>
      <c r="T1240">
        <v>24</v>
      </c>
      <c r="U1240">
        <v>21</v>
      </c>
      <c r="V1240">
        <v>1</v>
      </c>
      <c r="W1240">
        <v>0</v>
      </c>
      <c r="X1240">
        <v>1</v>
      </c>
      <c r="Y1240">
        <v>0</v>
      </c>
      <c r="Z1240">
        <v>2</v>
      </c>
      <c r="AA1240">
        <v>0</v>
      </c>
      <c r="AB1240" s="4">
        <v>44607</v>
      </c>
      <c r="AC1240" s="4">
        <v>44705</v>
      </c>
      <c r="AD1240" s="4" t="s">
        <v>41</v>
      </c>
      <c r="AE1240" s="4" t="s">
        <v>41</v>
      </c>
      <c r="AF1240">
        <v>9</v>
      </c>
      <c r="AG1240">
        <v>9</v>
      </c>
      <c r="AH1240">
        <v>0</v>
      </c>
      <c r="AI1240">
        <v>0</v>
      </c>
      <c r="AJ1240" s="2">
        <v>1.2236111111111112</v>
      </c>
      <c r="AK1240" s="2">
        <v>1.2763888888888888</v>
      </c>
      <c r="AL1240">
        <v>24</v>
      </c>
      <c r="AM1240">
        <v>23</v>
      </c>
      <c r="AN1240">
        <v>2012</v>
      </c>
      <c r="AO1240" t="s">
        <v>1051</v>
      </c>
    </row>
    <row r="1241" spans="1:41" hidden="1" x14ac:dyDescent="0.35">
      <c r="A1241" s="1">
        <v>41238</v>
      </c>
      <c r="B1241" t="s">
        <v>78</v>
      </c>
      <c r="C1241" t="s">
        <v>94</v>
      </c>
      <c r="D1241">
        <v>20</v>
      </c>
      <c r="E1241">
        <v>19</v>
      </c>
      <c r="F1241" s="4">
        <v>44727</v>
      </c>
      <c r="G1241" s="4">
        <v>44756</v>
      </c>
      <c r="H1241" s="4" t="s">
        <v>41</v>
      </c>
      <c r="I1241" s="4" t="s">
        <v>42</v>
      </c>
      <c r="J1241">
        <v>250</v>
      </c>
      <c r="K1241">
        <v>221</v>
      </c>
      <c r="L1241">
        <v>110</v>
      </c>
      <c r="M1241">
        <v>100</v>
      </c>
      <c r="N1241">
        <v>360</v>
      </c>
      <c r="O1241">
        <v>321</v>
      </c>
      <c r="P1241" s="4" t="s">
        <v>199</v>
      </c>
      <c r="Q1241" s="4" t="s">
        <v>376</v>
      </c>
      <c r="R1241" s="4">
        <v>44572</v>
      </c>
      <c r="S1241" s="4">
        <v>44743</v>
      </c>
      <c r="T1241">
        <v>29</v>
      </c>
      <c r="U1241">
        <v>27</v>
      </c>
      <c r="V1241">
        <v>0</v>
      </c>
      <c r="W1241">
        <v>0</v>
      </c>
      <c r="X1241">
        <v>2</v>
      </c>
      <c r="Y1241">
        <v>1</v>
      </c>
      <c r="Z1241">
        <v>2</v>
      </c>
      <c r="AA1241">
        <v>1</v>
      </c>
      <c r="AB1241" s="4">
        <v>44713</v>
      </c>
      <c r="AC1241" s="4">
        <v>44711</v>
      </c>
      <c r="AD1241" s="4" t="s">
        <v>41</v>
      </c>
      <c r="AE1241" s="4" t="s">
        <v>41</v>
      </c>
      <c r="AF1241">
        <v>12</v>
      </c>
      <c r="AG1241">
        <v>12</v>
      </c>
      <c r="AH1241">
        <v>0</v>
      </c>
      <c r="AI1241">
        <v>0</v>
      </c>
      <c r="AJ1241" s="2">
        <v>1.2756944444444445</v>
      </c>
      <c r="AK1241" s="2">
        <v>1.2243055555555555</v>
      </c>
      <c r="AL1241">
        <v>19</v>
      </c>
      <c r="AM1241">
        <v>24</v>
      </c>
      <c r="AN1241">
        <v>2012</v>
      </c>
      <c r="AO1241" t="s">
        <v>1051</v>
      </c>
    </row>
    <row r="1242" spans="1:41" hidden="1" x14ac:dyDescent="0.35">
      <c r="A1242" s="1">
        <v>41238</v>
      </c>
      <c r="B1242" t="s">
        <v>39</v>
      </c>
      <c r="C1242" t="s">
        <v>100</v>
      </c>
      <c r="D1242">
        <v>18</v>
      </c>
      <c r="E1242">
        <v>19</v>
      </c>
      <c r="F1242" s="4">
        <v>44725</v>
      </c>
      <c r="G1242" s="4">
        <v>44631</v>
      </c>
      <c r="H1242" s="4" t="s">
        <v>41</v>
      </c>
      <c r="I1242" s="4">
        <v>44564</v>
      </c>
      <c r="J1242">
        <v>231</v>
      </c>
      <c r="K1242">
        <v>231</v>
      </c>
      <c r="L1242">
        <v>144</v>
      </c>
      <c r="M1242">
        <v>59</v>
      </c>
      <c r="N1242">
        <v>375</v>
      </c>
      <c r="O1242">
        <v>290</v>
      </c>
      <c r="P1242" s="4" t="s">
        <v>149</v>
      </c>
      <c r="Q1242" s="4" t="s">
        <v>337</v>
      </c>
      <c r="R1242" s="4" t="s">
        <v>41</v>
      </c>
      <c r="S1242" s="4">
        <v>44682</v>
      </c>
      <c r="T1242">
        <v>31</v>
      </c>
      <c r="U1242">
        <v>21</v>
      </c>
      <c r="V1242">
        <v>1</v>
      </c>
      <c r="W1242">
        <v>0</v>
      </c>
      <c r="X1242">
        <v>1</v>
      </c>
      <c r="Y1242">
        <v>2</v>
      </c>
      <c r="Z1242">
        <v>2</v>
      </c>
      <c r="AA1242">
        <v>2</v>
      </c>
      <c r="AB1242" s="4">
        <v>44835</v>
      </c>
      <c r="AC1242" s="4">
        <v>44652</v>
      </c>
      <c r="AD1242" s="4" t="s">
        <v>41</v>
      </c>
      <c r="AE1242" s="4" t="s">
        <v>41</v>
      </c>
      <c r="AF1242">
        <v>10</v>
      </c>
      <c r="AG1242">
        <v>13</v>
      </c>
      <c r="AH1242">
        <v>4</v>
      </c>
      <c r="AI1242">
        <v>0</v>
      </c>
      <c r="AJ1242" s="2">
        <v>1.2541666666666667</v>
      </c>
      <c r="AK1242" s="2">
        <v>1.2458333333333333</v>
      </c>
      <c r="AL1242">
        <v>31</v>
      </c>
      <c r="AM1242">
        <v>21</v>
      </c>
      <c r="AN1242">
        <v>2012</v>
      </c>
      <c r="AO1242" t="s">
        <v>1051</v>
      </c>
    </row>
    <row r="1243" spans="1:41" hidden="1" x14ac:dyDescent="0.35">
      <c r="A1243" s="1">
        <v>41238</v>
      </c>
      <c r="B1243" t="s">
        <v>97</v>
      </c>
      <c r="C1243" t="s">
        <v>87</v>
      </c>
      <c r="D1243">
        <v>15</v>
      </c>
      <c r="E1243">
        <v>24</v>
      </c>
      <c r="F1243" s="4">
        <v>44631</v>
      </c>
      <c r="G1243" s="4">
        <v>44664</v>
      </c>
      <c r="H1243" s="4" t="s">
        <v>41</v>
      </c>
      <c r="I1243" s="4" t="s">
        <v>52</v>
      </c>
      <c r="J1243">
        <v>194</v>
      </c>
      <c r="K1243">
        <v>301</v>
      </c>
      <c r="L1243">
        <v>173</v>
      </c>
      <c r="M1243">
        <v>74</v>
      </c>
      <c r="N1243">
        <v>367</v>
      </c>
      <c r="O1243">
        <v>375</v>
      </c>
      <c r="P1243" s="4">
        <v>44791</v>
      </c>
      <c r="Q1243" s="4" t="s">
        <v>577</v>
      </c>
      <c r="R1243" s="4">
        <v>44603</v>
      </c>
      <c r="S1243" s="4">
        <v>44603</v>
      </c>
      <c r="T1243">
        <v>34</v>
      </c>
      <c r="U1243">
        <v>23</v>
      </c>
      <c r="V1243">
        <v>0</v>
      </c>
      <c r="W1243">
        <v>0</v>
      </c>
      <c r="X1243">
        <v>1</v>
      </c>
      <c r="Y1243">
        <v>4</v>
      </c>
      <c r="Z1243">
        <v>1</v>
      </c>
      <c r="AA1243">
        <v>4</v>
      </c>
      <c r="AB1243" s="4">
        <v>44835</v>
      </c>
      <c r="AC1243" s="4">
        <v>44743</v>
      </c>
      <c r="AD1243" s="4" t="s">
        <v>41</v>
      </c>
      <c r="AE1243" s="4" t="s">
        <v>41</v>
      </c>
      <c r="AF1243">
        <v>12</v>
      </c>
      <c r="AG1243">
        <v>15</v>
      </c>
      <c r="AH1243">
        <v>4</v>
      </c>
      <c r="AI1243">
        <v>0</v>
      </c>
      <c r="AJ1243" s="2">
        <v>1.1729166666666666</v>
      </c>
      <c r="AK1243" s="2">
        <v>1.3270833333333334</v>
      </c>
      <c r="AL1243">
        <v>31</v>
      </c>
      <c r="AM1243">
        <v>17</v>
      </c>
      <c r="AN1243">
        <v>2012</v>
      </c>
      <c r="AO1243" t="s">
        <v>1051</v>
      </c>
    </row>
    <row r="1244" spans="1:41" hidden="1" x14ac:dyDescent="0.35">
      <c r="A1244" s="1">
        <v>41238</v>
      </c>
      <c r="B1244" t="s">
        <v>74</v>
      </c>
      <c r="C1244" t="s">
        <v>40</v>
      </c>
      <c r="D1244">
        <v>16</v>
      </c>
      <c r="E1244">
        <v>23</v>
      </c>
      <c r="F1244" s="4">
        <v>44693</v>
      </c>
      <c r="G1244" s="4">
        <v>44724</v>
      </c>
      <c r="H1244" s="4" t="s">
        <v>42</v>
      </c>
      <c r="I1244" s="4">
        <v>44563</v>
      </c>
      <c r="J1244">
        <v>201</v>
      </c>
      <c r="K1244">
        <v>243</v>
      </c>
      <c r="L1244">
        <v>116</v>
      </c>
      <c r="M1244">
        <v>147</v>
      </c>
      <c r="N1244">
        <v>317</v>
      </c>
      <c r="O1244">
        <v>390</v>
      </c>
      <c r="P1244" s="4" t="s">
        <v>282</v>
      </c>
      <c r="Q1244" s="4" t="s">
        <v>142</v>
      </c>
      <c r="R1244" s="4">
        <v>44710</v>
      </c>
      <c r="S1244" s="4">
        <v>44567</v>
      </c>
      <c r="T1244">
        <v>26</v>
      </c>
      <c r="U1244">
        <v>31</v>
      </c>
      <c r="V1244">
        <v>1</v>
      </c>
      <c r="W1244">
        <v>0</v>
      </c>
      <c r="X1244">
        <v>1</v>
      </c>
      <c r="Y1244">
        <v>0</v>
      </c>
      <c r="Z1244">
        <v>2</v>
      </c>
      <c r="AA1244">
        <v>0</v>
      </c>
      <c r="AB1244" s="4">
        <v>44774</v>
      </c>
      <c r="AC1244" s="4">
        <v>44675</v>
      </c>
      <c r="AD1244" s="4" t="s">
        <v>41</v>
      </c>
      <c r="AE1244" s="4" t="s">
        <v>41</v>
      </c>
      <c r="AF1244">
        <v>11</v>
      </c>
      <c r="AG1244">
        <v>11</v>
      </c>
      <c r="AH1244">
        <v>0</v>
      </c>
      <c r="AI1244">
        <v>0</v>
      </c>
      <c r="AJ1244" s="2">
        <v>1.1993055555555556</v>
      </c>
      <c r="AK1244" s="2">
        <v>1.3006944444444444</v>
      </c>
      <c r="AL1244">
        <v>10</v>
      </c>
      <c r="AM1244">
        <v>38</v>
      </c>
      <c r="AN1244">
        <v>2012</v>
      </c>
      <c r="AO1244" t="s">
        <v>1051</v>
      </c>
    </row>
    <row r="1245" spans="1:41" hidden="1" x14ac:dyDescent="0.35">
      <c r="A1245" s="1">
        <v>41239</v>
      </c>
      <c r="B1245" t="s">
        <v>91</v>
      </c>
      <c r="C1245" t="s">
        <v>77</v>
      </c>
      <c r="D1245">
        <v>24</v>
      </c>
      <c r="E1245">
        <v>18</v>
      </c>
      <c r="F1245" s="4">
        <v>44724</v>
      </c>
      <c r="G1245" s="4">
        <v>44600</v>
      </c>
      <c r="H1245" s="4" t="s">
        <v>41</v>
      </c>
      <c r="I1245" s="4" t="s">
        <v>42</v>
      </c>
      <c r="J1245">
        <v>289</v>
      </c>
      <c r="K1245">
        <v>107</v>
      </c>
      <c r="L1245">
        <v>109</v>
      </c>
      <c r="M1245">
        <v>204</v>
      </c>
      <c r="N1245">
        <v>398</v>
      </c>
      <c r="O1245">
        <v>311</v>
      </c>
      <c r="P1245" s="4" t="s">
        <v>251</v>
      </c>
      <c r="Q1245" s="4" t="s">
        <v>546</v>
      </c>
      <c r="R1245" s="4">
        <v>44609</v>
      </c>
      <c r="S1245" s="4">
        <v>44573</v>
      </c>
      <c r="T1245">
        <v>35</v>
      </c>
      <c r="U1245">
        <v>26</v>
      </c>
      <c r="V1245">
        <v>0</v>
      </c>
      <c r="W1245">
        <v>3</v>
      </c>
      <c r="X1245">
        <v>0</v>
      </c>
      <c r="Y1245">
        <v>0</v>
      </c>
      <c r="Z1245">
        <v>0</v>
      </c>
      <c r="AA1245">
        <v>3</v>
      </c>
      <c r="AB1245" s="4" t="s">
        <v>668</v>
      </c>
      <c r="AC1245" s="4">
        <v>44711</v>
      </c>
      <c r="AD1245" s="4" t="s">
        <v>41</v>
      </c>
      <c r="AE1245" s="4" t="s">
        <v>41</v>
      </c>
      <c r="AF1245">
        <v>12</v>
      </c>
      <c r="AG1245">
        <v>10</v>
      </c>
      <c r="AH1245">
        <v>0</v>
      </c>
      <c r="AI1245">
        <v>0</v>
      </c>
      <c r="AJ1245" s="2">
        <v>1.4666666666666668</v>
      </c>
      <c r="AK1245" s="2">
        <v>1.0333333333333334</v>
      </c>
      <c r="AL1245">
        <v>30</v>
      </c>
      <c r="AM1245">
        <v>22</v>
      </c>
      <c r="AN1245">
        <v>2012</v>
      </c>
      <c r="AO1245" t="s">
        <v>1051</v>
      </c>
    </row>
    <row r="1246" spans="1:41" hidden="1" x14ac:dyDescent="0.35">
      <c r="A1246" s="1">
        <v>41242</v>
      </c>
      <c r="B1246" t="s">
        <v>100</v>
      </c>
      <c r="C1246" t="s">
        <v>73</v>
      </c>
      <c r="D1246">
        <v>24</v>
      </c>
      <c r="E1246">
        <v>15</v>
      </c>
      <c r="F1246" s="4">
        <v>44756</v>
      </c>
      <c r="G1246" s="4">
        <v>44572</v>
      </c>
      <c r="H1246" s="4" t="s">
        <v>41</v>
      </c>
      <c r="I1246" s="4" t="s">
        <v>41</v>
      </c>
      <c r="J1246">
        <v>335</v>
      </c>
      <c r="K1246">
        <v>159</v>
      </c>
      <c r="L1246">
        <v>101</v>
      </c>
      <c r="M1246">
        <v>124</v>
      </c>
      <c r="N1246">
        <v>436</v>
      </c>
      <c r="O1246">
        <v>283</v>
      </c>
      <c r="P1246" s="4" t="s">
        <v>369</v>
      </c>
      <c r="Q1246" s="4" t="s">
        <v>124</v>
      </c>
      <c r="R1246" s="4">
        <v>44567</v>
      </c>
      <c r="S1246" s="4">
        <v>44567</v>
      </c>
      <c r="T1246">
        <v>23</v>
      </c>
      <c r="U1246">
        <v>23</v>
      </c>
      <c r="V1246">
        <v>0</v>
      </c>
      <c r="W1246">
        <v>1</v>
      </c>
      <c r="X1246">
        <v>5</v>
      </c>
      <c r="Y1246">
        <v>0</v>
      </c>
      <c r="Z1246">
        <v>5</v>
      </c>
      <c r="AA1246">
        <v>1</v>
      </c>
      <c r="AB1246" s="4">
        <v>44711</v>
      </c>
      <c r="AC1246" s="4">
        <v>44706</v>
      </c>
      <c r="AD1246" s="4" t="s">
        <v>41</v>
      </c>
      <c r="AE1246" s="4" t="s">
        <v>41</v>
      </c>
      <c r="AF1246">
        <v>13</v>
      </c>
      <c r="AG1246">
        <v>13</v>
      </c>
      <c r="AH1246">
        <v>0</v>
      </c>
      <c r="AI1246">
        <v>0</v>
      </c>
      <c r="AJ1246" s="2">
        <v>1.4055555555555557</v>
      </c>
      <c r="AK1246" s="2">
        <v>1.0944444444444443</v>
      </c>
      <c r="AL1246">
        <v>13</v>
      </c>
      <c r="AM1246">
        <v>23</v>
      </c>
      <c r="AN1246">
        <v>2012</v>
      </c>
      <c r="AO1246" t="s">
        <v>1051</v>
      </c>
    </row>
    <row r="1247" spans="1:41" hidden="1" x14ac:dyDescent="0.35">
      <c r="A1247" s="1">
        <v>41245</v>
      </c>
      <c r="B1247" t="s">
        <v>94</v>
      </c>
      <c r="C1247" t="s">
        <v>54</v>
      </c>
      <c r="D1247">
        <v>21</v>
      </c>
      <c r="E1247">
        <v>20</v>
      </c>
      <c r="F1247" s="4">
        <v>44571</v>
      </c>
      <c r="G1247" s="4">
        <v>44693</v>
      </c>
      <c r="H1247" s="4" t="s">
        <v>82</v>
      </c>
      <c r="I1247" s="4" t="s">
        <v>42</v>
      </c>
      <c r="J1247">
        <v>186</v>
      </c>
      <c r="K1247">
        <v>112</v>
      </c>
      <c r="L1247">
        <v>50</v>
      </c>
      <c r="M1247">
        <v>232</v>
      </c>
      <c r="N1247">
        <v>236</v>
      </c>
      <c r="O1247">
        <v>344</v>
      </c>
      <c r="P1247" s="4" t="s">
        <v>533</v>
      </c>
      <c r="Q1247" s="4">
        <v>44821</v>
      </c>
      <c r="R1247" s="4">
        <v>44636</v>
      </c>
      <c r="S1247" s="4" t="s">
        <v>41</v>
      </c>
      <c r="T1247">
        <v>18</v>
      </c>
      <c r="U1247">
        <v>46</v>
      </c>
      <c r="V1247">
        <v>1</v>
      </c>
      <c r="W1247">
        <v>1</v>
      </c>
      <c r="X1247">
        <v>1</v>
      </c>
      <c r="Y1247">
        <v>1</v>
      </c>
      <c r="Z1247">
        <v>2</v>
      </c>
      <c r="AA1247">
        <v>2</v>
      </c>
      <c r="AB1247" s="4">
        <v>44774</v>
      </c>
      <c r="AC1247" s="4" t="s">
        <v>266</v>
      </c>
      <c r="AD1247" s="4" t="s">
        <v>41</v>
      </c>
      <c r="AE1247" s="4" t="s">
        <v>41</v>
      </c>
      <c r="AF1247">
        <v>13</v>
      </c>
      <c r="AG1247">
        <v>13</v>
      </c>
      <c r="AH1247">
        <v>0</v>
      </c>
      <c r="AI1247">
        <v>0</v>
      </c>
      <c r="AJ1247" s="2">
        <v>1.0354166666666667</v>
      </c>
      <c r="AK1247" s="2">
        <v>1.4645833333333333</v>
      </c>
      <c r="AL1247">
        <v>18</v>
      </c>
      <c r="AM1247">
        <v>34</v>
      </c>
      <c r="AN1247">
        <v>2012</v>
      </c>
      <c r="AO1247" t="s">
        <v>1051</v>
      </c>
    </row>
    <row r="1248" spans="1:41" hidden="1" x14ac:dyDescent="0.35">
      <c r="A1248" s="1">
        <v>41245</v>
      </c>
      <c r="B1248" t="s">
        <v>47</v>
      </c>
      <c r="C1248" t="s">
        <v>59</v>
      </c>
      <c r="D1248">
        <v>25</v>
      </c>
      <c r="E1248">
        <v>22</v>
      </c>
      <c r="F1248" s="4">
        <v>44788</v>
      </c>
      <c r="G1248" s="4">
        <v>44724</v>
      </c>
      <c r="H1248" s="4">
        <v>44562</v>
      </c>
      <c r="I1248" s="4" t="s">
        <v>42</v>
      </c>
      <c r="J1248">
        <v>283</v>
      </c>
      <c r="K1248">
        <v>233</v>
      </c>
      <c r="L1248">
        <v>176</v>
      </c>
      <c r="M1248">
        <v>132</v>
      </c>
      <c r="N1248">
        <v>459</v>
      </c>
      <c r="O1248">
        <v>365</v>
      </c>
      <c r="P1248" s="4" t="s">
        <v>234</v>
      </c>
      <c r="Q1248" s="4" t="s">
        <v>376</v>
      </c>
      <c r="R1248" s="4">
        <v>44602</v>
      </c>
      <c r="S1248" s="4" t="s">
        <v>41</v>
      </c>
      <c r="T1248">
        <v>32</v>
      </c>
      <c r="U1248">
        <v>33</v>
      </c>
      <c r="V1248">
        <v>1</v>
      </c>
      <c r="W1248">
        <v>0</v>
      </c>
      <c r="X1248">
        <v>0</v>
      </c>
      <c r="Y1248">
        <v>0</v>
      </c>
      <c r="Z1248">
        <v>1</v>
      </c>
      <c r="AA1248">
        <v>0</v>
      </c>
      <c r="AB1248" s="4">
        <v>44774</v>
      </c>
      <c r="AC1248" s="4">
        <v>44682</v>
      </c>
      <c r="AD1248" s="4" t="s">
        <v>41</v>
      </c>
      <c r="AE1248" s="4" t="s">
        <v>41</v>
      </c>
      <c r="AF1248">
        <v>11</v>
      </c>
      <c r="AG1248">
        <v>9</v>
      </c>
      <c r="AH1248">
        <v>0</v>
      </c>
      <c r="AI1248">
        <v>0</v>
      </c>
      <c r="AJ1248" s="2">
        <v>1.4409722222222223</v>
      </c>
      <c r="AK1248" s="2">
        <v>1.3694444444444445</v>
      </c>
      <c r="AL1248">
        <v>23</v>
      </c>
      <c r="AM1248">
        <v>17</v>
      </c>
      <c r="AN1248">
        <v>2012</v>
      </c>
      <c r="AO1248" t="s">
        <v>1051</v>
      </c>
    </row>
    <row r="1249" spans="1:41" hidden="1" x14ac:dyDescent="0.35">
      <c r="A1249" s="1">
        <v>41245</v>
      </c>
      <c r="B1249" t="s">
        <v>93</v>
      </c>
      <c r="C1249" t="s">
        <v>83</v>
      </c>
      <c r="D1249">
        <v>23</v>
      </c>
      <c r="E1249">
        <v>21</v>
      </c>
      <c r="F1249" s="4">
        <v>44666</v>
      </c>
      <c r="G1249" s="4">
        <v>44729</v>
      </c>
      <c r="H1249" s="4">
        <v>44594</v>
      </c>
      <c r="I1249" s="4" t="s">
        <v>41</v>
      </c>
      <c r="J1249">
        <v>372</v>
      </c>
      <c r="K1249">
        <v>313</v>
      </c>
      <c r="L1249">
        <v>87</v>
      </c>
      <c r="M1249">
        <v>138</v>
      </c>
      <c r="N1249">
        <v>459</v>
      </c>
      <c r="O1249">
        <v>451</v>
      </c>
      <c r="P1249" s="4" t="s">
        <v>669</v>
      </c>
      <c r="Q1249" s="4" t="s">
        <v>223</v>
      </c>
      <c r="R1249" s="4">
        <v>44611</v>
      </c>
      <c r="S1249" s="4" t="s">
        <v>41</v>
      </c>
      <c r="T1249">
        <v>18</v>
      </c>
      <c r="U1249">
        <v>29</v>
      </c>
      <c r="V1249">
        <v>0</v>
      </c>
      <c r="W1249">
        <v>0</v>
      </c>
      <c r="X1249">
        <v>3</v>
      </c>
      <c r="Y1249">
        <v>1</v>
      </c>
      <c r="Z1249">
        <v>3</v>
      </c>
      <c r="AA1249">
        <v>1</v>
      </c>
      <c r="AB1249" s="4">
        <v>44652</v>
      </c>
      <c r="AC1249" s="4">
        <v>44774</v>
      </c>
      <c r="AD1249" s="4" t="s">
        <v>41</v>
      </c>
      <c r="AE1249" s="4" t="s">
        <v>41</v>
      </c>
      <c r="AF1249">
        <v>17</v>
      </c>
      <c r="AG1249">
        <v>16</v>
      </c>
      <c r="AH1249">
        <v>0</v>
      </c>
      <c r="AI1249">
        <v>0</v>
      </c>
      <c r="AJ1249" s="3">
        <v>0.93194444444444446</v>
      </c>
      <c r="AK1249" s="2">
        <v>1.5680555555555555</v>
      </c>
      <c r="AL1249">
        <v>35</v>
      </c>
      <c r="AM1249">
        <v>33</v>
      </c>
      <c r="AN1249">
        <v>2012</v>
      </c>
      <c r="AO1249" t="s">
        <v>1051</v>
      </c>
    </row>
    <row r="1250" spans="1:41" hidden="1" x14ac:dyDescent="0.35">
      <c r="A1250" s="1">
        <v>41245</v>
      </c>
      <c r="B1250" t="s">
        <v>58</v>
      </c>
      <c r="C1250" t="s">
        <v>74</v>
      </c>
      <c r="D1250">
        <v>16</v>
      </c>
      <c r="E1250">
        <v>22</v>
      </c>
      <c r="F1250" s="4">
        <v>44724</v>
      </c>
      <c r="G1250" s="4">
        <v>44820</v>
      </c>
      <c r="H1250" s="4" t="s">
        <v>41</v>
      </c>
      <c r="I1250" s="4" t="s">
        <v>41</v>
      </c>
      <c r="J1250">
        <v>119</v>
      </c>
      <c r="K1250">
        <v>283</v>
      </c>
      <c r="L1250">
        <v>240</v>
      </c>
      <c r="M1250">
        <v>152</v>
      </c>
      <c r="N1250">
        <v>359</v>
      </c>
      <c r="O1250">
        <v>435</v>
      </c>
      <c r="P1250" s="4">
        <v>44920</v>
      </c>
      <c r="Q1250" s="4" t="s">
        <v>555</v>
      </c>
      <c r="R1250" s="4" t="s">
        <v>41</v>
      </c>
      <c r="S1250" s="4">
        <v>44595</v>
      </c>
      <c r="T1250">
        <v>28</v>
      </c>
      <c r="U1250">
        <v>36</v>
      </c>
      <c r="V1250">
        <v>0</v>
      </c>
      <c r="W1250">
        <v>0</v>
      </c>
      <c r="X1250">
        <v>2</v>
      </c>
      <c r="Y1250">
        <v>1</v>
      </c>
      <c r="Z1250">
        <v>2</v>
      </c>
      <c r="AA1250">
        <v>1</v>
      </c>
      <c r="AB1250" s="4">
        <v>44682</v>
      </c>
      <c r="AC1250" s="4">
        <v>44835</v>
      </c>
      <c r="AD1250" s="4" t="s">
        <v>41</v>
      </c>
      <c r="AE1250" s="4" t="s">
        <v>41</v>
      </c>
      <c r="AF1250">
        <v>11</v>
      </c>
      <c r="AG1250">
        <v>11</v>
      </c>
      <c r="AH1250">
        <v>0</v>
      </c>
      <c r="AI1250">
        <v>0</v>
      </c>
      <c r="AJ1250" s="3">
        <v>0.89583333333333337</v>
      </c>
      <c r="AK1250" s="2">
        <v>1.6041666666666667</v>
      </c>
      <c r="AL1250">
        <v>14</v>
      </c>
      <c r="AM1250">
        <v>23</v>
      </c>
      <c r="AN1250">
        <v>2012</v>
      </c>
      <c r="AO1250" t="s">
        <v>1051</v>
      </c>
    </row>
    <row r="1251" spans="1:41" hidden="1" x14ac:dyDescent="0.35">
      <c r="A1251" s="1">
        <v>41245</v>
      </c>
      <c r="B1251" t="s">
        <v>105</v>
      </c>
      <c r="C1251" t="s">
        <v>78</v>
      </c>
      <c r="D1251">
        <v>16</v>
      </c>
      <c r="E1251">
        <v>17</v>
      </c>
      <c r="F1251" s="4">
        <v>44668</v>
      </c>
      <c r="G1251" s="4">
        <v>44666</v>
      </c>
      <c r="H1251" s="4">
        <v>44562</v>
      </c>
      <c r="I1251" s="4" t="s">
        <v>52</v>
      </c>
      <c r="J1251">
        <v>207</v>
      </c>
      <c r="K1251">
        <v>265</v>
      </c>
      <c r="L1251">
        <v>124</v>
      </c>
      <c r="M1251">
        <v>89</v>
      </c>
      <c r="N1251">
        <v>331</v>
      </c>
      <c r="O1251">
        <v>354</v>
      </c>
      <c r="P1251" s="4" t="s">
        <v>152</v>
      </c>
      <c r="Q1251" s="4" t="s">
        <v>637</v>
      </c>
      <c r="R1251" s="4" t="s">
        <v>41</v>
      </c>
      <c r="S1251" s="4">
        <v>44713</v>
      </c>
      <c r="T1251">
        <v>35</v>
      </c>
      <c r="U1251">
        <v>17</v>
      </c>
      <c r="V1251">
        <v>0</v>
      </c>
      <c r="W1251">
        <v>3</v>
      </c>
      <c r="X1251">
        <v>0</v>
      </c>
      <c r="Y1251">
        <v>3</v>
      </c>
      <c r="Z1251">
        <v>0</v>
      </c>
      <c r="AA1251">
        <v>6</v>
      </c>
      <c r="AB1251" s="4">
        <v>44866</v>
      </c>
      <c r="AC1251" s="4">
        <v>44652</v>
      </c>
      <c r="AD1251" s="4" t="s">
        <v>41</v>
      </c>
      <c r="AE1251" s="4" t="s">
        <v>41</v>
      </c>
      <c r="AF1251">
        <v>15</v>
      </c>
      <c r="AG1251">
        <v>15</v>
      </c>
      <c r="AH1251">
        <v>0</v>
      </c>
      <c r="AI1251">
        <v>0</v>
      </c>
      <c r="AJ1251" s="2">
        <v>1.4083333333333332</v>
      </c>
      <c r="AK1251" s="2">
        <v>1.0916666666666666</v>
      </c>
      <c r="AL1251">
        <v>24</v>
      </c>
      <c r="AM1251">
        <v>10</v>
      </c>
      <c r="AN1251">
        <v>2012</v>
      </c>
      <c r="AO1251" t="s">
        <v>1051</v>
      </c>
    </row>
    <row r="1252" spans="1:41" hidden="1" x14ac:dyDescent="0.35">
      <c r="A1252" s="1">
        <v>41245</v>
      </c>
      <c r="B1252" t="s">
        <v>91</v>
      </c>
      <c r="C1252" t="s">
        <v>68</v>
      </c>
      <c r="D1252">
        <v>19</v>
      </c>
      <c r="E1252">
        <v>23</v>
      </c>
      <c r="F1252" s="4">
        <v>44722</v>
      </c>
      <c r="G1252" s="4">
        <v>44726</v>
      </c>
      <c r="H1252" s="4" t="s">
        <v>41</v>
      </c>
      <c r="I1252" s="4">
        <v>44623</v>
      </c>
      <c r="J1252">
        <v>220</v>
      </c>
      <c r="K1252">
        <v>197</v>
      </c>
      <c r="L1252">
        <v>165</v>
      </c>
      <c r="M1252">
        <v>158</v>
      </c>
      <c r="N1252">
        <v>385</v>
      </c>
      <c r="O1252">
        <v>355</v>
      </c>
      <c r="P1252" s="4" t="s">
        <v>282</v>
      </c>
      <c r="Q1252" s="4" t="s">
        <v>328</v>
      </c>
      <c r="R1252" s="4">
        <v>44604</v>
      </c>
      <c r="S1252" s="4">
        <v>44565</v>
      </c>
      <c r="T1252">
        <v>22</v>
      </c>
      <c r="U1252">
        <v>43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 s="4">
        <v>44743</v>
      </c>
      <c r="AC1252" s="4">
        <v>44566</v>
      </c>
      <c r="AD1252" s="4" t="s">
        <v>41</v>
      </c>
      <c r="AE1252" s="4" t="s">
        <v>41</v>
      </c>
      <c r="AF1252">
        <v>8</v>
      </c>
      <c r="AG1252">
        <v>9</v>
      </c>
      <c r="AH1252">
        <v>0</v>
      </c>
      <c r="AI1252">
        <v>0</v>
      </c>
      <c r="AJ1252" s="3">
        <v>0.94930555555555562</v>
      </c>
      <c r="AK1252" s="2">
        <v>1.5506944444444446</v>
      </c>
      <c r="AL1252">
        <v>21</v>
      </c>
      <c r="AM1252">
        <v>27</v>
      </c>
      <c r="AN1252">
        <v>2012</v>
      </c>
      <c r="AO1252" t="s">
        <v>1051</v>
      </c>
    </row>
    <row r="1253" spans="1:41" hidden="1" x14ac:dyDescent="0.35">
      <c r="A1253" s="1">
        <v>41245</v>
      </c>
      <c r="B1253" t="s">
        <v>39</v>
      </c>
      <c r="C1253" t="s">
        <v>97</v>
      </c>
      <c r="D1253">
        <v>18</v>
      </c>
      <c r="E1253">
        <v>16</v>
      </c>
      <c r="F1253" s="4">
        <v>44792</v>
      </c>
      <c r="G1253" s="4">
        <v>44636</v>
      </c>
      <c r="H1253" s="4" t="s">
        <v>42</v>
      </c>
      <c r="I1253" s="4" t="s">
        <v>42</v>
      </c>
      <c r="J1253">
        <v>191</v>
      </c>
      <c r="K1253">
        <v>208</v>
      </c>
      <c r="L1253">
        <v>148</v>
      </c>
      <c r="M1253">
        <v>85</v>
      </c>
      <c r="N1253">
        <v>339</v>
      </c>
      <c r="O1253">
        <v>293</v>
      </c>
      <c r="P1253" s="4" t="s">
        <v>255</v>
      </c>
      <c r="Q1253" s="4" t="s">
        <v>56</v>
      </c>
      <c r="R1253" s="4">
        <v>44637</v>
      </c>
      <c r="S1253" s="4">
        <v>44605</v>
      </c>
      <c r="T1253">
        <v>36</v>
      </c>
      <c r="U1253">
        <v>27</v>
      </c>
      <c r="V1253">
        <v>1</v>
      </c>
      <c r="W1253">
        <v>0</v>
      </c>
      <c r="X1253">
        <v>0</v>
      </c>
      <c r="Y1253">
        <v>0</v>
      </c>
      <c r="Z1253">
        <v>1</v>
      </c>
      <c r="AA1253">
        <v>0</v>
      </c>
      <c r="AB1253" s="4">
        <v>44866</v>
      </c>
      <c r="AC1253" s="4">
        <v>44774</v>
      </c>
      <c r="AD1253" s="4" t="s">
        <v>41</v>
      </c>
      <c r="AE1253" s="4" t="s">
        <v>41</v>
      </c>
      <c r="AF1253">
        <v>13</v>
      </c>
      <c r="AG1253">
        <v>13</v>
      </c>
      <c r="AH1253">
        <v>0</v>
      </c>
      <c r="AI1253">
        <v>2</v>
      </c>
      <c r="AJ1253" s="2">
        <v>1.6208333333333333</v>
      </c>
      <c r="AK1253" s="2">
        <v>1.4861111111111109</v>
      </c>
      <c r="AL1253">
        <v>13</v>
      </c>
      <c r="AM1253">
        <v>16</v>
      </c>
      <c r="AN1253">
        <v>2012</v>
      </c>
      <c r="AO1253" t="s">
        <v>1051</v>
      </c>
    </row>
    <row r="1254" spans="1:41" hidden="1" x14ac:dyDescent="0.35">
      <c r="A1254" s="1">
        <v>41245</v>
      </c>
      <c r="B1254" t="s">
        <v>110</v>
      </c>
      <c r="C1254" t="s">
        <v>84</v>
      </c>
      <c r="D1254">
        <v>25</v>
      </c>
      <c r="E1254">
        <v>15</v>
      </c>
      <c r="F1254" s="4">
        <v>44757</v>
      </c>
      <c r="G1254" s="4">
        <v>44633</v>
      </c>
      <c r="H1254" s="4" t="s">
        <v>41</v>
      </c>
      <c r="I1254" s="4">
        <v>44563</v>
      </c>
      <c r="J1254">
        <v>213</v>
      </c>
      <c r="K1254">
        <v>176</v>
      </c>
      <c r="L1254">
        <v>108</v>
      </c>
      <c r="M1254">
        <v>101</v>
      </c>
      <c r="N1254">
        <v>321</v>
      </c>
      <c r="O1254">
        <v>277</v>
      </c>
      <c r="P1254" s="4" t="s">
        <v>346</v>
      </c>
      <c r="Q1254" s="4" t="s">
        <v>370</v>
      </c>
      <c r="R1254" s="4">
        <v>44676</v>
      </c>
      <c r="S1254" s="4">
        <v>44630</v>
      </c>
      <c r="T1254">
        <v>32</v>
      </c>
      <c r="U1254">
        <v>27</v>
      </c>
      <c r="V1254">
        <v>0</v>
      </c>
      <c r="W1254">
        <v>1</v>
      </c>
      <c r="X1254">
        <v>1</v>
      </c>
      <c r="Y1254">
        <v>0</v>
      </c>
      <c r="Z1254">
        <v>1</v>
      </c>
      <c r="AA1254">
        <v>1</v>
      </c>
      <c r="AB1254" s="4">
        <v>44713</v>
      </c>
      <c r="AC1254" s="4">
        <v>44743</v>
      </c>
      <c r="AD1254" s="4" t="s">
        <v>41</v>
      </c>
      <c r="AE1254" s="4" t="s">
        <v>41</v>
      </c>
      <c r="AF1254">
        <v>12</v>
      </c>
      <c r="AG1254">
        <v>11</v>
      </c>
      <c r="AH1254">
        <v>0</v>
      </c>
      <c r="AI1254">
        <v>0</v>
      </c>
      <c r="AJ1254" s="2">
        <v>1.3916666666666666</v>
      </c>
      <c r="AK1254" s="2">
        <v>1.1083333333333334</v>
      </c>
      <c r="AL1254">
        <v>23</v>
      </c>
      <c r="AM1254">
        <v>16</v>
      </c>
      <c r="AN1254">
        <v>2012</v>
      </c>
      <c r="AO1254" t="s">
        <v>1051</v>
      </c>
    </row>
    <row r="1255" spans="1:41" hidden="1" x14ac:dyDescent="0.35">
      <c r="A1255" s="1">
        <v>41245</v>
      </c>
      <c r="B1255" t="s">
        <v>87</v>
      </c>
      <c r="C1255" t="s">
        <v>53</v>
      </c>
      <c r="D1255">
        <v>5</v>
      </c>
      <c r="E1255">
        <v>20</v>
      </c>
      <c r="F1255" s="4" t="s">
        <v>670</v>
      </c>
      <c r="G1255" s="4">
        <v>44695</v>
      </c>
      <c r="H1255" s="4">
        <v>44563</v>
      </c>
      <c r="I1255" s="4" t="s">
        <v>41</v>
      </c>
      <c r="J1255">
        <v>56</v>
      </c>
      <c r="K1255">
        <v>112</v>
      </c>
      <c r="L1255">
        <v>81</v>
      </c>
      <c r="M1255">
        <v>177</v>
      </c>
      <c r="N1255">
        <v>137</v>
      </c>
      <c r="O1255">
        <v>289</v>
      </c>
      <c r="P1255" s="4">
        <v>44865</v>
      </c>
      <c r="Q1255" s="4" t="s">
        <v>134</v>
      </c>
      <c r="R1255" s="4">
        <v>44608</v>
      </c>
      <c r="S1255" s="4">
        <v>44634</v>
      </c>
      <c r="T1255">
        <v>21</v>
      </c>
      <c r="U1255">
        <v>43</v>
      </c>
      <c r="V1255">
        <v>0</v>
      </c>
      <c r="W1255">
        <v>1</v>
      </c>
      <c r="X1255">
        <v>1</v>
      </c>
      <c r="Y1255">
        <v>3</v>
      </c>
      <c r="Z1255">
        <v>1</v>
      </c>
      <c r="AA1255">
        <v>4</v>
      </c>
      <c r="AB1255" s="4">
        <v>44681</v>
      </c>
      <c r="AC1255" s="4">
        <v>44640</v>
      </c>
      <c r="AD1255" s="4" t="s">
        <v>41</v>
      </c>
      <c r="AE1255" s="4" t="s">
        <v>41</v>
      </c>
      <c r="AF1255">
        <v>15</v>
      </c>
      <c r="AG1255">
        <v>14</v>
      </c>
      <c r="AH1255">
        <v>0</v>
      </c>
      <c r="AI1255">
        <v>0</v>
      </c>
      <c r="AJ1255" s="3">
        <v>0.91111111111111109</v>
      </c>
      <c r="AK1255" s="2">
        <v>1.5888888888888888</v>
      </c>
      <c r="AL1255">
        <v>6</v>
      </c>
      <c r="AM1255">
        <v>7</v>
      </c>
      <c r="AN1255">
        <v>2012</v>
      </c>
      <c r="AO1255" t="s">
        <v>1051</v>
      </c>
    </row>
    <row r="1256" spans="1:41" hidden="1" x14ac:dyDescent="0.35">
      <c r="A1256" s="1">
        <v>41245</v>
      </c>
      <c r="B1256" t="s">
        <v>101</v>
      </c>
      <c r="C1256" t="s">
        <v>98</v>
      </c>
      <c r="D1256">
        <v>18</v>
      </c>
      <c r="E1256">
        <v>25</v>
      </c>
      <c r="F1256" s="4">
        <v>44632</v>
      </c>
      <c r="G1256" s="4">
        <v>44662</v>
      </c>
      <c r="H1256" s="4" t="s">
        <v>42</v>
      </c>
      <c r="I1256" s="4" t="s">
        <v>41</v>
      </c>
      <c r="J1256">
        <v>235</v>
      </c>
      <c r="K1256">
        <v>242</v>
      </c>
      <c r="L1256">
        <v>71</v>
      </c>
      <c r="M1256">
        <v>91</v>
      </c>
      <c r="N1256">
        <v>306</v>
      </c>
      <c r="O1256">
        <v>333</v>
      </c>
      <c r="P1256" s="4" t="s">
        <v>336</v>
      </c>
      <c r="Q1256" s="4" t="s">
        <v>322</v>
      </c>
      <c r="R1256" s="4">
        <v>44568</v>
      </c>
      <c r="S1256" s="4" t="s">
        <v>41</v>
      </c>
      <c r="T1256">
        <v>21</v>
      </c>
      <c r="U1256">
        <v>29</v>
      </c>
      <c r="V1256">
        <v>0</v>
      </c>
      <c r="W1256">
        <v>0</v>
      </c>
      <c r="X1256">
        <v>1</v>
      </c>
      <c r="Y1256">
        <v>1</v>
      </c>
      <c r="Z1256">
        <v>1</v>
      </c>
      <c r="AA1256">
        <v>1</v>
      </c>
      <c r="AB1256" s="4">
        <v>44866</v>
      </c>
      <c r="AC1256" s="4">
        <v>44774</v>
      </c>
      <c r="AD1256" s="4" t="s">
        <v>41</v>
      </c>
      <c r="AE1256" s="4" t="s">
        <v>41</v>
      </c>
      <c r="AF1256">
        <v>13</v>
      </c>
      <c r="AG1256">
        <v>12</v>
      </c>
      <c r="AH1256">
        <v>0</v>
      </c>
      <c r="AI1256">
        <v>2</v>
      </c>
      <c r="AJ1256" s="2">
        <v>1.10625</v>
      </c>
      <c r="AK1256" s="2">
        <v>1.39375</v>
      </c>
      <c r="AL1256">
        <v>23</v>
      </c>
      <c r="AM1256">
        <v>31</v>
      </c>
      <c r="AN1256">
        <v>2012</v>
      </c>
      <c r="AO1256" t="s">
        <v>1051</v>
      </c>
    </row>
    <row r="1257" spans="1:41" hidden="1" x14ac:dyDescent="0.35">
      <c r="A1257" s="1">
        <v>41245</v>
      </c>
      <c r="B1257" t="s">
        <v>69</v>
      </c>
      <c r="C1257" t="s">
        <v>48</v>
      </c>
      <c r="D1257">
        <v>23</v>
      </c>
      <c r="E1257">
        <v>25</v>
      </c>
      <c r="F1257" s="4">
        <v>44631</v>
      </c>
      <c r="G1257" s="4">
        <v>44820</v>
      </c>
      <c r="H1257" s="4">
        <v>44594</v>
      </c>
      <c r="I1257" s="4">
        <v>44562</v>
      </c>
      <c r="J1257">
        <v>353</v>
      </c>
      <c r="K1257">
        <v>344</v>
      </c>
      <c r="L1257">
        <v>122</v>
      </c>
      <c r="M1257">
        <v>85</v>
      </c>
      <c r="N1257">
        <v>475</v>
      </c>
      <c r="O1257">
        <v>429</v>
      </c>
      <c r="P1257" s="4" t="s">
        <v>76</v>
      </c>
      <c r="Q1257" s="4" t="s">
        <v>397</v>
      </c>
      <c r="R1257" s="4">
        <v>44572</v>
      </c>
      <c r="S1257" s="4">
        <v>44568</v>
      </c>
      <c r="T1257">
        <v>30</v>
      </c>
      <c r="U1257">
        <v>17</v>
      </c>
      <c r="V1257">
        <v>0</v>
      </c>
      <c r="W1257">
        <v>0</v>
      </c>
      <c r="X1257">
        <v>2</v>
      </c>
      <c r="Y1257">
        <v>1</v>
      </c>
      <c r="Z1257">
        <v>2</v>
      </c>
      <c r="AA1257">
        <v>1</v>
      </c>
      <c r="AB1257" s="4">
        <v>44617</v>
      </c>
      <c r="AC1257" s="4">
        <v>44805</v>
      </c>
      <c r="AD1257" s="4" t="s">
        <v>41</v>
      </c>
      <c r="AE1257" s="4" t="s">
        <v>41</v>
      </c>
      <c r="AF1257">
        <v>10</v>
      </c>
      <c r="AG1257">
        <v>10</v>
      </c>
      <c r="AH1257">
        <v>0</v>
      </c>
      <c r="AI1257">
        <v>0</v>
      </c>
      <c r="AJ1257" s="2">
        <v>1.3541666666666667</v>
      </c>
      <c r="AK1257" s="2">
        <v>1.1458333333333333</v>
      </c>
      <c r="AL1257">
        <v>20</v>
      </c>
      <c r="AM1257">
        <v>17</v>
      </c>
      <c r="AN1257">
        <v>2012</v>
      </c>
      <c r="AO1257" t="s">
        <v>1051</v>
      </c>
    </row>
    <row r="1258" spans="1:41" hidden="1" x14ac:dyDescent="0.35">
      <c r="A1258" s="1">
        <v>41245</v>
      </c>
      <c r="B1258" t="s">
        <v>64</v>
      </c>
      <c r="C1258" t="s">
        <v>63</v>
      </c>
      <c r="D1258">
        <v>21</v>
      </c>
      <c r="E1258">
        <v>20</v>
      </c>
      <c r="F1258" s="4">
        <v>44756</v>
      </c>
      <c r="G1258" s="4">
        <v>44663</v>
      </c>
      <c r="H1258" s="4" t="s">
        <v>41</v>
      </c>
      <c r="I1258" s="4" t="s">
        <v>42</v>
      </c>
      <c r="J1258">
        <v>211</v>
      </c>
      <c r="K1258">
        <v>251</v>
      </c>
      <c r="L1258">
        <v>128</v>
      </c>
      <c r="M1258">
        <v>46</v>
      </c>
      <c r="N1258">
        <v>339</v>
      </c>
      <c r="O1258">
        <v>297</v>
      </c>
      <c r="P1258" s="4" t="s">
        <v>111</v>
      </c>
      <c r="Q1258" s="4" t="s">
        <v>500</v>
      </c>
      <c r="R1258" s="4">
        <v>44562</v>
      </c>
      <c r="S1258" s="4">
        <v>44680</v>
      </c>
      <c r="T1258">
        <v>32</v>
      </c>
      <c r="U1258">
        <v>11</v>
      </c>
      <c r="V1258">
        <v>1</v>
      </c>
      <c r="W1258">
        <v>1</v>
      </c>
      <c r="X1258">
        <v>2</v>
      </c>
      <c r="Y1258">
        <v>1</v>
      </c>
      <c r="Z1258">
        <v>3</v>
      </c>
      <c r="AA1258">
        <v>2</v>
      </c>
      <c r="AB1258" s="4">
        <v>44774</v>
      </c>
      <c r="AC1258" s="4">
        <v>44774</v>
      </c>
      <c r="AD1258" s="4" t="s">
        <v>41</v>
      </c>
      <c r="AE1258" s="4" t="s">
        <v>41</v>
      </c>
      <c r="AF1258">
        <v>11</v>
      </c>
      <c r="AG1258">
        <v>11</v>
      </c>
      <c r="AH1258">
        <v>0</v>
      </c>
      <c r="AI1258">
        <v>2</v>
      </c>
      <c r="AJ1258" s="2">
        <v>1.3875</v>
      </c>
      <c r="AK1258" s="2">
        <v>1.1125</v>
      </c>
      <c r="AL1258">
        <v>20</v>
      </c>
      <c r="AM1258">
        <v>13</v>
      </c>
      <c r="AN1258">
        <v>2012</v>
      </c>
      <c r="AO1258" t="s">
        <v>1051</v>
      </c>
    </row>
    <row r="1259" spans="1:41" hidden="1" x14ac:dyDescent="0.35">
      <c r="A1259" s="1">
        <v>41245</v>
      </c>
      <c r="B1259" t="s">
        <v>109</v>
      </c>
      <c r="C1259" t="s">
        <v>90</v>
      </c>
      <c r="D1259">
        <v>19</v>
      </c>
      <c r="E1259">
        <v>19</v>
      </c>
      <c r="F1259" s="4">
        <v>44694</v>
      </c>
      <c r="G1259" s="4">
        <v>44631</v>
      </c>
      <c r="H1259" s="4" t="s">
        <v>41</v>
      </c>
      <c r="I1259" s="4" t="s">
        <v>41</v>
      </c>
      <c r="J1259">
        <v>270</v>
      </c>
      <c r="K1259">
        <v>177</v>
      </c>
      <c r="L1259">
        <v>96</v>
      </c>
      <c r="M1259">
        <v>111</v>
      </c>
      <c r="N1259">
        <v>366</v>
      </c>
      <c r="O1259">
        <v>288</v>
      </c>
      <c r="P1259" s="4" t="s">
        <v>332</v>
      </c>
      <c r="Q1259" s="4" t="s">
        <v>254</v>
      </c>
      <c r="R1259" s="4">
        <v>44598</v>
      </c>
      <c r="S1259" s="4">
        <v>44631</v>
      </c>
      <c r="T1259">
        <v>26</v>
      </c>
      <c r="U1259">
        <v>21</v>
      </c>
      <c r="V1259">
        <v>1</v>
      </c>
      <c r="W1259">
        <v>1</v>
      </c>
      <c r="X1259">
        <v>2</v>
      </c>
      <c r="Y1259">
        <v>1</v>
      </c>
      <c r="Z1259">
        <v>3</v>
      </c>
      <c r="AA1259">
        <v>2</v>
      </c>
      <c r="AB1259" s="4">
        <v>44652</v>
      </c>
      <c r="AC1259" s="4">
        <v>44774</v>
      </c>
      <c r="AD1259" s="4" t="s">
        <v>41</v>
      </c>
      <c r="AE1259" s="4" t="s">
        <v>41</v>
      </c>
      <c r="AF1259">
        <v>13</v>
      </c>
      <c r="AG1259">
        <v>12</v>
      </c>
      <c r="AH1259">
        <v>0</v>
      </c>
      <c r="AI1259">
        <v>0</v>
      </c>
      <c r="AJ1259" s="2">
        <v>1.4312500000000001</v>
      </c>
      <c r="AK1259" s="2">
        <v>1.0687499999999999</v>
      </c>
      <c r="AL1259">
        <v>23</v>
      </c>
      <c r="AM1259">
        <v>20</v>
      </c>
      <c r="AN1259">
        <v>2012</v>
      </c>
      <c r="AO1259" t="s">
        <v>1051</v>
      </c>
    </row>
    <row r="1260" spans="1:41" hidden="1" x14ac:dyDescent="0.35">
      <c r="A1260" s="1">
        <v>41245</v>
      </c>
      <c r="B1260" t="s">
        <v>77</v>
      </c>
      <c r="C1260" t="s">
        <v>104</v>
      </c>
      <c r="D1260">
        <v>23</v>
      </c>
      <c r="E1260">
        <v>22</v>
      </c>
      <c r="F1260" s="4">
        <v>44722</v>
      </c>
      <c r="G1260" s="4">
        <v>44818</v>
      </c>
      <c r="H1260" s="4" t="s">
        <v>42</v>
      </c>
      <c r="I1260" s="4">
        <v>44562</v>
      </c>
      <c r="J1260">
        <v>240</v>
      </c>
      <c r="K1260">
        <v>294</v>
      </c>
      <c r="L1260">
        <v>183</v>
      </c>
      <c r="M1260">
        <v>123</v>
      </c>
      <c r="N1260">
        <v>423</v>
      </c>
      <c r="O1260">
        <v>417</v>
      </c>
      <c r="P1260" s="4" t="s">
        <v>143</v>
      </c>
      <c r="Q1260" s="4" t="s">
        <v>264</v>
      </c>
      <c r="R1260" s="4">
        <v>44572</v>
      </c>
      <c r="S1260" s="4">
        <v>44601</v>
      </c>
      <c r="T1260">
        <v>26</v>
      </c>
      <c r="U1260">
        <v>33</v>
      </c>
      <c r="V1260">
        <v>1</v>
      </c>
      <c r="W1260">
        <v>0</v>
      </c>
      <c r="X1260">
        <v>0</v>
      </c>
      <c r="Y1260">
        <v>0</v>
      </c>
      <c r="Z1260">
        <v>1</v>
      </c>
      <c r="AA1260">
        <v>0</v>
      </c>
      <c r="AB1260" s="4">
        <v>44566</v>
      </c>
      <c r="AC1260" s="4">
        <v>44743</v>
      </c>
      <c r="AD1260" s="4" t="s">
        <v>41</v>
      </c>
      <c r="AE1260" s="4" t="s">
        <v>41</v>
      </c>
      <c r="AF1260">
        <v>11</v>
      </c>
      <c r="AG1260">
        <v>9</v>
      </c>
      <c r="AH1260">
        <v>1</v>
      </c>
      <c r="AI1260">
        <v>2</v>
      </c>
      <c r="AJ1260" s="2">
        <v>1.1125</v>
      </c>
      <c r="AK1260" s="2">
        <v>1.3875</v>
      </c>
      <c r="AL1260">
        <v>33</v>
      </c>
      <c r="AM1260">
        <v>38</v>
      </c>
      <c r="AN1260">
        <v>2012</v>
      </c>
      <c r="AO1260" t="s">
        <v>1051</v>
      </c>
    </row>
    <row r="1261" spans="1:41" hidden="1" x14ac:dyDescent="0.35">
      <c r="A1261" s="1">
        <v>41246</v>
      </c>
      <c r="B1261" t="s">
        <v>40</v>
      </c>
      <c r="C1261" t="s">
        <v>88</v>
      </c>
      <c r="D1261">
        <v>21</v>
      </c>
      <c r="E1261">
        <v>20</v>
      </c>
      <c r="F1261" s="4">
        <v>44819</v>
      </c>
      <c r="G1261" s="4">
        <v>44659</v>
      </c>
      <c r="H1261" s="4" t="s">
        <v>41</v>
      </c>
      <c r="I1261" s="4" t="s">
        <v>41</v>
      </c>
      <c r="J1261">
        <v>273</v>
      </c>
      <c r="K1261">
        <v>163</v>
      </c>
      <c r="L1261">
        <v>117</v>
      </c>
      <c r="M1261">
        <v>207</v>
      </c>
      <c r="N1261">
        <v>390</v>
      </c>
      <c r="O1261">
        <v>370</v>
      </c>
      <c r="P1261" s="4" t="s">
        <v>61</v>
      </c>
      <c r="Q1261" s="4" t="s">
        <v>447</v>
      </c>
      <c r="R1261" s="4">
        <v>44568</v>
      </c>
      <c r="S1261" s="4" t="s">
        <v>41</v>
      </c>
      <c r="T1261">
        <v>29</v>
      </c>
      <c r="U1261">
        <v>31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1</v>
      </c>
      <c r="AB1261" s="4">
        <v>44805</v>
      </c>
      <c r="AC1261" s="4">
        <v>44652</v>
      </c>
      <c r="AD1261" s="4" t="s">
        <v>41</v>
      </c>
      <c r="AE1261" s="4" t="s">
        <v>41</v>
      </c>
      <c r="AF1261">
        <v>9</v>
      </c>
      <c r="AG1261">
        <v>8</v>
      </c>
      <c r="AH1261">
        <v>0</v>
      </c>
      <c r="AI1261">
        <v>1</v>
      </c>
      <c r="AJ1261" s="2">
        <v>1.3840277777777779</v>
      </c>
      <c r="AK1261" s="2">
        <v>1.1159722222222224</v>
      </c>
      <c r="AL1261">
        <v>16</v>
      </c>
      <c r="AM1261">
        <v>17</v>
      </c>
      <c r="AN1261">
        <v>2012</v>
      </c>
      <c r="AO1261" t="s">
        <v>1051</v>
      </c>
    </row>
    <row r="1262" spans="1:41" hidden="1" x14ac:dyDescent="0.35">
      <c r="A1262" s="1">
        <v>41249</v>
      </c>
      <c r="B1262" t="s">
        <v>98</v>
      </c>
      <c r="C1262" t="s">
        <v>48</v>
      </c>
      <c r="D1262">
        <v>30</v>
      </c>
      <c r="E1262">
        <v>14</v>
      </c>
      <c r="F1262" s="4">
        <v>44756</v>
      </c>
      <c r="G1262" s="4">
        <v>44600</v>
      </c>
      <c r="H1262" s="4" t="s">
        <v>41</v>
      </c>
      <c r="I1262" s="4" t="s">
        <v>41</v>
      </c>
      <c r="J1262">
        <v>288</v>
      </c>
      <c r="K1262">
        <v>263</v>
      </c>
      <c r="L1262">
        <v>140</v>
      </c>
      <c r="M1262">
        <v>61</v>
      </c>
      <c r="N1262">
        <v>428</v>
      </c>
      <c r="O1262">
        <v>324</v>
      </c>
      <c r="P1262" s="4" t="s">
        <v>170</v>
      </c>
      <c r="Q1262" s="4" t="s">
        <v>148</v>
      </c>
      <c r="R1262" s="4">
        <v>44642</v>
      </c>
      <c r="S1262" s="4">
        <v>44571</v>
      </c>
      <c r="T1262">
        <v>39</v>
      </c>
      <c r="U1262">
        <v>16</v>
      </c>
      <c r="V1262">
        <v>0</v>
      </c>
      <c r="W1262">
        <v>1</v>
      </c>
      <c r="X1262">
        <v>1</v>
      </c>
      <c r="Y1262">
        <v>1</v>
      </c>
      <c r="Z1262">
        <v>1</v>
      </c>
      <c r="AA1262">
        <v>2</v>
      </c>
      <c r="AB1262" s="4">
        <v>44645</v>
      </c>
      <c r="AC1262" s="4">
        <v>44866</v>
      </c>
      <c r="AD1262" s="4" t="s">
        <v>41</v>
      </c>
      <c r="AE1262" s="4" t="s">
        <v>41</v>
      </c>
      <c r="AF1262">
        <v>10</v>
      </c>
      <c r="AG1262">
        <v>10</v>
      </c>
      <c r="AH1262">
        <v>0</v>
      </c>
      <c r="AI1262">
        <v>0</v>
      </c>
      <c r="AJ1262" s="2">
        <v>1.5548611111111112</v>
      </c>
      <c r="AK1262" s="3">
        <v>0.94513888888888886</v>
      </c>
      <c r="AL1262">
        <v>26</v>
      </c>
      <c r="AM1262">
        <v>13</v>
      </c>
      <c r="AN1262">
        <v>2012</v>
      </c>
      <c r="AO1262" t="s">
        <v>1051</v>
      </c>
    </row>
    <row r="1263" spans="1:41" hidden="1" x14ac:dyDescent="0.35">
      <c r="A1263" s="1">
        <v>41252</v>
      </c>
      <c r="B1263" t="s">
        <v>97</v>
      </c>
      <c r="C1263" t="s">
        <v>54</v>
      </c>
      <c r="D1263">
        <v>17</v>
      </c>
      <c r="E1263">
        <v>17</v>
      </c>
      <c r="F1263" s="4">
        <v>44759</v>
      </c>
      <c r="G1263" s="4">
        <v>44632</v>
      </c>
      <c r="H1263" s="4">
        <v>44562</v>
      </c>
      <c r="I1263" s="4" t="s">
        <v>41</v>
      </c>
      <c r="J1263">
        <v>207</v>
      </c>
      <c r="K1263">
        <v>220</v>
      </c>
      <c r="L1263">
        <v>78</v>
      </c>
      <c r="M1263">
        <v>61</v>
      </c>
      <c r="N1263">
        <v>285</v>
      </c>
      <c r="O1263">
        <v>281</v>
      </c>
      <c r="P1263" s="4" t="s">
        <v>671</v>
      </c>
      <c r="Q1263" s="4" t="s">
        <v>345</v>
      </c>
      <c r="R1263" s="4">
        <v>44563</v>
      </c>
      <c r="S1263" s="4">
        <v>44708</v>
      </c>
      <c r="T1263">
        <v>27</v>
      </c>
      <c r="U1263">
        <v>20</v>
      </c>
      <c r="V1263">
        <v>0</v>
      </c>
      <c r="W1263">
        <v>1</v>
      </c>
      <c r="X1263">
        <v>1</v>
      </c>
      <c r="Y1263">
        <v>1</v>
      </c>
      <c r="Z1263">
        <v>1</v>
      </c>
      <c r="AA1263">
        <v>2</v>
      </c>
      <c r="AB1263" s="4">
        <v>44609</v>
      </c>
      <c r="AC1263" s="4">
        <v>44607</v>
      </c>
      <c r="AD1263" s="4" t="s">
        <v>41</v>
      </c>
      <c r="AE1263" s="4" t="s">
        <v>41</v>
      </c>
      <c r="AF1263">
        <v>13</v>
      </c>
      <c r="AG1263">
        <v>11</v>
      </c>
      <c r="AH1263">
        <v>0</v>
      </c>
      <c r="AI1263">
        <v>0</v>
      </c>
      <c r="AJ1263" s="2">
        <v>1.2249999999999999</v>
      </c>
      <c r="AK1263" s="2">
        <v>1.2750000000000001</v>
      </c>
      <c r="AL1263">
        <v>15</v>
      </c>
      <c r="AM1263">
        <v>12</v>
      </c>
      <c r="AN1263">
        <v>2012</v>
      </c>
      <c r="AO1263" t="s">
        <v>1051</v>
      </c>
    </row>
    <row r="1264" spans="1:41" hidden="1" x14ac:dyDescent="0.35">
      <c r="A1264" s="1">
        <v>41252</v>
      </c>
      <c r="B1264" t="s">
        <v>104</v>
      </c>
      <c r="C1264" t="s">
        <v>64</v>
      </c>
      <c r="D1264">
        <v>20</v>
      </c>
      <c r="E1264">
        <v>19</v>
      </c>
      <c r="F1264" s="4">
        <v>44884</v>
      </c>
      <c r="G1264" s="4">
        <v>44662</v>
      </c>
      <c r="H1264" s="4" t="s">
        <v>41</v>
      </c>
      <c r="I1264" s="4" t="s">
        <v>41</v>
      </c>
      <c r="J1264">
        <v>239</v>
      </c>
      <c r="K1264">
        <v>190</v>
      </c>
      <c r="L1264">
        <v>49</v>
      </c>
      <c r="M1264">
        <v>146</v>
      </c>
      <c r="N1264">
        <v>288</v>
      </c>
      <c r="O1264">
        <v>336</v>
      </c>
      <c r="P1264" s="4" t="s">
        <v>296</v>
      </c>
      <c r="Q1264" s="4" t="s">
        <v>61</v>
      </c>
      <c r="R1264" s="4">
        <v>44649</v>
      </c>
      <c r="S1264" s="4">
        <v>44697</v>
      </c>
      <c r="T1264">
        <v>24</v>
      </c>
      <c r="U1264">
        <v>20</v>
      </c>
      <c r="V1264">
        <v>0</v>
      </c>
      <c r="W1264">
        <v>0</v>
      </c>
      <c r="X1264">
        <v>1</v>
      </c>
      <c r="Y1264">
        <v>1</v>
      </c>
      <c r="Z1264">
        <v>1</v>
      </c>
      <c r="AA1264">
        <v>1</v>
      </c>
      <c r="AB1264" s="4">
        <v>44713</v>
      </c>
      <c r="AC1264" s="4">
        <v>44774</v>
      </c>
      <c r="AD1264" s="4" t="s">
        <v>41</v>
      </c>
      <c r="AE1264" s="4" t="s">
        <v>41</v>
      </c>
      <c r="AF1264">
        <v>11</v>
      </c>
      <c r="AG1264">
        <v>10</v>
      </c>
      <c r="AH1264">
        <v>0</v>
      </c>
      <c r="AI1264">
        <v>0</v>
      </c>
      <c r="AJ1264" s="2">
        <v>1.257638888888889</v>
      </c>
      <c r="AK1264" s="2">
        <v>1.242361111111111</v>
      </c>
      <c r="AL1264">
        <v>20</v>
      </c>
      <c r="AM1264">
        <v>19</v>
      </c>
      <c r="AN1264">
        <v>2012</v>
      </c>
      <c r="AO1264" t="s">
        <v>1051</v>
      </c>
    </row>
    <row r="1265" spans="1:41" hidden="1" x14ac:dyDescent="0.35">
      <c r="A1265" s="1">
        <v>41252</v>
      </c>
      <c r="B1265" t="s">
        <v>68</v>
      </c>
      <c r="C1265" t="s">
        <v>69</v>
      </c>
      <c r="D1265">
        <v>12</v>
      </c>
      <c r="E1265">
        <v>20</v>
      </c>
      <c r="F1265" s="4">
        <v>44572</v>
      </c>
      <c r="G1265" s="4">
        <v>44696</v>
      </c>
      <c r="H1265" s="4" t="s">
        <v>42</v>
      </c>
      <c r="I1265" s="4" t="s">
        <v>41</v>
      </c>
      <c r="J1265">
        <v>130</v>
      </c>
      <c r="K1265">
        <v>198</v>
      </c>
      <c r="L1265">
        <v>180</v>
      </c>
      <c r="M1265">
        <v>154</v>
      </c>
      <c r="N1265">
        <v>310</v>
      </c>
      <c r="O1265">
        <v>352</v>
      </c>
      <c r="P1265" s="4">
        <v>44855</v>
      </c>
      <c r="Q1265" s="4" t="s">
        <v>117</v>
      </c>
      <c r="R1265" s="4">
        <v>44710</v>
      </c>
      <c r="S1265" s="4">
        <v>44639</v>
      </c>
      <c r="T1265">
        <v>26</v>
      </c>
      <c r="U1265">
        <v>35</v>
      </c>
      <c r="V1265">
        <v>0</v>
      </c>
      <c r="W1265">
        <v>0</v>
      </c>
      <c r="X1265">
        <v>1</v>
      </c>
      <c r="Y1265">
        <v>0</v>
      </c>
      <c r="Z1265">
        <v>1</v>
      </c>
      <c r="AA1265">
        <v>0</v>
      </c>
      <c r="AB1265" s="4">
        <v>44682</v>
      </c>
      <c r="AC1265" s="4">
        <v>44743</v>
      </c>
      <c r="AD1265" s="4" t="s">
        <v>41</v>
      </c>
      <c r="AE1265" s="4" t="s">
        <v>41</v>
      </c>
      <c r="AF1265">
        <v>12</v>
      </c>
      <c r="AG1265">
        <v>12</v>
      </c>
      <c r="AH1265">
        <v>0</v>
      </c>
      <c r="AI1265">
        <v>1</v>
      </c>
      <c r="AJ1265" s="2">
        <v>1.1048611111111111</v>
      </c>
      <c r="AK1265" s="2">
        <v>1.3951388888888889</v>
      </c>
      <c r="AL1265">
        <v>7</v>
      </c>
      <c r="AM1265">
        <v>30</v>
      </c>
      <c r="AN1265">
        <v>2012</v>
      </c>
      <c r="AO1265" t="s">
        <v>1051</v>
      </c>
    </row>
    <row r="1266" spans="1:41" hidden="1" x14ac:dyDescent="0.35">
      <c r="A1266" s="1">
        <v>41252</v>
      </c>
      <c r="B1266" t="s">
        <v>78</v>
      </c>
      <c r="C1266" t="s">
        <v>93</v>
      </c>
      <c r="D1266">
        <v>17</v>
      </c>
      <c r="E1266">
        <v>20</v>
      </c>
      <c r="F1266" s="4">
        <v>44662</v>
      </c>
      <c r="G1266" s="4">
        <v>44663</v>
      </c>
      <c r="H1266" s="4" t="s">
        <v>41</v>
      </c>
      <c r="I1266" s="4" t="s">
        <v>41</v>
      </c>
      <c r="J1266">
        <v>259</v>
      </c>
      <c r="K1266">
        <v>171</v>
      </c>
      <c r="L1266">
        <v>97</v>
      </c>
      <c r="M1266">
        <v>98</v>
      </c>
      <c r="N1266">
        <v>356</v>
      </c>
      <c r="O1266">
        <v>269</v>
      </c>
      <c r="P1266" s="4" t="s">
        <v>268</v>
      </c>
      <c r="Q1266" s="4" t="s">
        <v>254</v>
      </c>
      <c r="R1266" s="4">
        <v>44564</v>
      </c>
      <c r="S1266" s="4">
        <v>44676</v>
      </c>
      <c r="T1266">
        <v>24</v>
      </c>
      <c r="U1266">
        <v>30</v>
      </c>
      <c r="V1266">
        <v>0</v>
      </c>
      <c r="W1266">
        <v>0</v>
      </c>
      <c r="X1266">
        <v>2</v>
      </c>
      <c r="Y1266">
        <v>2</v>
      </c>
      <c r="Z1266">
        <v>2</v>
      </c>
      <c r="AA1266">
        <v>2</v>
      </c>
      <c r="AB1266" s="4">
        <v>44805</v>
      </c>
      <c r="AC1266" s="4">
        <v>44713</v>
      </c>
      <c r="AD1266" s="4" t="s">
        <v>41</v>
      </c>
      <c r="AE1266" s="4" t="s">
        <v>41</v>
      </c>
      <c r="AF1266">
        <v>10</v>
      </c>
      <c r="AG1266">
        <v>11</v>
      </c>
      <c r="AH1266">
        <v>2</v>
      </c>
      <c r="AI1266">
        <v>2</v>
      </c>
      <c r="AJ1266" s="2">
        <v>1.1923611111111112</v>
      </c>
      <c r="AK1266" s="2">
        <v>1.3076388888888888</v>
      </c>
      <c r="AL1266">
        <v>23</v>
      </c>
      <c r="AM1266">
        <v>27</v>
      </c>
      <c r="AN1266">
        <v>2012</v>
      </c>
      <c r="AO1266" t="s">
        <v>1051</v>
      </c>
    </row>
    <row r="1267" spans="1:41" hidden="1" x14ac:dyDescent="0.35">
      <c r="A1267" s="1">
        <v>41252</v>
      </c>
      <c r="B1267" t="s">
        <v>59</v>
      </c>
      <c r="C1267" t="s">
        <v>58</v>
      </c>
      <c r="D1267">
        <v>22</v>
      </c>
      <c r="E1267">
        <v>17</v>
      </c>
      <c r="F1267" s="4">
        <v>44759</v>
      </c>
      <c r="G1267" s="4">
        <v>44726</v>
      </c>
      <c r="H1267" s="4">
        <v>44563</v>
      </c>
      <c r="I1267" s="4" t="s">
        <v>41</v>
      </c>
      <c r="J1267">
        <v>320</v>
      </c>
      <c r="K1267">
        <v>77</v>
      </c>
      <c r="L1267">
        <v>118</v>
      </c>
      <c r="M1267">
        <v>171</v>
      </c>
      <c r="N1267">
        <v>438</v>
      </c>
      <c r="O1267">
        <v>248</v>
      </c>
      <c r="P1267" s="4" t="s">
        <v>103</v>
      </c>
      <c r="Q1267" s="4">
        <v>44882</v>
      </c>
      <c r="R1267" s="4">
        <v>44596</v>
      </c>
      <c r="S1267" s="4">
        <v>44575</v>
      </c>
      <c r="T1267">
        <v>18</v>
      </c>
      <c r="U1267">
        <v>38</v>
      </c>
      <c r="V1267">
        <v>0</v>
      </c>
      <c r="W1267">
        <v>0</v>
      </c>
      <c r="X1267">
        <v>2</v>
      </c>
      <c r="Y1267">
        <v>1</v>
      </c>
      <c r="Z1267">
        <v>2</v>
      </c>
      <c r="AA1267">
        <v>1</v>
      </c>
      <c r="AB1267" s="4">
        <v>44835</v>
      </c>
      <c r="AC1267" s="4">
        <v>44743</v>
      </c>
      <c r="AD1267" s="4" t="s">
        <v>41</v>
      </c>
      <c r="AE1267" s="4" t="s">
        <v>41</v>
      </c>
      <c r="AF1267">
        <v>12</v>
      </c>
      <c r="AG1267">
        <v>11</v>
      </c>
      <c r="AH1267">
        <v>0</v>
      </c>
      <c r="AI1267">
        <v>2</v>
      </c>
      <c r="AJ1267" s="2">
        <v>1.3208333333333333</v>
      </c>
      <c r="AK1267" s="2">
        <v>1.1791666666666667</v>
      </c>
      <c r="AL1267">
        <v>14</v>
      </c>
      <c r="AM1267">
        <v>21</v>
      </c>
      <c r="AN1267">
        <v>2012</v>
      </c>
      <c r="AO1267" t="s">
        <v>1051</v>
      </c>
    </row>
    <row r="1268" spans="1:41" hidden="1" x14ac:dyDescent="0.35">
      <c r="A1268" s="1">
        <v>41252</v>
      </c>
      <c r="B1268" t="s">
        <v>63</v>
      </c>
      <c r="C1268" t="s">
        <v>109</v>
      </c>
      <c r="D1268">
        <v>19</v>
      </c>
      <c r="E1268">
        <v>18</v>
      </c>
      <c r="F1268" s="4">
        <v>44917</v>
      </c>
      <c r="G1268" s="4">
        <v>44694</v>
      </c>
      <c r="H1268" s="4">
        <v>44562</v>
      </c>
      <c r="I1268" s="4" t="s">
        <v>42</v>
      </c>
      <c r="J1268">
        <v>200</v>
      </c>
      <c r="K1268">
        <v>271</v>
      </c>
      <c r="L1268">
        <v>94</v>
      </c>
      <c r="M1268">
        <v>69</v>
      </c>
      <c r="N1268">
        <v>294</v>
      </c>
      <c r="O1268">
        <v>340</v>
      </c>
      <c r="P1268" s="4" t="s">
        <v>520</v>
      </c>
      <c r="Q1268" s="4" t="s">
        <v>272</v>
      </c>
      <c r="R1268" s="4">
        <v>44562</v>
      </c>
      <c r="S1268" s="4">
        <v>44606</v>
      </c>
      <c r="T1268">
        <v>36</v>
      </c>
      <c r="U1268">
        <v>17</v>
      </c>
      <c r="V1268">
        <v>0</v>
      </c>
      <c r="W1268">
        <v>1</v>
      </c>
      <c r="X1268">
        <v>0</v>
      </c>
      <c r="Y1268">
        <v>1</v>
      </c>
      <c r="Z1268">
        <v>0</v>
      </c>
      <c r="AA1268">
        <v>2</v>
      </c>
      <c r="AB1268" s="4">
        <v>44713</v>
      </c>
      <c r="AC1268" s="4">
        <v>44774</v>
      </c>
      <c r="AD1268" s="4" t="s">
        <v>41</v>
      </c>
      <c r="AE1268" s="4" t="s">
        <v>41</v>
      </c>
      <c r="AF1268">
        <v>13</v>
      </c>
      <c r="AG1268">
        <v>15</v>
      </c>
      <c r="AH1268">
        <v>2</v>
      </c>
      <c r="AI1268">
        <v>0</v>
      </c>
      <c r="AJ1268" s="2">
        <v>1.5319444444444443</v>
      </c>
      <c r="AK1268" s="3">
        <v>0.96805555555555556</v>
      </c>
      <c r="AL1268">
        <v>34</v>
      </c>
      <c r="AM1268">
        <v>24</v>
      </c>
      <c r="AN1268">
        <v>2012</v>
      </c>
      <c r="AO1268" t="s">
        <v>1051</v>
      </c>
    </row>
    <row r="1269" spans="1:41" hidden="1" x14ac:dyDescent="0.35">
      <c r="A1269" s="1">
        <v>41252</v>
      </c>
      <c r="B1269" t="s">
        <v>77</v>
      </c>
      <c r="C1269" t="s">
        <v>101</v>
      </c>
      <c r="D1269">
        <v>23</v>
      </c>
      <c r="E1269">
        <v>18</v>
      </c>
      <c r="F1269" s="4">
        <v>44760</v>
      </c>
      <c r="G1269" s="4">
        <v>44728</v>
      </c>
      <c r="H1269" s="4">
        <v>44594</v>
      </c>
      <c r="I1269" s="4" t="s">
        <v>41</v>
      </c>
      <c r="J1269">
        <v>338</v>
      </c>
      <c r="K1269">
        <v>178</v>
      </c>
      <c r="L1269">
        <v>29</v>
      </c>
      <c r="M1269">
        <v>136</v>
      </c>
      <c r="N1269">
        <v>367</v>
      </c>
      <c r="O1269">
        <v>314</v>
      </c>
      <c r="P1269" s="4" t="s">
        <v>330</v>
      </c>
      <c r="Q1269" s="4" t="s">
        <v>448</v>
      </c>
      <c r="R1269" s="4">
        <v>44713</v>
      </c>
      <c r="S1269" s="4">
        <v>44603</v>
      </c>
      <c r="T1269">
        <v>16</v>
      </c>
      <c r="U1269">
        <v>32</v>
      </c>
      <c r="V1269">
        <v>1</v>
      </c>
      <c r="W1269">
        <v>0</v>
      </c>
      <c r="X1269">
        <v>0</v>
      </c>
      <c r="Y1269">
        <v>0</v>
      </c>
      <c r="Z1269">
        <v>1</v>
      </c>
      <c r="AA1269">
        <v>0</v>
      </c>
      <c r="AB1269" s="4">
        <v>44605</v>
      </c>
      <c r="AC1269" s="4">
        <v>44774</v>
      </c>
      <c r="AD1269" s="4" t="s">
        <v>41</v>
      </c>
      <c r="AE1269" s="4" t="s">
        <v>41</v>
      </c>
      <c r="AF1269">
        <v>14</v>
      </c>
      <c r="AG1269">
        <v>12</v>
      </c>
      <c r="AH1269">
        <v>0</v>
      </c>
      <c r="AI1269">
        <v>0</v>
      </c>
      <c r="AJ1269" s="2">
        <v>1.2437500000000001</v>
      </c>
      <c r="AK1269" s="2">
        <v>1.2562499999999999</v>
      </c>
      <c r="AL1269">
        <v>23</v>
      </c>
      <c r="AM1269">
        <v>21</v>
      </c>
      <c r="AN1269">
        <v>2012</v>
      </c>
      <c r="AO1269" t="s">
        <v>1051</v>
      </c>
    </row>
    <row r="1270" spans="1:41" hidden="1" x14ac:dyDescent="0.35">
      <c r="A1270" s="1">
        <v>41252</v>
      </c>
      <c r="B1270" t="s">
        <v>90</v>
      </c>
      <c r="C1270" t="s">
        <v>88</v>
      </c>
      <c r="D1270">
        <v>18</v>
      </c>
      <c r="E1270">
        <v>22</v>
      </c>
      <c r="F1270" s="4">
        <v>44724</v>
      </c>
      <c r="G1270" s="4">
        <v>44662</v>
      </c>
      <c r="H1270" s="4" t="s">
        <v>41</v>
      </c>
      <c r="I1270" s="4" t="s">
        <v>41</v>
      </c>
      <c r="J1270">
        <v>173</v>
      </c>
      <c r="K1270">
        <v>244</v>
      </c>
      <c r="L1270">
        <v>186</v>
      </c>
      <c r="M1270">
        <v>179</v>
      </c>
      <c r="N1270">
        <v>359</v>
      </c>
      <c r="O1270">
        <v>423</v>
      </c>
      <c r="P1270" s="4" t="s">
        <v>546</v>
      </c>
      <c r="Q1270" s="4" t="s">
        <v>114</v>
      </c>
      <c r="R1270" s="4">
        <v>44601</v>
      </c>
      <c r="S1270" s="4">
        <v>44644</v>
      </c>
      <c r="T1270">
        <v>35</v>
      </c>
      <c r="U1270">
        <v>35</v>
      </c>
      <c r="V1270">
        <v>1</v>
      </c>
      <c r="W1270">
        <v>1</v>
      </c>
      <c r="X1270">
        <v>1</v>
      </c>
      <c r="Y1270">
        <v>0</v>
      </c>
      <c r="Z1270">
        <v>2</v>
      </c>
      <c r="AA1270">
        <v>1</v>
      </c>
      <c r="AB1270" s="4">
        <v>44774</v>
      </c>
      <c r="AC1270" s="4">
        <v>44774</v>
      </c>
      <c r="AD1270" s="4" t="s">
        <v>41</v>
      </c>
      <c r="AE1270" s="4" t="s">
        <v>41</v>
      </c>
      <c r="AF1270">
        <v>13</v>
      </c>
      <c r="AG1270">
        <v>12</v>
      </c>
      <c r="AH1270">
        <v>0</v>
      </c>
      <c r="AI1270">
        <v>0</v>
      </c>
      <c r="AJ1270" s="2">
        <v>1.2236111111111112</v>
      </c>
      <c r="AK1270" s="2">
        <v>1.4173611111111111</v>
      </c>
      <c r="AL1270">
        <v>28</v>
      </c>
      <c r="AM1270">
        <v>31</v>
      </c>
      <c r="AN1270">
        <v>2012</v>
      </c>
      <c r="AO1270" t="s">
        <v>1051</v>
      </c>
    </row>
    <row r="1271" spans="1:41" hidden="1" x14ac:dyDescent="0.35">
      <c r="A1271" s="1">
        <v>41252</v>
      </c>
      <c r="B1271" t="s">
        <v>73</v>
      </c>
      <c r="C1271" t="s">
        <v>91</v>
      </c>
      <c r="D1271">
        <v>25</v>
      </c>
      <c r="E1271">
        <v>23</v>
      </c>
      <c r="F1271" s="4">
        <v>44600</v>
      </c>
      <c r="G1271" s="4">
        <v>44819</v>
      </c>
      <c r="H1271" s="4">
        <v>44563</v>
      </c>
      <c r="I1271" s="4">
        <v>44562</v>
      </c>
      <c r="J1271">
        <v>327</v>
      </c>
      <c r="K1271">
        <v>280</v>
      </c>
      <c r="L1271">
        <v>35</v>
      </c>
      <c r="M1271">
        <v>195</v>
      </c>
      <c r="N1271">
        <v>362</v>
      </c>
      <c r="O1271">
        <v>475</v>
      </c>
      <c r="P1271" s="4" t="s">
        <v>305</v>
      </c>
      <c r="Q1271" s="4" t="s">
        <v>204</v>
      </c>
      <c r="R1271" s="4">
        <v>44607</v>
      </c>
      <c r="S1271" s="4">
        <v>44568</v>
      </c>
      <c r="T1271">
        <v>11</v>
      </c>
      <c r="U1271">
        <v>32</v>
      </c>
      <c r="V1271">
        <v>0</v>
      </c>
      <c r="W1271">
        <v>0</v>
      </c>
      <c r="X1271">
        <v>1</v>
      </c>
      <c r="Y1271">
        <v>0</v>
      </c>
      <c r="Z1271">
        <v>1</v>
      </c>
      <c r="AA1271">
        <v>0</v>
      </c>
      <c r="AB1271" s="4">
        <v>44635</v>
      </c>
      <c r="AC1271" s="4">
        <v>44630</v>
      </c>
      <c r="AD1271" s="4" t="s">
        <v>41</v>
      </c>
      <c r="AE1271" s="4" t="s">
        <v>41</v>
      </c>
      <c r="AF1271">
        <v>8</v>
      </c>
      <c r="AG1271">
        <v>10</v>
      </c>
      <c r="AH1271">
        <v>0</v>
      </c>
      <c r="AI1271">
        <v>0</v>
      </c>
      <c r="AJ1271" s="2">
        <v>1.0090277777777776</v>
      </c>
      <c r="AK1271" s="2">
        <v>1.4909722222222221</v>
      </c>
      <c r="AL1271">
        <v>20</v>
      </c>
      <c r="AM1271">
        <v>30</v>
      </c>
      <c r="AN1271">
        <v>2012</v>
      </c>
      <c r="AO1271" t="s">
        <v>1051</v>
      </c>
    </row>
    <row r="1272" spans="1:41" hidden="1" x14ac:dyDescent="0.35">
      <c r="A1272" s="1">
        <v>41252</v>
      </c>
      <c r="B1272" t="s">
        <v>53</v>
      </c>
      <c r="C1272" t="s">
        <v>94</v>
      </c>
      <c r="D1272">
        <v>17</v>
      </c>
      <c r="E1272">
        <v>16</v>
      </c>
      <c r="F1272" s="4">
        <v>44664</v>
      </c>
      <c r="G1272" s="4">
        <v>44608</v>
      </c>
      <c r="H1272" s="4" t="s">
        <v>41</v>
      </c>
      <c r="I1272" s="4">
        <v>44623</v>
      </c>
      <c r="J1272">
        <v>104</v>
      </c>
      <c r="K1272">
        <v>168</v>
      </c>
      <c r="L1272">
        <v>166</v>
      </c>
      <c r="M1272">
        <v>123</v>
      </c>
      <c r="N1272">
        <v>270</v>
      </c>
      <c r="O1272">
        <v>291</v>
      </c>
      <c r="P1272" s="4">
        <v>44914</v>
      </c>
      <c r="Q1272" s="4" t="s">
        <v>215</v>
      </c>
      <c r="R1272" s="4">
        <v>44568</v>
      </c>
      <c r="S1272" s="4">
        <v>44637</v>
      </c>
      <c r="T1272">
        <v>42</v>
      </c>
      <c r="U1272">
        <v>24</v>
      </c>
      <c r="V1272">
        <v>2</v>
      </c>
      <c r="W1272">
        <v>0</v>
      </c>
      <c r="X1272">
        <v>0</v>
      </c>
      <c r="Y1272">
        <v>2</v>
      </c>
      <c r="Z1272">
        <v>2</v>
      </c>
      <c r="AA1272">
        <v>2</v>
      </c>
      <c r="AB1272" s="4">
        <v>44576</v>
      </c>
      <c r="AC1272" s="4">
        <v>44743</v>
      </c>
      <c r="AD1272" s="4" t="s">
        <v>41</v>
      </c>
      <c r="AE1272" s="4" t="s">
        <v>41</v>
      </c>
      <c r="AF1272">
        <v>13</v>
      </c>
      <c r="AG1272">
        <v>13</v>
      </c>
      <c r="AH1272">
        <v>0</v>
      </c>
      <c r="AI1272">
        <v>0</v>
      </c>
      <c r="AJ1272" s="2">
        <v>1.2715277777777778</v>
      </c>
      <c r="AK1272" s="2">
        <v>1.2284722222222222</v>
      </c>
      <c r="AL1272">
        <v>17</v>
      </c>
      <c r="AM1272">
        <v>10</v>
      </c>
      <c r="AN1272">
        <v>2012</v>
      </c>
      <c r="AO1272" t="s">
        <v>1051</v>
      </c>
    </row>
    <row r="1273" spans="1:41" hidden="1" x14ac:dyDescent="0.35">
      <c r="A1273" s="1">
        <v>41252</v>
      </c>
      <c r="B1273" t="s">
        <v>84</v>
      </c>
      <c r="C1273" t="s">
        <v>39</v>
      </c>
      <c r="D1273">
        <v>17</v>
      </c>
      <c r="E1273">
        <v>20</v>
      </c>
      <c r="F1273" s="4">
        <v>44694</v>
      </c>
      <c r="G1273" s="4">
        <v>44602</v>
      </c>
      <c r="H1273" s="4">
        <v>44564</v>
      </c>
      <c r="I1273" s="4" t="s">
        <v>41</v>
      </c>
      <c r="J1273">
        <v>133</v>
      </c>
      <c r="K1273">
        <v>166</v>
      </c>
      <c r="L1273">
        <v>94</v>
      </c>
      <c r="M1273">
        <v>155</v>
      </c>
      <c r="N1273">
        <v>227</v>
      </c>
      <c r="O1273">
        <v>321</v>
      </c>
      <c r="P1273" s="4" t="s">
        <v>478</v>
      </c>
      <c r="Q1273" s="4" t="s">
        <v>252</v>
      </c>
      <c r="R1273" s="4">
        <v>44609</v>
      </c>
      <c r="S1273" s="4">
        <v>44670</v>
      </c>
      <c r="T1273">
        <v>22</v>
      </c>
      <c r="U1273">
        <v>28</v>
      </c>
      <c r="V1273">
        <v>1</v>
      </c>
      <c r="W1273">
        <v>0</v>
      </c>
      <c r="X1273">
        <v>0</v>
      </c>
      <c r="Y1273">
        <v>0</v>
      </c>
      <c r="Z1273">
        <v>1</v>
      </c>
      <c r="AA1273">
        <v>0</v>
      </c>
      <c r="AB1273" s="4">
        <v>44682</v>
      </c>
      <c r="AC1273" s="4">
        <v>44713</v>
      </c>
      <c r="AD1273" s="4" t="s">
        <v>41</v>
      </c>
      <c r="AE1273" s="4" t="s">
        <v>41</v>
      </c>
      <c r="AF1273">
        <v>8</v>
      </c>
      <c r="AG1273">
        <v>10</v>
      </c>
      <c r="AH1273">
        <v>0</v>
      </c>
      <c r="AI1273">
        <v>0</v>
      </c>
      <c r="AJ1273" s="2">
        <v>1.2277777777777776</v>
      </c>
      <c r="AK1273" s="2">
        <v>1.2722222222222224</v>
      </c>
      <c r="AL1273">
        <v>13</v>
      </c>
      <c r="AM1273">
        <v>27</v>
      </c>
      <c r="AN1273">
        <v>2012</v>
      </c>
      <c r="AO1273" t="s">
        <v>1051</v>
      </c>
    </row>
    <row r="1274" spans="1:41" hidden="1" x14ac:dyDescent="0.35">
      <c r="A1274" s="1">
        <v>41252</v>
      </c>
      <c r="B1274" t="s">
        <v>100</v>
      </c>
      <c r="C1274" t="s">
        <v>40</v>
      </c>
      <c r="D1274">
        <v>22</v>
      </c>
      <c r="E1274">
        <v>24</v>
      </c>
      <c r="F1274" s="4">
        <v>44694</v>
      </c>
      <c r="G1274" s="4">
        <v>44692</v>
      </c>
      <c r="H1274" s="4" t="s">
        <v>42</v>
      </c>
      <c r="I1274" s="4" t="s">
        <v>41</v>
      </c>
      <c r="J1274">
        <v>345</v>
      </c>
      <c r="K1274">
        <v>259</v>
      </c>
      <c r="L1274">
        <v>142</v>
      </c>
      <c r="M1274">
        <v>135</v>
      </c>
      <c r="N1274">
        <v>487</v>
      </c>
      <c r="O1274">
        <v>394</v>
      </c>
      <c r="P1274" s="4" t="s">
        <v>391</v>
      </c>
      <c r="Q1274" s="4" t="s">
        <v>268</v>
      </c>
      <c r="R1274" s="4">
        <v>44570</v>
      </c>
      <c r="S1274" s="4" t="s">
        <v>41</v>
      </c>
      <c r="T1274">
        <v>24</v>
      </c>
      <c r="U1274">
        <v>27</v>
      </c>
      <c r="V1274">
        <v>2</v>
      </c>
      <c r="W1274">
        <v>0</v>
      </c>
      <c r="X1274">
        <v>2</v>
      </c>
      <c r="Y1274">
        <v>2</v>
      </c>
      <c r="Z1274">
        <v>4</v>
      </c>
      <c r="AA1274">
        <v>2</v>
      </c>
      <c r="AB1274" s="4">
        <v>44835</v>
      </c>
      <c r="AC1274" s="4">
        <v>44713</v>
      </c>
      <c r="AD1274" s="4" t="s">
        <v>41</v>
      </c>
      <c r="AE1274" s="4" t="s">
        <v>41</v>
      </c>
      <c r="AF1274">
        <v>15</v>
      </c>
      <c r="AG1274">
        <v>15</v>
      </c>
      <c r="AH1274">
        <v>2</v>
      </c>
      <c r="AI1274">
        <v>1</v>
      </c>
      <c r="AJ1274" s="2">
        <v>1.2625</v>
      </c>
      <c r="AK1274" s="2">
        <v>1.2375</v>
      </c>
      <c r="AL1274">
        <v>27</v>
      </c>
      <c r="AM1274">
        <v>52</v>
      </c>
      <c r="AN1274">
        <v>2012</v>
      </c>
      <c r="AO1274" t="s">
        <v>1051</v>
      </c>
    </row>
    <row r="1275" spans="1:41" hidden="1" x14ac:dyDescent="0.35">
      <c r="A1275" s="1">
        <v>41252</v>
      </c>
      <c r="B1275" t="s">
        <v>87</v>
      </c>
      <c r="C1275" t="s">
        <v>47</v>
      </c>
      <c r="D1275">
        <v>10</v>
      </c>
      <c r="E1275">
        <v>22</v>
      </c>
      <c r="F1275" s="4">
        <v>44665</v>
      </c>
      <c r="G1275" s="4">
        <v>44631</v>
      </c>
      <c r="H1275" s="4" t="s">
        <v>42</v>
      </c>
      <c r="I1275" s="4" t="s">
        <v>42</v>
      </c>
      <c r="J1275">
        <v>111</v>
      </c>
      <c r="K1275">
        <v>209</v>
      </c>
      <c r="L1275">
        <v>43</v>
      </c>
      <c r="M1275">
        <v>284</v>
      </c>
      <c r="N1275">
        <v>154</v>
      </c>
      <c r="O1275">
        <v>493</v>
      </c>
      <c r="P1275" s="4" t="s">
        <v>671</v>
      </c>
      <c r="Q1275" s="4">
        <v>44917</v>
      </c>
      <c r="R1275" s="4">
        <v>44642</v>
      </c>
      <c r="S1275" s="4">
        <v>44568</v>
      </c>
      <c r="T1275">
        <v>16</v>
      </c>
      <c r="U1275">
        <v>42</v>
      </c>
      <c r="V1275">
        <v>4</v>
      </c>
      <c r="W1275">
        <v>0</v>
      </c>
      <c r="X1275">
        <v>4</v>
      </c>
      <c r="Y1275">
        <v>1</v>
      </c>
      <c r="Z1275">
        <v>8</v>
      </c>
      <c r="AA1275">
        <v>1</v>
      </c>
      <c r="AB1275" s="4">
        <v>44805</v>
      </c>
      <c r="AC1275" s="4">
        <v>44835</v>
      </c>
      <c r="AD1275" s="4" t="s">
        <v>41</v>
      </c>
      <c r="AE1275" s="4" t="s">
        <v>41</v>
      </c>
      <c r="AF1275">
        <v>13</v>
      </c>
      <c r="AG1275">
        <v>14</v>
      </c>
      <c r="AH1275">
        <v>0</v>
      </c>
      <c r="AI1275">
        <v>3</v>
      </c>
      <c r="AJ1275" s="2">
        <v>1.0645833333333334</v>
      </c>
      <c r="AK1275" s="2">
        <v>1.4354166666666668</v>
      </c>
      <c r="AL1275">
        <v>0</v>
      </c>
      <c r="AM1275">
        <v>58</v>
      </c>
      <c r="AN1275">
        <v>2012</v>
      </c>
      <c r="AO1275" t="s">
        <v>1051</v>
      </c>
    </row>
    <row r="1276" spans="1:41" hidden="1" x14ac:dyDescent="0.35">
      <c r="A1276" s="1">
        <v>41252</v>
      </c>
      <c r="B1276" t="s">
        <v>83</v>
      </c>
      <c r="C1276" t="s">
        <v>74</v>
      </c>
      <c r="D1276">
        <v>27</v>
      </c>
      <c r="E1276">
        <v>15</v>
      </c>
      <c r="F1276" s="4">
        <v>44882</v>
      </c>
      <c r="G1276" s="4">
        <v>44692</v>
      </c>
      <c r="H1276" s="4">
        <v>44563</v>
      </c>
      <c r="I1276" s="4" t="s">
        <v>41</v>
      </c>
      <c r="J1276">
        <v>251</v>
      </c>
      <c r="K1276">
        <v>148</v>
      </c>
      <c r="L1276">
        <v>135</v>
      </c>
      <c r="M1276">
        <v>140</v>
      </c>
      <c r="N1276">
        <v>386</v>
      </c>
      <c r="O1276">
        <v>288</v>
      </c>
      <c r="P1276" s="4" t="s">
        <v>286</v>
      </c>
      <c r="Q1276" s="4" t="s">
        <v>119</v>
      </c>
      <c r="R1276" s="4">
        <v>44574</v>
      </c>
      <c r="S1276" s="4">
        <v>44645</v>
      </c>
      <c r="T1276">
        <v>32</v>
      </c>
      <c r="U1276">
        <v>25</v>
      </c>
      <c r="V1276">
        <v>1</v>
      </c>
      <c r="W1276">
        <v>1</v>
      </c>
      <c r="X1276">
        <v>1</v>
      </c>
      <c r="Y1276">
        <v>0</v>
      </c>
      <c r="Z1276">
        <v>2</v>
      </c>
      <c r="AA1276">
        <v>1</v>
      </c>
      <c r="AB1276" s="4">
        <v>44682</v>
      </c>
      <c r="AC1276" s="4">
        <v>44743</v>
      </c>
      <c r="AD1276" s="4" t="s">
        <v>41</v>
      </c>
      <c r="AE1276" s="4" t="s">
        <v>41</v>
      </c>
      <c r="AF1276">
        <v>11</v>
      </c>
      <c r="AG1276">
        <v>10</v>
      </c>
      <c r="AH1276">
        <v>0</v>
      </c>
      <c r="AI1276">
        <v>2</v>
      </c>
      <c r="AJ1276" s="2">
        <v>1.5513888888888889</v>
      </c>
      <c r="AK1276" s="3">
        <v>0.94861111111111107</v>
      </c>
      <c r="AL1276">
        <v>20</v>
      </c>
      <c r="AM1276">
        <v>27</v>
      </c>
      <c r="AN1276">
        <v>2012</v>
      </c>
      <c r="AO1276" t="s">
        <v>1051</v>
      </c>
    </row>
    <row r="1277" spans="1:41" hidden="1" x14ac:dyDescent="0.35">
      <c r="A1277" s="1">
        <v>41253</v>
      </c>
      <c r="B1277" t="s">
        <v>105</v>
      </c>
      <c r="C1277" t="s">
        <v>110</v>
      </c>
      <c r="D1277">
        <v>19</v>
      </c>
      <c r="E1277">
        <v>27</v>
      </c>
      <c r="F1277" s="4">
        <v>44665</v>
      </c>
      <c r="G1277" s="4">
        <v>44724</v>
      </c>
      <c r="H1277" s="4" t="s">
        <v>52</v>
      </c>
      <c r="I1277" s="4" t="s">
        <v>41</v>
      </c>
      <c r="J1277">
        <v>223</v>
      </c>
      <c r="K1277">
        <v>289</v>
      </c>
      <c r="L1277">
        <v>100</v>
      </c>
      <c r="M1277">
        <v>130</v>
      </c>
      <c r="N1277">
        <v>323</v>
      </c>
      <c r="O1277">
        <v>419</v>
      </c>
      <c r="P1277" s="4" t="s">
        <v>241</v>
      </c>
      <c r="Q1277" s="4" t="s">
        <v>241</v>
      </c>
      <c r="R1277" s="4">
        <v>44616</v>
      </c>
      <c r="S1277" s="4">
        <v>44568</v>
      </c>
      <c r="T1277">
        <v>27</v>
      </c>
      <c r="U1277">
        <v>33</v>
      </c>
      <c r="V1277">
        <v>0</v>
      </c>
      <c r="W1277">
        <v>0</v>
      </c>
      <c r="X1277">
        <v>1</v>
      </c>
      <c r="Y1277">
        <v>1</v>
      </c>
      <c r="Z1277">
        <v>1</v>
      </c>
      <c r="AA1277">
        <v>1</v>
      </c>
      <c r="AB1277" s="4">
        <v>44743</v>
      </c>
      <c r="AC1277" s="4">
        <v>44713</v>
      </c>
      <c r="AD1277" s="4" t="s">
        <v>41</v>
      </c>
      <c r="AE1277" s="4" t="s">
        <v>41</v>
      </c>
      <c r="AF1277">
        <v>13</v>
      </c>
      <c r="AG1277">
        <v>13</v>
      </c>
      <c r="AH1277">
        <v>0</v>
      </c>
      <c r="AI1277">
        <v>1</v>
      </c>
      <c r="AJ1277" s="2">
        <v>1.2159722222222222</v>
      </c>
      <c r="AK1277" s="2">
        <v>1.2840277777777778</v>
      </c>
      <c r="AL1277">
        <v>14</v>
      </c>
      <c r="AM1277">
        <v>42</v>
      </c>
      <c r="AN1277">
        <v>2012</v>
      </c>
      <c r="AO1277" t="s">
        <v>1051</v>
      </c>
    </row>
    <row r="1278" spans="1:41" hidden="1" x14ac:dyDescent="0.35">
      <c r="A1278" s="1">
        <v>41256</v>
      </c>
      <c r="B1278" t="s">
        <v>64</v>
      </c>
      <c r="C1278" t="s">
        <v>77</v>
      </c>
      <c r="D1278">
        <v>18</v>
      </c>
      <c r="E1278">
        <v>10</v>
      </c>
      <c r="F1278" s="4">
        <v>44760</v>
      </c>
      <c r="G1278" s="4">
        <v>44632</v>
      </c>
      <c r="H1278" s="4" t="s">
        <v>42</v>
      </c>
      <c r="I1278" s="4" t="s">
        <v>41</v>
      </c>
      <c r="J1278">
        <v>92</v>
      </c>
      <c r="K1278">
        <v>177</v>
      </c>
      <c r="L1278">
        <v>157</v>
      </c>
      <c r="M1278">
        <v>42</v>
      </c>
      <c r="N1278">
        <v>249</v>
      </c>
      <c r="O1278">
        <v>219</v>
      </c>
      <c r="P1278" s="4" t="s">
        <v>400</v>
      </c>
      <c r="Q1278" s="4" t="s">
        <v>335</v>
      </c>
      <c r="R1278" s="4">
        <v>44713</v>
      </c>
      <c r="S1278" s="4">
        <v>44564</v>
      </c>
      <c r="T1278">
        <v>41</v>
      </c>
      <c r="U1278">
        <v>19</v>
      </c>
      <c r="V1278">
        <v>2</v>
      </c>
      <c r="W1278">
        <v>4</v>
      </c>
      <c r="X1278">
        <v>0</v>
      </c>
      <c r="Y1278">
        <v>1</v>
      </c>
      <c r="Z1278">
        <v>2</v>
      </c>
      <c r="AA1278">
        <v>5</v>
      </c>
      <c r="AB1278" s="4">
        <v>44866</v>
      </c>
      <c r="AC1278" s="4">
        <v>44805</v>
      </c>
      <c r="AD1278" s="4" t="s">
        <v>41</v>
      </c>
      <c r="AE1278" s="4" t="s">
        <v>41</v>
      </c>
      <c r="AF1278">
        <v>16</v>
      </c>
      <c r="AG1278">
        <v>14</v>
      </c>
      <c r="AH1278">
        <v>2</v>
      </c>
      <c r="AI1278">
        <v>0</v>
      </c>
      <c r="AJ1278" s="2">
        <v>1.5694444444444444</v>
      </c>
      <c r="AK1278" s="3">
        <v>0.93055555555555547</v>
      </c>
      <c r="AL1278">
        <v>34</v>
      </c>
      <c r="AM1278">
        <v>13</v>
      </c>
      <c r="AN1278">
        <v>2012</v>
      </c>
      <c r="AO1278" t="s">
        <v>1051</v>
      </c>
    </row>
    <row r="1279" spans="1:41" hidden="1" x14ac:dyDescent="0.35">
      <c r="A1279" s="1">
        <v>41259</v>
      </c>
      <c r="B1279" t="s">
        <v>94</v>
      </c>
      <c r="C1279" t="s">
        <v>84</v>
      </c>
      <c r="D1279">
        <v>13</v>
      </c>
      <c r="E1279">
        <v>26</v>
      </c>
      <c r="F1279" s="4">
        <v>44727</v>
      </c>
      <c r="G1279" s="4">
        <v>44723</v>
      </c>
      <c r="H1279" s="4" t="s">
        <v>82</v>
      </c>
      <c r="I1279" s="4" t="s">
        <v>42</v>
      </c>
      <c r="J1279">
        <v>213</v>
      </c>
      <c r="K1279">
        <v>209</v>
      </c>
      <c r="L1279">
        <v>86</v>
      </c>
      <c r="M1279">
        <v>180</v>
      </c>
      <c r="N1279">
        <v>299</v>
      </c>
      <c r="O1279">
        <v>389</v>
      </c>
      <c r="P1279" s="4" t="s">
        <v>139</v>
      </c>
      <c r="Q1279" s="4" t="s">
        <v>198</v>
      </c>
      <c r="R1279" s="4">
        <v>44600</v>
      </c>
      <c r="S1279" s="4">
        <v>44572</v>
      </c>
      <c r="T1279">
        <v>21</v>
      </c>
      <c r="U1279">
        <v>36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1</v>
      </c>
      <c r="AB1279" s="4">
        <v>44835</v>
      </c>
      <c r="AC1279" s="4">
        <v>44682</v>
      </c>
      <c r="AD1279" s="4" t="s">
        <v>41</v>
      </c>
      <c r="AE1279" s="4" t="s">
        <v>41</v>
      </c>
      <c r="AF1279">
        <v>9</v>
      </c>
      <c r="AG1279">
        <v>10</v>
      </c>
      <c r="AH1279">
        <v>0</v>
      </c>
      <c r="AI1279">
        <v>0</v>
      </c>
      <c r="AJ1279" s="2">
        <v>1.0152777777777777</v>
      </c>
      <c r="AK1279" s="2">
        <v>1.4847222222222223</v>
      </c>
      <c r="AL1279">
        <v>3</v>
      </c>
      <c r="AM1279">
        <v>24</v>
      </c>
      <c r="AN1279">
        <v>2012</v>
      </c>
      <c r="AO1279" t="s">
        <v>1051</v>
      </c>
    </row>
    <row r="1280" spans="1:41" hidden="1" x14ac:dyDescent="0.35">
      <c r="A1280" s="1">
        <v>41259</v>
      </c>
      <c r="B1280" t="s">
        <v>39</v>
      </c>
      <c r="C1280" t="s">
        <v>110</v>
      </c>
      <c r="D1280">
        <v>19</v>
      </c>
      <c r="E1280">
        <v>32</v>
      </c>
      <c r="F1280" s="4">
        <v>44695</v>
      </c>
      <c r="G1280" s="4">
        <v>44607</v>
      </c>
      <c r="H1280" s="4">
        <v>44563</v>
      </c>
      <c r="I1280" s="4">
        <v>44687</v>
      </c>
      <c r="J1280">
        <v>208</v>
      </c>
      <c r="K1280">
        <v>425</v>
      </c>
      <c r="L1280">
        <v>180</v>
      </c>
      <c r="M1280">
        <v>95</v>
      </c>
      <c r="N1280">
        <v>388</v>
      </c>
      <c r="O1280">
        <v>520</v>
      </c>
      <c r="P1280" s="4" t="s">
        <v>364</v>
      </c>
      <c r="Q1280" s="4" t="s">
        <v>672</v>
      </c>
      <c r="R1280" s="4">
        <v>44574</v>
      </c>
      <c r="S1280" s="4">
        <v>44638</v>
      </c>
      <c r="T1280">
        <v>39</v>
      </c>
      <c r="U1280">
        <v>24</v>
      </c>
      <c r="V1280">
        <v>1</v>
      </c>
      <c r="W1280">
        <v>2</v>
      </c>
      <c r="X1280">
        <v>1</v>
      </c>
      <c r="Y1280">
        <v>2</v>
      </c>
      <c r="Z1280">
        <v>2</v>
      </c>
      <c r="AA1280">
        <v>4</v>
      </c>
      <c r="AB1280" s="4">
        <v>44713</v>
      </c>
      <c r="AC1280" s="4">
        <v>44774</v>
      </c>
      <c r="AD1280" s="4" t="s">
        <v>41</v>
      </c>
      <c r="AE1280" s="4" t="s">
        <v>41</v>
      </c>
      <c r="AF1280">
        <v>18</v>
      </c>
      <c r="AG1280">
        <v>16</v>
      </c>
      <c r="AH1280">
        <v>1</v>
      </c>
      <c r="AI1280">
        <v>0</v>
      </c>
      <c r="AJ1280" s="2">
        <v>1.2590277777777776</v>
      </c>
      <c r="AK1280" s="2">
        <v>1.2409722222222224</v>
      </c>
      <c r="AL1280">
        <v>41</v>
      </c>
      <c r="AM1280">
        <v>34</v>
      </c>
      <c r="AN1280">
        <v>2012</v>
      </c>
      <c r="AO1280" t="s">
        <v>1051</v>
      </c>
    </row>
    <row r="1281" spans="1:41" hidden="1" x14ac:dyDescent="0.35">
      <c r="A1281" s="1">
        <v>41259</v>
      </c>
      <c r="B1281" t="s">
        <v>40</v>
      </c>
      <c r="C1281" t="s">
        <v>73</v>
      </c>
      <c r="D1281">
        <v>10</v>
      </c>
      <c r="E1281">
        <v>22</v>
      </c>
      <c r="F1281" s="4">
        <v>44661</v>
      </c>
      <c r="G1281" s="4">
        <v>44817</v>
      </c>
      <c r="H1281" s="4" t="s">
        <v>82</v>
      </c>
      <c r="I1281" s="4" t="s">
        <v>41</v>
      </c>
      <c r="J1281">
        <v>159</v>
      </c>
      <c r="K1281">
        <v>265</v>
      </c>
      <c r="L1281">
        <v>97</v>
      </c>
      <c r="M1281">
        <v>129</v>
      </c>
      <c r="N1281">
        <v>256</v>
      </c>
      <c r="O1281">
        <v>394</v>
      </c>
      <c r="P1281" s="4" t="s">
        <v>360</v>
      </c>
      <c r="Q1281" s="4" t="s">
        <v>673</v>
      </c>
      <c r="R1281" s="4">
        <v>44563</v>
      </c>
      <c r="S1281" s="4">
        <v>44566</v>
      </c>
      <c r="T1281">
        <v>21</v>
      </c>
      <c r="U1281">
        <v>38</v>
      </c>
      <c r="V1281">
        <v>1</v>
      </c>
      <c r="W1281">
        <v>0</v>
      </c>
      <c r="X1281">
        <v>2</v>
      </c>
      <c r="Y1281">
        <v>0</v>
      </c>
      <c r="Z1281">
        <v>3</v>
      </c>
      <c r="AA1281">
        <v>0</v>
      </c>
      <c r="AB1281" s="4">
        <v>44617</v>
      </c>
      <c r="AC1281" s="4">
        <v>44650</v>
      </c>
      <c r="AD1281" s="4" t="s">
        <v>41</v>
      </c>
      <c r="AE1281" s="4" t="s">
        <v>41</v>
      </c>
      <c r="AF1281">
        <v>9</v>
      </c>
      <c r="AG1281">
        <v>10</v>
      </c>
      <c r="AH1281">
        <v>0</v>
      </c>
      <c r="AI1281">
        <v>0</v>
      </c>
      <c r="AJ1281" s="3">
        <v>0.87708333333333333</v>
      </c>
      <c r="AK1281" s="2">
        <v>1.6229166666666668</v>
      </c>
      <c r="AL1281">
        <v>0</v>
      </c>
      <c r="AM1281">
        <v>34</v>
      </c>
      <c r="AN1281">
        <v>2012</v>
      </c>
      <c r="AO1281" t="s">
        <v>1051</v>
      </c>
    </row>
    <row r="1282" spans="1:41" hidden="1" x14ac:dyDescent="0.35">
      <c r="A1282" s="1">
        <v>41259</v>
      </c>
      <c r="B1282" t="s">
        <v>74</v>
      </c>
      <c r="C1282" t="s">
        <v>59</v>
      </c>
      <c r="D1282">
        <v>20</v>
      </c>
      <c r="E1282">
        <v>12</v>
      </c>
      <c r="F1282" s="4">
        <v>44759</v>
      </c>
      <c r="G1282" s="4" t="s">
        <v>57</v>
      </c>
      <c r="H1282" s="4">
        <v>44594</v>
      </c>
      <c r="I1282" s="4" t="s">
        <v>42</v>
      </c>
      <c r="J1282">
        <v>278</v>
      </c>
      <c r="K1282">
        <v>107</v>
      </c>
      <c r="L1282">
        <v>113</v>
      </c>
      <c r="M1282">
        <v>83</v>
      </c>
      <c r="N1282">
        <v>391</v>
      </c>
      <c r="O1282">
        <v>190</v>
      </c>
      <c r="P1282" s="4" t="s">
        <v>350</v>
      </c>
      <c r="Q1282" s="4">
        <v>44916</v>
      </c>
      <c r="R1282" s="4">
        <v>44633</v>
      </c>
      <c r="S1282" s="4">
        <v>44679</v>
      </c>
      <c r="T1282">
        <v>32</v>
      </c>
      <c r="U1282">
        <v>23</v>
      </c>
      <c r="V1282">
        <v>2</v>
      </c>
      <c r="W1282">
        <v>0</v>
      </c>
      <c r="X1282">
        <v>0</v>
      </c>
      <c r="Y1282">
        <v>1</v>
      </c>
      <c r="Z1282">
        <v>2</v>
      </c>
      <c r="AA1282">
        <v>1</v>
      </c>
      <c r="AB1282" s="4" t="s">
        <v>570</v>
      </c>
      <c r="AC1282" s="4">
        <v>44835</v>
      </c>
      <c r="AD1282" s="4" t="s">
        <v>41</v>
      </c>
      <c r="AE1282" s="4" t="s">
        <v>41</v>
      </c>
      <c r="AF1282">
        <v>11</v>
      </c>
      <c r="AG1282">
        <v>12</v>
      </c>
      <c r="AH1282">
        <v>0</v>
      </c>
      <c r="AI1282">
        <v>0</v>
      </c>
      <c r="AJ1282" s="2">
        <v>1.3909722222222223</v>
      </c>
      <c r="AK1282" s="2">
        <v>1.1090277777777777</v>
      </c>
      <c r="AL1282">
        <v>21</v>
      </c>
      <c r="AM1282">
        <v>13</v>
      </c>
      <c r="AN1282">
        <v>2012</v>
      </c>
      <c r="AO1282" t="s">
        <v>1051</v>
      </c>
    </row>
    <row r="1283" spans="1:41" hidden="1" x14ac:dyDescent="0.35">
      <c r="A1283" s="1">
        <v>41259</v>
      </c>
      <c r="B1283" t="s">
        <v>88</v>
      </c>
      <c r="C1283" t="s">
        <v>69</v>
      </c>
      <c r="D1283">
        <v>25</v>
      </c>
      <c r="E1283">
        <v>13</v>
      </c>
      <c r="F1283" s="4">
        <v>44757</v>
      </c>
      <c r="G1283" s="4">
        <v>44663</v>
      </c>
      <c r="H1283" s="4">
        <v>44562</v>
      </c>
      <c r="I1283" s="4" t="s">
        <v>52</v>
      </c>
      <c r="J1283">
        <v>308</v>
      </c>
      <c r="K1283">
        <v>233</v>
      </c>
      <c r="L1283">
        <v>122</v>
      </c>
      <c r="M1283">
        <v>58</v>
      </c>
      <c r="N1283">
        <v>430</v>
      </c>
      <c r="O1283">
        <v>291</v>
      </c>
      <c r="P1283" s="4" t="s">
        <v>440</v>
      </c>
      <c r="Q1283" s="4" t="s">
        <v>152</v>
      </c>
      <c r="R1283" s="4">
        <v>44613</v>
      </c>
      <c r="S1283" s="4">
        <v>44603</v>
      </c>
      <c r="T1283">
        <v>35</v>
      </c>
      <c r="U1283">
        <v>15</v>
      </c>
      <c r="V1283">
        <v>0</v>
      </c>
      <c r="W1283">
        <v>0</v>
      </c>
      <c r="X1283">
        <v>1</v>
      </c>
      <c r="Y1283">
        <v>2</v>
      </c>
      <c r="Z1283">
        <v>1</v>
      </c>
      <c r="AA1283">
        <v>2</v>
      </c>
      <c r="AB1283" s="4">
        <v>44713</v>
      </c>
      <c r="AC1283" s="4">
        <v>44711</v>
      </c>
      <c r="AD1283" s="4" t="s">
        <v>41</v>
      </c>
      <c r="AE1283" s="4" t="s">
        <v>41</v>
      </c>
      <c r="AF1283">
        <v>14</v>
      </c>
      <c r="AG1283">
        <v>13</v>
      </c>
      <c r="AH1283">
        <v>0</v>
      </c>
      <c r="AI1283">
        <v>0</v>
      </c>
      <c r="AJ1283" s="2">
        <v>1.5118055555555554</v>
      </c>
      <c r="AK1283" s="3">
        <v>0.98819444444444438</v>
      </c>
      <c r="AL1283">
        <v>38</v>
      </c>
      <c r="AM1283">
        <v>21</v>
      </c>
      <c r="AN1283">
        <v>2012</v>
      </c>
      <c r="AO1283" t="s">
        <v>1051</v>
      </c>
    </row>
    <row r="1284" spans="1:41" hidden="1" x14ac:dyDescent="0.35">
      <c r="A1284" s="1">
        <v>41259</v>
      </c>
      <c r="B1284" t="s">
        <v>58</v>
      </c>
      <c r="C1284" t="s">
        <v>97</v>
      </c>
      <c r="D1284">
        <v>18</v>
      </c>
      <c r="E1284">
        <v>29</v>
      </c>
      <c r="F1284" s="4">
        <v>44603</v>
      </c>
      <c r="G1284" s="4">
        <v>44633</v>
      </c>
      <c r="H1284" s="4">
        <v>44562</v>
      </c>
      <c r="I1284" s="4">
        <v>44564</v>
      </c>
      <c r="J1284">
        <v>109</v>
      </c>
      <c r="K1284">
        <v>345</v>
      </c>
      <c r="L1284">
        <v>213</v>
      </c>
      <c r="M1284">
        <v>87</v>
      </c>
      <c r="N1284">
        <v>322</v>
      </c>
      <c r="O1284">
        <v>432</v>
      </c>
      <c r="P1284" s="4" t="s">
        <v>427</v>
      </c>
      <c r="Q1284" s="4" t="s">
        <v>243</v>
      </c>
      <c r="R1284" s="4">
        <v>44614</v>
      </c>
      <c r="S1284" s="4">
        <v>44652</v>
      </c>
      <c r="T1284">
        <v>33</v>
      </c>
      <c r="U1284">
        <v>18</v>
      </c>
      <c r="V1284">
        <v>0</v>
      </c>
      <c r="W1284">
        <v>1</v>
      </c>
      <c r="X1284">
        <v>0</v>
      </c>
      <c r="Y1284">
        <v>1</v>
      </c>
      <c r="Z1284">
        <v>0</v>
      </c>
      <c r="AA1284">
        <v>2</v>
      </c>
      <c r="AB1284" s="4">
        <v>44621</v>
      </c>
      <c r="AC1284" s="4">
        <v>44774</v>
      </c>
      <c r="AD1284" s="4" t="s">
        <v>41</v>
      </c>
      <c r="AE1284" s="4" t="s">
        <v>41</v>
      </c>
      <c r="AF1284">
        <v>13</v>
      </c>
      <c r="AG1284">
        <v>12</v>
      </c>
      <c r="AH1284">
        <v>2</v>
      </c>
      <c r="AI1284">
        <v>0</v>
      </c>
      <c r="AJ1284" s="2">
        <v>1.26875</v>
      </c>
      <c r="AK1284" s="2">
        <v>1.23125</v>
      </c>
      <c r="AL1284">
        <v>36</v>
      </c>
      <c r="AM1284">
        <v>22</v>
      </c>
      <c r="AN1284">
        <v>2012</v>
      </c>
      <c r="AO1284" t="s">
        <v>1051</v>
      </c>
    </row>
    <row r="1285" spans="1:41" hidden="1" x14ac:dyDescent="0.35">
      <c r="A1285" s="1">
        <v>41259</v>
      </c>
      <c r="B1285" t="s">
        <v>101</v>
      </c>
      <c r="C1285" t="s">
        <v>100</v>
      </c>
      <c r="D1285">
        <v>20</v>
      </c>
      <c r="E1285">
        <v>24</v>
      </c>
      <c r="F1285" s="4">
        <v>44664</v>
      </c>
      <c r="G1285" s="4">
        <v>44662</v>
      </c>
      <c r="H1285" s="4">
        <v>44564</v>
      </c>
      <c r="I1285" s="4" t="s">
        <v>41</v>
      </c>
      <c r="J1285">
        <v>319</v>
      </c>
      <c r="K1285">
        <v>298</v>
      </c>
      <c r="L1285">
        <v>67</v>
      </c>
      <c r="M1285">
        <v>149</v>
      </c>
      <c r="N1285">
        <v>386</v>
      </c>
      <c r="O1285">
        <v>447</v>
      </c>
      <c r="P1285" s="4" t="s">
        <v>674</v>
      </c>
      <c r="Q1285" s="4" t="s">
        <v>56</v>
      </c>
      <c r="R1285" s="4">
        <v>44603</v>
      </c>
      <c r="S1285" s="4">
        <v>44570</v>
      </c>
      <c r="T1285">
        <v>16</v>
      </c>
      <c r="U1285">
        <v>25</v>
      </c>
      <c r="V1285">
        <v>1</v>
      </c>
      <c r="W1285">
        <v>0</v>
      </c>
      <c r="X1285">
        <v>4</v>
      </c>
      <c r="Y1285">
        <v>0</v>
      </c>
      <c r="Z1285">
        <v>5</v>
      </c>
      <c r="AA1285">
        <v>0</v>
      </c>
      <c r="AB1285" s="4">
        <v>44743</v>
      </c>
      <c r="AC1285" s="4">
        <v>44713</v>
      </c>
      <c r="AD1285" s="4" t="s">
        <v>41</v>
      </c>
      <c r="AE1285" s="4" t="s">
        <v>41</v>
      </c>
      <c r="AF1285">
        <v>13</v>
      </c>
      <c r="AG1285">
        <v>12</v>
      </c>
      <c r="AH1285">
        <v>0</v>
      </c>
      <c r="AI1285">
        <v>0</v>
      </c>
      <c r="AJ1285" s="2">
        <v>1.2041666666666666</v>
      </c>
      <c r="AK1285" s="2">
        <v>1.2958333333333334</v>
      </c>
      <c r="AL1285">
        <v>0</v>
      </c>
      <c r="AM1285">
        <v>41</v>
      </c>
      <c r="AN1285">
        <v>2012</v>
      </c>
      <c r="AO1285" t="s">
        <v>1051</v>
      </c>
    </row>
    <row r="1286" spans="1:41" hidden="1" x14ac:dyDescent="0.35">
      <c r="A1286" s="1">
        <v>41259</v>
      </c>
      <c r="B1286" t="s">
        <v>98</v>
      </c>
      <c r="C1286" t="s">
        <v>90</v>
      </c>
      <c r="D1286">
        <v>21</v>
      </c>
      <c r="E1286">
        <v>12</v>
      </c>
      <c r="F1286" s="4">
        <v>44697</v>
      </c>
      <c r="G1286" s="4">
        <v>44573</v>
      </c>
      <c r="H1286" s="4" t="s">
        <v>41</v>
      </c>
      <c r="I1286" s="4" t="s">
        <v>52</v>
      </c>
      <c r="J1286">
        <v>187</v>
      </c>
      <c r="K1286">
        <v>222</v>
      </c>
      <c r="L1286">
        <v>163</v>
      </c>
      <c r="M1286">
        <v>56</v>
      </c>
      <c r="N1286">
        <v>350</v>
      </c>
      <c r="O1286">
        <v>278</v>
      </c>
      <c r="P1286" s="4" t="s">
        <v>114</v>
      </c>
      <c r="Q1286" s="4" t="s">
        <v>214</v>
      </c>
      <c r="R1286" s="4">
        <v>44609</v>
      </c>
      <c r="S1286" s="4">
        <v>44621</v>
      </c>
      <c r="T1286">
        <v>45</v>
      </c>
      <c r="U1286">
        <v>19</v>
      </c>
      <c r="V1286">
        <v>0</v>
      </c>
      <c r="W1286">
        <v>1</v>
      </c>
      <c r="X1286">
        <v>0</v>
      </c>
      <c r="Y1286">
        <v>1</v>
      </c>
      <c r="Z1286">
        <v>0</v>
      </c>
      <c r="AA1286">
        <v>2</v>
      </c>
      <c r="AB1286" s="4">
        <v>44743</v>
      </c>
      <c r="AC1286" s="4">
        <v>44713</v>
      </c>
      <c r="AD1286" s="4" t="s">
        <v>41</v>
      </c>
      <c r="AE1286" s="4" t="s">
        <v>41</v>
      </c>
      <c r="AF1286">
        <v>14</v>
      </c>
      <c r="AG1286">
        <v>16</v>
      </c>
      <c r="AH1286">
        <v>2</v>
      </c>
      <c r="AI1286">
        <v>0</v>
      </c>
      <c r="AJ1286" s="2">
        <v>1.6069444444444445</v>
      </c>
      <c r="AK1286" s="3">
        <v>0.8930555555555556</v>
      </c>
      <c r="AL1286">
        <v>34</v>
      </c>
      <c r="AM1286">
        <v>17</v>
      </c>
      <c r="AN1286">
        <v>2012</v>
      </c>
      <c r="AO1286" t="s">
        <v>1051</v>
      </c>
    </row>
    <row r="1287" spans="1:41" hidden="1" x14ac:dyDescent="0.35">
      <c r="A1287" s="1">
        <v>41259</v>
      </c>
      <c r="B1287" t="s">
        <v>93</v>
      </c>
      <c r="C1287" t="s">
        <v>105</v>
      </c>
      <c r="D1287">
        <v>19</v>
      </c>
      <c r="E1287">
        <v>23</v>
      </c>
      <c r="F1287" s="4">
        <v>44569</v>
      </c>
      <c r="G1287" s="4">
        <v>44694</v>
      </c>
      <c r="H1287" s="4" t="s">
        <v>41</v>
      </c>
      <c r="I1287" s="4" t="s">
        <v>41</v>
      </c>
      <c r="J1287">
        <v>148</v>
      </c>
      <c r="K1287">
        <v>239</v>
      </c>
      <c r="L1287">
        <v>124</v>
      </c>
      <c r="M1287">
        <v>178</v>
      </c>
      <c r="N1287">
        <v>272</v>
      </c>
      <c r="O1287">
        <v>417</v>
      </c>
      <c r="P1287" s="4" t="s">
        <v>400</v>
      </c>
      <c r="Q1287" s="4" t="s">
        <v>279</v>
      </c>
      <c r="R1287" s="4">
        <v>44682</v>
      </c>
      <c r="S1287" s="4">
        <v>44642</v>
      </c>
      <c r="T1287">
        <v>25</v>
      </c>
      <c r="U1287">
        <v>32</v>
      </c>
      <c r="V1287">
        <v>1</v>
      </c>
      <c r="W1287">
        <v>0</v>
      </c>
      <c r="X1287">
        <v>0</v>
      </c>
      <c r="Y1287">
        <v>0</v>
      </c>
      <c r="Z1287">
        <v>1</v>
      </c>
      <c r="AA1287">
        <v>0</v>
      </c>
      <c r="AB1287" s="4">
        <v>44774</v>
      </c>
      <c r="AC1287" s="4">
        <v>44805</v>
      </c>
      <c r="AD1287" s="4" t="s">
        <v>41</v>
      </c>
      <c r="AE1287" s="4" t="s">
        <v>41</v>
      </c>
      <c r="AF1287">
        <v>11</v>
      </c>
      <c r="AG1287">
        <v>10</v>
      </c>
      <c r="AH1287">
        <v>0</v>
      </c>
      <c r="AI1287">
        <v>1</v>
      </c>
      <c r="AJ1287" s="2">
        <v>1.1208333333333333</v>
      </c>
      <c r="AK1287" s="2">
        <v>1.3791666666666667</v>
      </c>
      <c r="AL1287">
        <v>17</v>
      </c>
      <c r="AM1287">
        <v>29</v>
      </c>
      <c r="AN1287">
        <v>2012</v>
      </c>
      <c r="AO1287" t="s">
        <v>1051</v>
      </c>
    </row>
    <row r="1288" spans="1:41" hidden="1" x14ac:dyDescent="0.35">
      <c r="A1288" s="1">
        <v>41259</v>
      </c>
      <c r="B1288" t="s">
        <v>47</v>
      </c>
      <c r="C1288" t="s">
        <v>54</v>
      </c>
      <c r="D1288">
        <v>22</v>
      </c>
      <c r="E1288">
        <v>21</v>
      </c>
      <c r="F1288" s="4">
        <v>44692</v>
      </c>
      <c r="G1288" s="4">
        <v>44694</v>
      </c>
      <c r="H1288" s="4">
        <v>44562</v>
      </c>
      <c r="I1288" s="4" t="s">
        <v>42</v>
      </c>
      <c r="J1288">
        <v>196</v>
      </c>
      <c r="K1288">
        <v>215</v>
      </c>
      <c r="L1288">
        <v>270</v>
      </c>
      <c r="M1288">
        <v>118</v>
      </c>
      <c r="N1288">
        <v>466</v>
      </c>
      <c r="O1288">
        <v>333</v>
      </c>
      <c r="P1288" s="4" t="s">
        <v>309</v>
      </c>
      <c r="Q1288" s="4" t="s">
        <v>289</v>
      </c>
      <c r="R1288" s="4">
        <v>44601</v>
      </c>
      <c r="S1288" s="4">
        <v>44621</v>
      </c>
      <c r="T1288">
        <v>32</v>
      </c>
      <c r="U1288">
        <v>21</v>
      </c>
      <c r="V1288">
        <v>0</v>
      </c>
      <c r="W1288">
        <v>1</v>
      </c>
      <c r="X1288">
        <v>0</v>
      </c>
      <c r="Y1288">
        <v>2</v>
      </c>
      <c r="Z1288">
        <v>0</v>
      </c>
      <c r="AA1288">
        <v>3</v>
      </c>
      <c r="AB1288" s="4">
        <v>44652</v>
      </c>
      <c r="AC1288" s="4">
        <v>44671</v>
      </c>
      <c r="AD1288" s="4" t="s">
        <v>41</v>
      </c>
      <c r="AE1288" s="4" t="s">
        <v>41</v>
      </c>
      <c r="AF1288">
        <v>11</v>
      </c>
      <c r="AG1288">
        <v>13</v>
      </c>
      <c r="AH1288">
        <v>2</v>
      </c>
      <c r="AI1288">
        <v>0</v>
      </c>
      <c r="AJ1288" s="2">
        <v>1.20625</v>
      </c>
      <c r="AK1288" s="2">
        <v>1.29375</v>
      </c>
      <c r="AL1288">
        <v>50</v>
      </c>
      <c r="AM1288">
        <v>17</v>
      </c>
      <c r="AN1288">
        <v>2012</v>
      </c>
      <c r="AO1288" t="s">
        <v>1051</v>
      </c>
    </row>
    <row r="1289" spans="1:41" hidden="1" x14ac:dyDescent="0.35">
      <c r="A1289" s="1">
        <v>41259</v>
      </c>
      <c r="B1289" t="s">
        <v>83</v>
      </c>
      <c r="C1289" t="s">
        <v>87</v>
      </c>
      <c r="D1289">
        <v>18</v>
      </c>
      <c r="E1289">
        <v>12</v>
      </c>
      <c r="F1289" s="4">
        <v>44730</v>
      </c>
      <c r="G1289" s="4">
        <v>44604</v>
      </c>
      <c r="H1289" s="4" t="s">
        <v>52</v>
      </c>
      <c r="I1289" s="4" t="s">
        <v>41</v>
      </c>
      <c r="J1289">
        <v>228</v>
      </c>
      <c r="K1289">
        <v>97</v>
      </c>
      <c r="L1289">
        <v>84</v>
      </c>
      <c r="M1289">
        <v>99</v>
      </c>
      <c r="N1289">
        <v>312</v>
      </c>
      <c r="O1289">
        <v>196</v>
      </c>
      <c r="P1289" s="4" t="s">
        <v>377</v>
      </c>
      <c r="Q1289" s="4" t="s">
        <v>217</v>
      </c>
      <c r="R1289" s="4">
        <v>44610</v>
      </c>
      <c r="S1289" s="4">
        <v>44568</v>
      </c>
      <c r="T1289">
        <v>22</v>
      </c>
      <c r="U1289">
        <v>29</v>
      </c>
      <c r="V1289">
        <v>1</v>
      </c>
      <c r="W1289">
        <v>0</v>
      </c>
      <c r="X1289">
        <v>3</v>
      </c>
      <c r="Y1289">
        <v>1</v>
      </c>
      <c r="Z1289">
        <v>4</v>
      </c>
      <c r="AA1289">
        <v>1</v>
      </c>
      <c r="AB1289" s="4">
        <v>44743</v>
      </c>
      <c r="AC1289" s="4">
        <v>44713</v>
      </c>
      <c r="AD1289" s="4" t="s">
        <v>41</v>
      </c>
      <c r="AE1289" s="4" t="s">
        <v>41</v>
      </c>
      <c r="AF1289">
        <v>16</v>
      </c>
      <c r="AG1289">
        <v>13</v>
      </c>
      <c r="AH1289">
        <v>0</v>
      </c>
      <c r="AI1289">
        <v>4</v>
      </c>
      <c r="AJ1289" s="2">
        <v>1.3013888888888889</v>
      </c>
      <c r="AK1289" s="2">
        <v>1.1986111111111111</v>
      </c>
      <c r="AL1289">
        <v>10</v>
      </c>
      <c r="AM1289">
        <v>38</v>
      </c>
      <c r="AN1289">
        <v>2012</v>
      </c>
      <c r="AO1289" t="s">
        <v>1051</v>
      </c>
    </row>
    <row r="1290" spans="1:41" hidden="1" x14ac:dyDescent="0.35">
      <c r="A1290" s="1">
        <v>41259</v>
      </c>
      <c r="B1290" t="s">
        <v>91</v>
      </c>
      <c r="C1290" t="s">
        <v>63</v>
      </c>
      <c r="D1290">
        <v>29</v>
      </c>
      <c r="E1290">
        <v>12</v>
      </c>
      <c r="F1290" s="4">
        <v>44756</v>
      </c>
      <c r="G1290" s="4">
        <v>44629</v>
      </c>
      <c r="H1290" s="4">
        <v>44562</v>
      </c>
      <c r="I1290" s="4" t="s">
        <v>41</v>
      </c>
      <c r="J1290">
        <v>217</v>
      </c>
      <c r="K1290">
        <v>94</v>
      </c>
      <c r="L1290">
        <v>155</v>
      </c>
      <c r="M1290">
        <v>70</v>
      </c>
      <c r="N1290">
        <v>372</v>
      </c>
      <c r="O1290">
        <v>164</v>
      </c>
      <c r="P1290" s="4" t="s">
        <v>167</v>
      </c>
      <c r="Q1290" s="4" t="s">
        <v>407</v>
      </c>
      <c r="R1290" s="4">
        <v>44606</v>
      </c>
      <c r="S1290" s="4">
        <v>44739</v>
      </c>
      <c r="T1290">
        <v>39</v>
      </c>
      <c r="U1290">
        <v>16</v>
      </c>
      <c r="V1290">
        <v>1</v>
      </c>
      <c r="W1290">
        <v>2</v>
      </c>
      <c r="X1290">
        <v>0</v>
      </c>
      <c r="Y1290">
        <v>0</v>
      </c>
      <c r="Z1290">
        <v>1</v>
      </c>
      <c r="AA1290">
        <v>2</v>
      </c>
      <c r="AB1290" s="4">
        <v>44713</v>
      </c>
      <c r="AC1290" s="4">
        <v>44805</v>
      </c>
      <c r="AD1290" s="4" t="s">
        <v>41</v>
      </c>
      <c r="AE1290" s="4" t="s">
        <v>41</v>
      </c>
      <c r="AF1290">
        <v>10</v>
      </c>
      <c r="AG1290">
        <v>11</v>
      </c>
      <c r="AH1290">
        <v>0</v>
      </c>
      <c r="AI1290">
        <v>0</v>
      </c>
      <c r="AJ1290" s="2">
        <v>1.5638888888888889</v>
      </c>
      <c r="AK1290" s="3">
        <v>0.93611111111111101</v>
      </c>
      <c r="AL1290">
        <v>31</v>
      </c>
      <c r="AM1290">
        <v>7</v>
      </c>
      <c r="AN1290">
        <v>2012</v>
      </c>
      <c r="AO1290" t="s">
        <v>1051</v>
      </c>
    </row>
    <row r="1291" spans="1:41" hidden="1" x14ac:dyDescent="0.35">
      <c r="A1291" s="1">
        <v>41259</v>
      </c>
      <c r="B1291" t="s">
        <v>109</v>
      </c>
      <c r="C1291" t="s">
        <v>104</v>
      </c>
      <c r="D1291">
        <v>20</v>
      </c>
      <c r="E1291">
        <v>23</v>
      </c>
      <c r="F1291" s="4">
        <v>44693</v>
      </c>
      <c r="G1291" s="4">
        <v>44662</v>
      </c>
      <c r="H1291" s="4" t="s">
        <v>41</v>
      </c>
      <c r="I1291" s="4" t="s">
        <v>41</v>
      </c>
      <c r="J1291">
        <v>319</v>
      </c>
      <c r="K1291">
        <v>328</v>
      </c>
      <c r="L1291">
        <v>69</v>
      </c>
      <c r="M1291">
        <v>87</v>
      </c>
      <c r="N1291">
        <v>388</v>
      </c>
      <c r="O1291">
        <v>415</v>
      </c>
      <c r="P1291" s="4" t="s">
        <v>346</v>
      </c>
      <c r="Q1291" s="4" t="s">
        <v>493</v>
      </c>
      <c r="R1291" s="4">
        <v>44671</v>
      </c>
      <c r="S1291" s="4">
        <v>44574</v>
      </c>
      <c r="T1291">
        <v>17</v>
      </c>
      <c r="U1291">
        <v>21</v>
      </c>
      <c r="V1291">
        <v>1</v>
      </c>
      <c r="W1291">
        <v>1</v>
      </c>
      <c r="X1291">
        <v>1</v>
      </c>
      <c r="Y1291">
        <v>0</v>
      </c>
      <c r="Z1291">
        <v>2</v>
      </c>
      <c r="AA1291">
        <v>1</v>
      </c>
      <c r="AB1291" s="4" t="s">
        <v>41</v>
      </c>
      <c r="AC1291" s="4">
        <v>44774</v>
      </c>
      <c r="AD1291" s="4" t="s">
        <v>41</v>
      </c>
      <c r="AE1291" s="4" t="s">
        <v>41</v>
      </c>
      <c r="AF1291">
        <v>12</v>
      </c>
      <c r="AG1291">
        <v>12</v>
      </c>
      <c r="AH1291">
        <v>0</v>
      </c>
      <c r="AI1291">
        <v>0</v>
      </c>
      <c r="AJ1291" s="2">
        <v>1.125</v>
      </c>
      <c r="AK1291" s="2">
        <v>1.4333333333333333</v>
      </c>
      <c r="AL1291">
        <v>24</v>
      </c>
      <c r="AM1291">
        <v>27</v>
      </c>
      <c r="AN1291">
        <v>2012</v>
      </c>
      <c r="AO1291" t="s">
        <v>1051</v>
      </c>
    </row>
    <row r="1292" spans="1:41" hidden="1" x14ac:dyDescent="0.35">
      <c r="A1292" s="1">
        <v>41259</v>
      </c>
      <c r="B1292" t="s">
        <v>68</v>
      </c>
      <c r="C1292" t="s">
        <v>48</v>
      </c>
      <c r="D1292">
        <v>7</v>
      </c>
      <c r="E1292">
        <v>21</v>
      </c>
      <c r="F1292" s="4">
        <v>44573</v>
      </c>
      <c r="G1292" s="4">
        <v>44759</v>
      </c>
      <c r="H1292" s="4" t="s">
        <v>82</v>
      </c>
      <c r="I1292" s="4" t="s">
        <v>41</v>
      </c>
      <c r="J1292">
        <v>109</v>
      </c>
      <c r="K1292">
        <v>182</v>
      </c>
      <c r="L1292">
        <v>10</v>
      </c>
      <c r="M1292">
        <v>203</v>
      </c>
      <c r="N1292">
        <v>119</v>
      </c>
      <c r="O1292">
        <v>385</v>
      </c>
      <c r="P1292" s="4" t="s">
        <v>265</v>
      </c>
      <c r="Q1292" s="4" t="s">
        <v>160</v>
      </c>
      <c r="R1292" s="4">
        <v>44678</v>
      </c>
      <c r="S1292" s="4" t="s">
        <v>41</v>
      </c>
      <c r="T1292">
        <v>10</v>
      </c>
      <c r="U1292">
        <v>45</v>
      </c>
      <c r="V1292">
        <v>0</v>
      </c>
      <c r="W1292">
        <v>1</v>
      </c>
      <c r="X1292">
        <v>1</v>
      </c>
      <c r="Y1292">
        <v>0</v>
      </c>
      <c r="Z1292">
        <v>1</v>
      </c>
      <c r="AA1292">
        <v>1</v>
      </c>
      <c r="AB1292" s="4">
        <v>44743</v>
      </c>
      <c r="AC1292" s="4">
        <v>44682</v>
      </c>
      <c r="AD1292" s="4" t="s">
        <v>41</v>
      </c>
      <c r="AE1292" s="4" t="s">
        <v>41</v>
      </c>
      <c r="AF1292">
        <v>11</v>
      </c>
      <c r="AG1292">
        <v>13</v>
      </c>
      <c r="AH1292">
        <v>0</v>
      </c>
      <c r="AI1292">
        <v>0</v>
      </c>
      <c r="AJ1292" s="3">
        <v>0.82916666666666661</v>
      </c>
      <c r="AK1292" s="2">
        <v>1.6708333333333334</v>
      </c>
      <c r="AL1292">
        <v>0</v>
      </c>
      <c r="AM1292">
        <v>15</v>
      </c>
      <c r="AN1292">
        <v>2012</v>
      </c>
      <c r="AO1292" t="s">
        <v>1051</v>
      </c>
    </row>
    <row r="1293" spans="1:41" hidden="1" x14ac:dyDescent="0.35">
      <c r="A1293" s="1">
        <v>41260</v>
      </c>
      <c r="B1293" t="s">
        <v>53</v>
      </c>
      <c r="C1293" t="s">
        <v>78</v>
      </c>
      <c r="D1293">
        <v>20</v>
      </c>
      <c r="E1293">
        <v>12</v>
      </c>
      <c r="F1293" s="4">
        <v>44693</v>
      </c>
      <c r="G1293" s="4">
        <v>44605</v>
      </c>
      <c r="H1293" s="4" t="s">
        <v>41</v>
      </c>
      <c r="I1293" s="4" t="s">
        <v>41</v>
      </c>
      <c r="J1293">
        <v>107</v>
      </c>
      <c r="K1293">
        <v>127</v>
      </c>
      <c r="L1293">
        <v>146</v>
      </c>
      <c r="M1293">
        <v>167</v>
      </c>
      <c r="N1293">
        <v>253</v>
      </c>
      <c r="O1293">
        <v>294</v>
      </c>
      <c r="P1293" s="4" t="s">
        <v>370</v>
      </c>
      <c r="Q1293" s="4" t="s">
        <v>237</v>
      </c>
      <c r="R1293" s="4">
        <v>44675</v>
      </c>
      <c r="S1293" s="4">
        <v>44673</v>
      </c>
      <c r="T1293">
        <v>30</v>
      </c>
      <c r="U1293">
        <v>30</v>
      </c>
      <c r="V1293">
        <v>1</v>
      </c>
      <c r="W1293">
        <v>0</v>
      </c>
      <c r="X1293">
        <v>4</v>
      </c>
      <c r="Y1293">
        <v>0</v>
      </c>
      <c r="Z1293">
        <v>5</v>
      </c>
      <c r="AA1293">
        <v>0</v>
      </c>
      <c r="AB1293" s="4">
        <v>44674</v>
      </c>
      <c r="AC1293" s="4" t="s">
        <v>675</v>
      </c>
      <c r="AD1293" s="4" t="s">
        <v>41</v>
      </c>
      <c r="AE1293" s="4" t="s">
        <v>41</v>
      </c>
      <c r="AF1293">
        <v>14</v>
      </c>
      <c r="AG1293">
        <v>14</v>
      </c>
      <c r="AH1293">
        <v>0</v>
      </c>
      <c r="AI1293">
        <v>0</v>
      </c>
      <c r="AJ1293" s="2">
        <v>1.2611111111111111</v>
      </c>
      <c r="AK1293" s="2">
        <v>1.2388888888888889</v>
      </c>
      <c r="AL1293">
        <v>10</v>
      </c>
      <c r="AM1293">
        <v>14</v>
      </c>
      <c r="AN1293">
        <v>2012</v>
      </c>
      <c r="AO1293" t="s">
        <v>1051</v>
      </c>
    </row>
    <row r="1294" spans="1:41" hidden="1" x14ac:dyDescent="0.35">
      <c r="A1294" s="1">
        <v>41265</v>
      </c>
      <c r="B1294" t="s">
        <v>73</v>
      </c>
      <c r="C1294" t="s">
        <v>83</v>
      </c>
      <c r="D1294">
        <v>19</v>
      </c>
      <c r="E1294">
        <v>25</v>
      </c>
      <c r="F1294" s="4">
        <v>44723</v>
      </c>
      <c r="G1294" s="4">
        <v>44695</v>
      </c>
      <c r="H1294" s="4" t="s">
        <v>41</v>
      </c>
      <c r="I1294" s="4">
        <v>44624</v>
      </c>
      <c r="J1294">
        <v>271</v>
      </c>
      <c r="K1294">
        <v>443</v>
      </c>
      <c r="L1294">
        <v>73</v>
      </c>
      <c r="M1294">
        <v>79</v>
      </c>
      <c r="N1294">
        <v>344</v>
      </c>
      <c r="O1294">
        <v>522</v>
      </c>
      <c r="P1294" s="4" t="s">
        <v>522</v>
      </c>
      <c r="Q1294" s="4" t="s">
        <v>676</v>
      </c>
      <c r="R1294" s="4">
        <v>44569</v>
      </c>
      <c r="S1294" s="4" t="s">
        <v>41</v>
      </c>
      <c r="T1294">
        <v>22</v>
      </c>
      <c r="U1294">
        <v>22</v>
      </c>
      <c r="V1294">
        <v>0</v>
      </c>
      <c r="W1294">
        <v>2</v>
      </c>
      <c r="X1294">
        <v>0</v>
      </c>
      <c r="Y1294">
        <v>1</v>
      </c>
      <c r="Z1294">
        <v>0</v>
      </c>
      <c r="AA1294">
        <v>3</v>
      </c>
      <c r="AB1294" s="4">
        <v>44640</v>
      </c>
      <c r="AC1294" s="4">
        <v>44612</v>
      </c>
      <c r="AD1294" s="4" t="s">
        <v>41</v>
      </c>
      <c r="AE1294" s="4" t="s">
        <v>41</v>
      </c>
      <c r="AF1294">
        <v>10</v>
      </c>
      <c r="AG1294">
        <v>12</v>
      </c>
      <c r="AH1294">
        <v>0</v>
      </c>
      <c r="AI1294">
        <v>0</v>
      </c>
      <c r="AJ1294" s="2">
        <v>1.2027777777777777</v>
      </c>
      <c r="AK1294" s="2">
        <v>1.2972222222222223</v>
      </c>
      <c r="AL1294">
        <v>31</v>
      </c>
      <c r="AM1294">
        <v>18</v>
      </c>
      <c r="AN1294">
        <v>2012</v>
      </c>
      <c r="AO1294" t="s">
        <v>1051</v>
      </c>
    </row>
    <row r="1295" spans="1:41" hidden="1" x14ac:dyDescent="0.35">
      <c r="A1295" s="1">
        <v>41266</v>
      </c>
      <c r="B1295" t="s">
        <v>100</v>
      </c>
      <c r="C1295" t="s">
        <v>104</v>
      </c>
      <c r="D1295">
        <v>33</v>
      </c>
      <c r="E1295">
        <v>18</v>
      </c>
      <c r="F1295" s="4">
        <v>44884</v>
      </c>
      <c r="G1295" s="4">
        <v>44602</v>
      </c>
      <c r="H1295" s="4" t="s">
        <v>41</v>
      </c>
      <c r="I1295" s="4">
        <v>44562</v>
      </c>
      <c r="J1295">
        <v>446</v>
      </c>
      <c r="K1295">
        <v>406</v>
      </c>
      <c r="L1295">
        <v>116</v>
      </c>
      <c r="M1295">
        <v>40</v>
      </c>
      <c r="N1295">
        <v>562</v>
      </c>
      <c r="O1295">
        <v>446</v>
      </c>
      <c r="P1295" s="4" t="s">
        <v>677</v>
      </c>
      <c r="Q1295" s="4" t="s">
        <v>391</v>
      </c>
      <c r="R1295" s="4" t="s">
        <v>41</v>
      </c>
      <c r="S1295" s="4">
        <v>44602</v>
      </c>
      <c r="T1295">
        <v>38</v>
      </c>
      <c r="U1295">
        <v>11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1</v>
      </c>
      <c r="AB1295" s="4">
        <v>44713</v>
      </c>
      <c r="AC1295" s="4">
        <v>44682</v>
      </c>
      <c r="AD1295" s="4" t="s">
        <v>41</v>
      </c>
      <c r="AE1295" s="4" t="s">
        <v>41</v>
      </c>
      <c r="AF1295">
        <v>14</v>
      </c>
      <c r="AG1295">
        <v>12</v>
      </c>
      <c r="AH1295">
        <v>0</v>
      </c>
      <c r="AI1295">
        <v>0</v>
      </c>
      <c r="AJ1295" s="2">
        <v>1.7493055555555557</v>
      </c>
      <c r="AK1295" s="3">
        <v>0.93611111111111101</v>
      </c>
      <c r="AL1295">
        <v>34</v>
      </c>
      <c r="AM1295">
        <v>31</v>
      </c>
      <c r="AN1295">
        <v>2012</v>
      </c>
      <c r="AO1295" t="s">
        <v>1051</v>
      </c>
    </row>
    <row r="1296" spans="1:41" hidden="1" x14ac:dyDescent="0.35">
      <c r="A1296" s="1">
        <v>41266</v>
      </c>
      <c r="B1296" t="s">
        <v>78</v>
      </c>
      <c r="C1296" t="s">
        <v>74</v>
      </c>
      <c r="D1296">
        <v>10</v>
      </c>
      <c r="E1296">
        <v>28</v>
      </c>
      <c r="F1296" s="4">
        <v>44666</v>
      </c>
      <c r="G1296" s="4">
        <v>44603</v>
      </c>
      <c r="H1296" s="4" t="s">
        <v>52</v>
      </c>
      <c r="I1296" s="4">
        <v>44595</v>
      </c>
      <c r="J1296">
        <v>101</v>
      </c>
      <c r="K1296">
        <v>343</v>
      </c>
      <c r="L1296">
        <v>79</v>
      </c>
      <c r="M1296">
        <v>117</v>
      </c>
      <c r="N1296">
        <v>180</v>
      </c>
      <c r="O1296">
        <v>460</v>
      </c>
      <c r="P1296" s="4" t="s">
        <v>106</v>
      </c>
      <c r="Q1296" s="4" t="s">
        <v>71</v>
      </c>
      <c r="R1296" s="4">
        <v>44743</v>
      </c>
      <c r="S1296" s="4">
        <v>44569</v>
      </c>
      <c r="T1296">
        <v>22</v>
      </c>
      <c r="U1296">
        <v>35</v>
      </c>
      <c r="V1296">
        <v>0</v>
      </c>
      <c r="W1296">
        <v>0</v>
      </c>
      <c r="X1296">
        <v>2</v>
      </c>
      <c r="Y1296">
        <v>0</v>
      </c>
      <c r="Z1296">
        <v>2</v>
      </c>
      <c r="AA1296">
        <v>0</v>
      </c>
      <c r="AB1296" s="4">
        <v>44682</v>
      </c>
      <c r="AC1296" s="4">
        <v>44571</v>
      </c>
      <c r="AD1296" s="4" t="s">
        <v>41</v>
      </c>
      <c r="AE1296" s="4" t="s">
        <v>41</v>
      </c>
      <c r="AF1296">
        <v>14</v>
      </c>
      <c r="AG1296">
        <v>14</v>
      </c>
      <c r="AH1296">
        <v>0</v>
      </c>
      <c r="AI1296">
        <v>0</v>
      </c>
      <c r="AJ1296" s="2">
        <v>1.0666666666666667</v>
      </c>
      <c r="AK1296" s="2">
        <v>1.4333333333333333</v>
      </c>
      <c r="AL1296">
        <v>7</v>
      </c>
      <c r="AM1296">
        <v>55</v>
      </c>
      <c r="AN1296">
        <v>2012</v>
      </c>
      <c r="AO1296" t="s">
        <v>1051</v>
      </c>
    </row>
    <row r="1297" spans="1:41" hidden="1" x14ac:dyDescent="0.35">
      <c r="A1297" s="1">
        <v>41266</v>
      </c>
      <c r="B1297" t="s">
        <v>93</v>
      </c>
      <c r="C1297" t="s">
        <v>68</v>
      </c>
      <c r="D1297">
        <v>16</v>
      </c>
      <c r="E1297">
        <v>22</v>
      </c>
      <c r="F1297" s="4">
        <v>44728</v>
      </c>
      <c r="G1297" s="4">
        <v>44602</v>
      </c>
      <c r="H1297" s="4" t="s">
        <v>41</v>
      </c>
      <c r="I1297" s="4" t="s">
        <v>42</v>
      </c>
      <c r="J1297">
        <v>198</v>
      </c>
      <c r="K1297">
        <v>155</v>
      </c>
      <c r="L1297">
        <v>90</v>
      </c>
      <c r="M1297">
        <v>352</v>
      </c>
      <c r="N1297">
        <v>288</v>
      </c>
      <c r="O1297">
        <v>507</v>
      </c>
      <c r="P1297" s="4" t="s">
        <v>85</v>
      </c>
      <c r="Q1297" s="4">
        <v>44856</v>
      </c>
      <c r="R1297" s="4">
        <v>44627</v>
      </c>
      <c r="S1297" s="4">
        <v>44568</v>
      </c>
      <c r="T1297">
        <v>26</v>
      </c>
      <c r="U1297">
        <v>44</v>
      </c>
      <c r="V1297">
        <v>0</v>
      </c>
      <c r="W1297">
        <v>1</v>
      </c>
      <c r="X1297">
        <v>0</v>
      </c>
      <c r="Y1297">
        <v>2</v>
      </c>
      <c r="Z1297">
        <v>0</v>
      </c>
      <c r="AA1297">
        <v>3</v>
      </c>
      <c r="AB1297" s="4">
        <v>44652</v>
      </c>
      <c r="AC1297" s="4">
        <v>44805</v>
      </c>
      <c r="AD1297" s="4" t="s">
        <v>41</v>
      </c>
      <c r="AE1297" s="4" t="s">
        <v>41</v>
      </c>
      <c r="AF1297">
        <v>11</v>
      </c>
      <c r="AG1297">
        <v>12</v>
      </c>
      <c r="AH1297">
        <v>2</v>
      </c>
      <c r="AI1297">
        <v>0</v>
      </c>
      <c r="AJ1297" s="2">
        <v>1.1527777777777779</v>
      </c>
      <c r="AK1297" s="2">
        <v>1.3472222222222223</v>
      </c>
      <c r="AL1297">
        <v>20</v>
      </c>
      <c r="AM1297">
        <v>13</v>
      </c>
      <c r="AN1297">
        <v>2012</v>
      </c>
      <c r="AO1297" t="s">
        <v>1051</v>
      </c>
    </row>
    <row r="1298" spans="1:41" hidden="1" x14ac:dyDescent="0.35">
      <c r="A1298" s="1">
        <v>41266</v>
      </c>
      <c r="B1298" t="s">
        <v>54</v>
      </c>
      <c r="C1298" t="s">
        <v>84</v>
      </c>
      <c r="D1298">
        <v>17</v>
      </c>
      <c r="E1298">
        <v>18</v>
      </c>
      <c r="F1298" s="4">
        <v>44726</v>
      </c>
      <c r="G1298" s="4">
        <v>44756</v>
      </c>
      <c r="H1298" s="4">
        <v>44562</v>
      </c>
      <c r="I1298" s="4" t="s">
        <v>41</v>
      </c>
      <c r="J1298">
        <v>227</v>
      </c>
      <c r="K1298">
        <v>119</v>
      </c>
      <c r="L1298">
        <v>154</v>
      </c>
      <c r="M1298">
        <v>182</v>
      </c>
      <c r="N1298">
        <v>381</v>
      </c>
      <c r="O1298">
        <v>301</v>
      </c>
      <c r="P1298" s="4" t="s">
        <v>166</v>
      </c>
      <c r="Q1298" s="4" t="s">
        <v>360</v>
      </c>
      <c r="R1298" s="4">
        <v>44605</v>
      </c>
      <c r="S1298" s="4">
        <v>44603</v>
      </c>
      <c r="T1298">
        <v>28</v>
      </c>
      <c r="U1298">
        <v>35</v>
      </c>
      <c r="V1298">
        <v>3</v>
      </c>
      <c r="W1298">
        <v>0</v>
      </c>
      <c r="X1298">
        <v>1</v>
      </c>
      <c r="Y1298">
        <v>0</v>
      </c>
      <c r="Z1298">
        <v>4</v>
      </c>
      <c r="AA1298">
        <v>0</v>
      </c>
      <c r="AB1298" s="4">
        <v>44866</v>
      </c>
      <c r="AC1298" s="4">
        <v>44645</v>
      </c>
      <c r="AD1298" s="4" t="s">
        <v>41</v>
      </c>
      <c r="AE1298" s="4" t="s">
        <v>41</v>
      </c>
      <c r="AF1298">
        <v>11</v>
      </c>
      <c r="AG1298">
        <v>11</v>
      </c>
      <c r="AH1298">
        <v>0</v>
      </c>
      <c r="AI1298">
        <v>0</v>
      </c>
      <c r="AJ1298" s="2">
        <v>1.2381944444444444</v>
      </c>
      <c r="AK1298" s="2">
        <v>1.2618055555555556</v>
      </c>
      <c r="AL1298">
        <v>10</v>
      </c>
      <c r="AM1298">
        <v>24</v>
      </c>
      <c r="AN1298">
        <v>2012</v>
      </c>
      <c r="AO1298" t="s">
        <v>1051</v>
      </c>
    </row>
    <row r="1299" spans="1:41" hidden="1" x14ac:dyDescent="0.35">
      <c r="A1299" s="1">
        <v>41266</v>
      </c>
      <c r="B1299" t="s">
        <v>63</v>
      </c>
      <c r="C1299" t="s">
        <v>53</v>
      </c>
      <c r="D1299">
        <v>15</v>
      </c>
      <c r="E1299">
        <v>18</v>
      </c>
      <c r="F1299" s="4">
        <v>44604</v>
      </c>
      <c r="G1299" s="4">
        <v>44603</v>
      </c>
      <c r="H1299" s="4">
        <v>44562</v>
      </c>
      <c r="I1299" s="4" t="s">
        <v>42</v>
      </c>
      <c r="J1299">
        <v>136</v>
      </c>
      <c r="K1299">
        <v>156</v>
      </c>
      <c r="L1299">
        <v>87</v>
      </c>
      <c r="M1299">
        <v>69</v>
      </c>
      <c r="N1299">
        <v>223</v>
      </c>
      <c r="O1299">
        <v>225</v>
      </c>
      <c r="P1299" s="4">
        <v>44887</v>
      </c>
      <c r="Q1299" s="4" t="s">
        <v>295</v>
      </c>
      <c r="R1299" s="4">
        <v>44680</v>
      </c>
      <c r="S1299" s="4">
        <v>44866</v>
      </c>
      <c r="T1299">
        <v>30</v>
      </c>
      <c r="U1299">
        <v>23</v>
      </c>
      <c r="V1299">
        <v>0</v>
      </c>
      <c r="W1299">
        <v>1</v>
      </c>
      <c r="X1299">
        <v>0</v>
      </c>
      <c r="Y1299">
        <v>1</v>
      </c>
      <c r="Z1299">
        <v>0</v>
      </c>
      <c r="AA1299">
        <v>2</v>
      </c>
      <c r="AB1299" s="4">
        <v>44682</v>
      </c>
      <c r="AC1299" s="4">
        <v>44713</v>
      </c>
      <c r="AD1299" s="4" t="s">
        <v>41</v>
      </c>
      <c r="AE1299" s="4" t="s">
        <v>41</v>
      </c>
      <c r="AF1299">
        <v>13</v>
      </c>
      <c r="AG1299">
        <v>12</v>
      </c>
      <c r="AH1299">
        <v>1</v>
      </c>
      <c r="AI1299">
        <v>0</v>
      </c>
      <c r="AJ1299" s="2">
        <v>1.2562499999999999</v>
      </c>
      <c r="AK1299" s="2">
        <v>1.2437500000000001</v>
      </c>
      <c r="AL1299">
        <v>27</v>
      </c>
      <c r="AM1299">
        <v>17</v>
      </c>
      <c r="AN1299">
        <v>2012</v>
      </c>
      <c r="AO1299" t="s">
        <v>1051</v>
      </c>
    </row>
    <row r="1300" spans="1:41" hidden="1" x14ac:dyDescent="0.35">
      <c r="A1300" s="1">
        <v>41266</v>
      </c>
      <c r="B1300" t="s">
        <v>88</v>
      </c>
      <c r="C1300" t="s">
        <v>77</v>
      </c>
      <c r="D1300">
        <v>18</v>
      </c>
      <c r="E1300">
        <v>25</v>
      </c>
      <c r="F1300" s="4">
        <v>44691</v>
      </c>
      <c r="G1300" s="4">
        <v>44696</v>
      </c>
      <c r="H1300" s="4" t="s">
        <v>42</v>
      </c>
      <c r="I1300" s="4">
        <v>44624</v>
      </c>
      <c r="J1300">
        <v>185</v>
      </c>
      <c r="K1300">
        <v>321</v>
      </c>
      <c r="L1300">
        <v>128</v>
      </c>
      <c r="M1300">
        <v>90</v>
      </c>
      <c r="N1300">
        <v>313</v>
      </c>
      <c r="O1300">
        <v>411</v>
      </c>
      <c r="P1300" s="4" t="s">
        <v>278</v>
      </c>
      <c r="Q1300" s="4" t="s">
        <v>239</v>
      </c>
      <c r="R1300" s="4">
        <v>44574</v>
      </c>
      <c r="S1300" s="4">
        <v>44705</v>
      </c>
      <c r="T1300">
        <v>28</v>
      </c>
      <c r="U1300">
        <v>22</v>
      </c>
      <c r="V1300">
        <v>0</v>
      </c>
      <c r="W1300">
        <v>1</v>
      </c>
      <c r="X1300">
        <v>1</v>
      </c>
      <c r="Y1300">
        <v>1</v>
      </c>
      <c r="Z1300">
        <v>1</v>
      </c>
      <c r="AA1300">
        <v>2</v>
      </c>
      <c r="AB1300" s="4">
        <v>44644</v>
      </c>
      <c r="AC1300" s="4">
        <v>44676</v>
      </c>
      <c r="AD1300" s="4" t="s">
        <v>41</v>
      </c>
      <c r="AE1300" s="4" t="s">
        <v>41</v>
      </c>
      <c r="AF1300">
        <v>10</v>
      </c>
      <c r="AG1300">
        <v>10</v>
      </c>
      <c r="AH1300">
        <v>0</v>
      </c>
      <c r="AI1300">
        <v>0</v>
      </c>
      <c r="AJ1300" s="2">
        <v>1.2243055555555555</v>
      </c>
      <c r="AK1300" s="2">
        <v>1.2756944444444445</v>
      </c>
      <c r="AL1300">
        <v>27</v>
      </c>
      <c r="AM1300">
        <v>20</v>
      </c>
      <c r="AN1300">
        <v>2012</v>
      </c>
      <c r="AO1300" t="s">
        <v>1051</v>
      </c>
    </row>
    <row r="1301" spans="1:41" hidden="1" x14ac:dyDescent="0.35">
      <c r="A1301" s="1">
        <v>41266</v>
      </c>
      <c r="B1301" t="s">
        <v>64</v>
      </c>
      <c r="C1301" t="s">
        <v>109</v>
      </c>
      <c r="D1301">
        <v>16</v>
      </c>
      <c r="E1301">
        <v>15</v>
      </c>
      <c r="F1301" s="4">
        <v>44666</v>
      </c>
      <c r="G1301" s="4">
        <v>44606</v>
      </c>
      <c r="H1301" s="4" t="s">
        <v>42</v>
      </c>
      <c r="I1301" s="4">
        <v>44562</v>
      </c>
      <c r="J1301">
        <v>253</v>
      </c>
      <c r="K1301">
        <v>185</v>
      </c>
      <c r="L1301">
        <v>14</v>
      </c>
      <c r="M1301">
        <v>95</v>
      </c>
      <c r="N1301">
        <v>267</v>
      </c>
      <c r="O1301">
        <v>280</v>
      </c>
      <c r="P1301" s="4" t="s">
        <v>342</v>
      </c>
      <c r="Q1301" s="4" t="s">
        <v>233</v>
      </c>
      <c r="R1301" s="4">
        <v>44737</v>
      </c>
      <c r="S1301" s="4">
        <v>44652</v>
      </c>
      <c r="T1301">
        <v>16</v>
      </c>
      <c r="U1301">
        <v>31</v>
      </c>
      <c r="V1301">
        <v>1</v>
      </c>
      <c r="W1301">
        <v>1</v>
      </c>
      <c r="X1301">
        <v>2</v>
      </c>
      <c r="Y1301">
        <v>2</v>
      </c>
      <c r="Z1301">
        <v>3</v>
      </c>
      <c r="AA1301">
        <v>3</v>
      </c>
      <c r="AB1301" s="4">
        <v>44743</v>
      </c>
      <c r="AC1301" s="4">
        <v>44682</v>
      </c>
      <c r="AD1301" s="4" t="s">
        <v>41</v>
      </c>
      <c r="AE1301" s="4" t="s">
        <v>41</v>
      </c>
      <c r="AF1301">
        <v>14</v>
      </c>
      <c r="AG1301">
        <v>16</v>
      </c>
      <c r="AH1301">
        <v>2</v>
      </c>
      <c r="AI1301">
        <v>0</v>
      </c>
      <c r="AJ1301" s="2">
        <v>1.1770833333333333</v>
      </c>
      <c r="AK1301" s="2">
        <v>1.3229166666666667</v>
      </c>
      <c r="AL1301">
        <v>13</v>
      </c>
      <c r="AM1301">
        <v>10</v>
      </c>
      <c r="AN1301">
        <v>2012</v>
      </c>
      <c r="AO1301" t="s">
        <v>1051</v>
      </c>
    </row>
    <row r="1302" spans="1:41" hidden="1" x14ac:dyDescent="0.35">
      <c r="A1302" s="1">
        <v>41266</v>
      </c>
      <c r="B1302" t="s">
        <v>97</v>
      </c>
      <c r="C1302" t="s">
        <v>101</v>
      </c>
      <c r="D1302">
        <v>14</v>
      </c>
      <c r="E1302">
        <v>23</v>
      </c>
      <c r="F1302" s="4">
        <v>44662</v>
      </c>
      <c r="G1302" s="4">
        <v>44790</v>
      </c>
      <c r="H1302" s="4" t="s">
        <v>41</v>
      </c>
      <c r="I1302" s="4" t="s">
        <v>108</v>
      </c>
      <c r="J1302">
        <v>196</v>
      </c>
      <c r="K1302">
        <v>349</v>
      </c>
      <c r="L1302">
        <v>89</v>
      </c>
      <c r="M1302">
        <v>80</v>
      </c>
      <c r="N1302">
        <v>285</v>
      </c>
      <c r="O1302">
        <v>429</v>
      </c>
      <c r="P1302" s="4" t="s">
        <v>400</v>
      </c>
      <c r="Q1302" s="4" t="s">
        <v>674</v>
      </c>
      <c r="R1302" s="4" t="s">
        <v>41</v>
      </c>
      <c r="S1302" s="4">
        <v>44704</v>
      </c>
      <c r="T1302">
        <v>27</v>
      </c>
      <c r="U1302">
        <v>22</v>
      </c>
      <c r="V1302">
        <v>1</v>
      </c>
      <c r="W1302">
        <v>1</v>
      </c>
      <c r="X1302">
        <v>1</v>
      </c>
      <c r="Y1302">
        <v>4</v>
      </c>
      <c r="Z1302">
        <v>2</v>
      </c>
      <c r="AA1302">
        <v>5</v>
      </c>
      <c r="AB1302" s="4">
        <v>44805</v>
      </c>
      <c r="AC1302" s="4">
        <v>44566</v>
      </c>
      <c r="AD1302" s="4" t="s">
        <v>41</v>
      </c>
      <c r="AE1302" s="4" t="s">
        <v>41</v>
      </c>
      <c r="AF1302">
        <v>12</v>
      </c>
      <c r="AG1302">
        <v>13</v>
      </c>
      <c r="AH1302">
        <v>2</v>
      </c>
      <c r="AI1302">
        <v>0</v>
      </c>
      <c r="AJ1302" s="2">
        <v>1.0006944444444443</v>
      </c>
      <c r="AK1302" s="2">
        <v>1.4993055555555557</v>
      </c>
      <c r="AL1302">
        <v>28</v>
      </c>
      <c r="AM1302">
        <v>13</v>
      </c>
      <c r="AN1302">
        <v>2012</v>
      </c>
      <c r="AO1302" t="s">
        <v>1051</v>
      </c>
    </row>
    <row r="1303" spans="1:41" hidden="1" x14ac:dyDescent="0.35">
      <c r="A1303" s="1">
        <v>41266</v>
      </c>
      <c r="B1303" t="s">
        <v>48</v>
      </c>
      <c r="C1303" t="s">
        <v>91</v>
      </c>
      <c r="D1303">
        <v>12</v>
      </c>
      <c r="E1303">
        <v>16</v>
      </c>
      <c r="F1303" s="4">
        <v>44666</v>
      </c>
      <c r="G1303" s="4">
        <v>44727</v>
      </c>
      <c r="H1303" s="4" t="s">
        <v>52</v>
      </c>
      <c r="I1303" s="4" t="s">
        <v>41</v>
      </c>
      <c r="J1303">
        <v>142</v>
      </c>
      <c r="K1303">
        <v>159</v>
      </c>
      <c r="L1303">
        <v>47</v>
      </c>
      <c r="M1303">
        <v>112</v>
      </c>
      <c r="N1303">
        <v>189</v>
      </c>
      <c r="O1303">
        <v>271</v>
      </c>
      <c r="P1303" s="4" t="s">
        <v>422</v>
      </c>
      <c r="Q1303" s="4" t="s">
        <v>263</v>
      </c>
      <c r="R1303" s="4">
        <v>44570</v>
      </c>
      <c r="S1303" s="4">
        <v>44603</v>
      </c>
      <c r="T1303">
        <v>22</v>
      </c>
      <c r="U1303">
        <v>28</v>
      </c>
      <c r="V1303">
        <v>0</v>
      </c>
      <c r="W1303">
        <v>1</v>
      </c>
      <c r="X1303">
        <v>1</v>
      </c>
      <c r="Y1303">
        <v>1</v>
      </c>
      <c r="Z1303">
        <v>1</v>
      </c>
      <c r="AA1303">
        <v>2</v>
      </c>
      <c r="AB1303" s="4">
        <v>44713</v>
      </c>
      <c r="AC1303" s="4">
        <v>44835</v>
      </c>
      <c r="AD1303" s="4" t="s">
        <v>41</v>
      </c>
      <c r="AE1303" s="4" t="s">
        <v>41</v>
      </c>
      <c r="AF1303">
        <v>10</v>
      </c>
      <c r="AG1303">
        <v>10</v>
      </c>
      <c r="AH1303">
        <v>0</v>
      </c>
      <c r="AI1303">
        <v>0</v>
      </c>
      <c r="AJ1303" s="2">
        <v>1.2118055555555556</v>
      </c>
      <c r="AK1303" s="2">
        <v>1.2881944444444444</v>
      </c>
      <c r="AL1303">
        <v>6</v>
      </c>
      <c r="AM1303">
        <v>17</v>
      </c>
      <c r="AN1303">
        <v>2012</v>
      </c>
      <c r="AO1303" t="s">
        <v>1051</v>
      </c>
    </row>
    <row r="1304" spans="1:41" hidden="1" x14ac:dyDescent="0.35">
      <c r="A1304" s="1">
        <v>41266</v>
      </c>
      <c r="B1304" t="s">
        <v>110</v>
      </c>
      <c r="C1304" t="s">
        <v>94</v>
      </c>
      <c r="D1304">
        <v>23</v>
      </c>
      <c r="E1304">
        <v>22</v>
      </c>
      <c r="F1304" s="4">
        <v>44663</v>
      </c>
      <c r="G1304" s="4">
        <v>44666</v>
      </c>
      <c r="H1304" s="4" t="s">
        <v>41</v>
      </c>
      <c r="I1304" s="4">
        <v>44563</v>
      </c>
      <c r="J1304">
        <v>246</v>
      </c>
      <c r="K1304">
        <v>343</v>
      </c>
      <c r="L1304">
        <v>103</v>
      </c>
      <c r="M1304">
        <v>93</v>
      </c>
      <c r="N1304">
        <v>349</v>
      </c>
      <c r="O1304">
        <v>436</v>
      </c>
      <c r="P1304" s="4" t="s">
        <v>342</v>
      </c>
      <c r="Q1304" s="4" t="s">
        <v>248</v>
      </c>
      <c r="R1304" s="4">
        <v>44641</v>
      </c>
      <c r="S1304" s="4">
        <v>44566</v>
      </c>
      <c r="T1304">
        <v>27</v>
      </c>
      <c r="U1304">
        <v>23</v>
      </c>
      <c r="V1304">
        <v>0</v>
      </c>
      <c r="W1304">
        <v>0</v>
      </c>
      <c r="X1304">
        <v>2</v>
      </c>
      <c r="Y1304">
        <v>3</v>
      </c>
      <c r="Z1304">
        <v>2</v>
      </c>
      <c r="AA1304">
        <v>3</v>
      </c>
      <c r="AB1304" s="4">
        <v>44652</v>
      </c>
      <c r="AC1304" s="4">
        <v>44682</v>
      </c>
      <c r="AD1304" s="4" t="s">
        <v>41</v>
      </c>
      <c r="AE1304" s="4" t="s">
        <v>41</v>
      </c>
      <c r="AF1304">
        <v>12</v>
      </c>
      <c r="AG1304">
        <v>13</v>
      </c>
      <c r="AH1304">
        <v>0</v>
      </c>
      <c r="AI1304">
        <v>0</v>
      </c>
      <c r="AJ1304" s="2">
        <v>1.1423611111111112</v>
      </c>
      <c r="AK1304" s="2">
        <v>1.3576388888888891</v>
      </c>
      <c r="AL1304">
        <v>23</v>
      </c>
      <c r="AM1304">
        <v>16</v>
      </c>
      <c r="AN1304">
        <v>2012</v>
      </c>
      <c r="AO1304" t="s">
        <v>1051</v>
      </c>
    </row>
    <row r="1305" spans="1:41" hidden="1" x14ac:dyDescent="0.35">
      <c r="A1305" s="1">
        <v>41266</v>
      </c>
      <c r="B1305" t="s">
        <v>58</v>
      </c>
      <c r="C1305" t="s">
        <v>105</v>
      </c>
      <c r="D1305">
        <v>22</v>
      </c>
      <c r="E1305">
        <v>11</v>
      </c>
      <c r="F1305" s="4">
        <v>44822</v>
      </c>
      <c r="G1305" s="4">
        <v>44572</v>
      </c>
      <c r="H1305" s="4" t="s">
        <v>42</v>
      </c>
      <c r="I1305" s="4" t="s">
        <v>41</v>
      </c>
      <c r="J1305">
        <v>171</v>
      </c>
      <c r="K1305">
        <v>153</v>
      </c>
      <c r="L1305">
        <v>174</v>
      </c>
      <c r="M1305">
        <v>34</v>
      </c>
      <c r="N1305">
        <v>345</v>
      </c>
      <c r="O1305">
        <v>187</v>
      </c>
      <c r="P1305" s="4" t="s">
        <v>142</v>
      </c>
      <c r="Q1305" s="4" t="s">
        <v>124</v>
      </c>
      <c r="R1305" s="4">
        <v>44564</v>
      </c>
      <c r="S1305" s="4">
        <v>44676</v>
      </c>
      <c r="T1305">
        <v>42</v>
      </c>
      <c r="U1305">
        <v>16</v>
      </c>
      <c r="V1305">
        <v>1</v>
      </c>
      <c r="W1305">
        <v>2</v>
      </c>
      <c r="X1305">
        <v>0</v>
      </c>
      <c r="Y1305">
        <v>0</v>
      </c>
      <c r="Z1305">
        <v>1</v>
      </c>
      <c r="AA1305">
        <v>2</v>
      </c>
      <c r="AB1305" s="4">
        <v>44682</v>
      </c>
      <c r="AC1305" s="4">
        <v>44805</v>
      </c>
      <c r="AD1305" s="4" t="s">
        <v>41</v>
      </c>
      <c r="AE1305" s="4" t="s">
        <v>41</v>
      </c>
      <c r="AF1305">
        <v>12</v>
      </c>
      <c r="AG1305">
        <v>12</v>
      </c>
      <c r="AH1305">
        <v>0</v>
      </c>
      <c r="AI1305">
        <v>0</v>
      </c>
      <c r="AJ1305" s="2">
        <v>1.4486111111111111</v>
      </c>
      <c r="AK1305" s="2">
        <v>1.0513888888888889</v>
      </c>
      <c r="AL1305">
        <v>23</v>
      </c>
      <c r="AM1305">
        <v>6</v>
      </c>
      <c r="AN1305">
        <v>2012</v>
      </c>
      <c r="AO1305" t="s">
        <v>1051</v>
      </c>
    </row>
    <row r="1306" spans="1:41" hidden="1" x14ac:dyDescent="0.35">
      <c r="A1306" s="1">
        <v>41266</v>
      </c>
      <c r="B1306" t="s">
        <v>69</v>
      </c>
      <c r="C1306" t="s">
        <v>98</v>
      </c>
      <c r="D1306">
        <v>20</v>
      </c>
      <c r="E1306">
        <v>29</v>
      </c>
      <c r="F1306" s="4">
        <v>44632</v>
      </c>
      <c r="G1306" s="4">
        <v>44819</v>
      </c>
      <c r="H1306" s="4">
        <v>44564</v>
      </c>
      <c r="I1306" s="4" t="s">
        <v>41</v>
      </c>
      <c r="J1306">
        <v>142</v>
      </c>
      <c r="K1306">
        <v>339</v>
      </c>
      <c r="L1306">
        <v>91</v>
      </c>
      <c r="M1306">
        <v>118</v>
      </c>
      <c r="N1306">
        <v>233</v>
      </c>
      <c r="O1306">
        <v>457</v>
      </c>
      <c r="P1306" s="4" t="s">
        <v>241</v>
      </c>
      <c r="Q1306" s="4" t="s">
        <v>323</v>
      </c>
      <c r="R1306" s="4">
        <v>44713</v>
      </c>
      <c r="S1306" s="4" t="s">
        <v>41</v>
      </c>
      <c r="T1306">
        <v>18</v>
      </c>
      <c r="U1306">
        <v>32</v>
      </c>
      <c r="V1306">
        <v>1</v>
      </c>
      <c r="W1306">
        <v>0</v>
      </c>
      <c r="X1306">
        <v>0</v>
      </c>
      <c r="Y1306">
        <v>1</v>
      </c>
      <c r="Z1306">
        <v>1</v>
      </c>
      <c r="AA1306">
        <v>1</v>
      </c>
      <c r="AB1306" s="4">
        <v>44835</v>
      </c>
      <c r="AC1306" s="4">
        <v>44866</v>
      </c>
      <c r="AD1306" s="4" t="s">
        <v>41</v>
      </c>
      <c r="AE1306" s="4" t="s">
        <v>41</v>
      </c>
      <c r="AF1306">
        <v>10</v>
      </c>
      <c r="AG1306">
        <v>10</v>
      </c>
      <c r="AH1306">
        <v>0</v>
      </c>
      <c r="AI1306">
        <v>0</v>
      </c>
      <c r="AJ1306" s="2">
        <v>1.0972222222222221</v>
      </c>
      <c r="AK1306" s="2">
        <v>1.4027777777777777</v>
      </c>
      <c r="AL1306">
        <v>12</v>
      </c>
      <c r="AM1306">
        <v>34</v>
      </c>
      <c r="AN1306">
        <v>2012</v>
      </c>
      <c r="AO1306" t="s">
        <v>1051</v>
      </c>
    </row>
    <row r="1307" spans="1:41" hidden="1" x14ac:dyDescent="0.35">
      <c r="A1307" s="1">
        <v>41266</v>
      </c>
      <c r="B1307" t="s">
        <v>59</v>
      </c>
      <c r="C1307" t="s">
        <v>87</v>
      </c>
      <c r="D1307">
        <v>15</v>
      </c>
      <c r="E1307">
        <v>15</v>
      </c>
      <c r="F1307" s="4">
        <v>44633</v>
      </c>
      <c r="G1307" s="4">
        <v>44635</v>
      </c>
      <c r="H1307" s="4" t="s">
        <v>41</v>
      </c>
      <c r="I1307" s="4">
        <v>44563</v>
      </c>
      <c r="J1307">
        <v>145</v>
      </c>
      <c r="K1307">
        <v>219</v>
      </c>
      <c r="L1307">
        <v>152</v>
      </c>
      <c r="M1307">
        <v>29</v>
      </c>
      <c r="N1307">
        <v>297</v>
      </c>
      <c r="O1307">
        <v>248</v>
      </c>
      <c r="P1307" s="4">
        <v>44921</v>
      </c>
      <c r="Q1307" s="4" t="s">
        <v>678</v>
      </c>
      <c r="R1307" s="4">
        <v>44562</v>
      </c>
      <c r="S1307" s="4">
        <v>44678</v>
      </c>
      <c r="T1307">
        <v>33</v>
      </c>
      <c r="U1307">
        <v>19</v>
      </c>
      <c r="V1307">
        <v>1</v>
      </c>
      <c r="W1307">
        <v>1</v>
      </c>
      <c r="X1307">
        <v>0</v>
      </c>
      <c r="Y1307">
        <v>2</v>
      </c>
      <c r="Z1307">
        <v>1</v>
      </c>
      <c r="AA1307">
        <v>3</v>
      </c>
      <c r="AB1307" s="4">
        <v>44604</v>
      </c>
      <c r="AC1307" s="4">
        <v>44676</v>
      </c>
      <c r="AD1307" s="4" t="s">
        <v>41</v>
      </c>
      <c r="AE1307" s="4" t="s">
        <v>41</v>
      </c>
      <c r="AF1307">
        <v>13</v>
      </c>
      <c r="AG1307">
        <v>14</v>
      </c>
      <c r="AH1307">
        <v>4</v>
      </c>
      <c r="AI1307">
        <v>1</v>
      </c>
      <c r="AJ1307" s="2">
        <v>1.1701388888888888</v>
      </c>
      <c r="AK1307" s="2">
        <v>1.3298611111111112</v>
      </c>
      <c r="AL1307">
        <v>28</v>
      </c>
      <c r="AM1307">
        <v>13</v>
      </c>
      <c r="AN1307">
        <v>2012</v>
      </c>
      <c r="AO1307" t="s">
        <v>1051</v>
      </c>
    </row>
    <row r="1308" spans="1:41" hidden="1" x14ac:dyDescent="0.35">
      <c r="A1308" s="1">
        <v>41266</v>
      </c>
      <c r="B1308" t="s">
        <v>40</v>
      </c>
      <c r="C1308" t="s">
        <v>90</v>
      </c>
      <c r="D1308">
        <v>11</v>
      </c>
      <c r="E1308">
        <v>25</v>
      </c>
      <c r="F1308" s="4">
        <v>44602</v>
      </c>
      <c r="G1308" s="4">
        <v>44883</v>
      </c>
      <c r="H1308" s="4" t="s">
        <v>41</v>
      </c>
      <c r="I1308" s="4" t="s">
        <v>41</v>
      </c>
      <c r="J1308">
        <v>119</v>
      </c>
      <c r="K1308">
        <v>309</v>
      </c>
      <c r="L1308">
        <v>67</v>
      </c>
      <c r="M1308">
        <v>224</v>
      </c>
      <c r="N1308">
        <v>186</v>
      </c>
      <c r="O1308">
        <v>533</v>
      </c>
      <c r="P1308" s="4" t="s">
        <v>233</v>
      </c>
      <c r="Q1308" s="4" t="s">
        <v>76</v>
      </c>
      <c r="R1308" s="4">
        <v>44651</v>
      </c>
      <c r="S1308" s="4" t="s">
        <v>41</v>
      </c>
      <c r="T1308">
        <v>14</v>
      </c>
      <c r="U1308">
        <v>45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 s="4">
        <v>44713</v>
      </c>
      <c r="AC1308" s="4">
        <v>44805</v>
      </c>
      <c r="AD1308" s="4" t="s">
        <v>41</v>
      </c>
      <c r="AE1308" s="4" t="s">
        <v>41</v>
      </c>
      <c r="AF1308">
        <v>10</v>
      </c>
      <c r="AG1308">
        <v>12</v>
      </c>
      <c r="AH1308">
        <v>0</v>
      </c>
      <c r="AI1308">
        <v>0</v>
      </c>
      <c r="AJ1308" s="3">
        <v>0.86041666666666661</v>
      </c>
      <c r="AK1308" s="2">
        <v>1.6395833333333334</v>
      </c>
      <c r="AL1308">
        <v>14</v>
      </c>
      <c r="AM1308">
        <v>33</v>
      </c>
      <c r="AN1308">
        <v>2012</v>
      </c>
      <c r="AO1308" t="s">
        <v>1051</v>
      </c>
    </row>
    <row r="1309" spans="1:41" hidden="1" x14ac:dyDescent="0.35">
      <c r="A1309" s="1">
        <v>41266</v>
      </c>
      <c r="B1309" t="s">
        <v>39</v>
      </c>
      <c r="C1309" t="s">
        <v>47</v>
      </c>
      <c r="D1309">
        <v>17</v>
      </c>
      <c r="E1309">
        <v>22</v>
      </c>
      <c r="F1309" s="4">
        <v>44631</v>
      </c>
      <c r="G1309" s="4">
        <v>44878</v>
      </c>
      <c r="H1309" s="4">
        <v>44562</v>
      </c>
      <c r="I1309" s="4" t="s">
        <v>41</v>
      </c>
      <c r="J1309">
        <v>231</v>
      </c>
      <c r="K1309">
        <v>170</v>
      </c>
      <c r="L1309">
        <v>82</v>
      </c>
      <c r="M1309">
        <v>176</v>
      </c>
      <c r="N1309">
        <v>313</v>
      </c>
      <c r="O1309">
        <v>346</v>
      </c>
      <c r="P1309" s="4" t="s">
        <v>174</v>
      </c>
      <c r="Q1309" s="4" t="s">
        <v>308</v>
      </c>
      <c r="R1309" s="4">
        <v>44574</v>
      </c>
      <c r="S1309" s="4">
        <v>44562</v>
      </c>
      <c r="T1309">
        <v>19</v>
      </c>
      <c r="U1309">
        <v>39</v>
      </c>
      <c r="V1309">
        <v>1</v>
      </c>
      <c r="W1309">
        <v>0</v>
      </c>
      <c r="X1309">
        <v>1</v>
      </c>
      <c r="Y1309">
        <v>1</v>
      </c>
      <c r="Z1309">
        <v>2</v>
      </c>
      <c r="AA1309">
        <v>1</v>
      </c>
      <c r="AB1309" s="4">
        <v>44713</v>
      </c>
      <c r="AC1309" s="4">
        <v>44652</v>
      </c>
      <c r="AD1309" s="4" t="s">
        <v>41</v>
      </c>
      <c r="AE1309" s="4" t="s">
        <v>41</v>
      </c>
      <c r="AF1309">
        <v>9</v>
      </c>
      <c r="AG1309">
        <v>9</v>
      </c>
      <c r="AH1309">
        <v>0</v>
      </c>
      <c r="AI1309">
        <v>1</v>
      </c>
      <c r="AJ1309" s="2">
        <v>1.0354166666666667</v>
      </c>
      <c r="AK1309" s="2">
        <v>1.4645833333333333</v>
      </c>
      <c r="AL1309">
        <v>13</v>
      </c>
      <c r="AM1309">
        <v>42</v>
      </c>
      <c r="AN1309">
        <v>2012</v>
      </c>
      <c r="AO1309" t="s">
        <v>1051</v>
      </c>
    </row>
    <row r="1310" spans="1:41" hidden="1" x14ac:dyDescent="0.35">
      <c r="A1310" s="1">
        <v>41273</v>
      </c>
      <c r="B1310" t="s">
        <v>77</v>
      </c>
      <c r="C1310" t="s">
        <v>40</v>
      </c>
      <c r="D1310">
        <v>18</v>
      </c>
      <c r="E1310">
        <v>32</v>
      </c>
      <c r="F1310" s="4">
        <v>44665</v>
      </c>
      <c r="G1310" s="4">
        <v>44689</v>
      </c>
      <c r="H1310" s="4">
        <v>44596</v>
      </c>
      <c r="I1310" s="4" t="s">
        <v>41</v>
      </c>
      <c r="J1310">
        <v>207</v>
      </c>
      <c r="K1310">
        <v>212</v>
      </c>
      <c r="L1310">
        <v>110</v>
      </c>
      <c r="M1310">
        <v>185</v>
      </c>
      <c r="N1310">
        <v>317</v>
      </c>
      <c r="O1310">
        <v>397</v>
      </c>
      <c r="P1310" s="4" t="s">
        <v>318</v>
      </c>
      <c r="Q1310" s="4" t="s">
        <v>353</v>
      </c>
      <c r="R1310" s="4">
        <v>44565</v>
      </c>
      <c r="S1310" s="4">
        <v>44572</v>
      </c>
      <c r="T1310">
        <v>27</v>
      </c>
      <c r="U1310">
        <v>35</v>
      </c>
      <c r="V1310">
        <v>0</v>
      </c>
      <c r="W1310">
        <v>0</v>
      </c>
      <c r="X1310">
        <v>1</v>
      </c>
      <c r="Y1310">
        <v>0</v>
      </c>
      <c r="Z1310">
        <v>1</v>
      </c>
      <c r="AA1310">
        <v>0</v>
      </c>
      <c r="AB1310" s="4">
        <v>44713</v>
      </c>
      <c r="AC1310" s="4">
        <v>44566</v>
      </c>
      <c r="AD1310" s="4" t="s">
        <v>41</v>
      </c>
      <c r="AE1310" s="4" t="s">
        <v>41</v>
      </c>
      <c r="AF1310">
        <v>9</v>
      </c>
      <c r="AG1310">
        <v>10</v>
      </c>
      <c r="AH1310">
        <v>0</v>
      </c>
      <c r="AI1310">
        <v>0</v>
      </c>
      <c r="AJ1310" s="2">
        <v>1.1854166666666666</v>
      </c>
      <c r="AK1310" s="2">
        <v>1.3145833333333334</v>
      </c>
      <c r="AL1310">
        <v>7</v>
      </c>
      <c r="AM1310">
        <v>42</v>
      </c>
      <c r="AN1310">
        <v>2012</v>
      </c>
      <c r="AO1310" t="s">
        <v>1051</v>
      </c>
    </row>
    <row r="1311" spans="1:41" hidden="1" x14ac:dyDescent="0.35">
      <c r="A1311" s="1">
        <v>41273</v>
      </c>
      <c r="B1311" t="s">
        <v>68</v>
      </c>
      <c r="C1311" t="s">
        <v>98</v>
      </c>
      <c r="D1311">
        <v>8</v>
      </c>
      <c r="E1311">
        <v>32</v>
      </c>
      <c r="F1311" s="4">
        <v>44665</v>
      </c>
      <c r="G1311" s="4">
        <v>44754</v>
      </c>
      <c r="H1311" s="4" t="s">
        <v>41</v>
      </c>
      <c r="I1311" s="4" t="s">
        <v>41</v>
      </c>
      <c r="J1311">
        <v>26</v>
      </c>
      <c r="K1311">
        <v>316</v>
      </c>
      <c r="L1311">
        <v>93</v>
      </c>
      <c r="M1311">
        <v>172</v>
      </c>
      <c r="N1311">
        <v>119</v>
      </c>
      <c r="O1311">
        <v>488</v>
      </c>
      <c r="P1311" s="4">
        <v>44758</v>
      </c>
      <c r="Q1311" s="4" t="s">
        <v>345</v>
      </c>
      <c r="R1311" s="4">
        <v>44674</v>
      </c>
      <c r="S1311" s="4" t="s">
        <v>41</v>
      </c>
      <c r="T1311">
        <v>28</v>
      </c>
      <c r="U1311">
        <v>43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1</v>
      </c>
      <c r="AB1311" s="4">
        <v>44682</v>
      </c>
      <c r="AC1311" s="4">
        <v>44711</v>
      </c>
      <c r="AD1311" s="4" t="s">
        <v>41</v>
      </c>
      <c r="AE1311" s="4" t="s">
        <v>41</v>
      </c>
      <c r="AF1311">
        <v>11</v>
      </c>
      <c r="AG1311">
        <v>11</v>
      </c>
      <c r="AH1311">
        <v>0</v>
      </c>
      <c r="AI1311">
        <v>0</v>
      </c>
      <c r="AJ1311" s="3">
        <v>0.9375</v>
      </c>
      <c r="AK1311" s="2">
        <v>1.5625</v>
      </c>
      <c r="AL1311">
        <v>3</v>
      </c>
      <c r="AM1311">
        <v>38</v>
      </c>
      <c r="AN1311">
        <v>2012</v>
      </c>
      <c r="AO1311" t="s">
        <v>1051</v>
      </c>
    </row>
    <row r="1312" spans="1:41" hidden="1" x14ac:dyDescent="0.35">
      <c r="A1312" s="1">
        <v>41273</v>
      </c>
      <c r="B1312" t="s">
        <v>101</v>
      </c>
      <c r="C1312" t="s">
        <v>73</v>
      </c>
      <c r="D1312">
        <v>18</v>
      </c>
      <c r="E1312">
        <v>15</v>
      </c>
      <c r="F1312" s="4">
        <v>44758</v>
      </c>
      <c r="G1312" s="4">
        <v>44634</v>
      </c>
      <c r="H1312" s="4" t="s">
        <v>41</v>
      </c>
      <c r="I1312" s="4">
        <v>44564</v>
      </c>
      <c r="J1312">
        <v>222</v>
      </c>
      <c r="K1312">
        <v>213</v>
      </c>
      <c r="L1312">
        <v>144</v>
      </c>
      <c r="M1312">
        <v>65</v>
      </c>
      <c r="N1312">
        <v>366</v>
      </c>
      <c r="O1312">
        <v>278</v>
      </c>
      <c r="P1312" s="4" t="s">
        <v>361</v>
      </c>
      <c r="Q1312" s="4" t="s">
        <v>270</v>
      </c>
      <c r="R1312" s="4" t="s">
        <v>41</v>
      </c>
      <c r="S1312" s="4">
        <v>44617</v>
      </c>
      <c r="T1312">
        <v>30</v>
      </c>
      <c r="U1312">
        <v>16</v>
      </c>
      <c r="V1312">
        <v>0</v>
      </c>
      <c r="W1312">
        <v>0</v>
      </c>
      <c r="X1312">
        <v>1</v>
      </c>
      <c r="Y1312">
        <v>0</v>
      </c>
      <c r="Z1312">
        <v>1</v>
      </c>
      <c r="AA1312">
        <v>0</v>
      </c>
      <c r="AB1312" s="4">
        <v>44607</v>
      </c>
      <c r="AC1312" s="4">
        <v>44607</v>
      </c>
      <c r="AD1312" s="4" t="s">
        <v>41</v>
      </c>
      <c r="AE1312" s="4" t="s">
        <v>41</v>
      </c>
      <c r="AF1312">
        <v>12</v>
      </c>
      <c r="AG1312">
        <v>12</v>
      </c>
      <c r="AH1312">
        <v>0</v>
      </c>
      <c r="AI1312">
        <v>0</v>
      </c>
      <c r="AJ1312" s="2">
        <v>1.3368055555555556</v>
      </c>
      <c r="AK1312" s="2">
        <v>1.1631944444444444</v>
      </c>
      <c r="AL1312">
        <v>22</v>
      </c>
      <c r="AM1312">
        <v>17</v>
      </c>
      <c r="AN1312">
        <v>2012</v>
      </c>
      <c r="AO1312" t="s">
        <v>1051</v>
      </c>
    </row>
    <row r="1313" spans="1:41" hidden="1" x14ac:dyDescent="0.35">
      <c r="A1313" s="1">
        <v>41273</v>
      </c>
      <c r="B1313" t="s">
        <v>53</v>
      </c>
      <c r="C1313" t="s">
        <v>54</v>
      </c>
      <c r="D1313">
        <v>19</v>
      </c>
      <c r="E1313">
        <v>16</v>
      </c>
      <c r="F1313" s="4">
        <v>44759</v>
      </c>
      <c r="G1313" s="4">
        <v>44757</v>
      </c>
      <c r="H1313" s="4" t="s">
        <v>42</v>
      </c>
      <c r="I1313" s="4">
        <v>44562</v>
      </c>
      <c r="J1313">
        <v>199</v>
      </c>
      <c r="K1313">
        <v>225</v>
      </c>
      <c r="L1313">
        <v>133</v>
      </c>
      <c r="M1313">
        <v>109</v>
      </c>
      <c r="N1313">
        <v>332</v>
      </c>
      <c r="O1313">
        <v>334</v>
      </c>
      <c r="P1313" s="4" t="s">
        <v>473</v>
      </c>
      <c r="Q1313" s="4">
        <v>44921</v>
      </c>
      <c r="R1313" s="4">
        <v>44567</v>
      </c>
      <c r="S1313" s="4" t="s">
        <v>41</v>
      </c>
      <c r="T1313">
        <v>36</v>
      </c>
      <c r="U1313">
        <v>31</v>
      </c>
      <c r="V1313">
        <v>1</v>
      </c>
      <c r="W1313">
        <v>1</v>
      </c>
      <c r="X1313">
        <v>1</v>
      </c>
      <c r="Y1313">
        <v>0</v>
      </c>
      <c r="Z1313">
        <v>2</v>
      </c>
      <c r="AA1313">
        <v>1</v>
      </c>
      <c r="AB1313" s="4">
        <v>44652</v>
      </c>
      <c r="AC1313" s="4">
        <v>44675</v>
      </c>
      <c r="AD1313" s="4" t="s">
        <v>41</v>
      </c>
      <c r="AE1313" s="4" t="s">
        <v>41</v>
      </c>
      <c r="AF1313">
        <v>12</v>
      </c>
      <c r="AG1313">
        <v>11</v>
      </c>
      <c r="AH1313">
        <v>0</v>
      </c>
      <c r="AI1313">
        <v>2</v>
      </c>
      <c r="AJ1313" s="2">
        <v>1.3472222222222223</v>
      </c>
      <c r="AK1313" s="2">
        <v>1.1527777777777779</v>
      </c>
      <c r="AL1313">
        <v>9</v>
      </c>
      <c r="AM1313">
        <v>28</v>
      </c>
      <c r="AN1313">
        <v>2012</v>
      </c>
      <c r="AO1313" t="s">
        <v>1051</v>
      </c>
    </row>
    <row r="1314" spans="1:41" hidden="1" x14ac:dyDescent="0.35">
      <c r="A1314" s="1">
        <v>41273</v>
      </c>
      <c r="B1314" t="s">
        <v>90</v>
      </c>
      <c r="C1314" t="s">
        <v>64</v>
      </c>
      <c r="D1314">
        <v>23</v>
      </c>
      <c r="E1314">
        <v>9</v>
      </c>
      <c r="F1314" s="4">
        <v>44699</v>
      </c>
      <c r="G1314" s="4">
        <v>44633</v>
      </c>
      <c r="H1314" s="4">
        <v>44594</v>
      </c>
      <c r="I1314" s="4" t="s">
        <v>41</v>
      </c>
      <c r="J1314">
        <v>146</v>
      </c>
      <c r="K1314">
        <v>142</v>
      </c>
      <c r="L1314">
        <v>206</v>
      </c>
      <c r="M1314">
        <v>47</v>
      </c>
      <c r="N1314">
        <v>352</v>
      </c>
      <c r="O1314">
        <v>189</v>
      </c>
      <c r="P1314" s="4" t="s">
        <v>167</v>
      </c>
      <c r="Q1314" s="4" t="s">
        <v>392</v>
      </c>
      <c r="R1314" s="4">
        <v>44652</v>
      </c>
      <c r="S1314" s="4">
        <v>44593</v>
      </c>
      <c r="T1314">
        <v>46</v>
      </c>
      <c r="U1314">
        <v>21</v>
      </c>
      <c r="V1314">
        <v>0</v>
      </c>
      <c r="W1314">
        <v>0</v>
      </c>
      <c r="X1314">
        <v>1</v>
      </c>
      <c r="Y1314">
        <v>0</v>
      </c>
      <c r="Z1314">
        <v>1</v>
      </c>
      <c r="AA1314">
        <v>0</v>
      </c>
      <c r="AB1314" s="4" t="s">
        <v>633</v>
      </c>
      <c r="AC1314" s="4">
        <v>44652</v>
      </c>
      <c r="AD1314" s="4" t="s">
        <v>41</v>
      </c>
      <c r="AE1314" s="4" t="s">
        <v>41</v>
      </c>
      <c r="AF1314">
        <v>13</v>
      </c>
      <c r="AG1314">
        <v>12</v>
      </c>
      <c r="AH1314">
        <v>0</v>
      </c>
      <c r="AI1314">
        <v>2</v>
      </c>
      <c r="AJ1314" s="2">
        <v>1.4854166666666666</v>
      </c>
      <c r="AK1314" s="2">
        <v>1.0145833333333334</v>
      </c>
      <c r="AL1314">
        <v>17</v>
      </c>
      <c r="AM1314">
        <v>23</v>
      </c>
      <c r="AN1314">
        <v>2012</v>
      </c>
      <c r="AO1314" t="s">
        <v>1051</v>
      </c>
    </row>
    <row r="1315" spans="1:41" hidden="1" x14ac:dyDescent="0.35">
      <c r="A1315" s="1">
        <v>41273</v>
      </c>
      <c r="B1315" t="s">
        <v>59</v>
      </c>
      <c r="C1315" t="s">
        <v>83</v>
      </c>
      <c r="D1315">
        <v>19</v>
      </c>
      <c r="E1315">
        <v>20</v>
      </c>
      <c r="F1315" s="4">
        <v>44666</v>
      </c>
      <c r="G1315" s="4">
        <v>44756</v>
      </c>
      <c r="H1315" s="4" t="s">
        <v>41</v>
      </c>
      <c r="I1315" s="4" t="s">
        <v>41</v>
      </c>
      <c r="J1315">
        <v>245</v>
      </c>
      <c r="K1315">
        <v>255</v>
      </c>
      <c r="L1315">
        <v>144</v>
      </c>
      <c r="M1315">
        <v>72</v>
      </c>
      <c r="N1315">
        <v>389</v>
      </c>
      <c r="O1315">
        <v>327</v>
      </c>
      <c r="P1315" s="4" t="s">
        <v>66</v>
      </c>
      <c r="Q1315" s="4" t="s">
        <v>102</v>
      </c>
      <c r="R1315" s="4">
        <v>44604</v>
      </c>
      <c r="S1315" s="4">
        <v>44578</v>
      </c>
      <c r="T1315">
        <v>35</v>
      </c>
      <c r="U1315">
        <v>20</v>
      </c>
      <c r="V1315">
        <v>0</v>
      </c>
      <c r="W1315">
        <v>3</v>
      </c>
      <c r="X1315">
        <v>0</v>
      </c>
      <c r="Y1315">
        <v>1</v>
      </c>
      <c r="Z1315">
        <v>0</v>
      </c>
      <c r="AA1315">
        <v>4</v>
      </c>
      <c r="AB1315" s="4">
        <v>44621</v>
      </c>
      <c r="AC1315" s="4">
        <v>44680</v>
      </c>
      <c r="AD1315" s="4" t="s">
        <v>41</v>
      </c>
      <c r="AE1315" s="4" t="s">
        <v>41</v>
      </c>
      <c r="AF1315">
        <v>14</v>
      </c>
      <c r="AG1315">
        <v>12</v>
      </c>
      <c r="AH1315">
        <v>0</v>
      </c>
      <c r="AI1315">
        <v>0</v>
      </c>
      <c r="AJ1315" s="2">
        <v>1.4229166666666666</v>
      </c>
      <c r="AK1315" s="2">
        <v>1.0770833333333334</v>
      </c>
      <c r="AL1315">
        <v>26</v>
      </c>
      <c r="AM1315">
        <v>24</v>
      </c>
      <c r="AN1315">
        <v>2012</v>
      </c>
      <c r="AO1315" t="s">
        <v>1051</v>
      </c>
    </row>
    <row r="1316" spans="1:41" hidden="1" x14ac:dyDescent="0.35">
      <c r="A1316" s="1">
        <v>41273</v>
      </c>
      <c r="B1316" t="s">
        <v>94</v>
      </c>
      <c r="C1316" t="s">
        <v>78</v>
      </c>
      <c r="D1316">
        <v>21</v>
      </c>
      <c r="E1316">
        <v>12</v>
      </c>
      <c r="F1316" s="4">
        <v>44758</v>
      </c>
      <c r="G1316" s="4">
        <v>44726</v>
      </c>
      <c r="H1316" s="4" t="s">
        <v>82</v>
      </c>
      <c r="I1316" s="4" t="s">
        <v>52</v>
      </c>
      <c r="J1316">
        <v>253</v>
      </c>
      <c r="K1316">
        <v>142</v>
      </c>
      <c r="L1316">
        <v>122</v>
      </c>
      <c r="M1316">
        <v>79</v>
      </c>
      <c r="N1316">
        <v>375</v>
      </c>
      <c r="O1316">
        <v>221</v>
      </c>
      <c r="P1316" s="4" t="s">
        <v>209</v>
      </c>
      <c r="Q1316" s="4">
        <v>44819</v>
      </c>
      <c r="R1316" s="4">
        <v>44743</v>
      </c>
      <c r="S1316" s="4">
        <v>44602</v>
      </c>
      <c r="T1316">
        <v>23</v>
      </c>
      <c r="U1316">
        <v>34</v>
      </c>
      <c r="V1316">
        <v>0</v>
      </c>
      <c r="W1316">
        <v>0</v>
      </c>
      <c r="X1316">
        <v>3</v>
      </c>
      <c r="Y1316">
        <v>0</v>
      </c>
      <c r="Z1316">
        <v>3</v>
      </c>
      <c r="AA1316">
        <v>0</v>
      </c>
      <c r="AB1316" s="4">
        <v>44743</v>
      </c>
      <c r="AC1316" s="4">
        <v>44682</v>
      </c>
      <c r="AD1316" s="4" t="s">
        <v>41</v>
      </c>
      <c r="AE1316" s="4" t="s">
        <v>41</v>
      </c>
      <c r="AF1316">
        <v>13</v>
      </c>
      <c r="AG1316">
        <v>12</v>
      </c>
      <c r="AH1316">
        <v>1</v>
      </c>
      <c r="AI1316">
        <v>6</v>
      </c>
      <c r="AJ1316" s="2">
        <v>1.3479166666666667</v>
      </c>
      <c r="AK1316" s="2">
        <v>1.1520833333333333</v>
      </c>
      <c r="AL1316">
        <v>20</v>
      </c>
      <c r="AM1316">
        <v>38</v>
      </c>
      <c r="AN1316">
        <v>2012</v>
      </c>
      <c r="AO1316" t="s">
        <v>1051</v>
      </c>
    </row>
    <row r="1317" spans="1:41" hidden="1" x14ac:dyDescent="0.35">
      <c r="A1317" s="1">
        <v>41273</v>
      </c>
      <c r="B1317" t="s">
        <v>105</v>
      </c>
      <c r="C1317" t="s">
        <v>93</v>
      </c>
      <c r="D1317">
        <v>19</v>
      </c>
      <c r="E1317">
        <v>19</v>
      </c>
      <c r="F1317" s="4">
        <v>44692</v>
      </c>
      <c r="G1317" s="4">
        <v>44819</v>
      </c>
      <c r="H1317" s="4" t="s">
        <v>41</v>
      </c>
      <c r="I1317" s="4" t="s">
        <v>41</v>
      </c>
      <c r="J1317">
        <v>250</v>
      </c>
      <c r="K1317">
        <v>184</v>
      </c>
      <c r="L1317">
        <v>102</v>
      </c>
      <c r="M1317">
        <v>81</v>
      </c>
      <c r="N1317">
        <v>352</v>
      </c>
      <c r="O1317">
        <v>265</v>
      </c>
      <c r="P1317" s="4" t="s">
        <v>250</v>
      </c>
      <c r="Q1317" s="4" t="s">
        <v>233</v>
      </c>
      <c r="R1317" s="4">
        <v>44676</v>
      </c>
      <c r="S1317" s="4">
        <v>44568</v>
      </c>
      <c r="T1317">
        <v>20</v>
      </c>
      <c r="U1317">
        <v>33</v>
      </c>
      <c r="V1317">
        <v>0</v>
      </c>
      <c r="W1317">
        <v>0</v>
      </c>
      <c r="X1317">
        <v>2</v>
      </c>
      <c r="Y1317">
        <v>0</v>
      </c>
      <c r="Z1317">
        <v>2</v>
      </c>
      <c r="AA1317">
        <v>0</v>
      </c>
      <c r="AB1317" s="4">
        <v>44805</v>
      </c>
      <c r="AC1317" s="4">
        <v>44644</v>
      </c>
      <c r="AD1317" s="4" t="s">
        <v>41</v>
      </c>
      <c r="AE1317" s="4" t="s">
        <v>41</v>
      </c>
      <c r="AF1317">
        <v>10</v>
      </c>
      <c r="AG1317">
        <v>10</v>
      </c>
      <c r="AH1317">
        <v>0</v>
      </c>
      <c r="AI1317">
        <v>1</v>
      </c>
      <c r="AJ1317" s="2">
        <v>1.2020833333333334</v>
      </c>
      <c r="AK1317" s="2">
        <v>1.2979166666666666</v>
      </c>
      <c r="AL1317">
        <v>16</v>
      </c>
      <c r="AM1317">
        <v>28</v>
      </c>
      <c r="AN1317">
        <v>2012</v>
      </c>
      <c r="AO1317" t="s">
        <v>1051</v>
      </c>
    </row>
    <row r="1318" spans="1:41" hidden="1" x14ac:dyDescent="0.35">
      <c r="A1318" s="1">
        <v>41273</v>
      </c>
      <c r="B1318" t="s">
        <v>91</v>
      </c>
      <c r="C1318" t="s">
        <v>100</v>
      </c>
      <c r="D1318">
        <v>28</v>
      </c>
      <c r="E1318">
        <v>22</v>
      </c>
      <c r="F1318" s="4">
        <v>44850</v>
      </c>
      <c r="G1318" s="4">
        <v>44663</v>
      </c>
      <c r="H1318" s="4" t="s">
        <v>41</v>
      </c>
      <c r="I1318" s="4">
        <v>44594</v>
      </c>
      <c r="J1318">
        <v>257</v>
      </c>
      <c r="K1318">
        <v>378</v>
      </c>
      <c r="L1318">
        <v>273</v>
      </c>
      <c r="M1318">
        <v>63</v>
      </c>
      <c r="N1318">
        <v>530</v>
      </c>
      <c r="O1318">
        <v>441</v>
      </c>
      <c r="P1318" s="4" t="s">
        <v>343</v>
      </c>
      <c r="Q1318" s="4" t="s">
        <v>112</v>
      </c>
      <c r="R1318" s="4">
        <v>44564</v>
      </c>
      <c r="S1318" s="4">
        <v>44610</v>
      </c>
      <c r="T1318">
        <v>39</v>
      </c>
      <c r="U1318">
        <v>18</v>
      </c>
      <c r="V1318">
        <v>0</v>
      </c>
      <c r="W1318">
        <v>0</v>
      </c>
      <c r="X1318">
        <v>1</v>
      </c>
      <c r="Y1318">
        <v>1</v>
      </c>
      <c r="Z1318">
        <v>1</v>
      </c>
      <c r="AA1318">
        <v>1</v>
      </c>
      <c r="AB1318" s="4">
        <v>44652</v>
      </c>
      <c r="AC1318" s="4">
        <v>44682</v>
      </c>
      <c r="AD1318" s="4" t="s">
        <v>41</v>
      </c>
      <c r="AE1318" s="4" t="s">
        <v>41</v>
      </c>
      <c r="AF1318">
        <v>13</v>
      </c>
      <c r="AG1318">
        <v>13</v>
      </c>
      <c r="AH1318">
        <v>0</v>
      </c>
      <c r="AI1318">
        <v>2</v>
      </c>
      <c r="AJ1318" s="2">
        <v>1.4131944444444444</v>
      </c>
      <c r="AK1318" s="2">
        <v>1.0868055555555556</v>
      </c>
      <c r="AL1318">
        <v>44</v>
      </c>
      <c r="AM1318">
        <v>38</v>
      </c>
      <c r="AN1318">
        <v>2012</v>
      </c>
      <c r="AO1318" t="s">
        <v>1051</v>
      </c>
    </row>
    <row r="1319" spans="1:41" hidden="1" x14ac:dyDescent="0.35">
      <c r="A1319" s="1">
        <v>41273</v>
      </c>
      <c r="B1319" t="s">
        <v>69</v>
      </c>
      <c r="C1319" t="s">
        <v>109</v>
      </c>
      <c r="D1319">
        <v>18</v>
      </c>
      <c r="E1319">
        <v>17</v>
      </c>
      <c r="F1319" s="4">
        <v>44630</v>
      </c>
      <c r="G1319" s="4">
        <v>44694</v>
      </c>
      <c r="H1319" s="4">
        <v>44563</v>
      </c>
      <c r="I1319" s="4" t="s">
        <v>41</v>
      </c>
      <c r="J1319">
        <v>182</v>
      </c>
      <c r="K1319">
        <v>121</v>
      </c>
      <c r="L1319">
        <v>138</v>
      </c>
      <c r="M1319">
        <v>91</v>
      </c>
      <c r="N1319">
        <v>320</v>
      </c>
      <c r="O1319">
        <v>212</v>
      </c>
      <c r="P1319" s="4" t="s">
        <v>327</v>
      </c>
      <c r="Q1319" s="4" t="s">
        <v>75</v>
      </c>
      <c r="R1319" s="4">
        <v>44673</v>
      </c>
      <c r="S1319" s="4">
        <v>44605</v>
      </c>
      <c r="T1319">
        <v>26</v>
      </c>
      <c r="U1319">
        <v>28</v>
      </c>
      <c r="V1319">
        <v>3</v>
      </c>
      <c r="W1319">
        <v>0</v>
      </c>
      <c r="X1319">
        <v>1</v>
      </c>
      <c r="Y1319">
        <v>0</v>
      </c>
      <c r="Z1319">
        <v>4</v>
      </c>
      <c r="AA1319">
        <v>0</v>
      </c>
      <c r="AB1319" s="4">
        <v>44805</v>
      </c>
      <c r="AC1319" s="4">
        <v>44621</v>
      </c>
      <c r="AD1319" s="4" t="s">
        <v>41</v>
      </c>
      <c r="AE1319" s="4" t="s">
        <v>41</v>
      </c>
      <c r="AF1319">
        <v>11</v>
      </c>
      <c r="AG1319">
        <v>11</v>
      </c>
      <c r="AH1319">
        <v>0</v>
      </c>
      <c r="AI1319">
        <v>0</v>
      </c>
      <c r="AJ1319" s="2">
        <v>1.2354166666666666</v>
      </c>
      <c r="AK1319" s="2">
        <v>1.2645833333333334</v>
      </c>
      <c r="AL1319">
        <v>10</v>
      </c>
      <c r="AM1319">
        <v>24</v>
      </c>
      <c r="AN1319">
        <v>2012</v>
      </c>
      <c r="AO1319" t="s">
        <v>1051</v>
      </c>
    </row>
    <row r="1320" spans="1:41" hidden="1" x14ac:dyDescent="0.35">
      <c r="A1320" s="1">
        <v>41273</v>
      </c>
      <c r="B1320" t="s">
        <v>74</v>
      </c>
      <c r="C1320" t="s">
        <v>58</v>
      </c>
      <c r="D1320">
        <v>24</v>
      </c>
      <c r="E1320">
        <v>25</v>
      </c>
      <c r="F1320" s="4">
        <v>44725</v>
      </c>
      <c r="G1320" s="4">
        <v>44724</v>
      </c>
      <c r="H1320" s="4">
        <v>44562</v>
      </c>
      <c r="I1320" s="4">
        <v>44562</v>
      </c>
      <c r="J1320">
        <v>333</v>
      </c>
      <c r="K1320">
        <v>227</v>
      </c>
      <c r="L1320">
        <v>72</v>
      </c>
      <c r="M1320">
        <v>217</v>
      </c>
      <c r="N1320">
        <v>405</v>
      </c>
      <c r="O1320">
        <v>444</v>
      </c>
      <c r="P1320" s="4" t="s">
        <v>71</v>
      </c>
      <c r="Q1320" s="4" t="s">
        <v>60</v>
      </c>
      <c r="R1320" s="4">
        <v>44682</v>
      </c>
      <c r="S1320" s="4">
        <v>44568</v>
      </c>
      <c r="T1320">
        <v>16</v>
      </c>
      <c r="U1320">
        <v>37</v>
      </c>
      <c r="V1320">
        <v>1</v>
      </c>
      <c r="W1320">
        <v>0</v>
      </c>
      <c r="X1320">
        <v>0</v>
      </c>
      <c r="Y1320">
        <v>0</v>
      </c>
      <c r="Z1320">
        <v>1</v>
      </c>
      <c r="AA1320">
        <v>0</v>
      </c>
      <c r="AB1320" s="4">
        <v>44743</v>
      </c>
      <c r="AC1320" s="4">
        <v>44835</v>
      </c>
      <c r="AD1320" s="4" t="s">
        <v>41</v>
      </c>
      <c r="AE1320" s="4" t="s">
        <v>41</v>
      </c>
      <c r="AF1320">
        <v>11</v>
      </c>
      <c r="AG1320">
        <v>11</v>
      </c>
      <c r="AH1320">
        <v>0</v>
      </c>
      <c r="AI1320">
        <v>0</v>
      </c>
      <c r="AJ1320" s="2">
        <v>1.1701388888888888</v>
      </c>
      <c r="AK1320" s="2">
        <v>1.3298611111111112</v>
      </c>
      <c r="AL1320">
        <v>34</v>
      </c>
      <c r="AM1320">
        <v>37</v>
      </c>
      <c r="AN1320">
        <v>2012</v>
      </c>
      <c r="AO1320" t="s">
        <v>1051</v>
      </c>
    </row>
    <row r="1321" spans="1:41" hidden="1" x14ac:dyDescent="0.35">
      <c r="A1321" s="1">
        <v>41273</v>
      </c>
      <c r="B1321" t="s">
        <v>84</v>
      </c>
      <c r="C1321" t="s">
        <v>110</v>
      </c>
      <c r="D1321">
        <v>16</v>
      </c>
      <c r="E1321">
        <v>28</v>
      </c>
      <c r="F1321" s="4">
        <v>44694</v>
      </c>
      <c r="G1321" s="4">
        <v>44789</v>
      </c>
      <c r="H1321" s="4" t="s">
        <v>42</v>
      </c>
      <c r="I1321" s="4">
        <v>44595</v>
      </c>
      <c r="J1321">
        <v>209</v>
      </c>
      <c r="K1321">
        <v>276</v>
      </c>
      <c r="L1321">
        <v>47</v>
      </c>
      <c r="M1321">
        <v>167</v>
      </c>
      <c r="N1321">
        <v>256</v>
      </c>
      <c r="O1321">
        <v>443</v>
      </c>
      <c r="P1321" s="4" t="s">
        <v>166</v>
      </c>
      <c r="Q1321" s="4" t="s">
        <v>96</v>
      </c>
      <c r="R1321" s="4">
        <v>44768</v>
      </c>
      <c r="S1321" s="4">
        <v>44569</v>
      </c>
      <c r="T1321">
        <v>15</v>
      </c>
      <c r="U1321">
        <v>38</v>
      </c>
      <c r="V1321">
        <v>1</v>
      </c>
      <c r="W1321">
        <v>0</v>
      </c>
      <c r="X1321">
        <v>1</v>
      </c>
      <c r="Y1321">
        <v>0</v>
      </c>
      <c r="Z1321">
        <v>2</v>
      </c>
      <c r="AA1321">
        <v>0</v>
      </c>
      <c r="AB1321" s="4">
        <v>44643</v>
      </c>
      <c r="AC1321" s="4">
        <v>44713</v>
      </c>
      <c r="AD1321" s="4" t="s">
        <v>41</v>
      </c>
      <c r="AE1321" s="4" t="s">
        <v>41</v>
      </c>
      <c r="AF1321">
        <v>11</v>
      </c>
      <c r="AG1321">
        <v>10</v>
      </c>
      <c r="AH1321">
        <v>0</v>
      </c>
      <c r="AI1321">
        <v>0</v>
      </c>
      <c r="AJ1321" s="2">
        <v>1.0152777777777777</v>
      </c>
      <c r="AK1321" s="2">
        <v>1.4847222222222223</v>
      </c>
      <c r="AL1321">
        <v>0</v>
      </c>
      <c r="AM1321">
        <v>28</v>
      </c>
      <c r="AN1321">
        <v>2012</v>
      </c>
      <c r="AO1321" t="s">
        <v>1051</v>
      </c>
    </row>
    <row r="1322" spans="1:41" hidden="1" x14ac:dyDescent="0.35">
      <c r="A1322" s="1">
        <v>41273</v>
      </c>
      <c r="B1322" t="s">
        <v>48</v>
      </c>
      <c r="C1322" t="s">
        <v>63</v>
      </c>
      <c r="D1322">
        <v>17</v>
      </c>
      <c r="E1322">
        <v>14</v>
      </c>
      <c r="F1322" s="4">
        <v>44788</v>
      </c>
      <c r="G1322" s="4">
        <v>44603</v>
      </c>
      <c r="H1322" s="4" t="s">
        <v>41</v>
      </c>
      <c r="I1322" s="4">
        <v>44562</v>
      </c>
      <c r="J1322">
        <v>150</v>
      </c>
      <c r="K1322">
        <v>140</v>
      </c>
      <c r="L1322">
        <v>115</v>
      </c>
      <c r="M1322">
        <v>70</v>
      </c>
      <c r="N1322">
        <v>265</v>
      </c>
      <c r="O1322">
        <v>210</v>
      </c>
      <c r="P1322" s="4" t="s">
        <v>181</v>
      </c>
      <c r="Q1322" s="4" t="s">
        <v>383</v>
      </c>
      <c r="R1322" s="4" t="s">
        <v>41</v>
      </c>
      <c r="S1322" s="4">
        <v>44603</v>
      </c>
      <c r="T1322">
        <v>29</v>
      </c>
      <c r="U1322">
        <v>31</v>
      </c>
      <c r="V1322">
        <v>0</v>
      </c>
      <c r="W1322">
        <v>0</v>
      </c>
      <c r="X1322">
        <v>1</v>
      </c>
      <c r="Y1322">
        <v>0</v>
      </c>
      <c r="Z1322">
        <v>1</v>
      </c>
      <c r="AA1322">
        <v>0</v>
      </c>
      <c r="AB1322" s="4">
        <v>44805</v>
      </c>
      <c r="AC1322" s="4">
        <v>44774</v>
      </c>
      <c r="AD1322" s="4" t="s">
        <v>41</v>
      </c>
      <c r="AE1322" s="4" t="s">
        <v>41</v>
      </c>
      <c r="AF1322">
        <v>11</v>
      </c>
      <c r="AG1322">
        <v>11</v>
      </c>
      <c r="AH1322">
        <v>0</v>
      </c>
      <c r="AI1322">
        <v>1</v>
      </c>
      <c r="AJ1322" s="2">
        <v>1.1791666666666667</v>
      </c>
      <c r="AK1322" s="2">
        <v>1.3208333333333333</v>
      </c>
      <c r="AL1322">
        <v>21</v>
      </c>
      <c r="AM1322">
        <v>24</v>
      </c>
      <c r="AN1322">
        <v>2012</v>
      </c>
      <c r="AO1322" t="s">
        <v>1051</v>
      </c>
    </row>
    <row r="1323" spans="1:41" hidden="1" x14ac:dyDescent="0.35">
      <c r="A1323" s="1">
        <v>41273</v>
      </c>
      <c r="B1323" t="s">
        <v>87</v>
      </c>
      <c r="C1323" t="s">
        <v>39</v>
      </c>
      <c r="D1323">
        <v>11</v>
      </c>
      <c r="E1323">
        <v>20</v>
      </c>
      <c r="F1323" s="4">
        <v>44632</v>
      </c>
      <c r="G1323" s="4">
        <v>44665</v>
      </c>
      <c r="H1323" s="4">
        <v>44562</v>
      </c>
      <c r="I1323" s="4">
        <v>44594</v>
      </c>
      <c r="J1323">
        <v>207</v>
      </c>
      <c r="K1323">
        <v>278</v>
      </c>
      <c r="L1323">
        <v>55</v>
      </c>
      <c r="M1323">
        <v>129</v>
      </c>
      <c r="N1323">
        <v>262</v>
      </c>
      <c r="O1323">
        <v>407</v>
      </c>
      <c r="P1323" s="4" t="s">
        <v>275</v>
      </c>
      <c r="Q1323" s="4" t="s">
        <v>219</v>
      </c>
      <c r="R1323" s="4">
        <v>44610</v>
      </c>
      <c r="S1323" s="4">
        <v>44565</v>
      </c>
      <c r="T1323">
        <v>17</v>
      </c>
      <c r="U1323">
        <v>37</v>
      </c>
      <c r="V1323">
        <v>1</v>
      </c>
      <c r="W1323">
        <v>0</v>
      </c>
      <c r="X1323">
        <v>1</v>
      </c>
      <c r="Y1323">
        <v>0</v>
      </c>
      <c r="Z1323">
        <v>2</v>
      </c>
      <c r="AA1323">
        <v>0</v>
      </c>
      <c r="AB1323" s="4">
        <v>44682</v>
      </c>
      <c r="AC1323" s="4">
        <v>44645</v>
      </c>
      <c r="AD1323" s="4" t="s">
        <v>41</v>
      </c>
      <c r="AE1323" s="4" t="s">
        <v>41</v>
      </c>
      <c r="AF1323">
        <v>12</v>
      </c>
      <c r="AG1323">
        <v>12</v>
      </c>
      <c r="AH1323">
        <v>0</v>
      </c>
      <c r="AI1323">
        <v>0</v>
      </c>
      <c r="AJ1323" s="3">
        <v>0.99791666666666667</v>
      </c>
      <c r="AK1323" s="2">
        <v>1.5020833333333332</v>
      </c>
      <c r="AL1323">
        <v>13</v>
      </c>
      <c r="AM1323">
        <v>27</v>
      </c>
      <c r="AN1323">
        <v>2012</v>
      </c>
      <c r="AO1323" t="s">
        <v>1051</v>
      </c>
    </row>
    <row r="1324" spans="1:41" hidden="1" x14ac:dyDescent="0.35">
      <c r="A1324" s="1">
        <v>41273</v>
      </c>
      <c r="B1324" t="s">
        <v>97</v>
      </c>
      <c r="C1324" t="s">
        <v>47</v>
      </c>
      <c r="D1324">
        <v>20</v>
      </c>
      <c r="E1324">
        <v>17</v>
      </c>
      <c r="F1324" s="4">
        <v>44603</v>
      </c>
      <c r="G1324" s="4">
        <v>44693</v>
      </c>
      <c r="H1324" s="4">
        <v>44563</v>
      </c>
      <c r="I1324" s="4" t="s">
        <v>41</v>
      </c>
      <c r="J1324">
        <v>252</v>
      </c>
      <c r="K1324">
        <v>209</v>
      </c>
      <c r="L1324">
        <v>79</v>
      </c>
      <c r="M1324">
        <v>153</v>
      </c>
      <c r="N1324">
        <v>331</v>
      </c>
      <c r="O1324">
        <v>362</v>
      </c>
      <c r="P1324" s="4" t="s">
        <v>451</v>
      </c>
      <c r="Q1324" s="4" t="s">
        <v>65</v>
      </c>
      <c r="R1324" s="4" t="s">
        <v>41</v>
      </c>
      <c r="S1324" s="4">
        <v>44713</v>
      </c>
      <c r="T1324">
        <v>19</v>
      </c>
      <c r="U1324">
        <v>30</v>
      </c>
      <c r="V1324">
        <v>0</v>
      </c>
      <c r="W1324">
        <v>0</v>
      </c>
      <c r="X1324">
        <v>1</v>
      </c>
      <c r="Y1324">
        <v>0</v>
      </c>
      <c r="Z1324">
        <v>1</v>
      </c>
      <c r="AA1324">
        <v>0</v>
      </c>
      <c r="AB1324" s="4" t="s">
        <v>679</v>
      </c>
      <c r="AC1324" s="4">
        <v>44835</v>
      </c>
      <c r="AD1324" s="4" t="s">
        <v>41</v>
      </c>
      <c r="AE1324" s="4" t="s">
        <v>41</v>
      </c>
      <c r="AF1324">
        <v>10</v>
      </c>
      <c r="AG1324">
        <v>11</v>
      </c>
      <c r="AH1324">
        <v>0</v>
      </c>
      <c r="AI1324">
        <v>0</v>
      </c>
      <c r="AJ1324" s="2">
        <v>1.132638888888889</v>
      </c>
      <c r="AK1324" s="2">
        <v>1.3673611111111112</v>
      </c>
      <c r="AL1324">
        <v>13</v>
      </c>
      <c r="AM1324">
        <v>20</v>
      </c>
      <c r="AN1324">
        <v>2012</v>
      </c>
      <c r="AO1324" t="s">
        <v>1051</v>
      </c>
    </row>
    <row r="1325" spans="1:41" hidden="1" x14ac:dyDescent="0.35">
      <c r="A1325" s="1">
        <v>41273</v>
      </c>
      <c r="B1325" t="s">
        <v>104</v>
      </c>
      <c r="C1325" t="s">
        <v>88</v>
      </c>
      <c r="D1325">
        <v>20</v>
      </c>
      <c r="E1325">
        <v>24</v>
      </c>
      <c r="F1325" s="4">
        <v>44755</v>
      </c>
      <c r="G1325" s="4">
        <v>44692</v>
      </c>
      <c r="H1325" s="4" t="s">
        <v>41</v>
      </c>
      <c r="I1325" s="4" t="s">
        <v>41</v>
      </c>
      <c r="J1325">
        <v>196</v>
      </c>
      <c r="K1325">
        <v>87</v>
      </c>
      <c r="L1325">
        <v>100</v>
      </c>
      <c r="M1325">
        <v>274</v>
      </c>
      <c r="N1325">
        <v>296</v>
      </c>
      <c r="O1325">
        <v>361</v>
      </c>
      <c r="P1325" s="4" t="s">
        <v>430</v>
      </c>
      <c r="Q1325" s="4">
        <v>44822</v>
      </c>
      <c r="R1325" s="4">
        <v>44614</v>
      </c>
      <c r="S1325" s="4">
        <v>44574</v>
      </c>
      <c r="T1325">
        <v>22</v>
      </c>
      <c r="U1325">
        <v>42</v>
      </c>
      <c r="V1325">
        <v>0</v>
      </c>
      <c r="W1325">
        <v>0</v>
      </c>
      <c r="X1325">
        <v>3</v>
      </c>
      <c r="Y1325">
        <v>0</v>
      </c>
      <c r="Z1325">
        <v>3</v>
      </c>
      <c r="AA1325">
        <v>0</v>
      </c>
      <c r="AB1325" s="4">
        <v>44567</v>
      </c>
      <c r="AC1325" s="4">
        <v>44612</v>
      </c>
      <c r="AD1325" s="4" t="s">
        <v>41</v>
      </c>
      <c r="AE1325" s="4" t="s">
        <v>41</v>
      </c>
      <c r="AF1325">
        <v>11</v>
      </c>
      <c r="AG1325">
        <v>11</v>
      </c>
      <c r="AH1325">
        <v>0</v>
      </c>
      <c r="AI1325">
        <v>0</v>
      </c>
      <c r="AJ1325" s="2">
        <v>1.1069444444444445</v>
      </c>
      <c r="AK1325" s="2">
        <v>1.3930555555555555</v>
      </c>
      <c r="AL1325">
        <v>18</v>
      </c>
      <c r="AM1325">
        <v>28</v>
      </c>
      <c r="AN1325">
        <v>2012</v>
      </c>
      <c r="AO1325" t="s">
        <v>1051</v>
      </c>
    </row>
    <row r="1326" spans="1:41" hidden="1" x14ac:dyDescent="0.35">
      <c r="A1326" s="1">
        <v>42007</v>
      </c>
      <c r="B1326" t="s">
        <v>87</v>
      </c>
      <c r="C1326" t="s">
        <v>91</v>
      </c>
      <c r="D1326">
        <v>8</v>
      </c>
      <c r="E1326">
        <v>25</v>
      </c>
      <c r="F1326" s="4">
        <v>44632</v>
      </c>
      <c r="G1326" s="4">
        <v>44696</v>
      </c>
      <c r="H1326" s="4" t="s">
        <v>41</v>
      </c>
      <c r="I1326" s="4" t="s">
        <v>52</v>
      </c>
      <c r="J1326">
        <v>51</v>
      </c>
      <c r="K1326">
        <v>198</v>
      </c>
      <c r="L1326">
        <v>27</v>
      </c>
      <c r="M1326">
        <v>188</v>
      </c>
      <c r="N1326">
        <v>78</v>
      </c>
      <c r="O1326">
        <v>386</v>
      </c>
      <c r="P1326" s="4" t="s">
        <v>60</v>
      </c>
      <c r="Q1326" s="4" t="s">
        <v>265</v>
      </c>
      <c r="R1326" s="4">
        <v>44652</v>
      </c>
      <c r="S1326" s="4">
        <v>44562</v>
      </c>
      <c r="T1326">
        <v>15</v>
      </c>
      <c r="U1326">
        <v>41</v>
      </c>
      <c r="V1326">
        <v>1</v>
      </c>
      <c r="W1326">
        <v>2</v>
      </c>
      <c r="X1326">
        <v>2</v>
      </c>
      <c r="Y1326">
        <v>1</v>
      </c>
      <c r="Z1326">
        <v>3</v>
      </c>
      <c r="AA1326">
        <v>3</v>
      </c>
      <c r="AB1326" s="4">
        <v>44743</v>
      </c>
      <c r="AC1326" s="4">
        <v>44774</v>
      </c>
      <c r="AD1326" s="4">
        <v>44595</v>
      </c>
      <c r="AE1326" s="4">
        <v>44595</v>
      </c>
      <c r="AF1326">
        <v>17</v>
      </c>
      <c r="AG1326">
        <v>14</v>
      </c>
      <c r="AH1326">
        <v>0</v>
      </c>
      <c r="AI1326">
        <v>0</v>
      </c>
      <c r="AJ1326" s="3">
        <v>0.95416666666666661</v>
      </c>
      <c r="AK1326" s="2">
        <v>1.5458333333333334</v>
      </c>
      <c r="AL1326">
        <v>16</v>
      </c>
      <c r="AM1326">
        <v>27</v>
      </c>
      <c r="AN1326">
        <f>IF(A1326&lt;DATE(2015,2,28),2014,2015)</f>
        <v>2014</v>
      </c>
      <c r="AO1326" t="s">
        <v>1052</v>
      </c>
    </row>
    <row r="1327" spans="1:41" hidden="1" x14ac:dyDescent="0.35">
      <c r="A1327" s="1">
        <v>42007</v>
      </c>
      <c r="B1327" t="s">
        <v>90</v>
      </c>
      <c r="C1327" t="s">
        <v>109</v>
      </c>
      <c r="D1327">
        <v>19</v>
      </c>
      <c r="E1327">
        <v>22</v>
      </c>
      <c r="F1327" s="4">
        <v>44662</v>
      </c>
      <c r="G1327" s="4">
        <v>44697</v>
      </c>
      <c r="H1327" s="4">
        <v>44562</v>
      </c>
      <c r="I1327" s="4">
        <v>44595</v>
      </c>
      <c r="J1327">
        <v>246</v>
      </c>
      <c r="K1327">
        <v>319</v>
      </c>
      <c r="L1327">
        <v>53</v>
      </c>
      <c r="M1327">
        <v>68</v>
      </c>
      <c r="N1327">
        <v>299</v>
      </c>
      <c r="O1327">
        <v>387</v>
      </c>
      <c r="P1327" s="4" t="s">
        <v>263</v>
      </c>
      <c r="Q1327" s="4" t="s">
        <v>424</v>
      </c>
      <c r="R1327" s="4">
        <v>44574</v>
      </c>
      <c r="S1327" s="4">
        <v>44682</v>
      </c>
      <c r="T1327">
        <v>25</v>
      </c>
      <c r="U1327">
        <v>19</v>
      </c>
      <c r="V1327">
        <v>1</v>
      </c>
      <c r="W1327">
        <v>1</v>
      </c>
      <c r="X1327">
        <v>0</v>
      </c>
      <c r="Y1327">
        <v>2</v>
      </c>
      <c r="Z1327">
        <v>1</v>
      </c>
      <c r="AA1327">
        <v>3</v>
      </c>
      <c r="AB1327" s="4">
        <v>44606</v>
      </c>
      <c r="AC1327" s="4" t="s">
        <v>680</v>
      </c>
      <c r="AD1327" s="4">
        <v>44595</v>
      </c>
      <c r="AE1327" s="4">
        <v>44564</v>
      </c>
      <c r="AF1327">
        <v>11</v>
      </c>
      <c r="AG1327">
        <v>10</v>
      </c>
      <c r="AH1327">
        <v>0</v>
      </c>
      <c r="AI1327">
        <v>0</v>
      </c>
      <c r="AJ1327" s="2">
        <v>1.0298611111111111</v>
      </c>
      <c r="AK1327" s="2">
        <v>1.4701388888888889</v>
      </c>
      <c r="AL1327">
        <v>30</v>
      </c>
      <c r="AM1327">
        <v>17</v>
      </c>
      <c r="AN1327">
        <f t="shared" ref="AN1327:AN1390" si="0">IF(A1327&lt;DATE(2015,2,28),2014,2015)</f>
        <v>2014</v>
      </c>
      <c r="AO1327" t="s">
        <v>1052</v>
      </c>
    </row>
    <row r="1328" spans="1:41" hidden="1" x14ac:dyDescent="0.35">
      <c r="A1328" s="1">
        <v>42008</v>
      </c>
      <c r="B1328" t="s">
        <v>64</v>
      </c>
      <c r="C1328" t="s">
        <v>93</v>
      </c>
      <c r="D1328">
        <v>14</v>
      </c>
      <c r="E1328">
        <v>22</v>
      </c>
      <c r="F1328" s="4">
        <v>44727</v>
      </c>
      <c r="G1328" s="4">
        <v>44726</v>
      </c>
      <c r="H1328" s="4" t="s">
        <v>41</v>
      </c>
      <c r="I1328" s="4" t="s">
        <v>41</v>
      </c>
      <c r="J1328">
        <v>144</v>
      </c>
      <c r="K1328">
        <v>368</v>
      </c>
      <c r="L1328">
        <v>110</v>
      </c>
      <c r="M1328">
        <v>114</v>
      </c>
      <c r="N1328">
        <v>254</v>
      </c>
      <c r="O1328">
        <v>482</v>
      </c>
      <c r="P1328" s="4" t="s">
        <v>352</v>
      </c>
      <c r="Q1328" s="4" t="s">
        <v>511</v>
      </c>
      <c r="R1328" s="4">
        <v>44631</v>
      </c>
      <c r="S1328" s="4">
        <v>44569</v>
      </c>
      <c r="T1328">
        <v>21</v>
      </c>
      <c r="U1328">
        <v>25</v>
      </c>
      <c r="V1328">
        <v>1</v>
      </c>
      <c r="W1328">
        <v>1</v>
      </c>
      <c r="X1328">
        <v>0</v>
      </c>
      <c r="Y1328">
        <v>0</v>
      </c>
      <c r="Z1328">
        <v>1</v>
      </c>
      <c r="AA1328">
        <v>1</v>
      </c>
      <c r="AB1328" s="4">
        <v>44713</v>
      </c>
      <c r="AC1328" s="4">
        <v>44805</v>
      </c>
      <c r="AD1328" s="4">
        <v>44562</v>
      </c>
      <c r="AE1328" s="4">
        <v>44565</v>
      </c>
      <c r="AF1328">
        <v>12</v>
      </c>
      <c r="AG1328">
        <v>12</v>
      </c>
      <c r="AH1328">
        <v>0</v>
      </c>
      <c r="AI1328">
        <v>0</v>
      </c>
      <c r="AJ1328" s="2">
        <v>1.0763888888888888</v>
      </c>
      <c r="AK1328" s="2">
        <v>1.4236111111111109</v>
      </c>
      <c r="AL1328">
        <v>10</v>
      </c>
      <c r="AM1328">
        <v>26</v>
      </c>
      <c r="AN1328">
        <f t="shared" si="0"/>
        <v>2014</v>
      </c>
      <c r="AO1328" t="s">
        <v>1052</v>
      </c>
    </row>
    <row r="1329" spans="1:41" hidden="1" x14ac:dyDescent="0.35">
      <c r="A1329" s="1">
        <v>42008</v>
      </c>
      <c r="B1329" t="s">
        <v>83</v>
      </c>
      <c r="C1329" t="s">
        <v>104</v>
      </c>
      <c r="D1329">
        <v>19</v>
      </c>
      <c r="E1329">
        <v>18</v>
      </c>
      <c r="F1329" s="4">
        <v>44662</v>
      </c>
      <c r="G1329" s="4">
        <v>44726</v>
      </c>
      <c r="H1329" s="4" t="s">
        <v>42</v>
      </c>
      <c r="I1329" s="4">
        <v>44594</v>
      </c>
      <c r="J1329">
        <v>307</v>
      </c>
      <c r="K1329">
        <v>242</v>
      </c>
      <c r="L1329">
        <v>90</v>
      </c>
      <c r="M1329">
        <v>73</v>
      </c>
      <c r="N1329">
        <v>397</v>
      </c>
      <c r="O1329">
        <v>315</v>
      </c>
      <c r="P1329" s="4" t="s">
        <v>491</v>
      </c>
      <c r="Q1329" s="4" t="s">
        <v>95</v>
      </c>
      <c r="R1329" s="4">
        <v>44636</v>
      </c>
      <c r="S1329" s="4">
        <v>44713</v>
      </c>
      <c r="T1329">
        <v>22</v>
      </c>
      <c r="U1329">
        <v>21</v>
      </c>
      <c r="V1329">
        <v>2</v>
      </c>
      <c r="W1329">
        <v>1</v>
      </c>
      <c r="X1329">
        <v>1</v>
      </c>
      <c r="Y1329">
        <v>0</v>
      </c>
      <c r="Z1329">
        <v>3</v>
      </c>
      <c r="AA1329">
        <v>1</v>
      </c>
      <c r="AB1329" s="4">
        <v>44774</v>
      </c>
      <c r="AC1329" s="4">
        <v>44713</v>
      </c>
      <c r="AD1329" s="4">
        <v>44563</v>
      </c>
      <c r="AE1329" s="4">
        <v>44596</v>
      </c>
      <c r="AF1329">
        <v>11</v>
      </c>
      <c r="AG1329">
        <v>11</v>
      </c>
      <c r="AH1329">
        <v>0</v>
      </c>
      <c r="AI1329">
        <v>0</v>
      </c>
      <c r="AJ1329" s="2">
        <v>1.23125</v>
      </c>
      <c r="AK1329" s="2">
        <v>1.26875</v>
      </c>
      <c r="AL1329">
        <v>20</v>
      </c>
      <c r="AM1329">
        <v>24</v>
      </c>
      <c r="AN1329">
        <f t="shared" si="0"/>
        <v>2014</v>
      </c>
      <c r="AO1329" t="s">
        <v>1052</v>
      </c>
    </row>
    <row r="1330" spans="1:41" hidden="1" x14ac:dyDescent="0.35">
      <c r="A1330" s="1">
        <v>42014</v>
      </c>
      <c r="B1330" t="s">
        <v>90</v>
      </c>
      <c r="C1330" t="s">
        <v>110</v>
      </c>
      <c r="D1330">
        <v>28</v>
      </c>
      <c r="E1330">
        <v>29</v>
      </c>
      <c r="F1330" s="4">
        <v>44570</v>
      </c>
      <c r="G1330" s="4">
        <v>44723</v>
      </c>
      <c r="H1330" s="4">
        <v>44623</v>
      </c>
      <c r="I1330" s="4" t="s">
        <v>41</v>
      </c>
      <c r="J1330">
        <v>292</v>
      </c>
      <c r="K1330">
        <v>408</v>
      </c>
      <c r="L1330">
        <v>136</v>
      </c>
      <c r="M1330">
        <v>14</v>
      </c>
      <c r="N1330">
        <v>428</v>
      </c>
      <c r="O1330">
        <v>422</v>
      </c>
      <c r="P1330" s="4" t="s">
        <v>44</v>
      </c>
      <c r="Q1330" s="4" t="s">
        <v>595</v>
      </c>
      <c r="R1330" s="4" t="s">
        <v>41</v>
      </c>
      <c r="S1330" s="4">
        <v>44602</v>
      </c>
      <c r="T1330">
        <v>28</v>
      </c>
      <c r="U1330">
        <v>13</v>
      </c>
      <c r="V1330">
        <v>0</v>
      </c>
      <c r="W1330">
        <v>0</v>
      </c>
      <c r="X1330">
        <v>2</v>
      </c>
      <c r="Y1330">
        <v>1</v>
      </c>
      <c r="Z1330">
        <v>2</v>
      </c>
      <c r="AA1330">
        <v>1</v>
      </c>
      <c r="AB1330" s="4">
        <v>44743</v>
      </c>
      <c r="AC1330" s="4">
        <v>44743</v>
      </c>
      <c r="AD1330" s="4">
        <v>44656</v>
      </c>
      <c r="AE1330" s="4">
        <v>44623</v>
      </c>
      <c r="AF1330">
        <v>12</v>
      </c>
      <c r="AG1330">
        <v>12</v>
      </c>
      <c r="AH1330">
        <v>0</v>
      </c>
      <c r="AI1330">
        <v>0</v>
      </c>
      <c r="AJ1330" s="2">
        <v>1.3604166666666666</v>
      </c>
      <c r="AK1330" s="2">
        <v>1.1395833333333334</v>
      </c>
      <c r="AL1330">
        <v>31</v>
      </c>
      <c r="AM1330">
        <v>35</v>
      </c>
      <c r="AN1330">
        <f t="shared" si="0"/>
        <v>2014</v>
      </c>
      <c r="AO1330" t="s">
        <v>1052</v>
      </c>
    </row>
    <row r="1331" spans="1:41" hidden="1" x14ac:dyDescent="0.35">
      <c r="A1331" s="1">
        <v>42014</v>
      </c>
      <c r="B1331" t="s">
        <v>91</v>
      </c>
      <c r="C1331" t="s">
        <v>47</v>
      </c>
      <c r="D1331">
        <v>21</v>
      </c>
      <c r="E1331">
        <v>16</v>
      </c>
      <c r="F1331" s="4">
        <v>44820</v>
      </c>
      <c r="G1331" s="4">
        <v>44755</v>
      </c>
      <c r="H1331" s="4">
        <v>44562</v>
      </c>
      <c r="I1331" s="4" t="s">
        <v>41</v>
      </c>
      <c r="J1331">
        <v>230</v>
      </c>
      <c r="K1331">
        <v>248</v>
      </c>
      <c r="L1331">
        <v>132</v>
      </c>
      <c r="M1331">
        <v>100</v>
      </c>
      <c r="N1331">
        <v>362</v>
      </c>
      <c r="O1331">
        <v>348</v>
      </c>
      <c r="P1331" s="4" t="s">
        <v>350</v>
      </c>
      <c r="Q1331" s="4" t="s">
        <v>308</v>
      </c>
      <c r="R1331" s="4">
        <v>44608</v>
      </c>
      <c r="S1331" s="4">
        <v>44612</v>
      </c>
      <c r="T1331">
        <v>30</v>
      </c>
      <c r="U1331">
        <v>28</v>
      </c>
      <c r="V1331">
        <v>1</v>
      </c>
      <c r="W1331">
        <v>0</v>
      </c>
      <c r="X1331">
        <v>2</v>
      </c>
      <c r="Y1331">
        <v>0</v>
      </c>
      <c r="Z1331">
        <v>3</v>
      </c>
      <c r="AA1331">
        <v>0</v>
      </c>
      <c r="AB1331" s="4">
        <v>44682</v>
      </c>
      <c r="AC1331" s="4">
        <v>44713</v>
      </c>
      <c r="AD1331" s="4">
        <v>44596</v>
      </c>
      <c r="AE1331" s="4">
        <v>44564</v>
      </c>
      <c r="AF1331">
        <v>10</v>
      </c>
      <c r="AG1331">
        <v>9</v>
      </c>
      <c r="AH1331">
        <v>0</v>
      </c>
      <c r="AI1331">
        <v>2</v>
      </c>
      <c r="AJ1331" s="2">
        <v>1.41875</v>
      </c>
      <c r="AK1331" s="2">
        <v>1.08125</v>
      </c>
      <c r="AL1331">
        <v>17</v>
      </c>
      <c r="AM1331">
        <v>31</v>
      </c>
      <c r="AN1331">
        <f t="shared" si="0"/>
        <v>2014</v>
      </c>
      <c r="AO1331" t="s">
        <v>1052</v>
      </c>
    </row>
    <row r="1332" spans="1:41" hidden="1" x14ac:dyDescent="0.35">
      <c r="A1332" s="1">
        <v>42015</v>
      </c>
      <c r="B1332" t="s">
        <v>104</v>
      </c>
      <c r="C1332" t="s">
        <v>74</v>
      </c>
      <c r="D1332">
        <v>21</v>
      </c>
      <c r="E1332">
        <v>23</v>
      </c>
      <c r="F1332" s="4">
        <v>44659</v>
      </c>
      <c r="G1332" s="4">
        <v>44818</v>
      </c>
      <c r="H1332" s="4" t="s">
        <v>42</v>
      </c>
      <c r="I1332" s="4" t="s">
        <v>41</v>
      </c>
      <c r="J1332">
        <v>170</v>
      </c>
      <c r="K1332">
        <v>297</v>
      </c>
      <c r="L1332">
        <v>145</v>
      </c>
      <c r="M1332">
        <v>119</v>
      </c>
      <c r="N1332">
        <v>315</v>
      </c>
      <c r="O1332">
        <v>416</v>
      </c>
      <c r="P1332" s="4" t="s">
        <v>65</v>
      </c>
      <c r="Q1332" s="4" t="s">
        <v>329</v>
      </c>
      <c r="R1332" s="4">
        <v>44672</v>
      </c>
      <c r="S1332" s="4">
        <v>44611</v>
      </c>
      <c r="T1332">
        <v>28</v>
      </c>
      <c r="U1332">
        <v>29</v>
      </c>
      <c r="V1332">
        <v>1</v>
      </c>
      <c r="W1332">
        <v>1</v>
      </c>
      <c r="X1332">
        <v>0</v>
      </c>
      <c r="Y1332">
        <v>0</v>
      </c>
      <c r="Z1332">
        <v>1</v>
      </c>
      <c r="AA1332">
        <v>1</v>
      </c>
      <c r="AB1332" s="4">
        <v>44682</v>
      </c>
      <c r="AC1332" s="4">
        <v>44835</v>
      </c>
      <c r="AD1332" s="4">
        <v>44594</v>
      </c>
      <c r="AE1332" s="4">
        <v>44595</v>
      </c>
      <c r="AF1332">
        <v>8</v>
      </c>
      <c r="AG1332">
        <v>9</v>
      </c>
      <c r="AH1332">
        <v>0</v>
      </c>
      <c r="AI1332">
        <v>0</v>
      </c>
      <c r="AJ1332" s="2">
        <v>1.2770833333333333</v>
      </c>
      <c r="AK1332" s="2">
        <v>1.2229166666666667</v>
      </c>
      <c r="AL1332">
        <v>21</v>
      </c>
      <c r="AM1332">
        <v>26</v>
      </c>
      <c r="AN1332">
        <f t="shared" si="0"/>
        <v>2014</v>
      </c>
      <c r="AO1332" t="s">
        <v>1052</v>
      </c>
    </row>
    <row r="1333" spans="1:41" hidden="1" x14ac:dyDescent="0.35">
      <c r="A1333" s="1">
        <v>42015</v>
      </c>
      <c r="B1333" t="s">
        <v>93</v>
      </c>
      <c r="C1333" t="s">
        <v>98</v>
      </c>
      <c r="D1333">
        <v>23</v>
      </c>
      <c r="E1333">
        <v>19</v>
      </c>
      <c r="F1333" s="4">
        <v>44694</v>
      </c>
      <c r="G1333" s="4">
        <v>44667</v>
      </c>
      <c r="H1333" s="4" t="s">
        <v>41</v>
      </c>
      <c r="I1333" s="4">
        <v>44563</v>
      </c>
      <c r="J1333">
        <v>265</v>
      </c>
      <c r="K1333">
        <v>200</v>
      </c>
      <c r="L1333">
        <v>99</v>
      </c>
      <c r="M1333">
        <v>88</v>
      </c>
      <c r="N1333">
        <v>364</v>
      </c>
      <c r="O1333">
        <v>288</v>
      </c>
      <c r="P1333" s="4" t="s">
        <v>381</v>
      </c>
      <c r="Q1333" s="4" t="s">
        <v>604</v>
      </c>
      <c r="R1333" s="4" t="s">
        <v>41</v>
      </c>
      <c r="S1333" s="4">
        <v>44603</v>
      </c>
      <c r="T1333">
        <v>28</v>
      </c>
      <c r="U1333">
        <v>20</v>
      </c>
      <c r="V1333">
        <v>0</v>
      </c>
      <c r="W1333">
        <v>1</v>
      </c>
      <c r="X1333">
        <v>2</v>
      </c>
      <c r="Y1333">
        <v>0</v>
      </c>
      <c r="Z1333">
        <v>2</v>
      </c>
      <c r="AA1333">
        <v>1</v>
      </c>
      <c r="AB1333" s="4">
        <v>44835</v>
      </c>
      <c r="AC1333" s="4">
        <v>44600</v>
      </c>
      <c r="AD1333" s="4">
        <v>44624</v>
      </c>
      <c r="AE1333" s="4">
        <v>44562</v>
      </c>
      <c r="AF1333">
        <v>12</v>
      </c>
      <c r="AG1333">
        <v>12</v>
      </c>
      <c r="AH1333">
        <v>0</v>
      </c>
      <c r="AI1333">
        <v>0</v>
      </c>
      <c r="AJ1333" s="2">
        <v>1.4173611111111111</v>
      </c>
      <c r="AK1333" s="2">
        <v>1.0826388888888889</v>
      </c>
      <c r="AL1333">
        <v>24</v>
      </c>
      <c r="AM1333">
        <v>13</v>
      </c>
      <c r="AN1333">
        <f t="shared" si="0"/>
        <v>2014</v>
      </c>
      <c r="AO1333" t="s">
        <v>1052</v>
      </c>
    </row>
    <row r="1334" spans="1:41" hidden="1" x14ac:dyDescent="0.35">
      <c r="A1334" s="1">
        <v>42022</v>
      </c>
      <c r="B1334" t="s">
        <v>74</v>
      </c>
      <c r="C1334" t="s">
        <v>47</v>
      </c>
      <c r="D1334">
        <v>19</v>
      </c>
      <c r="E1334">
        <v>20</v>
      </c>
      <c r="F1334" s="4">
        <v>44634</v>
      </c>
      <c r="G1334" s="4">
        <v>44789</v>
      </c>
      <c r="H1334" s="4" t="s">
        <v>41</v>
      </c>
      <c r="I1334" s="4">
        <v>44562</v>
      </c>
      <c r="J1334">
        <v>171</v>
      </c>
      <c r="K1334">
        <v>203</v>
      </c>
      <c r="L1334">
        <v>135</v>
      </c>
      <c r="M1334">
        <v>194</v>
      </c>
      <c r="N1334">
        <v>306</v>
      </c>
      <c r="O1334">
        <v>397</v>
      </c>
      <c r="P1334" s="4" t="s">
        <v>275</v>
      </c>
      <c r="Q1334" s="4" t="s">
        <v>299</v>
      </c>
      <c r="R1334" s="4">
        <v>44568</v>
      </c>
      <c r="S1334" s="4">
        <v>44706</v>
      </c>
      <c r="T1334">
        <v>30</v>
      </c>
      <c r="U1334">
        <v>35</v>
      </c>
      <c r="V1334">
        <v>0</v>
      </c>
      <c r="W1334">
        <v>1</v>
      </c>
      <c r="X1334">
        <v>2</v>
      </c>
      <c r="Y1334">
        <v>4</v>
      </c>
      <c r="Z1334">
        <v>2</v>
      </c>
      <c r="AA1334">
        <v>5</v>
      </c>
      <c r="AB1334" s="4">
        <v>44682</v>
      </c>
      <c r="AC1334" s="4">
        <v>44774</v>
      </c>
      <c r="AD1334" s="4">
        <v>44564</v>
      </c>
      <c r="AE1334" s="4">
        <v>44595</v>
      </c>
      <c r="AF1334">
        <v>13</v>
      </c>
      <c r="AG1334">
        <v>16</v>
      </c>
      <c r="AH1334">
        <v>0</v>
      </c>
      <c r="AI1334">
        <v>0</v>
      </c>
      <c r="AJ1334" s="2">
        <v>1.34375</v>
      </c>
      <c r="AK1334" s="2">
        <v>1.2944444444444445</v>
      </c>
      <c r="AL1334">
        <v>22</v>
      </c>
      <c r="AM1334">
        <v>28</v>
      </c>
      <c r="AN1334">
        <f t="shared" si="0"/>
        <v>2014</v>
      </c>
      <c r="AO1334" t="s">
        <v>1052</v>
      </c>
    </row>
    <row r="1335" spans="1:41" hidden="1" x14ac:dyDescent="0.35">
      <c r="A1335" s="1">
        <v>42022</v>
      </c>
      <c r="B1335" t="s">
        <v>93</v>
      </c>
      <c r="C1335" t="s">
        <v>110</v>
      </c>
      <c r="D1335">
        <v>17</v>
      </c>
      <c r="E1335">
        <v>28</v>
      </c>
      <c r="F1335" s="4">
        <v>44631</v>
      </c>
      <c r="G1335" s="4">
        <v>44913</v>
      </c>
      <c r="H1335" s="4" t="s">
        <v>41</v>
      </c>
      <c r="I1335" s="4">
        <v>44594</v>
      </c>
      <c r="J1335">
        <v>126</v>
      </c>
      <c r="K1335">
        <v>220</v>
      </c>
      <c r="L1335">
        <v>83</v>
      </c>
      <c r="M1335">
        <v>177</v>
      </c>
      <c r="N1335">
        <v>209</v>
      </c>
      <c r="O1335">
        <v>397</v>
      </c>
      <c r="P1335" s="4">
        <v>44896</v>
      </c>
      <c r="Q1335" s="4" t="s">
        <v>204</v>
      </c>
      <c r="R1335" s="4" t="s">
        <v>41</v>
      </c>
      <c r="S1335" s="4">
        <v>44567</v>
      </c>
      <c r="T1335">
        <v>19</v>
      </c>
      <c r="U1335">
        <v>40</v>
      </c>
      <c r="V1335">
        <v>1</v>
      </c>
      <c r="W1335">
        <v>0</v>
      </c>
      <c r="X1335">
        <v>2</v>
      </c>
      <c r="Y1335">
        <v>1</v>
      </c>
      <c r="Z1335">
        <v>3</v>
      </c>
      <c r="AA1335">
        <v>1</v>
      </c>
      <c r="AB1335" s="4">
        <v>44643</v>
      </c>
      <c r="AC1335" s="4">
        <v>44713</v>
      </c>
      <c r="AD1335" s="4">
        <v>44562</v>
      </c>
      <c r="AE1335" s="4">
        <v>44719</v>
      </c>
      <c r="AF1335">
        <v>11</v>
      </c>
      <c r="AG1335">
        <v>11</v>
      </c>
      <c r="AH1335">
        <v>0</v>
      </c>
      <c r="AI1335">
        <v>0</v>
      </c>
      <c r="AJ1335" s="3">
        <v>0.9243055555555556</v>
      </c>
      <c r="AK1335" s="2">
        <v>1.5756944444444445</v>
      </c>
      <c r="AL1335">
        <v>7</v>
      </c>
      <c r="AM1335">
        <v>45</v>
      </c>
      <c r="AN1335">
        <f t="shared" si="0"/>
        <v>2014</v>
      </c>
      <c r="AO1335" t="s">
        <v>1052</v>
      </c>
    </row>
    <row r="1336" spans="1:41" hidden="1" x14ac:dyDescent="0.35">
      <c r="A1336" s="1">
        <v>42036</v>
      </c>
      <c r="B1336" t="s">
        <v>110</v>
      </c>
      <c r="C1336" t="s">
        <v>47</v>
      </c>
      <c r="D1336">
        <v>25</v>
      </c>
      <c r="E1336">
        <v>20</v>
      </c>
      <c r="F1336" s="4">
        <v>44787</v>
      </c>
      <c r="G1336" s="4">
        <v>44630</v>
      </c>
      <c r="H1336" s="4" t="s">
        <v>41</v>
      </c>
      <c r="I1336" s="4" t="s">
        <v>41</v>
      </c>
      <c r="J1336">
        <v>320</v>
      </c>
      <c r="K1336">
        <v>234</v>
      </c>
      <c r="L1336">
        <v>57</v>
      </c>
      <c r="M1336">
        <v>162</v>
      </c>
      <c r="N1336">
        <v>377</v>
      </c>
      <c r="O1336">
        <v>396</v>
      </c>
      <c r="P1336" s="4" t="s">
        <v>257</v>
      </c>
      <c r="Q1336" s="4">
        <v>44916</v>
      </c>
      <c r="R1336" s="4">
        <v>44569</v>
      </c>
      <c r="S1336" s="4">
        <v>44633</v>
      </c>
      <c r="T1336">
        <v>21</v>
      </c>
      <c r="U1336">
        <v>29</v>
      </c>
      <c r="V1336">
        <v>0</v>
      </c>
      <c r="W1336">
        <v>0</v>
      </c>
      <c r="X1336">
        <v>2</v>
      </c>
      <c r="Y1336">
        <v>1</v>
      </c>
      <c r="Z1336">
        <v>2</v>
      </c>
      <c r="AA1336">
        <v>1</v>
      </c>
      <c r="AB1336" s="4">
        <v>44682</v>
      </c>
      <c r="AC1336" s="4">
        <v>44743</v>
      </c>
      <c r="AD1336" s="4">
        <v>44624</v>
      </c>
      <c r="AE1336" s="4">
        <v>44625</v>
      </c>
      <c r="AF1336">
        <v>12</v>
      </c>
      <c r="AG1336">
        <v>11</v>
      </c>
      <c r="AH1336">
        <v>0</v>
      </c>
      <c r="AI1336">
        <v>0</v>
      </c>
      <c r="AJ1336" s="2">
        <v>1.4069444444444443</v>
      </c>
      <c r="AK1336" s="2">
        <v>1.0930555555555557</v>
      </c>
      <c r="AL1336">
        <v>28</v>
      </c>
      <c r="AM1336">
        <v>24</v>
      </c>
      <c r="AN1336">
        <f t="shared" si="0"/>
        <v>2014</v>
      </c>
      <c r="AO1336" t="s">
        <v>1053</v>
      </c>
    </row>
    <row r="1337" spans="1:41" hidden="1" x14ac:dyDescent="0.35">
      <c r="A1337" s="1">
        <v>42257</v>
      </c>
      <c r="B1337" t="s">
        <v>109</v>
      </c>
      <c r="C1337" t="s">
        <v>110</v>
      </c>
      <c r="D1337">
        <v>23</v>
      </c>
      <c r="E1337">
        <v>26</v>
      </c>
      <c r="F1337" s="4">
        <v>44757</v>
      </c>
      <c r="G1337" s="4">
        <v>44753</v>
      </c>
      <c r="H1337" s="4">
        <v>44594</v>
      </c>
      <c r="I1337" s="4" t="s">
        <v>41</v>
      </c>
      <c r="J1337">
        <v>330</v>
      </c>
      <c r="K1337">
        <v>281</v>
      </c>
      <c r="L1337">
        <v>134</v>
      </c>
      <c r="M1337">
        <v>80</v>
      </c>
      <c r="N1337">
        <v>464</v>
      </c>
      <c r="O1337">
        <v>361</v>
      </c>
      <c r="P1337" s="4" t="s">
        <v>140</v>
      </c>
      <c r="Q1337" s="4" t="s">
        <v>522</v>
      </c>
      <c r="R1337" s="4">
        <v>44641</v>
      </c>
      <c r="S1337" s="4">
        <v>44599</v>
      </c>
      <c r="T1337">
        <v>25</v>
      </c>
      <c r="U1337">
        <v>24</v>
      </c>
      <c r="V1337">
        <v>0</v>
      </c>
      <c r="W1337">
        <v>0</v>
      </c>
      <c r="X1337">
        <v>1</v>
      </c>
      <c r="Y1337">
        <v>0</v>
      </c>
      <c r="Z1337">
        <v>1</v>
      </c>
      <c r="AA1337">
        <v>0</v>
      </c>
      <c r="AB1337" s="4">
        <v>44774</v>
      </c>
      <c r="AC1337" s="4">
        <v>44743</v>
      </c>
      <c r="AD1337" s="4">
        <v>44595</v>
      </c>
      <c r="AE1337" s="4">
        <v>44655</v>
      </c>
      <c r="AF1337">
        <v>9</v>
      </c>
      <c r="AG1337">
        <v>10</v>
      </c>
      <c r="AH1337">
        <v>0</v>
      </c>
      <c r="AI1337">
        <v>0</v>
      </c>
      <c r="AJ1337" s="2">
        <v>1.3368055555555556</v>
      </c>
      <c r="AK1337" s="2">
        <v>1.1631944444444444</v>
      </c>
      <c r="AL1337">
        <v>21</v>
      </c>
      <c r="AM1337">
        <v>28</v>
      </c>
      <c r="AN1337">
        <f t="shared" si="0"/>
        <v>2015</v>
      </c>
      <c r="AO1337" t="s">
        <v>1051</v>
      </c>
    </row>
    <row r="1338" spans="1:41" hidden="1" x14ac:dyDescent="0.35">
      <c r="A1338" s="1">
        <v>42260</v>
      </c>
      <c r="B1338" t="s">
        <v>93</v>
      </c>
      <c r="C1338" t="s">
        <v>54</v>
      </c>
      <c r="D1338">
        <v>23</v>
      </c>
      <c r="E1338">
        <v>15</v>
      </c>
      <c r="F1338" s="4">
        <v>44788</v>
      </c>
      <c r="G1338" s="4">
        <v>44694</v>
      </c>
      <c r="H1338" s="4">
        <v>44563</v>
      </c>
      <c r="I1338" s="4" t="s">
        <v>41</v>
      </c>
      <c r="J1338">
        <v>240</v>
      </c>
      <c r="K1338">
        <v>195</v>
      </c>
      <c r="L1338">
        <v>64</v>
      </c>
      <c r="M1338">
        <v>147</v>
      </c>
      <c r="N1338">
        <v>304</v>
      </c>
      <c r="O1338">
        <v>342</v>
      </c>
      <c r="P1338" s="4" t="s">
        <v>437</v>
      </c>
      <c r="Q1338" s="4" t="s">
        <v>135</v>
      </c>
      <c r="R1338" s="4">
        <v>44595</v>
      </c>
      <c r="S1338" s="4" t="s">
        <v>41</v>
      </c>
      <c r="T1338">
        <v>17</v>
      </c>
      <c r="U1338">
        <v>36</v>
      </c>
      <c r="V1338">
        <v>1</v>
      </c>
      <c r="W1338">
        <v>0</v>
      </c>
      <c r="X1338">
        <v>2</v>
      </c>
      <c r="Y1338">
        <v>0</v>
      </c>
      <c r="Z1338">
        <v>3</v>
      </c>
      <c r="AA1338">
        <v>0</v>
      </c>
      <c r="AB1338" s="4">
        <v>44682</v>
      </c>
      <c r="AC1338" s="4" t="s">
        <v>621</v>
      </c>
      <c r="AD1338" s="4">
        <v>44594</v>
      </c>
      <c r="AE1338" s="4">
        <v>44562</v>
      </c>
      <c r="AF1338">
        <v>10</v>
      </c>
      <c r="AG1338">
        <v>11</v>
      </c>
      <c r="AH1338">
        <v>0</v>
      </c>
      <c r="AI1338">
        <v>0</v>
      </c>
      <c r="AJ1338" s="2">
        <v>1.211111111111111</v>
      </c>
      <c r="AK1338" s="2">
        <v>1.288888888888889</v>
      </c>
      <c r="AL1338">
        <v>14</v>
      </c>
      <c r="AM1338">
        <v>27</v>
      </c>
      <c r="AN1338">
        <f t="shared" si="0"/>
        <v>2015</v>
      </c>
      <c r="AO1338" t="s">
        <v>1051</v>
      </c>
    </row>
    <row r="1339" spans="1:41" hidden="1" x14ac:dyDescent="0.35">
      <c r="A1339" s="1">
        <v>42260</v>
      </c>
      <c r="B1339" t="s">
        <v>74</v>
      </c>
      <c r="C1339" t="s">
        <v>59</v>
      </c>
      <c r="D1339">
        <v>21</v>
      </c>
      <c r="E1339">
        <v>25</v>
      </c>
      <c r="F1339" s="4">
        <v>44722</v>
      </c>
      <c r="G1339" s="4">
        <v>44882</v>
      </c>
      <c r="H1339" s="4">
        <v>44562</v>
      </c>
      <c r="I1339" s="4">
        <v>44595</v>
      </c>
      <c r="J1339">
        <v>189</v>
      </c>
      <c r="K1339">
        <v>213</v>
      </c>
      <c r="L1339">
        <v>133</v>
      </c>
      <c r="M1339">
        <v>189</v>
      </c>
      <c r="N1339">
        <v>322</v>
      </c>
      <c r="O1339">
        <v>402</v>
      </c>
      <c r="P1339" s="4" t="s">
        <v>252</v>
      </c>
      <c r="Q1339" s="4" t="s">
        <v>79</v>
      </c>
      <c r="R1339" s="4" t="s">
        <v>41</v>
      </c>
      <c r="S1339" s="4">
        <v>44604</v>
      </c>
      <c r="T1339">
        <v>30</v>
      </c>
      <c r="U1339">
        <v>33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1</v>
      </c>
      <c r="AB1339" s="4">
        <v>44835</v>
      </c>
      <c r="AC1339" s="4">
        <v>44713</v>
      </c>
      <c r="AD1339" s="4">
        <v>44656</v>
      </c>
      <c r="AE1339" s="4">
        <v>44564</v>
      </c>
      <c r="AF1339">
        <v>9</v>
      </c>
      <c r="AG1339">
        <v>8</v>
      </c>
      <c r="AH1339">
        <v>0</v>
      </c>
      <c r="AI1339">
        <v>0</v>
      </c>
      <c r="AJ1339" s="2">
        <v>1.1722222222222223</v>
      </c>
      <c r="AK1339" s="2">
        <v>1.3277777777777777</v>
      </c>
      <c r="AL1339">
        <v>31</v>
      </c>
      <c r="AM1339">
        <v>23</v>
      </c>
      <c r="AN1339">
        <f t="shared" si="0"/>
        <v>2015</v>
      </c>
      <c r="AO1339" t="s">
        <v>1051</v>
      </c>
    </row>
    <row r="1340" spans="1:41" hidden="1" x14ac:dyDescent="0.35">
      <c r="A1340" s="1">
        <v>42260</v>
      </c>
      <c r="B1340" t="s">
        <v>47</v>
      </c>
      <c r="C1340" t="s">
        <v>97</v>
      </c>
      <c r="D1340">
        <v>21</v>
      </c>
      <c r="E1340">
        <v>19</v>
      </c>
      <c r="F1340" s="4">
        <v>44792</v>
      </c>
      <c r="G1340" s="4">
        <v>44723</v>
      </c>
      <c r="H1340" s="4">
        <v>44563</v>
      </c>
      <c r="I1340" s="4" t="s">
        <v>41</v>
      </c>
      <c r="J1340">
        <v>219</v>
      </c>
      <c r="K1340">
        <v>276</v>
      </c>
      <c r="L1340">
        <v>124</v>
      </c>
      <c r="M1340">
        <v>76</v>
      </c>
      <c r="N1340">
        <v>343</v>
      </c>
      <c r="O1340">
        <v>352</v>
      </c>
      <c r="P1340" s="4" t="s">
        <v>99</v>
      </c>
      <c r="Q1340" s="4" t="s">
        <v>86</v>
      </c>
      <c r="R1340" s="4">
        <v>44713</v>
      </c>
      <c r="S1340" s="4">
        <v>44613</v>
      </c>
      <c r="T1340">
        <v>32</v>
      </c>
      <c r="U1340">
        <v>26</v>
      </c>
      <c r="V1340">
        <v>0</v>
      </c>
      <c r="W1340">
        <v>3</v>
      </c>
      <c r="X1340">
        <v>1</v>
      </c>
      <c r="Y1340">
        <v>0</v>
      </c>
      <c r="Z1340">
        <v>1</v>
      </c>
      <c r="AA1340">
        <v>3</v>
      </c>
      <c r="AB1340" s="4">
        <v>44743</v>
      </c>
      <c r="AC1340" s="4">
        <v>44681</v>
      </c>
      <c r="AD1340" s="4">
        <v>44565</v>
      </c>
      <c r="AE1340" s="4">
        <v>44596</v>
      </c>
      <c r="AF1340">
        <v>11</v>
      </c>
      <c r="AG1340">
        <v>11</v>
      </c>
      <c r="AH1340">
        <v>3</v>
      </c>
      <c r="AI1340">
        <v>1</v>
      </c>
      <c r="AJ1340" s="2">
        <v>1.5611111111111111</v>
      </c>
      <c r="AK1340" s="2">
        <v>1.1888888888888889</v>
      </c>
      <c r="AL1340">
        <v>31</v>
      </c>
      <c r="AM1340">
        <v>34</v>
      </c>
      <c r="AN1340">
        <f t="shared" si="0"/>
        <v>2015</v>
      </c>
      <c r="AO1340" t="s">
        <v>1051</v>
      </c>
    </row>
    <row r="1341" spans="1:41" hidden="1" x14ac:dyDescent="0.35">
      <c r="A1341" s="1">
        <v>42260</v>
      </c>
      <c r="B1341" t="s">
        <v>69</v>
      </c>
      <c r="C1341" t="s">
        <v>53</v>
      </c>
      <c r="D1341">
        <v>15</v>
      </c>
      <c r="E1341">
        <v>18</v>
      </c>
      <c r="F1341" s="4">
        <v>44789</v>
      </c>
      <c r="G1341" s="4">
        <v>44755</v>
      </c>
      <c r="H1341" s="4">
        <v>44563</v>
      </c>
      <c r="I1341" s="4" t="s">
        <v>42</v>
      </c>
      <c r="J1341">
        <v>217</v>
      </c>
      <c r="K1341">
        <v>179</v>
      </c>
      <c r="L1341">
        <v>104</v>
      </c>
      <c r="M1341">
        <v>154</v>
      </c>
      <c r="N1341">
        <v>321</v>
      </c>
      <c r="O1341">
        <v>333</v>
      </c>
      <c r="P1341" s="4" t="s">
        <v>265</v>
      </c>
      <c r="Q1341" s="4" t="s">
        <v>260</v>
      </c>
      <c r="R1341" s="4">
        <v>44634</v>
      </c>
      <c r="S1341" s="4" t="s">
        <v>41</v>
      </c>
      <c r="T1341">
        <v>28</v>
      </c>
      <c r="U1341">
        <v>36</v>
      </c>
      <c r="V1341">
        <v>4</v>
      </c>
      <c r="W1341">
        <v>0</v>
      </c>
      <c r="X1341">
        <v>1</v>
      </c>
      <c r="Y1341">
        <v>1</v>
      </c>
      <c r="Z1341">
        <v>5</v>
      </c>
      <c r="AA1341">
        <v>1</v>
      </c>
      <c r="AB1341" s="4" t="s">
        <v>681</v>
      </c>
      <c r="AC1341" s="4">
        <v>44681</v>
      </c>
      <c r="AD1341" s="4" t="s">
        <v>52</v>
      </c>
      <c r="AE1341" s="4">
        <v>44657</v>
      </c>
      <c r="AF1341">
        <v>10</v>
      </c>
      <c r="AG1341">
        <v>11</v>
      </c>
      <c r="AH1341">
        <v>0</v>
      </c>
      <c r="AI1341">
        <v>0</v>
      </c>
      <c r="AJ1341" s="2">
        <v>1.3194444444444444</v>
      </c>
      <c r="AK1341" s="2">
        <v>1.1805555555555556</v>
      </c>
      <c r="AL1341">
        <v>10</v>
      </c>
      <c r="AM1341">
        <v>31</v>
      </c>
      <c r="AN1341">
        <f t="shared" si="0"/>
        <v>2015</v>
      </c>
      <c r="AO1341" t="s">
        <v>1051</v>
      </c>
    </row>
    <row r="1342" spans="1:41" hidden="1" x14ac:dyDescent="0.35">
      <c r="A1342" s="1">
        <v>42260</v>
      </c>
      <c r="B1342" t="s">
        <v>84</v>
      </c>
      <c r="C1342" t="s">
        <v>88</v>
      </c>
      <c r="D1342">
        <v>19</v>
      </c>
      <c r="E1342">
        <v>20</v>
      </c>
      <c r="F1342" s="4">
        <v>44693</v>
      </c>
      <c r="G1342" s="4">
        <v>44726</v>
      </c>
      <c r="H1342" s="4" t="s">
        <v>42</v>
      </c>
      <c r="I1342" s="4" t="s">
        <v>42</v>
      </c>
      <c r="J1342">
        <v>182</v>
      </c>
      <c r="K1342">
        <v>188</v>
      </c>
      <c r="L1342">
        <v>74</v>
      </c>
      <c r="M1342">
        <v>161</v>
      </c>
      <c r="N1342">
        <v>256</v>
      </c>
      <c r="O1342">
        <v>349</v>
      </c>
      <c r="P1342" s="4" t="s">
        <v>143</v>
      </c>
      <c r="Q1342" s="4" t="s">
        <v>224</v>
      </c>
      <c r="R1342" s="4">
        <v>44621</v>
      </c>
      <c r="S1342" s="4">
        <v>44569</v>
      </c>
      <c r="T1342">
        <v>18</v>
      </c>
      <c r="U1342">
        <v>37</v>
      </c>
      <c r="V1342">
        <v>1</v>
      </c>
      <c r="W1342">
        <v>0</v>
      </c>
      <c r="X1342">
        <v>0</v>
      </c>
      <c r="Y1342">
        <v>2</v>
      </c>
      <c r="Z1342">
        <v>1</v>
      </c>
      <c r="AA1342">
        <v>2</v>
      </c>
      <c r="AB1342" s="4">
        <v>44713</v>
      </c>
      <c r="AC1342" s="4">
        <v>44866</v>
      </c>
      <c r="AD1342" s="4">
        <v>44564</v>
      </c>
      <c r="AE1342" s="4">
        <v>44562</v>
      </c>
      <c r="AF1342">
        <v>9</v>
      </c>
      <c r="AG1342">
        <v>10</v>
      </c>
      <c r="AH1342">
        <v>1</v>
      </c>
      <c r="AI1342">
        <v>0</v>
      </c>
      <c r="AJ1342" s="3">
        <v>0.92083333333333339</v>
      </c>
      <c r="AK1342" s="2">
        <v>1.5791666666666666</v>
      </c>
      <c r="AL1342">
        <v>17</v>
      </c>
      <c r="AM1342">
        <v>10</v>
      </c>
      <c r="AN1342">
        <f t="shared" si="0"/>
        <v>2015</v>
      </c>
      <c r="AO1342" t="s">
        <v>1051</v>
      </c>
    </row>
    <row r="1343" spans="1:41" hidden="1" x14ac:dyDescent="0.35">
      <c r="A1343" s="1">
        <v>42260</v>
      </c>
      <c r="B1343" t="s">
        <v>91</v>
      </c>
      <c r="C1343" t="s">
        <v>94</v>
      </c>
      <c r="D1343">
        <v>17</v>
      </c>
      <c r="E1343">
        <v>18</v>
      </c>
      <c r="F1343" s="4">
        <v>44790</v>
      </c>
      <c r="G1343" s="4">
        <v>44632</v>
      </c>
      <c r="H1343" s="4">
        <v>44562</v>
      </c>
      <c r="I1343" s="4">
        <v>44563</v>
      </c>
      <c r="J1343">
        <v>158</v>
      </c>
      <c r="K1343">
        <v>169</v>
      </c>
      <c r="L1343">
        <v>105</v>
      </c>
      <c r="M1343">
        <v>96</v>
      </c>
      <c r="N1343">
        <v>263</v>
      </c>
      <c r="O1343">
        <v>265</v>
      </c>
      <c r="P1343" s="4" t="s">
        <v>66</v>
      </c>
      <c r="Q1343" s="4" t="s">
        <v>225</v>
      </c>
      <c r="R1343" s="4">
        <v>44609</v>
      </c>
      <c r="S1343" s="4">
        <v>44695</v>
      </c>
      <c r="T1343">
        <v>35</v>
      </c>
      <c r="U1343">
        <v>21</v>
      </c>
      <c r="V1343">
        <v>0</v>
      </c>
      <c r="W1343">
        <v>1</v>
      </c>
      <c r="X1343">
        <v>1</v>
      </c>
      <c r="Y1343">
        <v>2</v>
      </c>
      <c r="Z1343">
        <v>1</v>
      </c>
      <c r="AA1343">
        <v>3</v>
      </c>
      <c r="AB1343" s="4">
        <v>44642</v>
      </c>
      <c r="AC1343" s="4">
        <v>44645</v>
      </c>
      <c r="AD1343" s="4">
        <v>44564</v>
      </c>
      <c r="AE1343" s="4">
        <v>44564</v>
      </c>
      <c r="AF1343">
        <v>12</v>
      </c>
      <c r="AG1343">
        <v>12</v>
      </c>
      <c r="AH1343">
        <v>2</v>
      </c>
      <c r="AI1343">
        <v>0</v>
      </c>
      <c r="AJ1343" s="2">
        <v>1.4208333333333334</v>
      </c>
      <c r="AK1343" s="2">
        <v>1.0791666666666666</v>
      </c>
      <c r="AL1343">
        <v>20</v>
      </c>
      <c r="AM1343">
        <v>9</v>
      </c>
      <c r="AN1343">
        <f t="shared" si="0"/>
        <v>2015</v>
      </c>
      <c r="AO1343" t="s">
        <v>1051</v>
      </c>
    </row>
    <row r="1344" spans="1:41" hidden="1" x14ac:dyDescent="0.35">
      <c r="A1344" s="1">
        <v>42260</v>
      </c>
      <c r="B1344" t="s">
        <v>68</v>
      </c>
      <c r="C1344" t="s">
        <v>105</v>
      </c>
      <c r="D1344">
        <v>19</v>
      </c>
      <c r="E1344">
        <v>24</v>
      </c>
      <c r="F1344" s="4">
        <v>44633</v>
      </c>
      <c r="G1344" s="4">
        <v>44634</v>
      </c>
      <c r="H1344" s="4" t="s">
        <v>41</v>
      </c>
      <c r="I1344" s="4" t="s">
        <v>42</v>
      </c>
      <c r="J1344">
        <v>233</v>
      </c>
      <c r="K1344">
        <v>298</v>
      </c>
      <c r="L1344">
        <v>97</v>
      </c>
      <c r="M1344">
        <v>98</v>
      </c>
      <c r="N1344">
        <v>330</v>
      </c>
      <c r="O1344">
        <v>396</v>
      </c>
      <c r="P1344" s="4" t="s">
        <v>202</v>
      </c>
      <c r="Q1344" s="4" t="s">
        <v>116</v>
      </c>
      <c r="R1344" s="4">
        <v>44602</v>
      </c>
      <c r="S1344" s="4">
        <v>44682</v>
      </c>
      <c r="T1344">
        <v>32</v>
      </c>
      <c r="U1344">
        <v>21</v>
      </c>
      <c r="V1344">
        <v>0</v>
      </c>
      <c r="W1344">
        <v>1</v>
      </c>
      <c r="X1344">
        <v>0</v>
      </c>
      <c r="Y1344">
        <v>1</v>
      </c>
      <c r="Z1344">
        <v>0</v>
      </c>
      <c r="AA1344">
        <v>2</v>
      </c>
      <c r="AB1344" s="4">
        <v>44617</v>
      </c>
      <c r="AC1344" s="4">
        <v>44713</v>
      </c>
      <c r="AD1344" s="4">
        <v>44595</v>
      </c>
      <c r="AE1344" s="4">
        <v>44596</v>
      </c>
      <c r="AF1344">
        <v>15</v>
      </c>
      <c r="AG1344">
        <v>14</v>
      </c>
      <c r="AH1344">
        <v>0</v>
      </c>
      <c r="AI1344">
        <v>0</v>
      </c>
      <c r="AJ1344" s="2">
        <v>1.471527777777778</v>
      </c>
      <c r="AK1344" s="2">
        <v>1.0284722222222222</v>
      </c>
      <c r="AL1344">
        <v>27</v>
      </c>
      <c r="AM1344">
        <v>20</v>
      </c>
      <c r="AN1344">
        <f t="shared" si="0"/>
        <v>2015</v>
      </c>
      <c r="AO1344" t="s">
        <v>1051</v>
      </c>
    </row>
    <row r="1345" spans="1:41" hidden="1" x14ac:dyDescent="0.35">
      <c r="A1345" s="1">
        <v>42260</v>
      </c>
      <c r="B1345" t="s">
        <v>100</v>
      </c>
      <c r="C1345" t="s">
        <v>87</v>
      </c>
      <c r="D1345">
        <v>18</v>
      </c>
      <c r="E1345">
        <v>25</v>
      </c>
      <c r="F1345" s="4">
        <v>44760</v>
      </c>
      <c r="G1345" s="4">
        <v>44691</v>
      </c>
      <c r="H1345" s="4" t="s">
        <v>42</v>
      </c>
      <c r="I1345" s="4" t="s">
        <v>41</v>
      </c>
      <c r="J1345">
        <v>354</v>
      </c>
      <c r="K1345">
        <v>307</v>
      </c>
      <c r="L1345">
        <v>54</v>
      </c>
      <c r="M1345">
        <v>120</v>
      </c>
      <c r="N1345">
        <v>408</v>
      </c>
      <c r="O1345">
        <v>427</v>
      </c>
      <c r="P1345" s="4" t="s">
        <v>656</v>
      </c>
      <c r="Q1345" s="4" t="s">
        <v>532</v>
      </c>
      <c r="R1345" s="4">
        <v>44593</v>
      </c>
      <c r="S1345" s="4" t="s">
        <v>41</v>
      </c>
      <c r="T1345">
        <v>20</v>
      </c>
      <c r="U1345">
        <v>25</v>
      </c>
      <c r="V1345">
        <v>0</v>
      </c>
      <c r="W1345">
        <v>1</v>
      </c>
      <c r="X1345">
        <v>1</v>
      </c>
      <c r="Y1345">
        <v>0</v>
      </c>
      <c r="Z1345">
        <v>1</v>
      </c>
      <c r="AA1345">
        <v>1</v>
      </c>
      <c r="AB1345" s="4">
        <v>44743</v>
      </c>
      <c r="AC1345" s="4">
        <v>44711</v>
      </c>
      <c r="AD1345" s="4">
        <v>44565</v>
      </c>
      <c r="AE1345" s="4">
        <v>44623</v>
      </c>
      <c r="AF1345">
        <v>11</v>
      </c>
      <c r="AG1345">
        <v>12</v>
      </c>
      <c r="AH1345">
        <v>0</v>
      </c>
      <c r="AI1345">
        <v>0</v>
      </c>
      <c r="AJ1345" s="2">
        <v>1.3916666666666666</v>
      </c>
      <c r="AK1345" s="2">
        <v>1.1083333333333334</v>
      </c>
      <c r="AL1345">
        <v>19</v>
      </c>
      <c r="AM1345">
        <v>31</v>
      </c>
      <c r="AN1345">
        <f t="shared" si="0"/>
        <v>2015</v>
      </c>
      <c r="AO1345" t="s">
        <v>1051</v>
      </c>
    </row>
    <row r="1346" spans="1:41" hidden="1" x14ac:dyDescent="0.35">
      <c r="A1346" s="1">
        <v>42260</v>
      </c>
      <c r="B1346" t="s">
        <v>83</v>
      </c>
      <c r="C1346" t="s">
        <v>63</v>
      </c>
      <c r="D1346">
        <v>16</v>
      </c>
      <c r="E1346">
        <v>28</v>
      </c>
      <c r="F1346" s="4">
        <v>44630</v>
      </c>
      <c r="G1346" s="4">
        <v>44723</v>
      </c>
      <c r="H1346" s="4" t="s">
        <v>41</v>
      </c>
      <c r="I1346" s="4" t="s">
        <v>41</v>
      </c>
      <c r="J1346">
        <v>233</v>
      </c>
      <c r="K1346">
        <v>387</v>
      </c>
      <c r="L1346">
        <v>69</v>
      </c>
      <c r="M1346">
        <v>96</v>
      </c>
      <c r="N1346">
        <v>302</v>
      </c>
      <c r="O1346">
        <v>483</v>
      </c>
      <c r="P1346" s="4" t="s">
        <v>148</v>
      </c>
      <c r="Q1346" s="4" t="s">
        <v>682</v>
      </c>
      <c r="R1346" s="4">
        <v>44574</v>
      </c>
      <c r="S1346" s="4">
        <v>44608</v>
      </c>
      <c r="T1346">
        <v>16</v>
      </c>
      <c r="U1346">
        <v>31</v>
      </c>
      <c r="V1346">
        <v>0</v>
      </c>
      <c r="W1346">
        <v>1</v>
      </c>
      <c r="X1346">
        <v>2</v>
      </c>
      <c r="Y1346">
        <v>2</v>
      </c>
      <c r="Z1346">
        <v>2</v>
      </c>
      <c r="AA1346">
        <v>3</v>
      </c>
      <c r="AB1346" s="4">
        <v>44680</v>
      </c>
      <c r="AC1346" s="4">
        <v>44682</v>
      </c>
      <c r="AD1346" s="4">
        <v>44562</v>
      </c>
      <c r="AE1346" s="4">
        <v>44658</v>
      </c>
      <c r="AF1346">
        <v>11</v>
      </c>
      <c r="AG1346">
        <v>12</v>
      </c>
      <c r="AH1346">
        <v>2</v>
      </c>
      <c r="AI1346">
        <v>0</v>
      </c>
      <c r="AJ1346" s="3">
        <v>0.90833333333333333</v>
      </c>
      <c r="AK1346" s="2">
        <v>1.5916666666666668</v>
      </c>
      <c r="AL1346">
        <v>28</v>
      </c>
      <c r="AM1346">
        <v>33</v>
      </c>
      <c r="AN1346">
        <f t="shared" si="0"/>
        <v>2015</v>
      </c>
      <c r="AO1346" t="s">
        <v>1051</v>
      </c>
    </row>
    <row r="1347" spans="1:41" hidden="1" x14ac:dyDescent="0.35">
      <c r="A1347" s="1">
        <v>42260</v>
      </c>
      <c r="B1347" t="s">
        <v>90</v>
      </c>
      <c r="C1347" t="s">
        <v>98</v>
      </c>
      <c r="D1347">
        <v>11</v>
      </c>
      <c r="E1347">
        <v>16</v>
      </c>
      <c r="F1347" s="4">
        <v>44605</v>
      </c>
      <c r="G1347" s="4">
        <v>44791</v>
      </c>
      <c r="H1347" s="4">
        <v>44562</v>
      </c>
      <c r="I1347" s="4" t="s">
        <v>41</v>
      </c>
      <c r="J1347">
        <v>100</v>
      </c>
      <c r="K1347">
        <v>150</v>
      </c>
      <c r="L1347">
        <v>73</v>
      </c>
      <c r="M1347">
        <v>69</v>
      </c>
      <c r="N1347">
        <v>173</v>
      </c>
      <c r="O1347">
        <v>219</v>
      </c>
      <c r="P1347" s="4" t="s">
        <v>265</v>
      </c>
      <c r="Q1347" s="4" t="s">
        <v>346</v>
      </c>
      <c r="R1347" s="4">
        <v>44609</v>
      </c>
      <c r="S1347" s="4">
        <v>44676</v>
      </c>
      <c r="T1347">
        <v>23</v>
      </c>
      <c r="U1347">
        <v>25</v>
      </c>
      <c r="V1347">
        <v>0</v>
      </c>
      <c r="W1347">
        <v>0</v>
      </c>
      <c r="X1347">
        <v>2</v>
      </c>
      <c r="Y1347">
        <v>1</v>
      </c>
      <c r="Z1347">
        <v>2</v>
      </c>
      <c r="AA1347">
        <v>1</v>
      </c>
      <c r="AB1347" s="4">
        <v>44635</v>
      </c>
      <c r="AC1347" s="4">
        <v>44774</v>
      </c>
      <c r="AD1347" s="4" t="s">
        <v>42</v>
      </c>
      <c r="AE1347" s="4" t="s">
        <v>42</v>
      </c>
      <c r="AF1347">
        <v>11</v>
      </c>
      <c r="AG1347">
        <v>11</v>
      </c>
      <c r="AH1347">
        <v>2</v>
      </c>
      <c r="AI1347">
        <v>2</v>
      </c>
      <c r="AJ1347" s="3">
        <v>0.94652777777777775</v>
      </c>
      <c r="AK1347" s="2">
        <v>1.5534722222222221</v>
      </c>
      <c r="AL1347">
        <v>13</v>
      </c>
      <c r="AM1347">
        <v>19</v>
      </c>
      <c r="AN1347">
        <f t="shared" si="0"/>
        <v>2015</v>
      </c>
      <c r="AO1347" t="s">
        <v>1051</v>
      </c>
    </row>
    <row r="1348" spans="1:41" hidden="1" x14ac:dyDescent="0.35">
      <c r="A1348" s="1">
        <v>42260</v>
      </c>
      <c r="B1348" t="s">
        <v>64</v>
      </c>
      <c r="C1348" t="s">
        <v>48</v>
      </c>
      <c r="D1348">
        <v>22</v>
      </c>
      <c r="E1348">
        <v>16</v>
      </c>
      <c r="F1348" s="4">
        <v>44664</v>
      </c>
      <c r="G1348" s="4">
        <v>44632</v>
      </c>
      <c r="H1348" s="4">
        <v>44562</v>
      </c>
      <c r="I1348" s="4">
        <v>44595</v>
      </c>
      <c r="J1348">
        <v>269</v>
      </c>
      <c r="K1348">
        <v>183</v>
      </c>
      <c r="L1348">
        <v>127</v>
      </c>
      <c r="M1348">
        <v>63</v>
      </c>
      <c r="N1348">
        <v>396</v>
      </c>
      <c r="O1348">
        <v>246</v>
      </c>
      <c r="P1348" s="4" t="s">
        <v>417</v>
      </c>
      <c r="Q1348" s="4" t="s">
        <v>323</v>
      </c>
      <c r="R1348" s="4" t="s">
        <v>41</v>
      </c>
      <c r="S1348" s="4">
        <v>44612</v>
      </c>
      <c r="T1348">
        <v>31</v>
      </c>
      <c r="U1348">
        <v>16</v>
      </c>
      <c r="V1348">
        <v>0</v>
      </c>
      <c r="W1348">
        <v>1</v>
      </c>
      <c r="X1348">
        <v>0</v>
      </c>
      <c r="Y1348">
        <v>1</v>
      </c>
      <c r="Z1348">
        <v>0</v>
      </c>
      <c r="AA1348">
        <v>2</v>
      </c>
      <c r="AB1348" s="4">
        <v>44713</v>
      </c>
      <c r="AC1348" s="4">
        <v>44682</v>
      </c>
      <c r="AD1348" s="4">
        <v>44657</v>
      </c>
      <c r="AE1348" s="4">
        <v>44594</v>
      </c>
      <c r="AF1348">
        <v>12</v>
      </c>
      <c r="AG1348">
        <v>12</v>
      </c>
      <c r="AH1348">
        <v>0</v>
      </c>
      <c r="AI1348">
        <v>0</v>
      </c>
      <c r="AJ1348" s="2">
        <v>1.3555555555555554</v>
      </c>
      <c r="AK1348" s="2">
        <v>1.1444444444444444</v>
      </c>
      <c r="AL1348">
        <v>33</v>
      </c>
      <c r="AM1348">
        <v>13</v>
      </c>
      <c r="AN1348">
        <f t="shared" si="0"/>
        <v>2015</v>
      </c>
      <c r="AO1348" t="s">
        <v>1051</v>
      </c>
    </row>
    <row r="1349" spans="1:41" hidden="1" x14ac:dyDescent="0.35">
      <c r="A1349" s="1">
        <v>42260</v>
      </c>
      <c r="B1349" t="s">
        <v>78</v>
      </c>
      <c r="C1349" t="s">
        <v>101</v>
      </c>
      <c r="D1349">
        <v>20</v>
      </c>
      <c r="E1349">
        <v>16</v>
      </c>
      <c r="F1349" s="4">
        <v>44660</v>
      </c>
      <c r="G1349" s="4">
        <v>44634</v>
      </c>
      <c r="H1349" s="4" t="s">
        <v>41</v>
      </c>
      <c r="I1349" s="4">
        <v>44596</v>
      </c>
      <c r="J1349">
        <v>185</v>
      </c>
      <c r="K1349">
        <v>181</v>
      </c>
      <c r="L1349">
        <v>124</v>
      </c>
      <c r="M1349">
        <v>92</v>
      </c>
      <c r="N1349">
        <v>309</v>
      </c>
      <c r="O1349">
        <v>273</v>
      </c>
      <c r="P1349" s="4" t="s">
        <v>683</v>
      </c>
      <c r="Q1349" s="4" t="s">
        <v>335</v>
      </c>
      <c r="R1349" s="4">
        <v>44616</v>
      </c>
      <c r="S1349" s="4">
        <v>44680</v>
      </c>
      <c r="T1349">
        <v>32</v>
      </c>
      <c r="U1349">
        <v>26</v>
      </c>
      <c r="V1349">
        <v>1</v>
      </c>
      <c r="W1349">
        <v>0</v>
      </c>
      <c r="X1349">
        <v>0</v>
      </c>
      <c r="Y1349">
        <v>2</v>
      </c>
      <c r="Z1349">
        <v>1</v>
      </c>
      <c r="AA1349">
        <v>2</v>
      </c>
      <c r="AB1349" s="4">
        <v>44774</v>
      </c>
      <c r="AC1349" s="4">
        <v>44896</v>
      </c>
      <c r="AD1349" s="4">
        <v>44655</v>
      </c>
      <c r="AE1349" s="4">
        <v>44563</v>
      </c>
      <c r="AF1349">
        <v>10</v>
      </c>
      <c r="AG1349">
        <v>12</v>
      </c>
      <c r="AH1349">
        <v>2</v>
      </c>
      <c r="AI1349">
        <v>0</v>
      </c>
      <c r="AJ1349" s="2">
        <v>1.3131944444444443</v>
      </c>
      <c r="AK1349" s="2">
        <v>1.1868055555555557</v>
      </c>
      <c r="AL1349">
        <v>42</v>
      </c>
      <c r="AM1349">
        <v>14</v>
      </c>
      <c r="AN1349">
        <f t="shared" si="0"/>
        <v>2015</v>
      </c>
      <c r="AO1349" t="s">
        <v>1051</v>
      </c>
    </row>
    <row r="1350" spans="1:41" hidden="1" x14ac:dyDescent="0.35">
      <c r="A1350" s="1">
        <v>42260</v>
      </c>
      <c r="B1350" t="s">
        <v>40</v>
      </c>
      <c r="C1350" t="s">
        <v>104</v>
      </c>
      <c r="D1350">
        <v>18</v>
      </c>
      <c r="E1350">
        <v>27</v>
      </c>
      <c r="F1350" s="4">
        <v>44726</v>
      </c>
      <c r="G1350" s="4">
        <v>44723</v>
      </c>
      <c r="H1350" s="4" t="s">
        <v>41</v>
      </c>
      <c r="I1350" s="4" t="s">
        <v>41</v>
      </c>
      <c r="J1350">
        <v>186</v>
      </c>
      <c r="K1350">
        <v>356</v>
      </c>
      <c r="L1350">
        <v>99</v>
      </c>
      <c r="M1350">
        <v>80</v>
      </c>
      <c r="N1350">
        <v>285</v>
      </c>
      <c r="O1350">
        <v>436</v>
      </c>
      <c r="P1350" s="4" t="s">
        <v>422</v>
      </c>
      <c r="Q1350" s="4" t="s">
        <v>684</v>
      </c>
      <c r="R1350" s="4">
        <v>44564</v>
      </c>
      <c r="S1350" s="4" t="s">
        <v>41</v>
      </c>
      <c r="T1350">
        <v>24</v>
      </c>
      <c r="U1350">
        <v>23</v>
      </c>
      <c r="V1350">
        <v>0</v>
      </c>
      <c r="W1350">
        <v>1</v>
      </c>
      <c r="X1350">
        <v>0</v>
      </c>
      <c r="Y1350">
        <v>2</v>
      </c>
      <c r="Z1350">
        <v>0</v>
      </c>
      <c r="AA1350">
        <v>3</v>
      </c>
      <c r="AB1350" s="4">
        <v>44682</v>
      </c>
      <c r="AC1350" s="4">
        <v>44621</v>
      </c>
      <c r="AD1350" s="4">
        <v>44565</v>
      </c>
      <c r="AE1350" s="4">
        <v>44625</v>
      </c>
      <c r="AF1350">
        <v>10</v>
      </c>
      <c r="AG1350">
        <v>11</v>
      </c>
      <c r="AH1350">
        <v>1</v>
      </c>
      <c r="AI1350">
        <v>0</v>
      </c>
      <c r="AJ1350" s="3">
        <v>0.95138888888888884</v>
      </c>
      <c r="AK1350" s="2">
        <v>1.5486111111111109</v>
      </c>
      <c r="AL1350">
        <v>26</v>
      </c>
      <c r="AM1350">
        <v>27</v>
      </c>
      <c r="AN1350">
        <f t="shared" si="0"/>
        <v>2015</v>
      </c>
      <c r="AO1350" t="s">
        <v>1051</v>
      </c>
    </row>
    <row r="1351" spans="1:41" hidden="1" x14ac:dyDescent="0.35">
      <c r="A1351" s="1">
        <v>42261</v>
      </c>
      <c r="B1351" t="s">
        <v>77</v>
      </c>
      <c r="C1351" t="s">
        <v>73</v>
      </c>
      <c r="D1351">
        <v>23</v>
      </c>
      <c r="E1351">
        <v>21</v>
      </c>
      <c r="F1351" s="4">
        <v>44632</v>
      </c>
      <c r="G1351" s="4">
        <v>44665</v>
      </c>
      <c r="H1351" s="4">
        <v>44562</v>
      </c>
      <c r="I1351" s="4" t="s">
        <v>41</v>
      </c>
      <c r="J1351">
        <v>336</v>
      </c>
      <c r="K1351">
        <v>290</v>
      </c>
      <c r="L1351">
        <v>63</v>
      </c>
      <c r="M1351">
        <v>105</v>
      </c>
      <c r="N1351">
        <v>399</v>
      </c>
      <c r="O1351">
        <v>395</v>
      </c>
      <c r="P1351" s="4" t="s">
        <v>685</v>
      </c>
      <c r="Q1351" s="4" t="s">
        <v>247</v>
      </c>
      <c r="R1351" s="4" t="s">
        <v>41</v>
      </c>
      <c r="S1351" s="4">
        <v>44569</v>
      </c>
      <c r="T1351">
        <v>16</v>
      </c>
      <c r="U1351">
        <v>35</v>
      </c>
      <c r="V1351">
        <v>0</v>
      </c>
      <c r="W1351">
        <v>0</v>
      </c>
      <c r="X1351">
        <v>2</v>
      </c>
      <c r="Y1351">
        <v>2</v>
      </c>
      <c r="Z1351">
        <v>2</v>
      </c>
      <c r="AA1351">
        <v>2</v>
      </c>
      <c r="AB1351" s="4">
        <v>44835</v>
      </c>
      <c r="AC1351" s="4">
        <v>44743</v>
      </c>
      <c r="AD1351" s="4">
        <v>44624</v>
      </c>
      <c r="AE1351" s="4">
        <v>44564</v>
      </c>
      <c r="AF1351">
        <v>13</v>
      </c>
      <c r="AG1351">
        <v>13</v>
      </c>
      <c r="AH1351">
        <v>0</v>
      </c>
      <c r="AI1351">
        <v>0</v>
      </c>
      <c r="AJ1351" s="2">
        <v>1.0229166666666667</v>
      </c>
      <c r="AK1351" s="2">
        <v>1.4770833333333335</v>
      </c>
      <c r="AL1351">
        <v>24</v>
      </c>
      <c r="AM1351">
        <v>26</v>
      </c>
      <c r="AN1351">
        <f t="shared" si="0"/>
        <v>2015</v>
      </c>
      <c r="AO1351" t="s">
        <v>1051</v>
      </c>
    </row>
    <row r="1352" spans="1:41" hidden="1" x14ac:dyDescent="0.35">
      <c r="A1352" s="1">
        <v>42261</v>
      </c>
      <c r="B1352" t="s">
        <v>58</v>
      </c>
      <c r="C1352" t="s">
        <v>39</v>
      </c>
      <c r="D1352">
        <v>17</v>
      </c>
      <c r="E1352">
        <v>25</v>
      </c>
      <c r="F1352" s="4">
        <v>44570</v>
      </c>
      <c r="G1352" s="4">
        <v>44693</v>
      </c>
      <c r="H1352" s="4" t="s">
        <v>52</v>
      </c>
      <c r="I1352" s="4" t="s">
        <v>41</v>
      </c>
      <c r="J1352">
        <v>177</v>
      </c>
      <c r="K1352">
        <v>165</v>
      </c>
      <c r="L1352">
        <v>71</v>
      </c>
      <c r="M1352">
        <v>230</v>
      </c>
      <c r="N1352">
        <v>248</v>
      </c>
      <c r="O1352">
        <v>395</v>
      </c>
      <c r="P1352" s="4" t="s">
        <v>49</v>
      </c>
      <c r="Q1352" s="4" t="s">
        <v>376</v>
      </c>
      <c r="R1352" s="4">
        <v>44682</v>
      </c>
      <c r="S1352" s="4">
        <v>44562</v>
      </c>
      <c r="T1352">
        <v>17</v>
      </c>
      <c r="U1352">
        <v>39</v>
      </c>
      <c r="V1352">
        <v>0</v>
      </c>
      <c r="W1352">
        <v>1</v>
      </c>
      <c r="X1352">
        <v>1</v>
      </c>
      <c r="Y1352">
        <v>0</v>
      </c>
      <c r="Z1352">
        <v>1</v>
      </c>
      <c r="AA1352">
        <v>1</v>
      </c>
      <c r="AB1352" s="4">
        <v>44706</v>
      </c>
      <c r="AC1352" s="4">
        <v>44774</v>
      </c>
      <c r="AD1352" s="4" t="s">
        <v>42</v>
      </c>
      <c r="AE1352" s="4">
        <v>44597</v>
      </c>
      <c r="AF1352">
        <v>10</v>
      </c>
      <c r="AG1352">
        <v>9</v>
      </c>
      <c r="AH1352">
        <v>0</v>
      </c>
      <c r="AI1352">
        <v>0</v>
      </c>
      <c r="AJ1352" s="2">
        <v>1.1236111111111111</v>
      </c>
      <c r="AK1352" s="2">
        <v>1.3763888888888889</v>
      </c>
      <c r="AL1352">
        <v>3</v>
      </c>
      <c r="AM1352">
        <v>20</v>
      </c>
      <c r="AN1352">
        <f t="shared" si="0"/>
        <v>2015</v>
      </c>
      <c r="AO1352" t="s">
        <v>1051</v>
      </c>
    </row>
    <row r="1353" spans="1:41" hidden="1" x14ac:dyDescent="0.35">
      <c r="A1353" s="1">
        <v>42264</v>
      </c>
      <c r="B1353" t="s">
        <v>98</v>
      </c>
      <c r="C1353" t="s">
        <v>68</v>
      </c>
      <c r="D1353">
        <v>21</v>
      </c>
      <c r="E1353">
        <v>20</v>
      </c>
      <c r="F1353" s="4">
        <v>44728</v>
      </c>
      <c r="G1353" s="4" t="s">
        <v>62</v>
      </c>
      <c r="H1353" s="4" t="s">
        <v>42</v>
      </c>
      <c r="I1353" s="4" t="s">
        <v>41</v>
      </c>
      <c r="J1353">
        <v>238</v>
      </c>
      <c r="K1353">
        <v>167</v>
      </c>
      <c r="L1353">
        <v>61</v>
      </c>
      <c r="M1353">
        <v>147</v>
      </c>
      <c r="N1353">
        <v>299</v>
      </c>
      <c r="O1353">
        <v>314</v>
      </c>
      <c r="P1353" s="4" t="s">
        <v>121</v>
      </c>
      <c r="Q1353" s="4" t="s">
        <v>149</v>
      </c>
      <c r="R1353" s="4">
        <v>44638</v>
      </c>
      <c r="S1353" s="4">
        <v>44705</v>
      </c>
      <c r="T1353">
        <v>22</v>
      </c>
      <c r="U1353">
        <v>28</v>
      </c>
      <c r="V1353">
        <v>0</v>
      </c>
      <c r="W1353">
        <v>3</v>
      </c>
      <c r="X1353">
        <v>1</v>
      </c>
      <c r="Y1353">
        <v>2</v>
      </c>
      <c r="Z1353">
        <v>1</v>
      </c>
      <c r="AA1353">
        <v>5</v>
      </c>
      <c r="AB1353" s="4">
        <v>44774</v>
      </c>
      <c r="AC1353" s="4">
        <v>44805</v>
      </c>
      <c r="AD1353" s="4">
        <v>44623</v>
      </c>
      <c r="AE1353" s="4">
        <v>44565</v>
      </c>
      <c r="AF1353">
        <v>13</v>
      </c>
      <c r="AG1353">
        <v>13</v>
      </c>
      <c r="AH1353">
        <v>2</v>
      </c>
      <c r="AI1353">
        <v>2</v>
      </c>
      <c r="AJ1353" s="2">
        <v>1.2923611111111111</v>
      </c>
      <c r="AK1353" s="2">
        <v>1.2076388888888889</v>
      </c>
      <c r="AL1353">
        <v>31</v>
      </c>
      <c r="AM1353">
        <v>24</v>
      </c>
      <c r="AN1353">
        <f t="shared" si="0"/>
        <v>2015</v>
      </c>
      <c r="AO1353" t="s">
        <v>1051</v>
      </c>
    </row>
    <row r="1354" spans="1:41" hidden="1" x14ac:dyDescent="0.35">
      <c r="A1354" s="1">
        <v>42267</v>
      </c>
      <c r="B1354" t="s">
        <v>110</v>
      </c>
      <c r="C1354" t="s">
        <v>54</v>
      </c>
      <c r="D1354">
        <v>27</v>
      </c>
      <c r="E1354">
        <v>23</v>
      </c>
      <c r="F1354" s="4">
        <v>44630</v>
      </c>
      <c r="G1354" s="4">
        <v>44664</v>
      </c>
      <c r="H1354" s="4" t="s">
        <v>52</v>
      </c>
      <c r="I1354" s="4">
        <v>44562</v>
      </c>
      <c r="J1354">
        <v>451</v>
      </c>
      <c r="K1354">
        <v>189</v>
      </c>
      <c r="L1354">
        <v>56</v>
      </c>
      <c r="M1354">
        <v>160</v>
      </c>
      <c r="N1354">
        <v>507</v>
      </c>
      <c r="O1354">
        <v>349</v>
      </c>
      <c r="P1354" s="4" t="s">
        <v>686</v>
      </c>
      <c r="Q1354" s="4" t="s">
        <v>566</v>
      </c>
      <c r="R1354" s="4">
        <v>44607</v>
      </c>
      <c r="S1354" s="4">
        <v>44774</v>
      </c>
      <c r="T1354">
        <v>15</v>
      </c>
      <c r="U1354">
        <v>27</v>
      </c>
      <c r="V1354">
        <v>2</v>
      </c>
      <c r="W1354">
        <v>0</v>
      </c>
      <c r="X1354">
        <v>0</v>
      </c>
      <c r="Y1354">
        <v>3</v>
      </c>
      <c r="Z1354">
        <v>2</v>
      </c>
      <c r="AA1354">
        <v>3</v>
      </c>
      <c r="AB1354" s="4" t="s">
        <v>687</v>
      </c>
      <c r="AC1354" s="4" t="s">
        <v>688</v>
      </c>
      <c r="AD1354" s="4">
        <v>44625</v>
      </c>
      <c r="AE1354" s="4">
        <v>44623</v>
      </c>
      <c r="AF1354">
        <v>15</v>
      </c>
      <c r="AG1354">
        <v>14</v>
      </c>
      <c r="AH1354">
        <v>0</v>
      </c>
      <c r="AI1354">
        <v>0</v>
      </c>
      <c r="AJ1354" s="2">
        <v>1.2479166666666666</v>
      </c>
      <c r="AK1354" s="2">
        <v>1.2520833333333334</v>
      </c>
      <c r="AL1354">
        <v>40</v>
      </c>
      <c r="AM1354">
        <v>32</v>
      </c>
      <c r="AN1354">
        <f t="shared" si="0"/>
        <v>2015</v>
      </c>
      <c r="AO1354" t="s">
        <v>1051</v>
      </c>
    </row>
    <row r="1355" spans="1:41" hidden="1" x14ac:dyDescent="0.35">
      <c r="A1355" s="1">
        <v>42267</v>
      </c>
      <c r="B1355" t="s">
        <v>87</v>
      </c>
      <c r="C1355" t="s">
        <v>59</v>
      </c>
      <c r="D1355">
        <v>21</v>
      </c>
      <c r="E1355">
        <v>18</v>
      </c>
      <c r="F1355" s="4">
        <v>44690</v>
      </c>
      <c r="G1355" s="4">
        <v>44604</v>
      </c>
      <c r="H1355" s="4">
        <v>44562</v>
      </c>
      <c r="I1355" s="4" t="s">
        <v>42</v>
      </c>
      <c r="J1355">
        <v>185</v>
      </c>
      <c r="K1355">
        <v>226</v>
      </c>
      <c r="L1355">
        <v>115</v>
      </c>
      <c r="M1355">
        <v>109</v>
      </c>
      <c r="N1355">
        <v>300</v>
      </c>
      <c r="O1355">
        <v>335</v>
      </c>
      <c r="P1355" s="4" t="s">
        <v>427</v>
      </c>
      <c r="Q1355" s="4" t="s">
        <v>327</v>
      </c>
      <c r="R1355" s="4" t="s">
        <v>41</v>
      </c>
      <c r="S1355" s="4">
        <v>44607</v>
      </c>
      <c r="T1355">
        <v>28</v>
      </c>
      <c r="U1355">
        <v>28</v>
      </c>
      <c r="V1355">
        <v>1</v>
      </c>
      <c r="W1355">
        <v>0</v>
      </c>
      <c r="X1355">
        <v>1</v>
      </c>
      <c r="Y1355">
        <v>2</v>
      </c>
      <c r="Z1355">
        <v>2</v>
      </c>
      <c r="AA1355">
        <v>2</v>
      </c>
      <c r="AB1355" s="4">
        <v>44774</v>
      </c>
      <c r="AC1355" s="4" t="s">
        <v>689</v>
      </c>
      <c r="AD1355" s="4">
        <v>44655</v>
      </c>
      <c r="AE1355" s="4">
        <v>44563</v>
      </c>
      <c r="AF1355">
        <v>11</v>
      </c>
      <c r="AG1355">
        <v>13</v>
      </c>
      <c r="AH1355">
        <v>3</v>
      </c>
      <c r="AI1355">
        <v>0</v>
      </c>
      <c r="AJ1355" s="2">
        <v>1.2527777777777778</v>
      </c>
      <c r="AK1355" s="2">
        <v>1.2472222222222222</v>
      </c>
      <c r="AL1355">
        <v>48</v>
      </c>
      <c r="AM1355">
        <v>23</v>
      </c>
      <c r="AN1355">
        <f t="shared" si="0"/>
        <v>2015</v>
      </c>
      <c r="AO1355" t="s">
        <v>1051</v>
      </c>
    </row>
    <row r="1356" spans="1:41" hidden="1" x14ac:dyDescent="0.35">
      <c r="A1356" s="1">
        <v>42267</v>
      </c>
      <c r="B1356" t="s">
        <v>63</v>
      </c>
      <c r="C1356" t="s">
        <v>64</v>
      </c>
      <c r="D1356">
        <v>19</v>
      </c>
      <c r="E1356">
        <v>20</v>
      </c>
      <c r="F1356" s="4">
        <v>44662</v>
      </c>
      <c r="G1356" s="4">
        <v>44661</v>
      </c>
      <c r="H1356" s="4" t="s">
        <v>41</v>
      </c>
      <c r="I1356" s="4" t="s">
        <v>41</v>
      </c>
      <c r="J1356">
        <v>223</v>
      </c>
      <c r="K1356">
        <v>214</v>
      </c>
      <c r="L1356">
        <v>131</v>
      </c>
      <c r="M1356">
        <v>175</v>
      </c>
      <c r="N1356">
        <v>354</v>
      </c>
      <c r="O1356">
        <v>389</v>
      </c>
      <c r="P1356" s="4" t="s">
        <v>379</v>
      </c>
      <c r="Q1356" s="4" t="s">
        <v>43</v>
      </c>
      <c r="R1356" s="4">
        <v>44669</v>
      </c>
      <c r="S1356" s="4" t="s">
        <v>41</v>
      </c>
      <c r="T1356">
        <v>25</v>
      </c>
      <c r="U1356">
        <v>36</v>
      </c>
      <c r="V1356">
        <v>2</v>
      </c>
      <c r="W1356">
        <v>2</v>
      </c>
      <c r="X1356">
        <v>1</v>
      </c>
      <c r="Y1356">
        <v>0</v>
      </c>
      <c r="Z1356">
        <v>3</v>
      </c>
      <c r="AA1356">
        <v>2</v>
      </c>
      <c r="AB1356" s="4">
        <v>44774</v>
      </c>
      <c r="AC1356" s="4">
        <v>44805</v>
      </c>
      <c r="AD1356" s="4">
        <v>44563</v>
      </c>
      <c r="AE1356" s="4">
        <v>44596</v>
      </c>
      <c r="AF1356">
        <v>10</v>
      </c>
      <c r="AG1356">
        <v>12</v>
      </c>
      <c r="AH1356">
        <v>0</v>
      </c>
      <c r="AI1356">
        <v>0</v>
      </c>
      <c r="AJ1356" s="2">
        <v>1.2562499999999999</v>
      </c>
      <c r="AK1356" s="2">
        <v>1.2437500000000001</v>
      </c>
      <c r="AL1356">
        <v>19</v>
      </c>
      <c r="AM1356">
        <v>24</v>
      </c>
      <c r="AN1356">
        <f t="shared" si="0"/>
        <v>2015</v>
      </c>
      <c r="AO1356" t="s">
        <v>1051</v>
      </c>
    </row>
    <row r="1357" spans="1:41" hidden="1" x14ac:dyDescent="0.35">
      <c r="A1357" s="1">
        <v>42267</v>
      </c>
      <c r="B1357" t="s">
        <v>78</v>
      </c>
      <c r="C1357" t="s">
        <v>69</v>
      </c>
      <c r="D1357">
        <v>21</v>
      </c>
      <c r="E1357">
        <v>13</v>
      </c>
      <c r="F1357" s="4">
        <v>44758</v>
      </c>
      <c r="G1357" s="4">
        <v>44662</v>
      </c>
      <c r="H1357" s="4">
        <v>44594</v>
      </c>
      <c r="I1357" s="4" t="s">
        <v>42</v>
      </c>
      <c r="J1357">
        <v>219</v>
      </c>
      <c r="K1357">
        <v>158</v>
      </c>
      <c r="L1357">
        <v>166</v>
      </c>
      <c r="M1357">
        <v>116</v>
      </c>
      <c r="N1357">
        <v>385</v>
      </c>
      <c r="O1357">
        <v>274</v>
      </c>
      <c r="P1357" s="4" t="s">
        <v>318</v>
      </c>
      <c r="Q1357" s="4">
        <v>44788</v>
      </c>
      <c r="R1357" s="4">
        <v>44743</v>
      </c>
      <c r="S1357" s="4">
        <v>44606</v>
      </c>
      <c r="T1357">
        <v>30</v>
      </c>
      <c r="U1357">
        <v>30</v>
      </c>
      <c r="V1357">
        <v>3</v>
      </c>
      <c r="W1357">
        <v>0</v>
      </c>
      <c r="X1357">
        <v>0</v>
      </c>
      <c r="Y1357">
        <v>0</v>
      </c>
      <c r="Z1357">
        <v>3</v>
      </c>
      <c r="AA1357">
        <v>0</v>
      </c>
      <c r="AB1357" s="4">
        <v>44805</v>
      </c>
      <c r="AC1357" s="4">
        <v>44652</v>
      </c>
      <c r="AD1357" s="4">
        <v>44595</v>
      </c>
      <c r="AE1357" s="4">
        <v>44563</v>
      </c>
      <c r="AF1357">
        <v>12</v>
      </c>
      <c r="AG1357">
        <v>11</v>
      </c>
      <c r="AH1357">
        <v>0</v>
      </c>
      <c r="AI1357">
        <v>1</v>
      </c>
      <c r="AJ1357" s="2">
        <v>1.465972222222222</v>
      </c>
      <c r="AK1357" s="2">
        <v>1.0340277777777778</v>
      </c>
      <c r="AL1357">
        <v>14</v>
      </c>
      <c r="AM1357">
        <v>28</v>
      </c>
      <c r="AN1357">
        <f t="shared" si="0"/>
        <v>2015</v>
      </c>
      <c r="AO1357" t="s">
        <v>1051</v>
      </c>
    </row>
    <row r="1358" spans="1:41" hidden="1" x14ac:dyDescent="0.35">
      <c r="A1358" s="1">
        <v>42267</v>
      </c>
      <c r="B1358" t="s">
        <v>83</v>
      </c>
      <c r="C1358" t="s">
        <v>58</v>
      </c>
      <c r="D1358">
        <v>25</v>
      </c>
      <c r="E1358">
        <v>20</v>
      </c>
      <c r="F1358" s="4">
        <v>44725</v>
      </c>
      <c r="G1358" s="4">
        <v>44756</v>
      </c>
      <c r="H1358" s="4">
        <v>44594</v>
      </c>
      <c r="I1358" s="4">
        <v>44562</v>
      </c>
      <c r="J1358">
        <v>285</v>
      </c>
      <c r="K1358">
        <v>151</v>
      </c>
      <c r="L1358">
        <v>38</v>
      </c>
      <c r="M1358">
        <v>199</v>
      </c>
      <c r="N1358">
        <v>323</v>
      </c>
      <c r="O1358">
        <v>350</v>
      </c>
      <c r="P1358" s="4" t="s">
        <v>185</v>
      </c>
      <c r="Q1358" s="4" t="s">
        <v>548</v>
      </c>
      <c r="R1358" s="4">
        <v>44562</v>
      </c>
      <c r="S1358" s="4">
        <v>44563</v>
      </c>
      <c r="T1358">
        <v>16</v>
      </c>
      <c r="U1358">
        <v>42</v>
      </c>
      <c r="V1358">
        <v>2</v>
      </c>
      <c r="W1358">
        <v>1</v>
      </c>
      <c r="X1358">
        <v>1</v>
      </c>
      <c r="Y1358">
        <v>0</v>
      </c>
      <c r="Z1358">
        <v>3</v>
      </c>
      <c r="AA1358">
        <v>1</v>
      </c>
      <c r="AB1358" s="4">
        <v>44713</v>
      </c>
      <c r="AC1358" s="4">
        <v>44835</v>
      </c>
      <c r="AD1358" s="4">
        <v>44595</v>
      </c>
      <c r="AE1358" s="4">
        <v>44626</v>
      </c>
      <c r="AF1358">
        <v>10</v>
      </c>
      <c r="AG1358">
        <v>11</v>
      </c>
      <c r="AH1358">
        <v>0</v>
      </c>
      <c r="AI1358">
        <v>0</v>
      </c>
      <c r="AJ1358" s="2">
        <v>1.2041666666666666</v>
      </c>
      <c r="AK1358" s="2">
        <v>1.2958333333333334</v>
      </c>
      <c r="AL1358">
        <v>16</v>
      </c>
      <c r="AM1358">
        <v>26</v>
      </c>
      <c r="AN1358">
        <f t="shared" si="0"/>
        <v>2015</v>
      </c>
      <c r="AO1358" t="s">
        <v>1051</v>
      </c>
    </row>
    <row r="1359" spans="1:41" hidden="1" x14ac:dyDescent="0.35">
      <c r="A1359" s="1">
        <v>42267</v>
      </c>
      <c r="B1359" t="s">
        <v>101</v>
      </c>
      <c r="C1359" t="s">
        <v>100</v>
      </c>
      <c r="D1359">
        <v>18</v>
      </c>
      <c r="E1359">
        <v>21</v>
      </c>
      <c r="F1359" s="4">
        <v>44695</v>
      </c>
      <c r="G1359" s="4">
        <v>44756</v>
      </c>
      <c r="H1359" s="4" t="s">
        <v>41</v>
      </c>
      <c r="I1359" s="4">
        <v>44562</v>
      </c>
      <c r="J1359">
        <v>194</v>
      </c>
      <c r="K1359">
        <v>219</v>
      </c>
      <c r="L1359">
        <v>139</v>
      </c>
      <c r="M1359">
        <v>104</v>
      </c>
      <c r="N1359">
        <v>333</v>
      </c>
      <c r="O1359">
        <v>323</v>
      </c>
      <c r="P1359" s="4" t="s">
        <v>217</v>
      </c>
      <c r="Q1359" s="4" t="s">
        <v>388</v>
      </c>
      <c r="R1359" s="4">
        <v>44633</v>
      </c>
      <c r="S1359" s="4">
        <v>44652</v>
      </c>
      <c r="T1359">
        <v>35</v>
      </c>
      <c r="U1359">
        <v>27</v>
      </c>
      <c r="V1359">
        <v>2</v>
      </c>
      <c r="W1359">
        <v>2</v>
      </c>
      <c r="X1359">
        <v>0</v>
      </c>
      <c r="Y1359">
        <v>1</v>
      </c>
      <c r="Z1359">
        <v>2</v>
      </c>
      <c r="AA1359">
        <v>3</v>
      </c>
      <c r="AB1359" s="4">
        <v>44866</v>
      </c>
      <c r="AC1359" s="4" t="s">
        <v>660</v>
      </c>
      <c r="AD1359" s="4">
        <v>44597</v>
      </c>
      <c r="AE1359" s="4">
        <v>44623</v>
      </c>
      <c r="AF1359">
        <v>12</v>
      </c>
      <c r="AG1359">
        <v>13</v>
      </c>
      <c r="AH1359">
        <v>0</v>
      </c>
      <c r="AI1359">
        <v>0</v>
      </c>
      <c r="AJ1359" s="2">
        <v>1.1888888888888889</v>
      </c>
      <c r="AK1359" s="2">
        <v>1.3111111111111111</v>
      </c>
      <c r="AL1359">
        <v>26</v>
      </c>
      <c r="AM1359">
        <v>19</v>
      </c>
      <c r="AN1359">
        <f t="shared" si="0"/>
        <v>2015</v>
      </c>
      <c r="AO1359" t="s">
        <v>1051</v>
      </c>
    </row>
    <row r="1360" spans="1:41" hidden="1" x14ac:dyDescent="0.35">
      <c r="A1360" s="1">
        <v>42267</v>
      </c>
      <c r="B1360" t="s">
        <v>73</v>
      </c>
      <c r="C1360" t="s">
        <v>40</v>
      </c>
      <c r="D1360">
        <v>25</v>
      </c>
      <c r="E1360">
        <v>19</v>
      </c>
      <c r="F1360" s="4">
        <v>44882</v>
      </c>
      <c r="G1360" s="4">
        <v>44851</v>
      </c>
      <c r="H1360" s="4" t="s">
        <v>41</v>
      </c>
      <c r="I1360" s="4" t="s">
        <v>42</v>
      </c>
      <c r="J1360">
        <v>346</v>
      </c>
      <c r="K1360">
        <v>291</v>
      </c>
      <c r="L1360">
        <v>56</v>
      </c>
      <c r="M1360">
        <v>97</v>
      </c>
      <c r="N1360">
        <v>402</v>
      </c>
      <c r="O1360">
        <v>388</v>
      </c>
      <c r="P1360" s="4" t="s">
        <v>321</v>
      </c>
      <c r="Q1360" s="4" t="s">
        <v>398</v>
      </c>
      <c r="R1360" s="4">
        <v>44609</v>
      </c>
      <c r="S1360" s="4">
        <v>44593</v>
      </c>
      <c r="T1360">
        <v>22</v>
      </c>
      <c r="U1360">
        <v>23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1</v>
      </c>
      <c r="AB1360" s="4">
        <v>44713</v>
      </c>
      <c r="AC1360" s="4">
        <v>44713</v>
      </c>
      <c r="AD1360" s="4">
        <v>44623</v>
      </c>
      <c r="AE1360" s="4">
        <v>44565</v>
      </c>
      <c r="AF1360">
        <v>11</v>
      </c>
      <c r="AG1360">
        <v>10</v>
      </c>
      <c r="AH1360">
        <v>0</v>
      </c>
      <c r="AI1360">
        <v>0</v>
      </c>
      <c r="AJ1360" s="2">
        <v>1.3159722222222221</v>
      </c>
      <c r="AK1360" s="2">
        <v>1.1840277777777779</v>
      </c>
      <c r="AL1360">
        <v>24</v>
      </c>
      <c r="AM1360">
        <v>20</v>
      </c>
      <c r="AN1360">
        <f t="shared" si="0"/>
        <v>2015</v>
      </c>
      <c r="AO1360" t="s">
        <v>1051</v>
      </c>
    </row>
    <row r="1361" spans="1:41" hidden="1" x14ac:dyDescent="0.35">
      <c r="A1361" s="1">
        <v>42267</v>
      </c>
      <c r="B1361" t="s">
        <v>39</v>
      </c>
      <c r="C1361" t="s">
        <v>109</v>
      </c>
      <c r="D1361">
        <v>27</v>
      </c>
      <c r="E1361">
        <v>21</v>
      </c>
      <c r="F1361" s="4">
        <v>44759</v>
      </c>
      <c r="G1361" s="4">
        <v>44722</v>
      </c>
      <c r="H1361" s="4">
        <v>44625</v>
      </c>
      <c r="I1361" s="4" t="s">
        <v>41</v>
      </c>
      <c r="J1361">
        <v>298</v>
      </c>
      <c r="K1361">
        <v>369</v>
      </c>
      <c r="L1361">
        <v>111</v>
      </c>
      <c r="M1361">
        <v>84</v>
      </c>
      <c r="N1361">
        <v>409</v>
      </c>
      <c r="O1361">
        <v>453</v>
      </c>
      <c r="P1361" s="4" t="s">
        <v>690</v>
      </c>
      <c r="Q1361" s="4" t="s">
        <v>379</v>
      </c>
      <c r="R1361" s="4">
        <v>44682</v>
      </c>
      <c r="S1361" s="4" t="s">
        <v>41</v>
      </c>
      <c r="T1361">
        <v>31</v>
      </c>
      <c r="U1361">
        <v>25</v>
      </c>
      <c r="V1361">
        <v>1</v>
      </c>
      <c r="W1361">
        <v>0</v>
      </c>
      <c r="X1361">
        <v>0</v>
      </c>
      <c r="Y1361">
        <v>0</v>
      </c>
      <c r="Z1361">
        <v>1</v>
      </c>
      <c r="AA1361">
        <v>0</v>
      </c>
      <c r="AB1361" s="4">
        <v>44743</v>
      </c>
      <c r="AC1361" s="4">
        <v>44743</v>
      </c>
      <c r="AD1361" s="4">
        <v>44565</v>
      </c>
      <c r="AE1361" s="4">
        <v>44686</v>
      </c>
      <c r="AF1361">
        <v>10</v>
      </c>
      <c r="AG1361">
        <v>11</v>
      </c>
      <c r="AH1361">
        <v>0</v>
      </c>
      <c r="AI1361">
        <v>0</v>
      </c>
      <c r="AJ1361" s="2">
        <v>1.5409722222222222</v>
      </c>
      <c r="AK1361" s="3">
        <v>0.9590277777777777</v>
      </c>
      <c r="AL1361">
        <v>18</v>
      </c>
      <c r="AM1361">
        <v>43</v>
      </c>
      <c r="AN1361">
        <f t="shared" si="0"/>
        <v>2015</v>
      </c>
      <c r="AO1361" t="s">
        <v>1051</v>
      </c>
    </row>
    <row r="1362" spans="1:41" hidden="1" x14ac:dyDescent="0.35">
      <c r="A1362" s="1">
        <v>42267</v>
      </c>
      <c r="B1362" t="s">
        <v>97</v>
      </c>
      <c r="C1362" t="s">
        <v>88</v>
      </c>
      <c r="D1362">
        <v>11</v>
      </c>
      <c r="E1362">
        <v>19</v>
      </c>
      <c r="F1362" s="4">
        <v>44604</v>
      </c>
      <c r="G1362" s="4">
        <v>44789</v>
      </c>
      <c r="H1362" s="4" t="s">
        <v>42</v>
      </c>
      <c r="I1362" s="4" t="s">
        <v>41</v>
      </c>
      <c r="J1362">
        <v>146</v>
      </c>
      <c r="K1362">
        <v>191</v>
      </c>
      <c r="L1362">
        <v>67</v>
      </c>
      <c r="M1362">
        <v>182</v>
      </c>
      <c r="N1362">
        <v>213</v>
      </c>
      <c r="O1362">
        <v>373</v>
      </c>
      <c r="P1362" s="4" t="s">
        <v>488</v>
      </c>
      <c r="Q1362" s="4" t="s">
        <v>691</v>
      </c>
      <c r="R1362" s="4">
        <v>44565</v>
      </c>
      <c r="S1362" s="4">
        <v>44604</v>
      </c>
      <c r="T1362">
        <v>13</v>
      </c>
      <c r="U1362">
        <v>37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1</v>
      </c>
      <c r="AB1362" s="4">
        <v>44805</v>
      </c>
      <c r="AC1362" s="4">
        <v>44743</v>
      </c>
      <c r="AD1362" s="4" t="s">
        <v>41</v>
      </c>
      <c r="AE1362" s="4">
        <v>44594</v>
      </c>
      <c r="AF1362">
        <v>12</v>
      </c>
      <c r="AG1362">
        <v>12</v>
      </c>
      <c r="AH1362">
        <v>0</v>
      </c>
      <c r="AI1362">
        <v>0</v>
      </c>
      <c r="AJ1362" s="3">
        <v>0.9277777777777777</v>
      </c>
      <c r="AK1362" s="2">
        <v>1.5722222222222222</v>
      </c>
      <c r="AL1362">
        <v>10</v>
      </c>
      <c r="AM1362">
        <v>24</v>
      </c>
      <c r="AN1362">
        <f t="shared" si="0"/>
        <v>2015</v>
      </c>
      <c r="AO1362" t="s">
        <v>1051</v>
      </c>
    </row>
    <row r="1363" spans="1:41" hidden="1" x14ac:dyDescent="0.35">
      <c r="A1363" s="1">
        <v>42267</v>
      </c>
      <c r="B1363" t="s">
        <v>105</v>
      </c>
      <c r="C1363" t="s">
        <v>91</v>
      </c>
      <c r="D1363">
        <v>21</v>
      </c>
      <c r="E1363">
        <v>25</v>
      </c>
      <c r="F1363" s="4">
        <v>44700</v>
      </c>
      <c r="G1363" s="4">
        <v>44664</v>
      </c>
      <c r="H1363" s="4">
        <v>44596</v>
      </c>
      <c r="I1363" s="4" t="s">
        <v>41</v>
      </c>
      <c r="J1363">
        <v>239</v>
      </c>
      <c r="K1363">
        <v>178</v>
      </c>
      <c r="L1363">
        <v>61</v>
      </c>
      <c r="M1363">
        <v>172</v>
      </c>
      <c r="N1363">
        <v>300</v>
      </c>
      <c r="O1363">
        <v>350</v>
      </c>
      <c r="P1363" s="4" t="s">
        <v>692</v>
      </c>
      <c r="Q1363" s="4" t="s">
        <v>510</v>
      </c>
      <c r="R1363" s="4">
        <v>44566</v>
      </c>
      <c r="S1363" s="4">
        <v>44609</v>
      </c>
      <c r="T1363">
        <v>23</v>
      </c>
      <c r="U1363">
        <v>33</v>
      </c>
      <c r="V1363">
        <v>0</v>
      </c>
      <c r="W1363">
        <v>0</v>
      </c>
      <c r="X1363">
        <v>1</v>
      </c>
      <c r="Y1363">
        <v>1</v>
      </c>
      <c r="Z1363">
        <v>1</v>
      </c>
      <c r="AA1363">
        <v>1</v>
      </c>
      <c r="AB1363" s="4">
        <v>44835</v>
      </c>
      <c r="AC1363" s="4">
        <v>44835</v>
      </c>
      <c r="AD1363" s="4">
        <v>44595</v>
      </c>
      <c r="AE1363" s="4">
        <v>44563</v>
      </c>
      <c r="AF1363">
        <v>14</v>
      </c>
      <c r="AG1363">
        <v>15</v>
      </c>
      <c r="AH1363">
        <v>0</v>
      </c>
      <c r="AI1363">
        <v>0</v>
      </c>
      <c r="AJ1363" s="2">
        <v>1.1555555555555557</v>
      </c>
      <c r="AK1363" s="2">
        <v>1.3444444444444443</v>
      </c>
      <c r="AL1363">
        <v>17</v>
      </c>
      <c r="AM1363">
        <v>24</v>
      </c>
      <c r="AN1363">
        <f t="shared" si="0"/>
        <v>2015</v>
      </c>
      <c r="AO1363" t="s">
        <v>1051</v>
      </c>
    </row>
    <row r="1364" spans="1:41" hidden="1" x14ac:dyDescent="0.35">
      <c r="A1364" s="1">
        <v>42267</v>
      </c>
      <c r="B1364" t="s">
        <v>90</v>
      </c>
      <c r="C1364" t="s">
        <v>48</v>
      </c>
      <c r="D1364">
        <v>29</v>
      </c>
      <c r="E1364">
        <v>27</v>
      </c>
      <c r="F1364" s="4">
        <v>44662</v>
      </c>
      <c r="G1364" s="4">
        <v>44818</v>
      </c>
      <c r="H1364" s="4">
        <v>44594</v>
      </c>
      <c r="I1364" s="4" t="s">
        <v>41</v>
      </c>
      <c r="J1364">
        <v>384</v>
      </c>
      <c r="K1364">
        <v>351</v>
      </c>
      <c r="L1364">
        <v>109</v>
      </c>
      <c r="M1364">
        <v>97</v>
      </c>
      <c r="N1364">
        <v>493</v>
      </c>
      <c r="O1364">
        <v>448</v>
      </c>
      <c r="P1364" s="4" t="s">
        <v>518</v>
      </c>
      <c r="Q1364" s="4" t="s">
        <v>321</v>
      </c>
      <c r="R1364" s="4" t="s">
        <v>41</v>
      </c>
      <c r="S1364" s="4">
        <v>44562</v>
      </c>
      <c r="T1364">
        <v>25</v>
      </c>
      <c r="U1364">
        <v>19</v>
      </c>
      <c r="V1364">
        <v>1</v>
      </c>
      <c r="W1364">
        <v>0</v>
      </c>
      <c r="X1364">
        <v>1</v>
      </c>
      <c r="Y1364">
        <v>1</v>
      </c>
      <c r="Z1364">
        <v>2</v>
      </c>
      <c r="AA1364">
        <v>1</v>
      </c>
      <c r="AB1364" s="4" t="s">
        <v>693</v>
      </c>
      <c r="AC1364" s="4" t="s">
        <v>694</v>
      </c>
      <c r="AD1364" s="4">
        <v>44598</v>
      </c>
      <c r="AE1364" s="4">
        <v>44595</v>
      </c>
      <c r="AF1364">
        <v>11</v>
      </c>
      <c r="AG1364">
        <v>11</v>
      </c>
      <c r="AH1364">
        <v>0</v>
      </c>
      <c r="AI1364">
        <v>0</v>
      </c>
      <c r="AJ1364" s="2">
        <v>1.2680555555555555</v>
      </c>
      <c r="AK1364" s="2">
        <v>1.2319444444444445</v>
      </c>
      <c r="AL1364">
        <v>33</v>
      </c>
      <c r="AM1364">
        <v>37</v>
      </c>
      <c r="AN1364">
        <f t="shared" si="0"/>
        <v>2015</v>
      </c>
      <c r="AO1364" t="s">
        <v>1051</v>
      </c>
    </row>
    <row r="1365" spans="1:41" hidden="1" x14ac:dyDescent="0.35">
      <c r="A1365" s="1">
        <v>42267</v>
      </c>
      <c r="B1365" t="s">
        <v>84</v>
      </c>
      <c r="C1365" t="s">
        <v>94</v>
      </c>
      <c r="D1365">
        <v>17</v>
      </c>
      <c r="E1365">
        <v>19</v>
      </c>
      <c r="F1365" s="4">
        <v>44696</v>
      </c>
      <c r="G1365" s="4">
        <v>44695</v>
      </c>
      <c r="H1365" s="4" t="s">
        <v>42</v>
      </c>
      <c r="I1365" s="4" t="s">
        <v>41</v>
      </c>
      <c r="J1365">
        <v>344</v>
      </c>
      <c r="K1365">
        <v>273</v>
      </c>
      <c r="L1365">
        <v>42</v>
      </c>
      <c r="M1365">
        <v>123</v>
      </c>
      <c r="N1365">
        <v>386</v>
      </c>
      <c r="O1365">
        <v>396</v>
      </c>
      <c r="P1365" s="4" t="s">
        <v>545</v>
      </c>
      <c r="Q1365" s="4" t="s">
        <v>124</v>
      </c>
      <c r="R1365" s="4">
        <v>44607</v>
      </c>
      <c r="S1365" s="4" t="s">
        <v>41</v>
      </c>
      <c r="T1365">
        <v>16</v>
      </c>
      <c r="U1365">
        <v>33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 s="4" t="s">
        <v>113</v>
      </c>
      <c r="AC1365" s="4">
        <v>44805</v>
      </c>
      <c r="AD1365" s="4">
        <v>44594</v>
      </c>
      <c r="AE1365" s="4">
        <v>44564</v>
      </c>
      <c r="AF1365">
        <v>12</v>
      </c>
      <c r="AG1365">
        <v>13</v>
      </c>
      <c r="AH1365">
        <v>0</v>
      </c>
      <c r="AI1365">
        <v>0</v>
      </c>
      <c r="AJ1365" s="2">
        <v>1.2444444444444445</v>
      </c>
      <c r="AK1365" s="2">
        <v>1.2555555555555555</v>
      </c>
      <c r="AL1365">
        <v>20</v>
      </c>
      <c r="AM1365">
        <v>23</v>
      </c>
      <c r="AN1365">
        <f t="shared" si="0"/>
        <v>2015</v>
      </c>
      <c r="AO1365" t="s">
        <v>1051</v>
      </c>
    </row>
    <row r="1366" spans="1:41" hidden="1" x14ac:dyDescent="0.35">
      <c r="A1366" s="1">
        <v>42267</v>
      </c>
      <c r="B1366" t="s">
        <v>104</v>
      </c>
      <c r="C1366" t="s">
        <v>77</v>
      </c>
      <c r="D1366">
        <v>21</v>
      </c>
      <c r="E1366">
        <v>17</v>
      </c>
      <c r="F1366" s="4">
        <v>44663</v>
      </c>
      <c r="G1366" s="4">
        <v>44603</v>
      </c>
      <c r="H1366" s="4" t="s">
        <v>41</v>
      </c>
      <c r="I1366" s="4">
        <v>44562</v>
      </c>
      <c r="J1366">
        <v>250</v>
      </c>
      <c r="K1366">
        <v>219</v>
      </c>
      <c r="L1366">
        <v>109</v>
      </c>
      <c r="M1366">
        <v>7</v>
      </c>
      <c r="N1366">
        <v>359</v>
      </c>
      <c r="O1366">
        <v>226</v>
      </c>
      <c r="P1366" s="4" t="s">
        <v>417</v>
      </c>
      <c r="Q1366" s="4" t="s">
        <v>234</v>
      </c>
      <c r="R1366" s="4">
        <v>44638</v>
      </c>
      <c r="S1366" s="4">
        <v>44566</v>
      </c>
      <c r="T1366">
        <v>33</v>
      </c>
      <c r="U1366">
        <v>17</v>
      </c>
      <c r="V1366">
        <v>2</v>
      </c>
      <c r="W1366">
        <v>1</v>
      </c>
      <c r="X1366">
        <v>0</v>
      </c>
      <c r="Y1366">
        <v>2</v>
      </c>
      <c r="Z1366">
        <v>2</v>
      </c>
      <c r="AA1366">
        <v>3</v>
      </c>
      <c r="AB1366" s="4" t="s">
        <v>695</v>
      </c>
      <c r="AC1366" s="4">
        <v>44774</v>
      </c>
      <c r="AD1366" s="4" t="s">
        <v>52</v>
      </c>
      <c r="AE1366" s="4">
        <v>44563</v>
      </c>
      <c r="AF1366">
        <v>12</v>
      </c>
      <c r="AG1366">
        <v>12</v>
      </c>
      <c r="AH1366">
        <v>1</v>
      </c>
      <c r="AI1366">
        <v>0</v>
      </c>
      <c r="AJ1366" s="2">
        <v>1.6840277777777777</v>
      </c>
      <c r="AK1366" s="3">
        <v>0.81597222222222221</v>
      </c>
      <c r="AL1366">
        <v>20</v>
      </c>
      <c r="AM1366">
        <v>10</v>
      </c>
      <c r="AN1366">
        <f t="shared" si="0"/>
        <v>2015</v>
      </c>
      <c r="AO1366" t="s">
        <v>1051</v>
      </c>
    </row>
    <row r="1367" spans="1:41" hidden="1" x14ac:dyDescent="0.35">
      <c r="A1367" s="1">
        <v>42267</v>
      </c>
      <c r="B1367" t="s">
        <v>47</v>
      </c>
      <c r="C1367" t="s">
        <v>74</v>
      </c>
      <c r="D1367">
        <v>21</v>
      </c>
      <c r="E1367">
        <v>21</v>
      </c>
      <c r="F1367" s="4">
        <v>44629</v>
      </c>
      <c r="G1367" s="4">
        <v>44662</v>
      </c>
      <c r="H1367" s="4" t="s">
        <v>41</v>
      </c>
      <c r="I1367" s="4" t="s">
        <v>41</v>
      </c>
      <c r="J1367">
        <v>205</v>
      </c>
      <c r="K1367">
        <v>234</v>
      </c>
      <c r="L1367">
        <v>119</v>
      </c>
      <c r="M1367">
        <v>127</v>
      </c>
      <c r="N1367">
        <v>324</v>
      </c>
      <c r="O1367">
        <v>361</v>
      </c>
      <c r="P1367" s="4" t="s">
        <v>148</v>
      </c>
      <c r="Q1367" s="4" t="s">
        <v>345</v>
      </c>
      <c r="R1367" s="4">
        <v>44593</v>
      </c>
      <c r="S1367" s="4">
        <v>44607</v>
      </c>
      <c r="T1367">
        <v>25</v>
      </c>
      <c r="U1367">
        <v>29</v>
      </c>
      <c r="V1367">
        <v>1</v>
      </c>
      <c r="W1367">
        <v>1</v>
      </c>
      <c r="X1367">
        <v>1</v>
      </c>
      <c r="Y1367">
        <v>0</v>
      </c>
      <c r="Z1367">
        <v>2</v>
      </c>
      <c r="AA1367">
        <v>1</v>
      </c>
      <c r="AB1367" s="4">
        <v>44713</v>
      </c>
      <c r="AC1367" s="4">
        <v>44713</v>
      </c>
      <c r="AD1367" s="4">
        <v>44594</v>
      </c>
      <c r="AE1367" s="4">
        <v>44564</v>
      </c>
      <c r="AF1367">
        <v>11</v>
      </c>
      <c r="AG1367">
        <v>11</v>
      </c>
      <c r="AH1367">
        <v>0</v>
      </c>
      <c r="AI1367">
        <v>0</v>
      </c>
      <c r="AJ1367" s="2">
        <v>1.1125</v>
      </c>
      <c r="AK1367" s="2">
        <v>1.3875</v>
      </c>
      <c r="AL1367">
        <v>17</v>
      </c>
      <c r="AM1367">
        <v>27</v>
      </c>
      <c r="AN1367">
        <f t="shared" si="0"/>
        <v>2015</v>
      </c>
      <c r="AO1367" t="s">
        <v>1051</v>
      </c>
    </row>
    <row r="1368" spans="1:41" hidden="1" x14ac:dyDescent="0.35">
      <c r="A1368" s="1">
        <v>42268</v>
      </c>
      <c r="B1368" t="s">
        <v>53</v>
      </c>
      <c r="C1368" t="s">
        <v>93</v>
      </c>
      <c r="D1368">
        <v>20</v>
      </c>
      <c r="E1368">
        <v>17</v>
      </c>
      <c r="F1368" s="4">
        <v>44663</v>
      </c>
      <c r="G1368" s="4">
        <v>44726</v>
      </c>
      <c r="H1368" s="4" t="s">
        <v>41</v>
      </c>
      <c r="I1368" s="4" t="s">
        <v>41</v>
      </c>
      <c r="J1368">
        <v>243</v>
      </c>
      <c r="K1368">
        <v>250</v>
      </c>
      <c r="L1368">
        <v>101</v>
      </c>
      <c r="M1368">
        <v>93</v>
      </c>
      <c r="N1368">
        <v>344</v>
      </c>
      <c r="O1368">
        <v>343</v>
      </c>
      <c r="P1368" s="4" t="s">
        <v>143</v>
      </c>
      <c r="Q1368" s="4" t="s">
        <v>318</v>
      </c>
      <c r="R1368" s="4">
        <v>44562</v>
      </c>
      <c r="S1368" s="4" t="s">
        <v>41</v>
      </c>
      <c r="T1368">
        <v>27</v>
      </c>
      <c r="U1368">
        <v>24</v>
      </c>
      <c r="V1368">
        <v>0</v>
      </c>
      <c r="W1368">
        <v>2</v>
      </c>
      <c r="X1368">
        <v>1</v>
      </c>
      <c r="Y1368">
        <v>3</v>
      </c>
      <c r="Z1368">
        <v>1</v>
      </c>
      <c r="AA1368">
        <v>5</v>
      </c>
      <c r="AB1368" s="4">
        <v>44774</v>
      </c>
      <c r="AC1368" s="4">
        <v>44866</v>
      </c>
      <c r="AD1368" s="4">
        <v>44595</v>
      </c>
      <c r="AE1368" s="4" t="s">
        <v>52</v>
      </c>
      <c r="AF1368">
        <v>11</v>
      </c>
      <c r="AG1368">
        <v>11</v>
      </c>
      <c r="AH1368">
        <v>0</v>
      </c>
      <c r="AI1368">
        <v>0</v>
      </c>
      <c r="AJ1368" s="2">
        <v>1.325</v>
      </c>
      <c r="AK1368" s="2">
        <v>1.175</v>
      </c>
      <c r="AL1368">
        <v>20</v>
      </c>
      <c r="AM1368">
        <v>7</v>
      </c>
      <c r="AN1368">
        <f t="shared" si="0"/>
        <v>2015</v>
      </c>
      <c r="AO1368" t="s">
        <v>1051</v>
      </c>
    </row>
    <row r="1369" spans="1:41" hidden="1" x14ac:dyDescent="0.35">
      <c r="A1369" s="1">
        <v>42271</v>
      </c>
      <c r="B1369" t="s">
        <v>88</v>
      </c>
      <c r="C1369" t="s">
        <v>40</v>
      </c>
      <c r="D1369">
        <v>22</v>
      </c>
      <c r="E1369">
        <v>19</v>
      </c>
      <c r="F1369" s="4">
        <v>44727</v>
      </c>
      <c r="G1369" s="4">
        <v>44663</v>
      </c>
      <c r="H1369" s="4">
        <v>44595</v>
      </c>
      <c r="I1369" s="4">
        <v>44562</v>
      </c>
      <c r="J1369">
        <v>305</v>
      </c>
      <c r="K1369">
        <v>279</v>
      </c>
      <c r="L1369">
        <v>88</v>
      </c>
      <c r="M1369">
        <v>84</v>
      </c>
      <c r="N1369">
        <v>393</v>
      </c>
      <c r="O1369">
        <v>363</v>
      </c>
      <c r="P1369" s="4" t="s">
        <v>551</v>
      </c>
      <c r="Q1369" s="4" t="s">
        <v>49</v>
      </c>
      <c r="R1369" s="4">
        <v>44572</v>
      </c>
      <c r="S1369" s="4" t="s">
        <v>41</v>
      </c>
      <c r="T1369">
        <v>20</v>
      </c>
      <c r="U1369">
        <v>31</v>
      </c>
      <c r="V1369">
        <v>1</v>
      </c>
      <c r="W1369">
        <v>0</v>
      </c>
      <c r="X1369">
        <v>2</v>
      </c>
      <c r="Y1369">
        <v>0</v>
      </c>
      <c r="Z1369">
        <v>3</v>
      </c>
      <c r="AA1369">
        <v>0</v>
      </c>
      <c r="AB1369" s="4">
        <v>44743</v>
      </c>
      <c r="AC1369" s="4">
        <v>44774</v>
      </c>
      <c r="AD1369" s="4">
        <v>44564</v>
      </c>
      <c r="AE1369" s="4">
        <v>44564</v>
      </c>
      <c r="AF1369">
        <v>11</v>
      </c>
      <c r="AG1369">
        <v>10</v>
      </c>
      <c r="AH1369">
        <v>1</v>
      </c>
      <c r="AI1369">
        <v>0</v>
      </c>
      <c r="AJ1369" s="2">
        <v>1.1875</v>
      </c>
      <c r="AK1369" s="2">
        <v>1.3125</v>
      </c>
      <c r="AL1369">
        <v>21</v>
      </c>
      <c r="AM1369">
        <v>32</v>
      </c>
      <c r="AN1369">
        <f t="shared" si="0"/>
        <v>2015</v>
      </c>
      <c r="AO1369" t="s">
        <v>1051</v>
      </c>
    </row>
    <row r="1370" spans="1:41" hidden="1" x14ac:dyDescent="0.35">
      <c r="A1370" s="1">
        <v>42274</v>
      </c>
      <c r="B1370" t="s">
        <v>48</v>
      </c>
      <c r="C1370" t="s">
        <v>69</v>
      </c>
      <c r="D1370">
        <v>19</v>
      </c>
      <c r="E1370">
        <v>21</v>
      </c>
      <c r="F1370" s="4">
        <v>44726</v>
      </c>
      <c r="G1370" s="4">
        <v>44789</v>
      </c>
      <c r="H1370" s="4" t="s">
        <v>41</v>
      </c>
      <c r="I1370" s="4">
        <v>44562</v>
      </c>
      <c r="J1370">
        <v>314</v>
      </c>
      <c r="K1370">
        <v>316</v>
      </c>
      <c r="L1370">
        <v>155</v>
      </c>
      <c r="M1370">
        <v>39</v>
      </c>
      <c r="N1370">
        <v>469</v>
      </c>
      <c r="O1370">
        <v>355</v>
      </c>
      <c r="P1370" s="4" t="s">
        <v>355</v>
      </c>
      <c r="Q1370" s="4" t="s">
        <v>678</v>
      </c>
      <c r="R1370" s="4" t="s">
        <v>41</v>
      </c>
      <c r="S1370" s="4">
        <v>44706</v>
      </c>
      <c r="T1370">
        <v>30</v>
      </c>
      <c r="U1370">
        <v>14</v>
      </c>
      <c r="V1370">
        <v>1</v>
      </c>
      <c r="W1370">
        <v>1</v>
      </c>
      <c r="X1370">
        <v>0</v>
      </c>
      <c r="Y1370">
        <v>1</v>
      </c>
      <c r="Z1370">
        <v>1</v>
      </c>
      <c r="AA1370">
        <v>2</v>
      </c>
      <c r="AB1370" s="4">
        <v>44896</v>
      </c>
      <c r="AC1370" s="4">
        <v>44713</v>
      </c>
      <c r="AD1370" s="4">
        <v>44625</v>
      </c>
      <c r="AE1370" s="4">
        <v>44564</v>
      </c>
      <c r="AF1370">
        <v>11</v>
      </c>
      <c r="AG1370">
        <v>10</v>
      </c>
      <c r="AH1370">
        <v>0</v>
      </c>
      <c r="AI1370">
        <v>0</v>
      </c>
      <c r="AJ1370" s="2">
        <v>1.3534722222222222</v>
      </c>
      <c r="AK1370" s="2">
        <v>1.1465277777777778</v>
      </c>
      <c r="AL1370">
        <v>27</v>
      </c>
      <c r="AM1370">
        <v>20</v>
      </c>
      <c r="AN1370">
        <f t="shared" si="0"/>
        <v>2015</v>
      </c>
      <c r="AO1370" t="s">
        <v>1051</v>
      </c>
    </row>
    <row r="1371" spans="1:41" hidden="1" x14ac:dyDescent="0.35">
      <c r="A1371" s="1">
        <v>42274</v>
      </c>
      <c r="B1371" t="s">
        <v>73</v>
      </c>
      <c r="C1371" t="s">
        <v>104</v>
      </c>
      <c r="D1371">
        <v>26</v>
      </c>
      <c r="E1371">
        <v>23</v>
      </c>
      <c r="F1371" s="4">
        <v>44818</v>
      </c>
      <c r="G1371" s="4">
        <v>44567</v>
      </c>
      <c r="H1371" s="4" t="s">
        <v>41</v>
      </c>
      <c r="I1371" s="4" t="s">
        <v>42</v>
      </c>
      <c r="J1371">
        <v>280</v>
      </c>
      <c r="K1371">
        <v>220</v>
      </c>
      <c r="L1371">
        <v>158</v>
      </c>
      <c r="M1371">
        <v>127</v>
      </c>
      <c r="N1371">
        <v>438</v>
      </c>
      <c r="O1371">
        <v>347</v>
      </c>
      <c r="P1371" s="4" t="s">
        <v>250</v>
      </c>
      <c r="Q1371" s="4" t="s">
        <v>129</v>
      </c>
      <c r="R1371" s="4">
        <v>44566</v>
      </c>
      <c r="S1371" s="4">
        <v>44604</v>
      </c>
      <c r="T1371">
        <v>32</v>
      </c>
      <c r="U1371">
        <v>21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1</v>
      </c>
      <c r="AB1371" s="4">
        <v>44713</v>
      </c>
      <c r="AC1371" s="4">
        <v>44712</v>
      </c>
      <c r="AD1371" s="4">
        <v>44656</v>
      </c>
      <c r="AE1371" s="4">
        <v>44623</v>
      </c>
      <c r="AF1371">
        <v>11</v>
      </c>
      <c r="AG1371">
        <v>10</v>
      </c>
      <c r="AH1371">
        <v>0</v>
      </c>
      <c r="AI1371">
        <v>0</v>
      </c>
      <c r="AJ1371" s="2">
        <v>1.4256944444444446</v>
      </c>
      <c r="AK1371" s="2">
        <v>1.0743055555555556</v>
      </c>
      <c r="AL1371">
        <v>39</v>
      </c>
      <c r="AM1371">
        <v>28</v>
      </c>
      <c r="AN1371">
        <f t="shared" si="0"/>
        <v>2015</v>
      </c>
      <c r="AO1371" t="s">
        <v>1051</v>
      </c>
    </row>
    <row r="1372" spans="1:41" hidden="1" x14ac:dyDescent="0.35">
      <c r="A1372" s="1">
        <v>42274</v>
      </c>
      <c r="B1372" t="s">
        <v>93</v>
      </c>
      <c r="C1372" t="s">
        <v>78</v>
      </c>
      <c r="D1372">
        <v>20</v>
      </c>
      <c r="E1372">
        <v>28</v>
      </c>
      <c r="F1372" s="4">
        <v>44662</v>
      </c>
      <c r="G1372" s="4">
        <v>44664</v>
      </c>
      <c r="H1372" s="4">
        <v>44562</v>
      </c>
      <c r="I1372" s="4">
        <v>44562</v>
      </c>
      <c r="J1372">
        <v>245</v>
      </c>
      <c r="K1372">
        <v>345</v>
      </c>
      <c r="L1372">
        <v>133</v>
      </c>
      <c r="M1372">
        <v>88</v>
      </c>
      <c r="N1372">
        <v>378</v>
      </c>
      <c r="O1372">
        <v>433</v>
      </c>
      <c r="P1372" s="4" t="s">
        <v>160</v>
      </c>
      <c r="Q1372" s="4" t="s">
        <v>315</v>
      </c>
      <c r="R1372" s="4">
        <v>44635</v>
      </c>
      <c r="S1372" s="4">
        <v>44642</v>
      </c>
      <c r="T1372">
        <v>23</v>
      </c>
      <c r="U1372">
        <v>27</v>
      </c>
      <c r="V1372">
        <v>0</v>
      </c>
      <c r="W1372">
        <v>0</v>
      </c>
      <c r="X1372">
        <v>2</v>
      </c>
      <c r="Y1372">
        <v>2</v>
      </c>
      <c r="Z1372">
        <v>2</v>
      </c>
      <c r="AA1372">
        <v>2</v>
      </c>
      <c r="AB1372" s="4">
        <v>44866</v>
      </c>
      <c r="AC1372" s="4">
        <v>44713</v>
      </c>
      <c r="AD1372" s="4">
        <v>44623</v>
      </c>
      <c r="AE1372" s="4">
        <v>44657</v>
      </c>
      <c r="AF1372">
        <v>13</v>
      </c>
      <c r="AG1372">
        <v>13</v>
      </c>
      <c r="AH1372">
        <v>2</v>
      </c>
      <c r="AI1372">
        <v>0</v>
      </c>
      <c r="AJ1372" s="2">
        <v>1.0423611111111111</v>
      </c>
      <c r="AK1372" s="2">
        <v>1.4576388888888889</v>
      </c>
      <c r="AL1372">
        <v>35</v>
      </c>
      <c r="AM1372">
        <v>33</v>
      </c>
      <c r="AN1372">
        <f t="shared" si="0"/>
        <v>2015</v>
      </c>
      <c r="AO1372" t="s">
        <v>1051</v>
      </c>
    </row>
    <row r="1373" spans="1:41" hidden="1" x14ac:dyDescent="0.35">
      <c r="A1373" s="1">
        <v>42274</v>
      </c>
      <c r="B1373" t="s">
        <v>109</v>
      </c>
      <c r="C1373" t="s">
        <v>97</v>
      </c>
      <c r="D1373">
        <v>17</v>
      </c>
      <c r="E1373">
        <v>12</v>
      </c>
      <c r="F1373" s="4">
        <v>44724</v>
      </c>
      <c r="G1373" s="4">
        <v>44602</v>
      </c>
      <c r="H1373" s="4" t="s">
        <v>41</v>
      </c>
      <c r="I1373" s="4" t="s">
        <v>52</v>
      </c>
      <c r="J1373">
        <v>197</v>
      </c>
      <c r="K1373">
        <v>187</v>
      </c>
      <c r="L1373">
        <v>62</v>
      </c>
      <c r="M1373">
        <v>71</v>
      </c>
      <c r="N1373">
        <v>259</v>
      </c>
      <c r="O1373">
        <v>258</v>
      </c>
      <c r="P1373" s="4" t="s">
        <v>696</v>
      </c>
      <c r="Q1373" s="4" t="s">
        <v>222</v>
      </c>
      <c r="R1373" s="4">
        <v>44682</v>
      </c>
      <c r="S1373" s="4">
        <v>44602</v>
      </c>
      <c r="T1373">
        <v>22</v>
      </c>
      <c r="U1373">
        <v>18</v>
      </c>
      <c r="V1373">
        <v>0</v>
      </c>
      <c r="W1373">
        <v>0</v>
      </c>
      <c r="X1373">
        <v>1</v>
      </c>
      <c r="Y1373">
        <v>1</v>
      </c>
      <c r="Z1373">
        <v>1</v>
      </c>
      <c r="AA1373">
        <v>1</v>
      </c>
      <c r="AB1373" s="4">
        <v>44652</v>
      </c>
      <c r="AC1373" s="4">
        <v>44743</v>
      </c>
      <c r="AD1373" s="4">
        <v>44563</v>
      </c>
      <c r="AE1373" s="4" t="s">
        <v>42</v>
      </c>
      <c r="AF1373">
        <v>10</v>
      </c>
      <c r="AG1373">
        <v>9</v>
      </c>
      <c r="AH1373">
        <v>0</v>
      </c>
      <c r="AI1373">
        <v>0</v>
      </c>
      <c r="AJ1373" s="2">
        <v>1.346527777777778</v>
      </c>
      <c r="AK1373" s="2">
        <v>1.1534722222222222</v>
      </c>
      <c r="AL1373">
        <v>12</v>
      </c>
      <c r="AM1373">
        <v>6</v>
      </c>
      <c r="AN1373">
        <f t="shared" si="0"/>
        <v>2015</v>
      </c>
      <c r="AO1373" t="s">
        <v>1051</v>
      </c>
    </row>
    <row r="1374" spans="1:41" hidden="1" x14ac:dyDescent="0.35">
      <c r="A1374" s="1">
        <v>42274</v>
      </c>
      <c r="B1374" t="s">
        <v>63</v>
      </c>
      <c r="C1374" t="s">
        <v>58</v>
      </c>
      <c r="D1374">
        <v>21</v>
      </c>
      <c r="E1374">
        <v>18</v>
      </c>
      <c r="F1374" s="4">
        <v>44790</v>
      </c>
      <c r="G1374" s="4">
        <v>44629</v>
      </c>
      <c r="H1374" s="4" t="s">
        <v>42</v>
      </c>
      <c r="I1374" s="4" t="s">
        <v>41</v>
      </c>
      <c r="J1374">
        <v>279</v>
      </c>
      <c r="K1374">
        <v>121</v>
      </c>
      <c r="L1374">
        <v>90</v>
      </c>
      <c r="M1374">
        <v>163</v>
      </c>
      <c r="N1374">
        <v>369</v>
      </c>
      <c r="O1374">
        <v>284</v>
      </c>
      <c r="P1374" s="4" t="s">
        <v>144</v>
      </c>
      <c r="Q1374" s="4" t="s">
        <v>183</v>
      </c>
      <c r="R1374" s="4">
        <v>44681</v>
      </c>
      <c r="S1374" s="4" t="s">
        <v>41</v>
      </c>
      <c r="T1374">
        <v>28</v>
      </c>
      <c r="U1374">
        <v>31</v>
      </c>
      <c r="V1374">
        <v>1</v>
      </c>
      <c r="W1374">
        <v>0</v>
      </c>
      <c r="X1374">
        <v>1</v>
      </c>
      <c r="Y1374">
        <v>1</v>
      </c>
      <c r="Z1374">
        <v>2</v>
      </c>
      <c r="AA1374">
        <v>1</v>
      </c>
      <c r="AB1374" s="4">
        <v>44743</v>
      </c>
      <c r="AC1374" s="4">
        <v>44621</v>
      </c>
      <c r="AD1374" s="4">
        <v>44563</v>
      </c>
      <c r="AE1374" s="4">
        <v>44595</v>
      </c>
      <c r="AF1374">
        <v>11</v>
      </c>
      <c r="AG1374">
        <v>11</v>
      </c>
      <c r="AH1374">
        <v>0</v>
      </c>
      <c r="AI1374">
        <v>2</v>
      </c>
      <c r="AJ1374" s="2">
        <v>1.3951388888888889</v>
      </c>
      <c r="AK1374" s="2">
        <v>1.1048611111111111</v>
      </c>
      <c r="AL1374">
        <v>14</v>
      </c>
      <c r="AM1374">
        <v>31</v>
      </c>
      <c r="AN1374">
        <f t="shared" si="0"/>
        <v>2015</v>
      </c>
      <c r="AO1374" t="s">
        <v>1051</v>
      </c>
    </row>
    <row r="1375" spans="1:41" hidden="1" x14ac:dyDescent="0.35">
      <c r="A1375" s="1">
        <v>42274</v>
      </c>
      <c r="B1375" t="s">
        <v>94</v>
      </c>
      <c r="C1375" t="s">
        <v>110</v>
      </c>
      <c r="D1375">
        <v>15</v>
      </c>
      <c r="E1375">
        <v>35</v>
      </c>
      <c r="F1375" s="4">
        <v>44724</v>
      </c>
      <c r="G1375" s="4">
        <v>44879</v>
      </c>
      <c r="H1375" s="4" t="s">
        <v>42</v>
      </c>
      <c r="I1375" s="4" t="s">
        <v>41</v>
      </c>
      <c r="J1375">
        <v>236</v>
      </c>
      <c r="K1375">
        <v>346</v>
      </c>
      <c r="L1375">
        <v>57</v>
      </c>
      <c r="M1375">
        <v>125</v>
      </c>
      <c r="N1375">
        <v>293</v>
      </c>
      <c r="O1375">
        <v>471</v>
      </c>
      <c r="P1375" s="4" t="s">
        <v>478</v>
      </c>
      <c r="Q1375" s="4" t="s">
        <v>697</v>
      </c>
      <c r="R1375" s="4">
        <v>44598</v>
      </c>
      <c r="S1375" s="4">
        <v>44604</v>
      </c>
      <c r="T1375">
        <v>20</v>
      </c>
      <c r="U1375">
        <v>32</v>
      </c>
      <c r="V1375">
        <v>0</v>
      </c>
      <c r="W1375">
        <v>0</v>
      </c>
      <c r="X1375">
        <v>1</v>
      </c>
      <c r="Y1375">
        <v>0</v>
      </c>
      <c r="Z1375">
        <v>1</v>
      </c>
      <c r="AA1375">
        <v>0</v>
      </c>
      <c r="AB1375" s="4" t="s">
        <v>698</v>
      </c>
      <c r="AC1375" s="4">
        <v>44681</v>
      </c>
      <c r="AD1375" s="4">
        <v>44563</v>
      </c>
      <c r="AE1375" s="4">
        <v>44720</v>
      </c>
      <c r="AF1375">
        <v>10</v>
      </c>
      <c r="AG1375">
        <v>10</v>
      </c>
      <c r="AH1375">
        <v>0</v>
      </c>
      <c r="AI1375">
        <v>0</v>
      </c>
      <c r="AJ1375" s="2">
        <v>1.0555555555555556</v>
      </c>
      <c r="AK1375" s="2">
        <v>1.4444444444444444</v>
      </c>
      <c r="AL1375">
        <v>17</v>
      </c>
      <c r="AM1375">
        <v>51</v>
      </c>
      <c r="AN1375">
        <f t="shared" si="0"/>
        <v>2015</v>
      </c>
      <c r="AO1375" t="s">
        <v>1051</v>
      </c>
    </row>
    <row r="1376" spans="1:41" hidden="1" x14ac:dyDescent="0.35">
      <c r="A1376" s="1">
        <v>42274</v>
      </c>
      <c r="B1376" t="s">
        <v>77</v>
      </c>
      <c r="C1376" t="s">
        <v>53</v>
      </c>
      <c r="D1376">
        <v>18</v>
      </c>
      <c r="E1376">
        <v>19</v>
      </c>
      <c r="F1376" s="4">
        <v>44665</v>
      </c>
      <c r="G1376" s="4">
        <v>44759</v>
      </c>
      <c r="H1376" s="4" t="s">
        <v>41</v>
      </c>
      <c r="I1376" s="4" t="s">
        <v>41</v>
      </c>
      <c r="J1376">
        <v>108</v>
      </c>
      <c r="K1376">
        <v>276</v>
      </c>
      <c r="L1376">
        <v>123</v>
      </c>
      <c r="M1376">
        <v>47</v>
      </c>
      <c r="N1376">
        <v>231</v>
      </c>
      <c r="O1376">
        <v>323</v>
      </c>
      <c r="P1376" s="4" t="s">
        <v>233</v>
      </c>
      <c r="Q1376" s="4" t="s">
        <v>699</v>
      </c>
      <c r="R1376" s="4">
        <v>44571</v>
      </c>
      <c r="S1376" s="4">
        <v>44568</v>
      </c>
      <c r="T1376">
        <v>38</v>
      </c>
      <c r="U1376">
        <v>16</v>
      </c>
      <c r="V1376">
        <v>1</v>
      </c>
      <c r="W1376">
        <v>1</v>
      </c>
      <c r="X1376">
        <v>0</v>
      </c>
      <c r="Y1376">
        <v>3</v>
      </c>
      <c r="Z1376">
        <v>1</v>
      </c>
      <c r="AA1376">
        <v>4</v>
      </c>
      <c r="AB1376" s="4">
        <v>44702</v>
      </c>
      <c r="AC1376" s="4">
        <v>44713</v>
      </c>
      <c r="AD1376" s="4">
        <v>44563</v>
      </c>
      <c r="AE1376" s="4">
        <v>44594</v>
      </c>
      <c r="AF1376">
        <v>15</v>
      </c>
      <c r="AG1376">
        <v>15</v>
      </c>
      <c r="AH1376">
        <v>1</v>
      </c>
      <c r="AI1376">
        <v>0</v>
      </c>
      <c r="AJ1376" s="2">
        <v>1.1743055555555555</v>
      </c>
      <c r="AK1376" s="2">
        <v>1.3256944444444445</v>
      </c>
      <c r="AL1376">
        <v>24</v>
      </c>
      <c r="AM1376">
        <v>17</v>
      </c>
      <c r="AN1376">
        <f t="shared" si="0"/>
        <v>2015</v>
      </c>
      <c r="AO1376" t="s">
        <v>1051</v>
      </c>
    </row>
    <row r="1377" spans="1:41" hidden="1" x14ac:dyDescent="0.35">
      <c r="A1377" s="1">
        <v>42274</v>
      </c>
      <c r="B1377" t="s">
        <v>100</v>
      </c>
      <c r="C1377" t="s">
        <v>91</v>
      </c>
      <c r="D1377">
        <v>27</v>
      </c>
      <c r="E1377">
        <v>24</v>
      </c>
      <c r="F1377" s="4">
        <v>44754</v>
      </c>
      <c r="G1377" s="4">
        <v>44692</v>
      </c>
      <c r="H1377" s="4">
        <v>44562</v>
      </c>
      <c r="I1377" s="4">
        <v>44562</v>
      </c>
      <c r="J1377">
        <v>310</v>
      </c>
      <c r="K1377">
        <v>312</v>
      </c>
      <c r="L1377">
        <v>70</v>
      </c>
      <c r="M1377">
        <v>119</v>
      </c>
      <c r="N1377">
        <v>380</v>
      </c>
      <c r="O1377">
        <v>431</v>
      </c>
      <c r="P1377" s="4" t="s">
        <v>623</v>
      </c>
      <c r="Q1377" s="4" t="s">
        <v>213</v>
      </c>
      <c r="R1377" s="4">
        <v>44562</v>
      </c>
      <c r="S1377" s="4">
        <v>44564</v>
      </c>
      <c r="T1377">
        <v>24</v>
      </c>
      <c r="U1377">
        <v>30</v>
      </c>
      <c r="V1377">
        <v>1</v>
      </c>
      <c r="W1377">
        <v>0</v>
      </c>
      <c r="X1377">
        <v>1</v>
      </c>
      <c r="Y1377">
        <v>0</v>
      </c>
      <c r="Z1377">
        <v>2</v>
      </c>
      <c r="AA1377">
        <v>0</v>
      </c>
      <c r="AB1377" s="4">
        <v>44774</v>
      </c>
      <c r="AC1377" s="4">
        <v>44835</v>
      </c>
      <c r="AD1377" s="4">
        <v>44595</v>
      </c>
      <c r="AE1377" s="4">
        <v>44624</v>
      </c>
      <c r="AF1377">
        <v>9</v>
      </c>
      <c r="AG1377">
        <v>9</v>
      </c>
      <c r="AH1377">
        <v>1</v>
      </c>
      <c r="AI1377">
        <v>0</v>
      </c>
      <c r="AJ1377" s="2">
        <v>1.3638888888888889</v>
      </c>
      <c r="AK1377" s="2">
        <v>1.1361111111111111</v>
      </c>
      <c r="AL1377">
        <v>22</v>
      </c>
      <c r="AM1377">
        <v>27</v>
      </c>
      <c r="AN1377">
        <f t="shared" si="0"/>
        <v>2015</v>
      </c>
      <c r="AO1377" t="s">
        <v>1051</v>
      </c>
    </row>
    <row r="1378" spans="1:41" hidden="1" x14ac:dyDescent="0.35">
      <c r="A1378" s="1">
        <v>42274</v>
      </c>
      <c r="B1378" t="s">
        <v>64</v>
      </c>
      <c r="C1378" t="s">
        <v>90</v>
      </c>
      <c r="D1378">
        <v>23</v>
      </c>
      <c r="E1378">
        <v>19</v>
      </c>
      <c r="F1378" s="4">
        <v>44788</v>
      </c>
      <c r="G1378" s="4">
        <v>44758</v>
      </c>
      <c r="H1378" s="4">
        <v>44563</v>
      </c>
      <c r="I1378" s="4">
        <v>44595</v>
      </c>
      <c r="J1378">
        <v>372</v>
      </c>
      <c r="K1378">
        <v>362</v>
      </c>
      <c r="L1378">
        <v>86</v>
      </c>
      <c r="M1378">
        <v>36</v>
      </c>
      <c r="N1378">
        <v>458</v>
      </c>
      <c r="O1378">
        <v>398</v>
      </c>
      <c r="P1378" s="4" t="s">
        <v>355</v>
      </c>
      <c r="Q1378" s="4" t="s">
        <v>354</v>
      </c>
      <c r="R1378" s="4">
        <v>44603</v>
      </c>
      <c r="S1378" s="4" t="s">
        <v>41</v>
      </c>
      <c r="T1378">
        <v>31</v>
      </c>
      <c r="U1378">
        <v>18</v>
      </c>
      <c r="V1378">
        <v>1</v>
      </c>
      <c r="W1378">
        <v>0</v>
      </c>
      <c r="X1378">
        <v>1</v>
      </c>
      <c r="Y1378">
        <v>1</v>
      </c>
      <c r="Z1378">
        <v>2</v>
      </c>
      <c r="AA1378">
        <v>1</v>
      </c>
      <c r="AB1378" s="4">
        <v>44805</v>
      </c>
      <c r="AC1378" s="4" t="s">
        <v>700</v>
      </c>
      <c r="AD1378" s="4">
        <v>44626</v>
      </c>
      <c r="AE1378" s="4">
        <v>44563</v>
      </c>
      <c r="AF1378">
        <v>12</v>
      </c>
      <c r="AG1378">
        <v>10</v>
      </c>
      <c r="AH1378">
        <v>0</v>
      </c>
      <c r="AI1378">
        <v>2</v>
      </c>
      <c r="AJ1378" s="2">
        <v>1.2555555555555555</v>
      </c>
      <c r="AK1378" s="2">
        <v>1.2444444444444445</v>
      </c>
      <c r="AL1378">
        <v>28</v>
      </c>
      <c r="AM1378">
        <v>24</v>
      </c>
      <c r="AN1378">
        <f t="shared" si="0"/>
        <v>2015</v>
      </c>
      <c r="AO1378" t="s">
        <v>1051</v>
      </c>
    </row>
    <row r="1379" spans="1:41" hidden="1" x14ac:dyDescent="0.35">
      <c r="A1379" s="1">
        <v>42274</v>
      </c>
      <c r="B1379" t="s">
        <v>101</v>
      </c>
      <c r="C1379" t="s">
        <v>105</v>
      </c>
      <c r="D1379">
        <v>14</v>
      </c>
      <c r="E1379">
        <v>30</v>
      </c>
      <c r="F1379" s="4">
        <v>44573</v>
      </c>
      <c r="G1379" s="4">
        <v>44791</v>
      </c>
      <c r="H1379" s="4" t="s">
        <v>41</v>
      </c>
      <c r="I1379" s="4" t="s">
        <v>41</v>
      </c>
      <c r="J1379">
        <v>261</v>
      </c>
      <c r="K1379">
        <v>227</v>
      </c>
      <c r="L1379">
        <v>57</v>
      </c>
      <c r="M1379">
        <v>186</v>
      </c>
      <c r="N1379">
        <v>318</v>
      </c>
      <c r="O1379">
        <v>413</v>
      </c>
      <c r="P1379" s="4" t="s">
        <v>85</v>
      </c>
      <c r="Q1379" s="4" t="s">
        <v>189</v>
      </c>
      <c r="R1379" s="4" t="s">
        <v>41</v>
      </c>
      <c r="S1379" s="4">
        <v>44562</v>
      </c>
      <c r="T1379">
        <v>20</v>
      </c>
      <c r="U1379">
        <v>46</v>
      </c>
      <c r="V1379">
        <v>0</v>
      </c>
      <c r="W1379">
        <v>0</v>
      </c>
      <c r="X1379">
        <v>1</v>
      </c>
      <c r="Y1379">
        <v>1</v>
      </c>
      <c r="Z1379">
        <v>1</v>
      </c>
      <c r="AA1379">
        <v>1</v>
      </c>
      <c r="AB1379" s="4">
        <v>44835</v>
      </c>
      <c r="AC1379" s="4">
        <v>44713</v>
      </c>
      <c r="AD1379" s="4" t="s">
        <v>42</v>
      </c>
      <c r="AE1379" s="4">
        <v>44563</v>
      </c>
      <c r="AF1379">
        <v>13</v>
      </c>
      <c r="AG1379">
        <v>14</v>
      </c>
      <c r="AH1379">
        <v>0</v>
      </c>
      <c r="AI1379">
        <v>0</v>
      </c>
      <c r="AJ1379" s="3">
        <v>0.98819444444444438</v>
      </c>
      <c r="AK1379" s="2">
        <v>1.5118055555555554</v>
      </c>
      <c r="AL1379">
        <v>9</v>
      </c>
      <c r="AM1379">
        <v>19</v>
      </c>
      <c r="AN1379">
        <f t="shared" si="0"/>
        <v>2015</v>
      </c>
      <c r="AO1379" t="s">
        <v>1051</v>
      </c>
    </row>
    <row r="1380" spans="1:41" hidden="1" x14ac:dyDescent="0.35">
      <c r="A1380" s="1">
        <v>42274</v>
      </c>
      <c r="B1380" t="s">
        <v>39</v>
      </c>
      <c r="C1380" t="s">
        <v>87</v>
      </c>
      <c r="D1380">
        <v>10</v>
      </c>
      <c r="E1380">
        <v>28</v>
      </c>
      <c r="F1380" s="4">
        <v>44663</v>
      </c>
      <c r="G1380" s="4">
        <v>44725</v>
      </c>
      <c r="H1380" s="4" t="s">
        <v>41</v>
      </c>
      <c r="I1380" s="4">
        <v>44562</v>
      </c>
      <c r="J1380">
        <v>53</v>
      </c>
      <c r="K1380">
        <v>307</v>
      </c>
      <c r="L1380">
        <v>103</v>
      </c>
      <c r="M1380">
        <v>139</v>
      </c>
      <c r="N1380">
        <v>156</v>
      </c>
      <c r="O1380">
        <v>446</v>
      </c>
      <c r="P1380" s="4">
        <v>44823</v>
      </c>
      <c r="Q1380" s="4" t="s">
        <v>355</v>
      </c>
      <c r="R1380" s="4">
        <v>44606</v>
      </c>
      <c r="S1380" s="4">
        <v>44565</v>
      </c>
      <c r="T1380">
        <v>29</v>
      </c>
      <c r="U1380">
        <v>37</v>
      </c>
      <c r="V1380">
        <v>0</v>
      </c>
      <c r="W1380">
        <v>0</v>
      </c>
      <c r="X1380">
        <v>4</v>
      </c>
      <c r="Y1380">
        <v>1</v>
      </c>
      <c r="Z1380">
        <v>4</v>
      </c>
      <c r="AA1380">
        <v>1</v>
      </c>
      <c r="AB1380" s="4">
        <v>44713</v>
      </c>
      <c r="AC1380" s="4">
        <v>44675</v>
      </c>
      <c r="AD1380" s="4">
        <v>44562</v>
      </c>
      <c r="AE1380" s="4">
        <v>44656</v>
      </c>
      <c r="AF1380">
        <v>12</v>
      </c>
      <c r="AG1380">
        <v>11</v>
      </c>
      <c r="AH1380">
        <v>0</v>
      </c>
      <c r="AI1380">
        <v>4</v>
      </c>
      <c r="AJ1380" s="3">
        <v>0.97777777777777775</v>
      </c>
      <c r="AK1380" s="2">
        <v>1.5222222222222221</v>
      </c>
      <c r="AL1380">
        <v>7</v>
      </c>
      <c r="AM1380">
        <v>47</v>
      </c>
      <c r="AN1380">
        <f t="shared" si="0"/>
        <v>2015</v>
      </c>
      <c r="AO1380" t="s">
        <v>1051</v>
      </c>
    </row>
    <row r="1381" spans="1:41" hidden="1" x14ac:dyDescent="0.35">
      <c r="A1381" s="1">
        <v>42274</v>
      </c>
      <c r="B1381" t="s">
        <v>54</v>
      </c>
      <c r="C1381" t="s">
        <v>84</v>
      </c>
      <c r="D1381">
        <v>21</v>
      </c>
      <c r="E1381">
        <v>21</v>
      </c>
      <c r="F1381" s="4">
        <v>44755</v>
      </c>
      <c r="G1381" s="4">
        <v>44664</v>
      </c>
      <c r="H1381" s="4" t="s">
        <v>41</v>
      </c>
      <c r="I1381" s="4">
        <v>44565</v>
      </c>
      <c r="J1381">
        <v>277</v>
      </c>
      <c r="K1381">
        <v>289</v>
      </c>
      <c r="L1381">
        <v>151</v>
      </c>
      <c r="M1381">
        <v>102</v>
      </c>
      <c r="N1381">
        <v>428</v>
      </c>
      <c r="O1381">
        <v>391</v>
      </c>
      <c r="P1381" s="4" t="s">
        <v>316</v>
      </c>
      <c r="Q1381" s="4" t="s">
        <v>437</v>
      </c>
      <c r="R1381" s="4" t="s">
        <v>41</v>
      </c>
      <c r="S1381" s="4">
        <v>44600</v>
      </c>
      <c r="T1381">
        <v>34</v>
      </c>
      <c r="U1381">
        <v>20</v>
      </c>
      <c r="V1381">
        <v>0</v>
      </c>
      <c r="W1381">
        <v>0</v>
      </c>
      <c r="X1381">
        <v>0</v>
      </c>
      <c r="Y1381">
        <v>3</v>
      </c>
      <c r="Z1381">
        <v>0</v>
      </c>
      <c r="AA1381">
        <v>3</v>
      </c>
      <c r="AB1381" s="4">
        <v>44682</v>
      </c>
      <c r="AC1381" s="4">
        <v>44713</v>
      </c>
      <c r="AD1381" s="4">
        <v>44563</v>
      </c>
      <c r="AE1381" s="4" t="s">
        <v>52</v>
      </c>
      <c r="AF1381">
        <v>11</v>
      </c>
      <c r="AG1381">
        <v>12</v>
      </c>
      <c r="AH1381">
        <v>2</v>
      </c>
      <c r="AI1381">
        <v>0</v>
      </c>
      <c r="AJ1381" s="2">
        <v>1.3284722222222223</v>
      </c>
      <c r="AK1381" s="2">
        <v>1.1715277777777777</v>
      </c>
      <c r="AL1381">
        <v>41</v>
      </c>
      <c r="AM1381">
        <v>14</v>
      </c>
      <c r="AN1381">
        <f t="shared" si="0"/>
        <v>2015</v>
      </c>
      <c r="AO1381" t="s">
        <v>1051</v>
      </c>
    </row>
    <row r="1382" spans="1:41" hidden="1" x14ac:dyDescent="0.35">
      <c r="A1382" s="1">
        <v>42274</v>
      </c>
      <c r="B1382" t="s">
        <v>59</v>
      </c>
      <c r="C1382" t="s">
        <v>47</v>
      </c>
      <c r="D1382">
        <v>7</v>
      </c>
      <c r="E1382">
        <v>17</v>
      </c>
      <c r="F1382" s="4">
        <v>44633</v>
      </c>
      <c r="G1382" s="4">
        <v>44697</v>
      </c>
      <c r="H1382" s="4" t="s">
        <v>41</v>
      </c>
      <c r="I1382" s="4">
        <v>44594</v>
      </c>
      <c r="J1382">
        <v>48</v>
      </c>
      <c r="K1382">
        <v>212</v>
      </c>
      <c r="L1382">
        <v>98</v>
      </c>
      <c r="M1382">
        <v>159</v>
      </c>
      <c r="N1382">
        <v>146</v>
      </c>
      <c r="O1382">
        <v>371</v>
      </c>
      <c r="P1382" s="4">
        <v>44821</v>
      </c>
      <c r="Q1382" s="4" t="s">
        <v>147</v>
      </c>
      <c r="R1382" s="4">
        <v>44607</v>
      </c>
      <c r="S1382" s="4">
        <v>44674</v>
      </c>
      <c r="T1382">
        <v>27</v>
      </c>
      <c r="U1382">
        <v>29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 s="4">
        <v>44713</v>
      </c>
      <c r="AC1382" s="4">
        <v>44682</v>
      </c>
      <c r="AD1382" s="4" t="s">
        <v>41</v>
      </c>
      <c r="AE1382" s="4" t="s">
        <v>52</v>
      </c>
      <c r="AF1382">
        <v>10</v>
      </c>
      <c r="AG1382">
        <v>11</v>
      </c>
      <c r="AH1382">
        <v>0</v>
      </c>
      <c r="AI1382">
        <v>1</v>
      </c>
      <c r="AJ1382" s="2">
        <v>1.1416666666666666</v>
      </c>
      <c r="AK1382" s="2">
        <v>1.3583333333333334</v>
      </c>
      <c r="AL1382">
        <v>0</v>
      </c>
      <c r="AM1382">
        <v>26</v>
      </c>
      <c r="AN1382">
        <f t="shared" si="0"/>
        <v>2015</v>
      </c>
      <c r="AO1382" t="s">
        <v>1051</v>
      </c>
    </row>
    <row r="1383" spans="1:41" hidden="1" x14ac:dyDescent="0.35">
      <c r="A1383" s="1">
        <v>42274</v>
      </c>
      <c r="B1383" t="s">
        <v>98</v>
      </c>
      <c r="C1383" t="s">
        <v>83</v>
      </c>
      <c r="D1383">
        <v>19</v>
      </c>
      <c r="E1383">
        <v>22</v>
      </c>
      <c r="F1383" s="4">
        <v>44663</v>
      </c>
      <c r="G1383" s="4">
        <v>44663</v>
      </c>
      <c r="H1383" s="4">
        <v>44562</v>
      </c>
      <c r="I1383" s="4" t="s">
        <v>42</v>
      </c>
      <c r="J1383">
        <v>313</v>
      </c>
      <c r="K1383">
        <v>262</v>
      </c>
      <c r="L1383">
        <v>41</v>
      </c>
      <c r="M1383">
        <v>28</v>
      </c>
      <c r="N1383">
        <v>354</v>
      </c>
      <c r="O1383">
        <v>290</v>
      </c>
      <c r="P1383" s="4" t="s">
        <v>326</v>
      </c>
      <c r="Q1383" s="4" t="s">
        <v>701</v>
      </c>
      <c r="R1383" s="4">
        <v>44572</v>
      </c>
      <c r="S1383" s="4">
        <v>44671</v>
      </c>
      <c r="T1383">
        <v>19</v>
      </c>
      <c r="U1383">
        <v>19</v>
      </c>
      <c r="V1383">
        <v>1</v>
      </c>
      <c r="W1383">
        <v>1</v>
      </c>
      <c r="X1383">
        <v>1</v>
      </c>
      <c r="Y1383">
        <v>2</v>
      </c>
      <c r="Z1383">
        <v>2</v>
      </c>
      <c r="AA1383">
        <v>3</v>
      </c>
      <c r="AB1383" s="4">
        <v>44805</v>
      </c>
      <c r="AC1383" s="4">
        <v>44805</v>
      </c>
      <c r="AD1383" s="4">
        <v>44595</v>
      </c>
      <c r="AE1383" s="4">
        <v>44595</v>
      </c>
      <c r="AF1383">
        <v>12</v>
      </c>
      <c r="AG1383">
        <v>12</v>
      </c>
      <c r="AH1383">
        <v>0</v>
      </c>
      <c r="AI1383">
        <v>0</v>
      </c>
      <c r="AJ1383" s="2">
        <v>1.2027777777777777</v>
      </c>
      <c r="AK1383" s="2">
        <v>1.2972222222222223</v>
      </c>
      <c r="AL1383">
        <v>24</v>
      </c>
      <c r="AM1383">
        <v>12</v>
      </c>
      <c r="AN1383">
        <f t="shared" si="0"/>
        <v>2015</v>
      </c>
      <c r="AO1383" t="s">
        <v>1051</v>
      </c>
    </row>
    <row r="1384" spans="1:41" hidden="1" x14ac:dyDescent="0.35">
      <c r="A1384" s="1">
        <v>42275</v>
      </c>
      <c r="B1384" t="s">
        <v>68</v>
      </c>
      <c r="C1384" t="s">
        <v>74</v>
      </c>
      <c r="D1384">
        <v>23</v>
      </c>
      <c r="E1384">
        <v>26</v>
      </c>
      <c r="F1384" s="4">
        <v>44602</v>
      </c>
      <c r="G1384" s="4">
        <v>44662</v>
      </c>
      <c r="H1384" s="4">
        <v>44594</v>
      </c>
      <c r="I1384" s="4" t="s">
        <v>42</v>
      </c>
      <c r="J1384">
        <v>251</v>
      </c>
      <c r="K1384">
        <v>325</v>
      </c>
      <c r="L1384">
        <v>75</v>
      </c>
      <c r="M1384">
        <v>123</v>
      </c>
      <c r="N1384">
        <v>326</v>
      </c>
      <c r="O1384">
        <v>448</v>
      </c>
      <c r="P1384" s="4" t="s">
        <v>346</v>
      </c>
      <c r="Q1384" s="4" t="s">
        <v>329</v>
      </c>
      <c r="R1384" s="4">
        <v>44743</v>
      </c>
      <c r="S1384" s="4">
        <v>44569</v>
      </c>
      <c r="T1384">
        <v>18</v>
      </c>
      <c r="U1384">
        <v>32</v>
      </c>
      <c r="V1384">
        <v>0</v>
      </c>
      <c r="W1384">
        <v>0</v>
      </c>
      <c r="X1384">
        <v>1</v>
      </c>
      <c r="Y1384">
        <v>0</v>
      </c>
      <c r="Z1384">
        <v>1</v>
      </c>
      <c r="AA1384">
        <v>0</v>
      </c>
      <c r="AB1384" s="4">
        <v>44743</v>
      </c>
      <c r="AC1384" s="4">
        <v>44896</v>
      </c>
      <c r="AD1384" s="4">
        <v>44655</v>
      </c>
      <c r="AE1384" s="4">
        <v>44656</v>
      </c>
      <c r="AF1384">
        <v>13</v>
      </c>
      <c r="AG1384">
        <v>12</v>
      </c>
      <c r="AH1384">
        <v>0</v>
      </c>
      <c r="AI1384">
        <v>0</v>
      </c>
      <c r="AJ1384" s="2">
        <v>1.1041666666666667</v>
      </c>
      <c r="AK1384" s="2">
        <v>1.3958333333333333</v>
      </c>
      <c r="AL1384">
        <v>28</v>
      </c>
      <c r="AM1384">
        <v>38</v>
      </c>
      <c r="AN1384">
        <f t="shared" si="0"/>
        <v>2015</v>
      </c>
      <c r="AO1384" t="s">
        <v>1051</v>
      </c>
    </row>
    <row r="1385" spans="1:41" hidden="1" x14ac:dyDescent="0.35">
      <c r="A1385" s="1">
        <v>42278</v>
      </c>
      <c r="B1385" t="s">
        <v>90</v>
      </c>
      <c r="C1385" t="s">
        <v>109</v>
      </c>
      <c r="D1385">
        <v>21</v>
      </c>
      <c r="E1385">
        <v>17</v>
      </c>
      <c r="F1385" s="4">
        <v>44729</v>
      </c>
      <c r="G1385" s="4">
        <v>44605</v>
      </c>
      <c r="H1385" s="4">
        <v>44565</v>
      </c>
      <c r="I1385" s="4" t="s">
        <v>52</v>
      </c>
      <c r="J1385">
        <v>165</v>
      </c>
      <c r="K1385">
        <v>96</v>
      </c>
      <c r="L1385">
        <v>191</v>
      </c>
      <c r="M1385">
        <v>167</v>
      </c>
      <c r="N1385">
        <v>356</v>
      </c>
      <c r="O1385">
        <v>263</v>
      </c>
      <c r="P1385" s="4" t="s">
        <v>191</v>
      </c>
      <c r="Q1385" s="4" t="s">
        <v>367</v>
      </c>
      <c r="R1385" s="4">
        <v>44702</v>
      </c>
      <c r="S1385" s="4">
        <v>44679</v>
      </c>
      <c r="T1385">
        <v>39</v>
      </c>
      <c r="U1385">
        <v>33</v>
      </c>
      <c r="V1385">
        <v>1</v>
      </c>
      <c r="W1385">
        <v>0</v>
      </c>
      <c r="X1385">
        <v>1</v>
      </c>
      <c r="Y1385">
        <v>0</v>
      </c>
      <c r="Z1385">
        <v>2</v>
      </c>
      <c r="AA1385">
        <v>0</v>
      </c>
      <c r="AB1385" s="4">
        <v>44681</v>
      </c>
      <c r="AC1385" s="4">
        <v>44671</v>
      </c>
      <c r="AD1385" s="4">
        <v>44594</v>
      </c>
      <c r="AE1385" s="4">
        <v>44595</v>
      </c>
      <c r="AF1385">
        <v>14</v>
      </c>
      <c r="AG1385">
        <v>15</v>
      </c>
      <c r="AH1385">
        <v>0</v>
      </c>
      <c r="AI1385">
        <v>0</v>
      </c>
      <c r="AJ1385" s="2">
        <v>1.5715277777777779</v>
      </c>
      <c r="AK1385" s="2">
        <v>1.3395833333333333</v>
      </c>
      <c r="AL1385">
        <v>23</v>
      </c>
      <c r="AM1385">
        <v>20</v>
      </c>
      <c r="AN1385">
        <f t="shared" si="0"/>
        <v>2015</v>
      </c>
      <c r="AO1385" t="s">
        <v>1051</v>
      </c>
    </row>
    <row r="1386" spans="1:41" hidden="1" x14ac:dyDescent="0.35">
      <c r="A1386" s="1">
        <v>42281</v>
      </c>
      <c r="B1386" t="s">
        <v>97</v>
      </c>
      <c r="C1386" t="s">
        <v>87</v>
      </c>
      <c r="D1386">
        <v>13</v>
      </c>
      <c r="E1386">
        <v>26</v>
      </c>
      <c r="F1386" s="4">
        <v>44694</v>
      </c>
      <c r="G1386" s="4">
        <v>44603</v>
      </c>
      <c r="H1386" s="4" t="s">
        <v>41</v>
      </c>
      <c r="I1386" s="4">
        <v>44563</v>
      </c>
      <c r="J1386">
        <v>164</v>
      </c>
      <c r="K1386">
        <v>334</v>
      </c>
      <c r="L1386">
        <v>164</v>
      </c>
      <c r="M1386">
        <v>113</v>
      </c>
      <c r="N1386">
        <v>328</v>
      </c>
      <c r="O1386">
        <v>447</v>
      </c>
      <c r="P1386" s="4" t="s">
        <v>278</v>
      </c>
      <c r="Q1386" s="4" t="s">
        <v>436</v>
      </c>
      <c r="R1386" s="4">
        <v>44568</v>
      </c>
      <c r="S1386" s="4">
        <v>44669</v>
      </c>
      <c r="T1386">
        <v>26</v>
      </c>
      <c r="U1386">
        <v>21</v>
      </c>
      <c r="V1386">
        <v>0</v>
      </c>
      <c r="W1386">
        <v>2</v>
      </c>
      <c r="X1386">
        <v>0</v>
      </c>
      <c r="Y1386">
        <v>1</v>
      </c>
      <c r="Z1386">
        <v>0</v>
      </c>
      <c r="AA1386">
        <v>3</v>
      </c>
      <c r="AB1386" s="4">
        <v>44743</v>
      </c>
      <c r="AC1386" s="4">
        <v>44640</v>
      </c>
      <c r="AD1386" s="4">
        <v>44625</v>
      </c>
      <c r="AE1386" s="4">
        <v>44566</v>
      </c>
      <c r="AF1386">
        <v>12</v>
      </c>
      <c r="AG1386">
        <v>12</v>
      </c>
      <c r="AH1386">
        <v>0</v>
      </c>
      <c r="AI1386">
        <v>0</v>
      </c>
      <c r="AJ1386" s="2">
        <v>1.1159722222222224</v>
      </c>
      <c r="AK1386" s="2">
        <v>1.3840277777777779</v>
      </c>
      <c r="AL1386">
        <v>24</v>
      </c>
      <c r="AM1386">
        <v>22</v>
      </c>
      <c r="AN1386">
        <f t="shared" si="0"/>
        <v>2015</v>
      </c>
      <c r="AO1386" t="s">
        <v>1051</v>
      </c>
    </row>
    <row r="1387" spans="1:41" hidden="1" x14ac:dyDescent="0.35">
      <c r="A1387" s="1">
        <v>42281</v>
      </c>
      <c r="B1387" t="s">
        <v>53</v>
      </c>
      <c r="C1387" t="s">
        <v>84</v>
      </c>
      <c r="D1387">
        <v>23</v>
      </c>
      <c r="E1387">
        <v>17</v>
      </c>
      <c r="F1387" s="4">
        <v>44728</v>
      </c>
      <c r="G1387" s="4" t="s">
        <v>221</v>
      </c>
      <c r="H1387" s="4" t="s">
        <v>41</v>
      </c>
      <c r="I1387" s="4" t="s">
        <v>108</v>
      </c>
      <c r="J1387">
        <v>218</v>
      </c>
      <c r="K1387">
        <v>167</v>
      </c>
      <c r="L1387">
        <v>207</v>
      </c>
      <c r="M1387">
        <v>59</v>
      </c>
      <c r="N1387">
        <v>425</v>
      </c>
      <c r="O1387">
        <v>226</v>
      </c>
      <c r="P1387" s="4" t="s">
        <v>163</v>
      </c>
      <c r="Q1387" s="4" t="s">
        <v>365</v>
      </c>
      <c r="R1387" s="4" t="s">
        <v>41</v>
      </c>
      <c r="S1387" s="4">
        <v>44651</v>
      </c>
      <c r="T1387">
        <v>43</v>
      </c>
      <c r="U1387">
        <v>11</v>
      </c>
      <c r="V1387">
        <v>0</v>
      </c>
      <c r="W1387">
        <v>0</v>
      </c>
      <c r="X1387">
        <v>1</v>
      </c>
      <c r="Y1387">
        <v>2</v>
      </c>
      <c r="Z1387">
        <v>1</v>
      </c>
      <c r="AA1387">
        <v>2</v>
      </c>
      <c r="AB1387" s="4" t="s">
        <v>702</v>
      </c>
      <c r="AC1387" s="4">
        <v>44805</v>
      </c>
      <c r="AD1387" s="4">
        <v>44624</v>
      </c>
      <c r="AE1387" s="4">
        <v>44595</v>
      </c>
      <c r="AF1387">
        <v>14</v>
      </c>
      <c r="AG1387">
        <v>13</v>
      </c>
      <c r="AH1387">
        <v>0</v>
      </c>
      <c r="AI1387">
        <v>0</v>
      </c>
      <c r="AJ1387" s="2">
        <v>1.5576388888888888</v>
      </c>
      <c r="AK1387" s="3">
        <v>0.94236111111111109</v>
      </c>
      <c r="AL1387">
        <v>27</v>
      </c>
      <c r="AM1387">
        <v>14</v>
      </c>
      <c r="AN1387">
        <f t="shared" si="0"/>
        <v>2015</v>
      </c>
      <c r="AO1387" t="s">
        <v>1051</v>
      </c>
    </row>
    <row r="1388" spans="1:41" hidden="1" x14ac:dyDescent="0.35">
      <c r="A1388" s="1">
        <v>42281</v>
      </c>
      <c r="B1388" t="s">
        <v>105</v>
      </c>
      <c r="C1388" t="s">
        <v>73</v>
      </c>
      <c r="D1388">
        <v>24</v>
      </c>
      <c r="E1388">
        <v>22</v>
      </c>
      <c r="F1388" s="4">
        <v>44757</v>
      </c>
      <c r="G1388" s="4">
        <v>44820</v>
      </c>
      <c r="H1388" s="4" t="s">
        <v>52</v>
      </c>
      <c r="I1388" s="4">
        <v>44562</v>
      </c>
      <c r="J1388">
        <v>374</v>
      </c>
      <c r="K1388">
        <v>243</v>
      </c>
      <c r="L1388">
        <v>54</v>
      </c>
      <c r="M1388">
        <v>135</v>
      </c>
      <c r="N1388">
        <v>428</v>
      </c>
      <c r="O1388">
        <v>378</v>
      </c>
      <c r="P1388" s="4" t="s">
        <v>703</v>
      </c>
      <c r="Q1388" s="4" t="s">
        <v>246</v>
      </c>
      <c r="R1388" s="4">
        <v>44569</v>
      </c>
      <c r="S1388" s="4">
        <v>44605</v>
      </c>
      <c r="T1388">
        <v>17</v>
      </c>
      <c r="U1388">
        <v>35</v>
      </c>
      <c r="V1388">
        <v>3</v>
      </c>
      <c r="W1388">
        <v>0</v>
      </c>
      <c r="X1388">
        <v>1</v>
      </c>
      <c r="Y1388">
        <v>0</v>
      </c>
      <c r="Z1388">
        <v>4</v>
      </c>
      <c r="AA1388">
        <v>0</v>
      </c>
      <c r="AB1388" s="4">
        <v>44682</v>
      </c>
      <c r="AC1388" s="4">
        <v>44835</v>
      </c>
      <c r="AD1388" s="4">
        <v>44624</v>
      </c>
      <c r="AE1388" s="4">
        <v>44655</v>
      </c>
      <c r="AF1388">
        <v>13</v>
      </c>
      <c r="AG1388">
        <v>12</v>
      </c>
      <c r="AH1388">
        <v>0</v>
      </c>
      <c r="AI1388">
        <v>4</v>
      </c>
      <c r="AJ1388" s="2">
        <v>1.0055555555555555</v>
      </c>
      <c r="AK1388" s="2">
        <v>1.4944444444444445</v>
      </c>
      <c r="AL1388">
        <v>21</v>
      </c>
      <c r="AM1388">
        <v>48</v>
      </c>
      <c r="AN1388">
        <f t="shared" si="0"/>
        <v>2015</v>
      </c>
      <c r="AO1388" t="s">
        <v>1051</v>
      </c>
    </row>
    <row r="1389" spans="1:41" hidden="1" x14ac:dyDescent="0.35">
      <c r="A1389" s="1">
        <v>42281</v>
      </c>
      <c r="B1389" t="s">
        <v>40</v>
      </c>
      <c r="C1389" t="s">
        <v>54</v>
      </c>
      <c r="D1389">
        <v>19</v>
      </c>
      <c r="E1389">
        <v>14</v>
      </c>
      <c r="F1389" s="4">
        <v>44635</v>
      </c>
      <c r="G1389" s="4">
        <v>44636</v>
      </c>
      <c r="H1389" s="4" t="s">
        <v>41</v>
      </c>
      <c r="I1389" s="4">
        <v>44564</v>
      </c>
      <c r="J1389">
        <v>211</v>
      </c>
      <c r="K1389">
        <v>258</v>
      </c>
      <c r="L1389">
        <v>92</v>
      </c>
      <c r="M1389">
        <v>55</v>
      </c>
      <c r="N1389">
        <v>303</v>
      </c>
      <c r="O1389">
        <v>313</v>
      </c>
      <c r="P1389" s="4" t="s">
        <v>166</v>
      </c>
      <c r="Q1389" s="4" t="s">
        <v>491</v>
      </c>
      <c r="R1389" s="4">
        <v>44562</v>
      </c>
      <c r="S1389" s="4">
        <v>44608</v>
      </c>
      <c r="T1389">
        <v>28</v>
      </c>
      <c r="U1389">
        <v>24</v>
      </c>
      <c r="V1389">
        <v>0</v>
      </c>
      <c r="W1389">
        <v>1</v>
      </c>
      <c r="X1389">
        <v>1</v>
      </c>
      <c r="Y1389">
        <v>1</v>
      </c>
      <c r="Z1389">
        <v>1</v>
      </c>
      <c r="AA1389">
        <v>2</v>
      </c>
      <c r="AB1389" s="4">
        <v>44866</v>
      </c>
      <c r="AC1389" s="4" t="s">
        <v>704</v>
      </c>
      <c r="AD1389" s="4">
        <v>44563</v>
      </c>
      <c r="AE1389" s="4" t="s">
        <v>82</v>
      </c>
      <c r="AF1389">
        <v>15</v>
      </c>
      <c r="AG1389">
        <v>14</v>
      </c>
      <c r="AH1389">
        <v>0</v>
      </c>
      <c r="AI1389">
        <v>0</v>
      </c>
      <c r="AJ1389" s="2">
        <v>1.2729166666666667</v>
      </c>
      <c r="AK1389" s="2">
        <v>1.2270833333333333</v>
      </c>
      <c r="AL1389">
        <v>24</v>
      </c>
      <c r="AM1389">
        <v>10</v>
      </c>
      <c r="AN1389">
        <f t="shared" si="0"/>
        <v>2015</v>
      </c>
      <c r="AO1389" t="s">
        <v>1051</v>
      </c>
    </row>
    <row r="1390" spans="1:41" hidden="1" x14ac:dyDescent="0.35">
      <c r="A1390" s="1">
        <v>42281</v>
      </c>
      <c r="B1390" t="s">
        <v>48</v>
      </c>
      <c r="C1390" t="s">
        <v>59</v>
      </c>
      <c r="D1390">
        <v>16</v>
      </c>
      <c r="E1390">
        <v>23</v>
      </c>
      <c r="F1390" s="4">
        <v>44725</v>
      </c>
      <c r="G1390" s="4">
        <v>44851</v>
      </c>
      <c r="H1390" s="4" t="s">
        <v>41</v>
      </c>
      <c r="I1390" s="4">
        <v>44562</v>
      </c>
      <c r="J1390">
        <v>173</v>
      </c>
      <c r="K1390">
        <v>273</v>
      </c>
      <c r="L1390">
        <v>70</v>
      </c>
      <c r="M1390">
        <v>98</v>
      </c>
      <c r="N1390">
        <v>243</v>
      </c>
      <c r="O1390">
        <v>371</v>
      </c>
      <c r="P1390" s="4" t="s">
        <v>61</v>
      </c>
      <c r="Q1390" s="4" t="s">
        <v>541</v>
      </c>
      <c r="R1390" s="4">
        <v>44615</v>
      </c>
      <c r="S1390" s="4">
        <v>44628</v>
      </c>
      <c r="T1390">
        <v>22</v>
      </c>
      <c r="U1390">
        <v>29</v>
      </c>
      <c r="V1390">
        <v>1</v>
      </c>
      <c r="W1390">
        <v>2</v>
      </c>
      <c r="X1390">
        <v>1</v>
      </c>
      <c r="Y1390">
        <v>1</v>
      </c>
      <c r="Z1390">
        <v>2</v>
      </c>
      <c r="AA1390">
        <v>3</v>
      </c>
      <c r="AB1390" s="4">
        <v>44682</v>
      </c>
      <c r="AC1390" s="4">
        <v>44743</v>
      </c>
      <c r="AD1390" s="4">
        <v>44563</v>
      </c>
      <c r="AE1390" s="4">
        <v>44595</v>
      </c>
      <c r="AF1390">
        <v>12</v>
      </c>
      <c r="AG1390">
        <v>12</v>
      </c>
      <c r="AH1390">
        <v>0</v>
      </c>
      <c r="AI1390">
        <v>0</v>
      </c>
      <c r="AJ1390" s="2">
        <v>1.1097222222222223</v>
      </c>
      <c r="AK1390" s="2">
        <v>1.3902777777777777</v>
      </c>
      <c r="AL1390">
        <v>20</v>
      </c>
      <c r="AM1390">
        <v>22</v>
      </c>
      <c r="AN1390">
        <f t="shared" si="0"/>
        <v>2015</v>
      </c>
      <c r="AO1390" t="s">
        <v>1051</v>
      </c>
    </row>
    <row r="1391" spans="1:41" hidden="1" x14ac:dyDescent="0.35">
      <c r="A1391" s="1">
        <v>42281</v>
      </c>
      <c r="B1391" t="s">
        <v>68</v>
      </c>
      <c r="C1391" t="s">
        <v>64</v>
      </c>
      <c r="D1391">
        <v>24</v>
      </c>
      <c r="E1391">
        <v>18</v>
      </c>
      <c r="F1391" s="4">
        <v>44758</v>
      </c>
      <c r="G1391" s="4">
        <v>44722</v>
      </c>
      <c r="H1391" s="4" t="s">
        <v>41</v>
      </c>
      <c r="I1391" s="4" t="s">
        <v>41</v>
      </c>
      <c r="J1391">
        <v>348</v>
      </c>
      <c r="K1391">
        <v>321</v>
      </c>
      <c r="L1391">
        <v>113</v>
      </c>
      <c r="M1391">
        <v>124</v>
      </c>
      <c r="N1391">
        <v>461</v>
      </c>
      <c r="O1391">
        <v>445</v>
      </c>
      <c r="P1391" s="4" t="s">
        <v>701</v>
      </c>
      <c r="Q1391" s="4" t="s">
        <v>427</v>
      </c>
      <c r="R1391" s="4">
        <v>44682</v>
      </c>
      <c r="S1391" s="4" t="s">
        <v>41</v>
      </c>
      <c r="T1391">
        <v>23</v>
      </c>
      <c r="U1391">
        <v>26</v>
      </c>
      <c r="V1391">
        <v>1</v>
      </c>
      <c r="W1391">
        <v>0</v>
      </c>
      <c r="X1391">
        <v>0</v>
      </c>
      <c r="Y1391">
        <v>0</v>
      </c>
      <c r="Z1391">
        <v>1</v>
      </c>
      <c r="AA1391">
        <v>0</v>
      </c>
      <c r="AB1391" s="4">
        <v>44743</v>
      </c>
      <c r="AC1391" s="4">
        <v>44866</v>
      </c>
      <c r="AD1391" s="4" t="s">
        <v>82</v>
      </c>
      <c r="AE1391" s="4">
        <v>44655</v>
      </c>
      <c r="AF1391">
        <v>10</v>
      </c>
      <c r="AG1391">
        <v>10</v>
      </c>
      <c r="AH1391">
        <v>0</v>
      </c>
      <c r="AI1391">
        <v>0</v>
      </c>
      <c r="AJ1391" s="2">
        <v>1.5368055555555555</v>
      </c>
      <c r="AK1391" s="3">
        <v>0.96319444444444446</v>
      </c>
      <c r="AL1391">
        <v>21</v>
      </c>
      <c r="AM1391">
        <v>36</v>
      </c>
      <c r="AN1391">
        <f t="shared" ref="AN1391:AN1454" si="1">IF(A1391&lt;DATE(2015,2,28),2014,2015)</f>
        <v>2015</v>
      </c>
      <c r="AO1391" t="s">
        <v>1051</v>
      </c>
    </row>
    <row r="1392" spans="1:41" hidden="1" x14ac:dyDescent="0.35">
      <c r="A1392" s="1">
        <v>42281</v>
      </c>
      <c r="B1392" t="s">
        <v>94</v>
      </c>
      <c r="C1392" t="s">
        <v>93</v>
      </c>
      <c r="D1392">
        <v>21</v>
      </c>
      <c r="E1392">
        <v>22</v>
      </c>
      <c r="F1392" s="4">
        <v>44760</v>
      </c>
      <c r="G1392" s="4">
        <v>44757</v>
      </c>
      <c r="H1392" s="4" t="s">
        <v>41</v>
      </c>
      <c r="I1392" s="4" t="s">
        <v>41</v>
      </c>
      <c r="J1392">
        <v>289</v>
      </c>
      <c r="K1392">
        <v>266</v>
      </c>
      <c r="L1392">
        <v>142</v>
      </c>
      <c r="M1392">
        <v>60</v>
      </c>
      <c r="N1392">
        <v>431</v>
      </c>
      <c r="O1392">
        <v>326</v>
      </c>
      <c r="P1392" s="4" t="s">
        <v>369</v>
      </c>
      <c r="Q1392" s="4" t="s">
        <v>534</v>
      </c>
      <c r="R1392" s="4">
        <v>44570</v>
      </c>
      <c r="S1392" s="4">
        <v>44636</v>
      </c>
      <c r="T1392">
        <v>28</v>
      </c>
      <c r="U1392">
        <v>24</v>
      </c>
      <c r="V1392">
        <v>0</v>
      </c>
      <c r="W1392">
        <v>2</v>
      </c>
      <c r="X1392">
        <v>0</v>
      </c>
      <c r="Y1392">
        <v>0</v>
      </c>
      <c r="Z1392">
        <v>0</v>
      </c>
      <c r="AA1392">
        <v>2</v>
      </c>
      <c r="AB1392" s="4" t="s">
        <v>406</v>
      </c>
      <c r="AC1392" s="4">
        <v>44652</v>
      </c>
      <c r="AD1392" s="4">
        <v>44564</v>
      </c>
      <c r="AE1392" s="4">
        <v>44565</v>
      </c>
      <c r="AF1392">
        <v>13</v>
      </c>
      <c r="AG1392">
        <v>14</v>
      </c>
      <c r="AH1392">
        <v>0</v>
      </c>
      <c r="AI1392">
        <v>0</v>
      </c>
      <c r="AJ1392" s="2">
        <v>1.5069444444444444</v>
      </c>
      <c r="AK1392" s="2">
        <v>1.4263888888888889</v>
      </c>
      <c r="AL1392">
        <v>13</v>
      </c>
      <c r="AM1392">
        <v>16</v>
      </c>
      <c r="AN1392">
        <f t="shared" si="1"/>
        <v>2015</v>
      </c>
      <c r="AO1392" t="s">
        <v>1051</v>
      </c>
    </row>
    <row r="1393" spans="1:41" hidden="1" x14ac:dyDescent="0.35">
      <c r="A1393" s="1">
        <v>42281</v>
      </c>
      <c r="B1393" t="s">
        <v>91</v>
      </c>
      <c r="C1393" t="s">
        <v>101</v>
      </c>
      <c r="D1393">
        <v>17</v>
      </c>
      <c r="E1393">
        <v>25</v>
      </c>
      <c r="F1393" s="4">
        <v>44631</v>
      </c>
      <c r="G1393" s="4">
        <v>44789</v>
      </c>
      <c r="H1393" s="4" t="s">
        <v>41</v>
      </c>
      <c r="I1393" s="4">
        <v>44594</v>
      </c>
      <c r="J1393">
        <v>111</v>
      </c>
      <c r="K1393">
        <v>270</v>
      </c>
      <c r="L1393">
        <v>133</v>
      </c>
      <c r="M1393">
        <v>141</v>
      </c>
      <c r="N1393">
        <v>244</v>
      </c>
      <c r="O1393">
        <v>411</v>
      </c>
      <c r="P1393" s="4">
        <v>44887</v>
      </c>
      <c r="Q1393" s="4" t="s">
        <v>391</v>
      </c>
      <c r="R1393" s="4">
        <v>44605</v>
      </c>
      <c r="S1393" s="4">
        <v>44609</v>
      </c>
      <c r="T1393">
        <v>33</v>
      </c>
      <c r="U1393">
        <v>30</v>
      </c>
      <c r="V1393">
        <v>1</v>
      </c>
      <c r="W1393">
        <v>1</v>
      </c>
      <c r="X1393">
        <v>0</v>
      </c>
      <c r="Y1393">
        <v>4</v>
      </c>
      <c r="Z1393">
        <v>1</v>
      </c>
      <c r="AA1393">
        <v>5</v>
      </c>
      <c r="AB1393" s="4">
        <v>44682</v>
      </c>
      <c r="AC1393" s="4">
        <v>44682</v>
      </c>
      <c r="AD1393" s="4">
        <v>44597</v>
      </c>
      <c r="AE1393" s="4">
        <v>44625</v>
      </c>
      <c r="AF1393">
        <v>13</v>
      </c>
      <c r="AG1393">
        <v>13</v>
      </c>
      <c r="AH1393">
        <v>3</v>
      </c>
      <c r="AI1393">
        <v>0</v>
      </c>
      <c r="AJ1393" s="2">
        <v>1.1611111111111112</v>
      </c>
      <c r="AK1393" s="2">
        <v>1.3388888888888888</v>
      </c>
      <c r="AL1393">
        <v>37</v>
      </c>
      <c r="AM1393">
        <v>23</v>
      </c>
      <c r="AN1393">
        <f t="shared" si="1"/>
        <v>2015</v>
      </c>
      <c r="AO1393" t="s">
        <v>1051</v>
      </c>
    </row>
    <row r="1394" spans="1:41" hidden="1" x14ac:dyDescent="0.35">
      <c r="A1394" s="1">
        <v>42281</v>
      </c>
      <c r="B1394" t="s">
        <v>77</v>
      </c>
      <c r="C1394" t="s">
        <v>88</v>
      </c>
      <c r="D1394">
        <v>14</v>
      </c>
      <c r="E1394">
        <v>25</v>
      </c>
      <c r="F1394" s="4">
        <v>44663</v>
      </c>
      <c r="G1394" s="4">
        <v>44821</v>
      </c>
      <c r="H1394" s="4" t="s">
        <v>42</v>
      </c>
      <c r="I1394" s="4" t="s">
        <v>41</v>
      </c>
      <c r="J1394">
        <v>233</v>
      </c>
      <c r="K1394">
        <v>290</v>
      </c>
      <c r="L1394">
        <v>87</v>
      </c>
      <c r="M1394">
        <v>127</v>
      </c>
      <c r="N1394">
        <v>320</v>
      </c>
      <c r="O1394">
        <v>417</v>
      </c>
      <c r="P1394" s="4" t="s">
        <v>134</v>
      </c>
      <c r="Q1394" s="4" t="s">
        <v>525</v>
      </c>
      <c r="R1394" s="4">
        <v>44682</v>
      </c>
      <c r="S1394" s="4">
        <v>44562</v>
      </c>
      <c r="T1394">
        <v>18</v>
      </c>
      <c r="U1394">
        <v>32</v>
      </c>
      <c r="V1394">
        <v>2</v>
      </c>
      <c r="W1394">
        <v>1</v>
      </c>
      <c r="X1394">
        <v>0</v>
      </c>
      <c r="Y1394">
        <v>0</v>
      </c>
      <c r="Z1394">
        <v>2</v>
      </c>
      <c r="AA1394">
        <v>1</v>
      </c>
      <c r="AB1394" s="4">
        <v>44774</v>
      </c>
      <c r="AC1394" s="4" t="s">
        <v>175</v>
      </c>
      <c r="AD1394" s="4">
        <v>44563</v>
      </c>
      <c r="AE1394" s="4">
        <v>44596</v>
      </c>
      <c r="AF1394">
        <v>12</v>
      </c>
      <c r="AG1394">
        <v>11</v>
      </c>
      <c r="AH1394">
        <v>0</v>
      </c>
      <c r="AI1394">
        <v>0</v>
      </c>
      <c r="AJ1394" s="3">
        <v>0.78611111111111109</v>
      </c>
      <c r="AK1394" s="2">
        <v>1.7138888888888888</v>
      </c>
      <c r="AL1394">
        <v>20</v>
      </c>
      <c r="AM1394">
        <v>23</v>
      </c>
      <c r="AN1394">
        <f t="shared" si="1"/>
        <v>2015</v>
      </c>
      <c r="AO1394" t="s">
        <v>1051</v>
      </c>
    </row>
    <row r="1395" spans="1:41" hidden="1" x14ac:dyDescent="0.35">
      <c r="A1395" s="1">
        <v>42281</v>
      </c>
      <c r="B1395" t="s">
        <v>69</v>
      </c>
      <c r="C1395" t="s">
        <v>63</v>
      </c>
      <c r="D1395">
        <v>20</v>
      </c>
      <c r="E1395">
        <v>23</v>
      </c>
      <c r="F1395" s="4">
        <v>44664</v>
      </c>
      <c r="G1395" s="4">
        <v>44631</v>
      </c>
      <c r="H1395" s="4" t="s">
        <v>41</v>
      </c>
      <c r="I1395" s="4" t="s">
        <v>41</v>
      </c>
      <c r="J1395">
        <v>332</v>
      </c>
      <c r="K1395">
        <v>347</v>
      </c>
      <c r="L1395">
        <v>100</v>
      </c>
      <c r="M1395">
        <v>91</v>
      </c>
      <c r="N1395">
        <v>432</v>
      </c>
      <c r="O1395">
        <v>438</v>
      </c>
      <c r="P1395" s="4" t="s">
        <v>99</v>
      </c>
      <c r="Q1395" s="4" t="s">
        <v>159</v>
      </c>
      <c r="R1395" s="4">
        <v>44675</v>
      </c>
      <c r="S1395" s="4">
        <v>44603</v>
      </c>
      <c r="T1395">
        <v>21</v>
      </c>
      <c r="U1395">
        <v>21</v>
      </c>
      <c r="V1395">
        <v>1</v>
      </c>
      <c r="W1395">
        <v>0</v>
      </c>
      <c r="X1395">
        <v>0</v>
      </c>
      <c r="Y1395">
        <v>0</v>
      </c>
      <c r="Z1395">
        <v>1</v>
      </c>
      <c r="AA1395">
        <v>0</v>
      </c>
      <c r="AB1395" s="4">
        <v>44896</v>
      </c>
      <c r="AC1395" s="4">
        <v>44713</v>
      </c>
      <c r="AD1395" s="4">
        <v>44565</v>
      </c>
      <c r="AE1395" s="4">
        <v>44595</v>
      </c>
      <c r="AF1395">
        <v>11</v>
      </c>
      <c r="AG1395">
        <v>12</v>
      </c>
      <c r="AH1395">
        <v>0</v>
      </c>
      <c r="AI1395">
        <v>0</v>
      </c>
      <c r="AJ1395" s="2">
        <v>1.4298611111111112</v>
      </c>
      <c r="AK1395" s="2">
        <v>1.070138888888889</v>
      </c>
      <c r="AL1395">
        <v>27</v>
      </c>
      <c r="AM1395">
        <v>30</v>
      </c>
      <c r="AN1395">
        <f t="shared" si="1"/>
        <v>2015</v>
      </c>
      <c r="AO1395" t="s">
        <v>1051</v>
      </c>
    </row>
    <row r="1396" spans="1:41" hidden="1" x14ac:dyDescent="0.35">
      <c r="A1396" s="1">
        <v>42281</v>
      </c>
      <c r="B1396" t="s">
        <v>58</v>
      </c>
      <c r="C1396" t="s">
        <v>98</v>
      </c>
      <c r="D1396">
        <v>19</v>
      </c>
      <c r="E1396">
        <v>18</v>
      </c>
      <c r="F1396" s="4">
        <v>44728</v>
      </c>
      <c r="G1396" s="4">
        <v>44601</v>
      </c>
      <c r="H1396" s="4">
        <v>44594</v>
      </c>
      <c r="I1396" s="4">
        <v>44562</v>
      </c>
      <c r="J1396">
        <v>212</v>
      </c>
      <c r="K1396">
        <v>200</v>
      </c>
      <c r="L1396">
        <v>113</v>
      </c>
      <c r="M1396">
        <v>144</v>
      </c>
      <c r="N1396">
        <v>325</v>
      </c>
      <c r="O1396">
        <v>344</v>
      </c>
      <c r="P1396" s="4" t="s">
        <v>154</v>
      </c>
      <c r="Q1396" s="4" t="s">
        <v>192</v>
      </c>
      <c r="R1396" s="4">
        <v>44743</v>
      </c>
      <c r="S1396" s="4">
        <v>44605</v>
      </c>
      <c r="T1396">
        <v>21</v>
      </c>
      <c r="U1396">
        <v>24</v>
      </c>
      <c r="V1396">
        <v>1</v>
      </c>
      <c r="W1396">
        <v>0</v>
      </c>
      <c r="X1396">
        <v>0</v>
      </c>
      <c r="Y1396">
        <v>2</v>
      </c>
      <c r="Z1396">
        <v>1</v>
      </c>
      <c r="AA1396">
        <v>2</v>
      </c>
      <c r="AB1396" s="4">
        <v>44805</v>
      </c>
      <c r="AC1396" s="4">
        <v>44774</v>
      </c>
      <c r="AD1396" s="4">
        <v>44563</v>
      </c>
      <c r="AE1396" s="4">
        <v>44564</v>
      </c>
      <c r="AF1396">
        <v>11</v>
      </c>
      <c r="AG1396">
        <v>12</v>
      </c>
      <c r="AH1396">
        <v>0</v>
      </c>
      <c r="AI1396">
        <v>0</v>
      </c>
      <c r="AJ1396" s="2">
        <v>1.4124999999999999</v>
      </c>
      <c r="AK1396" s="2">
        <v>1.0875000000000001</v>
      </c>
      <c r="AL1396">
        <v>20</v>
      </c>
      <c r="AM1396">
        <v>23</v>
      </c>
      <c r="AN1396">
        <f t="shared" si="1"/>
        <v>2015</v>
      </c>
      <c r="AO1396" t="s">
        <v>1051</v>
      </c>
    </row>
    <row r="1397" spans="1:41" hidden="1" x14ac:dyDescent="0.35">
      <c r="A1397" s="1">
        <v>42281</v>
      </c>
      <c r="B1397" t="s">
        <v>74</v>
      </c>
      <c r="C1397" t="s">
        <v>39</v>
      </c>
      <c r="D1397">
        <v>18</v>
      </c>
      <c r="E1397">
        <v>8</v>
      </c>
      <c r="F1397" s="4">
        <v>44696</v>
      </c>
      <c r="G1397" s="4">
        <v>44664</v>
      </c>
      <c r="H1397" s="4">
        <v>44594</v>
      </c>
      <c r="I1397" s="4" t="s">
        <v>42</v>
      </c>
      <c r="J1397">
        <v>200</v>
      </c>
      <c r="K1397">
        <v>119</v>
      </c>
      <c r="L1397">
        <v>162</v>
      </c>
      <c r="M1397">
        <v>77</v>
      </c>
      <c r="N1397">
        <v>362</v>
      </c>
      <c r="O1397">
        <v>196</v>
      </c>
      <c r="P1397" s="4" t="s">
        <v>327</v>
      </c>
      <c r="Q1397" s="4" t="s">
        <v>360</v>
      </c>
      <c r="R1397" s="4">
        <v>44644</v>
      </c>
      <c r="S1397" s="4">
        <v>44713</v>
      </c>
      <c r="T1397">
        <v>33</v>
      </c>
      <c r="U1397">
        <v>19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1</v>
      </c>
      <c r="AB1397" s="4">
        <v>44774</v>
      </c>
      <c r="AC1397" s="4">
        <v>44681</v>
      </c>
      <c r="AD1397" s="4">
        <v>44596</v>
      </c>
      <c r="AE1397" s="4" t="s">
        <v>52</v>
      </c>
      <c r="AF1397">
        <v>10</v>
      </c>
      <c r="AG1397">
        <v>10</v>
      </c>
      <c r="AH1397">
        <v>0</v>
      </c>
      <c r="AI1397">
        <v>0</v>
      </c>
      <c r="AJ1397" s="2">
        <v>1.5236111111111112</v>
      </c>
      <c r="AK1397" s="3">
        <v>0.97638888888888886</v>
      </c>
      <c r="AL1397">
        <v>17</v>
      </c>
      <c r="AM1397">
        <v>3</v>
      </c>
      <c r="AN1397">
        <f t="shared" si="1"/>
        <v>2015</v>
      </c>
      <c r="AO1397" t="s">
        <v>1051</v>
      </c>
    </row>
    <row r="1398" spans="1:41" hidden="1" x14ac:dyDescent="0.35">
      <c r="A1398" s="1">
        <v>42281</v>
      </c>
      <c r="B1398" t="s">
        <v>104</v>
      </c>
      <c r="C1398" t="s">
        <v>100</v>
      </c>
      <c r="D1398">
        <v>21</v>
      </c>
      <c r="E1398">
        <v>27</v>
      </c>
      <c r="F1398" s="4">
        <v>44632</v>
      </c>
      <c r="G1398" s="4">
        <v>44725</v>
      </c>
      <c r="H1398" s="4">
        <v>44562</v>
      </c>
      <c r="I1398" s="4">
        <v>44562</v>
      </c>
      <c r="J1398">
        <v>220</v>
      </c>
      <c r="K1398">
        <v>335</v>
      </c>
      <c r="L1398">
        <v>115</v>
      </c>
      <c r="M1398">
        <v>103</v>
      </c>
      <c r="N1398">
        <v>335</v>
      </c>
      <c r="O1398">
        <v>438</v>
      </c>
      <c r="P1398" s="4" t="s">
        <v>43</v>
      </c>
      <c r="Q1398" s="4" t="s">
        <v>495</v>
      </c>
      <c r="R1398" s="4">
        <v>44646</v>
      </c>
      <c r="S1398" s="4">
        <v>44644</v>
      </c>
      <c r="T1398">
        <v>28</v>
      </c>
      <c r="U1398">
        <v>25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 s="4">
        <v>44742</v>
      </c>
      <c r="AC1398" s="4">
        <v>44774</v>
      </c>
      <c r="AD1398" s="4">
        <v>44596</v>
      </c>
      <c r="AE1398" s="4">
        <v>44596</v>
      </c>
      <c r="AF1398">
        <v>10</v>
      </c>
      <c r="AG1398">
        <v>11</v>
      </c>
      <c r="AH1398">
        <v>0</v>
      </c>
      <c r="AI1398">
        <v>0</v>
      </c>
      <c r="AJ1398" s="2">
        <v>1.2222222222222221</v>
      </c>
      <c r="AK1398" s="2">
        <v>1.2868055555555555</v>
      </c>
      <c r="AL1398">
        <v>20</v>
      </c>
      <c r="AM1398">
        <v>26</v>
      </c>
      <c r="AN1398">
        <f t="shared" si="1"/>
        <v>2015</v>
      </c>
      <c r="AO1398" t="s">
        <v>1051</v>
      </c>
    </row>
    <row r="1399" spans="1:41" hidden="1" x14ac:dyDescent="0.35">
      <c r="A1399" s="1">
        <v>42282</v>
      </c>
      <c r="B1399" t="s">
        <v>83</v>
      </c>
      <c r="C1399" t="s">
        <v>47</v>
      </c>
      <c r="D1399">
        <v>12</v>
      </c>
      <c r="E1399">
        <v>18</v>
      </c>
      <c r="F1399" s="4">
        <v>44633</v>
      </c>
      <c r="G1399" s="4">
        <v>44725</v>
      </c>
      <c r="H1399" s="4" t="s">
        <v>41</v>
      </c>
      <c r="I1399" s="4" t="s">
        <v>41</v>
      </c>
      <c r="J1399">
        <v>203</v>
      </c>
      <c r="K1399">
        <v>235</v>
      </c>
      <c r="L1399">
        <v>53</v>
      </c>
      <c r="M1399">
        <v>110</v>
      </c>
      <c r="N1399">
        <v>256</v>
      </c>
      <c r="O1399">
        <v>345</v>
      </c>
      <c r="P1399" s="4" t="s">
        <v>329</v>
      </c>
      <c r="Q1399" s="4" t="s">
        <v>428</v>
      </c>
      <c r="R1399" s="4" t="s">
        <v>41</v>
      </c>
      <c r="S1399" s="4">
        <v>44713</v>
      </c>
      <c r="T1399">
        <v>18</v>
      </c>
      <c r="U1399">
        <v>31</v>
      </c>
      <c r="V1399">
        <v>1</v>
      </c>
      <c r="W1399">
        <v>3</v>
      </c>
      <c r="X1399">
        <v>0</v>
      </c>
      <c r="Y1399">
        <v>0</v>
      </c>
      <c r="Z1399">
        <v>1</v>
      </c>
      <c r="AA1399">
        <v>3</v>
      </c>
      <c r="AB1399" s="4">
        <v>44652</v>
      </c>
      <c r="AC1399" s="4">
        <v>44711</v>
      </c>
      <c r="AD1399" s="4" t="s">
        <v>42</v>
      </c>
      <c r="AE1399" s="4" t="s">
        <v>42</v>
      </c>
      <c r="AF1399">
        <v>10</v>
      </c>
      <c r="AG1399">
        <v>11</v>
      </c>
      <c r="AH1399">
        <v>2</v>
      </c>
      <c r="AI1399">
        <v>0</v>
      </c>
      <c r="AJ1399" s="2">
        <v>1.163888888888889</v>
      </c>
      <c r="AK1399" s="2">
        <v>1.3361111111111112</v>
      </c>
      <c r="AL1399">
        <v>10</v>
      </c>
      <c r="AM1399">
        <v>13</v>
      </c>
      <c r="AN1399">
        <f t="shared" si="1"/>
        <v>2015</v>
      </c>
      <c r="AO1399" t="s">
        <v>1051</v>
      </c>
    </row>
    <row r="1400" spans="1:41" hidden="1" x14ac:dyDescent="0.35">
      <c r="A1400" s="1">
        <v>42285</v>
      </c>
      <c r="B1400" t="s">
        <v>93</v>
      </c>
      <c r="C1400" t="s">
        <v>105</v>
      </c>
      <c r="D1400">
        <v>22</v>
      </c>
      <c r="E1400">
        <v>24</v>
      </c>
      <c r="F1400" s="4">
        <v>44631</v>
      </c>
      <c r="G1400" s="4">
        <v>44789</v>
      </c>
      <c r="H1400" s="4">
        <v>44562</v>
      </c>
      <c r="I1400" s="4">
        <v>44562</v>
      </c>
      <c r="J1400">
        <v>213</v>
      </c>
      <c r="K1400">
        <v>362</v>
      </c>
      <c r="L1400">
        <v>110</v>
      </c>
      <c r="M1400">
        <v>82</v>
      </c>
      <c r="N1400">
        <v>323</v>
      </c>
      <c r="O1400">
        <v>444</v>
      </c>
      <c r="P1400" s="4" t="s">
        <v>263</v>
      </c>
      <c r="Q1400" s="4" t="s">
        <v>414</v>
      </c>
      <c r="R1400" s="4" t="s">
        <v>41</v>
      </c>
      <c r="S1400" s="4">
        <v>44562</v>
      </c>
      <c r="T1400">
        <v>30</v>
      </c>
      <c r="U1400">
        <v>28</v>
      </c>
      <c r="V1400">
        <v>0</v>
      </c>
      <c r="W1400">
        <v>0</v>
      </c>
      <c r="X1400">
        <v>0</v>
      </c>
      <c r="Y1400">
        <v>2</v>
      </c>
      <c r="Z1400">
        <v>0</v>
      </c>
      <c r="AA1400">
        <v>2</v>
      </c>
      <c r="AB1400" s="4">
        <v>44743</v>
      </c>
      <c r="AC1400" s="4" t="s">
        <v>705</v>
      </c>
      <c r="AD1400" s="4">
        <v>44624</v>
      </c>
      <c r="AE1400" s="4">
        <v>44564</v>
      </c>
      <c r="AF1400">
        <v>9</v>
      </c>
      <c r="AG1400">
        <v>9</v>
      </c>
      <c r="AH1400">
        <v>0</v>
      </c>
      <c r="AI1400">
        <v>0</v>
      </c>
      <c r="AJ1400" s="2">
        <v>1.1479166666666667</v>
      </c>
      <c r="AK1400" s="2">
        <v>1.3520833333333335</v>
      </c>
      <c r="AL1400">
        <v>27</v>
      </c>
      <c r="AM1400">
        <v>20</v>
      </c>
      <c r="AN1400">
        <f t="shared" si="1"/>
        <v>2015</v>
      </c>
      <c r="AO1400" t="s">
        <v>1051</v>
      </c>
    </row>
    <row r="1401" spans="1:41" hidden="1" x14ac:dyDescent="0.35">
      <c r="A1401" s="1">
        <v>42288</v>
      </c>
      <c r="B1401" t="s">
        <v>54</v>
      </c>
      <c r="C1401" t="s">
        <v>78</v>
      </c>
      <c r="D1401">
        <v>13</v>
      </c>
      <c r="E1401">
        <v>17</v>
      </c>
      <c r="F1401" s="4">
        <v>44663</v>
      </c>
      <c r="G1401" s="4">
        <v>44694</v>
      </c>
      <c r="H1401" s="4" t="s">
        <v>41</v>
      </c>
      <c r="I1401" s="4" t="s">
        <v>41</v>
      </c>
      <c r="J1401">
        <v>82</v>
      </c>
      <c r="K1401">
        <v>179</v>
      </c>
      <c r="L1401">
        <v>127</v>
      </c>
      <c r="M1401">
        <v>97</v>
      </c>
      <c r="N1401">
        <v>209</v>
      </c>
      <c r="O1401">
        <v>276</v>
      </c>
      <c r="P1401" s="4">
        <v>44883</v>
      </c>
      <c r="Q1401" s="4" t="s">
        <v>255</v>
      </c>
      <c r="R1401" s="4">
        <v>44652</v>
      </c>
      <c r="S1401" s="4">
        <v>44600</v>
      </c>
      <c r="T1401">
        <v>28</v>
      </c>
      <c r="U1401">
        <v>28</v>
      </c>
      <c r="V1401">
        <v>1</v>
      </c>
      <c r="W1401">
        <v>0</v>
      </c>
      <c r="X1401">
        <v>0</v>
      </c>
      <c r="Y1401">
        <v>1</v>
      </c>
      <c r="Z1401">
        <v>1</v>
      </c>
      <c r="AA1401">
        <v>1</v>
      </c>
      <c r="AB1401" s="4">
        <v>44743</v>
      </c>
      <c r="AC1401" s="4">
        <v>44805</v>
      </c>
      <c r="AD1401" s="4">
        <v>44562</v>
      </c>
      <c r="AE1401" s="4">
        <v>44563</v>
      </c>
      <c r="AF1401">
        <v>10</v>
      </c>
      <c r="AG1401">
        <v>11</v>
      </c>
      <c r="AH1401">
        <v>0</v>
      </c>
      <c r="AI1401">
        <v>0</v>
      </c>
      <c r="AJ1401" s="2">
        <v>1.0201388888888889</v>
      </c>
      <c r="AK1401" s="2">
        <v>1.4798611111111111</v>
      </c>
      <c r="AL1401">
        <v>14</v>
      </c>
      <c r="AM1401">
        <v>13</v>
      </c>
      <c r="AN1401">
        <f t="shared" si="1"/>
        <v>2015</v>
      </c>
      <c r="AO1401" t="s">
        <v>1051</v>
      </c>
    </row>
    <row r="1402" spans="1:41" hidden="1" x14ac:dyDescent="0.35">
      <c r="A1402" s="1">
        <v>42288</v>
      </c>
      <c r="B1402" t="s">
        <v>88</v>
      </c>
      <c r="C1402" t="s">
        <v>73</v>
      </c>
      <c r="D1402">
        <v>18</v>
      </c>
      <c r="E1402">
        <v>29</v>
      </c>
      <c r="F1402" s="4">
        <v>44663</v>
      </c>
      <c r="G1402" s="4">
        <v>44727</v>
      </c>
      <c r="H1402" s="4">
        <v>44562</v>
      </c>
      <c r="I1402" s="4">
        <v>44623</v>
      </c>
      <c r="J1402">
        <v>219</v>
      </c>
      <c r="K1402">
        <v>242</v>
      </c>
      <c r="L1402">
        <v>51</v>
      </c>
      <c r="M1402">
        <v>176</v>
      </c>
      <c r="N1402">
        <v>270</v>
      </c>
      <c r="O1402">
        <v>418</v>
      </c>
      <c r="P1402" s="4" t="s">
        <v>255</v>
      </c>
      <c r="Q1402" s="4" t="s">
        <v>102</v>
      </c>
      <c r="R1402" s="4">
        <v>44562</v>
      </c>
      <c r="S1402" s="4">
        <v>44632</v>
      </c>
      <c r="T1402">
        <v>24</v>
      </c>
      <c r="U1402">
        <v>32</v>
      </c>
      <c r="V1402">
        <v>0</v>
      </c>
      <c r="W1402">
        <v>1</v>
      </c>
      <c r="X1402">
        <v>2</v>
      </c>
      <c r="Y1402">
        <v>2</v>
      </c>
      <c r="Z1402">
        <v>2</v>
      </c>
      <c r="AA1402">
        <v>3</v>
      </c>
      <c r="AB1402" s="4">
        <v>44682</v>
      </c>
      <c r="AC1402" s="4">
        <v>44652</v>
      </c>
      <c r="AD1402" s="4">
        <v>44595</v>
      </c>
      <c r="AE1402" s="4">
        <v>44596</v>
      </c>
      <c r="AF1402">
        <v>11</v>
      </c>
      <c r="AG1402">
        <v>10</v>
      </c>
      <c r="AH1402">
        <v>0</v>
      </c>
      <c r="AI1402">
        <v>3</v>
      </c>
      <c r="AJ1402" s="2">
        <v>1.1590277777777778</v>
      </c>
      <c r="AK1402" s="2">
        <v>1.4555555555555555</v>
      </c>
      <c r="AL1402">
        <v>19</v>
      </c>
      <c r="AM1402">
        <v>25</v>
      </c>
      <c r="AN1402">
        <f t="shared" si="1"/>
        <v>2015</v>
      </c>
      <c r="AO1402" t="s">
        <v>1051</v>
      </c>
    </row>
    <row r="1403" spans="1:41" hidden="1" x14ac:dyDescent="0.35">
      <c r="A1403" s="1">
        <v>42288</v>
      </c>
      <c r="B1403" t="s">
        <v>47</v>
      </c>
      <c r="C1403" t="s">
        <v>64</v>
      </c>
      <c r="D1403">
        <v>16</v>
      </c>
      <c r="E1403">
        <v>27</v>
      </c>
      <c r="F1403" s="4">
        <v>44694</v>
      </c>
      <c r="G1403" s="4">
        <v>44727</v>
      </c>
      <c r="H1403" s="4" t="s">
        <v>41</v>
      </c>
      <c r="I1403" s="4" t="s">
        <v>41</v>
      </c>
      <c r="J1403">
        <v>197</v>
      </c>
      <c r="K1403">
        <v>310</v>
      </c>
      <c r="L1403">
        <v>200</v>
      </c>
      <c r="M1403">
        <v>109</v>
      </c>
      <c r="N1403">
        <v>397</v>
      </c>
      <c r="O1403">
        <v>419</v>
      </c>
      <c r="P1403" s="4" t="s">
        <v>75</v>
      </c>
      <c r="Q1403" s="4" t="s">
        <v>545</v>
      </c>
      <c r="R1403" s="4">
        <v>44667</v>
      </c>
      <c r="S1403" s="4">
        <v>44672</v>
      </c>
      <c r="T1403">
        <v>30</v>
      </c>
      <c r="U1403">
        <v>31</v>
      </c>
      <c r="V1403">
        <v>0</v>
      </c>
      <c r="W1403">
        <v>1</v>
      </c>
      <c r="X1403">
        <v>1</v>
      </c>
      <c r="Y1403">
        <v>1</v>
      </c>
      <c r="Z1403">
        <v>1</v>
      </c>
      <c r="AA1403">
        <v>2</v>
      </c>
      <c r="AB1403" s="4" t="s">
        <v>706</v>
      </c>
      <c r="AC1403" s="4">
        <v>44743</v>
      </c>
      <c r="AD1403" s="4" t="s">
        <v>52</v>
      </c>
      <c r="AE1403" s="4">
        <v>44624</v>
      </c>
      <c r="AF1403">
        <v>12</v>
      </c>
      <c r="AG1403">
        <v>13</v>
      </c>
      <c r="AH1403">
        <v>2</v>
      </c>
      <c r="AI1403">
        <v>0</v>
      </c>
      <c r="AJ1403" s="2">
        <v>1.2743055555555556</v>
      </c>
      <c r="AK1403" s="2">
        <v>1.7006944444444445</v>
      </c>
      <c r="AL1403">
        <v>24</v>
      </c>
      <c r="AM1403">
        <v>27</v>
      </c>
      <c r="AN1403">
        <f t="shared" si="1"/>
        <v>2015</v>
      </c>
      <c r="AO1403" t="s">
        <v>1051</v>
      </c>
    </row>
    <row r="1404" spans="1:41" hidden="1" x14ac:dyDescent="0.35">
      <c r="A1404" s="1">
        <v>42288</v>
      </c>
      <c r="B1404" t="s">
        <v>97</v>
      </c>
      <c r="C1404" t="s">
        <v>74</v>
      </c>
      <c r="D1404">
        <v>17</v>
      </c>
      <c r="E1404">
        <v>14</v>
      </c>
      <c r="F1404" s="4">
        <v>44699</v>
      </c>
      <c r="G1404" s="4">
        <v>44664</v>
      </c>
      <c r="H1404" s="4">
        <v>44562</v>
      </c>
      <c r="I1404" s="4" t="s">
        <v>42</v>
      </c>
      <c r="J1404">
        <v>143</v>
      </c>
      <c r="K1404">
        <v>236</v>
      </c>
      <c r="L1404">
        <v>191</v>
      </c>
      <c r="M1404">
        <v>86</v>
      </c>
      <c r="N1404">
        <v>334</v>
      </c>
      <c r="O1404">
        <v>322</v>
      </c>
      <c r="P1404" s="4">
        <v>44926</v>
      </c>
      <c r="Q1404" s="4" t="s">
        <v>148</v>
      </c>
      <c r="R1404" s="4">
        <v>44638</v>
      </c>
      <c r="S1404" s="4">
        <v>44597</v>
      </c>
      <c r="T1404">
        <v>36</v>
      </c>
      <c r="U1404">
        <v>27</v>
      </c>
      <c r="V1404">
        <v>0</v>
      </c>
      <c r="W1404">
        <v>1</v>
      </c>
      <c r="X1404">
        <v>4</v>
      </c>
      <c r="Y1404">
        <v>2</v>
      </c>
      <c r="Z1404">
        <v>4</v>
      </c>
      <c r="AA1404">
        <v>3</v>
      </c>
      <c r="AB1404" s="4">
        <v>44774</v>
      </c>
      <c r="AC1404" s="4">
        <v>44743</v>
      </c>
      <c r="AD1404" s="4">
        <v>44565</v>
      </c>
      <c r="AE1404" s="4" t="s">
        <v>42</v>
      </c>
      <c r="AF1404">
        <v>13</v>
      </c>
      <c r="AG1404">
        <v>13</v>
      </c>
      <c r="AH1404">
        <v>0</v>
      </c>
      <c r="AI1404">
        <v>2</v>
      </c>
      <c r="AJ1404" s="2">
        <v>1.4048611111111111</v>
      </c>
      <c r="AK1404" s="2">
        <v>1.0951388888888889</v>
      </c>
      <c r="AL1404">
        <v>10</v>
      </c>
      <c r="AM1404">
        <v>24</v>
      </c>
      <c r="AN1404">
        <f t="shared" si="1"/>
        <v>2015</v>
      </c>
      <c r="AO1404" t="s">
        <v>1051</v>
      </c>
    </row>
    <row r="1405" spans="1:41" hidden="1" x14ac:dyDescent="0.35">
      <c r="A1405" s="1">
        <v>42288</v>
      </c>
      <c r="B1405" t="s">
        <v>59</v>
      </c>
      <c r="C1405" t="s">
        <v>68</v>
      </c>
      <c r="D1405">
        <v>21</v>
      </c>
      <c r="E1405">
        <v>16</v>
      </c>
      <c r="F1405" s="4">
        <v>44726</v>
      </c>
      <c r="G1405" s="4">
        <v>44695</v>
      </c>
      <c r="H1405" s="4" t="s">
        <v>42</v>
      </c>
      <c r="I1405" s="4" t="s">
        <v>41</v>
      </c>
      <c r="J1405">
        <v>241</v>
      </c>
      <c r="K1405">
        <v>170</v>
      </c>
      <c r="L1405">
        <v>87</v>
      </c>
      <c r="M1405">
        <v>117</v>
      </c>
      <c r="N1405">
        <v>328</v>
      </c>
      <c r="O1405">
        <v>287</v>
      </c>
      <c r="P1405" s="4" t="s">
        <v>121</v>
      </c>
      <c r="Q1405" s="4" t="s">
        <v>142</v>
      </c>
      <c r="R1405" s="4">
        <v>44603</v>
      </c>
      <c r="S1405" s="4">
        <v>44631</v>
      </c>
      <c r="T1405">
        <v>26</v>
      </c>
      <c r="U1405">
        <v>25</v>
      </c>
      <c r="V1405">
        <v>1</v>
      </c>
      <c r="W1405">
        <v>0</v>
      </c>
      <c r="X1405">
        <v>0</v>
      </c>
      <c r="Y1405">
        <v>0</v>
      </c>
      <c r="Z1405">
        <v>1</v>
      </c>
      <c r="AA1405">
        <v>0</v>
      </c>
      <c r="AB1405" s="4">
        <v>44713</v>
      </c>
      <c r="AC1405" s="4">
        <v>44621</v>
      </c>
      <c r="AD1405" s="4">
        <v>44563</v>
      </c>
      <c r="AE1405" s="4">
        <v>44564</v>
      </c>
      <c r="AF1405">
        <v>12</v>
      </c>
      <c r="AG1405">
        <v>11</v>
      </c>
      <c r="AH1405">
        <v>0</v>
      </c>
      <c r="AI1405">
        <v>2</v>
      </c>
      <c r="AJ1405" s="2">
        <v>1.4006944444444445</v>
      </c>
      <c r="AK1405" s="2">
        <v>1.0993055555555555</v>
      </c>
      <c r="AL1405">
        <v>18</v>
      </c>
      <c r="AM1405">
        <v>17</v>
      </c>
      <c r="AN1405">
        <f t="shared" si="1"/>
        <v>2015</v>
      </c>
      <c r="AO1405" t="s">
        <v>1051</v>
      </c>
    </row>
    <row r="1406" spans="1:41" hidden="1" x14ac:dyDescent="0.35">
      <c r="A1406" s="1">
        <v>42288</v>
      </c>
      <c r="B1406" t="s">
        <v>100</v>
      </c>
      <c r="C1406" t="s">
        <v>77</v>
      </c>
      <c r="D1406">
        <v>19</v>
      </c>
      <c r="E1406">
        <v>34</v>
      </c>
      <c r="F1406" s="4">
        <v>44789</v>
      </c>
      <c r="G1406" s="4">
        <v>44662</v>
      </c>
      <c r="H1406" s="4">
        <v>44562</v>
      </c>
      <c r="I1406" s="4" t="s">
        <v>52</v>
      </c>
      <c r="J1406">
        <v>292</v>
      </c>
      <c r="K1406">
        <v>333</v>
      </c>
      <c r="L1406">
        <v>96</v>
      </c>
      <c r="M1406">
        <v>186</v>
      </c>
      <c r="N1406">
        <v>388</v>
      </c>
      <c r="O1406">
        <v>519</v>
      </c>
      <c r="P1406" s="4" t="s">
        <v>391</v>
      </c>
      <c r="Q1406" s="4" t="s">
        <v>518</v>
      </c>
      <c r="R1406" s="4">
        <v>44682</v>
      </c>
      <c r="S1406" s="4" t="s">
        <v>41</v>
      </c>
      <c r="T1406">
        <v>21</v>
      </c>
      <c r="U1406">
        <v>34</v>
      </c>
      <c r="V1406">
        <v>3</v>
      </c>
      <c r="W1406">
        <v>0</v>
      </c>
      <c r="X1406">
        <v>1</v>
      </c>
      <c r="Y1406">
        <v>2</v>
      </c>
      <c r="Z1406">
        <v>4</v>
      </c>
      <c r="AA1406">
        <v>2</v>
      </c>
      <c r="AB1406" s="4">
        <v>44743</v>
      </c>
      <c r="AC1406" s="4">
        <v>44652</v>
      </c>
      <c r="AD1406" s="4">
        <v>44596</v>
      </c>
      <c r="AE1406" s="4">
        <v>44627</v>
      </c>
      <c r="AF1406">
        <v>14</v>
      </c>
      <c r="AG1406">
        <v>13</v>
      </c>
      <c r="AH1406">
        <v>0</v>
      </c>
      <c r="AI1406">
        <v>0</v>
      </c>
      <c r="AJ1406" s="2">
        <v>1.0819444444444444</v>
      </c>
      <c r="AK1406" s="2">
        <v>1.4180555555555554</v>
      </c>
      <c r="AL1406">
        <v>17</v>
      </c>
      <c r="AM1406">
        <v>39</v>
      </c>
      <c r="AN1406">
        <f t="shared" si="1"/>
        <v>2015</v>
      </c>
      <c r="AO1406" t="s">
        <v>1051</v>
      </c>
    </row>
    <row r="1407" spans="1:41" hidden="1" x14ac:dyDescent="0.35">
      <c r="A1407" s="1">
        <v>42288</v>
      </c>
      <c r="B1407" t="s">
        <v>94</v>
      </c>
      <c r="C1407" t="s">
        <v>101</v>
      </c>
      <c r="D1407">
        <v>21</v>
      </c>
      <c r="E1407">
        <v>20</v>
      </c>
      <c r="F1407" s="4">
        <v>44600</v>
      </c>
      <c r="G1407" s="4">
        <v>44692</v>
      </c>
      <c r="H1407" s="4">
        <v>44562</v>
      </c>
      <c r="I1407" s="4" t="s">
        <v>41</v>
      </c>
      <c r="J1407">
        <v>270</v>
      </c>
      <c r="K1407">
        <v>186</v>
      </c>
      <c r="L1407">
        <v>55</v>
      </c>
      <c r="M1407">
        <v>183</v>
      </c>
      <c r="N1407">
        <v>325</v>
      </c>
      <c r="O1407">
        <v>369</v>
      </c>
      <c r="P1407" s="4" t="s">
        <v>197</v>
      </c>
      <c r="Q1407" s="4" t="s">
        <v>434</v>
      </c>
      <c r="R1407" s="4">
        <v>44713</v>
      </c>
      <c r="S1407" s="4">
        <v>44615</v>
      </c>
      <c r="T1407">
        <v>17</v>
      </c>
      <c r="U1407">
        <v>40</v>
      </c>
      <c r="V1407">
        <v>1</v>
      </c>
      <c r="W1407">
        <v>0</v>
      </c>
      <c r="X1407">
        <v>1</v>
      </c>
      <c r="Y1407">
        <v>0</v>
      </c>
      <c r="Z1407">
        <v>2</v>
      </c>
      <c r="AA1407">
        <v>0</v>
      </c>
      <c r="AB1407" s="4">
        <v>44632</v>
      </c>
      <c r="AC1407" s="4">
        <v>44835</v>
      </c>
      <c r="AD1407" s="4">
        <v>44656</v>
      </c>
      <c r="AE1407" s="4">
        <v>44625</v>
      </c>
      <c r="AF1407">
        <v>11</v>
      </c>
      <c r="AG1407">
        <v>11</v>
      </c>
      <c r="AH1407">
        <v>0</v>
      </c>
      <c r="AI1407">
        <v>2</v>
      </c>
      <c r="AJ1407" s="2">
        <v>1.054861111111111</v>
      </c>
      <c r="AK1407" s="2">
        <v>1.4451388888888888</v>
      </c>
      <c r="AL1407">
        <v>31</v>
      </c>
      <c r="AM1407">
        <v>38</v>
      </c>
      <c r="AN1407">
        <f t="shared" si="1"/>
        <v>2015</v>
      </c>
      <c r="AO1407" t="s">
        <v>1051</v>
      </c>
    </row>
    <row r="1408" spans="1:41" hidden="1" x14ac:dyDescent="0.35">
      <c r="A1408" s="1">
        <v>42288</v>
      </c>
      <c r="B1408" t="s">
        <v>69</v>
      </c>
      <c r="C1408" t="s">
        <v>90</v>
      </c>
      <c r="D1408">
        <v>25</v>
      </c>
      <c r="E1408">
        <v>22</v>
      </c>
      <c r="F1408" s="4">
        <v>44914</v>
      </c>
      <c r="G1408" s="4">
        <v>44695</v>
      </c>
      <c r="H1408" s="4" t="s">
        <v>41</v>
      </c>
      <c r="I1408" s="4" t="s">
        <v>41</v>
      </c>
      <c r="J1408">
        <v>422</v>
      </c>
      <c r="K1408">
        <v>196</v>
      </c>
      <c r="L1408">
        <v>83</v>
      </c>
      <c r="M1408">
        <v>181</v>
      </c>
      <c r="N1408">
        <v>505</v>
      </c>
      <c r="O1408">
        <v>377</v>
      </c>
      <c r="P1408" s="4" t="s">
        <v>707</v>
      </c>
      <c r="Q1408" s="4" t="s">
        <v>361</v>
      </c>
      <c r="R1408" s="4">
        <v>44652</v>
      </c>
      <c r="S1408" s="4">
        <v>44575</v>
      </c>
      <c r="T1408">
        <v>25</v>
      </c>
      <c r="U1408">
        <v>31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 s="4">
        <v>44805</v>
      </c>
      <c r="AC1408" s="4">
        <v>44896</v>
      </c>
      <c r="AD1408" s="4">
        <v>44597</v>
      </c>
      <c r="AE1408" s="4">
        <v>44656</v>
      </c>
      <c r="AF1408">
        <v>13</v>
      </c>
      <c r="AG1408">
        <v>12</v>
      </c>
      <c r="AH1408">
        <v>0</v>
      </c>
      <c r="AI1408">
        <v>0</v>
      </c>
      <c r="AJ1408" s="2">
        <v>1.6361111111111111</v>
      </c>
      <c r="AK1408" s="2">
        <v>1.2090277777777778</v>
      </c>
      <c r="AL1408">
        <v>33</v>
      </c>
      <c r="AM1408">
        <v>30</v>
      </c>
      <c r="AN1408">
        <f t="shared" si="1"/>
        <v>2015</v>
      </c>
      <c r="AO1408" t="s">
        <v>1051</v>
      </c>
    </row>
    <row r="1409" spans="1:41" hidden="1" x14ac:dyDescent="0.35">
      <c r="A1409" s="1">
        <v>42288</v>
      </c>
      <c r="B1409" t="s">
        <v>87</v>
      </c>
      <c r="C1409" t="s">
        <v>83</v>
      </c>
      <c r="D1409">
        <v>15</v>
      </c>
      <c r="E1409">
        <v>29</v>
      </c>
      <c r="F1409" s="4">
        <v>44569</v>
      </c>
      <c r="G1409" s="4">
        <v>44790</v>
      </c>
      <c r="H1409" s="4" t="s">
        <v>41</v>
      </c>
      <c r="I1409" s="4" t="s">
        <v>42</v>
      </c>
      <c r="J1409">
        <v>158</v>
      </c>
      <c r="K1409">
        <v>379</v>
      </c>
      <c r="L1409">
        <v>187</v>
      </c>
      <c r="M1409">
        <v>56</v>
      </c>
      <c r="N1409">
        <v>345</v>
      </c>
      <c r="O1409">
        <v>435</v>
      </c>
      <c r="P1409" s="4">
        <v>44913</v>
      </c>
      <c r="Q1409" s="4" t="s">
        <v>708</v>
      </c>
      <c r="R1409" s="4">
        <v>44605</v>
      </c>
      <c r="S1409" s="4">
        <v>44562</v>
      </c>
      <c r="T1409">
        <v>25</v>
      </c>
      <c r="U1409">
        <v>18</v>
      </c>
      <c r="V1409">
        <v>0</v>
      </c>
      <c r="W1409">
        <v>2</v>
      </c>
      <c r="X1409">
        <v>0</v>
      </c>
      <c r="Y1409">
        <v>4</v>
      </c>
      <c r="Z1409">
        <v>0</v>
      </c>
      <c r="AA1409">
        <v>6</v>
      </c>
      <c r="AB1409" s="4">
        <v>44805</v>
      </c>
      <c r="AC1409" s="4">
        <v>44805</v>
      </c>
      <c r="AD1409" s="4">
        <v>44686</v>
      </c>
      <c r="AE1409" s="4">
        <v>44594</v>
      </c>
      <c r="AF1409">
        <v>14</v>
      </c>
      <c r="AG1409">
        <v>13</v>
      </c>
      <c r="AH1409">
        <v>0</v>
      </c>
      <c r="AI1409">
        <v>0</v>
      </c>
      <c r="AJ1409" s="3">
        <v>0.97777777777777775</v>
      </c>
      <c r="AK1409" s="2">
        <v>1.5222222222222221</v>
      </c>
      <c r="AL1409">
        <v>42</v>
      </c>
      <c r="AM1409">
        <v>17</v>
      </c>
      <c r="AN1409">
        <f t="shared" si="1"/>
        <v>2015</v>
      </c>
      <c r="AO1409" t="s">
        <v>1051</v>
      </c>
    </row>
    <row r="1410" spans="1:41" hidden="1" x14ac:dyDescent="0.35">
      <c r="A1410" s="1">
        <v>42288</v>
      </c>
      <c r="B1410" t="s">
        <v>110</v>
      </c>
      <c r="C1410" t="s">
        <v>104</v>
      </c>
      <c r="D1410">
        <v>20</v>
      </c>
      <c r="E1410">
        <v>18</v>
      </c>
      <c r="F1410" s="4">
        <v>44630</v>
      </c>
      <c r="G1410" s="4">
        <v>44665</v>
      </c>
      <c r="H1410" s="4" t="s">
        <v>42</v>
      </c>
      <c r="I1410" s="4">
        <v>44563</v>
      </c>
      <c r="J1410">
        <v>247</v>
      </c>
      <c r="K1410">
        <v>163</v>
      </c>
      <c r="L1410">
        <v>109</v>
      </c>
      <c r="M1410">
        <v>102</v>
      </c>
      <c r="N1410">
        <v>356</v>
      </c>
      <c r="O1410">
        <v>265</v>
      </c>
      <c r="P1410" s="4" t="s">
        <v>226</v>
      </c>
      <c r="Q1410" s="4" t="s">
        <v>56</v>
      </c>
      <c r="R1410" s="4">
        <v>44709</v>
      </c>
      <c r="S1410" s="4">
        <v>44644</v>
      </c>
      <c r="T1410">
        <v>23</v>
      </c>
      <c r="U1410">
        <v>24</v>
      </c>
      <c r="V1410">
        <v>0</v>
      </c>
      <c r="W1410">
        <v>1</v>
      </c>
      <c r="X1410">
        <v>0</v>
      </c>
      <c r="Y1410">
        <v>1</v>
      </c>
      <c r="Z1410">
        <v>0</v>
      </c>
      <c r="AA1410">
        <v>2</v>
      </c>
      <c r="AB1410" s="4">
        <v>44805</v>
      </c>
      <c r="AC1410" s="4">
        <v>44743</v>
      </c>
      <c r="AD1410" s="4">
        <v>44595</v>
      </c>
      <c r="AE1410" s="4" t="s">
        <v>52</v>
      </c>
      <c r="AF1410">
        <v>12</v>
      </c>
      <c r="AG1410">
        <v>12</v>
      </c>
      <c r="AH1410">
        <v>0</v>
      </c>
      <c r="AI1410">
        <v>0</v>
      </c>
      <c r="AJ1410" s="2">
        <v>1.1166666666666667</v>
      </c>
      <c r="AK1410" s="2">
        <v>1.3833333333333335</v>
      </c>
      <c r="AL1410">
        <v>30</v>
      </c>
      <c r="AM1410">
        <v>6</v>
      </c>
      <c r="AN1410">
        <f t="shared" si="1"/>
        <v>2015</v>
      </c>
      <c r="AO1410" t="s">
        <v>1051</v>
      </c>
    </row>
    <row r="1411" spans="1:41" hidden="1" x14ac:dyDescent="0.35">
      <c r="A1411" s="1">
        <v>42288</v>
      </c>
      <c r="B1411" t="s">
        <v>98</v>
      </c>
      <c r="C1411" t="s">
        <v>48</v>
      </c>
      <c r="D1411">
        <v>15</v>
      </c>
      <c r="E1411">
        <v>20</v>
      </c>
      <c r="F1411" s="4">
        <v>44605</v>
      </c>
      <c r="G1411" s="4">
        <v>44758</v>
      </c>
      <c r="H1411" s="4" t="s">
        <v>41</v>
      </c>
      <c r="I1411" s="4">
        <v>44563</v>
      </c>
      <c r="J1411">
        <v>254</v>
      </c>
      <c r="K1411">
        <v>223</v>
      </c>
      <c r="L1411">
        <v>43</v>
      </c>
      <c r="M1411">
        <v>65</v>
      </c>
      <c r="N1411">
        <v>297</v>
      </c>
      <c r="O1411">
        <v>288</v>
      </c>
      <c r="P1411" s="4" t="s">
        <v>268</v>
      </c>
      <c r="Q1411" s="4" t="s">
        <v>56</v>
      </c>
      <c r="R1411" s="4">
        <v>44604</v>
      </c>
      <c r="S1411" s="4">
        <v>44677</v>
      </c>
      <c r="T1411">
        <v>18</v>
      </c>
      <c r="U1411">
        <v>25</v>
      </c>
      <c r="V1411">
        <v>0</v>
      </c>
      <c r="W1411">
        <v>2</v>
      </c>
      <c r="X1411">
        <v>2</v>
      </c>
      <c r="Y1411">
        <v>1</v>
      </c>
      <c r="Z1411">
        <v>2</v>
      </c>
      <c r="AA1411">
        <v>3</v>
      </c>
      <c r="AB1411" s="4" t="s">
        <v>709</v>
      </c>
      <c r="AC1411" s="4">
        <v>44713</v>
      </c>
      <c r="AD1411" s="4" t="s">
        <v>82</v>
      </c>
      <c r="AE1411" s="4">
        <v>44563</v>
      </c>
      <c r="AF1411">
        <v>11</v>
      </c>
      <c r="AG1411">
        <v>12</v>
      </c>
      <c r="AH1411">
        <v>2</v>
      </c>
      <c r="AI1411">
        <v>0</v>
      </c>
      <c r="AJ1411" s="2">
        <v>1.0770833333333334</v>
      </c>
      <c r="AK1411" s="2">
        <v>1.4229166666666666</v>
      </c>
      <c r="AL1411">
        <v>16</v>
      </c>
      <c r="AM1411">
        <v>10</v>
      </c>
      <c r="AN1411">
        <f t="shared" si="1"/>
        <v>2015</v>
      </c>
      <c r="AO1411" t="s">
        <v>1051</v>
      </c>
    </row>
    <row r="1412" spans="1:41" hidden="1" x14ac:dyDescent="0.35">
      <c r="A1412" s="1">
        <v>42288</v>
      </c>
      <c r="B1412" t="s">
        <v>39</v>
      </c>
      <c r="C1412" t="s">
        <v>40</v>
      </c>
      <c r="D1412">
        <v>22</v>
      </c>
      <c r="E1412">
        <v>30</v>
      </c>
      <c r="F1412" s="4">
        <v>44787</v>
      </c>
      <c r="G1412" s="4">
        <v>44818</v>
      </c>
      <c r="H1412" s="4" t="s">
        <v>41</v>
      </c>
      <c r="I1412" s="4" t="s">
        <v>41</v>
      </c>
      <c r="J1412">
        <v>256</v>
      </c>
      <c r="K1412">
        <v>441</v>
      </c>
      <c r="L1412">
        <v>124</v>
      </c>
      <c r="M1412">
        <v>84</v>
      </c>
      <c r="N1412">
        <v>380</v>
      </c>
      <c r="O1412">
        <v>525</v>
      </c>
      <c r="P1412" s="4" t="s">
        <v>204</v>
      </c>
      <c r="Q1412" s="4" t="s">
        <v>710</v>
      </c>
      <c r="R1412" s="4">
        <v>44598</v>
      </c>
      <c r="S1412" s="4" t="s">
        <v>41</v>
      </c>
      <c r="T1412">
        <v>27</v>
      </c>
      <c r="U1412">
        <v>21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1</v>
      </c>
      <c r="AB1412" s="4">
        <v>44679</v>
      </c>
      <c r="AC1412" s="4">
        <v>44713</v>
      </c>
      <c r="AD1412" s="4">
        <v>44624</v>
      </c>
      <c r="AE1412" s="4">
        <v>44626</v>
      </c>
      <c r="AF1412">
        <v>10</v>
      </c>
      <c r="AG1412">
        <v>9</v>
      </c>
      <c r="AH1412">
        <v>0</v>
      </c>
      <c r="AI1412">
        <v>0</v>
      </c>
      <c r="AJ1412" s="2">
        <v>1.1680555555555556</v>
      </c>
      <c r="AK1412" s="2">
        <v>1.3319444444444444</v>
      </c>
      <c r="AL1412">
        <v>27</v>
      </c>
      <c r="AM1412">
        <v>30</v>
      </c>
      <c r="AN1412">
        <f t="shared" si="1"/>
        <v>2015</v>
      </c>
      <c r="AO1412" t="s">
        <v>1051</v>
      </c>
    </row>
    <row r="1413" spans="1:41" hidden="1" x14ac:dyDescent="0.35">
      <c r="A1413" s="1">
        <v>42289</v>
      </c>
      <c r="B1413" t="s">
        <v>109</v>
      </c>
      <c r="C1413" t="s">
        <v>63</v>
      </c>
      <c r="D1413">
        <v>14</v>
      </c>
      <c r="E1413">
        <v>24</v>
      </c>
      <c r="F1413" s="4">
        <v>44695</v>
      </c>
      <c r="G1413" s="4">
        <v>44665</v>
      </c>
      <c r="H1413" s="4" t="s">
        <v>41</v>
      </c>
      <c r="I1413" s="4" t="s">
        <v>41</v>
      </c>
      <c r="J1413">
        <v>194</v>
      </c>
      <c r="K1413">
        <v>354</v>
      </c>
      <c r="L1413">
        <v>155</v>
      </c>
      <c r="M1413">
        <v>52</v>
      </c>
      <c r="N1413">
        <v>349</v>
      </c>
      <c r="O1413">
        <v>406</v>
      </c>
      <c r="P1413" s="4" t="s">
        <v>290</v>
      </c>
      <c r="Q1413" s="4" t="s">
        <v>536</v>
      </c>
      <c r="R1413" s="4">
        <v>44629</v>
      </c>
      <c r="S1413" s="4">
        <v>44603</v>
      </c>
      <c r="T1413">
        <v>27</v>
      </c>
      <c r="U1413">
        <v>19</v>
      </c>
      <c r="V1413">
        <v>0</v>
      </c>
      <c r="W1413">
        <v>1</v>
      </c>
      <c r="X1413">
        <v>1</v>
      </c>
      <c r="Y1413">
        <v>1</v>
      </c>
      <c r="Z1413">
        <v>1</v>
      </c>
      <c r="AA1413">
        <v>2</v>
      </c>
      <c r="AB1413" s="4">
        <v>44774</v>
      </c>
      <c r="AC1413" s="4">
        <v>44743</v>
      </c>
      <c r="AD1413" s="4">
        <v>44562</v>
      </c>
      <c r="AE1413" s="4">
        <v>44594</v>
      </c>
      <c r="AF1413">
        <v>12</v>
      </c>
      <c r="AG1413">
        <v>12</v>
      </c>
      <c r="AH1413">
        <v>2</v>
      </c>
      <c r="AI1413">
        <v>0</v>
      </c>
      <c r="AJ1413" s="2">
        <v>1.0951388888888889</v>
      </c>
      <c r="AK1413" s="2">
        <v>1.4048611111111111</v>
      </c>
      <c r="AL1413">
        <v>24</v>
      </c>
      <c r="AM1413">
        <v>20</v>
      </c>
      <c r="AN1413">
        <f t="shared" si="1"/>
        <v>2015</v>
      </c>
      <c r="AO1413" t="s">
        <v>1051</v>
      </c>
    </row>
    <row r="1414" spans="1:41" hidden="1" x14ac:dyDescent="0.35">
      <c r="A1414" s="1">
        <v>42292</v>
      </c>
      <c r="B1414" t="s">
        <v>73</v>
      </c>
      <c r="C1414" t="s">
        <v>100</v>
      </c>
      <c r="D1414">
        <v>23</v>
      </c>
      <c r="E1414">
        <v>25</v>
      </c>
      <c r="F1414" s="4">
        <v>44632</v>
      </c>
      <c r="G1414" s="4">
        <v>44789</v>
      </c>
      <c r="H1414" s="4">
        <v>44624</v>
      </c>
      <c r="I1414" s="4">
        <v>44562</v>
      </c>
      <c r="J1414">
        <v>263</v>
      </c>
      <c r="K1414">
        <v>304</v>
      </c>
      <c r="L1414">
        <v>150</v>
      </c>
      <c r="M1414">
        <v>81</v>
      </c>
      <c r="N1414">
        <v>413</v>
      </c>
      <c r="O1414">
        <v>385</v>
      </c>
      <c r="P1414" s="4" t="s">
        <v>545</v>
      </c>
      <c r="Q1414" s="4" t="s">
        <v>643</v>
      </c>
      <c r="R1414" s="4">
        <v>44682</v>
      </c>
      <c r="S1414" s="4">
        <v>44569</v>
      </c>
      <c r="T1414">
        <v>21</v>
      </c>
      <c r="U1414">
        <v>32</v>
      </c>
      <c r="V1414">
        <v>3</v>
      </c>
      <c r="W1414">
        <v>0</v>
      </c>
      <c r="X1414">
        <v>0</v>
      </c>
      <c r="Y1414">
        <v>0</v>
      </c>
      <c r="Z1414">
        <v>3</v>
      </c>
      <c r="AA1414">
        <v>0</v>
      </c>
      <c r="AB1414" s="4">
        <v>44743</v>
      </c>
      <c r="AC1414" s="4">
        <v>44635</v>
      </c>
      <c r="AD1414" s="4">
        <v>44595</v>
      </c>
      <c r="AE1414" s="4">
        <v>44625</v>
      </c>
      <c r="AF1414">
        <v>12</v>
      </c>
      <c r="AG1414">
        <v>11</v>
      </c>
      <c r="AH1414">
        <v>0</v>
      </c>
      <c r="AI1414">
        <v>1</v>
      </c>
      <c r="AJ1414" s="2">
        <v>1.1458333333333333</v>
      </c>
      <c r="AK1414" s="2">
        <v>1.3541666666666667</v>
      </c>
      <c r="AL1414">
        <v>21</v>
      </c>
      <c r="AM1414">
        <v>31</v>
      </c>
      <c r="AN1414">
        <f t="shared" si="1"/>
        <v>2015</v>
      </c>
      <c r="AO1414" t="s">
        <v>1051</v>
      </c>
    </row>
    <row r="1415" spans="1:41" hidden="1" x14ac:dyDescent="0.35">
      <c r="A1415" s="1">
        <v>42295</v>
      </c>
      <c r="B1415" t="s">
        <v>64</v>
      </c>
      <c r="C1415" t="s">
        <v>54</v>
      </c>
      <c r="D1415">
        <v>21</v>
      </c>
      <c r="E1415">
        <v>22</v>
      </c>
      <c r="F1415" s="4">
        <v>44754</v>
      </c>
      <c r="G1415" s="4">
        <v>44694</v>
      </c>
      <c r="H1415" s="4" t="s">
        <v>41</v>
      </c>
      <c r="I1415" s="4">
        <v>44563</v>
      </c>
      <c r="J1415">
        <v>243</v>
      </c>
      <c r="K1415">
        <v>256</v>
      </c>
      <c r="L1415">
        <v>112</v>
      </c>
      <c r="M1415">
        <v>112</v>
      </c>
      <c r="N1415">
        <v>355</v>
      </c>
      <c r="O1415">
        <v>368</v>
      </c>
      <c r="P1415" s="4" t="s">
        <v>202</v>
      </c>
      <c r="Q1415" s="4" t="s">
        <v>491</v>
      </c>
      <c r="R1415" s="4" t="s">
        <v>41</v>
      </c>
      <c r="S1415" s="4">
        <v>44599</v>
      </c>
      <c r="T1415">
        <v>28</v>
      </c>
      <c r="U1415">
        <v>23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1</v>
      </c>
      <c r="AB1415" s="4">
        <v>44640</v>
      </c>
      <c r="AC1415" s="4">
        <v>44774</v>
      </c>
      <c r="AD1415" s="4">
        <v>44655</v>
      </c>
      <c r="AE1415" s="4">
        <v>44594</v>
      </c>
      <c r="AF1415">
        <v>11</v>
      </c>
      <c r="AG1415">
        <v>10</v>
      </c>
      <c r="AH1415">
        <v>0</v>
      </c>
      <c r="AI1415">
        <v>0</v>
      </c>
      <c r="AJ1415" s="2">
        <v>1.25</v>
      </c>
      <c r="AK1415" s="2">
        <v>1.25</v>
      </c>
      <c r="AL1415">
        <v>34</v>
      </c>
      <c r="AM1415">
        <v>21</v>
      </c>
      <c r="AN1415">
        <f t="shared" si="1"/>
        <v>2015</v>
      </c>
      <c r="AO1415" t="s">
        <v>1051</v>
      </c>
    </row>
    <row r="1416" spans="1:41" hidden="1" x14ac:dyDescent="0.35">
      <c r="A1416" s="1">
        <v>42295</v>
      </c>
      <c r="B1416" t="s">
        <v>98</v>
      </c>
      <c r="C1416" t="s">
        <v>69</v>
      </c>
      <c r="D1416">
        <v>21</v>
      </c>
      <c r="E1416">
        <v>20</v>
      </c>
      <c r="F1416" s="4">
        <v>44669</v>
      </c>
      <c r="G1416" s="4">
        <v>44727</v>
      </c>
      <c r="H1416" s="4">
        <v>44562</v>
      </c>
      <c r="I1416" s="4" t="s">
        <v>42</v>
      </c>
      <c r="J1416">
        <v>290</v>
      </c>
      <c r="K1416">
        <v>189</v>
      </c>
      <c r="L1416">
        <v>152</v>
      </c>
      <c r="M1416">
        <v>109</v>
      </c>
      <c r="N1416">
        <v>442</v>
      </c>
      <c r="O1416">
        <v>298</v>
      </c>
      <c r="P1416" s="4" t="s">
        <v>500</v>
      </c>
      <c r="Q1416" s="4" t="s">
        <v>333</v>
      </c>
      <c r="R1416" s="4" t="s">
        <v>41</v>
      </c>
      <c r="S1416" s="4">
        <v>44675</v>
      </c>
      <c r="T1416">
        <v>33</v>
      </c>
      <c r="U1416">
        <v>33</v>
      </c>
      <c r="V1416">
        <v>0</v>
      </c>
      <c r="W1416">
        <v>1</v>
      </c>
      <c r="X1416">
        <v>3</v>
      </c>
      <c r="Y1416">
        <v>2</v>
      </c>
      <c r="Z1416">
        <v>3</v>
      </c>
      <c r="AA1416">
        <v>3</v>
      </c>
      <c r="AB1416" s="4">
        <v>44774</v>
      </c>
      <c r="AC1416" s="4">
        <v>44742</v>
      </c>
      <c r="AD1416" s="4" t="s">
        <v>82</v>
      </c>
      <c r="AE1416" s="4">
        <v>44595</v>
      </c>
      <c r="AF1416">
        <v>16</v>
      </c>
      <c r="AG1416">
        <v>16</v>
      </c>
      <c r="AH1416">
        <v>2</v>
      </c>
      <c r="AI1416">
        <v>2</v>
      </c>
      <c r="AJ1416" s="2">
        <v>1.5374999999999999</v>
      </c>
      <c r="AK1416" s="2">
        <v>1.3819444444444444</v>
      </c>
      <c r="AL1416">
        <v>26</v>
      </c>
      <c r="AM1416">
        <v>23</v>
      </c>
      <c r="AN1416">
        <f t="shared" si="1"/>
        <v>2015</v>
      </c>
      <c r="AO1416" t="s">
        <v>1051</v>
      </c>
    </row>
    <row r="1417" spans="1:41" hidden="1" x14ac:dyDescent="0.35">
      <c r="A1417" s="1">
        <v>42295</v>
      </c>
      <c r="B1417" t="s">
        <v>59</v>
      </c>
      <c r="C1417" t="s">
        <v>83</v>
      </c>
      <c r="D1417">
        <v>24</v>
      </c>
      <c r="E1417">
        <v>26</v>
      </c>
      <c r="F1417" s="4">
        <v>44726</v>
      </c>
      <c r="G1417" s="4">
        <v>44821</v>
      </c>
      <c r="H1417" s="4" t="s">
        <v>41</v>
      </c>
      <c r="I1417" s="4">
        <v>44562</v>
      </c>
      <c r="J1417">
        <v>353</v>
      </c>
      <c r="K1417">
        <v>391</v>
      </c>
      <c r="L1417">
        <v>91</v>
      </c>
      <c r="M1417">
        <v>155</v>
      </c>
      <c r="N1417">
        <v>444</v>
      </c>
      <c r="O1417">
        <v>546</v>
      </c>
      <c r="P1417" s="4" t="s">
        <v>337</v>
      </c>
      <c r="Q1417" s="4" t="s">
        <v>386</v>
      </c>
      <c r="R1417" s="4">
        <v>44562</v>
      </c>
      <c r="S1417" s="4">
        <v>44606</v>
      </c>
      <c r="T1417">
        <v>31</v>
      </c>
      <c r="U1417">
        <v>32</v>
      </c>
      <c r="V1417">
        <v>0</v>
      </c>
      <c r="W1417">
        <v>2</v>
      </c>
      <c r="X1417">
        <v>1</v>
      </c>
      <c r="Y1417">
        <v>1</v>
      </c>
      <c r="Z1417">
        <v>1</v>
      </c>
      <c r="AA1417">
        <v>3</v>
      </c>
      <c r="AB1417" s="4">
        <v>44805</v>
      </c>
      <c r="AC1417" s="4">
        <v>44835</v>
      </c>
      <c r="AD1417" s="4">
        <v>44628</v>
      </c>
      <c r="AE1417" s="4">
        <v>44625</v>
      </c>
      <c r="AF1417">
        <v>14</v>
      </c>
      <c r="AG1417">
        <v>12</v>
      </c>
      <c r="AH1417">
        <v>0</v>
      </c>
      <c r="AI1417">
        <v>0</v>
      </c>
      <c r="AJ1417" s="2">
        <v>1.3986111111111112</v>
      </c>
      <c r="AK1417" s="2">
        <v>1.6229166666666668</v>
      </c>
      <c r="AL1417">
        <v>34</v>
      </c>
      <c r="AM1417">
        <v>37</v>
      </c>
      <c r="AN1417">
        <f t="shared" si="1"/>
        <v>2015</v>
      </c>
      <c r="AO1417" t="s">
        <v>1051</v>
      </c>
    </row>
    <row r="1418" spans="1:41" hidden="1" x14ac:dyDescent="0.35">
      <c r="A1418" s="1">
        <v>42295</v>
      </c>
      <c r="B1418" t="s">
        <v>84</v>
      </c>
      <c r="C1418" t="s">
        <v>78</v>
      </c>
      <c r="D1418">
        <v>26</v>
      </c>
      <c r="E1418">
        <v>22</v>
      </c>
      <c r="F1418" s="4">
        <v>44690</v>
      </c>
      <c r="G1418" s="4">
        <v>44602</v>
      </c>
      <c r="H1418" s="4" t="s">
        <v>41</v>
      </c>
      <c r="I1418" s="4">
        <v>44563</v>
      </c>
      <c r="J1418">
        <v>254</v>
      </c>
      <c r="K1418">
        <v>236</v>
      </c>
      <c r="L1418">
        <v>180</v>
      </c>
      <c r="M1418">
        <v>63</v>
      </c>
      <c r="N1418">
        <v>434</v>
      </c>
      <c r="O1418">
        <v>299</v>
      </c>
      <c r="P1418" s="4" t="s">
        <v>198</v>
      </c>
      <c r="Q1418" s="4" t="s">
        <v>337</v>
      </c>
      <c r="R1418" s="4">
        <v>44604</v>
      </c>
      <c r="S1418" s="4">
        <v>44713</v>
      </c>
      <c r="T1418">
        <v>32</v>
      </c>
      <c r="U1418">
        <v>18</v>
      </c>
      <c r="V1418">
        <v>0</v>
      </c>
      <c r="W1418">
        <v>2</v>
      </c>
      <c r="X1418">
        <v>2</v>
      </c>
      <c r="Y1418">
        <v>2</v>
      </c>
      <c r="Z1418">
        <v>2</v>
      </c>
      <c r="AA1418">
        <v>4</v>
      </c>
      <c r="AB1418" s="4">
        <v>44805</v>
      </c>
      <c r="AC1418" s="4">
        <v>44743</v>
      </c>
      <c r="AD1418" s="4">
        <v>44624</v>
      </c>
      <c r="AE1418" s="4">
        <v>44564</v>
      </c>
      <c r="AF1418">
        <v>10</v>
      </c>
      <c r="AG1418">
        <v>12</v>
      </c>
      <c r="AH1418">
        <v>2</v>
      </c>
      <c r="AI1418">
        <v>0</v>
      </c>
      <c r="AJ1418" s="2">
        <v>1.3284722222222223</v>
      </c>
      <c r="AK1418" s="2">
        <v>1.1715277777777777</v>
      </c>
      <c r="AL1418">
        <v>38</v>
      </c>
      <c r="AM1418">
        <v>10</v>
      </c>
      <c r="AN1418">
        <f t="shared" si="1"/>
        <v>2015</v>
      </c>
      <c r="AO1418" t="s">
        <v>1051</v>
      </c>
    </row>
    <row r="1419" spans="1:41" hidden="1" x14ac:dyDescent="0.35">
      <c r="A1419" s="1">
        <v>42295</v>
      </c>
      <c r="B1419" t="s">
        <v>68</v>
      </c>
      <c r="C1419" t="s">
        <v>58</v>
      </c>
      <c r="D1419">
        <v>16</v>
      </c>
      <c r="E1419">
        <v>16</v>
      </c>
      <c r="F1419" s="4">
        <v>44632</v>
      </c>
      <c r="G1419" s="4">
        <v>44729</v>
      </c>
      <c r="H1419" s="4" t="s">
        <v>52</v>
      </c>
      <c r="I1419" s="4">
        <v>44562</v>
      </c>
      <c r="J1419">
        <v>271</v>
      </c>
      <c r="K1419">
        <v>237</v>
      </c>
      <c r="L1419">
        <v>57</v>
      </c>
      <c r="M1419">
        <v>84</v>
      </c>
      <c r="N1419">
        <v>328</v>
      </c>
      <c r="O1419">
        <v>321</v>
      </c>
      <c r="P1419" s="4" t="s">
        <v>303</v>
      </c>
      <c r="Q1419" s="4" t="s">
        <v>155</v>
      </c>
      <c r="R1419" s="4">
        <v>44603</v>
      </c>
      <c r="S1419" s="4">
        <v>44604</v>
      </c>
      <c r="T1419">
        <v>18</v>
      </c>
      <c r="U1419">
        <v>35</v>
      </c>
      <c r="V1419">
        <v>1</v>
      </c>
      <c r="W1419">
        <v>0</v>
      </c>
      <c r="X1419">
        <v>0</v>
      </c>
      <c r="Y1419">
        <v>2</v>
      </c>
      <c r="Z1419">
        <v>1</v>
      </c>
      <c r="AA1419">
        <v>2</v>
      </c>
      <c r="AB1419" s="4">
        <v>44774</v>
      </c>
      <c r="AC1419" s="4">
        <v>44682</v>
      </c>
      <c r="AD1419" s="4" t="s">
        <v>52</v>
      </c>
      <c r="AE1419" s="4">
        <v>44564</v>
      </c>
      <c r="AF1419">
        <v>11</v>
      </c>
      <c r="AG1419">
        <v>12</v>
      </c>
      <c r="AH1419">
        <v>0</v>
      </c>
      <c r="AI1419">
        <v>0</v>
      </c>
      <c r="AJ1419" s="2">
        <v>1.1201388888888888</v>
      </c>
      <c r="AK1419" s="2">
        <v>1.3798611111111112</v>
      </c>
      <c r="AL1419">
        <v>10</v>
      </c>
      <c r="AM1419">
        <v>16</v>
      </c>
      <c r="AN1419">
        <f t="shared" si="1"/>
        <v>2015</v>
      </c>
      <c r="AO1419" t="s">
        <v>1051</v>
      </c>
    </row>
    <row r="1420" spans="1:41" hidden="1" x14ac:dyDescent="0.35">
      <c r="A1420" s="1">
        <v>42295</v>
      </c>
      <c r="B1420" t="s">
        <v>88</v>
      </c>
      <c r="C1420" t="s">
        <v>53</v>
      </c>
      <c r="D1420">
        <v>14</v>
      </c>
      <c r="E1420">
        <v>22</v>
      </c>
      <c r="F1420" s="4">
        <v>44696</v>
      </c>
      <c r="G1420" s="4">
        <v>44756</v>
      </c>
      <c r="H1420" s="4">
        <v>44563</v>
      </c>
      <c r="I1420" s="4" t="s">
        <v>41</v>
      </c>
      <c r="J1420">
        <v>191</v>
      </c>
      <c r="K1420">
        <v>253</v>
      </c>
      <c r="L1420">
        <v>34</v>
      </c>
      <c r="M1420">
        <v>221</v>
      </c>
      <c r="N1420">
        <v>225</v>
      </c>
      <c r="O1420">
        <v>474</v>
      </c>
      <c r="P1420" s="4" t="s">
        <v>172</v>
      </c>
      <c r="Q1420" s="4" t="s">
        <v>367</v>
      </c>
      <c r="R1420" s="4">
        <v>44566</v>
      </c>
      <c r="S1420" s="4" t="s">
        <v>41</v>
      </c>
      <c r="T1420">
        <v>17</v>
      </c>
      <c r="U1420">
        <v>41</v>
      </c>
      <c r="V1420">
        <v>0</v>
      </c>
      <c r="W1420">
        <v>2</v>
      </c>
      <c r="X1420">
        <v>2</v>
      </c>
      <c r="Y1420">
        <v>1</v>
      </c>
      <c r="Z1420">
        <v>2</v>
      </c>
      <c r="AA1420">
        <v>3</v>
      </c>
      <c r="AB1420" s="4">
        <v>44635</v>
      </c>
      <c r="AC1420" s="4">
        <v>44566</v>
      </c>
      <c r="AD1420" s="4">
        <v>44564</v>
      </c>
      <c r="AE1420" s="4">
        <v>44624</v>
      </c>
      <c r="AF1420">
        <v>12</v>
      </c>
      <c r="AG1420">
        <v>14</v>
      </c>
      <c r="AH1420">
        <v>1</v>
      </c>
      <c r="AI1420">
        <v>0</v>
      </c>
      <c r="AJ1420" s="2">
        <v>1.1395833333333334</v>
      </c>
      <c r="AK1420" s="2">
        <v>1.3604166666666666</v>
      </c>
      <c r="AL1420">
        <v>20</v>
      </c>
      <c r="AM1420">
        <v>34</v>
      </c>
      <c r="AN1420">
        <f t="shared" si="1"/>
        <v>2015</v>
      </c>
      <c r="AO1420" t="s">
        <v>1051</v>
      </c>
    </row>
    <row r="1421" spans="1:41" hidden="1" x14ac:dyDescent="0.35">
      <c r="A1421" s="1">
        <v>42295</v>
      </c>
      <c r="B1421" t="s">
        <v>87</v>
      </c>
      <c r="C1421" t="s">
        <v>109</v>
      </c>
      <c r="D1421">
        <v>21</v>
      </c>
      <c r="E1421">
        <v>14</v>
      </c>
      <c r="F1421" s="4">
        <v>44693</v>
      </c>
      <c r="G1421" s="4">
        <v>44632</v>
      </c>
      <c r="H1421" s="4" t="s">
        <v>42</v>
      </c>
      <c r="I1421" s="4" t="s">
        <v>41</v>
      </c>
      <c r="J1421">
        <v>414</v>
      </c>
      <c r="K1421">
        <v>169</v>
      </c>
      <c r="L1421">
        <v>55</v>
      </c>
      <c r="M1421">
        <v>141</v>
      </c>
      <c r="N1421">
        <v>469</v>
      </c>
      <c r="O1421">
        <v>310</v>
      </c>
      <c r="P1421" s="4" t="s">
        <v>168</v>
      </c>
      <c r="Q1421" s="4">
        <v>44885</v>
      </c>
      <c r="R1421" s="4">
        <v>44568</v>
      </c>
      <c r="S1421" s="4">
        <v>44566</v>
      </c>
      <c r="T1421">
        <v>20</v>
      </c>
      <c r="U1421">
        <v>32</v>
      </c>
      <c r="V1421">
        <v>1</v>
      </c>
      <c r="W1421">
        <v>0</v>
      </c>
      <c r="X1421">
        <v>2</v>
      </c>
      <c r="Y1421">
        <v>0</v>
      </c>
      <c r="Z1421">
        <v>3</v>
      </c>
      <c r="AA1421">
        <v>0</v>
      </c>
      <c r="AB1421" s="4" t="s">
        <v>711</v>
      </c>
      <c r="AC1421" s="4">
        <v>44713</v>
      </c>
      <c r="AD1421" s="4">
        <v>44565</v>
      </c>
      <c r="AE1421" s="4">
        <v>44563</v>
      </c>
      <c r="AF1421">
        <v>12</v>
      </c>
      <c r="AG1421">
        <v>12</v>
      </c>
      <c r="AH1421">
        <v>0</v>
      </c>
      <c r="AI1421">
        <v>0</v>
      </c>
      <c r="AJ1421" s="2">
        <v>1.2979166666666666</v>
      </c>
      <c r="AK1421" s="2">
        <v>1.2020833333333334</v>
      </c>
      <c r="AL1421">
        <v>13</v>
      </c>
      <c r="AM1421">
        <v>25</v>
      </c>
      <c r="AN1421">
        <f t="shared" si="1"/>
        <v>2015</v>
      </c>
      <c r="AO1421" t="s">
        <v>1051</v>
      </c>
    </row>
    <row r="1422" spans="1:41" hidden="1" x14ac:dyDescent="0.35">
      <c r="A1422" s="1">
        <v>42295</v>
      </c>
      <c r="B1422" t="s">
        <v>105</v>
      </c>
      <c r="C1422" t="s">
        <v>94</v>
      </c>
      <c r="D1422">
        <v>24</v>
      </c>
      <c r="E1422">
        <v>26</v>
      </c>
      <c r="F1422" s="4">
        <v>44756</v>
      </c>
      <c r="G1422" s="4">
        <v>44696</v>
      </c>
      <c r="H1422" s="4">
        <v>44563</v>
      </c>
      <c r="I1422" s="4">
        <v>44594</v>
      </c>
      <c r="J1422">
        <v>287</v>
      </c>
      <c r="K1422">
        <v>311</v>
      </c>
      <c r="L1422">
        <v>95</v>
      </c>
      <c r="M1422">
        <v>83</v>
      </c>
      <c r="N1422">
        <v>382</v>
      </c>
      <c r="O1422">
        <v>394</v>
      </c>
      <c r="P1422" s="4" t="s">
        <v>250</v>
      </c>
      <c r="Q1422" s="4" t="s">
        <v>435</v>
      </c>
      <c r="R1422" s="4">
        <v>44567</v>
      </c>
      <c r="S1422" s="4">
        <v>44640</v>
      </c>
      <c r="T1422">
        <v>31</v>
      </c>
      <c r="U1422">
        <v>21</v>
      </c>
      <c r="V1422">
        <v>0</v>
      </c>
      <c r="W1422">
        <v>0</v>
      </c>
      <c r="X1422">
        <v>0</v>
      </c>
      <c r="Y1422">
        <v>3</v>
      </c>
      <c r="Z1422">
        <v>0</v>
      </c>
      <c r="AA1422">
        <v>3</v>
      </c>
      <c r="AB1422" s="4">
        <v>44835</v>
      </c>
      <c r="AC1422" s="4">
        <v>44743</v>
      </c>
      <c r="AD1422" s="4">
        <v>44594</v>
      </c>
      <c r="AE1422" s="4">
        <v>44595</v>
      </c>
      <c r="AF1422">
        <v>11</v>
      </c>
      <c r="AG1422">
        <v>11</v>
      </c>
      <c r="AH1422">
        <v>2</v>
      </c>
      <c r="AI1422">
        <v>0</v>
      </c>
      <c r="AJ1422" s="2">
        <v>1.2513888888888889</v>
      </c>
      <c r="AK1422" s="2">
        <v>1.2486111111111111</v>
      </c>
      <c r="AL1422">
        <v>31</v>
      </c>
      <c r="AM1422">
        <v>20</v>
      </c>
      <c r="AN1422">
        <f t="shared" si="1"/>
        <v>2015</v>
      </c>
      <c r="AO1422" t="s">
        <v>1051</v>
      </c>
    </row>
    <row r="1423" spans="1:41" hidden="1" x14ac:dyDescent="0.35">
      <c r="A1423" s="1">
        <v>42295</v>
      </c>
      <c r="B1423" t="s">
        <v>91</v>
      </c>
      <c r="C1423" t="s">
        <v>47</v>
      </c>
      <c r="D1423">
        <v>25</v>
      </c>
      <c r="E1423">
        <v>14</v>
      </c>
      <c r="F1423" s="4">
        <v>44662</v>
      </c>
      <c r="G1423" s="4">
        <v>44665</v>
      </c>
      <c r="H1423" s="4" t="s">
        <v>42</v>
      </c>
      <c r="I1423" s="4" t="s">
        <v>41</v>
      </c>
      <c r="J1423">
        <v>248</v>
      </c>
      <c r="K1423">
        <v>219</v>
      </c>
      <c r="L1423">
        <v>135</v>
      </c>
      <c r="M1423">
        <v>115</v>
      </c>
      <c r="N1423">
        <v>383</v>
      </c>
      <c r="O1423">
        <v>334</v>
      </c>
      <c r="P1423" s="4" t="s">
        <v>422</v>
      </c>
      <c r="Q1423" s="4" t="s">
        <v>160</v>
      </c>
      <c r="R1423" s="4">
        <v>44641</v>
      </c>
      <c r="S1423" s="4">
        <v>44673</v>
      </c>
      <c r="T1423">
        <v>33</v>
      </c>
      <c r="U1423">
        <v>26</v>
      </c>
      <c r="V1423">
        <v>0</v>
      </c>
      <c r="W1423">
        <v>0</v>
      </c>
      <c r="X1423">
        <v>2</v>
      </c>
      <c r="Y1423">
        <v>0</v>
      </c>
      <c r="Z1423">
        <v>2</v>
      </c>
      <c r="AA1423">
        <v>0</v>
      </c>
      <c r="AB1423" s="4">
        <v>44706</v>
      </c>
      <c r="AC1423" s="4">
        <v>44743</v>
      </c>
      <c r="AD1423" s="4">
        <v>44623</v>
      </c>
      <c r="AE1423" s="4">
        <v>44564</v>
      </c>
      <c r="AF1423">
        <v>13</v>
      </c>
      <c r="AG1423">
        <v>13</v>
      </c>
      <c r="AH1423">
        <v>0</v>
      </c>
      <c r="AI1423">
        <v>0</v>
      </c>
      <c r="AJ1423" s="2">
        <v>1.3416666666666668</v>
      </c>
      <c r="AK1423" s="2">
        <v>1.1583333333333334</v>
      </c>
      <c r="AL1423">
        <v>27</v>
      </c>
      <c r="AM1423">
        <v>23</v>
      </c>
      <c r="AN1423">
        <f t="shared" si="1"/>
        <v>2015</v>
      </c>
      <c r="AO1423" t="s">
        <v>1051</v>
      </c>
    </row>
    <row r="1424" spans="1:41" hidden="1" x14ac:dyDescent="0.35">
      <c r="A1424" s="1">
        <v>42295</v>
      </c>
      <c r="B1424" t="s">
        <v>63</v>
      </c>
      <c r="C1424" t="s">
        <v>74</v>
      </c>
      <c r="D1424">
        <v>32</v>
      </c>
      <c r="E1424">
        <v>17</v>
      </c>
      <c r="F1424" s="4">
        <v>44822</v>
      </c>
      <c r="G1424" s="4">
        <v>44629</v>
      </c>
      <c r="H1424" s="4">
        <v>44564</v>
      </c>
      <c r="I1424" s="4" t="s">
        <v>41</v>
      </c>
      <c r="J1424">
        <v>488</v>
      </c>
      <c r="K1424">
        <v>237</v>
      </c>
      <c r="L1424">
        <v>60</v>
      </c>
      <c r="M1424">
        <v>133</v>
      </c>
      <c r="N1424">
        <v>548</v>
      </c>
      <c r="O1424">
        <v>370</v>
      </c>
      <c r="P1424" s="4" t="s">
        <v>138</v>
      </c>
      <c r="Q1424" s="4" t="s">
        <v>163</v>
      </c>
      <c r="R1424" s="4">
        <v>44635</v>
      </c>
      <c r="S1424" s="4">
        <v>44638</v>
      </c>
      <c r="T1424">
        <v>21</v>
      </c>
      <c r="U1424">
        <v>17</v>
      </c>
      <c r="V1424">
        <v>1</v>
      </c>
      <c r="W1424">
        <v>0</v>
      </c>
      <c r="X1424">
        <v>0</v>
      </c>
      <c r="Y1424">
        <v>0</v>
      </c>
      <c r="Z1424">
        <v>1</v>
      </c>
      <c r="AA1424">
        <v>0</v>
      </c>
      <c r="AB1424" s="4">
        <v>44805</v>
      </c>
      <c r="AC1424" s="4">
        <v>44713</v>
      </c>
      <c r="AD1424" s="4">
        <v>44598</v>
      </c>
      <c r="AE1424" s="4">
        <v>44596</v>
      </c>
      <c r="AF1424">
        <v>10</v>
      </c>
      <c r="AG1424">
        <v>10</v>
      </c>
      <c r="AH1424">
        <v>0</v>
      </c>
      <c r="AI1424">
        <v>0</v>
      </c>
      <c r="AJ1424" s="2">
        <v>1.5826388888888889</v>
      </c>
      <c r="AK1424" s="3">
        <v>0.91736111111111107</v>
      </c>
      <c r="AL1424">
        <v>20</v>
      </c>
      <c r="AM1424">
        <v>27</v>
      </c>
      <c r="AN1424">
        <f t="shared" si="1"/>
        <v>2015</v>
      </c>
      <c r="AO1424" t="s">
        <v>1051</v>
      </c>
    </row>
    <row r="1425" spans="1:41" hidden="1" x14ac:dyDescent="0.35">
      <c r="A1425" s="1">
        <v>42295</v>
      </c>
      <c r="B1425" t="s">
        <v>90</v>
      </c>
      <c r="C1425" t="s">
        <v>39</v>
      </c>
      <c r="D1425">
        <v>25</v>
      </c>
      <c r="E1425">
        <v>15</v>
      </c>
      <c r="F1425" s="4">
        <v>44664</v>
      </c>
      <c r="G1425" s="4">
        <v>44694</v>
      </c>
      <c r="H1425" s="4">
        <v>44562</v>
      </c>
      <c r="I1425" s="4" t="s">
        <v>41</v>
      </c>
      <c r="J1425">
        <v>343</v>
      </c>
      <c r="K1425">
        <v>326</v>
      </c>
      <c r="L1425">
        <v>77</v>
      </c>
      <c r="M1425">
        <v>65</v>
      </c>
      <c r="N1425">
        <v>420</v>
      </c>
      <c r="O1425">
        <v>391</v>
      </c>
      <c r="P1425" s="4" t="s">
        <v>380</v>
      </c>
      <c r="Q1425" s="4" t="s">
        <v>205</v>
      </c>
      <c r="R1425" s="4" t="s">
        <v>41</v>
      </c>
      <c r="S1425" s="4">
        <v>44634</v>
      </c>
      <c r="T1425">
        <v>22</v>
      </c>
      <c r="U1425">
        <v>25</v>
      </c>
      <c r="V1425">
        <v>0</v>
      </c>
      <c r="W1425">
        <v>0</v>
      </c>
      <c r="X1425">
        <v>2</v>
      </c>
      <c r="Y1425">
        <v>0</v>
      </c>
      <c r="Z1425">
        <v>2</v>
      </c>
      <c r="AA1425">
        <v>0</v>
      </c>
      <c r="AB1425" s="4">
        <v>44635</v>
      </c>
      <c r="AC1425" s="4">
        <v>44676</v>
      </c>
      <c r="AD1425" s="4">
        <v>44564</v>
      </c>
      <c r="AE1425" s="4" t="s">
        <v>82</v>
      </c>
      <c r="AF1425">
        <v>11</v>
      </c>
      <c r="AG1425">
        <v>11</v>
      </c>
      <c r="AH1425">
        <v>0</v>
      </c>
      <c r="AI1425">
        <v>0</v>
      </c>
      <c r="AJ1425" s="2">
        <v>1.3798611111111112</v>
      </c>
      <c r="AK1425" s="2">
        <v>1.1201388888888888</v>
      </c>
      <c r="AL1425">
        <v>20</v>
      </c>
      <c r="AM1425">
        <v>25</v>
      </c>
      <c r="AN1425">
        <f t="shared" si="1"/>
        <v>2015</v>
      </c>
      <c r="AO1425" t="s">
        <v>1051</v>
      </c>
    </row>
    <row r="1426" spans="1:41" hidden="1" x14ac:dyDescent="0.35">
      <c r="A1426" s="1">
        <v>42295</v>
      </c>
      <c r="B1426" t="s">
        <v>110</v>
      </c>
      <c r="C1426" t="s">
        <v>93</v>
      </c>
      <c r="D1426">
        <v>22</v>
      </c>
      <c r="E1426">
        <v>24</v>
      </c>
      <c r="F1426" s="4">
        <v>44693</v>
      </c>
      <c r="G1426" s="4">
        <v>44758</v>
      </c>
      <c r="H1426" s="4">
        <v>44562</v>
      </c>
      <c r="I1426" s="4">
        <v>44564</v>
      </c>
      <c r="J1426">
        <v>301</v>
      </c>
      <c r="K1426">
        <v>289</v>
      </c>
      <c r="L1426">
        <v>116</v>
      </c>
      <c r="M1426">
        <v>120</v>
      </c>
      <c r="N1426">
        <v>417</v>
      </c>
      <c r="O1426">
        <v>409</v>
      </c>
      <c r="P1426" s="4" t="s">
        <v>234</v>
      </c>
      <c r="Q1426" s="4" t="s">
        <v>227</v>
      </c>
      <c r="R1426" s="4">
        <v>44603</v>
      </c>
      <c r="S1426" s="4">
        <v>44643</v>
      </c>
      <c r="T1426">
        <v>25</v>
      </c>
      <c r="U1426">
        <v>22</v>
      </c>
      <c r="V1426">
        <v>0</v>
      </c>
      <c r="W1426">
        <v>0</v>
      </c>
      <c r="X1426">
        <v>1</v>
      </c>
      <c r="Y1426">
        <v>0</v>
      </c>
      <c r="Z1426">
        <v>1</v>
      </c>
      <c r="AA1426">
        <v>0</v>
      </c>
      <c r="AB1426" s="4">
        <v>44774</v>
      </c>
      <c r="AC1426" s="4" t="s">
        <v>421</v>
      </c>
      <c r="AD1426" s="4">
        <v>44595</v>
      </c>
      <c r="AE1426" s="4">
        <v>44623</v>
      </c>
      <c r="AF1426">
        <v>13</v>
      </c>
      <c r="AG1426">
        <v>12</v>
      </c>
      <c r="AH1426">
        <v>0</v>
      </c>
      <c r="AI1426">
        <v>2</v>
      </c>
      <c r="AJ1426" s="2">
        <v>1.1444444444444444</v>
      </c>
      <c r="AK1426" s="2">
        <v>1.3555555555555554</v>
      </c>
      <c r="AL1426">
        <v>34</v>
      </c>
      <c r="AM1426">
        <v>27</v>
      </c>
      <c r="AN1426">
        <f t="shared" si="1"/>
        <v>2015</v>
      </c>
      <c r="AO1426" t="s">
        <v>1051</v>
      </c>
    </row>
    <row r="1427" spans="1:41" hidden="1" x14ac:dyDescent="0.35">
      <c r="A1427" s="1">
        <v>42296</v>
      </c>
      <c r="B1427" t="s">
        <v>40</v>
      </c>
      <c r="C1427" t="s">
        <v>77</v>
      </c>
      <c r="D1427">
        <v>18</v>
      </c>
      <c r="E1427">
        <v>24</v>
      </c>
      <c r="F1427" s="4">
        <v>44664</v>
      </c>
      <c r="G1427" s="4">
        <v>44728</v>
      </c>
      <c r="H1427" s="4" t="s">
        <v>42</v>
      </c>
      <c r="I1427" s="4" t="s">
        <v>41</v>
      </c>
      <c r="J1427">
        <v>166</v>
      </c>
      <c r="K1427">
        <v>270</v>
      </c>
      <c r="L1427">
        <v>81</v>
      </c>
      <c r="M1427">
        <v>158</v>
      </c>
      <c r="N1427">
        <v>247</v>
      </c>
      <c r="O1427">
        <v>428</v>
      </c>
      <c r="P1427" s="4" t="s">
        <v>388</v>
      </c>
      <c r="Q1427" s="4" t="s">
        <v>388</v>
      </c>
      <c r="R1427" s="4">
        <v>44643</v>
      </c>
      <c r="S1427" s="4">
        <v>44571</v>
      </c>
      <c r="T1427">
        <v>23</v>
      </c>
      <c r="U1427">
        <v>37</v>
      </c>
      <c r="V1427">
        <v>1</v>
      </c>
      <c r="W1427">
        <v>1</v>
      </c>
      <c r="X1427">
        <v>2</v>
      </c>
      <c r="Y1427">
        <v>3</v>
      </c>
      <c r="Z1427">
        <v>3</v>
      </c>
      <c r="AA1427">
        <v>4</v>
      </c>
      <c r="AB1427" s="4">
        <v>44896</v>
      </c>
      <c r="AC1427" s="4">
        <v>44805</v>
      </c>
      <c r="AD1427" s="4">
        <v>44562</v>
      </c>
      <c r="AE1427" s="4">
        <v>44563</v>
      </c>
      <c r="AF1427">
        <v>14</v>
      </c>
      <c r="AG1427">
        <v>13</v>
      </c>
      <c r="AH1427">
        <v>0</v>
      </c>
      <c r="AI1427">
        <v>2</v>
      </c>
      <c r="AJ1427" s="2">
        <v>1.2333333333333334</v>
      </c>
      <c r="AK1427" s="2">
        <v>1.2666666666666666</v>
      </c>
      <c r="AL1427">
        <v>7</v>
      </c>
      <c r="AM1427">
        <v>27</v>
      </c>
      <c r="AN1427">
        <f t="shared" si="1"/>
        <v>2015</v>
      </c>
      <c r="AO1427" t="s">
        <v>1051</v>
      </c>
    </row>
    <row r="1428" spans="1:41" hidden="1" x14ac:dyDescent="0.35">
      <c r="A1428" s="1">
        <v>42299</v>
      </c>
      <c r="B1428" t="s">
        <v>47</v>
      </c>
      <c r="C1428" t="s">
        <v>39</v>
      </c>
      <c r="D1428">
        <v>21</v>
      </c>
      <c r="E1428">
        <v>8</v>
      </c>
      <c r="F1428" s="4">
        <v>44694</v>
      </c>
      <c r="G1428" s="4">
        <v>44572</v>
      </c>
      <c r="H1428" s="4">
        <v>44562</v>
      </c>
      <c r="I1428" s="4" t="s">
        <v>41</v>
      </c>
      <c r="J1428">
        <v>212</v>
      </c>
      <c r="K1428">
        <v>81</v>
      </c>
      <c r="L1428">
        <v>176</v>
      </c>
      <c r="M1428">
        <v>61</v>
      </c>
      <c r="N1428">
        <v>388</v>
      </c>
      <c r="O1428">
        <v>142</v>
      </c>
      <c r="P1428" s="4" t="s">
        <v>358</v>
      </c>
      <c r="Q1428" s="4" t="s">
        <v>183</v>
      </c>
      <c r="R1428" s="4">
        <v>44704</v>
      </c>
      <c r="S1428" s="4">
        <v>44713</v>
      </c>
      <c r="T1428">
        <v>41</v>
      </c>
      <c r="U1428">
        <v>15</v>
      </c>
      <c r="V1428">
        <v>0</v>
      </c>
      <c r="W1428">
        <v>0</v>
      </c>
      <c r="X1428">
        <v>2</v>
      </c>
      <c r="Y1428">
        <v>0</v>
      </c>
      <c r="Z1428">
        <v>2</v>
      </c>
      <c r="AA1428">
        <v>0</v>
      </c>
      <c r="AB1428" s="4">
        <v>44713</v>
      </c>
      <c r="AC1428" s="4">
        <v>44652</v>
      </c>
      <c r="AD1428" s="4">
        <v>44562</v>
      </c>
      <c r="AE1428" s="4" t="s">
        <v>42</v>
      </c>
      <c r="AF1428">
        <v>11</v>
      </c>
      <c r="AG1428">
        <v>11</v>
      </c>
      <c r="AH1428">
        <v>0</v>
      </c>
      <c r="AI1428">
        <v>0</v>
      </c>
      <c r="AJ1428" s="2">
        <v>1.5868055555555556</v>
      </c>
      <c r="AK1428" s="3">
        <v>0.91319444444444453</v>
      </c>
      <c r="AL1428">
        <v>20</v>
      </c>
      <c r="AM1428">
        <v>3</v>
      </c>
      <c r="AN1428">
        <f t="shared" si="1"/>
        <v>2015</v>
      </c>
      <c r="AO1428" t="s">
        <v>1051</v>
      </c>
    </row>
    <row r="1429" spans="1:41" hidden="1" x14ac:dyDescent="0.35">
      <c r="A1429" s="1">
        <v>42302</v>
      </c>
      <c r="B1429" t="s">
        <v>54</v>
      </c>
      <c r="C1429" t="s">
        <v>94</v>
      </c>
      <c r="D1429">
        <v>26</v>
      </c>
      <c r="E1429">
        <v>17</v>
      </c>
      <c r="F1429" s="4">
        <v>44632</v>
      </c>
      <c r="G1429" s="4">
        <v>44695</v>
      </c>
      <c r="H1429" s="4" t="s">
        <v>42</v>
      </c>
      <c r="I1429" s="4" t="s">
        <v>42</v>
      </c>
      <c r="J1429">
        <v>260</v>
      </c>
      <c r="K1429">
        <v>175</v>
      </c>
      <c r="L1429">
        <v>115</v>
      </c>
      <c r="M1429">
        <v>120</v>
      </c>
      <c r="N1429">
        <v>375</v>
      </c>
      <c r="O1429">
        <v>295</v>
      </c>
      <c r="P1429" s="4" t="s">
        <v>102</v>
      </c>
      <c r="Q1429" s="4" t="s">
        <v>370</v>
      </c>
      <c r="R1429" s="4">
        <v>44652</v>
      </c>
      <c r="S1429" s="4">
        <v>44599</v>
      </c>
      <c r="T1429">
        <v>28</v>
      </c>
      <c r="U1429">
        <v>32</v>
      </c>
      <c r="V1429">
        <v>2</v>
      </c>
      <c r="W1429">
        <v>0</v>
      </c>
      <c r="X1429">
        <v>2</v>
      </c>
      <c r="Y1429">
        <v>1</v>
      </c>
      <c r="Z1429">
        <v>4</v>
      </c>
      <c r="AA1429">
        <v>1</v>
      </c>
      <c r="AB1429" s="4">
        <v>44835</v>
      </c>
      <c r="AC1429" s="4">
        <v>44835</v>
      </c>
      <c r="AD1429" s="4">
        <v>44564</v>
      </c>
      <c r="AE1429" s="4">
        <v>44563</v>
      </c>
      <c r="AF1429">
        <v>13</v>
      </c>
      <c r="AG1429">
        <v>13</v>
      </c>
      <c r="AH1429">
        <v>2</v>
      </c>
      <c r="AI1429">
        <v>4</v>
      </c>
      <c r="AJ1429" s="2">
        <v>1.3069444444444445</v>
      </c>
      <c r="AK1429" s="2">
        <v>1.1930555555555555</v>
      </c>
      <c r="AL1429">
        <v>31</v>
      </c>
      <c r="AM1429">
        <v>34</v>
      </c>
      <c r="AN1429">
        <f t="shared" si="1"/>
        <v>2015</v>
      </c>
      <c r="AO1429" t="s">
        <v>1051</v>
      </c>
    </row>
    <row r="1430" spans="1:41" hidden="1" x14ac:dyDescent="0.35">
      <c r="A1430" s="1">
        <v>42302</v>
      </c>
      <c r="B1430" t="s">
        <v>58</v>
      </c>
      <c r="C1430" t="s">
        <v>83</v>
      </c>
      <c r="D1430">
        <v>25</v>
      </c>
      <c r="E1430">
        <v>14</v>
      </c>
      <c r="F1430" s="4">
        <v>44694</v>
      </c>
      <c r="G1430" s="4">
        <v>44571</v>
      </c>
      <c r="H1430" s="4" t="s">
        <v>42</v>
      </c>
      <c r="I1430" s="4" t="s">
        <v>52</v>
      </c>
      <c r="J1430">
        <v>285</v>
      </c>
      <c r="K1430">
        <v>197</v>
      </c>
      <c r="L1430">
        <v>140</v>
      </c>
      <c r="M1430">
        <v>77</v>
      </c>
      <c r="N1430">
        <v>425</v>
      </c>
      <c r="O1430">
        <v>274</v>
      </c>
      <c r="P1430" s="4" t="s">
        <v>123</v>
      </c>
      <c r="Q1430" s="4" t="s">
        <v>300</v>
      </c>
      <c r="R1430" s="4">
        <v>44652</v>
      </c>
      <c r="S1430" s="4">
        <v>44743</v>
      </c>
      <c r="T1430">
        <v>35</v>
      </c>
      <c r="U1430">
        <v>17</v>
      </c>
      <c r="V1430">
        <v>1</v>
      </c>
      <c r="W1430">
        <v>0</v>
      </c>
      <c r="X1430">
        <v>0</v>
      </c>
      <c r="Y1430">
        <v>0</v>
      </c>
      <c r="Z1430">
        <v>1</v>
      </c>
      <c r="AA1430">
        <v>0</v>
      </c>
      <c r="AB1430" s="4">
        <v>44651</v>
      </c>
      <c r="AC1430" s="4">
        <v>44711</v>
      </c>
      <c r="AD1430" s="4">
        <v>44565</v>
      </c>
      <c r="AE1430" s="4">
        <v>44595</v>
      </c>
      <c r="AF1430">
        <v>12</v>
      </c>
      <c r="AG1430">
        <v>11</v>
      </c>
      <c r="AH1430">
        <v>0</v>
      </c>
      <c r="AI1430">
        <v>0</v>
      </c>
      <c r="AJ1430" s="2">
        <v>1.51875</v>
      </c>
      <c r="AK1430" s="3">
        <v>0.98125000000000007</v>
      </c>
      <c r="AL1430">
        <v>28</v>
      </c>
      <c r="AM1430">
        <v>19</v>
      </c>
      <c r="AN1430">
        <f t="shared" si="1"/>
        <v>2015</v>
      </c>
      <c r="AO1430" t="s">
        <v>1051</v>
      </c>
    </row>
    <row r="1431" spans="1:41" hidden="1" x14ac:dyDescent="0.35">
      <c r="A1431" s="1">
        <v>42302</v>
      </c>
      <c r="B1431" t="s">
        <v>73</v>
      </c>
      <c r="C1431" t="s">
        <v>78</v>
      </c>
      <c r="D1431">
        <v>21</v>
      </c>
      <c r="E1431">
        <v>15</v>
      </c>
      <c r="F1431" s="4">
        <v>44695</v>
      </c>
      <c r="G1431" s="4">
        <v>44570</v>
      </c>
      <c r="H1431" s="4" t="s">
        <v>52</v>
      </c>
      <c r="I1431" s="4" t="s">
        <v>42</v>
      </c>
      <c r="J1431">
        <v>251</v>
      </c>
      <c r="K1431">
        <v>179</v>
      </c>
      <c r="L1431">
        <v>127</v>
      </c>
      <c r="M1431">
        <v>77</v>
      </c>
      <c r="N1431">
        <v>378</v>
      </c>
      <c r="O1431">
        <v>256</v>
      </c>
      <c r="P1431" s="4" t="s">
        <v>188</v>
      </c>
      <c r="Q1431" s="4" t="s">
        <v>268</v>
      </c>
      <c r="R1431" s="4" t="s">
        <v>41</v>
      </c>
      <c r="S1431" s="4">
        <v>44569</v>
      </c>
      <c r="T1431">
        <v>31</v>
      </c>
      <c r="U1431">
        <v>16</v>
      </c>
      <c r="V1431">
        <v>0</v>
      </c>
      <c r="W1431">
        <v>0</v>
      </c>
      <c r="X1431">
        <v>2</v>
      </c>
      <c r="Y1431">
        <v>2</v>
      </c>
      <c r="Z1431">
        <v>2</v>
      </c>
      <c r="AA1431">
        <v>2</v>
      </c>
      <c r="AB1431" s="4">
        <v>44713</v>
      </c>
      <c r="AC1431" s="4">
        <v>44682</v>
      </c>
      <c r="AD1431" s="4">
        <v>44564</v>
      </c>
      <c r="AE1431" s="4">
        <v>44563</v>
      </c>
      <c r="AF1431">
        <v>12</v>
      </c>
      <c r="AG1431">
        <v>11</v>
      </c>
      <c r="AH1431">
        <v>0</v>
      </c>
      <c r="AI1431">
        <v>0</v>
      </c>
      <c r="AJ1431" s="2">
        <v>1.4479166666666667</v>
      </c>
      <c r="AK1431" s="2">
        <v>1.0520833333333333</v>
      </c>
      <c r="AL1431">
        <v>10</v>
      </c>
      <c r="AM1431">
        <v>7</v>
      </c>
      <c r="AN1431">
        <f t="shared" si="1"/>
        <v>2015</v>
      </c>
      <c r="AO1431" t="s">
        <v>1051</v>
      </c>
    </row>
    <row r="1432" spans="1:41" hidden="1" x14ac:dyDescent="0.35">
      <c r="A1432" s="1">
        <v>42302</v>
      </c>
      <c r="B1432" t="s">
        <v>100</v>
      </c>
      <c r="C1432" t="s">
        <v>93</v>
      </c>
      <c r="D1432">
        <v>22</v>
      </c>
      <c r="E1432">
        <v>15</v>
      </c>
      <c r="F1432" s="4">
        <v>44762</v>
      </c>
      <c r="G1432" s="4">
        <v>44633</v>
      </c>
      <c r="H1432" s="4">
        <v>44562</v>
      </c>
      <c r="I1432" s="4" t="s">
        <v>41</v>
      </c>
      <c r="J1432">
        <v>266</v>
      </c>
      <c r="K1432">
        <v>301</v>
      </c>
      <c r="L1432">
        <v>183</v>
      </c>
      <c r="M1432">
        <v>75</v>
      </c>
      <c r="N1432">
        <v>449</v>
      </c>
      <c r="O1432">
        <v>376</v>
      </c>
      <c r="P1432" s="4" t="s">
        <v>168</v>
      </c>
      <c r="Q1432" s="4" t="s">
        <v>404</v>
      </c>
      <c r="R1432" s="4">
        <v>44606</v>
      </c>
      <c r="S1432" s="4">
        <v>44652</v>
      </c>
      <c r="T1432">
        <v>36</v>
      </c>
      <c r="U1432">
        <v>13</v>
      </c>
      <c r="V1432">
        <v>0</v>
      </c>
      <c r="W1432">
        <v>1</v>
      </c>
      <c r="X1432">
        <v>1</v>
      </c>
      <c r="Y1432">
        <v>2</v>
      </c>
      <c r="Z1432">
        <v>1</v>
      </c>
      <c r="AA1432">
        <v>3</v>
      </c>
      <c r="AB1432" s="4" t="s">
        <v>151</v>
      </c>
      <c r="AC1432" s="4">
        <v>44743</v>
      </c>
      <c r="AD1432" s="4">
        <v>44656</v>
      </c>
      <c r="AE1432" s="4">
        <v>44563</v>
      </c>
      <c r="AF1432">
        <v>17</v>
      </c>
      <c r="AG1432">
        <v>16</v>
      </c>
      <c r="AH1432">
        <v>0</v>
      </c>
      <c r="AI1432">
        <v>0</v>
      </c>
      <c r="AJ1432" s="2">
        <v>1.5993055555555555</v>
      </c>
      <c r="AK1432" s="3">
        <v>0.90069444444444446</v>
      </c>
      <c r="AL1432">
        <v>27</v>
      </c>
      <c r="AM1432">
        <v>21</v>
      </c>
      <c r="AN1432">
        <f t="shared" si="1"/>
        <v>2015</v>
      </c>
      <c r="AO1432" t="s">
        <v>1051</v>
      </c>
    </row>
    <row r="1433" spans="1:41" hidden="1" x14ac:dyDescent="0.35">
      <c r="A1433" s="1">
        <v>42302</v>
      </c>
      <c r="B1433" t="s">
        <v>109</v>
      </c>
      <c r="C1433" t="s">
        <v>68</v>
      </c>
      <c r="D1433">
        <v>18</v>
      </c>
      <c r="E1433">
        <v>18</v>
      </c>
      <c r="F1433" s="4">
        <v>44602</v>
      </c>
      <c r="G1433" s="4">
        <v>44820</v>
      </c>
      <c r="H1433" s="4">
        <v>44563</v>
      </c>
      <c r="I1433" s="4" t="s">
        <v>41</v>
      </c>
      <c r="J1433">
        <v>192</v>
      </c>
      <c r="K1433">
        <v>239</v>
      </c>
      <c r="L1433">
        <v>147</v>
      </c>
      <c r="M1433">
        <v>138</v>
      </c>
      <c r="N1433">
        <v>339</v>
      </c>
      <c r="O1433">
        <v>377</v>
      </c>
      <c r="P1433" s="4" t="s">
        <v>163</v>
      </c>
      <c r="Q1433" s="4" t="s">
        <v>255</v>
      </c>
      <c r="R1433" s="4">
        <v>44609</v>
      </c>
      <c r="S1433" s="4">
        <v>44604</v>
      </c>
      <c r="T1433">
        <v>24</v>
      </c>
      <c r="U1433">
        <v>29</v>
      </c>
      <c r="V1433">
        <v>1</v>
      </c>
      <c r="W1433">
        <v>0</v>
      </c>
      <c r="X1433">
        <v>2</v>
      </c>
      <c r="Y1433">
        <v>0</v>
      </c>
      <c r="Z1433">
        <v>3</v>
      </c>
      <c r="AA1433">
        <v>0</v>
      </c>
      <c r="AB1433" s="4">
        <v>44566</v>
      </c>
      <c r="AC1433" s="4">
        <v>44713</v>
      </c>
      <c r="AD1433" s="4">
        <v>44564</v>
      </c>
      <c r="AE1433" s="4">
        <v>44597</v>
      </c>
      <c r="AF1433">
        <v>10</v>
      </c>
      <c r="AG1433">
        <v>10</v>
      </c>
      <c r="AH1433">
        <v>0</v>
      </c>
      <c r="AI1433">
        <v>0</v>
      </c>
      <c r="AJ1433" s="2">
        <v>1.148611111111111</v>
      </c>
      <c r="AK1433" s="2">
        <v>1.3513888888888888</v>
      </c>
      <c r="AL1433">
        <v>13</v>
      </c>
      <c r="AM1433">
        <v>23</v>
      </c>
      <c r="AN1433">
        <f t="shared" si="1"/>
        <v>2015</v>
      </c>
      <c r="AO1433" t="s">
        <v>1051</v>
      </c>
    </row>
    <row r="1434" spans="1:41" hidden="1" x14ac:dyDescent="0.35">
      <c r="A1434" s="1">
        <v>42302</v>
      </c>
      <c r="B1434" t="s">
        <v>69</v>
      </c>
      <c r="C1434" t="s">
        <v>97</v>
      </c>
      <c r="D1434">
        <v>19</v>
      </c>
      <c r="E1434">
        <v>16</v>
      </c>
      <c r="F1434" s="4">
        <v>44632</v>
      </c>
      <c r="G1434" s="4">
        <v>44570</v>
      </c>
      <c r="H1434" s="4" t="s">
        <v>42</v>
      </c>
      <c r="I1434" s="4" t="s">
        <v>41</v>
      </c>
      <c r="J1434">
        <v>282</v>
      </c>
      <c r="K1434">
        <v>150</v>
      </c>
      <c r="L1434">
        <v>82</v>
      </c>
      <c r="M1434">
        <v>158</v>
      </c>
      <c r="N1434">
        <v>364</v>
      </c>
      <c r="O1434">
        <v>308</v>
      </c>
      <c r="P1434" s="4" t="s">
        <v>650</v>
      </c>
      <c r="Q1434" s="4" t="s">
        <v>75</v>
      </c>
      <c r="R1434" s="4">
        <v>44666</v>
      </c>
      <c r="S1434" s="4">
        <v>44605</v>
      </c>
      <c r="T1434">
        <v>24</v>
      </c>
      <c r="U1434">
        <v>26</v>
      </c>
      <c r="V1434">
        <v>4</v>
      </c>
      <c r="W1434">
        <v>1</v>
      </c>
      <c r="X1434">
        <v>0</v>
      </c>
      <c r="Y1434">
        <v>0</v>
      </c>
      <c r="Z1434">
        <v>4</v>
      </c>
      <c r="AA1434">
        <v>1</v>
      </c>
      <c r="AB1434" s="4">
        <v>44866</v>
      </c>
      <c r="AC1434" s="4">
        <v>44805</v>
      </c>
      <c r="AD1434" s="4" t="s">
        <v>42</v>
      </c>
      <c r="AE1434" s="4">
        <v>44595</v>
      </c>
      <c r="AF1434">
        <v>13</v>
      </c>
      <c r="AG1434">
        <v>12</v>
      </c>
      <c r="AH1434">
        <v>0</v>
      </c>
      <c r="AI1434">
        <v>2</v>
      </c>
      <c r="AJ1434" s="2">
        <v>1.48125</v>
      </c>
      <c r="AK1434" s="2">
        <v>1.01875</v>
      </c>
      <c r="AL1434">
        <v>6</v>
      </c>
      <c r="AM1434">
        <v>24</v>
      </c>
      <c r="AN1434">
        <f t="shared" si="1"/>
        <v>2015</v>
      </c>
      <c r="AO1434" t="s">
        <v>1051</v>
      </c>
    </row>
    <row r="1435" spans="1:41" hidden="1" x14ac:dyDescent="0.35">
      <c r="A1435" s="1">
        <v>42302</v>
      </c>
      <c r="B1435" t="s">
        <v>105</v>
      </c>
      <c r="C1435" t="s">
        <v>84</v>
      </c>
      <c r="D1435">
        <v>24</v>
      </c>
      <c r="E1435">
        <v>21</v>
      </c>
      <c r="F1435" s="4">
        <v>44727</v>
      </c>
      <c r="G1435" s="4">
        <v>44570</v>
      </c>
      <c r="H1435" s="4" t="s">
        <v>42</v>
      </c>
      <c r="I1435" s="4" t="s">
        <v>41</v>
      </c>
      <c r="J1435">
        <v>251</v>
      </c>
      <c r="K1435">
        <v>255</v>
      </c>
      <c r="L1435">
        <v>71</v>
      </c>
      <c r="M1435">
        <v>248</v>
      </c>
      <c r="N1435">
        <v>322</v>
      </c>
      <c r="O1435">
        <v>503</v>
      </c>
      <c r="P1435" s="4" t="s">
        <v>712</v>
      </c>
      <c r="Q1435" s="4" t="s">
        <v>713</v>
      </c>
      <c r="R1435" s="4">
        <v>44673</v>
      </c>
      <c r="S1435" s="4">
        <v>44652</v>
      </c>
      <c r="T1435">
        <v>25</v>
      </c>
      <c r="U1435">
        <v>35</v>
      </c>
      <c r="V1435">
        <v>0</v>
      </c>
      <c r="W1435">
        <v>1</v>
      </c>
      <c r="X1435">
        <v>1</v>
      </c>
      <c r="Y1435">
        <v>0</v>
      </c>
      <c r="Z1435">
        <v>1</v>
      </c>
      <c r="AA1435">
        <v>1</v>
      </c>
      <c r="AB1435" s="4">
        <v>44645</v>
      </c>
      <c r="AC1435" s="4">
        <v>44774</v>
      </c>
      <c r="AD1435" s="4">
        <v>44624</v>
      </c>
      <c r="AE1435" s="4">
        <v>44563</v>
      </c>
      <c r="AF1435">
        <v>14</v>
      </c>
      <c r="AG1435">
        <v>14</v>
      </c>
      <c r="AH1435">
        <v>0</v>
      </c>
      <c r="AI1435">
        <v>2</v>
      </c>
      <c r="AJ1435" s="2">
        <v>1.1631944444444444</v>
      </c>
      <c r="AK1435" s="2">
        <v>1.3368055555555556</v>
      </c>
      <c r="AL1435">
        <v>26</v>
      </c>
      <c r="AM1435">
        <v>44</v>
      </c>
      <c r="AN1435">
        <f t="shared" si="1"/>
        <v>2015</v>
      </c>
      <c r="AO1435" t="s">
        <v>1051</v>
      </c>
    </row>
    <row r="1436" spans="1:41" hidden="1" x14ac:dyDescent="0.35">
      <c r="A1436" s="1">
        <v>42302</v>
      </c>
      <c r="B1436" t="s">
        <v>53</v>
      </c>
      <c r="C1436" t="s">
        <v>110</v>
      </c>
      <c r="D1436">
        <v>25</v>
      </c>
      <c r="E1436">
        <v>20</v>
      </c>
      <c r="F1436" s="4">
        <v>44787</v>
      </c>
      <c r="G1436" s="4">
        <v>44789</v>
      </c>
      <c r="H1436" s="4" t="s">
        <v>41</v>
      </c>
      <c r="I1436" s="4">
        <v>44562</v>
      </c>
      <c r="J1436">
        <v>283</v>
      </c>
      <c r="K1436">
        <v>337</v>
      </c>
      <c r="L1436">
        <v>89</v>
      </c>
      <c r="M1436">
        <v>16</v>
      </c>
      <c r="N1436">
        <v>372</v>
      </c>
      <c r="O1436">
        <v>353</v>
      </c>
      <c r="P1436" s="4" t="s">
        <v>261</v>
      </c>
      <c r="Q1436" s="4" t="s">
        <v>397</v>
      </c>
      <c r="R1436" s="4">
        <v>44604</v>
      </c>
      <c r="S1436" s="4">
        <v>44638</v>
      </c>
      <c r="T1436">
        <v>29</v>
      </c>
      <c r="U1436">
        <v>9</v>
      </c>
      <c r="V1436">
        <v>1</v>
      </c>
      <c r="W1436">
        <v>0</v>
      </c>
      <c r="X1436">
        <v>0</v>
      </c>
      <c r="Y1436">
        <v>0</v>
      </c>
      <c r="Z1436">
        <v>1</v>
      </c>
      <c r="AA1436">
        <v>0</v>
      </c>
      <c r="AB1436" s="4">
        <v>44680</v>
      </c>
      <c r="AC1436" s="4">
        <v>44652</v>
      </c>
      <c r="AD1436" s="4">
        <v>44596</v>
      </c>
      <c r="AE1436" s="4">
        <v>44625</v>
      </c>
      <c r="AF1436">
        <v>11</v>
      </c>
      <c r="AG1436">
        <v>10</v>
      </c>
      <c r="AH1436">
        <v>0</v>
      </c>
      <c r="AI1436">
        <v>0</v>
      </c>
      <c r="AJ1436" s="2">
        <v>1.3770833333333332</v>
      </c>
      <c r="AK1436" s="2">
        <v>1.1229166666666666</v>
      </c>
      <c r="AL1436">
        <v>23</v>
      </c>
      <c r="AM1436">
        <v>30</v>
      </c>
      <c r="AN1436">
        <f t="shared" si="1"/>
        <v>2015</v>
      </c>
      <c r="AO1436" t="s">
        <v>1051</v>
      </c>
    </row>
    <row r="1437" spans="1:41" hidden="1" x14ac:dyDescent="0.35">
      <c r="A1437" s="1">
        <v>42302</v>
      </c>
      <c r="B1437" t="s">
        <v>101</v>
      </c>
      <c r="C1437" t="s">
        <v>88</v>
      </c>
      <c r="D1437">
        <v>21</v>
      </c>
      <c r="E1437">
        <v>27</v>
      </c>
      <c r="F1437" s="4">
        <v>44754</v>
      </c>
      <c r="G1437" s="4">
        <v>44692</v>
      </c>
      <c r="H1437" s="4" t="s">
        <v>41</v>
      </c>
      <c r="I1437" s="4" t="s">
        <v>41</v>
      </c>
      <c r="J1437">
        <v>289</v>
      </c>
      <c r="K1437">
        <v>305</v>
      </c>
      <c r="L1437">
        <v>190</v>
      </c>
      <c r="M1437">
        <v>50</v>
      </c>
      <c r="N1437">
        <v>479</v>
      </c>
      <c r="O1437">
        <v>355</v>
      </c>
      <c r="P1437" s="4" t="s">
        <v>316</v>
      </c>
      <c r="Q1437" s="4" t="s">
        <v>714</v>
      </c>
      <c r="R1437" s="4">
        <v>44569</v>
      </c>
      <c r="S1437" s="4">
        <v>44573</v>
      </c>
      <c r="T1437">
        <v>30</v>
      </c>
      <c r="U1437">
        <v>19</v>
      </c>
      <c r="V1437">
        <v>1</v>
      </c>
      <c r="W1437">
        <v>1</v>
      </c>
      <c r="X1437">
        <v>0</v>
      </c>
      <c r="Y1437">
        <v>0</v>
      </c>
      <c r="Z1437">
        <v>1</v>
      </c>
      <c r="AA1437">
        <v>1</v>
      </c>
      <c r="AB1437" s="4" t="s">
        <v>715</v>
      </c>
      <c r="AC1437" s="4">
        <v>44671</v>
      </c>
      <c r="AD1437" s="4">
        <v>44564</v>
      </c>
      <c r="AE1437" s="4">
        <v>44656</v>
      </c>
      <c r="AF1437">
        <v>9</v>
      </c>
      <c r="AG1437">
        <v>11</v>
      </c>
      <c r="AH1437">
        <v>2</v>
      </c>
      <c r="AI1437">
        <v>0</v>
      </c>
      <c r="AJ1437" s="2">
        <v>1.3041666666666667</v>
      </c>
      <c r="AK1437" s="2">
        <v>1.1958333333333333</v>
      </c>
      <c r="AL1437">
        <v>30</v>
      </c>
      <c r="AM1437">
        <v>31</v>
      </c>
      <c r="AN1437">
        <f t="shared" si="1"/>
        <v>2015</v>
      </c>
      <c r="AO1437" t="s">
        <v>1051</v>
      </c>
    </row>
    <row r="1438" spans="1:41" hidden="1" x14ac:dyDescent="0.35">
      <c r="A1438" s="1">
        <v>42302</v>
      </c>
      <c r="B1438" t="s">
        <v>48</v>
      </c>
      <c r="C1438" t="s">
        <v>63</v>
      </c>
      <c r="D1438">
        <v>19</v>
      </c>
      <c r="E1438">
        <v>28</v>
      </c>
      <c r="F1438" s="4">
        <v>44693</v>
      </c>
      <c r="G1438" s="4">
        <v>44789</v>
      </c>
      <c r="H1438" s="4" t="s">
        <v>41</v>
      </c>
      <c r="I1438" s="4" t="s">
        <v>41</v>
      </c>
      <c r="J1438">
        <v>282</v>
      </c>
      <c r="K1438">
        <v>327</v>
      </c>
      <c r="L1438">
        <v>130</v>
      </c>
      <c r="M1438">
        <v>90</v>
      </c>
      <c r="N1438">
        <v>412</v>
      </c>
      <c r="O1438">
        <v>417</v>
      </c>
      <c r="P1438" s="4" t="s">
        <v>127</v>
      </c>
      <c r="Q1438" s="4" t="s">
        <v>716</v>
      </c>
      <c r="R1438" s="4">
        <v>44568</v>
      </c>
      <c r="S1438" s="4">
        <v>44570</v>
      </c>
      <c r="T1438">
        <v>26</v>
      </c>
      <c r="U1438">
        <v>21</v>
      </c>
      <c r="V1438">
        <v>0</v>
      </c>
      <c r="W1438">
        <v>0</v>
      </c>
      <c r="X1438">
        <v>0</v>
      </c>
      <c r="Y1438">
        <v>2</v>
      </c>
      <c r="Z1438">
        <v>0</v>
      </c>
      <c r="AA1438">
        <v>2</v>
      </c>
      <c r="AB1438" s="4" t="s">
        <v>717</v>
      </c>
      <c r="AC1438" s="4">
        <v>44805</v>
      </c>
      <c r="AD1438" s="4">
        <v>44565</v>
      </c>
      <c r="AE1438" s="4">
        <v>44594</v>
      </c>
      <c r="AF1438">
        <v>12</v>
      </c>
      <c r="AG1438">
        <v>12</v>
      </c>
      <c r="AH1438">
        <v>0</v>
      </c>
      <c r="AI1438">
        <v>0</v>
      </c>
      <c r="AJ1438" s="2">
        <v>1.2840277777777778</v>
      </c>
      <c r="AK1438" s="2">
        <v>1.2159722222222222</v>
      </c>
      <c r="AL1438">
        <v>37</v>
      </c>
      <c r="AM1438">
        <v>29</v>
      </c>
      <c r="AN1438">
        <f t="shared" si="1"/>
        <v>2015</v>
      </c>
      <c r="AO1438" t="s">
        <v>1051</v>
      </c>
    </row>
    <row r="1439" spans="1:41" hidden="1" x14ac:dyDescent="0.35">
      <c r="A1439" s="1">
        <v>42302</v>
      </c>
      <c r="B1439" t="s">
        <v>104</v>
      </c>
      <c r="C1439" t="s">
        <v>40</v>
      </c>
      <c r="D1439">
        <v>27</v>
      </c>
      <c r="E1439">
        <v>13</v>
      </c>
      <c r="F1439" s="4">
        <v>44723</v>
      </c>
      <c r="G1439" s="4">
        <v>44631</v>
      </c>
      <c r="H1439" s="4" t="s">
        <v>42</v>
      </c>
      <c r="I1439" s="4" t="s">
        <v>41</v>
      </c>
      <c r="J1439">
        <v>227</v>
      </c>
      <c r="K1439">
        <v>157</v>
      </c>
      <c r="L1439">
        <v>233</v>
      </c>
      <c r="M1439">
        <v>132</v>
      </c>
      <c r="N1439">
        <v>460</v>
      </c>
      <c r="O1439">
        <v>289</v>
      </c>
      <c r="P1439" s="4" t="s">
        <v>192</v>
      </c>
      <c r="Q1439" s="4" t="s">
        <v>183</v>
      </c>
      <c r="R1439" s="4">
        <v>44562</v>
      </c>
      <c r="S1439" s="4">
        <v>44605</v>
      </c>
      <c r="T1439">
        <v>41</v>
      </c>
      <c r="U1439">
        <v>25</v>
      </c>
      <c r="V1439">
        <v>1</v>
      </c>
      <c r="W1439">
        <v>0</v>
      </c>
      <c r="X1439">
        <v>3</v>
      </c>
      <c r="Y1439">
        <v>0</v>
      </c>
      <c r="Z1439">
        <v>4</v>
      </c>
      <c r="AA1439">
        <v>0</v>
      </c>
      <c r="AB1439" s="4">
        <v>44743</v>
      </c>
      <c r="AC1439" s="4">
        <v>44633</v>
      </c>
      <c r="AD1439" s="4">
        <v>44563</v>
      </c>
      <c r="AE1439" s="4">
        <v>44564</v>
      </c>
      <c r="AF1439">
        <v>10</v>
      </c>
      <c r="AG1439">
        <v>11</v>
      </c>
      <c r="AH1439">
        <v>0</v>
      </c>
      <c r="AI1439">
        <v>3</v>
      </c>
      <c r="AJ1439" s="2">
        <v>1.5861111111111112</v>
      </c>
      <c r="AK1439" s="3">
        <v>0.91388888888888886</v>
      </c>
      <c r="AL1439">
        <v>20</v>
      </c>
      <c r="AM1439">
        <v>27</v>
      </c>
      <c r="AN1439">
        <f t="shared" si="1"/>
        <v>2015</v>
      </c>
      <c r="AO1439" t="s">
        <v>1051</v>
      </c>
    </row>
    <row r="1440" spans="1:41" hidden="1" x14ac:dyDescent="0.35">
      <c r="A1440" s="1">
        <v>42302</v>
      </c>
      <c r="B1440" t="s">
        <v>77</v>
      </c>
      <c r="C1440" t="s">
        <v>91</v>
      </c>
      <c r="D1440">
        <v>20</v>
      </c>
      <c r="E1440">
        <v>21</v>
      </c>
      <c r="F1440" s="4">
        <v>44760</v>
      </c>
      <c r="G1440" s="4">
        <v>44601</v>
      </c>
      <c r="H1440" s="4">
        <v>44563</v>
      </c>
      <c r="I1440" s="4" t="s">
        <v>41</v>
      </c>
      <c r="J1440">
        <v>172</v>
      </c>
      <c r="K1440">
        <v>190</v>
      </c>
      <c r="L1440">
        <v>177</v>
      </c>
      <c r="M1440">
        <v>204</v>
      </c>
      <c r="N1440">
        <v>349</v>
      </c>
      <c r="O1440">
        <v>394</v>
      </c>
      <c r="P1440" s="4" t="s">
        <v>604</v>
      </c>
      <c r="Q1440" s="4" t="s">
        <v>119</v>
      </c>
      <c r="R1440" s="4">
        <v>44682</v>
      </c>
      <c r="S1440" s="4">
        <v>44568</v>
      </c>
      <c r="T1440">
        <v>30</v>
      </c>
      <c r="U1440">
        <v>33</v>
      </c>
      <c r="V1440">
        <v>0</v>
      </c>
      <c r="W1440">
        <v>0</v>
      </c>
      <c r="X1440">
        <v>1</v>
      </c>
      <c r="Y1440">
        <v>3</v>
      </c>
      <c r="Z1440">
        <v>1</v>
      </c>
      <c r="AA1440">
        <v>3</v>
      </c>
      <c r="AB1440" s="4">
        <v>44743</v>
      </c>
      <c r="AC1440" s="4">
        <v>44682</v>
      </c>
      <c r="AD1440" s="4" t="s">
        <v>52</v>
      </c>
      <c r="AE1440" s="4">
        <v>44625</v>
      </c>
      <c r="AF1440">
        <v>13</v>
      </c>
      <c r="AG1440">
        <v>13</v>
      </c>
      <c r="AH1440">
        <v>0</v>
      </c>
      <c r="AI1440">
        <v>0</v>
      </c>
      <c r="AJ1440" s="2">
        <v>1.2958333333333334</v>
      </c>
      <c r="AK1440" s="2">
        <v>1.2041666666666666</v>
      </c>
      <c r="AL1440">
        <v>16</v>
      </c>
      <c r="AM1440">
        <v>27</v>
      </c>
      <c r="AN1440">
        <f t="shared" si="1"/>
        <v>2015</v>
      </c>
      <c r="AO1440" t="s">
        <v>1051</v>
      </c>
    </row>
    <row r="1441" spans="1:41" hidden="1" x14ac:dyDescent="0.35">
      <c r="A1441" s="1">
        <v>42303</v>
      </c>
      <c r="B1441" t="s">
        <v>90</v>
      </c>
      <c r="C1441" t="s">
        <v>87</v>
      </c>
      <c r="D1441">
        <v>18</v>
      </c>
      <c r="E1441">
        <v>21</v>
      </c>
      <c r="F1441" s="4">
        <v>44694</v>
      </c>
      <c r="G1441" s="4">
        <v>44693</v>
      </c>
      <c r="H1441" s="4">
        <v>44562</v>
      </c>
      <c r="I1441" s="4" t="s">
        <v>41</v>
      </c>
      <c r="J1441">
        <v>221</v>
      </c>
      <c r="K1441">
        <v>264</v>
      </c>
      <c r="L1441">
        <v>55</v>
      </c>
      <c r="M1441">
        <v>150</v>
      </c>
      <c r="N1441">
        <v>276</v>
      </c>
      <c r="O1441">
        <v>414</v>
      </c>
      <c r="P1441" s="4" t="s">
        <v>144</v>
      </c>
      <c r="Q1441" s="4" t="s">
        <v>70</v>
      </c>
      <c r="R1441" s="4">
        <v>44651</v>
      </c>
      <c r="S1441" s="4">
        <v>44603</v>
      </c>
      <c r="T1441">
        <v>16</v>
      </c>
      <c r="U1441">
        <v>28</v>
      </c>
      <c r="V1441">
        <v>1</v>
      </c>
      <c r="W1441">
        <v>0</v>
      </c>
      <c r="X1441">
        <v>1</v>
      </c>
      <c r="Y1441">
        <v>0</v>
      </c>
      <c r="Z1441">
        <v>2</v>
      </c>
      <c r="AA1441">
        <v>0</v>
      </c>
      <c r="AB1441" s="4">
        <v>44805</v>
      </c>
      <c r="AC1441" s="4">
        <v>44652</v>
      </c>
      <c r="AD1441" s="4">
        <v>44596</v>
      </c>
      <c r="AE1441" s="4">
        <v>44596</v>
      </c>
      <c r="AF1441">
        <v>10</v>
      </c>
      <c r="AG1441">
        <v>11</v>
      </c>
      <c r="AH1441">
        <v>0</v>
      </c>
      <c r="AI1441">
        <v>0</v>
      </c>
      <c r="AJ1441" s="2">
        <v>1.2666666666666666</v>
      </c>
      <c r="AK1441" s="2">
        <v>1.2333333333333334</v>
      </c>
      <c r="AL1441">
        <v>18</v>
      </c>
      <c r="AM1441">
        <v>26</v>
      </c>
      <c r="AN1441">
        <f t="shared" si="1"/>
        <v>2015</v>
      </c>
      <c r="AO1441" t="s">
        <v>1051</v>
      </c>
    </row>
    <row r="1442" spans="1:41" hidden="1" x14ac:dyDescent="0.35">
      <c r="A1442" s="1">
        <v>42306</v>
      </c>
      <c r="B1442" t="s">
        <v>84</v>
      </c>
      <c r="C1442" t="s">
        <v>110</v>
      </c>
      <c r="D1442">
        <v>18</v>
      </c>
      <c r="E1442">
        <v>24</v>
      </c>
      <c r="F1442" s="4">
        <v>44603</v>
      </c>
      <c r="G1442" s="4">
        <v>44632</v>
      </c>
      <c r="H1442" s="4">
        <v>44563</v>
      </c>
      <c r="I1442" s="4">
        <v>44562</v>
      </c>
      <c r="J1442">
        <v>255</v>
      </c>
      <c r="K1442">
        <v>342</v>
      </c>
      <c r="L1442">
        <v>15</v>
      </c>
      <c r="M1442">
        <v>95</v>
      </c>
      <c r="N1442">
        <v>270</v>
      </c>
      <c r="O1442">
        <v>437</v>
      </c>
      <c r="P1442" s="4" t="s">
        <v>270</v>
      </c>
      <c r="Q1442" s="4" t="s">
        <v>140</v>
      </c>
      <c r="R1442" s="4">
        <v>44682</v>
      </c>
      <c r="S1442" s="4">
        <v>44606</v>
      </c>
      <c r="T1442">
        <v>13</v>
      </c>
      <c r="U1442">
        <v>26</v>
      </c>
      <c r="V1442">
        <v>0</v>
      </c>
      <c r="W1442">
        <v>0</v>
      </c>
      <c r="X1442">
        <v>2</v>
      </c>
      <c r="Y1442">
        <v>0</v>
      </c>
      <c r="Z1442">
        <v>2</v>
      </c>
      <c r="AA1442">
        <v>0</v>
      </c>
      <c r="AB1442" s="4">
        <v>44743</v>
      </c>
      <c r="AC1442" s="4">
        <v>44774</v>
      </c>
      <c r="AD1442" s="4">
        <v>44563</v>
      </c>
      <c r="AE1442" s="4">
        <v>44624</v>
      </c>
      <c r="AF1442">
        <v>13</v>
      </c>
      <c r="AG1442">
        <v>12</v>
      </c>
      <c r="AH1442">
        <v>0</v>
      </c>
      <c r="AI1442">
        <v>0</v>
      </c>
      <c r="AJ1442" s="2">
        <v>1.1409722222222223</v>
      </c>
      <c r="AK1442" s="2">
        <v>1.3590277777777777</v>
      </c>
      <c r="AL1442">
        <v>7</v>
      </c>
      <c r="AM1442">
        <v>36</v>
      </c>
      <c r="AN1442">
        <f t="shared" si="1"/>
        <v>2015</v>
      </c>
      <c r="AO1442" t="s">
        <v>1051</v>
      </c>
    </row>
    <row r="1443" spans="1:41" hidden="1" x14ac:dyDescent="0.35">
      <c r="A1443" s="1">
        <v>42309</v>
      </c>
      <c r="B1443" t="s">
        <v>83</v>
      </c>
      <c r="C1443" t="s">
        <v>68</v>
      </c>
      <c r="D1443">
        <v>16</v>
      </c>
      <c r="E1443">
        <v>24</v>
      </c>
      <c r="F1443" s="4">
        <v>44604</v>
      </c>
      <c r="G1443" s="4">
        <v>44786</v>
      </c>
      <c r="H1443" s="4">
        <v>44563</v>
      </c>
      <c r="I1443" s="4" t="s">
        <v>41</v>
      </c>
      <c r="J1443">
        <v>195</v>
      </c>
      <c r="K1443">
        <v>134</v>
      </c>
      <c r="L1443">
        <v>81</v>
      </c>
      <c r="M1443">
        <v>206</v>
      </c>
      <c r="N1443">
        <v>276</v>
      </c>
      <c r="O1443">
        <v>340</v>
      </c>
      <c r="P1443" s="4" t="s">
        <v>159</v>
      </c>
      <c r="Q1443" s="4" t="s">
        <v>271</v>
      </c>
      <c r="R1443" s="4">
        <v>44713</v>
      </c>
      <c r="S1443" s="4">
        <v>44635</v>
      </c>
      <c r="T1443">
        <v>14</v>
      </c>
      <c r="U1443">
        <v>32</v>
      </c>
      <c r="V1443">
        <v>0</v>
      </c>
      <c r="W1443">
        <v>0</v>
      </c>
      <c r="X1443">
        <v>2</v>
      </c>
      <c r="Y1443">
        <v>0</v>
      </c>
      <c r="Z1443">
        <v>2</v>
      </c>
      <c r="AA1443">
        <v>0</v>
      </c>
      <c r="AB1443" s="4">
        <v>44774</v>
      </c>
      <c r="AC1443" s="4">
        <v>44640</v>
      </c>
      <c r="AD1443" s="4" t="s">
        <v>42</v>
      </c>
      <c r="AE1443" s="4">
        <v>44719</v>
      </c>
      <c r="AF1443">
        <v>12</v>
      </c>
      <c r="AG1443">
        <v>12</v>
      </c>
      <c r="AH1443">
        <v>0</v>
      </c>
      <c r="AI1443">
        <v>0</v>
      </c>
      <c r="AJ1443" s="2">
        <v>1.0736111111111111</v>
      </c>
      <c r="AK1443" s="2">
        <v>1.4263888888888889</v>
      </c>
      <c r="AL1443">
        <v>10</v>
      </c>
      <c r="AM1443">
        <v>45</v>
      </c>
      <c r="AN1443">
        <f t="shared" si="1"/>
        <v>2015</v>
      </c>
      <c r="AO1443" t="s">
        <v>1051</v>
      </c>
    </row>
    <row r="1444" spans="1:41" hidden="1" x14ac:dyDescent="0.35">
      <c r="A1444" s="1">
        <v>42309</v>
      </c>
      <c r="B1444" t="s">
        <v>101</v>
      </c>
      <c r="C1444" t="s">
        <v>73</v>
      </c>
      <c r="D1444">
        <v>21</v>
      </c>
      <c r="E1444">
        <v>28</v>
      </c>
      <c r="F1444" s="4">
        <v>44725</v>
      </c>
      <c r="G1444" s="4">
        <v>44724</v>
      </c>
      <c r="H1444" s="4" t="s">
        <v>42</v>
      </c>
      <c r="I1444" s="4">
        <v>44595</v>
      </c>
      <c r="J1444">
        <v>173</v>
      </c>
      <c r="K1444">
        <v>395</v>
      </c>
      <c r="L1444">
        <v>117</v>
      </c>
      <c r="M1444">
        <v>101</v>
      </c>
      <c r="N1444">
        <v>290</v>
      </c>
      <c r="O1444">
        <v>496</v>
      </c>
      <c r="P1444" s="4" t="s">
        <v>163</v>
      </c>
      <c r="Q1444" s="4" t="s">
        <v>526</v>
      </c>
      <c r="R1444" s="4">
        <v>44596</v>
      </c>
      <c r="S1444" s="4">
        <v>44563</v>
      </c>
      <c r="T1444">
        <v>32</v>
      </c>
      <c r="U1444">
        <v>27</v>
      </c>
      <c r="V1444">
        <v>0</v>
      </c>
      <c r="W1444">
        <v>3</v>
      </c>
      <c r="X1444">
        <v>0</v>
      </c>
      <c r="Y1444">
        <v>1</v>
      </c>
      <c r="Z1444">
        <v>0</v>
      </c>
      <c r="AA1444">
        <v>4</v>
      </c>
      <c r="AB1444" s="4">
        <v>44774</v>
      </c>
      <c r="AC1444" s="4" t="s">
        <v>616</v>
      </c>
      <c r="AD1444" s="4">
        <v>44564</v>
      </c>
      <c r="AE1444" s="4">
        <v>44597</v>
      </c>
      <c r="AF1444">
        <v>10</v>
      </c>
      <c r="AG1444">
        <v>10</v>
      </c>
      <c r="AH1444">
        <v>0</v>
      </c>
      <c r="AI1444">
        <v>0</v>
      </c>
      <c r="AJ1444" s="2">
        <v>1.257638888888889</v>
      </c>
      <c r="AK1444" s="2">
        <v>1.6284722222222223</v>
      </c>
      <c r="AL1444">
        <v>23</v>
      </c>
      <c r="AM1444">
        <v>20</v>
      </c>
      <c r="AN1444">
        <f t="shared" si="1"/>
        <v>2015</v>
      </c>
      <c r="AO1444" t="s">
        <v>1051</v>
      </c>
    </row>
    <row r="1445" spans="1:41" hidden="1" x14ac:dyDescent="0.35">
      <c r="A1445" s="1">
        <v>42309</v>
      </c>
      <c r="B1445" t="s">
        <v>58</v>
      </c>
      <c r="C1445" t="s">
        <v>59</v>
      </c>
      <c r="D1445">
        <v>17</v>
      </c>
      <c r="E1445">
        <v>18</v>
      </c>
      <c r="F1445" s="4">
        <v>44693</v>
      </c>
      <c r="G1445" s="4">
        <v>44632</v>
      </c>
      <c r="H1445" s="4" t="s">
        <v>41</v>
      </c>
      <c r="I1445" s="4">
        <v>44562</v>
      </c>
      <c r="J1445">
        <v>180</v>
      </c>
      <c r="K1445">
        <v>208</v>
      </c>
      <c r="L1445">
        <v>147</v>
      </c>
      <c r="M1445">
        <v>97</v>
      </c>
      <c r="N1445">
        <v>327</v>
      </c>
      <c r="O1445">
        <v>305</v>
      </c>
      <c r="P1445" s="4" t="s">
        <v>117</v>
      </c>
      <c r="Q1445" s="4" t="s">
        <v>202</v>
      </c>
      <c r="R1445" s="4">
        <v>44568</v>
      </c>
      <c r="S1445" s="4">
        <v>44564</v>
      </c>
      <c r="T1445">
        <v>25</v>
      </c>
      <c r="U1445">
        <v>25</v>
      </c>
      <c r="V1445">
        <v>0</v>
      </c>
      <c r="W1445">
        <v>0</v>
      </c>
      <c r="X1445">
        <v>1</v>
      </c>
      <c r="Y1445">
        <v>0</v>
      </c>
      <c r="Z1445">
        <v>1</v>
      </c>
      <c r="AA1445">
        <v>0</v>
      </c>
      <c r="AB1445" s="4">
        <v>44652</v>
      </c>
      <c r="AC1445" s="4">
        <v>44652</v>
      </c>
      <c r="AD1445" s="4" t="s">
        <v>52</v>
      </c>
      <c r="AE1445" s="4">
        <v>44563</v>
      </c>
      <c r="AF1445">
        <v>10</v>
      </c>
      <c r="AG1445">
        <v>10</v>
      </c>
      <c r="AH1445">
        <v>1</v>
      </c>
      <c r="AI1445">
        <v>0</v>
      </c>
      <c r="AJ1445" s="2">
        <v>1.1375</v>
      </c>
      <c r="AK1445" s="2">
        <v>1.3625</v>
      </c>
      <c r="AL1445">
        <v>23</v>
      </c>
      <c r="AM1445">
        <v>20</v>
      </c>
      <c r="AN1445">
        <f t="shared" si="1"/>
        <v>2015</v>
      </c>
      <c r="AO1445" t="s">
        <v>1051</v>
      </c>
    </row>
    <row r="1446" spans="1:41" hidden="1" x14ac:dyDescent="0.35">
      <c r="A1446" s="1">
        <v>42309</v>
      </c>
      <c r="B1446" t="s">
        <v>87</v>
      </c>
      <c r="C1446" t="s">
        <v>69</v>
      </c>
      <c r="D1446">
        <v>25</v>
      </c>
      <c r="E1446">
        <v>16</v>
      </c>
      <c r="F1446" s="4" t="s">
        <v>718</v>
      </c>
      <c r="G1446" s="4">
        <v>44820</v>
      </c>
      <c r="H1446" s="4" t="s">
        <v>41</v>
      </c>
      <c r="I1446" s="4" t="s">
        <v>42</v>
      </c>
      <c r="J1446">
        <v>372</v>
      </c>
      <c r="K1446">
        <v>215</v>
      </c>
      <c r="L1446">
        <v>119</v>
      </c>
      <c r="M1446">
        <v>39</v>
      </c>
      <c r="N1446">
        <v>491</v>
      </c>
      <c r="O1446">
        <v>254</v>
      </c>
      <c r="P1446" s="4" t="s">
        <v>159</v>
      </c>
      <c r="Q1446" s="4" t="s">
        <v>306</v>
      </c>
      <c r="R1446" s="4">
        <v>44563</v>
      </c>
      <c r="S1446" s="4">
        <v>44569</v>
      </c>
      <c r="T1446">
        <v>38</v>
      </c>
      <c r="U1446">
        <v>20</v>
      </c>
      <c r="V1446">
        <v>3</v>
      </c>
      <c r="W1446">
        <v>1</v>
      </c>
      <c r="X1446">
        <v>1</v>
      </c>
      <c r="Y1446">
        <v>1</v>
      </c>
      <c r="Z1446">
        <v>4</v>
      </c>
      <c r="AA1446">
        <v>2</v>
      </c>
      <c r="AB1446" s="4">
        <v>44706</v>
      </c>
      <c r="AC1446" s="4">
        <v>44743</v>
      </c>
      <c r="AD1446" s="4">
        <v>44625</v>
      </c>
      <c r="AE1446" s="4">
        <v>44623</v>
      </c>
      <c r="AF1446">
        <v>13</v>
      </c>
      <c r="AG1446">
        <v>12</v>
      </c>
      <c r="AH1446">
        <v>0</v>
      </c>
      <c r="AI1446">
        <v>0</v>
      </c>
      <c r="AJ1446" s="2">
        <v>1.4326388888888888</v>
      </c>
      <c r="AK1446" s="2">
        <v>1.0673611111111112</v>
      </c>
      <c r="AL1446">
        <v>34</v>
      </c>
      <c r="AM1446">
        <v>20</v>
      </c>
      <c r="AN1446">
        <f t="shared" si="1"/>
        <v>2015</v>
      </c>
      <c r="AO1446" t="s">
        <v>1051</v>
      </c>
    </row>
    <row r="1447" spans="1:41" hidden="1" x14ac:dyDescent="0.35">
      <c r="A1447" s="1">
        <v>42309</v>
      </c>
      <c r="B1447" t="s">
        <v>39</v>
      </c>
      <c r="C1447" t="s">
        <v>97</v>
      </c>
      <c r="D1447">
        <v>11</v>
      </c>
      <c r="E1447">
        <v>16</v>
      </c>
      <c r="F1447" s="4">
        <v>44637</v>
      </c>
      <c r="G1447" s="4">
        <v>44573</v>
      </c>
      <c r="H1447" s="4" t="s">
        <v>42</v>
      </c>
      <c r="I1447" s="4" t="s">
        <v>41</v>
      </c>
      <c r="J1447">
        <v>151</v>
      </c>
      <c r="K1447">
        <v>191</v>
      </c>
      <c r="L1447">
        <v>38</v>
      </c>
      <c r="M1447">
        <v>197</v>
      </c>
      <c r="N1447">
        <v>189</v>
      </c>
      <c r="O1447">
        <v>388</v>
      </c>
      <c r="P1447" s="4" t="s">
        <v>719</v>
      </c>
      <c r="Q1447" s="4" t="s">
        <v>309</v>
      </c>
      <c r="R1447" s="4">
        <v>44631</v>
      </c>
      <c r="S1447" s="4" t="s">
        <v>41</v>
      </c>
      <c r="T1447">
        <v>21</v>
      </c>
      <c r="U1447">
        <v>41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1</v>
      </c>
      <c r="AB1447" s="4" t="s">
        <v>560</v>
      </c>
      <c r="AC1447" s="4">
        <v>44896</v>
      </c>
      <c r="AD1447" s="4" t="s">
        <v>42</v>
      </c>
      <c r="AE1447" s="4">
        <v>44562</v>
      </c>
      <c r="AF1447">
        <v>15</v>
      </c>
      <c r="AG1447">
        <v>15</v>
      </c>
      <c r="AH1447">
        <v>0</v>
      </c>
      <c r="AI1447">
        <v>0</v>
      </c>
      <c r="AJ1447" s="2">
        <v>1.1680555555555556</v>
      </c>
      <c r="AK1447" s="2">
        <v>1.3319444444444444</v>
      </c>
      <c r="AL1447">
        <v>6</v>
      </c>
      <c r="AM1447">
        <v>27</v>
      </c>
      <c r="AN1447">
        <f t="shared" si="1"/>
        <v>2015</v>
      </c>
      <c r="AO1447" t="s">
        <v>1051</v>
      </c>
    </row>
    <row r="1448" spans="1:41" hidden="1" x14ac:dyDescent="0.35">
      <c r="A1448" s="1">
        <v>42309</v>
      </c>
      <c r="B1448" t="s">
        <v>40</v>
      </c>
      <c r="C1448" t="s">
        <v>100</v>
      </c>
      <c r="D1448">
        <v>28</v>
      </c>
      <c r="E1448">
        <v>35</v>
      </c>
      <c r="F1448" s="4">
        <v>44569</v>
      </c>
      <c r="G1448" s="4">
        <v>44753</v>
      </c>
      <c r="H1448" s="4">
        <v>44594</v>
      </c>
      <c r="I1448" s="4">
        <v>44562</v>
      </c>
      <c r="J1448">
        <v>329</v>
      </c>
      <c r="K1448">
        <v>505</v>
      </c>
      <c r="L1448">
        <v>87</v>
      </c>
      <c r="M1448">
        <v>103</v>
      </c>
      <c r="N1448">
        <v>416</v>
      </c>
      <c r="O1448">
        <v>608</v>
      </c>
      <c r="P1448" s="4" t="s">
        <v>720</v>
      </c>
      <c r="Q1448" s="4" t="s">
        <v>721</v>
      </c>
      <c r="R1448" s="4">
        <v>44641</v>
      </c>
      <c r="S1448" s="4" t="s">
        <v>41</v>
      </c>
      <c r="T1448">
        <v>21</v>
      </c>
      <c r="U1448">
        <v>26</v>
      </c>
      <c r="V1448">
        <v>1</v>
      </c>
      <c r="W1448">
        <v>0</v>
      </c>
      <c r="X1448">
        <v>0</v>
      </c>
      <c r="Y1448">
        <v>2</v>
      </c>
      <c r="Z1448">
        <v>1</v>
      </c>
      <c r="AA1448">
        <v>2</v>
      </c>
      <c r="AB1448" s="4">
        <v>44713</v>
      </c>
      <c r="AC1448" s="4">
        <v>44896</v>
      </c>
      <c r="AD1448" s="4">
        <v>44655</v>
      </c>
      <c r="AE1448" s="4">
        <v>44594</v>
      </c>
      <c r="AF1448">
        <v>11</v>
      </c>
      <c r="AG1448">
        <v>13</v>
      </c>
      <c r="AH1448">
        <v>2</v>
      </c>
      <c r="AI1448">
        <v>0</v>
      </c>
      <c r="AJ1448" s="2">
        <v>1.0451388888888888</v>
      </c>
      <c r="AK1448" s="2">
        <v>1.4548611111111109</v>
      </c>
      <c r="AL1448">
        <v>49</v>
      </c>
      <c r="AM1448">
        <v>52</v>
      </c>
      <c r="AN1448">
        <f t="shared" si="1"/>
        <v>2015</v>
      </c>
      <c r="AO1448" t="s">
        <v>1051</v>
      </c>
    </row>
    <row r="1449" spans="1:41" hidden="1" x14ac:dyDescent="0.35">
      <c r="A1449" s="1">
        <v>42309</v>
      </c>
      <c r="B1449" t="s">
        <v>64</v>
      </c>
      <c r="C1449" t="s">
        <v>109</v>
      </c>
      <c r="D1449">
        <v>16</v>
      </c>
      <c r="E1449">
        <v>21</v>
      </c>
      <c r="F1449" s="4">
        <v>44666</v>
      </c>
      <c r="G1449" s="4">
        <v>44631</v>
      </c>
      <c r="H1449" s="4" t="s">
        <v>41</v>
      </c>
      <c r="I1449" s="4" t="s">
        <v>41</v>
      </c>
      <c r="J1449">
        <v>218</v>
      </c>
      <c r="K1449">
        <v>240</v>
      </c>
      <c r="L1449">
        <v>78</v>
      </c>
      <c r="M1449">
        <v>116</v>
      </c>
      <c r="N1449">
        <v>296</v>
      </c>
      <c r="O1449">
        <v>356</v>
      </c>
      <c r="P1449" s="4" t="s">
        <v>159</v>
      </c>
      <c r="Q1449" s="4" t="s">
        <v>44</v>
      </c>
      <c r="R1449" s="4">
        <v>44633</v>
      </c>
      <c r="S1449" s="4">
        <v>44642</v>
      </c>
      <c r="T1449">
        <v>23</v>
      </c>
      <c r="U1449">
        <v>19</v>
      </c>
      <c r="V1449">
        <v>0</v>
      </c>
      <c r="W1449">
        <v>0</v>
      </c>
      <c r="X1449">
        <v>2</v>
      </c>
      <c r="Y1449">
        <v>3</v>
      </c>
      <c r="Z1449">
        <v>2</v>
      </c>
      <c r="AA1449">
        <v>3</v>
      </c>
      <c r="AB1449" s="4">
        <v>44835</v>
      </c>
      <c r="AC1449" s="4">
        <v>44835</v>
      </c>
      <c r="AD1449" s="4">
        <v>44564</v>
      </c>
      <c r="AE1449" s="4">
        <v>44564</v>
      </c>
      <c r="AF1449">
        <v>12</v>
      </c>
      <c r="AG1449">
        <v>12</v>
      </c>
      <c r="AH1449">
        <v>0</v>
      </c>
      <c r="AI1449">
        <v>0</v>
      </c>
      <c r="AJ1449" s="2">
        <v>1.2437500000000001</v>
      </c>
      <c r="AK1449" s="2">
        <v>1.2562499999999999</v>
      </c>
      <c r="AL1449">
        <v>16</v>
      </c>
      <c r="AM1449">
        <v>10</v>
      </c>
      <c r="AN1449">
        <f t="shared" si="1"/>
        <v>2015</v>
      </c>
      <c r="AO1449" t="s">
        <v>1051</v>
      </c>
    </row>
    <row r="1450" spans="1:41" hidden="1" x14ac:dyDescent="0.35">
      <c r="A1450" s="1">
        <v>42309</v>
      </c>
      <c r="B1450" t="s">
        <v>63</v>
      </c>
      <c r="C1450" t="s">
        <v>90</v>
      </c>
      <c r="D1450">
        <v>22</v>
      </c>
      <c r="E1450">
        <v>23</v>
      </c>
      <c r="F1450" s="4">
        <v>44755</v>
      </c>
      <c r="G1450" s="4">
        <v>44693</v>
      </c>
      <c r="H1450" s="4" t="s">
        <v>41</v>
      </c>
      <c r="I1450" s="4">
        <v>44562</v>
      </c>
      <c r="J1450">
        <v>290</v>
      </c>
      <c r="K1450">
        <v>293</v>
      </c>
      <c r="L1450">
        <v>81</v>
      </c>
      <c r="M1450">
        <v>72</v>
      </c>
      <c r="N1450">
        <v>371</v>
      </c>
      <c r="O1450">
        <v>365</v>
      </c>
      <c r="P1450" s="4" t="s">
        <v>267</v>
      </c>
      <c r="Q1450" s="4" t="s">
        <v>332</v>
      </c>
      <c r="R1450" s="4">
        <v>44572</v>
      </c>
      <c r="S1450" s="4">
        <v>44646</v>
      </c>
      <c r="T1450">
        <v>26</v>
      </c>
      <c r="U1450">
        <v>25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 s="4">
        <v>44713</v>
      </c>
      <c r="AC1450" s="4">
        <v>44682</v>
      </c>
      <c r="AD1450" s="4">
        <v>44594</v>
      </c>
      <c r="AE1450" s="4">
        <v>44596</v>
      </c>
      <c r="AF1450">
        <v>9</v>
      </c>
      <c r="AG1450">
        <v>10</v>
      </c>
      <c r="AH1450">
        <v>0</v>
      </c>
      <c r="AI1450">
        <v>0</v>
      </c>
      <c r="AJ1450" s="2">
        <v>1.2541666666666667</v>
      </c>
      <c r="AK1450" s="2">
        <v>1.2458333333333333</v>
      </c>
      <c r="AL1450">
        <v>26</v>
      </c>
      <c r="AM1450">
        <v>29</v>
      </c>
      <c r="AN1450">
        <f t="shared" si="1"/>
        <v>2015</v>
      </c>
      <c r="AO1450" t="s">
        <v>1051</v>
      </c>
    </row>
    <row r="1451" spans="1:41" hidden="1" x14ac:dyDescent="0.35">
      <c r="A1451" s="1">
        <v>42309</v>
      </c>
      <c r="B1451" t="s">
        <v>78</v>
      </c>
      <c r="C1451" t="s">
        <v>105</v>
      </c>
      <c r="D1451">
        <v>15</v>
      </c>
      <c r="E1451">
        <v>14</v>
      </c>
      <c r="F1451" s="4">
        <v>44573</v>
      </c>
      <c r="G1451" s="4">
        <v>44666</v>
      </c>
      <c r="H1451" s="4" t="s">
        <v>42</v>
      </c>
      <c r="I1451" s="4" t="s">
        <v>42</v>
      </c>
      <c r="J1451">
        <v>125</v>
      </c>
      <c r="K1451">
        <v>214</v>
      </c>
      <c r="L1451">
        <v>86</v>
      </c>
      <c r="M1451">
        <v>56</v>
      </c>
      <c r="N1451">
        <v>211</v>
      </c>
      <c r="O1451">
        <v>270</v>
      </c>
      <c r="P1451" s="4" t="s">
        <v>339</v>
      </c>
      <c r="Q1451" s="4" t="s">
        <v>204</v>
      </c>
      <c r="R1451" s="4">
        <v>44743</v>
      </c>
      <c r="S1451" s="4">
        <v>44641</v>
      </c>
      <c r="T1451">
        <v>20</v>
      </c>
      <c r="U1451">
        <v>23</v>
      </c>
      <c r="V1451">
        <v>2</v>
      </c>
      <c r="W1451">
        <v>0</v>
      </c>
      <c r="X1451">
        <v>1</v>
      </c>
      <c r="Y1451">
        <v>0</v>
      </c>
      <c r="Z1451">
        <v>3</v>
      </c>
      <c r="AA1451">
        <v>0</v>
      </c>
      <c r="AB1451" s="4">
        <v>44713</v>
      </c>
      <c r="AC1451" s="4">
        <v>44743</v>
      </c>
      <c r="AD1451" s="4" t="s">
        <v>42</v>
      </c>
      <c r="AE1451" s="4" t="s">
        <v>42</v>
      </c>
      <c r="AF1451">
        <v>14</v>
      </c>
      <c r="AG1451">
        <v>14</v>
      </c>
      <c r="AH1451">
        <v>0</v>
      </c>
      <c r="AI1451">
        <v>0</v>
      </c>
      <c r="AJ1451" s="2">
        <v>1.2972222222222223</v>
      </c>
      <c r="AK1451" s="2">
        <v>1.2027777777777777</v>
      </c>
      <c r="AL1451">
        <v>6</v>
      </c>
      <c r="AM1451">
        <v>20</v>
      </c>
      <c r="AN1451">
        <f t="shared" si="1"/>
        <v>2015</v>
      </c>
      <c r="AO1451" t="s">
        <v>1051</v>
      </c>
    </row>
    <row r="1452" spans="1:41" hidden="1" x14ac:dyDescent="0.35">
      <c r="A1452" s="1">
        <v>42309</v>
      </c>
      <c r="B1452" t="s">
        <v>53</v>
      </c>
      <c r="C1452" t="s">
        <v>48</v>
      </c>
      <c r="D1452">
        <v>22</v>
      </c>
      <c r="E1452">
        <v>21</v>
      </c>
      <c r="F1452" s="4">
        <v>44758</v>
      </c>
      <c r="G1452" s="4">
        <v>44661</v>
      </c>
      <c r="H1452" s="4">
        <v>44564</v>
      </c>
      <c r="I1452" s="4" t="s">
        <v>41</v>
      </c>
      <c r="J1452">
        <v>292</v>
      </c>
      <c r="K1452">
        <v>333</v>
      </c>
      <c r="L1452">
        <v>74</v>
      </c>
      <c r="M1452">
        <v>118</v>
      </c>
      <c r="N1452">
        <v>366</v>
      </c>
      <c r="O1452">
        <v>451</v>
      </c>
      <c r="P1452" s="4" t="s">
        <v>157</v>
      </c>
      <c r="Q1452" s="4" t="s">
        <v>350</v>
      </c>
      <c r="R1452" s="4">
        <v>44639</v>
      </c>
      <c r="S1452" s="4" t="s">
        <v>41</v>
      </c>
      <c r="T1452">
        <v>21</v>
      </c>
      <c r="U1452">
        <v>25</v>
      </c>
      <c r="V1452">
        <v>0</v>
      </c>
      <c r="W1452">
        <v>0</v>
      </c>
      <c r="X1452">
        <v>1</v>
      </c>
      <c r="Y1452">
        <v>0</v>
      </c>
      <c r="Z1452">
        <v>1</v>
      </c>
      <c r="AA1452">
        <v>0</v>
      </c>
      <c r="AB1452" s="4">
        <v>44713</v>
      </c>
      <c r="AC1452" s="4">
        <v>44713</v>
      </c>
      <c r="AD1452" s="4">
        <v>44594</v>
      </c>
      <c r="AE1452" s="4">
        <v>44562</v>
      </c>
      <c r="AF1452">
        <v>11</v>
      </c>
      <c r="AG1452">
        <v>12</v>
      </c>
      <c r="AH1452">
        <v>0</v>
      </c>
      <c r="AI1452">
        <v>0</v>
      </c>
      <c r="AJ1452" s="2">
        <v>1.2236111111111112</v>
      </c>
      <c r="AK1452" s="2">
        <v>1.2763888888888888</v>
      </c>
      <c r="AL1452">
        <v>20</v>
      </c>
      <c r="AM1452">
        <v>34</v>
      </c>
      <c r="AN1452">
        <f t="shared" si="1"/>
        <v>2015</v>
      </c>
      <c r="AO1452" t="s">
        <v>1051</v>
      </c>
    </row>
    <row r="1453" spans="1:41" hidden="1" x14ac:dyDescent="0.35">
      <c r="A1453" s="1">
        <v>42309</v>
      </c>
      <c r="B1453" t="s">
        <v>47</v>
      </c>
      <c r="C1453" t="s">
        <v>104</v>
      </c>
      <c r="D1453">
        <v>19</v>
      </c>
      <c r="E1453">
        <v>14</v>
      </c>
      <c r="F1453" s="4">
        <v>44693</v>
      </c>
      <c r="G1453" s="4">
        <v>44665</v>
      </c>
      <c r="H1453" s="4" t="s">
        <v>41</v>
      </c>
      <c r="I1453" s="4">
        <v>44563</v>
      </c>
      <c r="J1453">
        <v>210</v>
      </c>
      <c r="K1453">
        <v>91</v>
      </c>
      <c r="L1453">
        <v>113</v>
      </c>
      <c r="M1453">
        <v>129</v>
      </c>
      <c r="N1453">
        <v>323</v>
      </c>
      <c r="O1453">
        <v>220</v>
      </c>
      <c r="P1453" s="4" t="s">
        <v>148</v>
      </c>
      <c r="Q1453" s="4" t="s">
        <v>290</v>
      </c>
      <c r="R1453" s="4" t="s">
        <v>41</v>
      </c>
      <c r="S1453" s="4">
        <v>44567</v>
      </c>
      <c r="T1453">
        <v>31</v>
      </c>
      <c r="U1453">
        <v>30</v>
      </c>
      <c r="V1453">
        <v>0</v>
      </c>
      <c r="W1453">
        <v>0</v>
      </c>
      <c r="X1453">
        <v>1</v>
      </c>
      <c r="Y1453">
        <v>0</v>
      </c>
      <c r="Z1453">
        <v>1</v>
      </c>
      <c r="AA1453">
        <v>0</v>
      </c>
      <c r="AB1453" s="4">
        <v>44682</v>
      </c>
      <c r="AC1453" s="4">
        <v>44682</v>
      </c>
      <c r="AD1453" s="4" t="s">
        <v>52</v>
      </c>
      <c r="AE1453" s="4" t="s">
        <v>82</v>
      </c>
      <c r="AF1453">
        <v>10</v>
      </c>
      <c r="AG1453">
        <v>10</v>
      </c>
      <c r="AH1453">
        <v>0</v>
      </c>
      <c r="AI1453">
        <v>0</v>
      </c>
      <c r="AJ1453" s="2">
        <v>1.2347222222222223</v>
      </c>
      <c r="AK1453" s="2">
        <v>1.2652777777777777</v>
      </c>
      <c r="AL1453">
        <v>13</v>
      </c>
      <c r="AM1453">
        <v>12</v>
      </c>
      <c r="AN1453">
        <f t="shared" si="1"/>
        <v>2015</v>
      </c>
      <c r="AO1453" t="s">
        <v>1051</v>
      </c>
    </row>
    <row r="1454" spans="1:41" hidden="1" x14ac:dyDescent="0.35">
      <c r="A1454" s="1">
        <v>42309</v>
      </c>
      <c r="B1454" t="s">
        <v>74</v>
      </c>
      <c r="C1454" t="s">
        <v>98</v>
      </c>
      <c r="D1454">
        <v>14</v>
      </c>
      <c r="E1454">
        <v>24</v>
      </c>
      <c r="F1454" s="4">
        <v>44600</v>
      </c>
      <c r="G1454" s="4">
        <v>44724</v>
      </c>
      <c r="H1454" s="4" t="s">
        <v>41</v>
      </c>
      <c r="I1454" s="4" t="s">
        <v>41</v>
      </c>
      <c r="J1454">
        <v>50</v>
      </c>
      <c r="K1454">
        <v>340</v>
      </c>
      <c r="L1454">
        <v>90</v>
      </c>
      <c r="M1454">
        <v>160</v>
      </c>
      <c r="N1454">
        <v>140</v>
      </c>
      <c r="O1454">
        <v>500</v>
      </c>
      <c r="P1454" s="4" t="s">
        <v>353</v>
      </c>
      <c r="Q1454" s="4" t="s">
        <v>316</v>
      </c>
      <c r="R1454" s="4">
        <v>44647</v>
      </c>
      <c r="S1454" s="4" t="s">
        <v>41</v>
      </c>
      <c r="T1454">
        <v>21</v>
      </c>
      <c r="U1454">
        <v>34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1</v>
      </c>
      <c r="AB1454" s="4">
        <v>44607</v>
      </c>
      <c r="AC1454" s="4">
        <v>44866</v>
      </c>
      <c r="AD1454" s="4">
        <v>44562</v>
      </c>
      <c r="AE1454" s="4">
        <v>44595</v>
      </c>
      <c r="AF1454">
        <v>9</v>
      </c>
      <c r="AG1454">
        <v>9</v>
      </c>
      <c r="AH1454">
        <v>0</v>
      </c>
      <c r="AI1454">
        <v>0</v>
      </c>
      <c r="AJ1454" s="2">
        <v>1.10625</v>
      </c>
      <c r="AK1454" s="2">
        <v>1.39375</v>
      </c>
      <c r="AL1454">
        <v>10</v>
      </c>
      <c r="AM1454">
        <v>29</v>
      </c>
      <c r="AN1454">
        <f t="shared" si="1"/>
        <v>2015</v>
      </c>
      <c r="AO1454" t="s">
        <v>1051</v>
      </c>
    </row>
    <row r="1455" spans="1:41" hidden="1" x14ac:dyDescent="0.35">
      <c r="A1455" s="1">
        <v>42310</v>
      </c>
      <c r="B1455" t="s">
        <v>93</v>
      </c>
      <c r="C1455" t="s">
        <v>91</v>
      </c>
      <c r="D1455">
        <v>19</v>
      </c>
      <c r="E1455">
        <v>17</v>
      </c>
      <c r="F1455" s="4">
        <v>44730</v>
      </c>
      <c r="G1455" s="4">
        <v>44667</v>
      </c>
      <c r="H1455" s="4">
        <v>44562</v>
      </c>
      <c r="I1455" s="4">
        <v>44594</v>
      </c>
      <c r="J1455">
        <v>223</v>
      </c>
      <c r="K1455">
        <v>239</v>
      </c>
      <c r="L1455">
        <v>136</v>
      </c>
      <c r="M1455">
        <v>140</v>
      </c>
      <c r="N1455">
        <v>359</v>
      </c>
      <c r="O1455">
        <v>379</v>
      </c>
      <c r="P1455" s="4" t="s">
        <v>576</v>
      </c>
      <c r="Q1455" s="4" t="s">
        <v>245</v>
      </c>
      <c r="R1455" s="4">
        <v>44600</v>
      </c>
      <c r="S1455" s="4">
        <v>44601</v>
      </c>
      <c r="T1455">
        <v>35</v>
      </c>
      <c r="U1455">
        <v>36</v>
      </c>
      <c r="V1455">
        <v>1</v>
      </c>
      <c r="W1455">
        <v>2</v>
      </c>
      <c r="X1455">
        <v>3</v>
      </c>
      <c r="Y1455">
        <v>1</v>
      </c>
      <c r="Z1455">
        <v>4</v>
      </c>
      <c r="AA1455">
        <v>3</v>
      </c>
      <c r="AB1455" s="4">
        <v>44607</v>
      </c>
      <c r="AC1455" s="4">
        <v>44713</v>
      </c>
      <c r="AD1455" s="4">
        <v>44596</v>
      </c>
      <c r="AE1455" s="4">
        <v>44595</v>
      </c>
      <c r="AF1455">
        <v>17</v>
      </c>
      <c r="AG1455">
        <v>16</v>
      </c>
      <c r="AH1455">
        <v>0</v>
      </c>
      <c r="AI1455">
        <v>0</v>
      </c>
      <c r="AJ1455" s="2">
        <v>1.5</v>
      </c>
      <c r="AK1455" s="2">
        <v>1.4013888888888888</v>
      </c>
      <c r="AL1455">
        <v>26</v>
      </c>
      <c r="AM1455">
        <v>29</v>
      </c>
      <c r="AN1455">
        <f t="shared" ref="AN1455:AN1518" si="2">IF(A1455&lt;DATE(2015,2,28),2014,2015)</f>
        <v>2015</v>
      </c>
      <c r="AO1455" t="s">
        <v>1051</v>
      </c>
    </row>
    <row r="1456" spans="1:41" hidden="1" x14ac:dyDescent="0.35">
      <c r="A1456" s="1">
        <v>42313</v>
      </c>
      <c r="B1456" t="s">
        <v>69</v>
      </c>
      <c r="C1456" t="s">
        <v>64</v>
      </c>
      <c r="D1456">
        <v>13</v>
      </c>
      <c r="E1456">
        <v>23</v>
      </c>
      <c r="F1456" s="4">
        <v>44664</v>
      </c>
      <c r="G1456" s="4">
        <v>44787</v>
      </c>
      <c r="H1456" s="4">
        <v>44563</v>
      </c>
      <c r="I1456" s="4">
        <v>44562</v>
      </c>
      <c r="J1456">
        <v>144</v>
      </c>
      <c r="K1456">
        <v>219</v>
      </c>
      <c r="L1456">
        <v>69</v>
      </c>
      <c r="M1456">
        <v>152</v>
      </c>
      <c r="N1456">
        <v>213</v>
      </c>
      <c r="O1456">
        <v>371</v>
      </c>
      <c r="P1456" s="4" t="s">
        <v>348</v>
      </c>
      <c r="Q1456" s="4" t="s">
        <v>379</v>
      </c>
      <c r="R1456" s="4">
        <v>44644</v>
      </c>
      <c r="S1456" s="4">
        <v>44607</v>
      </c>
      <c r="T1456">
        <v>17</v>
      </c>
      <c r="U1456">
        <v>37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 s="4">
        <v>44679</v>
      </c>
      <c r="AC1456" s="4">
        <v>44612</v>
      </c>
      <c r="AD1456" s="4">
        <v>44564</v>
      </c>
      <c r="AE1456" s="4">
        <v>44624</v>
      </c>
      <c r="AF1456">
        <v>9</v>
      </c>
      <c r="AG1456">
        <v>10</v>
      </c>
      <c r="AH1456">
        <v>0</v>
      </c>
      <c r="AI1456">
        <v>0</v>
      </c>
      <c r="AJ1456" s="3">
        <v>0.99791666666666667</v>
      </c>
      <c r="AK1456" s="2">
        <v>1.5020833333333332</v>
      </c>
      <c r="AL1456">
        <v>10</v>
      </c>
      <c r="AM1456">
        <v>31</v>
      </c>
      <c r="AN1456">
        <f t="shared" si="2"/>
        <v>2015</v>
      </c>
      <c r="AO1456" t="s">
        <v>1051</v>
      </c>
    </row>
    <row r="1457" spans="1:41" hidden="1" x14ac:dyDescent="0.35">
      <c r="A1457" s="1">
        <v>42316</v>
      </c>
      <c r="B1457" t="s">
        <v>84</v>
      </c>
      <c r="C1457" t="s">
        <v>54</v>
      </c>
      <c r="D1457">
        <v>29</v>
      </c>
      <c r="E1457">
        <v>18</v>
      </c>
      <c r="F1457" s="4">
        <v>44660</v>
      </c>
      <c r="G1457" s="4">
        <v>44786</v>
      </c>
      <c r="H1457" s="4" t="s">
        <v>41</v>
      </c>
      <c r="I1457" s="4" t="s">
        <v>41</v>
      </c>
      <c r="J1457">
        <v>289</v>
      </c>
      <c r="K1457">
        <v>154</v>
      </c>
      <c r="L1457">
        <v>108</v>
      </c>
      <c r="M1457">
        <v>266</v>
      </c>
      <c r="N1457">
        <v>397</v>
      </c>
      <c r="O1457">
        <v>420</v>
      </c>
      <c r="P1457" s="4" t="s">
        <v>136</v>
      </c>
      <c r="Q1457" s="4">
        <v>44877</v>
      </c>
      <c r="R1457" s="4">
        <v>44619</v>
      </c>
      <c r="S1457" s="4">
        <v>44647</v>
      </c>
      <c r="T1457">
        <v>24</v>
      </c>
      <c r="U1457">
        <v>36</v>
      </c>
      <c r="V1457">
        <v>1</v>
      </c>
      <c r="W1457">
        <v>0</v>
      </c>
      <c r="X1457">
        <v>0</v>
      </c>
      <c r="Y1457">
        <v>0</v>
      </c>
      <c r="Z1457">
        <v>1</v>
      </c>
      <c r="AA1457">
        <v>0</v>
      </c>
      <c r="AB1457" s="4">
        <v>44774</v>
      </c>
      <c r="AC1457" s="4" t="s">
        <v>413</v>
      </c>
      <c r="AD1457" s="4">
        <v>44596</v>
      </c>
      <c r="AE1457" s="4">
        <v>44563</v>
      </c>
      <c r="AF1457">
        <v>9</v>
      </c>
      <c r="AG1457">
        <v>9</v>
      </c>
      <c r="AH1457">
        <v>0</v>
      </c>
      <c r="AI1457">
        <v>0</v>
      </c>
      <c r="AJ1457" s="2">
        <v>1.1993055555555556</v>
      </c>
      <c r="AK1457" s="2">
        <v>1.3006944444444444</v>
      </c>
      <c r="AL1457">
        <v>17</v>
      </c>
      <c r="AM1457">
        <v>33</v>
      </c>
      <c r="AN1457">
        <f t="shared" si="2"/>
        <v>2015</v>
      </c>
      <c r="AO1457" t="s">
        <v>1051</v>
      </c>
    </row>
    <row r="1458" spans="1:41" hidden="1" x14ac:dyDescent="0.35">
      <c r="A1458" s="1">
        <v>42316</v>
      </c>
      <c r="B1458" t="s">
        <v>97</v>
      </c>
      <c r="C1458" t="s">
        <v>58</v>
      </c>
      <c r="D1458">
        <v>18</v>
      </c>
      <c r="E1458">
        <v>21</v>
      </c>
      <c r="F1458" s="4">
        <v>44608</v>
      </c>
      <c r="G1458" s="4">
        <v>44633</v>
      </c>
      <c r="H1458" s="4">
        <v>44562</v>
      </c>
      <c r="I1458" s="4" t="s">
        <v>41</v>
      </c>
      <c r="J1458">
        <v>160</v>
      </c>
      <c r="K1458">
        <v>148</v>
      </c>
      <c r="L1458">
        <v>160</v>
      </c>
      <c r="M1458">
        <v>145</v>
      </c>
      <c r="N1458">
        <v>320</v>
      </c>
      <c r="O1458">
        <v>293</v>
      </c>
      <c r="P1458" s="4" t="s">
        <v>124</v>
      </c>
      <c r="Q1458" s="4" t="s">
        <v>282</v>
      </c>
      <c r="R1458" s="4">
        <v>44569</v>
      </c>
      <c r="S1458" s="4">
        <v>44572</v>
      </c>
      <c r="T1458">
        <v>36</v>
      </c>
      <c r="U1458">
        <v>35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1</v>
      </c>
      <c r="AB1458" s="4">
        <v>44896</v>
      </c>
      <c r="AC1458" s="4">
        <v>44713</v>
      </c>
      <c r="AD1458" s="4">
        <v>44563</v>
      </c>
      <c r="AE1458" s="4">
        <v>44595</v>
      </c>
      <c r="AF1458">
        <v>14</v>
      </c>
      <c r="AG1458">
        <v>14</v>
      </c>
      <c r="AH1458">
        <v>0</v>
      </c>
      <c r="AI1458">
        <v>0</v>
      </c>
      <c r="AJ1458" s="2">
        <v>1.3520833333333335</v>
      </c>
      <c r="AK1458" s="2">
        <v>1.3840277777777779</v>
      </c>
      <c r="AL1458">
        <v>18</v>
      </c>
      <c r="AM1458">
        <v>21</v>
      </c>
      <c r="AN1458">
        <f t="shared" si="2"/>
        <v>2015</v>
      </c>
      <c r="AO1458" t="s">
        <v>1051</v>
      </c>
    </row>
    <row r="1459" spans="1:41" hidden="1" x14ac:dyDescent="0.35">
      <c r="A1459" s="1">
        <v>42316</v>
      </c>
      <c r="B1459" t="s">
        <v>88</v>
      </c>
      <c r="C1459" t="s">
        <v>110</v>
      </c>
      <c r="D1459">
        <v>16</v>
      </c>
      <c r="E1459">
        <v>27</v>
      </c>
      <c r="F1459" s="4">
        <v>44756</v>
      </c>
      <c r="G1459" s="4">
        <v>44820</v>
      </c>
      <c r="H1459" s="4" t="s">
        <v>42</v>
      </c>
      <c r="I1459" s="4">
        <v>44562</v>
      </c>
      <c r="J1459">
        <v>213</v>
      </c>
      <c r="K1459">
        <v>299</v>
      </c>
      <c r="L1459">
        <v>37</v>
      </c>
      <c r="M1459">
        <v>161</v>
      </c>
      <c r="N1459">
        <v>250</v>
      </c>
      <c r="O1459">
        <v>460</v>
      </c>
      <c r="P1459" s="4" t="s">
        <v>225</v>
      </c>
      <c r="Q1459" s="4" t="s">
        <v>56</v>
      </c>
      <c r="R1459" s="4">
        <v>44565</v>
      </c>
      <c r="S1459" s="4" t="s">
        <v>41</v>
      </c>
      <c r="T1459">
        <v>15</v>
      </c>
      <c r="U1459">
        <v>37</v>
      </c>
      <c r="V1459">
        <v>1</v>
      </c>
      <c r="W1459">
        <v>1</v>
      </c>
      <c r="X1459">
        <v>1</v>
      </c>
      <c r="Y1459">
        <v>1</v>
      </c>
      <c r="Z1459">
        <v>2</v>
      </c>
      <c r="AA1459">
        <v>2</v>
      </c>
      <c r="AB1459" s="4">
        <v>44678</v>
      </c>
      <c r="AC1459" s="4">
        <v>44713</v>
      </c>
      <c r="AD1459" s="4">
        <v>44563</v>
      </c>
      <c r="AE1459" s="4">
        <v>44626</v>
      </c>
      <c r="AF1459">
        <v>9</v>
      </c>
      <c r="AG1459">
        <v>11</v>
      </c>
      <c r="AH1459">
        <v>0</v>
      </c>
      <c r="AI1459">
        <v>0</v>
      </c>
      <c r="AJ1459" s="3">
        <v>0.95486111111111116</v>
      </c>
      <c r="AK1459" s="2">
        <v>1.5451388888888891</v>
      </c>
      <c r="AL1459">
        <v>10</v>
      </c>
      <c r="AM1459">
        <v>27</v>
      </c>
      <c r="AN1459">
        <f t="shared" si="2"/>
        <v>2015</v>
      </c>
      <c r="AO1459" t="s">
        <v>1051</v>
      </c>
    </row>
    <row r="1460" spans="1:41" hidden="1" x14ac:dyDescent="0.35">
      <c r="A1460" s="1">
        <v>42316</v>
      </c>
      <c r="B1460" t="s">
        <v>78</v>
      </c>
      <c r="C1460" t="s">
        <v>100</v>
      </c>
      <c r="D1460">
        <v>25</v>
      </c>
      <c r="E1460">
        <v>30</v>
      </c>
      <c r="F1460" s="4">
        <v>44694</v>
      </c>
      <c r="G1460" s="4">
        <v>44723</v>
      </c>
      <c r="H1460" s="4" t="s">
        <v>41</v>
      </c>
      <c r="I1460" s="4" t="s">
        <v>41</v>
      </c>
      <c r="J1460">
        <v>371</v>
      </c>
      <c r="K1460">
        <v>355</v>
      </c>
      <c r="L1460">
        <v>112</v>
      </c>
      <c r="M1460">
        <v>61</v>
      </c>
      <c r="N1460">
        <v>483</v>
      </c>
      <c r="O1460">
        <v>416</v>
      </c>
      <c r="P1460" s="4" t="s">
        <v>540</v>
      </c>
      <c r="Q1460" s="4" t="s">
        <v>540</v>
      </c>
      <c r="R1460" s="4" t="s">
        <v>41</v>
      </c>
      <c r="S1460" s="4">
        <v>44652</v>
      </c>
      <c r="T1460">
        <v>28</v>
      </c>
      <c r="U1460">
        <v>27</v>
      </c>
      <c r="V1460">
        <v>1</v>
      </c>
      <c r="W1460">
        <v>1</v>
      </c>
      <c r="X1460">
        <v>0</v>
      </c>
      <c r="Y1460">
        <v>1</v>
      </c>
      <c r="Z1460">
        <v>1</v>
      </c>
      <c r="AA1460">
        <v>2</v>
      </c>
      <c r="AB1460" s="4">
        <v>44805</v>
      </c>
      <c r="AC1460" s="4">
        <v>44774</v>
      </c>
      <c r="AD1460" s="4">
        <v>44625</v>
      </c>
      <c r="AE1460" s="4">
        <v>44624</v>
      </c>
      <c r="AF1460">
        <v>13</v>
      </c>
      <c r="AG1460">
        <v>12</v>
      </c>
      <c r="AH1460">
        <v>0</v>
      </c>
      <c r="AI1460">
        <v>0</v>
      </c>
      <c r="AJ1460" s="2">
        <v>1.3479166666666667</v>
      </c>
      <c r="AK1460" s="2">
        <v>1.3673611111111112</v>
      </c>
      <c r="AL1460">
        <v>34</v>
      </c>
      <c r="AM1460">
        <v>28</v>
      </c>
      <c r="AN1460">
        <f t="shared" si="2"/>
        <v>2015</v>
      </c>
      <c r="AO1460" t="s">
        <v>1051</v>
      </c>
    </row>
    <row r="1461" spans="1:41" hidden="1" x14ac:dyDescent="0.35">
      <c r="A1461" s="1">
        <v>42316</v>
      </c>
      <c r="B1461" t="s">
        <v>94</v>
      </c>
      <c r="C1461" t="s">
        <v>53</v>
      </c>
      <c r="D1461">
        <v>19</v>
      </c>
      <c r="E1461">
        <v>14</v>
      </c>
      <c r="F1461" s="4">
        <v>44758</v>
      </c>
      <c r="G1461" s="4">
        <v>44696</v>
      </c>
      <c r="H1461" s="4" t="s">
        <v>41</v>
      </c>
      <c r="I1461" s="4">
        <v>44562</v>
      </c>
      <c r="J1461">
        <v>338</v>
      </c>
      <c r="K1461">
        <v>261</v>
      </c>
      <c r="L1461">
        <v>98</v>
      </c>
      <c r="M1461">
        <v>29</v>
      </c>
      <c r="N1461">
        <v>436</v>
      </c>
      <c r="O1461">
        <v>290</v>
      </c>
      <c r="P1461" s="4" t="s">
        <v>346</v>
      </c>
      <c r="Q1461" s="4" t="s">
        <v>191</v>
      </c>
      <c r="R1461" s="4">
        <v>44713</v>
      </c>
      <c r="S1461" s="4">
        <v>44603</v>
      </c>
      <c r="T1461">
        <v>19</v>
      </c>
      <c r="U1461">
        <v>28</v>
      </c>
      <c r="V1461">
        <v>2</v>
      </c>
      <c r="W1461">
        <v>0</v>
      </c>
      <c r="X1461">
        <v>2</v>
      </c>
      <c r="Y1461">
        <v>0</v>
      </c>
      <c r="Z1461">
        <v>4</v>
      </c>
      <c r="AA1461">
        <v>0</v>
      </c>
      <c r="AB1461" s="4">
        <v>44681</v>
      </c>
      <c r="AC1461" s="4">
        <v>44713</v>
      </c>
      <c r="AD1461" s="4" t="s">
        <v>52</v>
      </c>
      <c r="AE1461" s="4">
        <v>44623</v>
      </c>
      <c r="AF1461">
        <v>13</v>
      </c>
      <c r="AG1461">
        <v>15</v>
      </c>
      <c r="AH1461">
        <v>0</v>
      </c>
      <c r="AI1461">
        <v>0</v>
      </c>
      <c r="AJ1461" s="2">
        <v>1.2194444444444443</v>
      </c>
      <c r="AK1461" s="2">
        <v>1.2805555555555557</v>
      </c>
      <c r="AL1461">
        <v>23</v>
      </c>
      <c r="AM1461">
        <v>28</v>
      </c>
      <c r="AN1461">
        <f t="shared" si="2"/>
        <v>2015</v>
      </c>
      <c r="AO1461" t="s">
        <v>1051</v>
      </c>
    </row>
    <row r="1462" spans="1:41" hidden="1" x14ac:dyDescent="0.35">
      <c r="A1462" s="1">
        <v>42316</v>
      </c>
      <c r="B1462" t="s">
        <v>48</v>
      </c>
      <c r="C1462" t="s">
        <v>109</v>
      </c>
      <c r="D1462">
        <v>24</v>
      </c>
      <c r="E1462">
        <v>27</v>
      </c>
      <c r="F1462" s="4">
        <v>44726</v>
      </c>
      <c r="G1462" s="4">
        <v>44729</v>
      </c>
      <c r="H1462" s="4" t="s">
        <v>41</v>
      </c>
      <c r="I1462" s="4">
        <v>44563</v>
      </c>
      <c r="J1462">
        <v>301</v>
      </c>
      <c r="K1462">
        <v>402</v>
      </c>
      <c r="L1462">
        <v>139</v>
      </c>
      <c r="M1462">
        <v>195</v>
      </c>
      <c r="N1462">
        <v>440</v>
      </c>
      <c r="O1462">
        <v>597</v>
      </c>
      <c r="P1462" s="4" t="s">
        <v>210</v>
      </c>
      <c r="Q1462" s="4" t="s">
        <v>369</v>
      </c>
      <c r="R1462" s="4" t="s">
        <v>41</v>
      </c>
      <c r="S1462" s="4">
        <v>44572</v>
      </c>
      <c r="T1462">
        <v>25</v>
      </c>
      <c r="U1462">
        <v>30</v>
      </c>
      <c r="V1462">
        <v>3</v>
      </c>
      <c r="W1462">
        <v>1</v>
      </c>
      <c r="X1462">
        <v>1</v>
      </c>
      <c r="Y1462">
        <v>1</v>
      </c>
      <c r="Z1462">
        <v>4</v>
      </c>
      <c r="AA1462">
        <v>2</v>
      </c>
      <c r="AB1462" s="4">
        <v>44641</v>
      </c>
      <c r="AC1462" s="4">
        <v>44682</v>
      </c>
      <c r="AD1462" s="4">
        <v>44624</v>
      </c>
      <c r="AE1462" s="4">
        <v>44657</v>
      </c>
      <c r="AF1462">
        <v>17</v>
      </c>
      <c r="AG1462">
        <v>15</v>
      </c>
      <c r="AH1462">
        <v>0</v>
      </c>
      <c r="AI1462">
        <v>0</v>
      </c>
      <c r="AJ1462" s="2">
        <v>1.163888888888889</v>
      </c>
      <c r="AK1462" s="2">
        <v>1.3361111111111112</v>
      </c>
      <c r="AL1462">
        <v>35</v>
      </c>
      <c r="AM1462">
        <v>38</v>
      </c>
      <c r="AN1462">
        <f t="shared" si="2"/>
        <v>2015</v>
      </c>
      <c r="AO1462" t="s">
        <v>1051</v>
      </c>
    </row>
    <row r="1463" spans="1:41" hidden="1" x14ac:dyDescent="0.35">
      <c r="A1463" s="1">
        <v>42316</v>
      </c>
      <c r="B1463" t="s">
        <v>74</v>
      </c>
      <c r="C1463" t="s">
        <v>91</v>
      </c>
      <c r="D1463">
        <v>21</v>
      </c>
      <c r="E1463">
        <v>20</v>
      </c>
      <c r="F1463" s="4">
        <v>44634</v>
      </c>
      <c r="G1463" s="4">
        <v>44696</v>
      </c>
      <c r="H1463" s="4">
        <v>44595</v>
      </c>
      <c r="I1463" s="4" t="s">
        <v>41</v>
      </c>
      <c r="J1463">
        <v>331</v>
      </c>
      <c r="K1463">
        <v>297</v>
      </c>
      <c r="L1463">
        <v>71</v>
      </c>
      <c r="M1463">
        <v>130</v>
      </c>
      <c r="N1463">
        <v>402</v>
      </c>
      <c r="O1463">
        <v>427</v>
      </c>
      <c r="P1463" s="4" t="s">
        <v>466</v>
      </c>
      <c r="Q1463" s="4" t="s">
        <v>299</v>
      </c>
      <c r="R1463" s="4">
        <v>44682</v>
      </c>
      <c r="S1463" s="4" t="s">
        <v>41</v>
      </c>
      <c r="T1463">
        <v>19</v>
      </c>
      <c r="U1463">
        <v>36</v>
      </c>
      <c r="V1463">
        <v>1</v>
      </c>
      <c r="W1463">
        <v>0</v>
      </c>
      <c r="X1463">
        <v>1</v>
      </c>
      <c r="Y1463">
        <v>1</v>
      </c>
      <c r="Z1463">
        <v>2</v>
      </c>
      <c r="AA1463">
        <v>1</v>
      </c>
      <c r="AB1463" s="4">
        <v>44743</v>
      </c>
      <c r="AC1463" s="4">
        <v>44713</v>
      </c>
      <c r="AD1463" s="4">
        <v>44595</v>
      </c>
      <c r="AE1463" s="4">
        <v>44625</v>
      </c>
      <c r="AF1463">
        <v>16</v>
      </c>
      <c r="AG1463">
        <v>15</v>
      </c>
      <c r="AH1463">
        <v>0</v>
      </c>
      <c r="AI1463">
        <v>0</v>
      </c>
      <c r="AJ1463" s="2">
        <v>1.1583333333333334</v>
      </c>
      <c r="AK1463" s="2">
        <v>1.3416666666666668</v>
      </c>
      <c r="AL1463">
        <v>29</v>
      </c>
      <c r="AM1463">
        <v>37</v>
      </c>
      <c r="AN1463">
        <f t="shared" si="2"/>
        <v>2015</v>
      </c>
      <c r="AO1463" t="s">
        <v>1051</v>
      </c>
    </row>
    <row r="1464" spans="1:41" hidden="1" x14ac:dyDescent="0.35">
      <c r="A1464" s="1">
        <v>42316</v>
      </c>
      <c r="B1464" t="s">
        <v>73</v>
      </c>
      <c r="C1464" t="s">
        <v>39</v>
      </c>
      <c r="D1464">
        <v>17</v>
      </c>
      <c r="E1464">
        <v>18</v>
      </c>
      <c r="F1464" s="4">
        <v>44696</v>
      </c>
      <c r="G1464" s="4">
        <v>44726</v>
      </c>
      <c r="H1464" s="4" t="s">
        <v>41</v>
      </c>
      <c r="I1464" s="4">
        <v>44594</v>
      </c>
      <c r="J1464">
        <v>285</v>
      </c>
      <c r="K1464">
        <v>185</v>
      </c>
      <c r="L1464">
        <v>17</v>
      </c>
      <c r="M1464">
        <v>133</v>
      </c>
      <c r="N1464">
        <v>302</v>
      </c>
      <c r="O1464">
        <v>318</v>
      </c>
      <c r="P1464" s="4" t="s">
        <v>162</v>
      </c>
      <c r="Q1464" s="4" t="s">
        <v>392</v>
      </c>
      <c r="R1464" s="4">
        <v>44610</v>
      </c>
      <c r="S1464" s="4" t="s">
        <v>41</v>
      </c>
      <c r="T1464">
        <v>14</v>
      </c>
      <c r="U1464">
        <v>38</v>
      </c>
      <c r="V1464">
        <v>0</v>
      </c>
      <c r="W1464">
        <v>0</v>
      </c>
      <c r="X1464">
        <v>0</v>
      </c>
      <c r="Y1464">
        <v>2</v>
      </c>
      <c r="Z1464">
        <v>0</v>
      </c>
      <c r="AA1464">
        <v>2</v>
      </c>
      <c r="AB1464" s="4">
        <v>44713</v>
      </c>
      <c r="AC1464" s="4">
        <v>44711</v>
      </c>
      <c r="AD1464" s="4">
        <v>44564</v>
      </c>
      <c r="AE1464" s="4">
        <v>44594</v>
      </c>
      <c r="AF1464">
        <v>11</v>
      </c>
      <c r="AG1464">
        <v>12</v>
      </c>
      <c r="AH1464">
        <v>0</v>
      </c>
      <c r="AI1464">
        <v>0</v>
      </c>
      <c r="AJ1464" s="2">
        <v>1.3388888888888888</v>
      </c>
      <c r="AK1464" s="2">
        <v>1.1611111111111112</v>
      </c>
      <c r="AL1464">
        <v>16</v>
      </c>
      <c r="AM1464">
        <v>17</v>
      </c>
      <c r="AN1464">
        <f t="shared" si="2"/>
        <v>2015</v>
      </c>
      <c r="AO1464" t="s">
        <v>1051</v>
      </c>
    </row>
    <row r="1465" spans="1:41" hidden="1" x14ac:dyDescent="0.35">
      <c r="A1465" s="1">
        <v>42316</v>
      </c>
      <c r="B1465" t="s">
        <v>40</v>
      </c>
      <c r="C1465" t="s">
        <v>101</v>
      </c>
      <c r="D1465">
        <v>24</v>
      </c>
      <c r="E1465">
        <v>19</v>
      </c>
      <c r="F1465" s="4">
        <v>44820</v>
      </c>
      <c r="G1465" s="4">
        <v>44725</v>
      </c>
      <c r="H1465" s="4" t="s">
        <v>42</v>
      </c>
      <c r="I1465" s="4" t="s">
        <v>41</v>
      </c>
      <c r="J1465">
        <v>213</v>
      </c>
      <c r="K1465">
        <v>247</v>
      </c>
      <c r="L1465">
        <v>114</v>
      </c>
      <c r="M1465">
        <v>136</v>
      </c>
      <c r="N1465">
        <v>327</v>
      </c>
      <c r="O1465">
        <v>383</v>
      </c>
      <c r="P1465" s="4" t="s">
        <v>144</v>
      </c>
      <c r="Q1465" s="4" t="s">
        <v>174</v>
      </c>
      <c r="R1465" s="4" t="s">
        <v>41</v>
      </c>
      <c r="S1465" s="4" t="s">
        <v>41</v>
      </c>
      <c r="T1465">
        <v>33</v>
      </c>
      <c r="U1465">
        <v>23</v>
      </c>
      <c r="V1465">
        <v>0</v>
      </c>
      <c r="W1465">
        <v>3</v>
      </c>
      <c r="X1465">
        <v>2</v>
      </c>
      <c r="Y1465">
        <v>0</v>
      </c>
      <c r="Z1465">
        <v>2</v>
      </c>
      <c r="AA1465">
        <v>3</v>
      </c>
      <c r="AB1465" s="4">
        <v>44713</v>
      </c>
      <c r="AC1465" s="4">
        <v>44805</v>
      </c>
      <c r="AD1465" s="4">
        <v>44596</v>
      </c>
      <c r="AE1465" s="4">
        <v>44565</v>
      </c>
      <c r="AF1465">
        <v>11</v>
      </c>
      <c r="AG1465">
        <v>11</v>
      </c>
      <c r="AH1465">
        <v>2</v>
      </c>
      <c r="AI1465">
        <v>0</v>
      </c>
      <c r="AJ1465" s="2">
        <v>1.4548611111111109</v>
      </c>
      <c r="AK1465" s="2">
        <v>1.0451388888888888</v>
      </c>
      <c r="AL1465">
        <v>32</v>
      </c>
      <c r="AM1465">
        <v>18</v>
      </c>
      <c r="AN1465">
        <f t="shared" si="2"/>
        <v>2015</v>
      </c>
      <c r="AO1465" t="s">
        <v>1051</v>
      </c>
    </row>
    <row r="1466" spans="1:41" hidden="1" x14ac:dyDescent="0.35">
      <c r="A1466" s="1">
        <v>42316</v>
      </c>
      <c r="B1466" t="s">
        <v>98</v>
      </c>
      <c r="C1466" t="s">
        <v>93</v>
      </c>
      <c r="D1466">
        <v>16</v>
      </c>
      <c r="E1466">
        <v>27</v>
      </c>
      <c r="F1466" s="4">
        <v>44724</v>
      </c>
      <c r="G1466" s="4">
        <v>44915</v>
      </c>
      <c r="H1466" s="4" t="s">
        <v>41</v>
      </c>
      <c r="I1466" s="4" t="s">
        <v>41</v>
      </c>
      <c r="J1466">
        <v>274</v>
      </c>
      <c r="K1466">
        <v>245</v>
      </c>
      <c r="L1466">
        <v>35</v>
      </c>
      <c r="M1466">
        <v>120</v>
      </c>
      <c r="N1466">
        <v>309</v>
      </c>
      <c r="O1466">
        <v>365</v>
      </c>
      <c r="P1466" s="4" t="s">
        <v>241</v>
      </c>
      <c r="Q1466" s="4" t="s">
        <v>241</v>
      </c>
      <c r="R1466" s="4">
        <v>44568</v>
      </c>
      <c r="S1466" s="4">
        <v>44568</v>
      </c>
      <c r="T1466">
        <v>14</v>
      </c>
      <c r="U1466">
        <v>40</v>
      </c>
      <c r="V1466">
        <v>0</v>
      </c>
      <c r="W1466">
        <v>0</v>
      </c>
      <c r="X1466">
        <v>2</v>
      </c>
      <c r="Y1466">
        <v>0</v>
      </c>
      <c r="Z1466">
        <v>2</v>
      </c>
      <c r="AA1466">
        <v>0</v>
      </c>
      <c r="AB1466" s="4">
        <v>44774</v>
      </c>
      <c r="AC1466" s="4">
        <v>44681</v>
      </c>
      <c r="AD1466" s="4">
        <v>44563</v>
      </c>
      <c r="AE1466" s="4">
        <v>44624</v>
      </c>
      <c r="AF1466">
        <v>10</v>
      </c>
      <c r="AG1466">
        <v>11</v>
      </c>
      <c r="AH1466">
        <v>1</v>
      </c>
      <c r="AI1466">
        <v>0</v>
      </c>
      <c r="AJ1466" s="3">
        <v>0.88958333333333339</v>
      </c>
      <c r="AK1466" s="2">
        <v>1.6104166666666666</v>
      </c>
      <c r="AL1466">
        <v>24</v>
      </c>
      <c r="AM1466">
        <v>27</v>
      </c>
      <c r="AN1466">
        <f t="shared" si="2"/>
        <v>2015</v>
      </c>
      <c r="AO1466" t="s">
        <v>1051</v>
      </c>
    </row>
    <row r="1467" spans="1:41" hidden="1" x14ac:dyDescent="0.35">
      <c r="A1467" s="1">
        <v>42316</v>
      </c>
      <c r="B1467" t="s">
        <v>77</v>
      </c>
      <c r="C1467" t="s">
        <v>104</v>
      </c>
      <c r="D1467">
        <v>25</v>
      </c>
      <c r="E1467">
        <v>25</v>
      </c>
      <c r="F1467" s="4">
        <v>44633</v>
      </c>
      <c r="G1467" s="4">
        <v>44789</v>
      </c>
      <c r="H1467" s="4">
        <v>44594</v>
      </c>
      <c r="I1467" s="4">
        <v>44594</v>
      </c>
      <c r="J1467">
        <v>287</v>
      </c>
      <c r="K1467">
        <v>277</v>
      </c>
      <c r="L1467">
        <v>172</v>
      </c>
      <c r="M1467">
        <v>134</v>
      </c>
      <c r="N1467">
        <v>459</v>
      </c>
      <c r="O1467">
        <v>411</v>
      </c>
      <c r="P1467" s="4" t="s">
        <v>76</v>
      </c>
      <c r="Q1467" s="4" t="s">
        <v>111</v>
      </c>
      <c r="R1467" s="4">
        <v>44569</v>
      </c>
      <c r="S1467" s="4">
        <v>44673</v>
      </c>
      <c r="T1467">
        <v>35</v>
      </c>
      <c r="U1467">
        <v>29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1</v>
      </c>
      <c r="AB1467" s="4">
        <v>44835</v>
      </c>
      <c r="AC1467" s="4">
        <v>44774</v>
      </c>
      <c r="AD1467" s="4">
        <v>44595</v>
      </c>
      <c r="AE1467" s="4">
        <v>44623</v>
      </c>
      <c r="AF1467">
        <v>11</v>
      </c>
      <c r="AG1467">
        <v>10</v>
      </c>
      <c r="AH1467">
        <v>2</v>
      </c>
      <c r="AI1467">
        <v>0</v>
      </c>
      <c r="AJ1467" s="2">
        <v>1.0708333333333333</v>
      </c>
      <c r="AK1467" s="2">
        <v>1.596527777777778</v>
      </c>
      <c r="AL1467">
        <v>33</v>
      </c>
      <c r="AM1467">
        <v>27</v>
      </c>
      <c r="AN1467">
        <f t="shared" si="2"/>
        <v>2015</v>
      </c>
      <c r="AO1467" t="s">
        <v>1051</v>
      </c>
    </row>
    <row r="1468" spans="1:41" hidden="1" x14ac:dyDescent="0.35">
      <c r="A1468" s="1">
        <v>42317</v>
      </c>
      <c r="B1468" t="s">
        <v>59</v>
      </c>
      <c r="C1468" t="s">
        <v>63</v>
      </c>
      <c r="D1468">
        <v>25</v>
      </c>
      <c r="E1468">
        <v>19</v>
      </c>
      <c r="F1468" s="4">
        <v>44819</v>
      </c>
      <c r="G1468" s="4">
        <v>44755</v>
      </c>
      <c r="H1468" s="4" t="s">
        <v>41</v>
      </c>
      <c r="I1468" s="4" t="s">
        <v>42</v>
      </c>
      <c r="J1468">
        <v>337</v>
      </c>
      <c r="K1468">
        <v>262</v>
      </c>
      <c r="L1468">
        <v>109</v>
      </c>
      <c r="M1468">
        <v>77</v>
      </c>
      <c r="N1468">
        <v>446</v>
      </c>
      <c r="O1468">
        <v>339</v>
      </c>
      <c r="P1468" s="4" t="s">
        <v>398</v>
      </c>
      <c r="Q1468" s="4" t="s">
        <v>195</v>
      </c>
      <c r="R1468" s="4">
        <v>44569</v>
      </c>
      <c r="S1468" s="4">
        <v>44610</v>
      </c>
      <c r="T1468">
        <v>29</v>
      </c>
      <c r="U1468">
        <v>19</v>
      </c>
      <c r="V1468">
        <v>1</v>
      </c>
      <c r="W1468">
        <v>1</v>
      </c>
      <c r="X1468">
        <v>1</v>
      </c>
      <c r="Y1468">
        <v>0</v>
      </c>
      <c r="Z1468">
        <v>2</v>
      </c>
      <c r="AA1468">
        <v>1</v>
      </c>
      <c r="AB1468" s="4">
        <v>44713</v>
      </c>
      <c r="AC1468" s="4">
        <v>44774</v>
      </c>
      <c r="AD1468" s="4">
        <v>44596</v>
      </c>
      <c r="AE1468" s="4">
        <v>44564</v>
      </c>
      <c r="AF1468">
        <v>11</v>
      </c>
      <c r="AG1468">
        <v>9</v>
      </c>
      <c r="AH1468">
        <v>0</v>
      </c>
      <c r="AI1468">
        <v>2</v>
      </c>
      <c r="AJ1468" s="2">
        <v>1.3993055555555556</v>
      </c>
      <c r="AK1468" s="2">
        <v>1.1006944444444444</v>
      </c>
      <c r="AL1468">
        <v>22</v>
      </c>
      <c r="AM1468">
        <v>19</v>
      </c>
      <c r="AN1468">
        <f t="shared" si="2"/>
        <v>2015</v>
      </c>
      <c r="AO1468" t="s">
        <v>1051</v>
      </c>
    </row>
    <row r="1469" spans="1:41" hidden="1" x14ac:dyDescent="0.35">
      <c r="A1469" s="1">
        <v>42320</v>
      </c>
      <c r="B1469" t="s">
        <v>54</v>
      </c>
      <c r="C1469" t="s">
        <v>53</v>
      </c>
      <c r="D1469">
        <v>13</v>
      </c>
      <c r="E1469">
        <v>15</v>
      </c>
      <c r="F1469" s="4">
        <v>44697</v>
      </c>
      <c r="G1469" s="4">
        <v>44633</v>
      </c>
      <c r="H1469" s="4" t="s">
        <v>42</v>
      </c>
      <c r="I1469" s="4">
        <v>44564</v>
      </c>
      <c r="J1469">
        <v>132</v>
      </c>
      <c r="K1469">
        <v>190</v>
      </c>
      <c r="L1469">
        <v>148</v>
      </c>
      <c r="M1469">
        <v>128</v>
      </c>
      <c r="N1469">
        <v>280</v>
      </c>
      <c r="O1469">
        <v>318</v>
      </c>
      <c r="P1469" s="4" t="s">
        <v>192</v>
      </c>
      <c r="Q1469" s="4" t="s">
        <v>722</v>
      </c>
      <c r="R1469" s="4">
        <v>44677</v>
      </c>
      <c r="S1469" s="4">
        <v>44564</v>
      </c>
      <c r="T1469">
        <v>33</v>
      </c>
      <c r="U1469">
        <v>24</v>
      </c>
      <c r="V1469">
        <v>0</v>
      </c>
      <c r="W1469">
        <v>2</v>
      </c>
      <c r="X1469">
        <v>0</v>
      </c>
      <c r="Y1469">
        <v>2</v>
      </c>
      <c r="Z1469">
        <v>0</v>
      </c>
      <c r="AA1469">
        <v>4</v>
      </c>
      <c r="AB1469" s="4">
        <v>44682</v>
      </c>
      <c r="AC1469" s="4">
        <v>44640</v>
      </c>
      <c r="AD1469" s="4" t="s">
        <v>42</v>
      </c>
      <c r="AE1469" s="4">
        <v>44564</v>
      </c>
      <c r="AF1469">
        <v>14</v>
      </c>
      <c r="AG1469">
        <v>15</v>
      </c>
      <c r="AH1469">
        <v>1</v>
      </c>
      <c r="AI1469">
        <v>0</v>
      </c>
      <c r="AJ1469" s="2">
        <v>1.3861111111111111</v>
      </c>
      <c r="AK1469" s="2">
        <v>1.1138888888888889</v>
      </c>
      <c r="AL1469">
        <v>22</v>
      </c>
      <c r="AM1469">
        <v>17</v>
      </c>
      <c r="AN1469">
        <f t="shared" si="2"/>
        <v>2015</v>
      </c>
      <c r="AO1469" t="s">
        <v>1051</v>
      </c>
    </row>
    <row r="1470" spans="1:41" hidden="1" x14ac:dyDescent="0.35">
      <c r="A1470" s="1">
        <v>42323</v>
      </c>
      <c r="B1470" t="s">
        <v>68</v>
      </c>
      <c r="C1470" t="s">
        <v>98</v>
      </c>
      <c r="D1470">
        <v>13</v>
      </c>
      <c r="E1470">
        <v>18</v>
      </c>
      <c r="F1470" s="4">
        <v>44667</v>
      </c>
      <c r="G1470" s="4">
        <v>44634</v>
      </c>
      <c r="H1470" s="4">
        <v>44562</v>
      </c>
      <c r="I1470" s="4">
        <v>44595</v>
      </c>
      <c r="J1470">
        <v>197</v>
      </c>
      <c r="K1470">
        <v>152</v>
      </c>
      <c r="L1470">
        <v>106</v>
      </c>
      <c r="M1470">
        <v>69</v>
      </c>
      <c r="N1470">
        <v>303</v>
      </c>
      <c r="O1470">
        <v>221</v>
      </c>
      <c r="P1470" s="4" t="s">
        <v>155</v>
      </c>
      <c r="Q1470" s="4" t="s">
        <v>365</v>
      </c>
      <c r="R1470" s="4">
        <v>44599</v>
      </c>
      <c r="S1470" s="4">
        <v>44710</v>
      </c>
      <c r="T1470">
        <v>32</v>
      </c>
      <c r="U1470">
        <v>16</v>
      </c>
      <c r="V1470">
        <v>0</v>
      </c>
      <c r="W1470">
        <v>0</v>
      </c>
      <c r="X1470">
        <v>0</v>
      </c>
      <c r="Y1470">
        <v>5</v>
      </c>
      <c r="Z1470">
        <v>0</v>
      </c>
      <c r="AA1470">
        <v>5</v>
      </c>
      <c r="AB1470" s="4" t="s">
        <v>723</v>
      </c>
      <c r="AC1470" s="4">
        <v>44682</v>
      </c>
      <c r="AD1470" s="4">
        <v>44564</v>
      </c>
      <c r="AE1470" s="4">
        <v>44595</v>
      </c>
      <c r="AF1470">
        <v>14</v>
      </c>
      <c r="AG1470">
        <v>13</v>
      </c>
      <c r="AH1470">
        <v>0</v>
      </c>
      <c r="AI1470">
        <v>0</v>
      </c>
      <c r="AJ1470" s="2">
        <v>1.39375</v>
      </c>
      <c r="AK1470" s="2">
        <v>1.10625</v>
      </c>
      <c r="AL1470">
        <v>29</v>
      </c>
      <c r="AM1470">
        <v>13</v>
      </c>
      <c r="AN1470">
        <f t="shared" si="2"/>
        <v>2015</v>
      </c>
      <c r="AO1470" t="s">
        <v>1051</v>
      </c>
    </row>
    <row r="1471" spans="1:41" hidden="1" x14ac:dyDescent="0.35">
      <c r="A1471" s="1">
        <v>42323</v>
      </c>
      <c r="B1471" t="s">
        <v>83</v>
      </c>
      <c r="C1471" t="s">
        <v>74</v>
      </c>
      <c r="D1471">
        <v>16</v>
      </c>
      <c r="E1471">
        <v>22</v>
      </c>
      <c r="F1471" s="4">
        <v>44697</v>
      </c>
      <c r="G1471" s="4">
        <v>44823</v>
      </c>
      <c r="H1471" s="4">
        <v>44562</v>
      </c>
      <c r="I1471" s="4" t="s">
        <v>41</v>
      </c>
      <c r="J1471">
        <v>242</v>
      </c>
      <c r="K1471">
        <v>325</v>
      </c>
      <c r="L1471">
        <v>45</v>
      </c>
      <c r="M1471">
        <v>47</v>
      </c>
      <c r="N1471">
        <v>287</v>
      </c>
      <c r="O1471">
        <v>372</v>
      </c>
      <c r="P1471" s="4" t="s">
        <v>388</v>
      </c>
      <c r="Q1471" s="4" t="s">
        <v>724</v>
      </c>
      <c r="R1471" s="4" t="s">
        <v>41</v>
      </c>
      <c r="S1471" s="4">
        <v>44628</v>
      </c>
      <c r="T1471">
        <v>26</v>
      </c>
      <c r="U1471">
        <v>18</v>
      </c>
      <c r="V1471">
        <v>0</v>
      </c>
      <c r="W1471">
        <v>0</v>
      </c>
      <c r="X1471">
        <v>1</v>
      </c>
      <c r="Y1471">
        <v>0</v>
      </c>
      <c r="Z1471">
        <v>1</v>
      </c>
      <c r="AA1471">
        <v>0</v>
      </c>
      <c r="AB1471" s="4">
        <v>44621</v>
      </c>
      <c r="AC1471" s="4">
        <v>44682</v>
      </c>
      <c r="AD1471" s="4">
        <v>44594</v>
      </c>
      <c r="AE1471" s="4">
        <v>44594</v>
      </c>
      <c r="AF1471">
        <v>12</v>
      </c>
      <c r="AG1471">
        <v>14</v>
      </c>
      <c r="AH1471">
        <v>0</v>
      </c>
      <c r="AI1471">
        <v>0</v>
      </c>
      <c r="AJ1471" s="2">
        <v>1.2777777777777779</v>
      </c>
      <c r="AK1471" s="2">
        <v>1.2222222222222221</v>
      </c>
      <c r="AL1471">
        <v>18</v>
      </c>
      <c r="AM1471">
        <v>16</v>
      </c>
      <c r="AN1471">
        <f t="shared" si="2"/>
        <v>2015</v>
      </c>
      <c r="AO1471" t="s">
        <v>1051</v>
      </c>
    </row>
    <row r="1472" spans="1:41" hidden="1" x14ac:dyDescent="0.35">
      <c r="A1472" s="1">
        <v>42323</v>
      </c>
      <c r="B1472" t="s">
        <v>91</v>
      </c>
      <c r="C1472" t="s">
        <v>78</v>
      </c>
      <c r="D1472">
        <v>24</v>
      </c>
      <c r="E1472">
        <v>11</v>
      </c>
      <c r="F1472" s="4">
        <v>44755</v>
      </c>
      <c r="G1472" s="4">
        <v>44693</v>
      </c>
      <c r="H1472" s="4" t="s">
        <v>41</v>
      </c>
      <c r="I1472" s="4" t="s">
        <v>41</v>
      </c>
      <c r="J1472">
        <v>184</v>
      </c>
      <c r="K1472">
        <v>178</v>
      </c>
      <c r="L1472">
        <v>119</v>
      </c>
      <c r="M1472">
        <v>64</v>
      </c>
      <c r="N1472">
        <v>303</v>
      </c>
      <c r="O1472">
        <v>242</v>
      </c>
      <c r="P1472" s="4" t="s">
        <v>725</v>
      </c>
      <c r="Q1472" s="4" t="s">
        <v>278</v>
      </c>
      <c r="R1472" s="4">
        <v>44682</v>
      </c>
      <c r="S1472" s="4">
        <v>44568</v>
      </c>
      <c r="T1472">
        <v>34</v>
      </c>
      <c r="U1472">
        <v>21</v>
      </c>
      <c r="V1472">
        <v>0</v>
      </c>
      <c r="W1472">
        <v>1</v>
      </c>
      <c r="X1472">
        <v>0</v>
      </c>
      <c r="Y1472">
        <v>1</v>
      </c>
      <c r="Z1472">
        <v>0</v>
      </c>
      <c r="AA1472">
        <v>2</v>
      </c>
      <c r="AB1472" s="4">
        <v>44682</v>
      </c>
      <c r="AC1472" s="4">
        <v>44681</v>
      </c>
      <c r="AD1472" s="4">
        <v>44625</v>
      </c>
      <c r="AE1472" s="4" t="s">
        <v>41</v>
      </c>
      <c r="AF1472">
        <v>10</v>
      </c>
      <c r="AG1472">
        <v>10</v>
      </c>
      <c r="AH1472">
        <v>0</v>
      </c>
      <c r="AI1472">
        <v>0</v>
      </c>
      <c r="AJ1472" s="2">
        <v>1.4965277777777777</v>
      </c>
      <c r="AK1472" s="2">
        <v>1.0034722222222221</v>
      </c>
      <c r="AL1472">
        <v>27</v>
      </c>
      <c r="AM1472">
        <v>10</v>
      </c>
      <c r="AN1472">
        <f t="shared" si="2"/>
        <v>2015</v>
      </c>
      <c r="AO1472" t="s">
        <v>1051</v>
      </c>
    </row>
    <row r="1473" spans="1:41" hidden="1" x14ac:dyDescent="0.35">
      <c r="A1473" s="1">
        <v>42323</v>
      </c>
      <c r="B1473" t="s">
        <v>59</v>
      </c>
      <c r="C1473" t="s">
        <v>97</v>
      </c>
      <c r="D1473">
        <v>17</v>
      </c>
      <c r="E1473">
        <v>12</v>
      </c>
      <c r="F1473" s="4">
        <v>44632</v>
      </c>
      <c r="G1473" s="4">
        <v>44665</v>
      </c>
      <c r="H1473" s="4">
        <v>44562</v>
      </c>
      <c r="I1473" s="4" t="s">
        <v>52</v>
      </c>
      <c r="J1473">
        <v>244</v>
      </c>
      <c r="K1473">
        <v>191</v>
      </c>
      <c r="L1473">
        <v>153</v>
      </c>
      <c r="M1473">
        <v>94</v>
      </c>
      <c r="N1473">
        <v>397</v>
      </c>
      <c r="O1473">
        <v>285</v>
      </c>
      <c r="P1473" s="4" t="s">
        <v>419</v>
      </c>
      <c r="Q1473" s="4" t="s">
        <v>477</v>
      </c>
      <c r="R1473" s="4">
        <v>44606</v>
      </c>
      <c r="S1473" s="4">
        <v>44570</v>
      </c>
      <c r="T1473">
        <v>37</v>
      </c>
      <c r="U1473">
        <v>21</v>
      </c>
      <c r="V1473">
        <v>2</v>
      </c>
      <c r="W1473">
        <v>1</v>
      </c>
      <c r="X1473">
        <v>0</v>
      </c>
      <c r="Y1473">
        <v>1</v>
      </c>
      <c r="Z1473">
        <v>2</v>
      </c>
      <c r="AA1473">
        <v>2</v>
      </c>
      <c r="AB1473" s="4">
        <v>44652</v>
      </c>
      <c r="AC1473" s="4">
        <v>44774</v>
      </c>
      <c r="AD1473" s="4">
        <v>44598</v>
      </c>
      <c r="AE1473" s="4">
        <v>44563</v>
      </c>
      <c r="AF1473">
        <v>13</v>
      </c>
      <c r="AG1473">
        <v>14</v>
      </c>
      <c r="AH1473">
        <v>0</v>
      </c>
      <c r="AI1473">
        <v>0</v>
      </c>
      <c r="AJ1473" s="2">
        <v>1.4319444444444445</v>
      </c>
      <c r="AK1473" s="2">
        <v>1.0680555555555555</v>
      </c>
      <c r="AL1473">
        <v>37</v>
      </c>
      <c r="AM1473">
        <v>13</v>
      </c>
      <c r="AN1473">
        <f t="shared" si="2"/>
        <v>2015</v>
      </c>
      <c r="AO1473" t="s">
        <v>1051</v>
      </c>
    </row>
    <row r="1474" spans="1:41" hidden="1" x14ac:dyDescent="0.35">
      <c r="A1474" s="1">
        <v>42323</v>
      </c>
      <c r="B1474" t="s">
        <v>84</v>
      </c>
      <c r="C1474" t="s">
        <v>77</v>
      </c>
      <c r="D1474">
        <v>15</v>
      </c>
      <c r="E1474">
        <v>29</v>
      </c>
      <c r="F1474" s="4">
        <v>44696</v>
      </c>
      <c r="G1474" s="4">
        <v>44760</v>
      </c>
      <c r="H1474" s="4" t="s">
        <v>41</v>
      </c>
      <c r="I1474" s="4">
        <v>44563</v>
      </c>
      <c r="J1474">
        <v>190</v>
      </c>
      <c r="K1474">
        <v>353</v>
      </c>
      <c r="L1474">
        <v>99</v>
      </c>
      <c r="M1474">
        <v>83</v>
      </c>
      <c r="N1474">
        <v>289</v>
      </c>
      <c r="O1474">
        <v>436</v>
      </c>
      <c r="P1474" s="4" t="s">
        <v>241</v>
      </c>
      <c r="Q1474" s="4" t="s">
        <v>424</v>
      </c>
      <c r="R1474" s="4">
        <v>44678</v>
      </c>
      <c r="S1474" s="4">
        <v>44652</v>
      </c>
      <c r="T1474">
        <v>26</v>
      </c>
      <c r="U1474">
        <v>35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1</v>
      </c>
      <c r="AB1474" s="4">
        <v>44774</v>
      </c>
      <c r="AC1474" s="4">
        <v>44743</v>
      </c>
      <c r="AD1474" s="4">
        <v>44596</v>
      </c>
      <c r="AE1474" s="4">
        <v>44597</v>
      </c>
      <c r="AF1474">
        <v>14</v>
      </c>
      <c r="AG1474">
        <v>14</v>
      </c>
      <c r="AH1474">
        <v>0</v>
      </c>
      <c r="AI1474">
        <v>0</v>
      </c>
      <c r="AJ1474" s="2">
        <v>1.2034722222222223</v>
      </c>
      <c r="AK1474" s="2">
        <v>1.2965277777777777</v>
      </c>
      <c r="AL1474">
        <v>20</v>
      </c>
      <c r="AM1474">
        <v>19</v>
      </c>
      <c r="AN1474">
        <f t="shared" si="2"/>
        <v>2015</v>
      </c>
      <c r="AO1474" t="s">
        <v>1051</v>
      </c>
    </row>
    <row r="1475" spans="1:41" hidden="1" x14ac:dyDescent="0.35">
      <c r="A1475" s="1">
        <v>42323</v>
      </c>
      <c r="B1475" t="s">
        <v>69</v>
      </c>
      <c r="C1475" t="s">
        <v>109</v>
      </c>
      <c r="D1475">
        <v>20</v>
      </c>
      <c r="E1475">
        <v>22</v>
      </c>
      <c r="F1475" s="4">
        <v>44694</v>
      </c>
      <c r="G1475" s="4">
        <v>44630</v>
      </c>
      <c r="H1475" s="4">
        <v>44564</v>
      </c>
      <c r="I1475" s="4" t="s">
        <v>42</v>
      </c>
      <c r="J1475">
        <v>327</v>
      </c>
      <c r="K1475">
        <v>399</v>
      </c>
      <c r="L1475">
        <v>15</v>
      </c>
      <c r="M1475">
        <v>60</v>
      </c>
      <c r="N1475">
        <v>342</v>
      </c>
      <c r="O1475">
        <v>459</v>
      </c>
      <c r="P1475" s="4" t="s">
        <v>582</v>
      </c>
      <c r="Q1475" s="4" t="s">
        <v>332</v>
      </c>
      <c r="R1475" s="4">
        <v>44713</v>
      </c>
      <c r="S1475" s="4">
        <v>44564</v>
      </c>
      <c r="T1475">
        <v>14</v>
      </c>
      <c r="U1475">
        <v>21</v>
      </c>
      <c r="V1475">
        <v>2</v>
      </c>
      <c r="W1475">
        <v>1</v>
      </c>
      <c r="X1475">
        <v>1</v>
      </c>
      <c r="Y1475">
        <v>1</v>
      </c>
      <c r="Z1475">
        <v>3</v>
      </c>
      <c r="AA1475">
        <v>2</v>
      </c>
      <c r="AB1475" s="4" t="s">
        <v>726</v>
      </c>
      <c r="AC1475" s="4">
        <v>44682</v>
      </c>
      <c r="AD1475" s="4">
        <v>44565</v>
      </c>
      <c r="AE1475" s="4">
        <v>44567</v>
      </c>
      <c r="AF1475">
        <v>11</v>
      </c>
      <c r="AG1475">
        <v>11</v>
      </c>
      <c r="AH1475">
        <v>0</v>
      </c>
      <c r="AI1475">
        <v>0</v>
      </c>
      <c r="AJ1475" s="2">
        <v>1.3631944444444446</v>
      </c>
      <c r="AK1475" s="2">
        <v>1.1368055555555556</v>
      </c>
      <c r="AL1475">
        <v>9</v>
      </c>
      <c r="AM1475">
        <v>30</v>
      </c>
      <c r="AN1475">
        <f t="shared" si="2"/>
        <v>2015</v>
      </c>
      <c r="AO1475" t="s">
        <v>1051</v>
      </c>
    </row>
    <row r="1476" spans="1:41" hidden="1" x14ac:dyDescent="0.35">
      <c r="A1476" s="1">
        <v>42323</v>
      </c>
      <c r="B1476" t="s">
        <v>104</v>
      </c>
      <c r="C1476" t="s">
        <v>101</v>
      </c>
      <c r="D1476">
        <v>12</v>
      </c>
      <c r="E1476">
        <v>23</v>
      </c>
      <c r="F1476" s="4">
        <v>44664</v>
      </c>
      <c r="G1476" s="4">
        <v>44663</v>
      </c>
      <c r="H1476" s="4" t="s">
        <v>41</v>
      </c>
      <c r="I1476" s="4" t="s">
        <v>41</v>
      </c>
      <c r="J1476">
        <v>174</v>
      </c>
      <c r="K1476">
        <v>246</v>
      </c>
      <c r="L1476">
        <v>42</v>
      </c>
      <c r="M1476">
        <v>84</v>
      </c>
      <c r="N1476">
        <v>216</v>
      </c>
      <c r="O1476">
        <v>330</v>
      </c>
      <c r="P1476" s="4" t="s">
        <v>222</v>
      </c>
      <c r="Q1476" s="4" t="s">
        <v>261</v>
      </c>
      <c r="R1476" s="4">
        <v>44632</v>
      </c>
      <c r="S1476" s="4">
        <v>44610</v>
      </c>
      <c r="T1476">
        <v>21</v>
      </c>
      <c r="U1476">
        <v>26</v>
      </c>
      <c r="V1476">
        <v>0</v>
      </c>
      <c r="W1476">
        <v>0</v>
      </c>
      <c r="X1476">
        <v>1</v>
      </c>
      <c r="Y1476">
        <v>2</v>
      </c>
      <c r="Z1476">
        <v>1</v>
      </c>
      <c r="AA1476">
        <v>2</v>
      </c>
      <c r="AB1476" s="4">
        <v>44713</v>
      </c>
      <c r="AC1476" s="4">
        <v>44743</v>
      </c>
      <c r="AD1476" s="4" t="s">
        <v>42</v>
      </c>
      <c r="AE1476" s="4">
        <v>44562</v>
      </c>
      <c r="AF1476">
        <v>10</v>
      </c>
      <c r="AG1476">
        <v>11</v>
      </c>
      <c r="AH1476">
        <v>0</v>
      </c>
      <c r="AI1476">
        <v>0</v>
      </c>
      <c r="AJ1476" s="2">
        <v>1.2527777777777778</v>
      </c>
      <c r="AK1476" s="2">
        <v>1.2472222222222222</v>
      </c>
      <c r="AL1476">
        <v>6</v>
      </c>
      <c r="AM1476">
        <v>10</v>
      </c>
      <c r="AN1476">
        <f t="shared" si="2"/>
        <v>2015</v>
      </c>
      <c r="AO1476" t="s">
        <v>1051</v>
      </c>
    </row>
    <row r="1477" spans="1:41" hidden="1" x14ac:dyDescent="0.35">
      <c r="A1477" s="1">
        <v>42323</v>
      </c>
      <c r="B1477" t="s">
        <v>100</v>
      </c>
      <c r="C1477" t="s">
        <v>88</v>
      </c>
      <c r="D1477">
        <v>16</v>
      </c>
      <c r="E1477">
        <v>23</v>
      </c>
      <c r="F1477" s="4">
        <v>44662</v>
      </c>
      <c r="G1477" s="4">
        <v>44723</v>
      </c>
      <c r="H1477" s="4" t="s">
        <v>52</v>
      </c>
      <c r="I1477" s="4" t="s">
        <v>41</v>
      </c>
      <c r="J1477">
        <v>192</v>
      </c>
      <c r="K1477">
        <v>301</v>
      </c>
      <c r="L1477">
        <v>158</v>
      </c>
      <c r="M1477">
        <v>209</v>
      </c>
      <c r="N1477">
        <v>350</v>
      </c>
      <c r="O1477">
        <v>510</v>
      </c>
      <c r="P1477" s="4" t="s">
        <v>50</v>
      </c>
      <c r="Q1477" s="4" t="s">
        <v>294</v>
      </c>
      <c r="R1477" s="4">
        <v>44609</v>
      </c>
      <c r="S1477" s="4">
        <v>44643</v>
      </c>
      <c r="T1477">
        <v>25</v>
      </c>
      <c r="U1477">
        <v>31</v>
      </c>
      <c r="V1477">
        <v>0</v>
      </c>
      <c r="W1477">
        <v>0</v>
      </c>
      <c r="X1477">
        <v>2</v>
      </c>
      <c r="Y1477">
        <v>0</v>
      </c>
      <c r="Z1477">
        <v>2</v>
      </c>
      <c r="AA1477">
        <v>0</v>
      </c>
      <c r="AB1477" s="4">
        <v>44743</v>
      </c>
      <c r="AC1477" s="4">
        <v>44707</v>
      </c>
      <c r="AD1477" s="4">
        <v>44562</v>
      </c>
      <c r="AE1477" s="4">
        <v>44626</v>
      </c>
      <c r="AF1477">
        <v>11</v>
      </c>
      <c r="AG1477">
        <v>10</v>
      </c>
      <c r="AH1477">
        <v>0</v>
      </c>
      <c r="AI1477">
        <v>2</v>
      </c>
      <c r="AJ1477" s="2">
        <v>1.101388888888889</v>
      </c>
      <c r="AK1477" s="2">
        <v>1.3986111111111112</v>
      </c>
      <c r="AL1477">
        <v>14</v>
      </c>
      <c r="AM1477">
        <v>47</v>
      </c>
      <c r="AN1477">
        <f t="shared" si="2"/>
        <v>2015</v>
      </c>
      <c r="AO1477" t="s">
        <v>1051</v>
      </c>
    </row>
    <row r="1478" spans="1:41" hidden="1" x14ac:dyDescent="0.35">
      <c r="A1478" s="1">
        <v>42323</v>
      </c>
      <c r="B1478" t="s">
        <v>94</v>
      </c>
      <c r="C1478" t="s">
        <v>90</v>
      </c>
      <c r="D1478">
        <v>22</v>
      </c>
      <c r="E1478">
        <v>22</v>
      </c>
      <c r="F1478" s="4">
        <v>44667</v>
      </c>
      <c r="G1478" s="4">
        <v>44787</v>
      </c>
      <c r="H1478" s="4" t="s">
        <v>41</v>
      </c>
      <c r="I1478" s="4" t="s">
        <v>42</v>
      </c>
      <c r="J1478">
        <v>168</v>
      </c>
      <c r="K1478">
        <v>308</v>
      </c>
      <c r="L1478">
        <v>90</v>
      </c>
      <c r="M1478">
        <v>89</v>
      </c>
      <c r="N1478">
        <v>258</v>
      </c>
      <c r="O1478">
        <v>397</v>
      </c>
      <c r="P1478" s="4" t="s">
        <v>468</v>
      </c>
      <c r="Q1478" s="4" t="s">
        <v>727</v>
      </c>
      <c r="R1478" s="4">
        <v>44640</v>
      </c>
      <c r="S1478" s="4">
        <v>44569</v>
      </c>
      <c r="T1478">
        <v>22</v>
      </c>
      <c r="U1478">
        <v>21</v>
      </c>
      <c r="V1478">
        <v>0</v>
      </c>
      <c r="W1478">
        <v>2</v>
      </c>
      <c r="X1478">
        <v>1</v>
      </c>
      <c r="Y1478">
        <v>2</v>
      </c>
      <c r="Z1478">
        <v>1</v>
      </c>
      <c r="AA1478">
        <v>4</v>
      </c>
      <c r="AB1478" s="4">
        <v>44681</v>
      </c>
      <c r="AC1478" s="4" t="s">
        <v>341</v>
      </c>
      <c r="AD1478" s="4">
        <v>44596</v>
      </c>
      <c r="AE1478" s="4">
        <v>44594</v>
      </c>
      <c r="AF1478">
        <v>14</v>
      </c>
      <c r="AG1478">
        <v>13</v>
      </c>
      <c r="AH1478">
        <v>0</v>
      </c>
      <c r="AI1478">
        <v>0</v>
      </c>
      <c r="AJ1478" s="2">
        <v>1.2722222222222224</v>
      </c>
      <c r="AK1478" s="2">
        <v>1.2277777777777776</v>
      </c>
      <c r="AL1478">
        <v>22</v>
      </c>
      <c r="AM1478">
        <v>20</v>
      </c>
      <c r="AN1478">
        <f t="shared" si="2"/>
        <v>2015</v>
      </c>
      <c r="AO1478" t="s">
        <v>1051</v>
      </c>
    </row>
    <row r="1479" spans="1:41" hidden="1" x14ac:dyDescent="0.35">
      <c r="A1479" s="1">
        <v>42323</v>
      </c>
      <c r="B1479" t="s">
        <v>58</v>
      </c>
      <c r="C1479" t="s">
        <v>48</v>
      </c>
      <c r="D1479">
        <v>21</v>
      </c>
      <c r="E1479">
        <v>20</v>
      </c>
      <c r="F1479" s="4">
        <v>44662</v>
      </c>
      <c r="G1479" s="4">
        <v>44756</v>
      </c>
      <c r="H1479" s="4" t="s">
        <v>41</v>
      </c>
      <c r="I1479" s="4" t="s">
        <v>41</v>
      </c>
      <c r="J1479">
        <v>122</v>
      </c>
      <c r="K1479">
        <v>287</v>
      </c>
      <c r="L1479">
        <v>263</v>
      </c>
      <c r="M1479">
        <v>84</v>
      </c>
      <c r="N1479">
        <v>385</v>
      </c>
      <c r="O1479">
        <v>371</v>
      </c>
      <c r="P1479" s="4" t="s">
        <v>353</v>
      </c>
      <c r="Q1479" s="4" t="s">
        <v>112</v>
      </c>
      <c r="R1479" s="4">
        <v>44669</v>
      </c>
      <c r="S1479" s="4">
        <v>44607</v>
      </c>
      <c r="T1479">
        <v>33</v>
      </c>
      <c r="U1479">
        <v>19</v>
      </c>
      <c r="V1479">
        <v>0</v>
      </c>
      <c r="W1479">
        <v>0</v>
      </c>
      <c r="X1479">
        <v>0</v>
      </c>
      <c r="Y1479">
        <v>2</v>
      </c>
      <c r="Z1479">
        <v>0</v>
      </c>
      <c r="AA1479">
        <v>2</v>
      </c>
      <c r="AB1479" s="4">
        <v>44635</v>
      </c>
      <c r="AC1479" s="4">
        <v>44774</v>
      </c>
      <c r="AD1479" s="4">
        <v>44564</v>
      </c>
      <c r="AE1479" s="4">
        <v>44564</v>
      </c>
      <c r="AF1479">
        <v>11</v>
      </c>
      <c r="AG1479">
        <v>11</v>
      </c>
      <c r="AH1479">
        <v>1</v>
      </c>
      <c r="AI1479">
        <v>0</v>
      </c>
      <c r="AJ1479" s="2">
        <v>1.3756944444444443</v>
      </c>
      <c r="AK1479" s="2">
        <v>1.1243055555555557</v>
      </c>
      <c r="AL1479">
        <v>30</v>
      </c>
      <c r="AM1479">
        <v>14</v>
      </c>
      <c r="AN1479">
        <f t="shared" si="2"/>
        <v>2015</v>
      </c>
      <c r="AO1479" t="s">
        <v>1051</v>
      </c>
    </row>
    <row r="1480" spans="1:41" hidden="1" x14ac:dyDescent="0.35">
      <c r="A1480" s="1">
        <v>42323</v>
      </c>
      <c r="B1480" t="s">
        <v>110</v>
      </c>
      <c r="C1480" t="s">
        <v>40</v>
      </c>
      <c r="D1480">
        <v>22</v>
      </c>
      <c r="E1480">
        <v>21</v>
      </c>
      <c r="F1480" s="4">
        <v>44756</v>
      </c>
      <c r="G1480" s="4">
        <v>44757</v>
      </c>
      <c r="H1480" s="4">
        <v>44562</v>
      </c>
      <c r="I1480" s="4" t="s">
        <v>41</v>
      </c>
      <c r="J1480">
        <v>329</v>
      </c>
      <c r="K1480">
        <v>342</v>
      </c>
      <c r="L1480">
        <v>77</v>
      </c>
      <c r="M1480">
        <v>80</v>
      </c>
      <c r="N1480">
        <v>406</v>
      </c>
      <c r="O1480">
        <v>422</v>
      </c>
      <c r="P1480" s="4" t="s">
        <v>195</v>
      </c>
      <c r="Q1480" s="4" t="s">
        <v>210</v>
      </c>
      <c r="R1480" s="4">
        <v>44625</v>
      </c>
      <c r="S1480" s="4">
        <v>44639</v>
      </c>
      <c r="T1480">
        <v>23</v>
      </c>
      <c r="U1480">
        <v>23</v>
      </c>
      <c r="V1480">
        <v>1</v>
      </c>
      <c r="W1480">
        <v>1</v>
      </c>
      <c r="X1480">
        <v>1</v>
      </c>
      <c r="Y1480">
        <v>0</v>
      </c>
      <c r="Z1480">
        <v>2</v>
      </c>
      <c r="AA1480">
        <v>1</v>
      </c>
      <c r="AB1480" s="4">
        <v>44743</v>
      </c>
      <c r="AC1480" s="4">
        <v>44774</v>
      </c>
      <c r="AD1480" s="4">
        <v>44596</v>
      </c>
      <c r="AE1480" s="4">
        <v>44566</v>
      </c>
      <c r="AF1480">
        <v>12</v>
      </c>
      <c r="AG1480">
        <v>12</v>
      </c>
      <c r="AH1480">
        <v>0</v>
      </c>
      <c r="AI1480">
        <v>0</v>
      </c>
      <c r="AJ1480" s="2">
        <v>1.3166666666666667</v>
      </c>
      <c r="AK1480" s="2">
        <v>1.1833333333333333</v>
      </c>
      <c r="AL1480">
        <v>27</v>
      </c>
      <c r="AM1480">
        <v>26</v>
      </c>
      <c r="AN1480">
        <f t="shared" si="2"/>
        <v>2015</v>
      </c>
      <c r="AO1480" t="s">
        <v>1051</v>
      </c>
    </row>
    <row r="1481" spans="1:41" hidden="1" x14ac:dyDescent="0.35">
      <c r="A1481" s="1">
        <v>42323</v>
      </c>
      <c r="B1481" t="s">
        <v>87</v>
      </c>
      <c r="C1481" t="s">
        <v>47</v>
      </c>
      <c r="D1481">
        <v>30</v>
      </c>
      <c r="E1481">
        <v>18</v>
      </c>
      <c r="F1481" s="4">
        <v>44790</v>
      </c>
      <c r="G1481" s="4">
        <v>44569</v>
      </c>
      <c r="H1481" s="4" t="s">
        <v>41</v>
      </c>
      <c r="I1481" s="4">
        <v>44562</v>
      </c>
      <c r="J1481">
        <v>334</v>
      </c>
      <c r="K1481">
        <v>228</v>
      </c>
      <c r="L1481">
        <v>117</v>
      </c>
      <c r="M1481">
        <v>115</v>
      </c>
      <c r="N1481">
        <v>451</v>
      </c>
      <c r="O1481">
        <v>343</v>
      </c>
      <c r="P1481" s="4" t="s">
        <v>130</v>
      </c>
      <c r="Q1481" s="4" t="s">
        <v>463</v>
      </c>
      <c r="R1481" s="4">
        <v>44649</v>
      </c>
      <c r="S1481" s="4">
        <v>44604</v>
      </c>
      <c r="T1481">
        <v>33</v>
      </c>
      <c r="U1481">
        <v>18</v>
      </c>
      <c r="V1481">
        <v>2</v>
      </c>
      <c r="W1481">
        <v>0</v>
      </c>
      <c r="X1481">
        <v>1</v>
      </c>
      <c r="Y1481">
        <v>1</v>
      </c>
      <c r="Z1481">
        <v>3</v>
      </c>
      <c r="AA1481">
        <v>1</v>
      </c>
      <c r="AB1481" s="4">
        <v>44805</v>
      </c>
      <c r="AC1481" s="4" t="s">
        <v>728</v>
      </c>
      <c r="AD1481" s="4">
        <v>44564</v>
      </c>
      <c r="AE1481" s="4">
        <v>44595</v>
      </c>
      <c r="AF1481">
        <v>14</v>
      </c>
      <c r="AG1481">
        <v>12</v>
      </c>
      <c r="AH1481">
        <v>0</v>
      </c>
      <c r="AI1481">
        <v>2</v>
      </c>
      <c r="AJ1481" s="2">
        <v>1.6194444444444445</v>
      </c>
      <c r="AK1481" s="3">
        <v>0.88055555555555554</v>
      </c>
      <c r="AL1481">
        <v>39</v>
      </c>
      <c r="AM1481">
        <v>32</v>
      </c>
      <c r="AN1481">
        <f t="shared" si="2"/>
        <v>2015</v>
      </c>
      <c r="AO1481" t="s">
        <v>1051</v>
      </c>
    </row>
    <row r="1482" spans="1:41" hidden="1" x14ac:dyDescent="0.35">
      <c r="A1482" s="1">
        <v>42324</v>
      </c>
      <c r="B1482" t="s">
        <v>105</v>
      </c>
      <c r="C1482" t="s">
        <v>64</v>
      </c>
      <c r="D1482">
        <v>16</v>
      </c>
      <c r="E1482">
        <v>16</v>
      </c>
      <c r="F1482" s="4">
        <v>44696</v>
      </c>
      <c r="G1482" s="4">
        <v>44665</v>
      </c>
      <c r="H1482" s="4" t="s">
        <v>42</v>
      </c>
      <c r="I1482" s="4" t="s">
        <v>42</v>
      </c>
      <c r="J1482">
        <v>174</v>
      </c>
      <c r="K1482">
        <v>182</v>
      </c>
      <c r="L1482">
        <v>82</v>
      </c>
      <c r="M1482">
        <v>74</v>
      </c>
      <c r="N1482">
        <v>256</v>
      </c>
      <c r="O1482">
        <v>256</v>
      </c>
      <c r="P1482" s="4" t="s">
        <v>478</v>
      </c>
      <c r="Q1482" s="4" t="s">
        <v>188</v>
      </c>
      <c r="R1482" s="4">
        <v>44638</v>
      </c>
      <c r="S1482" s="4">
        <v>44666</v>
      </c>
      <c r="T1482">
        <v>25</v>
      </c>
      <c r="U1482">
        <v>20</v>
      </c>
      <c r="V1482">
        <v>0</v>
      </c>
      <c r="W1482">
        <v>1</v>
      </c>
      <c r="X1482">
        <v>1</v>
      </c>
      <c r="Y1482">
        <v>1</v>
      </c>
      <c r="Z1482">
        <v>1</v>
      </c>
      <c r="AA1482">
        <v>2</v>
      </c>
      <c r="AB1482" s="4">
        <v>44682</v>
      </c>
      <c r="AC1482" s="4">
        <v>44805</v>
      </c>
      <c r="AD1482" s="4" t="s">
        <v>42</v>
      </c>
      <c r="AE1482" s="4" t="s">
        <v>42</v>
      </c>
      <c r="AF1482">
        <v>12</v>
      </c>
      <c r="AG1482">
        <v>11</v>
      </c>
      <c r="AH1482">
        <v>0</v>
      </c>
      <c r="AI1482">
        <v>0</v>
      </c>
      <c r="AJ1482" s="2">
        <v>1.1902777777777778</v>
      </c>
      <c r="AK1482" s="2">
        <v>1.3097222222222222</v>
      </c>
      <c r="AL1482">
        <v>10</v>
      </c>
      <c r="AM1482">
        <v>6</v>
      </c>
      <c r="AN1482">
        <f t="shared" si="2"/>
        <v>2015</v>
      </c>
      <c r="AO1482" t="s">
        <v>1051</v>
      </c>
    </row>
    <row r="1483" spans="1:41" hidden="1" x14ac:dyDescent="0.35">
      <c r="A1483" s="1">
        <v>42327</v>
      </c>
      <c r="B1483" t="s">
        <v>78</v>
      </c>
      <c r="C1483" t="s">
        <v>94</v>
      </c>
      <c r="D1483">
        <v>22</v>
      </c>
      <c r="E1483">
        <v>18</v>
      </c>
      <c r="F1483" s="4">
        <v>44694</v>
      </c>
      <c r="G1483" s="4">
        <v>44664</v>
      </c>
      <c r="H1483" s="4" t="s">
        <v>41</v>
      </c>
      <c r="I1483" s="4" t="s">
        <v>41</v>
      </c>
      <c r="J1483">
        <v>212</v>
      </c>
      <c r="K1483">
        <v>218</v>
      </c>
      <c r="L1483">
        <v>104</v>
      </c>
      <c r="M1483">
        <v>90</v>
      </c>
      <c r="N1483">
        <v>316</v>
      </c>
      <c r="O1483">
        <v>308</v>
      </c>
      <c r="P1483" s="4" t="s">
        <v>268</v>
      </c>
      <c r="Q1483" s="4" t="s">
        <v>224</v>
      </c>
      <c r="R1483" s="4">
        <v>44670</v>
      </c>
      <c r="S1483" s="4">
        <v>44675</v>
      </c>
      <c r="T1483">
        <v>26</v>
      </c>
      <c r="U1483">
        <v>23</v>
      </c>
      <c r="V1483">
        <v>1</v>
      </c>
      <c r="W1483">
        <v>1</v>
      </c>
      <c r="X1483">
        <v>0</v>
      </c>
      <c r="Y1483">
        <v>1</v>
      </c>
      <c r="Z1483">
        <v>1</v>
      </c>
      <c r="AA1483">
        <v>2</v>
      </c>
      <c r="AB1483" s="4">
        <v>44713</v>
      </c>
      <c r="AC1483" s="4">
        <v>44774</v>
      </c>
      <c r="AD1483" s="4" t="s">
        <v>41</v>
      </c>
      <c r="AE1483" s="4">
        <v>44566</v>
      </c>
      <c r="AF1483">
        <v>12</v>
      </c>
      <c r="AG1483">
        <v>11</v>
      </c>
      <c r="AH1483">
        <v>0</v>
      </c>
      <c r="AI1483">
        <v>0</v>
      </c>
      <c r="AJ1483" s="2">
        <v>1.3159722222222221</v>
      </c>
      <c r="AK1483" s="2">
        <v>1.1840277777777779</v>
      </c>
      <c r="AL1483">
        <v>13</v>
      </c>
      <c r="AM1483">
        <v>19</v>
      </c>
      <c r="AN1483">
        <f t="shared" si="2"/>
        <v>2015</v>
      </c>
      <c r="AO1483" t="s">
        <v>1051</v>
      </c>
    </row>
    <row r="1484" spans="1:41" hidden="1" x14ac:dyDescent="0.35">
      <c r="A1484" s="1">
        <v>42330</v>
      </c>
      <c r="B1484" t="s">
        <v>48</v>
      </c>
      <c r="C1484" t="s">
        <v>83</v>
      </c>
      <c r="D1484">
        <v>13</v>
      </c>
      <c r="E1484">
        <v>22</v>
      </c>
      <c r="F1484" s="4">
        <v>44662</v>
      </c>
      <c r="G1484" s="4">
        <v>44726</v>
      </c>
      <c r="H1484" s="4" t="s">
        <v>41</v>
      </c>
      <c r="I1484" s="4" t="s">
        <v>41</v>
      </c>
      <c r="J1484">
        <v>164</v>
      </c>
      <c r="K1484">
        <v>266</v>
      </c>
      <c r="L1484">
        <v>52</v>
      </c>
      <c r="M1484">
        <v>109</v>
      </c>
      <c r="N1484">
        <v>216</v>
      </c>
      <c r="O1484">
        <v>375</v>
      </c>
      <c r="P1484" s="4" t="s">
        <v>360</v>
      </c>
      <c r="Q1484" s="4" t="s">
        <v>268</v>
      </c>
      <c r="R1484" s="4">
        <v>44566</v>
      </c>
      <c r="S1484" s="4">
        <v>44667</v>
      </c>
      <c r="T1484">
        <v>21</v>
      </c>
      <c r="U1484">
        <v>31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 s="4">
        <v>44713</v>
      </c>
      <c r="AC1484" s="4">
        <v>44743</v>
      </c>
      <c r="AD1484" s="4">
        <v>44562</v>
      </c>
      <c r="AE1484" s="4">
        <v>44565</v>
      </c>
      <c r="AF1484">
        <v>10</v>
      </c>
      <c r="AG1484">
        <v>10</v>
      </c>
      <c r="AH1484">
        <v>0</v>
      </c>
      <c r="AI1484">
        <v>0</v>
      </c>
      <c r="AJ1484" s="3">
        <v>0.99861111111111101</v>
      </c>
      <c r="AK1484" s="2">
        <v>1.5013888888888889</v>
      </c>
      <c r="AL1484">
        <v>13</v>
      </c>
      <c r="AM1484">
        <v>18</v>
      </c>
      <c r="AN1484">
        <f t="shared" si="2"/>
        <v>2015</v>
      </c>
      <c r="AO1484" t="s">
        <v>1051</v>
      </c>
    </row>
    <row r="1485" spans="1:41" hidden="1" x14ac:dyDescent="0.35">
      <c r="A1485" s="1">
        <v>42330</v>
      </c>
      <c r="B1485" t="s">
        <v>97</v>
      </c>
      <c r="C1485" t="s">
        <v>90</v>
      </c>
      <c r="D1485">
        <v>13</v>
      </c>
      <c r="E1485">
        <v>16</v>
      </c>
      <c r="F1485" s="4">
        <v>44633</v>
      </c>
      <c r="G1485" s="4">
        <v>44667</v>
      </c>
      <c r="H1485" s="4" t="s">
        <v>41</v>
      </c>
      <c r="I1485" s="4" t="s">
        <v>42</v>
      </c>
      <c r="J1485">
        <v>131</v>
      </c>
      <c r="K1485">
        <v>292</v>
      </c>
      <c r="L1485">
        <v>82</v>
      </c>
      <c r="M1485">
        <v>96</v>
      </c>
      <c r="N1485">
        <v>213</v>
      </c>
      <c r="O1485">
        <v>388</v>
      </c>
      <c r="P1485" s="4">
        <v>44921</v>
      </c>
      <c r="Q1485" s="4" t="s">
        <v>315</v>
      </c>
      <c r="R1485" s="4">
        <v>44566</v>
      </c>
      <c r="S1485" s="4">
        <v>44568</v>
      </c>
      <c r="T1485">
        <v>29</v>
      </c>
      <c r="U1485">
        <v>28</v>
      </c>
      <c r="V1485">
        <v>4</v>
      </c>
      <c r="W1485">
        <v>0</v>
      </c>
      <c r="X1485">
        <v>0</v>
      </c>
      <c r="Y1485">
        <v>2</v>
      </c>
      <c r="Z1485">
        <v>4</v>
      </c>
      <c r="AA1485">
        <v>2</v>
      </c>
      <c r="AB1485" s="4">
        <v>44713</v>
      </c>
      <c r="AC1485" s="4" t="s">
        <v>729</v>
      </c>
      <c r="AD1485" s="4">
        <v>44562</v>
      </c>
      <c r="AE1485" s="4">
        <v>44564</v>
      </c>
      <c r="AF1485">
        <v>14</v>
      </c>
      <c r="AG1485">
        <v>16</v>
      </c>
      <c r="AH1485">
        <v>0</v>
      </c>
      <c r="AI1485">
        <v>0</v>
      </c>
      <c r="AJ1485" s="2">
        <v>1.1305555555555555</v>
      </c>
      <c r="AK1485" s="2">
        <v>1.3694444444444445</v>
      </c>
      <c r="AL1485">
        <v>13</v>
      </c>
      <c r="AM1485">
        <v>16</v>
      </c>
      <c r="AN1485">
        <f t="shared" si="2"/>
        <v>2015</v>
      </c>
      <c r="AO1485" t="s">
        <v>1051</v>
      </c>
    </row>
    <row r="1486" spans="1:41" hidden="1" x14ac:dyDescent="0.35">
      <c r="A1486" s="1">
        <v>42330</v>
      </c>
      <c r="B1486" t="s">
        <v>93</v>
      </c>
      <c r="C1486" t="s">
        <v>73</v>
      </c>
      <c r="D1486">
        <v>17</v>
      </c>
      <c r="E1486">
        <v>21</v>
      </c>
      <c r="F1486" s="4">
        <v>44756</v>
      </c>
      <c r="G1486" s="4">
        <v>44789</v>
      </c>
      <c r="H1486" s="4" t="s">
        <v>41</v>
      </c>
      <c r="I1486" s="4" t="s">
        <v>42</v>
      </c>
      <c r="J1486">
        <v>202</v>
      </c>
      <c r="K1486">
        <v>275</v>
      </c>
      <c r="L1486">
        <v>74</v>
      </c>
      <c r="M1486">
        <v>100</v>
      </c>
      <c r="N1486">
        <v>276</v>
      </c>
      <c r="O1486">
        <v>375</v>
      </c>
      <c r="P1486" s="4" t="s">
        <v>49</v>
      </c>
      <c r="Q1486" s="4" t="s">
        <v>132</v>
      </c>
      <c r="R1486" s="4">
        <v>44603</v>
      </c>
      <c r="S1486" s="4">
        <v>44566</v>
      </c>
      <c r="T1486">
        <v>27</v>
      </c>
      <c r="U1486">
        <v>24</v>
      </c>
      <c r="V1486">
        <v>1</v>
      </c>
      <c r="W1486">
        <v>1</v>
      </c>
      <c r="X1486">
        <v>2</v>
      </c>
      <c r="Y1486">
        <v>3</v>
      </c>
      <c r="Z1486">
        <v>3</v>
      </c>
      <c r="AA1486">
        <v>4</v>
      </c>
      <c r="AB1486" s="4">
        <v>44743</v>
      </c>
      <c r="AC1486" s="4">
        <v>44713</v>
      </c>
      <c r="AD1486" s="4">
        <v>44595</v>
      </c>
      <c r="AE1486" s="4">
        <v>44624</v>
      </c>
      <c r="AF1486">
        <v>12</v>
      </c>
      <c r="AG1486">
        <v>13</v>
      </c>
      <c r="AH1486">
        <v>2</v>
      </c>
      <c r="AI1486">
        <v>0</v>
      </c>
      <c r="AJ1486" s="2">
        <v>1.3604166666666666</v>
      </c>
      <c r="AK1486" s="2">
        <v>1.1395833333333334</v>
      </c>
      <c r="AL1486">
        <v>24</v>
      </c>
      <c r="AM1486">
        <v>21</v>
      </c>
      <c r="AN1486">
        <f t="shared" si="2"/>
        <v>2015</v>
      </c>
      <c r="AO1486" t="s">
        <v>1051</v>
      </c>
    </row>
    <row r="1487" spans="1:41" hidden="1" x14ac:dyDescent="0.35">
      <c r="A1487" s="1">
        <v>42330</v>
      </c>
      <c r="B1487" t="s">
        <v>98</v>
      </c>
      <c r="C1487" t="s">
        <v>59</v>
      </c>
      <c r="D1487">
        <v>21</v>
      </c>
      <c r="E1487">
        <v>19</v>
      </c>
      <c r="F1487" s="4">
        <v>44726</v>
      </c>
      <c r="G1487" s="4">
        <v>44663</v>
      </c>
      <c r="H1487" s="4" t="s">
        <v>42</v>
      </c>
      <c r="I1487" s="4" t="s">
        <v>42</v>
      </c>
      <c r="J1487">
        <v>219</v>
      </c>
      <c r="K1487">
        <v>261</v>
      </c>
      <c r="L1487">
        <v>170</v>
      </c>
      <c r="M1487">
        <v>86</v>
      </c>
      <c r="N1487">
        <v>389</v>
      </c>
      <c r="O1487">
        <v>347</v>
      </c>
      <c r="P1487" s="4" t="s">
        <v>226</v>
      </c>
      <c r="Q1487" s="4" t="s">
        <v>265</v>
      </c>
      <c r="R1487" s="4">
        <v>44712</v>
      </c>
      <c r="S1487" s="4">
        <v>44596</v>
      </c>
      <c r="T1487">
        <v>36</v>
      </c>
      <c r="U1487">
        <v>25</v>
      </c>
      <c r="V1487">
        <v>0</v>
      </c>
      <c r="W1487">
        <v>1</v>
      </c>
      <c r="X1487">
        <v>0</v>
      </c>
      <c r="Y1487">
        <v>1</v>
      </c>
      <c r="Z1487">
        <v>0</v>
      </c>
      <c r="AA1487">
        <v>2</v>
      </c>
      <c r="AB1487" s="4" t="s">
        <v>730</v>
      </c>
      <c r="AC1487" s="4" t="s">
        <v>41</v>
      </c>
      <c r="AD1487" s="4">
        <v>44564</v>
      </c>
      <c r="AE1487" s="4">
        <v>44565</v>
      </c>
      <c r="AF1487">
        <v>12</v>
      </c>
      <c r="AG1487">
        <v>11</v>
      </c>
      <c r="AH1487">
        <v>0</v>
      </c>
      <c r="AI1487">
        <v>0</v>
      </c>
      <c r="AJ1487" s="2">
        <v>1.3840277777777779</v>
      </c>
      <c r="AK1487" s="2">
        <v>1.1159722222222224</v>
      </c>
      <c r="AL1487">
        <v>17</v>
      </c>
      <c r="AM1487">
        <v>15</v>
      </c>
      <c r="AN1487">
        <f t="shared" si="2"/>
        <v>2015</v>
      </c>
      <c r="AO1487" t="s">
        <v>1051</v>
      </c>
    </row>
    <row r="1488" spans="1:41" hidden="1" x14ac:dyDescent="0.35">
      <c r="A1488" s="1">
        <v>42330</v>
      </c>
      <c r="B1488" t="s">
        <v>104</v>
      </c>
      <c r="C1488" t="s">
        <v>84</v>
      </c>
      <c r="D1488">
        <v>22</v>
      </c>
      <c r="E1488">
        <v>9</v>
      </c>
      <c r="F1488" s="4">
        <v>44756</v>
      </c>
      <c r="G1488" s="4">
        <v>44571</v>
      </c>
      <c r="H1488" s="4">
        <v>44563</v>
      </c>
      <c r="I1488" s="4" t="s">
        <v>42</v>
      </c>
      <c r="J1488">
        <v>220</v>
      </c>
      <c r="K1488">
        <v>140</v>
      </c>
      <c r="L1488">
        <v>166</v>
      </c>
      <c r="M1488">
        <v>70</v>
      </c>
      <c r="N1488">
        <v>386</v>
      </c>
      <c r="O1488">
        <v>210</v>
      </c>
      <c r="P1488" s="4" t="s">
        <v>251</v>
      </c>
      <c r="Q1488" s="4" t="s">
        <v>183</v>
      </c>
      <c r="R1488" s="4">
        <v>44599</v>
      </c>
      <c r="S1488" s="4">
        <v>44621</v>
      </c>
      <c r="T1488">
        <v>38</v>
      </c>
      <c r="U1488">
        <v>14</v>
      </c>
      <c r="V1488">
        <v>0</v>
      </c>
      <c r="W1488">
        <v>0</v>
      </c>
      <c r="X1488">
        <v>2</v>
      </c>
      <c r="Y1488">
        <v>1</v>
      </c>
      <c r="Z1488">
        <v>2</v>
      </c>
      <c r="AA1488">
        <v>1</v>
      </c>
      <c r="AB1488" s="4">
        <v>44835</v>
      </c>
      <c r="AC1488" s="4">
        <v>44805</v>
      </c>
      <c r="AD1488" s="4">
        <v>44564</v>
      </c>
      <c r="AE1488" s="4">
        <v>44562</v>
      </c>
      <c r="AF1488">
        <v>10</v>
      </c>
      <c r="AG1488">
        <v>11</v>
      </c>
      <c r="AH1488">
        <v>2</v>
      </c>
      <c r="AI1488">
        <v>0</v>
      </c>
      <c r="AJ1488" s="2">
        <v>1.6180555555555556</v>
      </c>
      <c r="AK1488" s="3">
        <v>0.88194444444444453</v>
      </c>
      <c r="AL1488">
        <v>24</v>
      </c>
      <c r="AM1488">
        <v>14</v>
      </c>
      <c r="AN1488">
        <f t="shared" si="2"/>
        <v>2015</v>
      </c>
      <c r="AO1488" t="s">
        <v>1051</v>
      </c>
    </row>
    <row r="1489" spans="1:41" hidden="1" x14ac:dyDescent="0.35">
      <c r="A1489" s="1">
        <v>42330</v>
      </c>
      <c r="B1489" t="s">
        <v>101</v>
      </c>
      <c r="C1489" t="s">
        <v>77</v>
      </c>
      <c r="D1489">
        <v>25</v>
      </c>
      <c r="E1489">
        <v>21</v>
      </c>
      <c r="F1489" s="4">
        <v>44850</v>
      </c>
      <c r="G1489" s="4">
        <v>44757</v>
      </c>
      <c r="H1489" s="4">
        <v>44562</v>
      </c>
      <c r="I1489" s="4" t="s">
        <v>41</v>
      </c>
      <c r="J1489">
        <v>238</v>
      </c>
      <c r="K1489">
        <v>247</v>
      </c>
      <c r="L1489">
        <v>283</v>
      </c>
      <c r="M1489">
        <v>136</v>
      </c>
      <c r="N1489">
        <v>521</v>
      </c>
      <c r="O1489">
        <v>383</v>
      </c>
      <c r="P1489" s="4" t="s">
        <v>222</v>
      </c>
      <c r="Q1489" s="4" t="s">
        <v>337</v>
      </c>
      <c r="R1489" s="4">
        <v>44569</v>
      </c>
      <c r="S1489" s="4">
        <v>44634</v>
      </c>
      <c r="T1489">
        <v>42</v>
      </c>
      <c r="U1489">
        <v>28</v>
      </c>
      <c r="V1489">
        <v>1</v>
      </c>
      <c r="W1489">
        <v>1</v>
      </c>
      <c r="X1489">
        <v>0</v>
      </c>
      <c r="Y1489">
        <v>3</v>
      </c>
      <c r="Z1489">
        <v>1</v>
      </c>
      <c r="AA1489">
        <v>4</v>
      </c>
      <c r="AB1489" s="4">
        <v>44805</v>
      </c>
      <c r="AC1489" s="4">
        <v>44706</v>
      </c>
      <c r="AD1489" s="4">
        <v>44687</v>
      </c>
      <c r="AE1489" s="4" t="s">
        <v>41</v>
      </c>
      <c r="AF1489">
        <v>12</v>
      </c>
      <c r="AG1489">
        <v>13</v>
      </c>
      <c r="AH1489">
        <v>2</v>
      </c>
      <c r="AI1489">
        <v>0</v>
      </c>
      <c r="AJ1489" s="2">
        <v>1.4958333333333333</v>
      </c>
      <c r="AK1489" s="2">
        <v>1.0041666666666667</v>
      </c>
      <c r="AL1489">
        <v>45</v>
      </c>
      <c r="AM1489">
        <v>17</v>
      </c>
      <c r="AN1489">
        <f t="shared" si="2"/>
        <v>2015</v>
      </c>
      <c r="AO1489" t="s">
        <v>1051</v>
      </c>
    </row>
    <row r="1490" spans="1:41" hidden="1" x14ac:dyDescent="0.35">
      <c r="A1490" s="1">
        <v>42330</v>
      </c>
      <c r="B1490" t="s">
        <v>88</v>
      </c>
      <c r="C1490" t="s">
        <v>91</v>
      </c>
      <c r="D1490">
        <v>9</v>
      </c>
      <c r="E1490">
        <v>27</v>
      </c>
      <c r="F1490" s="4">
        <v>44601</v>
      </c>
      <c r="G1490" s="4">
        <v>44756</v>
      </c>
      <c r="H1490" s="4">
        <v>44562</v>
      </c>
      <c r="I1490" s="4" t="s">
        <v>42</v>
      </c>
      <c r="J1490">
        <v>172</v>
      </c>
      <c r="K1490">
        <v>226</v>
      </c>
      <c r="L1490">
        <v>14</v>
      </c>
      <c r="M1490">
        <v>142</v>
      </c>
      <c r="N1490">
        <v>186</v>
      </c>
      <c r="O1490">
        <v>368</v>
      </c>
      <c r="P1490" s="4" t="s">
        <v>244</v>
      </c>
      <c r="Q1490" s="4" t="s">
        <v>191</v>
      </c>
      <c r="R1490" s="4">
        <v>44682</v>
      </c>
      <c r="S1490" s="4">
        <v>44612</v>
      </c>
      <c r="T1490">
        <v>12</v>
      </c>
      <c r="U1490">
        <v>39</v>
      </c>
      <c r="V1490">
        <v>4</v>
      </c>
      <c r="W1490">
        <v>0</v>
      </c>
      <c r="X1490">
        <v>1</v>
      </c>
      <c r="Y1490">
        <v>0</v>
      </c>
      <c r="Z1490">
        <v>5</v>
      </c>
      <c r="AA1490">
        <v>0</v>
      </c>
      <c r="AB1490" s="4">
        <v>44805</v>
      </c>
      <c r="AC1490" s="4">
        <v>44774</v>
      </c>
      <c r="AD1490" s="4" t="s">
        <v>41</v>
      </c>
      <c r="AE1490" s="4">
        <v>44687</v>
      </c>
      <c r="AF1490">
        <v>13</v>
      </c>
      <c r="AG1490">
        <v>13</v>
      </c>
      <c r="AH1490">
        <v>1</v>
      </c>
      <c r="AI1490">
        <v>0</v>
      </c>
      <c r="AJ1490" s="3">
        <v>0.91180555555555554</v>
      </c>
      <c r="AK1490" s="2">
        <v>1.5881944444444445</v>
      </c>
      <c r="AL1490">
        <v>16</v>
      </c>
      <c r="AM1490">
        <v>44</v>
      </c>
      <c r="AN1490">
        <f t="shared" si="2"/>
        <v>2015</v>
      </c>
      <c r="AO1490" t="s">
        <v>1051</v>
      </c>
    </row>
    <row r="1491" spans="1:41" hidden="1" x14ac:dyDescent="0.35">
      <c r="A1491" s="1">
        <v>42330</v>
      </c>
      <c r="B1491" t="s">
        <v>53</v>
      </c>
      <c r="C1491" t="s">
        <v>105</v>
      </c>
      <c r="D1491">
        <v>16</v>
      </c>
      <c r="E1491">
        <v>19</v>
      </c>
      <c r="F1491" s="4">
        <v>44634</v>
      </c>
      <c r="G1491" s="4">
        <v>44760</v>
      </c>
      <c r="H1491" s="4">
        <v>44563</v>
      </c>
      <c r="I1491" s="4" t="s">
        <v>41</v>
      </c>
      <c r="J1491">
        <v>197</v>
      </c>
      <c r="K1491">
        <v>241</v>
      </c>
      <c r="L1491">
        <v>70</v>
      </c>
      <c r="M1491">
        <v>123</v>
      </c>
      <c r="N1491">
        <v>267</v>
      </c>
      <c r="O1491">
        <v>364</v>
      </c>
      <c r="P1491" s="4" t="s">
        <v>671</v>
      </c>
      <c r="Q1491" s="4" t="s">
        <v>473</v>
      </c>
      <c r="R1491" s="4">
        <v>44639</v>
      </c>
      <c r="S1491" s="4">
        <v>44570</v>
      </c>
      <c r="T1491">
        <v>21</v>
      </c>
      <c r="U1491">
        <v>37</v>
      </c>
      <c r="V1491">
        <v>0</v>
      </c>
      <c r="W1491">
        <v>1</v>
      </c>
      <c r="X1491">
        <v>2</v>
      </c>
      <c r="Y1491">
        <v>0</v>
      </c>
      <c r="Z1491">
        <v>2</v>
      </c>
      <c r="AA1491">
        <v>1</v>
      </c>
      <c r="AB1491" s="4">
        <v>44743</v>
      </c>
      <c r="AC1491" s="4">
        <v>44621</v>
      </c>
      <c r="AD1491" s="4">
        <v>44562</v>
      </c>
      <c r="AE1491" s="4" t="s">
        <v>52</v>
      </c>
      <c r="AF1491">
        <v>14</v>
      </c>
      <c r="AG1491">
        <v>14</v>
      </c>
      <c r="AH1491">
        <v>0</v>
      </c>
      <c r="AI1491">
        <v>0</v>
      </c>
      <c r="AJ1491" s="2">
        <v>1.1118055555555555</v>
      </c>
      <c r="AK1491" s="2">
        <v>1.3881944444444445</v>
      </c>
      <c r="AL1491">
        <v>17</v>
      </c>
      <c r="AM1491">
        <v>24</v>
      </c>
      <c r="AN1491">
        <f t="shared" si="2"/>
        <v>2015</v>
      </c>
      <c r="AO1491" t="s">
        <v>1051</v>
      </c>
    </row>
    <row r="1492" spans="1:41" hidden="1" x14ac:dyDescent="0.35">
      <c r="A1492" s="1">
        <v>42330</v>
      </c>
      <c r="B1492" t="s">
        <v>68</v>
      </c>
      <c r="C1492" t="s">
        <v>63</v>
      </c>
      <c r="D1492">
        <v>22</v>
      </c>
      <c r="E1492">
        <v>14</v>
      </c>
      <c r="F1492" s="4">
        <v>44693</v>
      </c>
      <c r="G1492" s="4">
        <v>44664</v>
      </c>
      <c r="H1492" s="4">
        <v>44562</v>
      </c>
      <c r="I1492" s="4" t="s">
        <v>42</v>
      </c>
      <c r="J1492">
        <v>232</v>
      </c>
      <c r="K1492">
        <v>149</v>
      </c>
      <c r="L1492">
        <v>153</v>
      </c>
      <c r="M1492">
        <v>52</v>
      </c>
      <c r="N1492">
        <v>385</v>
      </c>
      <c r="O1492">
        <v>201</v>
      </c>
      <c r="P1492" s="4" t="s">
        <v>294</v>
      </c>
      <c r="Q1492" s="4" t="s">
        <v>148</v>
      </c>
      <c r="R1492" s="4">
        <v>44641</v>
      </c>
      <c r="S1492" s="4">
        <v>44649</v>
      </c>
      <c r="T1492">
        <v>31</v>
      </c>
      <c r="U1492">
        <v>25</v>
      </c>
      <c r="V1492">
        <v>0</v>
      </c>
      <c r="W1492">
        <v>1</v>
      </c>
      <c r="X1492">
        <v>0</v>
      </c>
      <c r="Y1492">
        <v>1</v>
      </c>
      <c r="Z1492">
        <v>0</v>
      </c>
      <c r="AA1492">
        <v>2</v>
      </c>
      <c r="AB1492" s="4">
        <v>44682</v>
      </c>
      <c r="AC1492" s="4">
        <v>44713</v>
      </c>
      <c r="AD1492" s="4">
        <v>44625</v>
      </c>
      <c r="AE1492" s="4" t="s">
        <v>41</v>
      </c>
      <c r="AF1492">
        <v>10</v>
      </c>
      <c r="AG1492">
        <v>11</v>
      </c>
      <c r="AH1492">
        <v>2</v>
      </c>
      <c r="AI1492">
        <v>0</v>
      </c>
      <c r="AJ1492" s="2">
        <v>1.3944444444444446</v>
      </c>
      <c r="AK1492" s="2">
        <v>1.1055555555555556</v>
      </c>
      <c r="AL1492">
        <v>33</v>
      </c>
      <c r="AM1492">
        <v>3</v>
      </c>
      <c r="AN1492">
        <f t="shared" si="2"/>
        <v>2015</v>
      </c>
      <c r="AO1492" t="s">
        <v>1051</v>
      </c>
    </row>
    <row r="1493" spans="1:41" hidden="1" x14ac:dyDescent="0.35">
      <c r="A1493" s="1">
        <v>42330</v>
      </c>
      <c r="B1493" t="s">
        <v>74</v>
      </c>
      <c r="C1493" t="s">
        <v>58</v>
      </c>
      <c r="D1493">
        <v>19</v>
      </c>
      <c r="E1493">
        <v>16</v>
      </c>
      <c r="F1493" s="4">
        <v>44728</v>
      </c>
      <c r="G1493" s="4">
        <v>44694</v>
      </c>
      <c r="H1493" s="4" t="s">
        <v>41</v>
      </c>
      <c r="I1493" s="4" t="s">
        <v>52</v>
      </c>
      <c r="J1493">
        <v>196</v>
      </c>
      <c r="K1493">
        <v>248</v>
      </c>
      <c r="L1493">
        <v>124</v>
      </c>
      <c r="M1493">
        <v>94</v>
      </c>
      <c r="N1493">
        <v>320</v>
      </c>
      <c r="O1493">
        <v>342</v>
      </c>
      <c r="P1493" s="4" t="s">
        <v>254</v>
      </c>
      <c r="Q1493" s="4" t="s">
        <v>111</v>
      </c>
      <c r="R1493" s="4">
        <v>44608</v>
      </c>
      <c r="S1493" s="4">
        <v>44713</v>
      </c>
      <c r="T1493">
        <v>34</v>
      </c>
      <c r="U1493">
        <v>18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1</v>
      </c>
      <c r="AB1493" s="4">
        <v>44670</v>
      </c>
      <c r="AC1493" s="4" t="s">
        <v>647</v>
      </c>
      <c r="AD1493" s="4">
        <v>44563</v>
      </c>
      <c r="AE1493" s="4">
        <v>44562</v>
      </c>
      <c r="AF1493">
        <v>12</v>
      </c>
      <c r="AG1493">
        <v>12</v>
      </c>
      <c r="AH1493">
        <v>0</v>
      </c>
      <c r="AI1493">
        <v>0</v>
      </c>
      <c r="AJ1493" s="2">
        <v>1.2652777777777777</v>
      </c>
      <c r="AK1493" s="2">
        <v>1.2347222222222223</v>
      </c>
      <c r="AL1493">
        <v>30</v>
      </c>
      <c r="AM1493">
        <v>13</v>
      </c>
      <c r="AN1493">
        <f t="shared" si="2"/>
        <v>2015</v>
      </c>
      <c r="AO1493" t="s">
        <v>1051</v>
      </c>
    </row>
    <row r="1494" spans="1:41" hidden="1" x14ac:dyDescent="0.35">
      <c r="A1494" s="1">
        <v>42330</v>
      </c>
      <c r="B1494" t="s">
        <v>39</v>
      </c>
      <c r="C1494" t="s">
        <v>47</v>
      </c>
      <c r="D1494">
        <v>14</v>
      </c>
      <c r="E1494">
        <v>28</v>
      </c>
      <c r="F1494" s="4">
        <v>44603</v>
      </c>
      <c r="G1494" s="4">
        <v>44787</v>
      </c>
      <c r="H1494" s="4" t="s">
        <v>41</v>
      </c>
      <c r="I1494" s="4" t="s">
        <v>41</v>
      </c>
      <c r="J1494">
        <v>247</v>
      </c>
      <c r="K1494">
        <v>253</v>
      </c>
      <c r="L1494">
        <v>59</v>
      </c>
      <c r="M1494">
        <v>255</v>
      </c>
      <c r="N1494">
        <v>306</v>
      </c>
      <c r="O1494">
        <v>508</v>
      </c>
      <c r="P1494" s="4" t="s">
        <v>143</v>
      </c>
      <c r="Q1494" s="4" t="s">
        <v>231</v>
      </c>
      <c r="R1494" s="4">
        <v>44609</v>
      </c>
      <c r="S1494" s="4">
        <v>44599</v>
      </c>
      <c r="T1494">
        <v>16</v>
      </c>
      <c r="U1494">
        <v>44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 s="4">
        <v>44682</v>
      </c>
      <c r="AC1494" s="4">
        <v>44774</v>
      </c>
      <c r="AD1494" s="4">
        <v>44564</v>
      </c>
      <c r="AE1494" s="4">
        <v>44595</v>
      </c>
      <c r="AF1494">
        <v>10</v>
      </c>
      <c r="AG1494">
        <v>11</v>
      </c>
      <c r="AH1494">
        <v>0</v>
      </c>
      <c r="AI1494">
        <v>0</v>
      </c>
      <c r="AJ1494" s="3">
        <v>0.93125000000000002</v>
      </c>
      <c r="AK1494" s="2">
        <v>1.5687499999999999</v>
      </c>
      <c r="AL1494">
        <v>13</v>
      </c>
      <c r="AM1494">
        <v>29</v>
      </c>
      <c r="AN1494">
        <f t="shared" si="2"/>
        <v>2015</v>
      </c>
      <c r="AO1494" t="s">
        <v>1051</v>
      </c>
    </row>
    <row r="1495" spans="1:41" hidden="1" x14ac:dyDescent="0.35">
      <c r="A1495" s="1">
        <v>42330</v>
      </c>
      <c r="B1495" t="s">
        <v>64</v>
      </c>
      <c r="C1495" t="s">
        <v>87</v>
      </c>
      <c r="D1495">
        <v>24</v>
      </c>
      <c r="E1495">
        <v>21</v>
      </c>
      <c r="F1495" s="4">
        <v>44694</v>
      </c>
      <c r="G1495" s="4">
        <v>44692</v>
      </c>
      <c r="H1495" s="4">
        <v>44562</v>
      </c>
      <c r="I1495" s="4" t="s">
        <v>41</v>
      </c>
      <c r="J1495">
        <v>278</v>
      </c>
      <c r="K1495">
        <v>301</v>
      </c>
      <c r="L1495">
        <v>99</v>
      </c>
      <c r="M1495">
        <v>82</v>
      </c>
      <c r="N1495">
        <v>377</v>
      </c>
      <c r="O1495">
        <v>383</v>
      </c>
      <c r="P1495" s="4" t="s">
        <v>261</v>
      </c>
      <c r="Q1495" s="4" t="s">
        <v>213</v>
      </c>
      <c r="R1495" s="4">
        <v>44652</v>
      </c>
      <c r="S1495" s="4">
        <v>44608</v>
      </c>
      <c r="T1495">
        <v>28</v>
      </c>
      <c r="U1495">
        <v>25</v>
      </c>
      <c r="V1495">
        <v>1</v>
      </c>
      <c r="W1495">
        <v>0</v>
      </c>
      <c r="X1495">
        <v>0</v>
      </c>
      <c r="Y1495">
        <v>2</v>
      </c>
      <c r="Z1495">
        <v>1</v>
      </c>
      <c r="AA1495">
        <v>2</v>
      </c>
      <c r="AB1495" s="4" t="s">
        <v>731</v>
      </c>
      <c r="AC1495" s="4">
        <v>44743</v>
      </c>
      <c r="AD1495" s="4">
        <v>44655</v>
      </c>
      <c r="AE1495" s="4">
        <v>44625</v>
      </c>
      <c r="AF1495">
        <v>13</v>
      </c>
      <c r="AG1495">
        <v>12</v>
      </c>
      <c r="AH1495">
        <v>0</v>
      </c>
      <c r="AI1495">
        <v>0</v>
      </c>
      <c r="AJ1495" s="2">
        <v>1.3020833333333333</v>
      </c>
      <c r="AK1495" s="2">
        <v>1.1979166666666667</v>
      </c>
      <c r="AL1495">
        <v>31</v>
      </c>
      <c r="AM1495">
        <v>34</v>
      </c>
      <c r="AN1495">
        <f t="shared" si="2"/>
        <v>2015</v>
      </c>
      <c r="AO1495" t="s">
        <v>1051</v>
      </c>
    </row>
    <row r="1496" spans="1:41" hidden="1" x14ac:dyDescent="0.35">
      <c r="A1496" s="1">
        <v>42331</v>
      </c>
      <c r="B1496" t="s">
        <v>54</v>
      </c>
      <c r="C1496" t="s">
        <v>110</v>
      </c>
      <c r="D1496">
        <v>16</v>
      </c>
      <c r="E1496">
        <v>18</v>
      </c>
      <c r="F1496" s="4">
        <v>44635</v>
      </c>
      <c r="G1496" s="4">
        <v>44665</v>
      </c>
      <c r="H1496" s="4">
        <v>44562</v>
      </c>
      <c r="I1496" s="4" t="s">
        <v>41</v>
      </c>
      <c r="J1496">
        <v>225</v>
      </c>
      <c r="K1496">
        <v>271</v>
      </c>
      <c r="L1496">
        <v>94</v>
      </c>
      <c r="M1496">
        <v>85</v>
      </c>
      <c r="N1496">
        <v>319</v>
      </c>
      <c r="O1496">
        <v>356</v>
      </c>
      <c r="P1496" s="4" t="s">
        <v>422</v>
      </c>
      <c r="Q1496" s="4" t="s">
        <v>333</v>
      </c>
      <c r="R1496" s="4">
        <v>44600</v>
      </c>
      <c r="S1496" s="4">
        <v>44567</v>
      </c>
      <c r="T1496">
        <v>30</v>
      </c>
      <c r="U1496">
        <v>22</v>
      </c>
      <c r="V1496">
        <v>1</v>
      </c>
      <c r="W1496">
        <v>0</v>
      </c>
      <c r="X1496">
        <v>0</v>
      </c>
      <c r="Y1496">
        <v>1</v>
      </c>
      <c r="Z1496">
        <v>1</v>
      </c>
      <c r="AA1496">
        <v>1</v>
      </c>
      <c r="AB1496" s="4">
        <v>44682</v>
      </c>
      <c r="AC1496" s="4">
        <v>44682</v>
      </c>
      <c r="AD1496" s="4" t="s">
        <v>42</v>
      </c>
      <c r="AE1496" s="4">
        <v>44564</v>
      </c>
      <c r="AF1496">
        <v>13</v>
      </c>
      <c r="AG1496">
        <v>13</v>
      </c>
      <c r="AH1496">
        <v>0</v>
      </c>
      <c r="AI1496">
        <v>0</v>
      </c>
      <c r="AJ1496" s="2">
        <v>1.3715277777777777</v>
      </c>
      <c r="AK1496" s="2">
        <v>1.1284722222222221</v>
      </c>
      <c r="AL1496">
        <v>13</v>
      </c>
      <c r="AM1496">
        <v>20</v>
      </c>
      <c r="AN1496">
        <f t="shared" si="2"/>
        <v>2015</v>
      </c>
      <c r="AO1496" t="s">
        <v>1051</v>
      </c>
    </row>
    <row r="1497" spans="1:41" hidden="1" x14ac:dyDescent="0.35">
      <c r="A1497" s="1">
        <v>42334</v>
      </c>
      <c r="B1497" t="s">
        <v>77</v>
      </c>
      <c r="C1497" t="s">
        <v>83</v>
      </c>
      <c r="D1497">
        <v>14</v>
      </c>
      <c r="E1497">
        <v>28</v>
      </c>
      <c r="F1497" s="4">
        <v>44726</v>
      </c>
      <c r="G1497" s="4">
        <v>44691</v>
      </c>
      <c r="H1497" s="4" t="s">
        <v>41</v>
      </c>
      <c r="I1497" s="4" t="s">
        <v>41</v>
      </c>
      <c r="J1497">
        <v>159</v>
      </c>
      <c r="K1497">
        <v>322</v>
      </c>
      <c r="L1497">
        <v>68</v>
      </c>
      <c r="M1497">
        <v>108</v>
      </c>
      <c r="N1497">
        <v>227</v>
      </c>
      <c r="O1497">
        <v>430</v>
      </c>
      <c r="P1497" s="4" t="s">
        <v>246</v>
      </c>
      <c r="Q1497" s="4" t="s">
        <v>322</v>
      </c>
      <c r="R1497" s="4">
        <v>44713</v>
      </c>
      <c r="S1497" s="4">
        <v>44607</v>
      </c>
      <c r="T1497">
        <v>25</v>
      </c>
      <c r="U1497">
        <v>30</v>
      </c>
      <c r="V1497">
        <v>1</v>
      </c>
      <c r="W1497">
        <v>0</v>
      </c>
      <c r="X1497">
        <v>0</v>
      </c>
      <c r="Y1497">
        <v>0</v>
      </c>
      <c r="Z1497">
        <v>1</v>
      </c>
      <c r="AA1497">
        <v>0</v>
      </c>
      <c r="AB1497" s="4">
        <v>44593</v>
      </c>
      <c r="AC1497" s="4">
        <v>44680</v>
      </c>
      <c r="AD1497" s="4">
        <v>44562</v>
      </c>
      <c r="AE1497" s="4">
        <v>44718</v>
      </c>
      <c r="AF1497">
        <v>12</v>
      </c>
      <c r="AG1497">
        <v>11</v>
      </c>
      <c r="AH1497">
        <v>0</v>
      </c>
      <c r="AI1497">
        <v>0</v>
      </c>
      <c r="AJ1497" s="3">
        <v>0.9506944444444444</v>
      </c>
      <c r="AK1497" s="2">
        <v>1.5493055555555555</v>
      </c>
      <c r="AL1497">
        <v>14</v>
      </c>
      <c r="AM1497">
        <v>45</v>
      </c>
      <c r="AN1497">
        <f t="shared" si="2"/>
        <v>2015</v>
      </c>
      <c r="AO1497" t="s">
        <v>1051</v>
      </c>
    </row>
    <row r="1498" spans="1:41" hidden="1" x14ac:dyDescent="0.35">
      <c r="A1498" s="1">
        <v>42334</v>
      </c>
      <c r="B1498" t="s">
        <v>91</v>
      </c>
      <c r="C1498" t="s">
        <v>104</v>
      </c>
      <c r="D1498">
        <v>18</v>
      </c>
      <c r="E1498">
        <v>14</v>
      </c>
      <c r="F1498" s="4">
        <v>44789</v>
      </c>
      <c r="G1498" s="4">
        <v>44725</v>
      </c>
      <c r="H1498" s="4" t="s">
        <v>41</v>
      </c>
      <c r="I1498" s="4" t="s">
        <v>42</v>
      </c>
      <c r="J1498">
        <v>165</v>
      </c>
      <c r="K1498">
        <v>179</v>
      </c>
      <c r="L1498">
        <v>129</v>
      </c>
      <c r="M1498">
        <v>31</v>
      </c>
      <c r="N1498">
        <v>294</v>
      </c>
      <c r="O1498">
        <v>210</v>
      </c>
      <c r="P1498" s="4" t="s">
        <v>205</v>
      </c>
      <c r="Q1498" s="4" t="s">
        <v>346</v>
      </c>
      <c r="R1498" s="4">
        <v>44579</v>
      </c>
      <c r="S1498" s="4">
        <v>44612</v>
      </c>
      <c r="T1498">
        <v>37</v>
      </c>
      <c r="U1498">
        <v>14</v>
      </c>
      <c r="V1498">
        <v>0</v>
      </c>
      <c r="W1498">
        <v>0</v>
      </c>
      <c r="X1498">
        <v>0</v>
      </c>
      <c r="Y1498">
        <v>3</v>
      </c>
      <c r="Z1498">
        <v>0</v>
      </c>
      <c r="AA1498">
        <v>3</v>
      </c>
      <c r="AB1498" s="4">
        <v>44774</v>
      </c>
      <c r="AC1498" s="4">
        <v>44682</v>
      </c>
      <c r="AD1498" s="4">
        <v>44563</v>
      </c>
      <c r="AE1498" s="4">
        <v>44563</v>
      </c>
      <c r="AF1498">
        <v>9</v>
      </c>
      <c r="AG1498">
        <v>10</v>
      </c>
      <c r="AH1498">
        <v>4</v>
      </c>
      <c r="AI1498">
        <v>0</v>
      </c>
      <c r="AJ1498" s="2">
        <v>1.4680555555555557</v>
      </c>
      <c r="AK1498" s="2">
        <v>1.0319444444444443</v>
      </c>
      <c r="AL1498">
        <v>33</v>
      </c>
      <c r="AM1498">
        <v>14</v>
      </c>
      <c r="AN1498">
        <f t="shared" si="2"/>
        <v>2015</v>
      </c>
      <c r="AO1498" t="s">
        <v>1051</v>
      </c>
    </row>
    <row r="1499" spans="1:41" hidden="1" x14ac:dyDescent="0.35">
      <c r="A1499" s="1">
        <v>42334</v>
      </c>
      <c r="B1499" t="s">
        <v>59</v>
      </c>
      <c r="C1499" t="s">
        <v>74</v>
      </c>
      <c r="D1499">
        <v>17</v>
      </c>
      <c r="E1499">
        <v>23</v>
      </c>
      <c r="F1499" s="4">
        <v>44695</v>
      </c>
      <c r="G1499" s="4">
        <v>44631</v>
      </c>
      <c r="H1499" s="4" t="s">
        <v>41</v>
      </c>
      <c r="I1499" s="4" t="s">
        <v>52</v>
      </c>
      <c r="J1499">
        <v>189</v>
      </c>
      <c r="K1499">
        <v>188</v>
      </c>
      <c r="L1499">
        <v>101</v>
      </c>
      <c r="M1499">
        <v>177</v>
      </c>
      <c r="N1499">
        <v>290</v>
      </c>
      <c r="O1499">
        <v>365</v>
      </c>
      <c r="P1499" s="4" t="s">
        <v>95</v>
      </c>
      <c r="Q1499" s="4" t="s">
        <v>523</v>
      </c>
      <c r="R1499" s="4">
        <v>44572</v>
      </c>
      <c r="S1499" s="4">
        <v>44606</v>
      </c>
      <c r="T1499">
        <v>31</v>
      </c>
      <c r="U1499">
        <v>28</v>
      </c>
      <c r="V1499">
        <v>0</v>
      </c>
      <c r="W1499">
        <v>1</v>
      </c>
      <c r="X1499">
        <v>0</v>
      </c>
      <c r="Y1499">
        <v>1</v>
      </c>
      <c r="Z1499">
        <v>0</v>
      </c>
      <c r="AA1499">
        <v>2</v>
      </c>
      <c r="AB1499" s="4">
        <v>44896</v>
      </c>
      <c r="AC1499" s="4">
        <v>44621</v>
      </c>
      <c r="AD1499" s="4">
        <v>44595</v>
      </c>
      <c r="AE1499" s="4" t="s">
        <v>52</v>
      </c>
      <c r="AF1499">
        <v>12</v>
      </c>
      <c r="AG1499">
        <v>12</v>
      </c>
      <c r="AH1499">
        <v>0</v>
      </c>
      <c r="AI1499">
        <v>0</v>
      </c>
      <c r="AJ1499" s="2">
        <v>1.3</v>
      </c>
      <c r="AK1499" s="2">
        <v>1.2</v>
      </c>
      <c r="AL1499">
        <v>17</v>
      </c>
      <c r="AM1499">
        <v>13</v>
      </c>
      <c r="AN1499">
        <f t="shared" si="2"/>
        <v>2015</v>
      </c>
      <c r="AO1499" t="s">
        <v>1051</v>
      </c>
    </row>
    <row r="1500" spans="1:41" hidden="1" x14ac:dyDescent="0.35">
      <c r="A1500" s="1">
        <v>42337</v>
      </c>
      <c r="B1500" t="s">
        <v>58</v>
      </c>
      <c r="C1500" t="s">
        <v>73</v>
      </c>
      <c r="D1500">
        <v>24</v>
      </c>
      <c r="E1500">
        <v>22</v>
      </c>
      <c r="F1500" s="4">
        <v>44754</v>
      </c>
      <c r="G1500" s="4">
        <v>44692</v>
      </c>
      <c r="H1500" s="4" t="s">
        <v>41</v>
      </c>
      <c r="I1500" s="4" t="s">
        <v>42</v>
      </c>
      <c r="J1500">
        <v>174</v>
      </c>
      <c r="K1500">
        <v>210</v>
      </c>
      <c r="L1500">
        <v>191</v>
      </c>
      <c r="M1500">
        <v>116</v>
      </c>
      <c r="N1500">
        <v>365</v>
      </c>
      <c r="O1500">
        <v>326</v>
      </c>
      <c r="P1500" s="4" t="s">
        <v>271</v>
      </c>
      <c r="Q1500" s="4" t="s">
        <v>339</v>
      </c>
      <c r="R1500" s="4" t="s">
        <v>41</v>
      </c>
      <c r="S1500" s="4">
        <v>44612</v>
      </c>
      <c r="T1500">
        <v>39</v>
      </c>
      <c r="U1500">
        <v>24</v>
      </c>
      <c r="V1500">
        <v>0</v>
      </c>
      <c r="W1500">
        <v>1</v>
      </c>
      <c r="X1500">
        <v>1</v>
      </c>
      <c r="Y1500">
        <v>2</v>
      </c>
      <c r="Z1500">
        <v>1</v>
      </c>
      <c r="AA1500">
        <v>3</v>
      </c>
      <c r="AB1500" s="4">
        <v>44805</v>
      </c>
      <c r="AC1500" s="4">
        <v>44713</v>
      </c>
      <c r="AD1500" s="4">
        <v>44563</v>
      </c>
      <c r="AE1500" s="4">
        <v>44564</v>
      </c>
      <c r="AF1500">
        <v>9</v>
      </c>
      <c r="AG1500">
        <v>9</v>
      </c>
      <c r="AH1500">
        <v>0</v>
      </c>
      <c r="AI1500">
        <v>0</v>
      </c>
      <c r="AJ1500" s="2">
        <v>1.3944444444444446</v>
      </c>
      <c r="AK1500" s="2">
        <v>1.1055555555555556</v>
      </c>
      <c r="AL1500">
        <v>20</v>
      </c>
      <c r="AM1500">
        <v>10</v>
      </c>
      <c r="AN1500">
        <f t="shared" si="2"/>
        <v>2015</v>
      </c>
      <c r="AO1500" t="s">
        <v>1051</v>
      </c>
    </row>
    <row r="1501" spans="1:41" hidden="1" x14ac:dyDescent="0.35">
      <c r="A1501" s="1">
        <v>42337</v>
      </c>
      <c r="B1501" t="s">
        <v>97</v>
      </c>
      <c r="C1501" t="s">
        <v>64</v>
      </c>
      <c r="D1501">
        <v>19</v>
      </c>
      <c r="E1501">
        <v>19</v>
      </c>
      <c r="F1501" s="4">
        <v>44727</v>
      </c>
      <c r="G1501" s="4">
        <v>44630</v>
      </c>
      <c r="H1501" s="4">
        <v>44564</v>
      </c>
      <c r="I1501" s="4" t="s">
        <v>42</v>
      </c>
      <c r="J1501">
        <v>251</v>
      </c>
      <c r="K1501">
        <v>236</v>
      </c>
      <c r="L1501">
        <v>94</v>
      </c>
      <c r="M1501">
        <v>140</v>
      </c>
      <c r="N1501">
        <v>345</v>
      </c>
      <c r="O1501">
        <v>376</v>
      </c>
      <c r="P1501" s="4" t="s">
        <v>179</v>
      </c>
      <c r="Q1501" s="4" t="s">
        <v>153</v>
      </c>
      <c r="R1501" s="4">
        <v>44569</v>
      </c>
      <c r="S1501" s="4" t="s">
        <v>41</v>
      </c>
      <c r="T1501">
        <v>17</v>
      </c>
      <c r="U1501">
        <v>31</v>
      </c>
      <c r="V1501">
        <v>0</v>
      </c>
      <c r="W1501">
        <v>0</v>
      </c>
      <c r="X1501">
        <v>3</v>
      </c>
      <c r="Y1501">
        <v>1</v>
      </c>
      <c r="Z1501">
        <v>3</v>
      </c>
      <c r="AA1501">
        <v>1</v>
      </c>
      <c r="AB1501" s="4">
        <v>44743</v>
      </c>
      <c r="AC1501" s="4">
        <v>44621</v>
      </c>
      <c r="AD1501" s="4">
        <v>44563</v>
      </c>
      <c r="AE1501" s="4">
        <v>44595</v>
      </c>
      <c r="AF1501">
        <v>12</v>
      </c>
      <c r="AG1501">
        <v>11</v>
      </c>
      <c r="AH1501">
        <v>0</v>
      </c>
      <c r="AI1501">
        <v>2</v>
      </c>
      <c r="AJ1501" s="2">
        <v>1.2451388888888888</v>
      </c>
      <c r="AK1501" s="2">
        <v>1.2548611111111112</v>
      </c>
      <c r="AL1501">
        <v>7</v>
      </c>
      <c r="AM1501">
        <v>31</v>
      </c>
      <c r="AN1501">
        <f t="shared" si="2"/>
        <v>2015</v>
      </c>
      <c r="AO1501" t="s">
        <v>1051</v>
      </c>
    </row>
    <row r="1502" spans="1:41" hidden="1" x14ac:dyDescent="0.35">
      <c r="A1502" s="1">
        <v>42337</v>
      </c>
      <c r="B1502" t="s">
        <v>48</v>
      </c>
      <c r="C1502" t="s">
        <v>78</v>
      </c>
      <c r="D1502">
        <v>22</v>
      </c>
      <c r="E1502">
        <v>19</v>
      </c>
      <c r="F1502" s="4">
        <v>44788</v>
      </c>
      <c r="G1502" s="4">
        <v>44632</v>
      </c>
      <c r="H1502" s="4" t="s">
        <v>42</v>
      </c>
      <c r="I1502" s="4" t="s">
        <v>42</v>
      </c>
      <c r="J1502">
        <v>323</v>
      </c>
      <c r="K1502">
        <v>205</v>
      </c>
      <c r="L1502">
        <v>84</v>
      </c>
      <c r="M1502">
        <v>44</v>
      </c>
      <c r="N1502">
        <v>407</v>
      </c>
      <c r="O1502">
        <v>249</v>
      </c>
      <c r="P1502" s="4" t="s">
        <v>388</v>
      </c>
      <c r="Q1502" s="4" t="s">
        <v>477</v>
      </c>
      <c r="R1502" s="4">
        <v>44568</v>
      </c>
      <c r="S1502" s="4">
        <v>44605</v>
      </c>
      <c r="T1502">
        <v>30</v>
      </c>
      <c r="U1502">
        <v>18</v>
      </c>
      <c r="V1502">
        <v>2</v>
      </c>
      <c r="W1502">
        <v>0</v>
      </c>
      <c r="X1502">
        <v>0</v>
      </c>
      <c r="Y1502">
        <v>2</v>
      </c>
      <c r="Z1502">
        <v>2</v>
      </c>
      <c r="AA1502">
        <v>2</v>
      </c>
      <c r="AB1502" s="4">
        <v>44866</v>
      </c>
      <c r="AC1502" s="4">
        <v>44676</v>
      </c>
      <c r="AD1502" s="4">
        <v>44624</v>
      </c>
      <c r="AE1502" s="4">
        <v>44595</v>
      </c>
      <c r="AF1502">
        <v>13</v>
      </c>
      <c r="AG1502">
        <v>12</v>
      </c>
      <c r="AH1502">
        <v>0</v>
      </c>
      <c r="AI1502">
        <v>0</v>
      </c>
      <c r="AJ1502" s="2">
        <v>1.4548611111111109</v>
      </c>
      <c r="AK1502" s="2">
        <v>1.0451388888888888</v>
      </c>
      <c r="AL1502">
        <v>24</v>
      </c>
      <c r="AM1502">
        <v>21</v>
      </c>
      <c r="AN1502">
        <f t="shared" si="2"/>
        <v>2015</v>
      </c>
      <c r="AO1502" t="s">
        <v>1051</v>
      </c>
    </row>
    <row r="1503" spans="1:41" hidden="1" x14ac:dyDescent="0.35">
      <c r="A1503" s="1">
        <v>42337</v>
      </c>
      <c r="B1503" t="s">
        <v>101</v>
      </c>
      <c r="C1503" t="s">
        <v>93</v>
      </c>
      <c r="D1503">
        <v>21</v>
      </c>
      <c r="E1503">
        <v>23</v>
      </c>
      <c r="F1503" s="4">
        <v>44725</v>
      </c>
      <c r="G1503" s="4">
        <v>44758</v>
      </c>
      <c r="H1503" s="4" t="s">
        <v>42</v>
      </c>
      <c r="I1503" s="4" t="s">
        <v>41</v>
      </c>
      <c r="J1503">
        <v>212</v>
      </c>
      <c r="K1503">
        <v>309</v>
      </c>
      <c r="L1503">
        <v>132</v>
      </c>
      <c r="M1503">
        <v>27</v>
      </c>
      <c r="N1503">
        <v>344</v>
      </c>
      <c r="O1503">
        <v>336</v>
      </c>
      <c r="P1503" s="4" t="s">
        <v>422</v>
      </c>
      <c r="Q1503" s="4" t="s">
        <v>195</v>
      </c>
      <c r="R1503" s="4">
        <v>44682</v>
      </c>
      <c r="S1503" s="4">
        <v>44626</v>
      </c>
      <c r="T1503">
        <v>21</v>
      </c>
      <c r="U1503">
        <v>26</v>
      </c>
      <c r="V1503">
        <v>0</v>
      </c>
      <c r="W1503">
        <v>0</v>
      </c>
      <c r="X1503">
        <v>1</v>
      </c>
      <c r="Y1503">
        <v>0</v>
      </c>
      <c r="Z1503">
        <v>1</v>
      </c>
      <c r="AA1503">
        <v>0</v>
      </c>
      <c r="AB1503" s="4">
        <v>44896</v>
      </c>
      <c r="AC1503" s="4">
        <v>44713</v>
      </c>
      <c r="AD1503" s="4" t="s">
        <v>42</v>
      </c>
      <c r="AE1503" s="4">
        <v>44596</v>
      </c>
      <c r="AF1503">
        <v>10</v>
      </c>
      <c r="AG1503">
        <v>10</v>
      </c>
      <c r="AH1503">
        <v>0</v>
      </c>
      <c r="AI1503">
        <v>0</v>
      </c>
      <c r="AJ1503" s="2">
        <v>1.1493055555555556</v>
      </c>
      <c r="AK1503" s="2">
        <v>1.3506944444444444</v>
      </c>
      <c r="AL1503">
        <v>12</v>
      </c>
      <c r="AM1503">
        <v>25</v>
      </c>
      <c r="AN1503">
        <f t="shared" si="2"/>
        <v>2015</v>
      </c>
      <c r="AO1503" t="s">
        <v>1051</v>
      </c>
    </row>
    <row r="1504" spans="1:41" hidden="1" x14ac:dyDescent="0.35">
      <c r="A1504" s="1">
        <v>42337</v>
      </c>
      <c r="B1504" t="s">
        <v>54</v>
      </c>
      <c r="C1504" t="s">
        <v>68</v>
      </c>
      <c r="D1504">
        <v>25</v>
      </c>
      <c r="E1504">
        <v>21</v>
      </c>
      <c r="F1504" s="4">
        <v>44693</v>
      </c>
      <c r="G1504" s="4">
        <v>44725</v>
      </c>
      <c r="H1504" s="4" t="s">
        <v>42</v>
      </c>
      <c r="I1504" s="4" t="s">
        <v>41</v>
      </c>
      <c r="J1504">
        <v>286</v>
      </c>
      <c r="K1504">
        <v>255</v>
      </c>
      <c r="L1504">
        <v>129</v>
      </c>
      <c r="M1504">
        <v>158</v>
      </c>
      <c r="N1504">
        <v>415</v>
      </c>
      <c r="O1504">
        <v>413</v>
      </c>
      <c r="P1504" s="4" t="s">
        <v>340</v>
      </c>
      <c r="Q1504" s="4" t="s">
        <v>148</v>
      </c>
      <c r="R1504" s="4">
        <v>44566</v>
      </c>
      <c r="S1504" s="4">
        <v>44562</v>
      </c>
      <c r="T1504">
        <v>28</v>
      </c>
      <c r="U1504">
        <v>27</v>
      </c>
      <c r="V1504">
        <v>2</v>
      </c>
      <c r="W1504">
        <v>0</v>
      </c>
      <c r="X1504">
        <v>0</v>
      </c>
      <c r="Y1504">
        <v>0</v>
      </c>
      <c r="Z1504">
        <v>2</v>
      </c>
      <c r="AA1504">
        <v>0</v>
      </c>
      <c r="AB1504" s="4">
        <v>44805</v>
      </c>
      <c r="AC1504" s="4">
        <v>44774</v>
      </c>
      <c r="AD1504" s="4">
        <v>44595</v>
      </c>
      <c r="AE1504" s="4">
        <v>44596</v>
      </c>
      <c r="AF1504">
        <v>10</v>
      </c>
      <c r="AG1504">
        <v>11</v>
      </c>
      <c r="AH1504">
        <v>0</v>
      </c>
      <c r="AI1504">
        <v>0</v>
      </c>
      <c r="AJ1504" s="2">
        <v>1.2722222222222224</v>
      </c>
      <c r="AK1504" s="2">
        <v>1.2277777777777776</v>
      </c>
      <c r="AL1504">
        <v>22</v>
      </c>
      <c r="AM1504">
        <v>30</v>
      </c>
      <c r="AN1504">
        <f t="shared" si="2"/>
        <v>2015</v>
      </c>
      <c r="AO1504" t="s">
        <v>1051</v>
      </c>
    </row>
    <row r="1505" spans="1:41" hidden="1" x14ac:dyDescent="0.35">
      <c r="A1505" s="1">
        <v>42337</v>
      </c>
      <c r="B1505" t="s">
        <v>84</v>
      </c>
      <c r="C1505" t="s">
        <v>53</v>
      </c>
      <c r="D1505">
        <v>20</v>
      </c>
      <c r="E1505">
        <v>24</v>
      </c>
      <c r="F1505" s="4">
        <v>44666</v>
      </c>
      <c r="G1505" s="4">
        <v>44851</v>
      </c>
      <c r="H1505" s="4">
        <v>44594</v>
      </c>
      <c r="I1505" s="4" t="s">
        <v>42</v>
      </c>
      <c r="J1505">
        <v>321</v>
      </c>
      <c r="K1505">
        <v>274</v>
      </c>
      <c r="L1505">
        <v>12</v>
      </c>
      <c r="M1505">
        <v>137</v>
      </c>
      <c r="N1505">
        <v>333</v>
      </c>
      <c r="O1505">
        <v>411</v>
      </c>
      <c r="P1505" s="4" t="s">
        <v>554</v>
      </c>
      <c r="Q1505" s="4" t="s">
        <v>303</v>
      </c>
      <c r="R1505" s="4">
        <v>44650</v>
      </c>
      <c r="S1505" s="4">
        <v>44564</v>
      </c>
      <c r="T1505">
        <v>9</v>
      </c>
      <c r="U1505">
        <v>34</v>
      </c>
      <c r="V1505">
        <v>1</v>
      </c>
      <c r="W1505">
        <v>0</v>
      </c>
      <c r="X1505">
        <v>1</v>
      </c>
      <c r="Y1505">
        <v>0</v>
      </c>
      <c r="Z1505">
        <v>2</v>
      </c>
      <c r="AA1505">
        <v>0</v>
      </c>
      <c r="AB1505" s="4">
        <v>44713</v>
      </c>
      <c r="AC1505" s="4">
        <v>44713</v>
      </c>
      <c r="AD1505" s="4">
        <v>44595</v>
      </c>
      <c r="AE1505" s="4">
        <v>44656</v>
      </c>
      <c r="AF1505">
        <v>14</v>
      </c>
      <c r="AG1505">
        <v>13</v>
      </c>
      <c r="AH1505">
        <v>0</v>
      </c>
      <c r="AI1505">
        <v>0</v>
      </c>
      <c r="AJ1505" s="2">
        <v>1.1972222222222222</v>
      </c>
      <c r="AK1505" s="2">
        <v>1.3027777777777778</v>
      </c>
      <c r="AL1505">
        <v>20</v>
      </c>
      <c r="AM1505">
        <v>38</v>
      </c>
      <c r="AN1505">
        <f t="shared" si="2"/>
        <v>2015</v>
      </c>
      <c r="AO1505" t="s">
        <v>1051</v>
      </c>
    </row>
    <row r="1506" spans="1:41" hidden="1" x14ac:dyDescent="0.35">
      <c r="A1506" s="1">
        <v>42337</v>
      </c>
      <c r="B1506" t="s">
        <v>40</v>
      </c>
      <c r="C1506" t="s">
        <v>88</v>
      </c>
      <c r="D1506">
        <v>17</v>
      </c>
      <c r="E1506">
        <v>18</v>
      </c>
      <c r="F1506" s="4">
        <v>44635</v>
      </c>
      <c r="G1506" s="4">
        <v>44666</v>
      </c>
      <c r="H1506" s="4">
        <v>44594</v>
      </c>
      <c r="I1506" s="4">
        <v>44563</v>
      </c>
      <c r="J1506">
        <v>299</v>
      </c>
      <c r="K1506">
        <v>302</v>
      </c>
      <c r="L1506">
        <v>33</v>
      </c>
      <c r="M1506">
        <v>105</v>
      </c>
      <c r="N1506">
        <v>332</v>
      </c>
      <c r="O1506">
        <v>407</v>
      </c>
      <c r="P1506" s="4" t="s">
        <v>732</v>
      </c>
      <c r="Q1506" s="4" t="s">
        <v>70</v>
      </c>
      <c r="R1506" s="4">
        <v>44642</v>
      </c>
      <c r="S1506" s="4" t="s">
        <v>41</v>
      </c>
      <c r="T1506">
        <v>13</v>
      </c>
      <c r="U1506">
        <v>37</v>
      </c>
      <c r="V1506">
        <v>0</v>
      </c>
      <c r="W1506">
        <v>0</v>
      </c>
      <c r="X1506">
        <v>3</v>
      </c>
      <c r="Y1506">
        <v>0</v>
      </c>
      <c r="Z1506">
        <v>3</v>
      </c>
      <c r="AA1506">
        <v>0</v>
      </c>
      <c r="AB1506" s="4">
        <v>44652</v>
      </c>
      <c r="AC1506" s="4">
        <v>44743</v>
      </c>
      <c r="AD1506" s="4" t="s">
        <v>42</v>
      </c>
      <c r="AE1506" s="4">
        <v>44563</v>
      </c>
      <c r="AF1506">
        <v>13</v>
      </c>
      <c r="AG1506">
        <v>13</v>
      </c>
      <c r="AH1506">
        <v>0</v>
      </c>
      <c r="AI1506">
        <v>0</v>
      </c>
      <c r="AJ1506" s="2">
        <v>1</v>
      </c>
      <c r="AK1506" s="2">
        <v>1.5</v>
      </c>
      <c r="AL1506">
        <v>14</v>
      </c>
      <c r="AM1506">
        <v>20</v>
      </c>
      <c r="AN1506">
        <f t="shared" si="2"/>
        <v>2015</v>
      </c>
      <c r="AO1506" t="s">
        <v>1051</v>
      </c>
    </row>
    <row r="1507" spans="1:41" hidden="1" x14ac:dyDescent="0.35">
      <c r="A1507" s="1">
        <v>42337</v>
      </c>
      <c r="B1507" t="s">
        <v>63</v>
      </c>
      <c r="C1507" t="s">
        <v>94</v>
      </c>
      <c r="D1507">
        <v>24</v>
      </c>
      <c r="E1507">
        <v>20</v>
      </c>
      <c r="F1507" s="4">
        <v>44726</v>
      </c>
      <c r="G1507" s="4">
        <v>44696</v>
      </c>
      <c r="H1507" s="4">
        <v>44562</v>
      </c>
      <c r="I1507" s="4">
        <v>44595</v>
      </c>
      <c r="J1507">
        <v>290</v>
      </c>
      <c r="K1507">
        <v>318</v>
      </c>
      <c r="L1507">
        <v>79</v>
      </c>
      <c r="M1507">
        <v>102</v>
      </c>
      <c r="N1507">
        <v>369</v>
      </c>
      <c r="O1507">
        <v>420</v>
      </c>
      <c r="P1507" s="4" t="s">
        <v>112</v>
      </c>
      <c r="Q1507" s="4" t="s">
        <v>551</v>
      </c>
      <c r="R1507" s="4">
        <v>44602</v>
      </c>
      <c r="S1507" s="4">
        <v>44603</v>
      </c>
      <c r="T1507">
        <v>26</v>
      </c>
      <c r="U1507">
        <v>19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1</v>
      </c>
      <c r="AB1507" s="4">
        <v>44774</v>
      </c>
      <c r="AC1507" s="4">
        <v>44713</v>
      </c>
      <c r="AD1507" s="4">
        <v>44656</v>
      </c>
      <c r="AE1507" s="4">
        <v>44565</v>
      </c>
      <c r="AF1507">
        <v>12</v>
      </c>
      <c r="AG1507">
        <v>12</v>
      </c>
      <c r="AH1507">
        <v>0</v>
      </c>
      <c r="AI1507">
        <v>0</v>
      </c>
      <c r="AJ1507" s="2">
        <v>1.3083333333333333</v>
      </c>
      <c r="AK1507" s="2">
        <v>1.1916666666666667</v>
      </c>
      <c r="AL1507">
        <v>31</v>
      </c>
      <c r="AM1507">
        <v>25</v>
      </c>
      <c r="AN1507">
        <f t="shared" si="2"/>
        <v>2015</v>
      </c>
      <c r="AO1507" t="s">
        <v>1051</v>
      </c>
    </row>
    <row r="1508" spans="1:41" hidden="1" x14ac:dyDescent="0.35">
      <c r="A1508" s="1">
        <v>42337</v>
      </c>
      <c r="B1508" t="s">
        <v>100</v>
      </c>
      <c r="C1508" t="s">
        <v>105</v>
      </c>
      <c r="D1508">
        <v>14</v>
      </c>
      <c r="E1508">
        <v>23</v>
      </c>
      <c r="F1508" s="4">
        <v>44632</v>
      </c>
      <c r="G1508" s="4">
        <v>44725</v>
      </c>
      <c r="H1508" s="4" t="s">
        <v>42</v>
      </c>
      <c r="I1508" s="4" t="s">
        <v>41</v>
      </c>
      <c r="J1508">
        <v>218</v>
      </c>
      <c r="K1508">
        <v>195</v>
      </c>
      <c r="L1508">
        <v>50</v>
      </c>
      <c r="M1508">
        <v>167</v>
      </c>
      <c r="N1508">
        <v>268</v>
      </c>
      <c r="O1508">
        <v>362</v>
      </c>
      <c r="P1508" s="4" t="s">
        <v>172</v>
      </c>
      <c r="Q1508" s="4" t="s">
        <v>379</v>
      </c>
      <c r="R1508" s="4">
        <v>44602</v>
      </c>
      <c r="S1508" s="4">
        <v>44571</v>
      </c>
      <c r="T1508">
        <v>10</v>
      </c>
      <c r="U1508">
        <v>38</v>
      </c>
      <c r="V1508">
        <v>0</v>
      </c>
      <c r="W1508">
        <v>0</v>
      </c>
      <c r="X1508">
        <v>1</v>
      </c>
      <c r="Y1508">
        <v>1</v>
      </c>
      <c r="Z1508">
        <v>1</v>
      </c>
      <c r="AA1508">
        <v>1</v>
      </c>
      <c r="AB1508" s="4">
        <v>44835</v>
      </c>
      <c r="AC1508" s="4">
        <v>44713</v>
      </c>
      <c r="AD1508" s="4" t="s">
        <v>82</v>
      </c>
      <c r="AE1508" s="4">
        <v>44624</v>
      </c>
      <c r="AF1508">
        <v>10</v>
      </c>
      <c r="AG1508">
        <v>11</v>
      </c>
      <c r="AH1508">
        <v>0</v>
      </c>
      <c r="AI1508">
        <v>0</v>
      </c>
      <c r="AJ1508" s="3">
        <v>0.98402777777777783</v>
      </c>
      <c r="AK1508" s="2">
        <v>1.5159722222222223</v>
      </c>
      <c r="AL1508">
        <v>6</v>
      </c>
      <c r="AM1508">
        <v>24</v>
      </c>
      <c r="AN1508">
        <f t="shared" si="2"/>
        <v>2015</v>
      </c>
      <c r="AO1508" t="s">
        <v>1051</v>
      </c>
    </row>
    <row r="1509" spans="1:41" hidden="1" x14ac:dyDescent="0.35">
      <c r="A1509" s="1">
        <v>42337</v>
      </c>
      <c r="B1509" t="s">
        <v>87</v>
      </c>
      <c r="C1509" t="s">
        <v>39</v>
      </c>
      <c r="D1509">
        <v>26</v>
      </c>
      <c r="E1509">
        <v>17</v>
      </c>
      <c r="F1509" s="4">
        <v>44756</v>
      </c>
      <c r="G1509" s="4" t="s">
        <v>57</v>
      </c>
      <c r="H1509" s="4" t="s">
        <v>42</v>
      </c>
      <c r="I1509" s="4">
        <v>44563</v>
      </c>
      <c r="J1509">
        <v>267</v>
      </c>
      <c r="K1509">
        <v>301</v>
      </c>
      <c r="L1509">
        <v>70</v>
      </c>
      <c r="M1509">
        <v>67</v>
      </c>
      <c r="N1509">
        <v>337</v>
      </c>
      <c r="O1509">
        <v>368</v>
      </c>
      <c r="P1509" s="4" t="s">
        <v>346</v>
      </c>
      <c r="Q1509" s="4" t="s">
        <v>76</v>
      </c>
      <c r="R1509" s="4">
        <v>44565</v>
      </c>
      <c r="S1509" s="4">
        <v>44609</v>
      </c>
      <c r="T1509">
        <v>29</v>
      </c>
      <c r="U1509">
        <v>17</v>
      </c>
      <c r="V1509">
        <v>0</v>
      </c>
      <c r="W1509">
        <v>1</v>
      </c>
      <c r="X1509">
        <v>0</v>
      </c>
      <c r="Y1509">
        <v>1</v>
      </c>
      <c r="Z1509">
        <v>0</v>
      </c>
      <c r="AA1509">
        <v>2</v>
      </c>
      <c r="AB1509" s="4">
        <v>44743</v>
      </c>
      <c r="AC1509" s="4" t="s">
        <v>475</v>
      </c>
      <c r="AD1509" s="4">
        <v>44596</v>
      </c>
      <c r="AE1509" s="4">
        <v>44563</v>
      </c>
      <c r="AF1509">
        <v>10</v>
      </c>
      <c r="AG1509">
        <v>9</v>
      </c>
      <c r="AH1509">
        <v>0</v>
      </c>
      <c r="AI1509">
        <v>0</v>
      </c>
      <c r="AJ1509" s="2">
        <v>1.5604166666666668</v>
      </c>
      <c r="AK1509" s="3">
        <v>0.93958333333333333</v>
      </c>
      <c r="AL1509">
        <v>19</v>
      </c>
      <c r="AM1509">
        <v>13</v>
      </c>
      <c r="AN1509">
        <f t="shared" si="2"/>
        <v>2015</v>
      </c>
      <c r="AO1509" t="s">
        <v>1051</v>
      </c>
    </row>
    <row r="1510" spans="1:41" hidden="1" x14ac:dyDescent="0.35">
      <c r="A1510" s="1">
        <v>42337</v>
      </c>
      <c r="B1510" t="s">
        <v>109</v>
      </c>
      <c r="C1510" t="s">
        <v>47</v>
      </c>
      <c r="D1510">
        <v>26</v>
      </c>
      <c r="E1510">
        <v>21</v>
      </c>
      <c r="F1510" s="4">
        <v>44692</v>
      </c>
      <c r="G1510" s="4">
        <v>44755</v>
      </c>
      <c r="H1510" s="4" t="s">
        <v>42</v>
      </c>
      <c r="I1510" s="4" t="s">
        <v>41</v>
      </c>
      <c r="J1510">
        <v>480</v>
      </c>
      <c r="K1510">
        <v>336</v>
      </c>
      <c r="L1510">
        <v>58</v>
      </c>
      <c r="M1510">
        <v>100</v>
      </c>
      <c r="N1510">
        <v>538</v>
      </c>
      <c r="O1510">
        <v>436</v>
      </c>
      <c r="P1510" s="4" t="s">
        <v>733</v>
      </c>
      <c r="Q1510" s="4" t="s">
        <v>347</v>
      </c>
      <c r="R1510" s="4">
        <v>44602</v>
      </c>
      <c r="S1510" s="4">
        <v>44601</v>
      </c>
      <c r="T1510">
        <v>14</v>
      </c>
      <c r="U1510">
        <v>27</v>
      </c>
      <c r="V1510">
        <v>0</v>
      </c>
      <c r="W1510">
        <v>0</v>
      </c>
      <c r="X1510">
        <v>4</v>
      </c>
      <c r="Y1510">
        <v>0</v>
      </c>
      <c r="Z1510">
        <v>4</v>
      </c>
      <c r="AA1510">
        <v>0</v>
      </c>
      <c r="AB1510" s="4">
        <v>44713</v>
      </c>
      <c r="AC1510" s="4">
        <v>44774</v>
      </c>
      <c r="AD1510" s="4">
        <v>44596</v>
      </c>
      <c r="AE1510" s="4">
        <v>44655</v>
      </c>
      <c r="AF1510">
        <v>13</v>
      </c>
      <c r="AG1510">
        <v>13</v>
      </c>
      <c r="AH1510">
        <v>0</v>
      </c>
      <c r="AI1510">
        <v>0</v>
      </c>
      <c r="AJ1510" s="2">
        <v>1.3333333333333333</v>
      </c>
      <c r="AK1510" s="2">
        <v>1.1666666666666667</v>
      </c>
      <c r="AL1510">
        <v>30</v>
      </c>
      <c r="AM1510">
        <v>39</v>
      </c>
      <c r="AN1510">
        <f t="shared" si="2"/>
        <v>2015</v>
      </c>
      <c r="AO1510" t="s">
        <v>1051</v>
      </c>
    </row>
    <row r="1511" spans="1:41" hidden="1" x14ac:dyDescent="0.35">
      <c r="A1511" s="1">
        <v>42337</v>
      </c>
      <c r="B1511" t="s">
        <v>110</v>
      </c>
      <c r="C1511" t="s">
        <v>98</v>
      </c>
      <c r="D1511">
        <v>16</v>
      </c>
      <c r="E1511">
        <v>23</v>
      </c>
      <c r="F1511" s="4">
        <v>44605</v>
      </c>
      <c r="G1511" s="4">
        <v>44667</v>
      </c>
      <c r="H1511" s="4" t="s">
        <v>42</v>
      </c>
      <c r="I1511" s="4">
        <v>44562</v>
      </c>
      <c r="J1511">
        <v>262</v>
      </c>
      <c r="K1511">
        <v>254</v>
      </c>
      <c r="L1511">
        <v>39</v>
      </c>
      <c r="M1511">
        <v>179</v>
      </c>
      <c r="N1511">
        <v>301</v>
      </c>
      <c r="O1511">
        <v>433</v>
      </c>
      <c r="P1511" s="4" t="s">
        <v>187</v>
      </c>
      <c r="Q1511" s="4" t="s">
        <v>187</v>
      </c>
      <c r="R1511" s="4">
        <v>44638</v>
      </c>
      <c r="S1511" s="4">
        <v>44636</v>
      </c>
      <c r="T1511">
        <v>16</v>
      </c>
      <c r="U1511">
        <v>32</v>
      </c>
      <c r="V1511">
        <v>1</v>
      </c>
      <c r="W1511">
        <v>0</v>
      </c>
      <c r="X1511">
        <v>0</v>
      </c>
      <c r="Y1511">
        <v>1</v>
      </c>
      <c r="Z1511">
        <v>1</v>
      </c>
      <c r="AA1511">
        <v>1</v>
      </c>
      <c r="AB1511" s="4">
        <v>44682</v>
      </c>
      <c r="AC1511" s="4">
        <v>44713</v>
      </c>
      <c r="AD1511" s="4">
        <v>44562</v>
      </c>
      <c r="AE1511" s="4">
        <v>44624</v>
      </c>
      <c r="AF1511">
        <v>15</v>
      </c>
      <c r="AG1511">
        <v>15</v>
      </c>
      <c r="AH1511">
        <v>0</v>
      </c>
      <c r="AI1511">
        <v>0</v>
      </c>
      <c r="AJ1511" s="2">
        <v>1.08125</v>
      </c>
      <c r="AK1511" s="2">
        <v>1.5215277777777778</v>
      </c>
      <c r="AL1511">
        <v>24</v>
      </c>
      <c r="AM1511">
        <v>30</v>
      </c>
      <c r="AN1511">
        <f t="shared" si="2"/>
        <v>2015</v>
      </c>
      <c r="AO1511" t="s">
        <v>1051</v>
      </c>
    </row>
    <row r="1512" spans="1:41" hidden="1" x14ac:dyDescent="0.35">
      <c r="A1512" s="1">
        <v>42338</v>
      </c>
      <c r="B1512" t="s">
        <v>90</v>
      </c>
      <c r="C1512" t="s">
        <v>69</v>
      </c>
      <c r="D1512">
        <v>16</v>
      </c>
      <c r="E1512">
        <v>21</v>
      </c>
      <c r="F1512" s="4">
        <v>44603</v>
      </c>
      <c r="G1512" s="4">
        <v>44666</v>
      </c>
      <c r="H1512" s="4">
        <v>44594</v>
      </c>
      <c r="I1512" s="4">
        <v>44594</v>
      </c>
      <c r="J1512">
        <v>232</v>
      </c>
      <c r="K1512">
        <v>275</v>
      </c>
      <c r="L1512">
        <v>104</v>
      </c>
      <c r="M1512">
        <v>63</v>
      </c>
      <c r="N1512">
        <v>336</v>
      </c>
      <c r="O1512">
        <v>338</v>
      </c>
      <c r="P1512" s="4" t="s">
        <v>92</v>
      </c>
      <c r="Q1512" s="4" t="s">
        <v>200</v>
      </c>
      <c r="R1512" s="4" t="s">
        <v>41</v>
      </c>
      <c r="S1512" s="4">
        <v>44606</v>
      </c>
      <c r="T1512">
        <v>23</v>
      </c>
      <c r="U1512">
        <v>18</v>
      </c>
      <c r="V1512">
        <v>0</v>
      </c>
      <c r="W1512">
        <v>0</v>
      </c>
      <c r="X1512">
        <v>2</v>
      </c>
      <c r="Y1512">
        <v>0</v>
      </c>
      <c r="Z1512">
        <v>2</v>
      </c>
      <c r="AA1512">
        <v>0</v>
      </c>
      <c r="AB1512" s="4">
        <v>44743</v>
      </c>
      <c r="AC1512" s="4">
        <v>44607</v>
      </c>
      <c r="AD1512" s="4">
        <v>44595</v>
      </c>
      <c r="AE1512" s="4">
        <v>44564</v>
      </c>
      <c r="AF1512">
        <v>11</v>
      </c>
      <c r="AG1512">
        <v>11</v>
      </c>
      <c r="AH1512">
        <v>2</v>
      </c>
      <c r="AI1512">
        <v>2</v>
      </c>
      <c r="AJ1512" s="2">
        <v>1.2291666666666667</v>
      </c>
      <c r="AK1512" s="2">
        <v>1.2708333333333333</v>
      </c>
      <c r="AL1512">
        <v>33</v>
      </c>
      <c r="AM1512">
        <v>27</v>
      </c>
      <c r="AN1512">
        <f t="shared" si="2"/>
        <v>2015</v>
      </c>
      <c r="AO1512" t="s">
        <v>1051</v>
      </c>
    </row>
    <row r="1513" spans="1:41" hidden="1" x14ac:dyDescent="0.35">
      <c r="A1513" s="1">
        <v>42341</v>
      </c>
      <c r="B1513" t="s">
        <v>74</v>
      </c>
      <c r="C1513" t="s">
        <v>83</v>
      </c>
      <c r="D1513">
        <v>19</v>
      </c>
      <c r="E1513">
        <v>17</v>
      </c>
      <c r="F1513" s="4">
        <v>44632</v>
      </c>
      <c r="G1513" s="4">
        <v>44728</v>
      </c>
      <c r="H1513" s="4">
        <v>44562</v>
      </c>
      <c r="I1513" s="4">
        <v>44562</v>
      </c>
      <c r="J1513">
        <v>246</v>
      </c>
      <c r="K1513">
        <v>205</v>
      </c>
      <c r="L1513">
        <v>67</v>
      </c>
      <c r="M1513">
        <v>101</v>
      </c>
      <c r="N1513">
        <v>313</v>
      </c>
      <c r="O1513">
        <v>306</v>
      </c>
      <c r="P1513" s="4" t="s">
        <v>250</v>
      </c>
      <c r="Q1513" s="4" t="s">
        <v>204</v>
      </c>
      <c r="R1513" s="4">
        <v>44647</v>
      </c>
      <c r="S1513" s="4">
        <v>44635</v>
      </c>
      <c r="T1513">
        <v>24</v>
      </c>
      <c r="U1513">
        <v>25</v>
      </c>
      <c r="V1513">
        <v>0</v>
      </c>
      <c r="W1513">
        <v>1</v>
      </c>
      <c r="X1513">
        <v>1</v>
      </c>
      <c r="Y1513">
        <v>0</v>
      </c>
      <c r="Z1513">
        <v>1</v>
      </c>
      <c r="AA1513">
        <v>1</v>
      </c>
      <c r="AB1513" s="4">
        <v>44743</v>
      </c>
      <c r="AC1513" s="4" t="s">
        <v>638</v>
      </c>
      <c r="AD1513" s="4">
        <v>44624</v>
      </c>
      <c r="AE1513" s="4">
        <v>44595</v>
      </c>
      <c r="AF1513">
        <v>13</v>
      </c>
      <c r="AG1513">
        <v>12</v>
      </c>
      <c r="AH1513">
        <v>1</v>
      </c>
      <c r="AI1513">
        <v>0</v>
      </c>
      <c r="AJ1513" s="2">
        <v>1.1222222222222222</v>
      </c>
      <c r="AK1513" s="2">
        <v>1.377777777777778</v>
      </c>
      <c r="AL1513">
        <v>27</v>
      </c>
      <c r="AM1513">
        <v>23</v>
      </c>
      <c r="AN1513">
        <f t="shared" si="2"/>
        <v>2015</v>
      </c>
      <c r="AO1513" t="s">
        <v>1051</v>
      </c>
    </row>
    <row r="1514" spans="1:41" hidden="1" x14ac:dyDescent="0.35">
      <c r="A1514" s="1">
        <v>42344</v>
      </c>
      <c r="B1514" t="s">
        <v>39</v>
      </c>
      <c r="C1514" t="s">
        <v>59</v>
      </c>
      <c r="D1514">
        <v>13</v>
      </c>
      <c r="E1514">
        <v>20</v>
      </c>
      <c r="F1514" s="4">
        <v>44758</v>
      </c>
      <c r="G1514" s="4">
        <v>44790</v>
      </c>
      <c r="H1514" s="4" t="s">
        <v>41</v>
      </c>
      <c r="I1514" s="4" t="s">
        <v>41</v>
      </c>
      <c r="J1514">
        <v>170</v>
      </c>
      <c r="K1514">
        <v>194</v>
      </c>
      <c r="L1514">
        <v>121</v>
      </c>
      <c r="M1514">
        <v>170</v>
      </c>
      <c r="N1514">
        <v>291</v>
      </c>
      <c r="O1514">
        <v>364</v>
      </c>
      <c r="P1514" s="4" t="s">
        <v>265</v>
      </c>
      <c r="Q1514" s="4" t="s">
        <v>66</v>
      </c>
      <c r="R1514" s="4">
        <v>44677</v>
      </c>
      <c r="S1514" s="4">
        <v>44569</v>
      </c>
      <c r="T1514">
        <v>23</v>
      </c>
      <c r="U1514">
        <v>42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1</v>
      </c>
      <c r="AB1514" s="4">
        <v>44713</v>
      </c>
      <c r="AC1514" s="4">
        <v>44774</v>
      </c>
      <c r="AD1514" s="4">
        <v>44562</v>
      </c>
      <c r="AE1514" s="4">
        <v>44595</v>
      </c>
      <c r="AF1514">
        <v>13</v>
      </c>
      <c r="AG1514">
        <v>13</v>
      </c>
      <c r="AH1514">
        <v>2</v>
      </c>
      <c r="AI1514">
        <v>0</v>
      </c>
      <c r="AJ1514" s="2">
        <v>1.0319444444444443</v>
      </c>
      <c r="AK1514" s="2">
        <v>1.5583333333333333</v>
      </c>
      <c r="AL1514">
        <v>26</v>
      </c>
      <c r="AM1514">
        <v>20</v>
      </c>
      <c r="AN1514">
        <f t="shared" si="2"/>
        <v>2015</v>
      </c>
      <c r="AO1514" t="s">
        <v>1051</v>
      </c>
    </row>
    <row r="1515" spans="1:41" hidden="1" x14ac:dyDescent="0.35">
      <c r="A1515" s="1">
        <v>42344</v>
      </c>
      <c r="B1515" t="s">
        <v>105</v>
      </c>
      <c r="C1515" t="s">
        <v>54</v>
      </c>
      <c r="D1515">
        <v>21</v>
      </c>
      <c r="E1515">
        <v>15</v>
      </c>
      <c r="F1515" s="4">
        <v>44757</v>
      </c>
      <c r="G1515" s="4">
        <v>44789</v>
      </c>
      <c r="H1515" s="4" t="s">
        <v>42</v>
      </c>
      <c r="I1515" s="4" t="s">
        <v>41</v>
      </c>
      <c r="J1515">
        <v>275</v>
      </c>
      <c r="K1515">
        <v>203</v>
      </c>
      <c r="L1515">
        <v>126</v>
      </c>
      <c r="M1515">
        <v>187</v>
      </c>
      <c r="N1515">
        <v>401</v>
      </c>
      <c r="O1515">
        <v>390</v>
      </c>
      <c r="P1515" s="4" t="s">
        <v>391</v>
      </c>
      <c r="Q1515" s="4">
        <v>44886</v>
      </c>
      <c r="R1515" s="4">
        <v>44610</v>
      </c>
      <c r="S1515" s="4">
        <v>44569</v>
      </c>
      <c r="T1515">
        <v>26</v>
      </c>
      <c r="U1515">
        <v>36</v>
      </c>
      <c r="V1515">
        <v>0</v>
      </c>
      <c r="W1515">
        <v>0</v>
      </c>
      <c r="X1515">
        <v>1</v>
      </c>
      <c r="Y1515">
        <v>0</v>
      </c>
      <c r="Z1515">
        <v>1</v>
      </c>
      <c r="AA1515">
        <v>0</v>
      </c>
      <c r="AB1515" s="4">
        <v>44835</v>
      </c>
      <c r="AC1515" s="4">
        <v>44682</v>
      </c>
      <c r="AD1515" s="4">
        <v>44623</v>
      </c>
      <c r="AE1515" s="4">
        <v>44624</v>
      </c>
      <c r="AF1515">
        <v>13</v>
      </c>
      <c r="AG1515">
        <v>12</v>
      </c>
      <c r="AH1515">
        <v>0</v>
      </c>
      <c r="AI1515">
        <v>0</v>
      </c>
      <c r="AJ1515" s="2">
        <v>1.3284722222222223</v>
      </c>
      <c r="AK1515" s="2">
        <v>1.1715277777777777</v>
      </c>
      <c r="AL1515">
        <v>21</v>
      </c>
      <c r="AM1515">
        <v>30</v>
      </c>
      <c r="AN1515">
        <f t="shared" si="2"/>
        <v>2015</v>
      </c>
      <c r="AO1515" t="s">
        <v>1051</v>
      </c>
    </row>
    <row r="1516" spans="1:41" hidden="1" x14ac:dyDescent="0.35">
      <c r="A1516" s="1">
        <v>42344</v>
      </c>
      <c r="B1516" t="s">
        <v>64</v>
      </c>
      <c r="C1516" t="s">
        <v>69</v>
      </c>
      <c r="D1516">
        <v>20</v>
      </c>
      <c r="E1516">
        <v>18</v>
      </c>
      <c r="F1516" s="4">
        <v>44693</v>
      </c>
      <c r="G1516" s="4">
        <v>44725</v>
      </c>
      <c r="H1516" s="4">
        <v>44595</v>
      </c>
      <c r="I1516" s="4" t="s">
        <v>52</v>
      </c>
      <c r="J1516">
        <v>233</v>
      </c>
      <c r="K1516">
        <v>205</v>
      </c>
      <c r="L1516">
        <v>144</v>
      </c>
      <c r="M1516">
        <v>68</v>
      </c>
      <c r="N1516">
        <v>377</v>
      </c>
      <c r="O1516">
        <v>273</v>
      </c>
      <c r="P1516" s="4" t="s">
        <v>403</v>
      </c>
      <c r="Q1516" s="4" t="s">
        <v>111</v>
      </c>
      <c r="R1516" s="4">
        <v>44567</v>
      </c>
      <c r="S1516" s="4">
        <v>44645</v>
      </c>
      <c r="T1516">
        <v>33</v>
      </c>
      <c r="U1516">
        <v>19</v>
      </c>
      <c r="V1516">
        <v>0</v>
      </c>
      <c r="W1516">
        <v>1</v>
      </c>
      <c r="X1516">
        <v>0</v>
      </c>
      <c r="Y1516">
        <v>1</v>
      </c>
      <c r="Z1516">
        <v>0</v>
      </c>
      <c r="AA1516">
        <v>2</v>
      </c>
      <c r="AB1516" s="4">
        <v>44682</v>
      </c>
      <c r="AC1516" s="4">
        <v>44743</v>
      </c>
      <c r="AD1516" s="4">
        <v>44597</v>
      </c>
      <c r="AE1516" s="4" t="s">
        <v>41</v>
      </c>
      <c r="AF1516">
        <v>9</v>
      </c>
      <c r="AG1516">
        <v>10</v>
      </c>
      <c r="AH1516">
        <v>0</v>
      </c>
      <c r="AI1516">
        <v>0</v>
      </c>
      <c r="AJ1516" s="2">
        <v>1.2902777777777776</v>
      </c>
      <c r="AK1516" s="2">
        <v>1.2097222222222224</v>
      </c>
      <c r="AL1516">
        <v>37</v>
      </c>
      <c r="AM1516">
        <v>3</v>
      </c>
      <c r="AN1516">
        <f t="shared" si="2"/>
        <v>2015</v>
      </c>
      <c r="AO1516" t="s">
        <v>1051</v>
      </c>
    </row>
    <row r="1517" spans="1:41" hidden="1" x14ac:dyDescent="0.35">
      <c r="A1517" s="1">
        <v>42344</v>
      </c>
      <c r="B1517" t="s">
        <v>94</v>
      </c>
      <c r="C1517" t="s">
        <v>78</v>
      </c>
      <c r="D1517">
        <v>20</v>
      </c>
      <c r="E1517">
        <v>26</v>
      </c>
      <c r="F1517" s="4">
        <v>44848</v>
      </c>
      <c r="G1517" s="4">
        <v>44786</v>
      </c>
      <c r="H1517" s="4" t="s">
        <v>42</v>
      </c>
      <c r="I1517" s="4" t="s">
        <v>41</v>
      </c>
      <c r="J1517">
        <v>302</v>
      </c>
      <c r="K1517">
        <v>257</v>
      </c>
      <c r="L1517">
        <v>81</v>
      </c>
      <c r="M1517">
        <v>210</v>
      </c>
      <c r="N1517">
        <v>383</v>
      </c>
      <c r="O1517">
        <v>467</v>
      </c>
      <c r="P1517" s="4" t="s">
        <v>250</v>
      </c>
      <c r="Q1517" s="4" t="s">
        <v>70</v>
      </c>
      <c r="R1517" s="4">
        <v>44612</v>
      </c>
      <c r="S1517" s="4">
        <v>44662</v>
      </c>
      <c r="T1517">
        <v>21</v>
      </c>
      <c r="U1517">
        <v>35</v>
      </c>
      <c r="V1517">
        <v>1</v>
      </c>
      <c r="W1517">
        <v>1</v>
      </c>
      <c r="X1517">
        <v>0</v>
      </c>
      <c r="Y1517">
        <v>1</v>
      </c>
      <c r="Z1517">
        <v>1</v>
      </c>
      <c r="AA1517">
        <v>2</v>
      </c>
      <c r="AB1517" s="4">
        <v>44733</v>
      </c>
      <c r="AC1517" s="4">
        <v>44652</v>
      </c>
      <c r="AD1517" s="4">
        <v>44718</v>
      </c>
      <c r="AE1517" s="4">
        <v>44624</v>
      </c>
      <c r="AF1517">
        <v>12</v>
      </c>
      <c r="AG1517">
        <v>11</v>
      </c>
      <c r="AH1517">
        <v>0</v>
      </c>
      <c r="AI1517">
        <v>2</v>
      </c>
      <c r="AJ1517" s="2">
        <v>1.101388888888889</v>
      </c>
      <c r="AK1517" s="2">
        <v>1.3986111111111112</v>
      </c>
      <c r="AL1517">
        <v>39</v>
      </c>
      <c r="AM1517">
        <v>42</v>
      </c>
      <c r="AN1517">
        <f t="shared" si="2"/>
        <v>2015</v>
      </c>
      <c r="AO1517" t="s">
        <v>1051</v>
      </c>
    </row>
    <row r="1518" spans="1:41" hidden="1" x14ac:dyDescent="0.35">
      <c r="A1518" s="1">
        <v>42344</v>
      </c>
      <c r="B1518" t="s">
        <v>87</v>
      </c>
      <c r="C1518" t="s">
        <v>97</v>
      </c>
      <c r="D1518">
        <v>29</v>
      </c>
      <c r="E1518">
        <v>9</v>
      </c>
      <c r="F1518" s="4">
        <v>44758</v>
      </c>
      <c r="G1518" s="4">
        <v>44573</v>
      </c>
      <c r="H1518" s="4" t="s">
        <v>42</v>
      </c>
      <c r="I1518" s="4">
        <v>44563</v>
      </c>
      <c r="J1518">
        <v>349</v>
      </c>
      <c r="K1518">
        <v>146</v>
      </c>
      <c r="L1518">
        <v>175</v>
      </c>
      <c r="M1518">
        <v>66</v>
      </c>
      <c r="N1518">
        <v>524</v>
      </c>
      <c r="O1518">
        <v>212</v>
      </c>
      <c r="P1518" s="4" t="s">
        <v>154</v>
      </c>
      <c r="Q1518" s="4" t="s">
        <v>158</v>
      </c>
      <c r="R1518" s="4">
        <v>44605</v>
      </c>
      <c r="S1518" s="4" t="s">
        <v>41</v>
      </c>
      <c r="T1518">
        <v>36</v>
      </c>
      <c r="U1518">
        <v>15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1</v>
      </c>
      <c r="AB1518" s="4">
        <v>44645</v>
      </c>
      <c r="AC1518" s="4" t="s">
        <v>734</v>
      </c>
      <c r="AD1518" s="4">
        <v>44596</v>
      </c>
      <c r="AE1518" s="4" t="s">
        <v>52</v>
      </c>
      <c r="AF1518">
        <v>12</v>
      </c>
      <c r="AG1518">
        <v>13</v>
      </c>
      <c r="AH1518">
        <v>0</v>
      </c>
      <c r="AI1518">
        <v>0</v>
      </c>
      <c r="AJ1518" s="2">
        <v>1.6576388888888889</v>
      </c>
      <c r="AK1518" s="3">
        <v>0.84236111111111101</v>
      </c>
      <c r="AL1518">
        <v>27</v>
      </c>
      <c r="AM1518">
        <v>3</v>
      </c>
      <c r="AN1518">
        <f t="shared" si="2"/>
        <v>2015</v>
      </c>
      <c r="AO1518" t="s">
        <v>1051</v>
      </c>
    </row>
    <row r="1519" spans="1:41" hidden="1" x14ac:dyDescent="0.35">
      <c r="A1519" s="1">
        <v>42344</v>
      </c>
      <c r="B1519" t="s">
        <v>90</v>
      </c>
      <c r="C1519" t="s">
        <v>84</v>
      </c>
      <c r="D1519">
        <v>22</v>
      </c>
      <c r="E1519">
        <v>8</v>
      </c>
      <c r="F1519" s="4">
        <v>44695</v>
      </c>
      <c r="G1519" s="4">
        <v>44664</v>
      </c>
      <c r="H1519" s="4" t="s">
        <v>42</v>
      </c>
      <c r="I1519" s="4" t="s">
        <v>41</v>
      </c>
      <c r="J1519">
        <v>281</v>
      </c>
      <c r="K1519">
        <v>82</v>
      </c>
      <c r="L1519">
        <v>94</v>
      </c>
      <c r="M1519">
        <v>137</v>
      </c>
      <c r="N1519">
        <v>375</v>
      </c>
      <c r="O1519">
        <v>219</v>
      </c>
      <c r="P1519" s="4" t="s">
        <v>176</v>
      </c>
      <c r="Q1519" s="4">
        <v>44823</v>
      </c>
      <c r="R1519" s="4">
        <v>44647</v>
      </c>
      <c r="S1519" s="4">
        <v>44565</v>
      </c>
      <c r="T1519">
        <v>26</v>
      </c>
      <c r="U1519">
        <v>26</v>
      </c>
      <c r="V1519">
        <v>0</v>
      </c>
      <c r="W1519">
        <v>1</v>
      </c>
      <c r="X1519">
        <v>2</v>
      </c>
      <c r="Y1519">
        <v>0</v>
      </c>
      <c r="Z1519">
        <v>2</v>
      </c>
      <c r="AA1519">
        <v>1</v>
      </c>
      <c r="AB1519" s="4">
        <v>44682</v>
      </c>
      <c r="AC1519" s="4">
        <v>44712</v>
      </c>
      <c r="AD1519" s="4" t="s">
        <v>52</v>
      </c>
      <c r="AE1519" s="4" t="s">
        <v>41</v>
      </c>
      <c r="AF1519">
        <v>13</v>
      </c>
      <c r="AG1519">
        <v>12</v>
      </c>
      <c r="AH1519">
        <v>0</v>
      </c>
      <c r="AI1519">
        <v>2</v>
      </c>
      <c r="AJ1519" s="2">
        <v>1.5895833333333333</v>
      </c>
      <c r="AK1519" s="3">
        <v>0.91041666666666676</v>
      </c>
      <c r="AL1519">
        <v>13</v>
      </c>
      <c r="AM1519">
        <v>15</v>
      </c>
      <c r="AN1519">
        <f t="shared" ref="AN1519:AN1576" si="3">IF(A1519&lt;DATE(2015,2,28),2014,2015)</f>
        <v>2015</v>
      </c>
      <c r="AO1519" t="s">
        <v>1051</v>
      </c>
    </row>
    <row r="1520" spans="1:41" hidden="1" x14ac:dyDescent="0.35">
      <c r="A1520" s="1">
        <v>42344</v>
      </c>
      <c r="B1520" t="s">
        <v>47</v>
      </c>
      <c r="C1520" t="s">
        <v>58</v>
      </c>
      <c r="D1520">
        <v>25</v>
      </c>
      <c r="E1520">
        <v>9</v>
      </c>
      <c r="F1520" s="4">
        <v>44817</v>
      </c>
      <c r="G1520" s="4">
        <v>44602</v>
      </c>
      <c r="H1520" s="4">
        <v>44562</v>
      </c>
      <c r="I1520" s="4" t="s">
        <v>42</v>
      </c>
      <c r="J1520">
        <v>260</v>
      </c>
      <c r="K1520">
        <v>94</v>
      </c>
      <c r="L1520">
        <v>173</v>
      </c>
      <c r="M1520">
        <v>31</v>
      </c>
      <c r="N1520">
        <v>433</v>
      </c>
      <c r="O1520">
        <v>125</v>
      </c>
      <c r="P1520" s="4" t="s">
        <v>153</v>
      </c>
      <c r="Q1520" s="4" t="s">
        <v>114</v>
      </c>
      <c r="R1520" s="4">
        <v>44606</v>
      </c>
      <c r="S1520" s="4">
        <v>44675</v>
      </c>
      <c r="T1520">
        <v>36</v>
      </c>
      <c r="U1520">
        <v>16</v>
      </c>
      <c r="V1520">
        <v>1</v>
      </c>
      <c r="W1520">
        <v>0</v>
      </c>
      <c r="X1520">
        <v>0</v>
      </c>
      <c r="Y1520">
        <v>1</v>
      </c>
      <c r="Z1520">
        <v>1</v>
      </c>
      <c r="AA1520">
        <v>1</v>
      </c>
      <c r="AB1520" s="4">
        <v>44805</v>
      </c>
      <c r="AC1520" s="4">
        <v>44805</v>
      </c>
      <c r="AD1520" s="4">
        <v>44624</v>
      </c>
      <c r="AE1520" s="4" t="s">
        <v>41</v>
      </c>
      <c r="AF1520">
        <v>10</v>
      </c>
      <c r="AG1520">
        <v>10</v>
      </c>
      <c r="AH1520">
        <v>0</v>
      </c>
      <c r="AI1520">
        <v>1</v>
      </c>
      <c r="AJ1520" s="2">
        <v>1.4652777777777777</v>
      </c>
      <c r="AK1520" s="2">
        <v>1.0347222222222221</v>
      </c>
      <c r="AL1520">
        <v>38</v>
      </c>
      <c r="AM1520">
        <v>7</v>
      </c>
      <c r="AN1520">
        <f t="shared" si="3"/>
        <v>2015</v>
      </c>
      <c r="AO1520" t="s">
        <v>1051</v>
      </c>
    </row>
    <row r="1521" spans="1:41" hidden="1" x14ac:dyDescent="0.35">
      <c r="A1521" s="1">
        <v>42344</v>
      </c>
      <c r="B1521" t="s">
        <v>53</v>
      </c>
      <c r="C1521" t="s">
        <v>40</v>
      </c>
      <c r="D1521">
        <v>28</v>
      </c>
      <c r="E1521">
        <v>14</v>
      </c>
      <c r="F1521" s="4">
        <v>44727</v>
      </c>
      <c r="G1521" s="4">
        <v>44666</v>
      </c>
      <c r="H1521" s="4">
        <v>44562</v>
      </c>
      <c r="I1521" s="4">
        <v>44563</v>
      </c>
      <c r="J1521">
        <v>373</v>
      </c>
      <c r="K1521">
        <v>281</v>
      </c>
      <c r="L1521">
        <v>90</v>
      </c>
      <c r="M1521">
        <v>74</v>
      </c>
      <c r="N1521">
        <v>463</v>
      </c>
      <c r="O1521">
        <v>355</v>
      </c>
      <c r="P1521" s="4" t="s">
        <v>145</v>
      </c>
      <c r="Q1521" s="4" t="s">
        <v>139</v>
      </c>
      <c r="R1521" s="4">
        <v>44637</v>
      </c>
      <c r="S1521" s="4">
        <v>44636</v>
      </c>
      <c r="T1521">
        <v>24</v>
      </c>
      <c r="U1521">
        <v>24</v>
      </c>
      <c r="V1521">
        <v>1</v>
      </c>
      <c r="W1521">
        <v>0</v>
      </c>
      <c r="X1521">
        <v>0</v>
      </c>
      <c r="Y1521">
        <v>1</v>
      </c>
      <c r="Z1521">
        <v>1</v>
      </c>
      <c r="AA1521">
        <v>1</v>
      </c>
      <c r="AB1521" s="4">
        <v>44774</v>
      </c>
      <c r="AC1521" s="4">
        <v>44774</v>
      </c>
      <c r="AD1521" s="4">
        <v>44565</v>
      </c>
      <c r="AE1521" s="4" t="s">
        <v>82</v>
      </c>
      <c r="AF1521">
        <v>12</v>
      </c>
      <c r="AG1521">
        <v>11</v>
      </c>
      <c r="AH1521">
        <v>0</v>
      </c>
      <c r="AI1521">
        <v>1</v>
      </c>
      <c r="AJ1521" s="2">
        <v>1.6048611111111111</v>
      </c>
      <c r="AK1521" s="2">
        <v>1.2472222222222222</v>
      </c>
      <c r="AL1521">
        <v>23</v>
      </c>
      <c r="AM1521">
        <v>20</v>
      </c>
      <c r="AN1521">
        <f t="shared" si="3"/>
        <v>2015</v>
      </c>
      <c r="AO1521" t="s">
        <v>1051</v>
      </c>
    </row>
    <row r="1522" spans="1:41" hidden="1" x14ac:dyDescent="0.35">
      <c r="A1522" s="1">
        <v>42344</v>
      </c>
      <c r="B1522" t="s">
        <v>73</v>
      </c>
      <c r="C1522" t="s">
        <v>101</v>
      </c>
      <c r="D1522">
        <v>21</v>
      </c>
      <c r="E1522">
        <v>25</v>
      </c>
      <c r="F1522" s="4">
        <v>44789</v>
      </c>
      <c r="G1522" s="4">
        <v>44723</v>
      </c>
      <c r="H1522" s="4" t="s">
        <v>41</v>
      </c>
      <c r="I1522" s="4" t="s">
        <v>41</v>
      </c>
      <c r="J1522">
        <v>255</v>
      </c>
      <c r="K1522">
        <v>222</v>
      </c>
      <c r="L1522">
        <v>64</v>
      </c>
      <c r="M1522">
        <v>166</v>
      </c>
      <c r="N1522">
        <v>319</v>
      </c>
      <c r="O1522">
        <v>388</v>
      </c>
      <c r="P1522" s="4" t="s">
        <v>162</v>
      </c>
      <c r="Q1522" s="4" t="s">
        <v>86</v>
      </c>
      <c r="R1522" s="4">
        <v>44634</v>
      </c>
      <c r="S1522" s="4">
        <v>44566</v>
      </c>
      <c r="T1522">
        <v>18</v>
      </c>
      <c r="U1522">
        <v>37</v>
      </c>
      <c r="V1522">
        <v>0</v>
      </c>
      <c r="W1522">
        <v>1</v>
      </c>
      <c r="X1522">
        <v>1</v>
      </c>
      <c r="Y1522">
        <v>1</v>
      </c>
      <c r="Z1522">
        <v>1</v>
      </c>
      <c r="AA1522">
        <v>2</v>
      </c>
      <c r="AB1522" s="4">
        <v>44743</v>
      </c>
      <c r="AC1522" s="4">
        <v>44774</v>
      </c>
      <c r="AD1522" s="4">
        <v>44564</v>
      </c>
      <c r="AE1522" s="4">
        <v>44624</v>
      </c>
      <c r="AF1522">
        <v>10</v>
      </c>
      <c r="AG1522">
        <v>10</v>
      </c>
      <c r="AH1522">
        <v>0</v>
      </c>
      <c r="AI1522">
        <v>0</v>
      </c>
      <c r="AJ1522" s="2">
        <v>1.1979166666666667</v>
      </c>
      <c r="AK1522" s="2">
        <v>1.3020833333333333</v>
      </c>
      <c r="AL1522">
        <v>19</v>
      </c>
      <c r="AM1522">
        <v>23</v>
      </c>
      <c r="AN1522">
        <f t="shared" si="3"/>
        <v>2015</v>
      </c>
      <c r="AO1522" t="s">
        <v>1051</v>
      </c>
    </row>
    <row r="1523" spans="1:41" hidden="1" x14ac:dyDescent="0.35">
      <c r="A1523" s="1">
        <v>42344</v>
      </c>
      <c r="B1523" t="s">
        <v>68</v>
      </c>
      <c r="C1523" t="s">
        <v>48</v>
      </c>
      <c r="D1523">
        <v>15</v>
      </c>
      <c r="E1523">
        <v>27</v>
      </c>
      <c r="F1523" s="4">
        <v>44628</v>
      </c>
      <c r="G1523" s="4">
        <v>44726</v>
      </c>
      <c r="H1523" s="4" t="s">
        <v>41</v>
      </c>
      <c r="I1523" s="4" t="s">
        <v>52</v>
      </c>
      <c r="J1523">
        <v>143</v>
      </c>
      <c r="K1523">
        <v>262</v>
      </c>
      <c r="L1523">
        <v>89</v>
      </c>
      <c r="M1523">
        <v>99</v>
      </c>
      <c r="N1523">
        <v>232</v>
      </c>
      <c r="O1523">
        <v>361</v>
      </c>
      <c r="P1523" s="4" t="s">
        <v>403</v>
      </c>
      <c r="Q1523" s="4" t="s">
        <v>735</v>
      </c>
      <c r="R1523" s="4">
        <v>44670</v>
      </c>
      <c r="S1523" s="4">
        <v>44672</v>
      </c>
      <c r="T1523">
        <v>22</v>
      </c>
      <c r="U1523">
        <v>24</v>
      </c>
      <c r="V1523">
        <v>2</v>
      </c>
      <c r="W1523">
        <v>0</v>
      </c>
      <c r="X1523">
        <v>0</v>
      </c>
      <c r="Y1523">
        <v>3</v>
      </c>
      <c r="Z1523">
        <v>2</v>
      </c>
      <c r="AA1523">
        <v>3</v>
      </c>
      <c r="AB1523" s="4">
        <v>44866</v>
      </c>
      <c r="AC1523" s="4">
        <v>44672</v>
      </c>
      <c r="AD1523" s="4">
        <v>44655</v>
      </c>
      <c r="AE1523" s="4">
        <v>44594</v>
      </c>
      <c r="AF1523">
        <v>13</v>
      </c>
      <c r="AG1523">
        <v>13</v>
      </c>
      <c r="AH1523">
        <v>2</v>
      </c>
      <c r="AI1523">
        <v>0</v>
      </c>
      <c r="AJ1523" s="2">
        <v>1.0638888888888889</v>
      </c>
      <c r="AK1523" s="2">
        <v>1.4361111111111111</v>
      </c>
      <c r="AL1523">
        <v>34</v>
      </c>
      <c r="AM1523">
        <v>20</v>
      </c>
      <c r="AN1523">
        <f t="shared" si="3"/>
        <v>2015</v>
      </c>
      <c r="AO1523" t="s">
        <v>1051</v>
      </c>
    </row>
    <row r="1524" spans="1:41" hidden="1" x14ac:dyDescent="0.35">
      <c r="A1524" s="1">
        <v>42344</v>
      </c>
      <c r="B1524" t="s">
        <v>98</v>
      </c>
      <c r="C1524" t="s">
        <v>63</v>
      </c>
      <c r="D1524">
        <v>19</v>
      </c>
      <c r="E1524">
        <v>15</v>
      </c>
      <c r="F1524" s="4">
        <v>44725</v>
      </c>
      <c r="G1524" s="4">
        <v>44695</v>
      </c>
      <c r="H1524" s="4" t="s">
        <v>41</v>
      </c>
      <c r="I1524" s="4" t="s">
        <v>52</v>
      </c>
      <c r="J1524">
        <v>159</v>
      </c>
      <c r="K1524">
        <v>179</v>
      </c>
      <c r="L1524">
        <v>134</v>
      </c>
      <c r="M1524">
        <v>93</v>
      </c>
      <c r="N1524">
        <v>293</v>
      </c>
      <c r="O1524">
        <v>272</v>
      </c>
      <c r="P1524" s="4" t="s">
        <v>43</v>
      </c>
      <c r="Q1524" s="4" t="s">
        <v>352</v>
      </c>
      <c r="R1524" s="4">
        <v>44568</v>
      </c>
      <c r="S1524" s="4">
        <v>44674</v>
      </c>
      <c r="T1524">
        <v>39</v>
      </c>
      <c r="U1524">
        <v>23</v>
      </c>
      <c r="V1524">
        <v>0</v>
      </c>
      <c r="W1524">
        <v>2</v>
      </c>
      <c r="X1524">
        <v>1</v>
      </c>
      <c r="Y1524">
        <v>1</v>
      </c>
      <c r="Z1524">
        <v>1</v>
      </c>
      <c r="AA1524">
        <v>3</v>
      </c>
      <c r="AB1524" s="4">
        <v>44638</v>
      </c>
      <c r="AC1524" s="4">
        <v>44774</v>
      </c>
      <c r="AD1524" s="4">
        <v>44563</v>
      </c>
      <c r="AE1524" s="4" t="s">
        <v>41</v>
      </c>
      <c r="AF1524">
        <v>11</v>
      </c>
      <c r="AG1524">
        <v>11</v>
      </c>
      <c r="AH1524">
        <v>2</v>
      </c>
      <c r="AI1524">
        <v>0</v>
      </c>
      <c r="AJ1524" s="2">
        <v>1.3729166666666668</v>
      </c>
      <c r="AK1524" s="2">
        <v>1.1270833333333334</v>
      </c>
      <c r="AL1524">
        <v>17</v>
      </c>
      <c r="AM1524">
        <v>3</v>
      </c>
      <c r="AN1524">
        <f t="shared" si="3"/>
        <v>2015</v>
      </c>
      <c r="AO1524" t="s">
        <v>1051</v>
      </c>
    </row>
    <row r="1525" spans="1:41" hidden="1" x14ac:dyDescent="0.35">
      <c r="A1525" s="1">
        <v>42344</v>
      </c>
      <c r="B1525" t="s">
        <v>77</v>
      </c>
      <c r="C1525" t="s">
        <v>110</v>
      </c>
      <c r="D1525">
        <v>15</v>
      </c>
      <c r="E1525">
        <v>27</v>
      </c>
      <c r="F1525" s="4">
        <v>44726</v>
      </c>
      <c r="G1525" s="4">
        <v>44759</v>
      </c>
      <c r="H1525" s="4" t="s">
        <v>41</v>
      </c>
      <c r="I1525" s="4">
        <v>44563</v>
      </c>
      <c r="J1525">
        <v>120</v>
      </c>
      <c r="K1525">
        <v>324</v>
      </c>
      <c r="L1525">
        <v>128</v>
      </c>
      <c r="M1525">
        <v>103</v>
      </c>
      <c r="N1525">
        <v>248</v>
      </c>
      <c r="O1525">
        <v>427</v>
      </c>
      <c r="P1525" s="4" t="s">
        <v>119</v>
      </c>
      <c r="Q1525" s="4" t="s">
        <v>736</v>
      </c>
      <c r="R1525" s="4">
        <v>44562</v>
      </c>
      <c r="S1525" s="4">
        <v>44675</v>
      </c>
      <c r="T1525">
        <v>33</v>
      </c>
      <c r="U1525">
        <v>25</v>
      </c>
      <c r="V1525">
        <v>1</v>
      </c>
      <c r="W1525">
        <v>0</v>
      </c>
      <c r="X1525">
        <v>0</v>
      </c>
      <c r="Y1525">
        <v>2</v>
      </c>
      <c r="Z1525">
        <v>1</v>
      </c>
      <c r="AA1525">
        <v>2</v>
      </c>
      <c r="AB1525" s="4">
        <v>44774</v>
      </c>
      <c r="AC1525" s="4">
        <v>44650</v>
      </c>
      <c r="AD1525" s="4">
        <v>44594</v>
      </c>
      <c r="AE1525" s="4">
        <v>44656</v>
      </c>
      <c r="AF1525">
        <v>11</v>
      </c>
      <c r="AG1525">
        <v>15</v>
      </c>
      <c r="AH1525">
        <v>4</v>
      </c>
      <c r="AI1525">
        <v>0</v>
      </c>
      <c r="AJ1525" s="2">
        <v>1.0722222222222222</v>
      </c>
      <c r="AK1525" s="2">
        <v>1.4277777777777778</v>
      </c>
      <c r="AL1525">
        <v>35</v>
      </c>
      <c r="AM1525">
        <v>28</v>
      </c>
      <c r="AN1525">
        <f t="shared" si="3"/>
        <v>2015</v>
      </c>
      <c r="AO1525" t="s">
        <v>1051</v>
      </c>
    </row>
    <row r="1526" spans="1:41" hidden="1" x14ac:dyDescent="0.35">
      <c r="A1526" s="1">
        <v>42344</v>
      </c>
      <c r="B1526" t="s">
        <v>91</v>
      </c>
      <c r="C1526" t="s">
        <v>100</v>
      </c>
      <c r="D1526">
        <v>33</v>
      </c>
      <c r="E1526">
        <v>21</v>
      </c>
      <c r="F1526" s="4">
        <v>44628</v>
      </c>
      <c r="G1526" s="4">
        <v>44630</v>
      </c>
      <c r="H1526" s="4">
        <v>44594</v>
      </c>
      <c r="I1526" s="4" t="s">
        <v>42</v>
      </c>
      <c r="J1526">
        <v>322</v>
      </c>
      <c r="K1526">
        <v>264</v>
      </c>
      <c r="L1526">
        <v>175</v>
      </c>
      <c r="M1526">
        <v>70</v>
      </c>
      <c r="N1526">
        <v>497</v>
      </c>
      <c r="O1526">
        <v>334</v>
      </c>
      <c r="P1526" s="4" t="s">
        <v>220</v>
      </c>
      <c r="Q1526" s="4" t="s">
        <v>102</v>
      </c>
      <c r="R1526" s="4">
        <v>44570</v>
      </c>
      <c r="S1526" s="4">
        <v>44610</v>
      </c>
      <c r="T1526">
        <v>34</v>
      </c>
      <c r="U1526">
        <v>14</v>
      </c>
      <c r="V1526">
        <v>2</v>
      </c>
      <c r="W1526">
        <v>0</v>
      </c>
      <c r="X1526">
        <v>1</v>
      </c>
      <c r="Y1526">
        <v>1</v>
      </c>
      <c r="Z1526">
        <v>3</v>
      </c>
      <c r="AA1526">
        <v>1</v>
      </c>
      <c r="AB1526" s="4">
        <v>44774</v>
      </c>
      <c r="AC1526" s="4" t="s">
        <v>301</v>
      </c>
      <c r="AD1526" s="4">
        <v>44687</v>
      </c>
      <c r="AE1526" s="4">
        <v>44594</v>
      </c>
      <c r="AF1526">
        <v>14</v>
      </c>
      <c r="AG1526">
        <v>12</v>
      </c>
      <c r="AH1526">
        <v>0</v>
      </c>
      <c r="AI1526">
        <v>2</v>
      </c>
      <c r="AJ1526" s="2">
        <v>1.5236111111111112</v>
      </c>
      <c r="AK1526" s="3">
        <v>0.97638888888888886</v>
      </c>
      <c r="AL1526">
        <v>41</v>
      </c>
      <c r="AM1526">
        <v>38</v>
      </c>
      <c r="AN1526">
        <f t="shared" si="3"/>
        <v>2015</v>
      </c>
      <c r="AO1526" t="s">
        <v>1051</v>
      </c>
    </row>
    <row r="1527" spans="1:41" hidden="1" x14ac:dyDescent="0.35">
      <c r="A1527" s="1">
        <v>42344</v>
      </c>
      <c r="B1527" t="s">
        <v>93</v>
      </c>
      <c r="C1527" t="s">
        <v>109</v>
      </c>
      <c r="D1527">
        <v>11</v>
      </c>
      <c r="E1527">
        <v>24</v>
      </c>
      <c r="F1527" s="4">
        <v>44634</v>
      </c>
      <c r="G1527" s="4">
        <v>44786</v>
      </c>
      <c r="H1527" s="4">
        <v>44564</v>
      </c>
      <c r="I1527" s="4" t="s">
        <v>41</v>
      </c>
      <c r="J1527">
        <v>186</v>
      </c>
      <c r="K1527">
        <v>364</v>
      </c>
      <c r="L1527">
        <v>54</v>
      </c>
      <c r="M1527">
        <v>158</v>
      </c>
      <c r="N1527">
        <v>240</v>
      </c>
      <c r="O1527">
        <v>522</v>
      </c>
      <c r="P1527" s="4" t="s">
        <v>92</v>
      </c>
      <c r="Q1527" s="4" t="s">
        <v>189</v>
      </c>
      <c r="R1527" s="4">
        <v>44682</v>
      </c>
      <c r="S1527" s="4" t="s">
        <v>41</v>
      </c>
      <c r="T1527">
        <v>18</v>
      </c>
      <c r="U1527">
        <v>32</v>
      </c>
      <c r="V1527">
        <v>1</v>
      </c>
      <c r="W1527">
        <v>2</v>
      </c>
      <c r="X1527">
        <v>2</v>
      </c>
      <c r="Y1527">
        <v>0</v>
      </c>
      <c r="Z1527">
        <v>3</v>
      </c>
      <c r="AA1527">
        <v>2</v>
      </c>
      <c r="AB1527" s="4">
        <v>44711</v>
      </c>
      <c r="AC1527" s="4">
        <v>44652</v>
      </c>
      <c r="AD1527" s="4">
        <v>44567</v>
      </c>
      <c r="AE1527" s="4">
        <v>44624</v>
      </c>
      <c r="AF1527">
        <v>13</v>
      </c>
      <c r="AG1527">
        <v>12</v>
      </c>
      <c r="AH1527">
        <v>0</v>
      </c>
      <c r="AI1527">
        <v>1</v>
      </c>
      <c r="AJ1527" s="2">
        <v>1.1319444444444444</v>
      </c>
      <c r="AK1527" s="2">
        <v>1.3680555555555556</v>
      </c>
      <c r="AL1527">
        <v>10</v>
      </c>
      <c r="AM1527">
        <v>45</v>
      </c>
      <c r="AN1527">
        <f t="shared" si="3"/>
        <v>2015</v>
      </c>
      <c r="AO1527" t="s">
        <v>1051</v>
      </c>
    </row>
    <row r="1528" spans="1:41" hidden="1" x14ac:dyDescent="0.35">
      <c r="A1528" s="1">
        <v>42345</v>
      </c>
      <c r="B1528" t="s">
        <v>104</v>
      </c>
      <c r="C1528" t="s">
        <v>88</v>
      </c>
      <c r="D1528">
        <v>16</v>
      </c>
      <c r="E1528">
        <v>15</v>
      </c>
      <c r="F1528" s="4">
        <v>44570</v>
      </c>
      <c r="G1528" s="4">
        <v>44728</v>
      </c>
      <c r="H1528" s="4" t="s">
        <v>41</v>
      </c>
      <c r="I1528" s="4" t="s">
        <v>41</v>
      </c>
      <c r="J1528">
        <v>221</v>
      </c>
      <c r="K1528">
        <v>193</v>
      </c>
      <c r="L1528">
        <v>97</v>
      </c>
      <c r="M1528">
        <v>73</v>
      </c>
      <c r="N1528">
        <v>318</v>
      </c>
      <c r="O1528">
        <v>266</v>
      </c>
      <c r="P1528" s="4" t="s">
        <v>163</v>
      </c>
      <c r="Q1528" s="4" t="s">
        <v>339</v>
      </c>
      <c r="R1528" s="4">
        <v>44563</v>
      </c>
      <c r="S1528" s="4">
        <v>44646</v>
      </c>
      <c r="T1528">
        <v>24</v>
      </c>
      <c r="U1528">
        <v>26</v>
      </c>
      <c r="V1528">
        <v>3</v>
      </c>
      <c r="W1528">
        <v>1</v>
      </c>
      <c r="X1528">
        <v>0</v>
      </c>
      <c r="Y1528">
        <v>0</v>
      </c>
      <c r="Z1528">
        <v>3</v>
      </c>
      <c r="AA1528">
        <v>1</v>
      </c>
      <c r="AB1528" s="4">
        <v>44774</v>
      </c>
      <c r="AC1528" s="4">
        <v>44805</v>
      </c>
      <c r="AD1528" s="4">
        <v>44565</v>
      </c>
      <c r="AE1528" s="4" t="s">
        <v>42</v>
      </c>
      <c r="AF1528">
        <v>12</v>
      </c>
      <c r="AG1528">
        <v>12</v>
      </c>
      <c r="AH1528">
        <v>0</v>
      </c>
      <c r="AI1528">
        <v>0</v>
      </c>
      <c r="AJ1528" s="2">
        <v>1.1340277777777776</v>
      </c>
      <c r="AK1528" s="2">
        <v>1.3659722222222221</v>
      </c>
      <c r="AL1528">
        <v>19</v>
      </c>
      <c r="AM1528">
        <v>16</v>
      </c>
      <c r="AN1528">
        <f t="shared" si="3"/>
        <v>2015</v>
      </c>
      <c r="AO1528" t="s">
        <v>1051</v>
      </c>
    </row>
    <row r="1529" spans="1:41" hidden="1" x14ac:dyDescent="0.35">
      <c r="A1529" s="1">
        <v>42348</v>
      </c>
      <c r="B1529" t="s">
        <v>58</v>
      </c>
      <c r="C1529" t="s">
        <v>87</v>
      </c>
      <c r="D1529">
        <v>23</v>
      </c>
      <c r="E1529">
        <v>22</v>
      </c>
      <c r="F1529" s="4">
        <v>44723</v>
      </c>
      <c r="G1529" s="4">
        <v>44725</v>
      </c>
      <c r="H1529" s="4" t="s">
        <v>41</v>
      </c>
      <c r="I1529" s="4">
        <v>44562</v>
      </c>
      <c r="J1529">
        <v>317</v>
      </c>
      <c r="K1529">
        <v>296</v>
      </c>
      <c r="L1529">
        <v>72</v>
      </c>
      <c r="M1529">
        <v>97</v>
      </c>
      <c r="N1529">
        <v>389</v>
      </c>
      <c r="O1529">
        <v>393</v>
      </c>
      <c r="P1529" s="4" t="s">
        <v>76</v>
      </c>
      <c r="Q1529" s="4" t="s">
        <v>123</v>
      </c>
      <c r="R1529" s="4">
        <v>44638</v>
      </c>
      <c r="S1529" s="4">
        <v>44606</v>
      </c>
      <c r="T1529">
        <v>24</v>
      </c>
      <c r="U1529">
        <v>29</v>
      </c>
      <c r="V1529">
        <v>3</v>
      </c>
      <c r="W1529">
        <v>0</v>
      </c>
      <c r="X1529">
        <v>0</v>
      </c>
      <c r="Y1529">
        <v>0</v>
      </c>
      <c r="Z1529">
        <v>3</v>
      </c>
      <c r="AA1529">
        <v>0</v>
      </c>
      <c r="AB1529" s="4">
        <v>44645</v>
      </c>
      <c r="AC1529" s="4">
        <v>44681</v>
      </c>
      <c r="AD1529" s="4">
        <v>44595</v>
      </c>
      <c r="AE1529" s="4" t="s">
        <v>52</v>
      </c>
      <c r="AF1529">
        <v>9</v>
      </c>
      <c r="AG1529">
        <v>10</v>
      </c>
      <c r="AH1529">
        <v>0</v>
      </c>
      <c r="AI1529">
        <v>0</v>
      </c>
      <c r="AJ1529" s="2">
        <v>1.1673611111111111</v>
      </c>
      <c r="AK1529" s="2">
        <v>1.3326388888888889</v>
      </c>
      <c r="AL1529">
        <v>20</v>
      </c>
      <c r="AM1529">
        <v>23</v>
      </c>
      <c r="AN1529">
        <f t="shared" si="3"/>
        <v>2015</v>
      </c>
      <c r="AO1529" t="s">
        <v>1051</v>
      </c>
    </row>
    <row r="1530" spans="1:41" hidden="1" x14ac:dyDescent="0.35">
      <c r="A1530" s="1">
        <v>42351</v>
      </c>
      <c r="B1530" t="s">
        <v>88</v>
      </c>
      <c r="C1530" t="s">
        <v>59</v>
      </c>
      <c r="D1530">
        <v>24</v>
      </c>
      <c r="E1530">
        <v>20</v>
      </c>
      <c r="F1530" s="4">
        <v>44754</v>
      </c>
      <c r="G1530" s="4">
        <v>44692</v>
      </c>
      <c r="H1530" s="4" t="s">
        <v>41</v>
      </c>
      <c r="I1530" s="4" t="s">
        <v>41</v>
      </c>
      <c r="J1530">
        <v>275</v>
      </c>
      <c r="K1530">
        <v>290</v>
      </c>
      <c r="L1530">
        <v>99</v>
      </c>
      <c r="M1530">
        <v>87</v>
      </c>
      <c r="N1530">
        <v>374</v>
      </c>
      <c r="O1530">
        <v>377</v>
      </c>
      <c r="P1530" s="4" t="s">
        <v>127</v>
      </c>
      <c r="Q1530" s="4" t="s">
        <v>95</v>
      </c>
      <c r="R1530" s="4">
        <v>44645</v>
      </c>
      <c r="S1530" s="4">
        <v>44645</v>
      </c>
      <c r="T1530">
        <v>33</v>
      </c>
      <c r="U1530">
        <v>22</v>
      </c>
      <c r="V1530">
        <v>0</v>
      </c>
      <c r="W1530">
        <v>1</v>
      </c>
      <c r="X1530">
        <v>1</v>
      </c>
      <c r="Y1530">
        <v>0</v>
      </c>
      <c r="Z1530">
        <v>1</v>
      </c>
      <c r="AA1530">
        <v>1</v>
      </c>
      <c r="AB1530" s="4">
        <v>44774</v>
      </c>
      <c r="AC1530" s="4">
        <v>44743</v>
      </c>
      <c r="AD1530" s="4">
        <v>44623</v>
      </c>
      <c r="AE1530" s="4">
        <v>44594</v>
      </c>
      <c r="AF1530">
        <v>11</v>
      </c>
      <c r="AG1530">
        <v>10</v>
      </c>
      <c r="AH1530">
        <v>0</v>
      </c>
      <c r="AI1530">
        <v>0</v>
      </c>
      <c r="AJ1530" s="2">
        <v>1.4319444444444445</v>
      </c>
      <c r="AK1530" s="2">
        <v>1.0680555555555555</v>
      </c>
      <c r="AL1530">
        <v>24</v>
      </c>
      <c r="AM1530">
        <v>21</v>
      </c>
      <c r="AN1530">
        <f t="shared" si="3"/>
        <v>2015</v>
      </c>
      <c r="AO1530" t="s">
        <v>1051</v>
      </c>
    </row>
    <row r="1531" spans="1:41" hidden="1" x14ac:dyDescent="0.35">
      <c r="A1531" s="1">
        <v>42351</v>
      </c>
      <c r="B1531" t="s">
        <v>109</v>
      </c>
      <c r="C1531" t="s">
        <v>64</v>
      </c>
      <c r="D1531">
        <v>22</v>
      </c>
      <c r="E1531">
        <v>22</v>
      </c>
      <c r="F1531" s="4">
        <v>44787</v>
      </c>
      <c r="G1531" s="4">
        <v>44628</v>
      </c>
      <c r="H1531" s="4" t="s">
        <v>41</v>
      </c>
      <c r="I1531" s="4" t="s">
        <v>41</v>
      </c>
      <c r="J1531">
        <v>270</v>
      </c>
      <c r="K1531">
        <v>321</v>
      </c>
      <c r="L1531">
        <v>84</v>
      </c>
      <c r="M1531">
        <v>64</v>
      </c>
      <c r="N1531">
        <v>354</v>
      </c>
      <c r="O1531">
        <v>385</v>
      </c>
      <c r="P1531" s="4" t="s">
        <v>643</v>
      </c>
      <c r="Q1531" s="4" t="s">
        <v>332</v>
      </c>
      <c r="R1531" s="4">
        <v>44604</v>
      </c>
      <c r="S1531" s="4">
        <v>44638</v>
      </c>
      <c r="T1531">
        <v>28</v>
      </c>
      <c r="U1531">
        <v>16</v>
      </c>
      <c r="V1531">
        <v>0</v>
      </c>
      <c r="W1531">
        <v>0</v>
      </c>
      <c r="X1531">
        <v>1</v>
      </c>
      <c r="Y1531">
        <v>3</v>
      </c>
      <c r="Z1531">
        <v>1</v>
      </c>
      <c r="AA1531">
        <v>3</v>
      </c>
      <c r="AB1531" s="4">
        <v>44682</v>
      </c>
      <c r="AC1531" s="4">
        <v>44678</v>
      </c>
      <c r="AD1531" s="4">
        <v>44595</v>
      </c>
      <c r="AE1531" s="4">
        <v>44564</v>
      </c>
      <c r="AF1531">
        <v>10</v>
      </c>
      <c r="AG1531">
        <v>11</v>
      </c>
      <c r="AH1531">
        <v>2</v>
      </c>
      <c r="AI1531">
        <v>0</v>
      </c>
      <c r="AJ1531" s="2">
        <v>1.4909722222222221</v>
      </c>
      <c r="AK1531" s="2">
        <v>1.0090277777777776</v>
      </c>
      <c r="AL1531">
        <v>33</v>
      </c>
      <c r="AM1531">
        <v>20</v>
      </c>
      <c r="AN1531">
        <f t="shared" si="3"/>
        <v>2015</v>
      </c>
      <c r="AO1531" t="s">
        <v>1051</v>
      </c>
    </row>
    <row r="1532" spans="1:41" hidden="1" x14ac:dyDescent="0.35">
      <c r="A1532" s="1">
        <v>42351</v>
      </c>
      <c r="B1532" t="s">
        <v>39</v>
      </c>
      <c r="C1532" t="s">
        <v>69</v>
      </c>
      <c r="D1532">
        <v>15</v>
      </c>
      <c r="E1532">
        <v>28</v>
      </c>
      <c r="F1532" s="4">
        <v>44605</v>
      </c>
      <c r="G1532" s="4">
        <v>44724</v>
      </c>
      <c r="H1532" s="4">
        <v>44564</v>
      </c>
      <c r="I1532" s="4" t="s">
        <v>41</v>
      </c>
      <c r="J1532">
        <v>150</v>
      </c>
      <c r="K1532">
        <v>251</v>
      </c>
      <c r="L1532">
        <v>71</v>
      </c>
      <c r="M1532">
        <v>230</v>
      </c>
      <c r="N1532">
        <v>221</v>
      </c>
      <c r="O1532">
        <v>481</v>
      </c>
      <c r="P1532" s="4" t="s">
        <v>251</v>
      </c>
      <c r="Q1532" s="4" t="s">
        <v>224</v>
      </c>
      <c r="R1532" s="4">
        <v>44805</v>
      </c>
      <c r="S1532" s="4">
        <v>44611</v>
      </c>
      <c r="T1532">
        <v>17</v>
      </c>
      <c r="U1532">
        <v>41</v>
      </c>
      <c r="V1532">
        <v>0</v>
      </c>
      <c r="W1532">
        <v>1</v>
      </c>
      <c r="X1532">
        <v>0</v>
      </c>
      <c r="Y1532">
        <v>1</v>
      </c>
      <c r="Z1532">
        <v>0</v>
      </c>
      <c r="AA1532">
        <v>2</v>
      </c>
      <c r="AB1532" s="4">
        <v>44682</v>
      </c>
      <c r="AC1532" s="4">
        <v>44774</v>
      </c>
      <c r="AD1532" s="4">
        <v>44562</v>
      </c>
      <c r="AE1532" s="4">
        <v>44624</v>
      </c>
      <c r="AF1532">
        <v>11</v>
      </c>
      <c r="AG1532">
        <v>12</v>
      </c>
      <c r="AH1532">
        <v>0</v>
      </c>
      <c r="AI1532">
        <v>0</v>
      </c>
      <c r="AJ1532" s="3">
        <v>0.93125000000000002</v>
      </c>
      <c r="AK1532" s="2">
        <v>1.5687499999999999</v>
      </c>
      <c r="AL1532">
        <v>10</v>
      </c>
      <c r="AM1532">
        <v>24</v>
      </c>
      <c r="AN1532">
        <f t="shared" si="3"/>
        <v>2015</v>
      </c>
      <c r="AO1532" t="s">
        <v>1051</v>
      </c>
    </row>
    <row r="1533" spans="1:41" hidden="1" x14ac:dyDescent="0.35">
      <c r="A1533" s="1">
        <v>42351</v>
      </c>
      <c r="B1533" t="s">
        <v>63</v>
      </c>
      <c r="C1533" t="s">
        <v>68</v>
      </c>
      <c r="D1533">
        <v>15</v>
      </c>
      <c r="E1533">
        <v>18</v>
      </c>
      <c r="F1533" s="4">
        <v>44730</v>
      </c>
      <c r="G1533" s="4">
        <v>44723</v>
      </c>
      <c r="H1533" s="4">
        <v>44623</v>
      </c>
      <c r="I1533" s="4" t="s">
        <v>41</v>
      </c>
      <c r="J1533">
        <v>236</v>
      </c>
      <c r="K1533">
        <v>179</v>
      </c>
      <c r="L1533">
        <v>44</v>
      </c>
      <c r="M1533">
        <v>150</v>
      </c>
      <c r="N1533">
        <v>280</v>
      </c>
      <c r="O1533">
        <v>329</v>
      </c>
      <c r="P1533" s="4" t="s">
        <v>289</v>
      </c>
      <c r="Q1533" s="4" t="s">
        <v>75</v>
      </c>
      <c r="R1533" s="4">
        <v>44708</v>
      </c>
      <c r="S1533" s="4">
        <v>44604</v>
      </c>
      <c r="T1533">
        <v>18</v>
      </c>
      <c r="U1533">
        <v>25</v>
      </c>
      <c r="V1533">
        <v>0</v>
      </c>
      <c r="W1533">
        <v>1</v>
      </c>
      <c r="X1533">
        <v>1</v>
      </c>
      <c r="Y1533">
        <v>1</v>
      </c>
      <c r="Z1533">
        <v>1</v>
      </c>
      <c r="AA1533">
        <v>2</v>
      </c>
      <c r="AB1533" s="4">
        <v>44743</v>
      </c>
      <c r="AC1533" s="4">
        <v>44774</v>
      </c>
      <c r="AD1533" s="4" t="s">
        <v>52</v>
      </c>
      <c r="AE1533" s="4" t="s">
        <v>41</v>
      </c>
      <c r="AF1533">
        <v>9</v>
      </c>
      <c r="AG1533">
        <v>9</v>
      </c>
      <c r="AH1533">
        <v>0</v>
      </c>
      <c r="AI1533">
        <v>0</v>
      </c>
      <c r="AJ1533" s="2">
        <v>1.2972222222222223</v>
      </c>
      <c r="AK1533" s="2">
        <v>1.2027777777777777</v>
      </c>
      <c r="AL1533">
        <v>3</v>
      </c>
      <c r="AM1533">
        <v>10</v>
      </c>
      <c r="AN1533">
        <f t="shared" si="3"/>
        <v>2015</v>
      </c>
      <c r="AO1533" t="s">
        <v>1051</v>
      </c>
    </row>
    <row r="1534" spans="1:41" hidden="1" x14ac:dyDescent="0.35">
      <c r="A1534" s="1">
        <v>42351</v>
      </c>
      <c r="B1534" t="s">
        <v>83</v>
      </c>
      <c r="C1534" t="s">
        <v>97</v>
      </c>
      <c r="D1534">
        <v>22</v>
      </c>
      <c r="E1534">
        <v>15</v>
      </c>
      <c r="F1534" s="4">
        <v>44694</v>
      </c>
      <c r="G1534" s="4">
        <v>44662</v>
      </c>
      <c r="H1534" s="4" t="s">
        <v>42</v>
      </c>
      <c r="I1534" s="4" t="s">
        <v>41</v>
      </c>
      <c r="J1534">
        <v>220</v>
      </c>
      <c r="K1534">
        <v>114</v>
      </c>
      <c r="L1534">
        <v>111</v>
      </c>
      <c r="M1534">
        <v>203</v>
      </c>
      <c r="N1534">
        <v>331</v>
      </c>
      <c r="O1534">
        <v>317</v>
      </c>
      <c r="P1534" s="4" t="s">
        <v>321</v>
      </c>
      <c r="Q1534" s="4" t="s">
        <v>353</v>
      </c>
      <c r="R1534" s="4">
        <v>44676</v>
      </c>
      <c r="S1534" s="4">
        <v>44571</v>
      </c>
      <c r="T1534">
        <v>20</v>
      </c>
      <c r="U1534">
        <v>29</v>
      </c>
      <c r="V1534">
        <v>0</v>
      </c>
      <c r="W1534">
        <v>0</v>
      </c>
      <c r="X1534">
        <v>1</v>
      </c>
      <c r="Y1534">
        <v>1</v>
      </c>
      <c r="Z1534">
        <v>1</v>
      </c>
      <c r="AA1534">
        <v>1</v>
      </c>
      <c r="AB1534" s="4">
        <v>44682</v>
      </c>
      <c r="AC1534" s="4">
        <v>44682</v>
      </c>
      <c r="AD1534" s="4">
        <v>44594</v>
      </c>
      <c r="AE1534" s="4">
        <v>44594</v>
      </c>
      <c r="AF1534">
        <v>12</v>
      </c>
      <c r="AG1534">
        <v>10</v>
      </c>
      <c r="AH1534">
        <v>0</v>
      </c>
      <c r="AI1534">
        <v>2</v>
      </c>
      <c r="AJ1534" s="2">
        <v>1.4097222222222223</v>
      </c>
      <c r="AK1534" s="2">
        <v>1.0902777777777779</v>
      </c>
      <c r="AL1534">
        <v>14</v>
      </c>
      <c r="AM1534">
        <v>21</v>
      </c>
      <c r="AN1534">
        <f t="shared" si="3"/>
        <v>2015</v>
      </c>
      <c r="AO1534" t="s">
        <v>1051</v>
      </c>
    </row>
    <row r="1535" spans="1:41" hidden="1" x14ac:dyDescent="0.35">
      <c r="A1535" s="1">
        <v>42351</v>
      </c>
      <c r="B1535" t="s">
        <v>78</v>
      </c>
      <c r="C1535" t="s">
        <v>53</v>
      </c>
      <c r="D1535">
        <v>15</v>
      </c>
      <c r="E1535">
        <v>24</v>
      </c>
      <c r="F1535" s="4">
        <v>44634</v>
      </c>
      <c r="G1535" s="4">
        <v>44757</v>
      </c>
      <c r="H1535" s="4">
        <v>44564</v>
      </c>
      <c r="I1535" s="4">
        <v>44562</v>
      </c>
      <c r="J1535">
        <v>268</v>
      </c>
      <c r="K1535">
        <v>256</v>
      </c>
      <c r="L1535">
        <v>24</v>
      </c>
      <c r="M1535">
        <v>183</v>
      </c>
      <c r="N1535">
        <v>292</v>
      </c>
      <c r="O1535">
        <v>439</v>
      </c>
      <c r="P1535" s="4" t="s">
        <v>225</v>
      </c>
      <c r="Q1535" s="4" t="s">
        <v>241</v>
      </c>
      <c r="R1535" s="4">
        <v>44682</v>
      </c>
      <c r="S1535" s="4">
        <v>44568</v>
      </c>
      <c r="T1535">
        <v>13</v>
      </c>
      <c r="U1535">
        <v>34</v>
      </c>
      <c r="V1535">
        <v>0</v>
      </c>
      <c r="W1535">
        <v>0</v>
      </c>
      <c r="X1535">
        <v>1</v>
      </c>
      <c r="Y1535">
        <v>0</v>
      </c>
      <c r="Z1535">
        <v>1</v>
      </c>
      <c r="AA1535">
        <v>0</v>
      </c>
      <c r="AB1535" s="4">
        <v>44640</v>
      </c>
      <c r="AC1535" s="4">
        <v>44640</v>
      </c>
      <c r="AD1535" s="4" t="s">
        <v>42</v>
      </c>
      <c r="AE1535" s="4">
        <v>44595</v>
      </c>
      <c r="AF1535">
        <v>11</v>
      </c>
      <c r="AG1535">
        <v>10</v>
      </c>
      <c r="AH1535">
        <v>0</v>
      </c>
      <c r="AI1535">
        <v>0</v>
      </c>
      <c r="AJ1535" s="2">
        <v>1.0027777777777778</v>
      </c>
      <c r="AK1535" s="2">
        <v>1.497222222222222</v>
      </c>
      <c r="AL1535">
        <v>8</v>
      </c>
      <c r="AM1535">
        <v>30</v>
      </c>
      <c r="AN1535">
        <f t="shared" si="3"/>
        <v>2015</v>
      </c>
      <c r="AO1535" t="s">
        <v>1051</v>
      </c>
    </row>
    <row r="1536" spans="1:41" hidden="1" x14ac:dyDescent="0.35">
      <c r="A1536" s="1">
        <v>42351</v>
      </c>
      <c r="B1536" t="s">
        <v>54</v>
      </c>
      <c r="C1536" t="s">
        <v>77</v>
      </c>
      <c r="D1536">
        <v>18</v>
      </c>
      <c r="E1536">
        <v>20</v>
      </c>
      <c r="F1536" s="4">
        <v>44728</v>
      </c>
      <c r="G1536" s="4">
        <v>44822</v>
      </c>
      <c r="H1536" s="4" t="s">
        <v>41</v>
      </c>
      <c r="I1536" s="4" t="s">
        <v>41</v>
      </c>
      <c r="J1536">
        <v>260</v>
      </c>
      <c r="K1536">
        <v>232</v>
      </c>
      <c r="L1536">
        <v>152</v>
      </c>
      <c r="M1536">
        <v>116</v>
      </c>
      <c r="N1536">
        <v>412</v>
      </c>
      <c r="O1536">
        <v>348</v>
      </c>
      <c r="P1536" s="4" t="s">
        <v>174</v>
      </c>
      <c r="Q1536" s="4" t="s">
        <v>159</v>
      </c>
      <c r="R1536" s="4">
        <v>44569</v>
      </c>
      <c r="S1536" s="4">
        <v>44576</v>
      </c>
      <c r="T1536">
        <v>32</v>
      </c>
      <c r="U1536">
        <v>34</v>
      </c>
      <c r="V1536">
        <v>1</v>
      </c>
      <c r="W1536">
        <v>0</v>
      </c>
      <c r="X1536">
        <v>1</v>
      </c>
      <c r="Y1536">
        <v>1</v>
      </c>
      <c r="Z1536">
        <v>2</v>
      </c>
      <c r="AA1536">
        <v>1</v>
      </c>
      <c r="AB1536" s="4" t="s">
        <v>737</v>
      </c>
      <c r="AC1536" s="4">
        <v>44682</v>
      </c>
      <c r="AD1536" s="4">
        <v>44563</v>
      </c>
      <c r="AE1536" s="4">
        <v>44563</v>
      </c>
      <c r="AF1536">
        <v>13</v>
      </c>
      <c r="AG1536">
        <v>14</v>
      </c>
      <c r="AH1536">
        <v>0</v>
      </c>
      <c r="AI1536">
        <v>0</v>
      </c>
      <c r="AJ1536" s="2">
        <v>1.4597222222222221</v>
      </c>
      <c r="AK1536" s="2">
        <v>1.0402777777777776</v>
      </c>
      <c r="AL1536">
        <v>20</v>
      </c>
      <c r="AM1536">
        <v>23</v>
      </c>
      <c r="AN1536">
        <f t="shared" si="3"/>
        <v>2015</v>
      </c>
      <c r="AO1536" t="s">
        <v>1051</v>
      </c>
    </row>
    <row r="1537" spans="1:41" hidden="1" x14ac:dyDescent="0.35">
      <c r="A1537" s="1">
        <v>42351</v>
      </c>
      <c r="B1537" t="s">
        <v>100</v>
      </c>
      <c r="C1537" t="s">
        <v>101</v>
      </c>
      <c r="D1537">
        <v>26</v>
      </c>
      <c r="E1537">
        <v>18</v>
      </c>
      <c r="F1537" s="4">
        <v>44912</v>
      </c>
      <c r="G1537" s="4">
        <v>44662</v>
      </c>
      <c r="H1537" s="4" t="s">
        <v>41</v>
      </c>
      <c r="I1537" s="4">
        <v>44562</v>
      </c>
      <c r="J1537">
        <v>301</v>
      </c>
      <c r="K1537">
        <v>176</v>
      </c>
      <c r="L1537">
        <v>87</v>
      </c>
      <c r="M1537">
        <v>115</v>
      </c>
      <c r="N1537">
        <v>388</v>
      </c>
      <c r="O1537">
        <v>291</v>
      </c>
      <c r="P1537" s="4" t="s">
        <v>414</v>
      </c>
      <c r="Q1537" s="4" t="s">
        <v>265</v>
      </c>
      <c r="R1537" s="4">
        <v>44603</v>
      </c>
      <c r="S1537" s="4">
        <v>44567</v>
      </c>
      <c r="T1537">
        <v>35</v>
      </c>
      <c r="U1537">
        <v>19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 s="4">
        <v>44896</v>
      </c>
      <c r="AC1537" s="4">
        <v>44774</v>
      </c>
      <c r="AD1537" s="4">
        <v>44624</v>
      </c>
      <c r="AE1537" s="4">
        <v>44594</v>
      </c>
      <c r="AF1537">
        <v>10</v>
      </c>
      <c r="AG1537">
        <v>9</v>
      </c>
      <c r="AH1537">
        <v>0</v>
      </c>
      <c r="AI1537">
        <v>0</v>
      </c>
      <c r="AJ1537" s="2">
        <v>1.5513888888888889</v>
      </c>
      <c r="AK1537" s="3">
        <v>0.94861111111111107</v>
      </c>
      <c r="AL1537">
        <v>24</v>
      </c>
      <c r="AM1537">
        <v>17</v>
      </c>
      <c r="AN1537">
        <f t="shared" si="3"/>
        <v>2015</v>
      </c>
      <c r="AO1537" t="s">
        <v>1051</v>
      </c>
    </row>
    <row r="1538" spans="1:41" hidden="1" x14ac:dyDescent="0.35">
      <c r="A1538" s="1">
        <v>42351</v>
      </c>
      <c r="B1538" t="s">
        <v>73</v>
      </c>
      <c r="C1538" t="s">
        <v>91</v>
      </c>
      <c r="D1538">
        <v>15</v>
      </c>
      <c r="E1538">
        <v>20</v>
      </c>
      <c r="F1538" s="4">
        <v>44665</v>
      </c>
      <c r="G1538" s="4">
        <v>44724</v>
      </c>
      <c r="H1538" s="4">
        <v>44565</v>
      </c>
      <c r="I1538" s="4" t="s">
        <v>42</v>
      </c>
      <c r="J1538">
        <v>176</v>
      </c>
      <c r="K1538">
        <v>282</v>
      </c>
      <c r="L1538">
        <v>54</v>
      </c>
      <c r="M1538">
        <v>142</v>
      </c>
      <c r="N1538">
        <v>230</v>
      </c>
      <c r="O1538">
        <v>424</v>
      </c>
      <c r="P1538" s="4" t="s">
        <v>209</v>
      </c>
      <c r="Q1538" s="4" t="s">
        <v>246</v>
      </c>
      <c r="R1538" s="4">
        <v>44682</v>
      </c>
      <c r="S1538" s="4">
        <v>44611</v>
      </c>
      <c r="T1538">
        <v>16</v>
      </c>
      <c r="U1538">
        <v>32</v>
      </c>
      <c r="V1538">
        <v>2</v>
      </c>
      <c r="W1538">
        <v>0</v>
      </c>
      <c r="X1538">
        <v>2</v>
      </c>
      <c r="Y1538">
        <v>0</v>
      </c>
      <c r="Z1538">
        <v>4</v>
      </c>
      <c r="AA1538">
        <v>0</v>
      </c>
      <c r="AB1538" s="4">
        <v>44713</v>
      </c>
      <c r="AC1538" s="4">
        <v>44713</v>
      </c>
      <c r="AD1538" s="4" t="s">
        <v>42</v>
      </c>
      <c r="AE1538" s="4">
        <v>44624</v>
      </c>
      <c r="AF1538">
        <v>12</v>
      </c>
      <c r="AG1538">
        <v>12</v>
      </c>
      <c r="AH1538">
        <v>0</v>
      </c>
      <c r="AI1538">
        <v>0</v>
      </c>
      <c r="AJ1538" s="2">
        <v>1.1875</v>
      </c>
      <c r="AK1538" s="2">
        <v>1.3125</v>
      </c>
      <c r="AL1538">
        <v>0</v>
      </c>
      <c r="AM1538">
        <v>38</v>
      </c>
      <c r="AN1538">
        <f t="shared" si="3"/>
        <v>2015</v>
      </c>
      <c r="AO1538" t="s">
        <v>1051</v>
      </c>
    </row>
    <row r="1539" spans="1:41" hidden="1" x14ac:dyDescent="0.35">
      <c r="A1539" s="1">
        <v>42351</v>
      </c>
      <c r="B1539" t="s">
        <v>93</v>
      </c>
      <c r="C1539" t="s">
        <v>94</v>
      </c>
      <c r="D1539">
        <v>17</v>
      </c>
      <c r="E1539">
        <v>24</v>
      </c>
      <c r="F1539" s="4">
        <v>44667</v>
      </c>
      <c r="G1539" s="4">
        <v>44601</v>
      </c>
      <c r="H1539" s="4">
        <v>44563</v>
      </c>
      <c r="I1539" s="4">
        <v>44562</v>
      </c>
      <c r="J1539">
        <v>227</v>
      </c>
      <c r="K1539">
        <v>226</v>
      </c>
      <c r="L1539">
        <v>95</v>
      </c>
      <c r="M1539">
        <v>154</v>
      </c>
      <c r="N1539">
        <v>322</v>
      </c>
      <c r="O1539">
        <v>380</v>
      </c>
      <c r="P1539" s="4" t="s">
        <v>357</v>
      </c>
      <c r="Q1539" s="4" t="s">
        <v>142</v>
      </c>
      <c r="R1539" s="4">
        <v>44621</v>
      </c>
      <c r="S1539" s="4">
        <v>44644</v>
      </c>
      <c r="T1539">
        <v>23</v>
      </c>
      <c r="U1539">
        <v>29</v>
      </c>
      <c r="V1539">
        <v>1</v>
      </c>
      <c r="W1539">
        <v>2</v>
      </c>
      <c r="X1539">
        <v>1</v>
      </c>
      <c r="Y1539">
        <v>0</v>
      </c>
      <c r="Z1539">
        <v>2</v>
      </c>
      <c r="AA1539">
        <v>2</v>
      </c>
      <c r="AB1539" s="4">
        <v>44774</v>
      </c>
      <c r="AC1539" s="4">
        <v>44682</v>
      </c>
      <c r="AD1539" s="4" t="s">
        <v>82</v>
      </c>
      <c r="AE1539" s="4">
        <v>44655</v>
      </c>
      <c r="AF1539">
        <v>15</v>
      </c>
      <c r="AG1539">
        <v>13</v>
      </c>
      <c r="AH1539">
        <v>2</v>
      </c>
      <c r="AI1539">
        <v>3</v>
      </c>
      <c r="AJ1539" s="2">
        <v>1.2833333333333334</v>
      </c>
      <c r="AK1539" s="2">
        <v>1.2166666666666666</v>
      </c>
      <c r="AL1539">
        <v>16</v>
      </c>
      <c r="AM1539">
        <v>51</v>
      </c>
      <c r="AN1539">
        <f t="shared" si="3"/>
        <v>2015</v>
      </c>
      <c r="AO1539" t="s">
        <v>1051</v>
      </c>
    </row>
    <row r="1540" spans="1:41" hidden="1" x14ac:dyDescent="0.35">
      <c r="A1540" s="1">
        <v>42351</v>
      </c>
      <c r="B1540" t="s">
        <v>47</v>
      </c>
      <c r="C1540" t="s">
        <v>90</v>
      </c>
      <c r="D1540">
        <v>28</v>
      </c>
      <c r="E1540">
        <v>16</v>
      </c>
      <c r="F1540" s="4">
        <v>44785</v>
      </c>
      <c r="G1540" s="4">
        <v>44631</v>
      </c>
      <c r="H1540" s="4" t="s">
        <v>41</v>
      </c>
      <c r="I1540" s="4" t="s">
        <v>42</v>
      </c>
      <c r="J1540">
        <v>301</v>
      </c>
      <c r="K1540">
        <v>274</v>
      </c>
      <c r="L1540">
        <v>123</v>
      </c>
      <c r="M1540">
        <v>28</v>
      </c>
      <c r="N1540">
        <v>424</v>
      </c>
      <c r="O1540">
        <v>302</v>
      </c>
      <c r="P1540" s="4" t="s">
        <v>605</v>
      </c>
      <c r="Q1540" s="4" t="s">
        <v>199</v>
      </c>
      <c r="R1540" s="4" t="s">
        <v>41</v>
      </c>
      <c r="S1540" s="4">
        <v>44562</v>
      </c>
      <c r="T1540">
        <v>36</v>
      </c>
      <c r="U1540">
        <v>14</v>
      </c>
      <c r="V1540">
        <v>1</v>
      </c>
      <c r="W1540">
        <v>1</v>
      </c>
      <c r="X1540">
        <v>0</v>
      </c>
      <c r="Y1540">
        <v>1</v>
      </c>
      <c r="Z1540">
        <v>1</v>
      </c>
      <c r="AA1540">
        <v>2</v>
      </c>
      <c r="AB1540" s="4">
        <v>44713</v>
      </c>
      <c r="AC1540" s="4">
        <v>44805</v>
      </c>
      <c r="AD1540" s="4">
        <v>44656</v>
      </c>
      <c r="AE1540" s="4" t="s">
        <v>82</v>
      </c>
      <c r="AF1540">
        <v>10</v>
      </c>
      <c r="AG1540">
        <v>10</v>
      </c>
      <c r="AH1540">
        <v>0</v>
      </c>
      <c r="AI1540">
        <v>0</v>
      </c>
      <c r="AJ1540" s="2">
        <v>1.4881944444444446</v>
      </c>
      <c r="AK1540" s="2">
        <v>1.0118055555555556</v>
      </c>
      <c r="AL1540">
        <v>35</v>
      </c>
      <c r="AM1540">
        <v>6</v>
      </c>
      <c r="AN1540">
        <f t="shared" si="3"/>
        <v>2015</v>
      </c>
      <c r="AO1540" t="s">
        <v>1051</v>
      </c>
    </row>
    <row r="1541" spans="1:41" hidden="1" x14ac:dyDescent="0.35">
      <c r="A1541" s="1">
        <v>42351</v>
      </c>
      <c r="B1541" t="s">
        <v>48</v>
      </c>
      <c r="C1541" t="s">
        <v>98</v>
      </c>
      <c r="D1541">
        <v>8</v>
      </c>
      <c r="E1541">
        <v>20</v>
      </c>
      <c r="F1541" s="4">
        <v>44635</v>
      </c>
      <c r="G1541" s="4">
        <v>44669</v>
      </c>
      <c r="H1541" s="4" t="s">
        <v>41</v>
      </c>
      <c r="I1541" s="4">
        <v>44564</v>
      </c>
      <c r="J1541">
        <v>99</v>
      </c>
      <c r="K1541">
        <v>276</v>
      </c>
      <c r="L1541">
        <v>27</v>
      </c>
      <c r="M1541">
        <v>34</v>
      </c>
      <c r="N1541">
        <v>126</v>
      </c>
      <c r="O1541">
        <v>310</v>
      </c>
      <c r="P1541" s="4">
        <v>44924</v>
      </c>
      <c r="Q1541" s="4" t="s">
        <v>738</v>
      </c>
      <c r="R1541" s="4">
        <v>44621</v>
      </c>
      <c r="S1541" s="4">
        <v>44682</v>
      </c>
      <c r="T1541">
        <v>23</v>
      </c>
      <c r="U1541">
        <v>21</v>
      </c>
      <c r="V1541">
        <v>0</v>
      </c>
      <c r="W1541">
        <v>2</v>
      </c>
      <c r="X1541">
        <v>0</v>
      </c>
      <c r="Y1541">
        <v>0</v>
      </c>
      <c r="Z1541">
        <v>0</v>
      </c>
      <c r="AA1541">
        <v>2</v>
      </c>
      <c r="AB1541" s="4">
        <v>44835</v>
      </c>
      <c r="AC1541" s="4">
        <v>44678</v>
      </c>
      <c r="AD1541" s="4">
        <v>44594</v>
      </c>
      <c r="AE1541" s="4" t="s">
        <v>82</v>
      </c>
      <c r="AF1541">
        <v>15</v>
      </c>
      <c r="AG1541">
        <v>13</v>
      </c>
      <c r="AH1541">
        <v>0</v>
      </c>
      <c r="AI1541">
        <v>0</v>
      </c>
      <c r="AJ1541" s="2">
        <v>1.0013888888888889</v>
      </c>
      <c r="AK1541" s="2">
        <v>1.4986111111111111</v>
      </c>
      <c r="AL1541">
        <v>15</v>
      </c>
      <c r="AM1541">
        <v>12</v>
      </c>
      <c r="AN1541">
        <f t="shared" si="3"/>
        <v>2015</v>
      </c>
      <c r="AO1541" t="s">
        <v>1051</v>
      </c>
    </row>
    <row r="1542" spans="1:41" hidden="1" x14ac:dyDescent="0.35">
      <c r="A1542" s="1">
        <v>42351</v>
      </c>
      <c r="B1542" t="s">
        <v>104</v>
      </c>
      <c r="C1542" t="s">
        <v>74</v>
      </c>
      <c r="D1542">
        <v>11</v>
      </c>
      <c r="E1542">
        <v>29</v>
      </c>
      <c r="F1542" s="4">
        <v>44572</v>
      </c>
      <c r="G1542" s="4">
        <v>44756</v>
      </c>
      <c r="H1542" s="4" t="s">
        <v>52</v>
      </c>
      <c r="I1542" s="4" t="s">
        <v>42</v>
      </c>
      <c r="J1542">
        <v>99</v>
      </c>
      <c r="K1542">
        <v>205</v>
      </c>
      <c r="L1542">
        <v>171</v>
      </c>
      <c r="M1542">
        <v>230</v>
      </c>
      <c r="N1542">
        <v>270</v>
      </c>
      <c r="O1542">
        <v>435</v>
      </c>
      <c r="P1542" s="4" t="s">
        <v>370</v>
      </c>
      <c r="Q1542" s="4" t="s">
        <v>268</v>
      </c>
      <c r="R1542" s="4">
        <v>44607</v>
      </c>
      <c r="S1542" s="4">
        <v>44605</v>
      </c>
      <c r="T1542">
        <v>20</v>
      </c>
      <c r="U1542">
        <v>44</v>
      </c>
      <c r="V1542">
        <v>0</v>
      </c>
      <c r="W1542">
        <v>0</v>
      </c>
      <c r="X1542">
        <v>1</v>
      </c>
      <c r="Y1542">
        <v>0</v>
      </c>
      <c r="Z1542">
        <v>1</v>
      </c>
      <c r="AA1542">
        <v>0</v>
      </c>
      <c r="AB1542" s="4">
        <v>44742</v>
      </c>
      <c r="AC1542" s="4">
        <v>44774</v>
      </c>
      <c r="AD1542" s="4">
        <v>44563</v>
      </c>
      <c r="AE1542" s="4">
        <v>44656</v>
      </c>
      <c r="AF1542">
        <v>12</v>
      </c>
      <c r="AG1542">
        <v>12</v>
      </c>
      <c r="AH1542">
        <v>0</v>
      </c>
      <c r="AI1542">
        <v>0</v>
      </c>
      <c r="AJ1542" s="3">
        <v>0.92499999999999993</v>
      </c>
      <c r="AK1542" s="2">
        <v>1.575</v>
      </c>
      <c r="AL1542">
        <v>7</v>
      </c>
      <c r="AM1542">
        <v>28</v>
      </c>
      <c r="AN1542">
        <f t="shared" si="3"/>
        <v>2015</v>
      </c>
      <c r="AO1542" t="s">
        <v>1051</v>
      </c>
    </row>
    <row r="1543" spans="1:41" hidden="1" x14ac:dyDescent="0.35">
      <c r="A1543" s="1">
        <v>42351</v>
      </c>
      <c r="B1543" t="s">
        <v>110</v>
      </c>
      <c r="C1543" t="s">
        <v>105</v>
      </c>
      <c r="D1543">
        <v>18</v>
      </c>
      <c r="E1543">
        <v>7</v>
      </c>
      <c r="F1543" s="4">
        <v>44758</v>
      </c>
      <c r="G1543" s="4">
        <v>44634</v>
      </c>
      <c r="H1543" s="4" t="s">
        <v>41</v>
      </c>
      <c r="I1543" s="4" t="s">
        <v>52</v>
      </c>
      <c r="J1543">
        <v>197</v>
      </c>
      <c r="K1543">
        <v>102</v>
      </c>
      <c r="L1543">
        <v>116</v>
      </c>
      <c r="M1543">
        <v>87</v>
      </c>
      <c r="N1543">
        <v>313</v>
      </c>
      <c r="O1543">
        <v>189</v>
      </c>
      <c r="P1543" s="4" t="s">
        <v>244</v>
      </c>
      <c r="Q1543" s="4">
        <v>44919</v>
      </c>
      <c r="R1543" s="4">
        <v>44649</v>
      </c>
      <c r="S1543" s="4">
        <v>44713</v>
      </c>
      <c r="T1543">
        <v>31</v>
      </c>
      <c r="U1543">
        <v>22</v>
      </c>
      <c r="V1543">
        <v>1</v>
      </c>
      <c r="W1543">
        <v>1</v>
      </c>
      <c r="X1543">
        <v>0</v>
      </c>
      <c r="Y1543">
        <v>0</v>
      </c>
      <c r="Z1543">
        <v>1</v>
      </c>
      <c r="AA1543">
        <v>1</v>
      </c>
      <c r="AB1543" s="4">
        <v>44713</v>
      </c>
      <c r="AC1543" s="4">
        <v>44652</v>
      </c>
      <c r="AD1543" s="4">
        <v>44623</v>
      </c>
      <c r="AE1543" s="4" t="s">
        <v>42</v>
      </c>
      <c r="AF1543">
        <v>12</v>
      </c>
      <c r="AG1543">
        <v>13</v>
      </c>
      <c r="AH1543">
        <v>0</v>
      </c>
      <c r="AI1543">
        <v>0</v>
      </c>
      <c r="AJ1543" s="2">
        <v>1.4680555555555557</v>
      </c>
      <c r="AK1543" s="2">
        <v>1.0319444444444443</v>
      </c>
      <c r="AL1543">
        <v>27</v>
      </c>
      <c r="AM1543">
        <v>6</v>
      </c>
      <c r="AN1543">
        <f t="shared" si="3"/>
        <v>2015</v>
      </c>
      <c r="AO1543" t="s">
        <v>1051</v>
      </c>
    </row>
    <row r="1544" spans="1:41" hidden="1" x14ac:dyDescent="0.35">
      <c r="A1544" s="1">
        <v>42352</v>
      </c>
      <c r="B1544" t="s">
        <v>40</v>
      </c>
      <c r="C1544" t="s">
        <v>84</v>
      </c>
      <c r="D1544">
        <v>25</v>
      </c>
      <c r="E1544">
        <v>16</v>
      </c>
      <c r="F1544" s="4">
        <v>44692</v>
      </c>
      <c r="G1544" s="4">
        <v>44758</v>
      </c>
      <c r="H1544" s="4" t="s">
        <v>41</v>
      </c>
      <c r="I1544" s="4">
        <v>44563</v>
      </c>
      <c r="J1544">
        <v>337</v>
      </c>
      <c r="K1544">
        <v>235</v>
      </c>
      <c r="L1544">
        <v>92</v>
      </c>
      <c r="M1544">
        <v>128</v>
      </c>
      <c r="N1544">
        <v>429</v>
      </c>
      <c r="O1544">
        <v>363</v>
      </c>
      <c r="P1544" s="4" t="s">
        <v>739</v>
      </c>
      <c r="Q1544" s="4" t="s">
        <v>209</v>
      </c>
      <c r="R1544" s="4" t="s">
        <v>41</v>
      </c>
      <c r="S1544" s="4">
        <v>44562</v>
      </c>
      <c r="T1544">
        <v>31</v>
      </c>
      <c r="U1544">
        <v>22</v>
      </c>
      <c r="V1544">
        <v>1</v>
      </c>
      <c r="W1544">
        <v>1</v>
      </c>
      <c r="X1544">
        <v>0</v>
      </c>
      <c r="Y1544">
        <v>0</v>
      </c>
      <c r="Z1544">
        <v>1</v>
      </c>
      <c r="AA1544">
        <v>1</v>
      </c>
      <c r="AB1544" s="4">
        <v>44645</v>
      </c>
      <c r="AC1544" s="4" t="s">
        <v>740</v>
      </c>
      <c r="AD1544" s="4">
        <v>44624</v>
      </c>
      <c r="AE1544" s="4">
        <v>44563</v>
      </c>
      <c r="AF1544">
        <v>12</v>
      </c>
      <c r="AG1544">
        <v>12</v>
      </c>
      <c r="AH1544">
        <v>0</v>
      </c>
      <c r="AI1544">
        <v>0</v>
      </c>
      <c r="AJ1544" s="2">
        <v>1.2715277777777778</v>
      </c>
      <c r="AK1544" s="2">
        <v>1.2284722222222222</v>
      </c>
      <c r="AL1544">
        <v>31</v>
      </c>
      <c r="AM1544">
        <v>24</v>
      </c>
      <c r="AN1544">
        <f t="shared" si="3"/>
        <v>2015</v>
      </c>
      <c r="AO1544" t="s">
        <v>1051</v>
      </c>
    </row>
    <row r="1545" spans="1:41" hidden="1" x14ac:dyDescent="0.35">
      <c r="A1545" s="1">
        <v>42355</v>
      </c>
      <c r="B1545" t="s">
        <v>101</v>
      </c>
      <c r="C1545" t="s">
        <v>97</v>
      </c>
      <c r="D1545">
        <v>30</v>
      </c>
      <c r="E1545">
        <v>16</v>
      </c>
      <c r="F1545" s="4">
        <v>44630</v>
      </c>
      <c r="G1545" s="4">
        <v>44602</v>
      </c>
      <c r="H1545" s="4" t="s">
        <v>42</v>
      </c>
      <c r="I1545" s="4" t="s">
        <v>41</v>
      </c>
      <c r="J1545">
        <v>363</v>
      </c>
      <c r="K1545">
        <v>221</v>
      </c>
      <c r="L1545">
        <v>146</v>
      </c>
      <c r="M1545">
        <v>98</v>
      </c>
      <c r="N1545">
        <v>509</v>
      </c>
      <c r="O1545">
        <v>319</v>
      </c>
      <c r="P1545" s="4" t="s">
        <v>297</v>
      </c>
      <c r="Q1545" s="4" t="s">
        <v>741</v>
      </c>
      <c r="R1545" s="4" t="s">
        <v>41</v>
      </c>
      <c r="S1545" s="4">
        <v>44605</v>
      </c>
      <c r="T1545">
        <v>27</v>
      </c>
      <c r="U1545">
        <v>33</v>
      </c>
      <c r="V1545">
        <v>1</v>
      </c>
      <c r="W1545">
        <v>0</v>
      </c>
      <c r="X1545">
        <v>1</v>
      </c>
      <c r="Y1545">
        <v>0</v>
      </c>
      <c r="Z1545">
        <v>2</v>
      </c>
      <c r="AA1545">
        <v>0</v>
      </c>
      <c r="AB1545" s="4">
        <v>44805</v>
      </c>
      <c r="AC1545" s="4">
        <v>44682</v>
      </c>
      <c r="AD1545" s="4">
        <v>44596</v>
      </c>
      <c r="AE1545" s="4">
        <v>44595</v>
      </c>
      <c r="AF1545">
        <v>11</v>
      </c>
      <c r="AG1545">
        <v>12</v>
      </c>
      <c r="AH1545">
        <v>0</v>
      </c>
      <c r="AI1545">
        <v>0</v>
      </c>
      <c r="AJ1545" s="2">
        <v>1.3055555555555556</v>
      </c>
      <c r="AK1545" s="2">
        <v>1.1944444444444444</v>
      </c>
      <c r="AL1545">
        <v>23</v>
      </c>
      <c r="AM1545">
        <v>31</v>
      </c>
      <c r="AN1545">
        <f t="shared" si="3"/>
        <v>2015</v>
      </c>
      <c r="AO1545" t="s">
        <v>1051</v>
      </c>
    </row>
    <row r="1546" spans="1:41" hidden="1" x14ac:dyDescent="0.35">
      <c r="A1546" s="1">
        <v>42357</v>
      </c>
      <c r="B1546" t="s">
        <v>53</v>
      </c>
      <c r="C1546" t="s">
        <v>104</v>
      </c>
      <c r="D1546">
        <v>20</v>
      </c>
      <c r="E1546">
        <v>15</v>
      </c>
      <c r="F1546" s="4">
        <v>44695</v>
      </c>
      <c r="G1546" s="4">
        <v>44603</v>
      </c>
      <c r="H1546" s="4" t="s">
        <v>42</v>
      </c>
      <c r="I1546" s="4">
        <v>44562</v>
      </c>
      <c r="J1546">
        <v>299</v>
      </c>
      <c r="K1546">
        <v>176</v>
      </c>
      <c r="L1546">
        <v>73</v>
      </c>
      <c r="M1546">
        <v>133</v>
      </c>
      <c r="N1546">
        <v>372</v>
      </c>
      <c r="O1546">
        <v>309</v>
      </c>
      <c r="P1546" s="4" t="s">
        <v>56</v>
      </c>
      <c r="Q1546" s="4" t="s">
        <v>124</v>
      </c>
      <c r="R1546" s="4">
        <v>44593</v>
      </c>
      <c r="S1546" s="4">
        <v>44611</v>
      </c>
      <c r="T1546">
        <v>26</v>
      </c>
      <c r="U1546">
        <v>21</v>
      </c>
      <c r="V1546">
        <v>0</v>
      </c>
      <c r="W1546">
        <v>0</v>
      </c>
      <c r="X1546">
        <v>1</v>
      </c>
      <c r="Y1546">
        <v>4</v>
      </c>
      <c r="Z1546">
        <v>1</v>
      </c>
      <c r="AA1546">
        <v>4</v>
      </c>
      <c r="AB1546" s="4">
        <v>44774</v>
      </c>
      <c r="AC1546" s="4">
        <v>44713</v>
      </c>
      <c r="AD1546" s="4">
        <v>44596</v>
      </c>
      <c r="AE1546" s="4">
        <v>44565</v>
      </c>
      <c r="AF1546">
        <v>13</v>
      </c>
      <c r="AG1546">
        <v>12</v>
      </c>
      <c r="AH1546">
        <v>0</v>
      </c>
      <c r="AI1546">
        <v>0</v>
      </c>
      <c r="AJ1546" s="2">
        <v>1.3451388888888889</v>
      </c>
      <c r="AK1546" s="2">
        <v>1.1548611111111111</v>
      </c>
      <c r="AL1546">
        <v>19</v>
      </c>
      <c r="AM1546">
        <v>16</v>
      </c>
      <c r="AN1546">
        <f t="shared" si="3"/>
        <v>2015</v>
      </c>
      <c r="AO1546" t="s">
        <v>1051</v>
      </c>
    </row>
    <row r="1547" spans="1:41" hidden="1" x14ac:dyDescent="0.35">
      <c r="A1547" s="1">
        <v>42358</v>
      </c>
      <c r="B1547" t="s">
        <v>84</v>
      </c>
      <c r="C1547" t="s">
        <v>63</v>
      </c>
      <c r="D1547">
        <v>13</v>
      </c>
      <c r="E1547">
        <v>26</v>
      </c>
      <c r="F1547" s="4">
        <v>44606</v>
      </c>
      <c r="G1547" s="4">
        <v>44818</v>
      </c>
      <c r="H1547" s="4">
        <v>44623</v>
      </c>
      <c r="I1547" s="4" t="s">
        <v>41</v>
      </c>
      <c r="J1547">
        <v>187</v>
      </c>
      <c r="K1547">
        <v>302</v>
      </c>
      <c r="L1547">
        <v>44</v>
      </c>
      <c r="M1547">
        <v>140</v>
      </c>
      <c r="N1547">
        <v>231</v>
      </c>
      <c r="O1547">
        <v>442</v>
      </c>
      <c r="P1547" s="4" t="s">
        <v>92</v>
      </c>
      <c r="Q1547" s="4" t="s">
        <v>170</v>
      </c>
      <c r="R1547" s="4">
        <v>44649</v>
      </c>
      <c r="S1547" s="4">
        <v>44570</v>
      </c>
      <c r="T1547">
        <v>19</v>
      </c>
      <c r="U1547">
        <v>36</v>
      </c>
      <c r="V1547">
        <v>1</v>
      </c>
      <c r="W1547">
        <v>0</v>
      </c>
      <c r="X1547">
        <v>0</v>
      </c>
      <c r="Y1547">
        <v>2</v>
      </c>
      <c r="Z1547">
        <v>1</v>
      </c>
      <c r="AA1547">
        <v>2</v>
      </c>
      <c r="AB1547" s="4">
        <v>44805</v>
      </c>
      <c r="AC1547" s="4">
        <v>44743</v>
      </c>
      <c r="AD1547" s="4">
        <v>44594</v>
      </c>
      <c r="AE1547" s="4">
        <v>44656</v>
      </c>
      <c r="AF1547">
        <v>11</v>
      </c>
      <c r="AG1547">
        <v>12</v>
      </c>
      <c r="AH1547">
        <v>0</v>
      </c>
      <c r="AI1547">
        <v>0</v>
      </c>
      <c r="AJ1547" s="3">
        <v>0.87986111111111109</v>
      </c>
      <c r="AK1547" s="2">
        <v>1.6201388888888888</v>
      </c>
      <c r="AL1547">
        <v>14</v>
      </c>
      <c r="AM1547">
        <v>30</v>
      </c>
      <c r="AN1547">
        <f t="shared" si="3"/>
        <v>2015</v>
      </c>
      <c r="AO1547" t="s">
        <v>1051</v>
      </c>
    </row>
    <row r="1548" spans="1:41" hidden="1" x14ac:dyDescent="0.35">
      <c r="A1548" s="1">
        <v>42358</v>
      </c>
      <c r="B1548" t="s">
        <v>105</v>
      </c>
      <c r="C1548" t="s">
        <v>93</v>
      </c>
      <c r="D1548">
        <v>20</v>
      </c>
      <c r="E1548">
        <v>14</v>
      </c>
      <c r="F1548" s="4">
        <v>44696</v>
      </c>
      <c r="G1548" s="4">
        <v>44664</v>
      </c>
      <c r="H1548" s="4">
        <v>44594</v>
      </c>
      <c r="I1548" s="4" t="s">
        <v>41</v>
      </c>
      <c r="J1548">
        <v>150</v>
      </c>
      <c r="K1548">
        <v>140</v>
      </c>
      <c r="L1548">
        <v>155</v>
      </c>
      <c r="M1548">
        <v>50</v>
      </c>
      <c r="N1548">
        <v>305</v>
      </c>
      <c r="O1548">
        <v>190</v>
      </c>
      <c r="P1548" s="4" t="s">
        <v>114</v>
      </c>
      <c r="Q1548" s="4" t="s">
        <v>265</v>
      </c>
      <c r="R1548" s="4">
        <v>44643</v>
      </c>
      <c r="S1548" s="4">
        <v>44640</v>
      </c>
      <c r="T1548">
        <v>37</v>
      </c>
      <c r="U1548">
        <v>19</v>
      </c>
      <c r="V1548">
        <v>1</v>
      </c>
      <c r="W1548">
        <v>1</v>
      </c>
      <c r="X1548">
        <v>1</v>
      </c>
      <c r="Y1548">
        <v>1</v>
      </c>
      <c r="Z1548">
        <v>2</v>
      </c>
      <c r="AA1548">
        <v>2</v>
      </c>
      <c r="AB1548" s="4">
        <v>44713</v>
      </c>
      <c r="AC1548" s="4">
        <v>44774</v>
      </c>
      <c r="AD1548" s="4">
        <v>44564</v>
      </c>
      <c r="AE1548" s="4">
        <v>44563</v>
      </c>
      <c r="AF1548">
        <v>12</v>
      </c>
      <c r="AG1548">
        <v>11</v>
      </c>
      <c r="AH1548">
        <v>0</v>
      </c>
      <c r="AI1548">
        <v>0</v>
      </c>
      <c r="AJ1548" s="2">
        <v>1.4138888888888888</v>
      </c>
      <c r="AK1548" s="2">
        <v>1.086111111111111</v>
      </c>
      <c r="AL1548">
        <v>16</v>
      </c>
      <c r="AM1548">
        <v>10</v>
      </c>
      <c r="AN1548">
        <f t="shared" si="3"/>
        <v>2015</v>
      </c>
      <c r="AO1548" t="s">
        <v>1051</v>
      </c>
    </row>
    <row r="1549" spans="1:41" hidden="1" x14ac:dyDescent="0.35">
      <c r="A1549" s="1">
        <v>42358</v>
      </c>
      <c r="B1549" t="s">
        <v>59</v>
      </c>
      <c r="C1549" t="s">
        <v>58</v>
      </c>
      <c r="D1549">
        <v>21</v>
      </c>
      <c r="E1549">
        <v>20</v>
      </c>
      <c r="F1549" s="4">
        <v>44693</v>
      </c>
      <c r="G1549" s="4">
        <v>44785</v>
      </c>
      <c r="H1549" s="4">
        <v>44562</v>
      </c>
      <c r="I1549" s="4" t="s">
        <v>41</v>
      </c>
      <c r="J1549">
        <v>199</v>
      </c>
      <c r="K1549">
        <v>221</v>
      </c>
      <c r="L1549">
        <v>94</v>
      </c>
      <c r="M1549">
        <v>129</v>
      </c>
      <c r="N1549">
        <v>293</v>
      </c>
      <c r="O1549">
        <v>350</v>
      </c>
      <c r="P1549" s="4" t="s">
        <v>440</v>
      </c>
      <c r="Q1549" s="4" t="s">
        <v>742</v>
      </c>
      <c r="R1549" s="4">
        <v>44682</v>
      </c>
      <c r="S1549" s="4">
        <v>44571</v>
      </c>
      <c r="T1549">
        <v>20</v>
      </c>
      <c r="U1549">
        <v>36</v>
      </c>
      <c r="V1549">
        <v>1</v>
      </c>
      <c r="W1549">
        <v>0</v>
      </c>
      <c r="X1549">
        <v>1</v>
      </c>
      <c r="Y1549">
        <v>0</v>
      </c>
      <c r="Z1549">
        <v>2</v>
      </c>
      <c r="AA1549">
        <v>0</v>
      </c>
      <c r="AB1549" s="4">
        <v>44713</v>
      </c>
      <c r="AC1549" s="4">
        <v>44652</v>
      </c>
      <c r="AD1549" s="4">
        <v>44594</v>
      </c>
      <c r="AE1549" s="4">
        <v>44655</v>
      </c>
      <c r="AF1549">
        <v>11</v>
      </c>
      <c r="AG1549">
        <v>9</v>
      </c>
      <c r="AH1549">
        <v>0</v>
      </c>
      <c r="AI1549">
        <v>0</v>
      </c>
      <c r="AJ1549" s="2">
        <v>1.1597222222222221</v>
      </c>
      <c r="AK1549" s="2">
        <v>1.3402777777777777</v>
      </c>
      <c r="AL1549">
        <v>17</v>
      </c>
      <c r="AM1549">
        <v>38</v>
      </c>
      <c r="AN1549">
        <f t="shared" si="3"/>
        <v>2015</v>
      </c>
      <c r="AO1549" t="s">
        <v>1051</v>
      </c>
    </row>
    <row r="1550" spans="1:41" hidden="1" x14ac:dyDescent="0.35">
      <c r="A1550" s="1">
        <v>42358</v>
      </c>
      <c r="B1550" t="s">
        <v>78</v>
      </c>
      <c r="C1550" t="s">
        <v>110</v>
      </c>
      <c r="D1550">
        <v>15</v>
      </c>
      <c r="E1550">
        <v>17</v>
      </c>
      <c r="F1550" s="4">
        <v>44632</v>
      </c>
      <c r="G1550" s="4">
        <v>44758</v>
      </c>
      <c r="H1550" s="4" t="s">
        <v>42</v>
      </c>
      <c r="I1550" s="4" t="s">
        <v>41</v>
      </c>
      <c r="J1550">
        <v>223</v>
      </c>
      <c r="K1550">
        <v>253</v>
      </c>
      <c r="L1550">
        <v>59</v>
      </c>
      <c r="M1550">
        <v>93</v>
      </c>
      <c r="N1550">
        <v>282</v>
      </c>
      <c r="O1550">
        <v>346</v>
      </c>
      <c r="P1550" s="4" t="s">
        <v>247</v>
      </c>
      <c r="Q1550" s="4" t="s">
        <v>204</v>
      </c>
      <c r="R1550" s="4">
        <v>44682</v>
      </c>
      <c r="S1550" s="4">
        <v>44606</v>
      </c>
      <c r="T1550">
        <v>21</v>
      </c>
      <c r="U1550">
        <v>26</v>
      </c>
      <c r="V1550">
        <v>1</v>
      </c>
      <c r="W1550">
        <v>1</v>
      </c>
      <c r="X1550">
        <v>2</v>
      </c>
      <c r="Y1550">
        <v>0</v>
      </c>
      <c r="Z1550">
        <v>3</v>
      </c>
      <c r="AA1550">
        <v>1</v>
      </c>
      <c r="AB1550" s="4">
        <v>44649</v>
      </c>
      <c r="AC1550" s="4">
        <v>44682</v>
      </c>
      <c r="AD1550" s="4">
        <v>44562</v>
      </c>
      <c r="AE1550" s="4">
        <v>44564</v>
      </c>
      <c r="AF1550">
        <v>14</v>
      </c>
      <c r="AG1550">
        <v>11</v>
      </c>
      <c r="AH1550">
        <v>0</v>
      </c>
      <c r="AI1550">
        <v>2</v>
      </c>
      <c r="AJ1550" s="2">
        <v>1.2659722222222223</v>
      </c>
      <c r="AK1550" s="2">
        <v>1.2340277777777777</v>
      </c>
      <c r="AL1550">
        <v>16</v>
      </c>
      <c r="AM1550">
        <v>33</v>
      </c>
      <c r="AN1550">
        <f t="shared" si="3"/>
        <v>2015</v>
      </c>
      <c r="AO1550" t="s">
        <v>1051</v>
      </c>
    </row>
    <row r="1551" spans="1:41" hidden="1" x14ac:dyDescent="0.35">
      <c r="A1551" s="1">
        <v>42358</v>
      </c>
      <c r="B1551" t="s">
        <v>91</v>
      </c>
      <c r="C1551" t="s">
        <v>40</v>
      </c>
      <c r="D1551">
        <v>28</v>
      </c>
      <c r="E1551">
        <v>21</v>
      </c>
      <c r="F1551" s="4">
        <v>44821</v>
      </c>
      <c r="G1551" s="4">
        <v>44727</v>
      </c>
      <c r="H1551" s="4" t="s">
        <v>41</v>
      </c>
      <c r="I1551" s="4">
        <v>44594</v>
      </c>
      <c r="J1551">
        <v>309</v>
      </c>
      <c r="K1551">
        <v>245</v>
      </c>
      <c r="L1551">
        <v>171</v>
      </c>
      <c r="M1551">
        <v>161</v>
      </c>
      <c r="N1551">
        <v>480</v>
      </c>
      <c r="O1551">
        <v>406</v>
      </c>
      <c r="P1551" s="4" t="s">
        <v>366</v>
      </c>
      <c r="Q1551" s="4" t="s">
        <v>436</v>
      </c>
      <c r="R1551" s="4">
        <v>44651</v>
      </c>
      <c r="S1551" s="4" t="s">
        <v>41</v>
      </c>
      <c r="T1551">
        <v>29</v>
      </c>
      <c r="U1551">
        <v>27</v>
      </c>
      <c r="V1551">
        <v>1</v>
      </c>
      <c r="W1551">
        <v>1</v>
      </c>
      <c r="X1551">
        <v>0</v>
      </c>
      <c r="Y1551">
        <v>1</v>
      </c>
      <c r="Z1551">
        <v>1</v>
      </c>
      <c r="AA1551">
        <v>2</v>
      </c>
      <c r="AB1551" s="4">
        <v>44743</v>
      </c>
      <c r="AC1551" s="4">
        <v>44743</v>
      </c>
      <c r="AD1551" s="4">
        <v>44624</v>
      </c>
      <c r="AE1551" s="4">
        <v>44624</v>
      </c>
      <c r="AF1551">
        <v>15</v>
      </c>
      <c r="AG1551">
        <v>15</v>
      </c>
      <c r="AH1551">
        <v>0</v>
      </c>
      <c r="AI1551">
        <v>0</v>
      </c>
      <c r="AJ1551" s="2">
        <v>1.2861111111111112</v>
      </c>
      <c r="AK1551" s="2">
        <v>1.2138888888888888</v>
      </c>
      <c r="AL1551">
        <v>38</v>
      </c>
      <c r="AM1551">
        <v>35</v>
      </c>
      <c r="AN1551">
        <f t="shared" si="3"/>
        <v>2015</v>
      </c>
      <c r="AO1551" t="s">
        <v>1051</v>
      </c>
    </row>
    <row r="1552" spans="1:41" hidden="1" x14ac:dyDescent="0.35">
      <c r="A1552" s="1">
        <v>42358</v>
      </c>
      <c r="B1552" t="s">
        <v>54</v>
      </c>
      <c r="C1552" t="s">
        <v>88</v>
      </c>
      <c r="D1552">
        <v>21</v>
      </c>
      <c r="E1552">
        <v>23</v>
      </c>
      <c r="F1552" s="4">
        <v>44694</v>
      </c>
      <c r="G1552" s="4">
        <v>44753</v>
      </c>
      <c r="H1552" s="4">
        <v>44564</v>
      </c>
      <c r="I1552" s="4" t="s">
        <v>41</v>
      </c>
      <c r="J1552">
        <v>212</v>
      </c>
      <c r="K1552">
        <v>308</v>
      </c>
      <c r="L1552">
        <v>240</v>
      </c>
      <c r="M1552">
        <v>123</v>
      </c>
      <c r="N1552">
        <v>452</v>
      </c>
      <c r="O1552">
        <v>431</v>
      </c>
      <c r="P1552" s="4" t="s">
        <v>205</v>
      </c>
      <c r="Q1552" s="4" t="s">
        <v>504</v>
      </c>
      <c r="R1552" s="4">
        <v>44704</v>
      </c>
      <c r="S1552" s="4">
        <v>44572</v>
      </c>
      <c r="T1552">
        <v>31</v>
      </c>
      <c r="U1552">
        <v>27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1</v>
      </c>
      <c r="AB1552" s="4">
        <v>44774</v>
      </c>
      <c r="AC1552" s="4">
        <v>44687</v>
      </c>
      <c r="AD1552" s="4" t="s">
        <v>52</v>
      </c>
      <c r="AE1552" s="4">
        <v>44655</v>
      </c>
      <c r="AF1552">
        <v>10</v>
      </c>
      <c r="AG1552">
        <v>10</v>
      </c>
      <c r="AH1552">
        <v>0</v>
      </c>
      <c r="AI1552">
        <v>0</v>
      </c>
      <c r="AJ1552" s="2">
        <v>1.288888888888889</v>
      </c>
      <c r="AK1552" s="2">
        <v>1.211111111111111</v>
      </c>
      <c r="AL1552">
        <v>25</v>
      </c>
      <c r="AM1552">
        <v>35</v>
      </c>
      <c r="AN1552">
        <f t="shared" si="3"/>
        <v>2015</v>
      </c>
      <c r="AO1552" t="s">
        <v>1051</v>
      </c>
    </row>
    <row r="1553" spans="1:41" hidden="1" x14ac:dyDescent="0.35">
      <c r="A1553" s="1">
        <v>42358</v>
      </c>
      <c r="B1553" t="s">
        <v>73</v>
      </c>
      <c r="C1553" t="s">
        <v>94</v>
      </c>
      <c r="D1553">
        <v>22</v>
      </c>
      <c r="E1553">
        <v>21</v>
      </c>
      <c r="F1553" s="4">
        <v>44756</v>
      </c>
      <c r="G1553" s="4" t="s">
        <v>45</v>
      </c>
      <c r="H1553" s="4" t="s">
        <v>41</v>
      </c>
      <c r="I1553" s="4" t="s">
        <v>42</v>
      </c>
      <c r="J1553">
        <v>245</v>
      </c>
      <c r="K1553">
        <v>285</v>
      </c>
      <c r="L1553">
        <v>83</v>
      </c>
      <c r="M1553">
        <v>85</v>
      </c>
      <c r="N1553">
        <v>328</v>
      </c>
      <c r="O1553">
        <v>370</v>
      </c>
      <c r="P1553" s="4" t="s">
        <v>268</v>
      </c>
      <c r="Q1553" s="4" t="s">
        <v>159</v>
      </c>
      <c r="R1553" s="4">
        <v>44562</v>
      </c>
      <c r="S1553" s="4">
        <v>44604</v>
      </c>
      <c r="T1553">
        <v>33</v>
      </c>
      <c r="U1553">
        <v>20</v>
      </c>
      <c r="V1553">
        <v>0</v>
      </c>
      <c r="W1553">
        <v>0</v>
      </c>
      <c r="X1553">
        <v>1</v>
      </c>
      <c r="Y1553">
        <v>1</v>
      </c>
      <c r="Z1553">
        <v>1</v>
      </c>
      <c r="AA1553">
        <v>1</v>
      </c>
      <c r="AB1553" s="4">
        <v>44682</v>
      </c>
      <c r="AC1553" s="4">
        <v>44682</v>
      </c>
      <c r="AD1553" s="4">
        <v>44597</v>
      </c>
      <c r="AE1553" s="4">
        <v>44595</v>
      </c>
      <c r="AF1553">
        <v>12</v>
      </c>
      <c r="AG1553">
        <v>11</v>
      </c>
      <c r="AH1553">
        <v>0</v>
      </c>
      <c r="AI1553">
        <v>0</v>
      </c>
      <c r="AJ1553" s="2">
        <v>1.4388888888888889</v>
      </c>
      <c r="AK1553" s="2">
        <v>1.0611111111111111</v>
      </c>
      <c r="AL1553">
        <v>23</v>
      </c>
      <c r="AM1553">
        <v>17</v>
      </c>
      <c r="AN1553">
        <f t="shared" si="3"/>
        <v>2015</v>
      </c>
      <c r="AO1553" t="s">
        <v>1051</v>
      </c>
    </row>
    <row r="1554" spans="1:41" hidden="1" x14ac:dyDescent="0.35">
      <c r="A1554" s="1">
        <v>42358</v>
      </c>
      <c r="B1554" t="s">
        <v>68</v>
      </c>
      <c r="C1554" t="s">
        <v>90</v>
      </c>
      <c r="D1554">
        <v>15</v>
      </c>
      <c r="E1554">
        <v>19</v>
      </c>
      <c r="F1554" s="4">
        <v>44694</v>
      </c>
      <c r="G1554" s="4">
        <v>44664</v>
      </c>
      <c r="H1554" s="4" t="s">
        <v>41</v>
      </c>
      <c r="I1554" s="4">
        <v>44564</v>
      </c>
      <c r="J1554">
        <v>164</v>
      </c>
      <c r="K1554">
        <v>273</v>
      </c>
      <c r="L1554">
        <v>113</v>
      </c>
      <c r="M1554">
        <v>93</v>
      </c>
      <c r="N1554">
        <v>277</v>
      </c>
      <c r="O1554">
        <v>366</v>
      </c>
      <c r="P1554" s="4" t="s">
        <v>725</v>
      </c>
      <c r="Q1554" s="4" t="s">
        <v>121</v>
      </c>
      <c r="R1554" s="4">
        <v>44627</v>
      </c>
      <c r="S1554" s="4">
        <v>44600</v>
      </c>
      <c r="T1554">
        <v>28</v>
      </c>
      <c r="U1554">
        <v>20</v>
      </c>
      <c r="V1554">
        <v>0</v>
      </c>
      <c r="W1554">
        <v>1</v>
      </c>
      <c r="X1554">
        <v>0</v>
      </c>
      <c r="Y1554">
        <v>2</v>
      </c>
      <c r="Z1554">
        <v>0</v>
      </c>
      <c r="AA1554">
        <v>3</v>
      </c>
      <c r="AB1554" s="4">
        <v>44713</v>
      </c>
      <c r="AC1554" s="4">
        <v>44743</v>
      </c>
      <c r="AD1554" s="4">
        <v>44563</v>
      </c>
      <c r="AE1554" s="4">
        <v>44563</v>
      </c>
      <c r="AF1554">
        <v>10</v>
      </c>
      <c r="AG1554">
        <v>12</v>
      </c>
      <c r="AH1554">
        <v>4</v>
      </c>
      <c r="AI1554">
        <v>0</v>
      </c>
      <c r="AJ1554" s="2">
        <v>1.346527777777778</v>
      </c>
      <c r="AK1554" s="2">
        <v>1.1534722222222222</v>
      </c>
      <c r="AL1554">
        <v>34</v>
      </c>
      <c r="AM1554">
        <v>14</v>
      </c>
      <c r="AN1554">
        <f t="shared" si="3"/>
        <v>2015</v>
      </c>
      <c r="AO1554" t="s">
        <v>1051</v>
      </c>
    </row>
    <row r="1555" spans="1:41" hidden="1" x14ac:dyDescent="0.35">
      <c r="A1555" s="1">
        <v>42358</v>
      </c>
      <c r="B1555" t="s">
        <v>74</v>
      </c>
      <c r="C1555" t="s">
        <v>48</v>
      </c>
      <c r="D1555">
        <v>18</v>
      </c>
      <c r="E1555">
        <v>20</v>
      </c>
      <c r="F1555" s="4">
        <v>44664</v>
      </c>
      <c r="G1555" s="4">
        <v>44698</v>
      </c>
      <c r="H1555" s="4" t="s">
        <v>41</v>
      </c>
      <c r="I1555" s="4">
        <v>44565</v>
      </c>
      <c r="J1555">
        <v>190</v>
      </c>
      <c r="K1555">
        <v>252</v>
      </c>
      <c r="L1555">
        <v>103</v>
      </c>
      <c r="M1555">
        <v>120</v>
      </c>
      <c r="N1555">
        <v>293</v>
      </c>
      <c r="O1555">
        <v>372</v>
      </c>
      <c r="P1555" s="4" t="s">
        <v>261</v>
      </c>
      <c r="Q1555" s="4" t="s">
        <v>576</v>
      </c>
      <c r="R1555" s="4">
        <v>44606</v>
      </c>
      <c r="S1555" s="4">
        <v>44644</v>
      </c>
      <c r="T1555">
        <v>28</v>
      </c>
      <c r="U1555">
        <v>25</v>
      </c>
      <c r="V1555">
        <v>1</v>
      </c>
      <c r="W1555">
        <v>0</v>
      </c>
      <c r="X1555">
        <v>1</v>
      </c>
      <c r="Y1555">
        <v>2</v>
      </c>
      <c r="Z1555">
        <v>2</v>
      </c>
      <c r="AA1555">
        <v>2</v>
      </c>
      <c r="AB1555" s="4">
        <v>44713</v>
      </c>
      <c r="AC1555" s="4">
        <v>44835</v>
      </c>
      <c r="AD1555" s="4">
        <v>44566</v>
      </c>
      <c r="AE1555" s="4">
        <v>44564</v>
      </c>
      <c r="AF1555">
        <v>14</v>
      </c>
      <c r="AG1555">
        <v>14</v>
      </c>
      <c r="AH1555">
        <v>2</v>
      </c>
      <c r="AI1555">
        <v>0</v>
      </c>
      <c r="AJ1555" s="2">
        <v>1.226388888888889</v>
      </c>
      <c r="AK1555" s="2">
        <v>1.273611111111111</v>
      </c>
      <c r="AL1555">
        <v>30</v>
      </c>
      <c r="AM1555">
        <v>20</v>
      </c>
      <c r="AN1555">
        <f t="shared" si="3"/>
        <v>2015</v>
      </c>
      <c r="AO1555" t="s">
        <v>1051</v>
      </c>
    </row>
    <row r="1556" spans="1:41" hidden="1" x14ac:dyDescent="0.35">
      <c r="A1556" s="1">
        <v>42358</v>
      </c>
      <c r="B1556" t="s">
        <v>69</v>
      </c>
      <c r="C1556" t="s">
        <v>47</v>
      </c>
      <c r="D1556">
        <v>15</v>
      </c>
      <c r="E1556">
        <v>28</v>
      </c>
      <c r="F1556" s="4">
        <v>44724</v>
      </c>
      <c r="G1556" s="4">
        <v>44816</v>
      </c>
      <c r="H1556" s="4" t="s">
        <v>41</v>
      </c>
      <c r="I1556" s="4" t="s">
        <v>41</v>
      </c>
      <c r="J1556">
        <v>136</v>
      </c>
      <c r="K1556">
        <v>241</v>
      </c>
      <c r="L1556">
        <v>94</v>
      </c>
      <c r="M1556">
        <v>182</v>
      </c>
      <c r="N1556">
        <v>230</v>
      </c>
      <c r="O1556">
        <v>423</v>
      </c>
      <c r="P1556" s="4" t="s">
        <v>532</v>
      </c>
      <c r="Q1556" s="4" t="s">
        <v>347</v>
      </c>
      <c r="R1556" s="4">
        <v>44645</v>
      </c>
      <c r="S1556" s="4">
        <v>44600</v>
      </c>
      <c r="T1556">
        <v>17</v>
      </c>
      <c r="U1556">
        <v>36</v>
      </c>
      <c r="V1556">
        <v>0</v>
      </c>
      <c r="W1556">
        <v>0</v>
      </c>
      <c r="X1556">
        <v>1</v>
      </c>
      <c r="Y1556">
        <v>0</v>
      </c>
      <c r="Z1556">
        <v>1</v>
      </c>
      <c r="AA1556">
        <v>0</v>
      </c>
      <c r="AB1556" s="4">
        <v>44652</v>
      </c>
      <c r="AC1556" s="4">
        <v>44711</v>
      </c>
      <c r="AD1556" s="4">
        <v>44564</v>
      </c>
      <c r="AE1556" s="4">
        <v>44596</v>
      </c>
      <c r="AF1556">
        <v>7</v>
      </c>
      <c r="AG1556">
        <v>8</v>
      </c>
      <c r="AH1556">
        <v>0</v>
      </c>
      <c r="AI1556">
        <v>0</v>
      </c>
      <c r="AJ1556" s="2">
        <v>1.0604166666666666</v>
      </c>
      <c r="AK1556" s="2">
        <v>1.4395833333333332</v>
      </c>
      <c r="AL1556">
        <v>13</v>
      </c>
      <c r="AM1556">
        <v>30</v>
      </c>
      <c r="AN1556">
        <f t="shared" si="3"/>
        <v>2015</v>
      </c>
      <c r="AO1556" t="s">
        <v>1051</v>
      </c>
    </row>
    <row r="1557" spans="1:41" hidden="1" x14ac:dyDescent="0.35">
      <c r="A1557" s="1">
        <v>42358</v>
      </c>
      <c r="B1557" t="s">
        <v>98</v>
      </c>
      <c r="C1557" t="s">
        <v>109</v>
      </c>
      <c r="D1557">
        <v>20</v>
      </c>
      <c r="E1557">
        <v>28</v>
      </c>
      <c r="F1557" s="4">
        <v>44821</v>
      </c>
      <c r="G1557" s="4">
        <v>44757</v>
      </c>
      <c r="H1557" s="4" t="s">
        <v>52</v>
      </c>
      <c r="I1557" s="4" t="s">
        <v>41</v>
      </c>
      <c r="J1557">
        <v>281</v>
      </c>
      <c r="K1557">
        <v>354</v>
      </c>
      <c r="L1557">
        <v>104</v>
      </c>
      <c r="M1557">
        <v>23</v>
      </c>
      <c r="N1557">
        <v>385</v>
      </c>
      <c r="O1557">
        <v>377</v>
      </c>
      <c r="P1557" s="4" t="s">
        <v>359</v>
      </c>
      <c r="Q1557" s="4" t="s">
        <v>743</v>
      </c>
      <c r="R1557" s="4">
        <v>44607</v>
      </c>
      <c r="S1557" s="4">
        <v>44646</v>
      </c>
      <c r="T1557">
        <v>25</v>
      </c>
      <c r="U1557">
        <v>17</v>
      </c>
      <c r="V1557">
        <v>1</v>
      </c>
      <c r="W1557">
        <v>0</v>
      </c>
      <c r="X1557">
        <v>1</v>
      </c>
      <c r="Y1557">
        <v>2</v>
      </c>
      <c r="Z1557">
        <v>2</v>
      </c>
      <c r="AA1557">
        <v>2</v>
      </c>
      <c r="AB1557" s="4" t="s">
        <v>631</v>
      </c>
      <c r="AC1557" s="4">
        <v>44805</v>
      </c>
      <c r="AD1557" s="4">
        <v>44623</v>
      </c>
      <c r="AE1557" s="4">
        <v>44624</v>
      </c>
      <c r="AF1557">
        <v>15</v>
      </c>
      <c r="AG1557">
        <v>15</v>
      </c>
      <c r="AH1557">
        <v>0</v>
      </c>
      <c r="AI1557">
        <v>0</v>
      </c>
      <c r="AJ1557" s="2">
        <v>1.1972222222222222</v>
      </c>
      <c r="AK1557" s="2">
        <v>1.3027777777777778</v>
      </c>
      <c r="AL1557">
        <v>27</v>
      </c>
      <c r="AM1557">
        <v>34</v>
      </c>
      <c r="AN1557">
        <f t="shared" si="3"/>
        <v>2015</v>
      </c>
      <c r="AO1557" t="s">
        <v>1051</v>
      </c>
    </row>
    <row r="1558" spans="1:41" hidden="1" x14ac:dyDescent="0.35">
      <c r="A1558" s="1">
        <v>42358</v>
      </c>
      <c r="B1558" t="s">
        <v>64</v>
      </c>
      <c r="C1558" t="s">
        <v>39</v>
      </c>
      <c r="D1558">
        <v>14</v>
      </c>
      <c r="E1558">
        <v>17</v>
      </c>
      <c r="F1558" s="4">
        <v>44665</v>
      </c>
      <c r="G1558" s="4">
        <v>44606</v>
      </c>
      <c r="H1558" s="4" t="s">
        <v>42</v>
      </c>
      <c r="I1558" s="4">
        <v>44594</v>
      </c>
      <c r="J1558">
        <v>174</v>
      </c>
      <c r="K1558">
        <v>263</v>
      </c>
      <c r="L1558">
        <v>68</v>
      </c>
      <c r="M1558">
        <v>55</v>
      </c>
      <c r="N1558">
        <v>242</v>
      </c>
      <c r="O1558">
        <v>318</v>
      </c>
      <c r="P1558" s="4" t="s">
        <v>314</v>
      </c>
      <c r="Q1558" s="4" t="s">
        <v>227</v>
      </c>
      <c r="R1558" s="4">
        <v>44669</v>
      </c>
      <c r="S1558" s="4">
        <v>44652</v>
      </c>
      <c r="T1558">
        <v>36</v>
      </c>
      <c r="U1558">
        <v>17</v>
      </c>
      <c r="V1558">
        <v>1</v>
      </c>
      <c r="W1558">
        <v>1</v>
      </c>
      <c r="X1558">
        <v>0</v>
      </c>
      <c r="Y1558">
        <v>3</v>
      </c>
      <c r="Z1558">
        <v>1</v>
      </c>
      <c r="AA1558">
        <v>4</v>
      </c>
      <c r="AB1558" s="4">
        <v>44713</v>
      </c>
      <c r="AC1558" s="4">
        <v>44866</v>
      </c>
      <c r="AD1558" s="4">
        <v>44595</v>
      </c>
      <c r="AE1558" s="4">
        <v>44595</v>
      </c>
      <c r="AF1558">
        <v>14</v>
      </c>
      <c r="AG1558">
        <v>16</v>
      </c>
      <c r="AH1558">
        <v>0</v>
      </c>
      <c r="AI1558">
        <v>0</v>
      </c>
      <c r="AJ1558" s="2">
        <v>1.2909722222222222</v>
      </c>
      <c r="AK1558" s="2">
        <v>1.2090277777777778</v>
      </c>
      <c r="AL1558">
        <v>24</v>
      </c>
      <c r="AM1558">
        <v>14</v>
      </c>
      <c r="AN1558">
        <f t="shared" si="3"/>
        <v>2015</v>
      </c>
      <c r="AO1558" t="s">
        <v>1051</v>
      </c>
    </row>
    <row r="1559" spans="1:41" hidden="1" x14ac:dyDescent="0.35">
      <c r="A1559" s="1">
        <v>42358</v>
      </c>
      <c r="B1559" t="s">
        <v>87</v>
      </c>
      <c r="C1559" t="s">
        <v>77</v>
      </c>
      <c r="D1559">
        <v>28</v>
      </c>
      <c r="E1559">
        <v>19</v>
      </c>
      <c r="F1559" s="4">
        <v>44787</v>
      </c>
      <c r="G1559" s="4">
        <v>44724</v>
      </c>
      <c r="H1559" s="4" t="s">
        <v>41</v>
      </c>
      <c r="I1559" s="4" t="s">
        <v>52</v>
      </c>
      <c r="J1559">
        <v>263</v>
      </c>
      <c r="K1559">
        <v>350</v>
      </c>
      <c r="L1559">
        <v>230</v>
      </c>
      <c r="M1559">
        <v>74</v>
      </c>
      <c r="N1559">
        <v>493</v>
      </c>
      <c r="O1559">
        <v>424</v>
      </c>
      <c r="P1559" s="4" t="s">
        <v>61</v>
      </c>
      <c r="Q1559" s="4" t="s">
        <v>220</v>
      </c>
      <c r="R1559" s="4">
        <v>44603</v>
      </c>
      <c r="S1559" s="4">
        <v>44603</v>
      </c>
      <c r="T1559">
        <v>39</v>
      </c>
      <c r="U1559">
        <v>20</v>
      </c>
      <c r="V1559">
        <v>0</v>
      </c>
      <c r="W1559">
        <v>2</v>
      </c>
      <c r="X1559">
        <v>0</v>
      </c>
      <c r="Y1559">
        <v>2</v>
      </c>
      <c r="Z1559">
        <v>0</v>
      </c>
      <c r="AA1559">
        <v>4</v>
      </c>
      <c r="AB1559" s="4">
        <v>44571</v>
      </c>
      <c r="AC1559" s="4">
        <v>44682</v>
      </c>
      <c r="AD1559" s="4">
        <v>44624</v>
      </c>
      <c r="AE1559" s="4" t="s">
        <v>52</v>
      </c>
      <c r="AF1559">
        <v>12</v>
      </c>
      <c r="AG1559">
        <v>12</v>
      </c>
      <c r="AH1559">
        <v>2</v>
      </c>
      <c r="AI1559">
        <v>0</v>
      </c>
      <c r="AJ1559" s="2">
        <v>1.5611111111111111</v>
      </c>
      <c r="AK1559" s="3">
        <v>0.93888888888888899</v>
      </c>
      <c r="AL1559">
        <v>40</v>
      </c>
      <c r="AM1559">
        <v>17</v>
      </c>
      <c r="AN1559">
        <f t="shared" si="3"/>
        <v>2015</v>
      </c>
      <c r="AO1559" t="s">
        <v>1051</v>
      </c>
    </row>
    <row r="1560" spans="1:41" hidden="1" x14ac:dyDescent="0.35">
      <c r="A1560" s="1">
        <v>42359</v>
      </c>
      <c r="B1560" t="s">
        <v>83</v>
      </c>
      <c r="C1560" t="s">
        <v>100</v>
      </c>
      <c r="D1560">
        <v>24</v>
      </c>
      <c r="E1560">
        <v>27</v>
      </c>
      <c r="F1560" s="4">
        <v>44659</v>
      </c>
      <c r="G1560" s="4">
        <v>44695</v>
      </c>
      <c r="H1560" s="4" t="s">
        <v>41</v>
      </c>
      <c r="I1560" s="4">
        <v>44594</v>
      </c>
      <c r="J1560">
        <v>246</v>
      </c>
      <c r="K1560">
        <v>330</v>
      </c>
      <c r="L1560">
        <v>150</v>
      </c>
      <c r="M1560">
        <v>69</v>
      </c>
      <c r="N1560">
        <v>396</v>
      </c>
      <c r="O1560">
        <v>399</v>
      </c>
      <c r="P1560" s="4" t="s">
        <v>744</v>
      </c>
      <c r="Q1560" s="4" t="s">
        <v>515</v>
      </c>
      <c r="R1560" s="4">
        <v>44628</v>
      </c>
      <c r="S1560" s="4">
        <v>44572</v>
      </c>
      <c r="T1560">
        <v>23</v>
      </c>
      <c r="U1560">
        <v>18</v>
      </c>
      <c r="V1560">
        <v>1</v>
      </c>
      <c r="W1560">
        <v>0</v>
      </c>
      <c r="X1560">
        <v>0</v>
      </c>
      <c r="Y1560">
        <v>0</v>
      </c>
      <c r="Z1560">
        <v>1</v>
      </c>
      <c r="AA1560">
        <v>0</v>
      </c>
      <c r="AB1560" s="4">
        <v>44835</v>
      </c>
      <c r="AC1560" s="4">
        <v>44740</v>
      </c>
      <c r="AD1560" s="4">
        <v>44687</v>
      </c>
      <c r="AE1560" s="4">
        <v>44596</v>
      </c>
      <c r="AF1560">
        <v>10</v>
      </c>
      <c r="AG1560">
        <v>11</v>
      </c>
      <c r="AH1560">
        <v>0</v>
      </c>
      <c r="AI1560">
        <v>0</v>
      </c>
      <c r="AJ1560" s="2">
        <v>1.2333333333333334</v>
      </c>
      <c r="AK1560" s="2">
        <v>1.2666666666666666</v>
      </c>
      <c r="AL1560">
        <v>35</v>
      </c>
      <c r="AM1560">
        <v>27</v>
      </c>
      <c r="AN1560">
        <f t="shared" si="3"/>
        <v>2015</v>
      </c>
      <c r="AO1560" t="s">
        <v>1051</v>
      </c>
    </row>
    <row r="1561" spans="1:41" hidden="1" x14ac:dyDescent="0.35">
      <c r="A1561" s="1">
        <v>42362</v>
      </c>
      <c r="B1561" t="s">
        <v>63</v>
      </c>
      <c r="C1561" t="s">
        <v>48</v>
      </c>
      <c r="D1561">
        <v>19</v>
      </c>
      <c r="E1561">
        <v>14</v>
      </c>
      <c r="F1561" s="4">
        <v>44697</v>
      </c>
      <c r="G1561" s="4">
        <v>44666</v>
      </c>
      <c r="H1561" s="4" t="s">
        <v>42</v>
      </c>
      <c r="I1561" s="4" t="s">
        <v>41</v>
      </c>
      <c r="J1561">
        <v>271</v>
      </c>
      <c r="K1561">
        <v>175</v>
      </c>
      <c r="L1561">
        <v>72</v>
      </c>
      <c r="M1561">
        <v>106</v>
      </c>
      <c r="N1561">
        <v>343</v>
      </c>
      <c r="O1561">
        <v>281</v>
      </c>
      <c r="P1561" s="4" t="s">
        <v>634</v>
      </c>
      <c r="Q1561" s="4" t="s">
        <v>159</v>
      </c>
      <c r="R1561" s="4">
        <v>44567</v>
      </c>
      <c r="S1561" s="4">
        <v>44649</v>
      </c>
      <c r="T1561">
        <v>25</v>
      </c>
      <c r="U1561">
        <v>24</v>
      </c>
      <c r="V1561">
        <v>1</v>
      </c>
      <c r="W1561">
        <v>0</v>
      </c>
      <c r="X1561">
        <v>0</v>
      </c>
      <c r="Y1561">
        <v>1</v>
      </c>
      <c r="Z1561">
        <v>1</v>
      </c>
      <c r="AA1561">
        <v>1</v>
      </c>
      <c r="AB1561" s="4">
        <v>44805</v>
      </c>
      <c r="AC1561" s="4" t="s">
        <v>745</v>
      </c>
      <c r="AD1561" s="4">
        <v>44594</v>
      </c>
      <c r="AE1561" s="4">
        <v>44563</v>
      </c>
      <c r="AF1561">
        <v>13</v>
      </c>
      <c r="AG1561">
        <v>14</v>
      </c>
      <c r="AH1561">
        <v>0</v>
      </c>
      <c r="AI1561">
        <v>0</v>
      </c>
      <c r="AJ1561" s="2">
        <v>1.4611111111111112</v>
      </c>
      <c r="AK1561" s="2">
        <v>1.3895833333333334</v>
      </c>
      <c r="AL1561">
        <v>20</v>
      </c>
      <c r="AM1561">
        <v>23</v>
      </c>
      <c r="AN1561">
        <f t="shared" si="3"/>
        <v>2015</v>
      </c>
      <c r="AO1561" t="s">
        <v>1051</v>
      </c>
    </row>
    <row r="1562" spans="1:41" hidden="1" x14ac:dyDescent="0.35">
      <c r="A1562" s="1">
        <v>42364</v>
      </c>
      <c r="B1562" t="s">
        <v>88</v>
      </c>
      <c r="C1562" t="s">
        <v>77</v>
      </c>
      <c r="D1562">
        <v>25</v>
      </c>
      <c r="E1562">
        <v>23</v>
      </c>
      <c r="F1562" s="4">
        <v>44695</v>
      </c>
      <c r="G1562" s="4">
        <v>44761</v>
      </c>
      <c r="H1562" s="4" t="s">
        <v>41</v>
      </c>
      <c r="I1562" s="4">
        <v>44595</v>
      </c>
      <c r="J1562">
        <v>351</v>
      </c>
      <c r="K1562">
        <v>353</v>
      </c>
      <c r="L1562">
        <v>67</v>
      </c>
      <c r="M1562">
        <v>45</v>
      </c>
      <c r="N1562">
        <v>418</v>
      </c>
      <c r="O1562">
        <v>398</v>
      </c>
      <c r="P1562" s="4" t="s">
        <v>525</v>
      </c>
      <c r="Q1562" s="4" t="s">
        <v>676</v>
      </c>
      <c r="R1562" s="4">
        <v>44606</v>
      </c>
      <c r="S1562" s="4">
        <v>44708</v>
      </c>
      <c r="T1562">
        <v>26</v>
      </c>
      <c r="U1562">
        <v>16</v>
      </c>
      <c r="V1562">
        <v>0</v>
      </c>
      <c r="W1562">
        <v>2</v>
      </c>
      <c r="X1562">
        <v>0</v>
      </c>
      <c r="Y1562">
        <v>0</v>
      </c>
      <c r="Z1562">
        <v>0</v>
      </c>
      <c r="AA1562">
        <v>2</v>
      </c>
      <c r="AB1562" s="4">
        <v>44774</v>
      </c>
      <c r="AC1562" s="4">
        <v>44774</v>
      </c>
      <c r="AD1562" s="4">
        <v>44625</v>
      </c>
      <c r="AE1562" s="4">
        <v>44624</v>
      </c>
      <c r="AF1562">
        <v>14</v>
      </c>
      <c r="AG1562">
        <v>14</v>
      </c>
      <c r="AH1562">
        <v>2</v>
      </c>
      <c r="AI1562">
        <v>0</v>
      </c>
      <c r="AJ1562" s="2">
        <v>1.4194444444444445</v>
      </c>
      <c r="AK1562" s="2">
        <v>1.0805555555555555</v>
      </c>
      <c r="AL1562">
        <v>38</v>
      </c>
      <c r="AM1562">
        <v>24</v>
      </c>
      <c r="AN1562">
        <f t="shared" si="3"/>
        <v>2015</v>
      </c>
      <c r="AO1562" t="s">
        <v>1051</v>
      </c>
    </row>
    <row r="1563" spans="1:41" hidden="1" x14ac:dyDescent="0.35">
      <c r="A1563" s="1">
        <v>42365</v>
      </c>
      <c r="B1563" t="s">
        <v>91</v>
      </c>
      <c r="C1563" t="s">
        <v>73</v>
      </c>
      <c r="D1563">
        <v>18</v>
      </c>
      <c r="E1563">
        <v>21</v>
      </c>
      <c r="F1563" s="4">
        <v>44661</v>
      </c>
      <c r="G1563" s="4">
        <v>44819</v>
      </c>
      <c r="H1563" s="4" t="s">
        <v>42</v>
      </c>
      <c r="I1563" s="4" t="s">
        <v>41</v>
      </c>
      <c r="J1563">
        <v>113</v>
      </c>
      <c r="K1563">
        <v>296</v>
      </c>
      <c r="L1563">
        <v>155</v>
      </c>
      <c r="M1563">
        <v>77</v>
      </c>
      <c r="N1563">
        <v>268</v>
      </c>
      <c r="O1563">
        <v>373</v>
      </c>
      <c r="P1563" s="4" t="s">
        <v>117</v>
      </c>
      <c r="Q1563" s="4" t="s">
        <v>566</v>
      </c>
      <c r="R1563" s="4">
        <v>44593</v>
      </c>
      <c r="S1563" s="4">
        <v>44602</v>
      </c>
      <c r="T1563">
        <v>20</v>
      </c>
      <c r="U1563">
        <v>30</v>
      </c>
      <c r="V1563">
        <v>1</v>
      </c>
      <c r="W1563">
        <v>1</v>
      </c>
      <c r="X1563">
        <v>0</v>
      </c>
      <c r="Y1563">
        <v>0</v>
      </c>
      <c r="Z1563">
        <v>1</v>
      </c>
      <c r="AA1563">
        <v>1</v>
      </c>
      <c r="AB1563" s="4">
        <v>44652</v>
      </c>
      <c r="AC1563" s="4">
        <v>44640</v>
      </c>
      <c r="AD1563" s="4">
        <v>44563</v>
      </c>
      <c r="AE1563" s="4">
        <v>44563</v>
      </c>
      <c r="AF1563">
        <v>8</v>
      </c>
      <c r="AG1563">
        <v>9</v>
      </c>
      <c r="AH1563">
        <v>0</v>
      </c>
      <c r="AI1563">
        <v>0</v>
      </c>
      <c r="AJ1563" s="2">
        <v>1.0152777777777777</v>
      </c>
      <c r="AK1563" s="2">
        <v>1.4847222222222223</v>
      </c>
      <c r="AL1563">
        <v>13</v>
      </c>
      <c r="AM1563">
        <v>20</v>
      </c>
      <c r="AN1563">
        <f t="shared" si="3"/>
        <v>2015</v>
      </c>
      <c r="AO1563" t="s">
        <v>1051</v>
      </c>
    </row>
    <row r="1564" spans="1:41" hidden="1" x14ac:dyDescent="0.35">
      <c r="A1564" s="1">
        <v>42365</v>
      </c>
      <c r="B1564" t="s">
        <v>104</v>
      </c>
      <c r="C1564" t="s">
        <v>54</v>
      </c>
      <c r="D1564">
        <v>14</v>
      </c>
      <c r="E1564">
        <v>19</v>
      </c>
      <c r="F1564" s="4">
        <v>44756</v>
      </c>
      <c r="G1564" s="4">
        <v>44726</v>
      </c>
      <c r="H1564" s="4" t="s">
        <v>41</v>
      </c>
      <c r="I1564" s="4" t="s">
        <v>42</v>
      </c>
      <c r="J1564">
        <v>186</v>
      </c>
      <c r="K1564">
        <v>172</v>
      </c>
      <c r="L1564">
        <v>121</v>
      </c>
      <c r="M1564">
        <v>236</v>
      </c>
      <c r="N1564">
        <v>307</v>
      </c>
      <c r="O1564">
        <v>408</v>
      </c>
      <c r="P1564" s="4" t="s">
        <v>402</v>
      </c>
      <c r="Q1564" s="4" t="s">
        <v>120</v>
      </c>
      <c r="R1564" s="4" t="s">
        <v>41</v>
      </c>
      <c r="S1564" s="4">
        <v>44627</v>
      </c>
      <c r="T1564">
        <v>25</v>
      </c>
      <c r="U1564">
        <v>40</v>
      </c>
      <c r="V1564">
        <v>1</v>
      </c>
      <c r="W1564">
        <v>1</v>
      </c>
      <c r="X1564">
        <v>1</v>
      </c>
      <c r="Y1564">
        <v>1</v>
      </c>
      <c r="Z1564">
        <v>2</v>
      </c>
      <c r="AA1564">
        <v>2</v>
      </c>
      <c r="AB1564" s="4">
        <v>44774</v>
      </c>
      <c r="AC1564" s="4">
        <v>44743</v>
      </c>
      <c r="AD1564" s="4" t="s">
        <v>42</v>
      </c>
      <c r="AE1564" s="4">
        <v>44565</v>
      </c>
      <c r="AF1564">
        <v>10</v>
      </c>
      <c r="AG1564">
        <v>10</v>
      </c>
      <c r="AH1564">
        <v>0</v>
      </c>
      <c r="AI1564">
        <v>0</v>
      </c>
      <c r="AJ1564" s="2">
        <v>1.1875</v>
      </c>
      <c r="AK1564" s="2">
        <v>1.3125</v>
      </c>
      <c r="AL1564">
        <v>6</v>
      </c>
      <c r="AM1564">
        <v>16</v>
      </c>
      <c r="AN1564">
        <f t="shared" si="3"/>
        <v>2015</v>
      </c>
      <c r="AO1564" t="s">
        <v>1051</v>
      </c>
    </row>
    <row r="1565" spans="1:41" hidden="1" x14ac:dyDescent="0.35">
      <c r="A1565" s="1">
        <v>42365</v>
      </c>
      <c r="B1565" t="s">
        <v>39</v>
      </c>
      <c r="C1565" t="s">
        <v>83</v>
      </c>
      <c r="D1565">
        <v>20</v>
      </c>
      <c r="E1565">
        <v>26</v>
      </c>
      <c r="F1565" s="4">
        <v>44570</v>
      </c>
      <c r="G1565" s="4">
        <v>44663</v>
      </c>
      <c r="H1565" s="4" t="s">
        <v>52</v>
      </c>
      <c r="I1565" s="4">
        <v>44562</v>
      </c>
      <c r="J1565">
        <v>201</v>
      </c>
      <c r="K1565">
        <v>284</v>
      </c>
      <c r="L1565">
        <v>121</v>
      </c>
      <c r="M1565">
        <v>87</v>
      </c>
      <c r="N1565">
        <v>322</v>
      </c>
      <c r="O1565">
        <v>371</v>
      </c>
      <c r="P1565" s="4" t="s">
        <v>202</v>
      </c>
      <c r="Q1565" s="4" t="s">
        <v>446</v>
      </c>
      <c r="R1565" s="4">
        <v>44644</v>
      </c>
      <c r="S1565" s="4">
        <v>44609</v>
      </c>
      <c r="T1565">
        <v>23</v>
      </c>
      <c r="U1565">
        <v>28</v>
      </c>
      <c r="V1565">
        <v>1</v>
      </c>
      <c r="W1565">
        <v>0</v>
      </c>
      <c r="X1565">
        <v>0</v>
      </c>
      <c r="Y1565">
        <v>0</v>
      </c>
      <c r="Z1565">
        <v>1</v>
      </c>
      <c r="AA1565">
        <v>0</v>
      </c>
      <c r="AB1565" s="4">
        <v>44866</v>
      </c>
      <c r="AC1565" s="4">
        <v>44743</v>
      </c>
      <c r="AD1565" s="4">
        <v>44594</v>
      </c>
      <c r="AE1565" s="4">
        <v>44597</v>
      </c>
      <c r="AF1565">
        <v>10</v>
      </c>
      <c r="AG1565">
        <v>11</v>
      </c>
      <c r="AH1565">
        <v>0</v>
      </c>
      <c r="AI1565">
        <v>0</v>
      </c>
      <c r="AJ1565" s="3">
        <v>0.97916666666666663</v>
      </c>
      <c r="AK1565" s="2">
        <v>1.5208333333333333</v>
      </c>
      <c r="AL1565">
        <v>17</v>
      </c>
      <c r="AM1565">
        <v>32</v>
      </c>
      <c r="AN1565">
        <f t="shared" si="3"/>
        <v>2015</v>
      </c>
      <c r="AO1565" t="s">
        <v>1051</v>
      </c>
    </row>
    <row r="1566" spans="1:41" hidden="1" x14ac:dyDescent="0.35">
      <c r="A1566" s="1">
        <v>42365</v>
      </c>
      <c r="B1566" t="s">
        <v>105</v>
      </c>
      <c r="C1566" t="s">
        <v>78</v>
      </c>
      <c r="D1566">
        <v>19</v>
      </c>
      <c r="E1566">
        <v>13</v>
      </c>
      <c r="F1566" s="4">
        <v>44758</v>
      </c>
      <c r="G1566" s="4">
        <v>44667</v>
      </c>
      <c r="H1566" s="4" t="s">
        <v>41</v>
      </c>
      <c r="I1566" s="4">
        <v>44562</v>
      </c>
      <c r="J1566">
        <v>202</v>
      </c>
      <c r="K1566">
        <v>227</v>
      </c>
      <c r="L1566">
        <v>128</v>
      </c>
      <c r="M1566">
        <v>30</v>
      </c>
      <c r="N1566">
        <v>330</v>
      </c>
      <c r="O1566">
        <v>257</v>
      </c>
      <c r="P1566" s="4" t="s">
        <v>43</v>
      </c>
      <c r="Q1566" s="4" t="s">
        <v>280</v>
      </c>
      <c r="R1566" s="4">
        <v>44566</v>
      </c>
      <c r="S1566" s="4">
        <v>44568</v>
      </c>
      <c r="T1566">
        <v>42</v>
      </c>
      <c r="U1566">
        <v>11</v>
      </c>
      <c r="V1566">
        <v>1</v>
      </c>
      <c r="W1566">
        <v>3</v>
      </c>
      <c r="X1566">
        <v>0</v>
      </c>
      <c r="Y1566">
        <v>1</v>
      </c>
      <c r="Z1566">
        <v>1</v>
      </c>
      <c r="AA1566">
        <v>4</v>
      </c>
      <c r="AB1566" s="4">
        <v>44679</v>
      </c>
      <c r="AC1566" s="4">
        <v>44652</v>
      </c>
      <c r="AD1566" s="4">
        <v>44625</v>
      </c>
      <c r="AE1566" s="4">
        <v>44563</v>
      </c>
      <c r="AF1566">
        <v>14</v>
      </c>
      <c r="AG1566">
        <v>13</v>
      </c>
      <c r="AH1566">
        <v>2</v>
      </c>
      <c r="AI1566">
        <v>0</v>
      </c>
      <c r="AJ1566" s="2">
        <v>1.5090277777777779</v>
      </c>
      <c r="AK1566" s="3">
        <v>0.99097222222222225</v>
      </c>
      <c r="AL1566">
        <v>34</v>
      </c>
      <c r="AM1566">
        <v>6</v>
      </c>
      <c r="AN1566">
        <f t="shared" si="3"/>
        <v>2015</v>
      </c>
      <c r="AO1566" t="s">
        <v>1051</v>
      </c>
    </row>
    <row r="1567" spans="1:41" hidden="1" x14ac:dyDescent="0.35">
      <c r="A1567" s="1">
        <v>42365</v>
      </c>
      <c r="B1567" t="s">
        <v>69</v>
      </c>
      <c r="C1567" t="s">
        <v>68</v>
      </c>
      <c r="D1567">
        <v>21</v>
      </c>
      <c r="E1567">
        <v>16</v>
      </c>
      <c r="F1567" s="4">
        <v>44727</v>
      </c>
      <c r="G1567" s="4">
        <v>44663</v>
      </c>
      <c r="H1567" s="4">
        <v>44624</v>
      </c>
      <c r="I1567" s="4">
        <v>44562</v>
      </c>
      <c r="J1567">
        <v>136</v>
      </c>
      <c r="K1567">
        <v>122</v>
      </c>
      <c r="L1567">
        <v>232</v>
      </c>
      <c r="M1567">
        <v>136</v>
      </c>
      <c r="N1567">
        <v>368</v>
      </c>
      <c r="O1567">
        <v>258</v>
      </c>
      <c r="P1567" s="4" t="s">
        <v>494</v>
      </c>
      <c r="Q1567" s="4" t="s">
        <v>308</v>
      </c>
      <c r="R1567" s="4" t="s">
        <v>41</v>
      </c>
      <c r="S1567" s="4">
        <v>44564</v>
      </c>
      <c r="T1567">
        <v>36</v>
      </c>
      <c r="U1567">
        <v>27</v>
      </c>
      <c r="V1567">
        <v>0</v>
      </c>
      <c r="W1567">
        <v>0</v>
      </c>
      <c r="X1567">
        <v>1</v>
      </c>
      <c r="Y1567">
        <v>1</v>
      </c>
      <c r="Z1567">
        <v>1</v>
      </c>
      <c r="AA1567">
        <v>1</v>
      </c>
      <c r="AB1567" s="4">
        <v>44774</v>
      </c>
      <c r="AC1567" s="4">
        <v>44682</v>
      </c>
      <c r="AD1567" s="4">
        <v>44563</v>
      </c>
      <c r="AE1567" s="4">
        <v>44594</v>
      </c>
      <c r="AF1567">
        <v>10</v>
      </c>
      <c r="AG1567">
        <v>9</v>
      </c>
      <c r="AH1567">
        <v>0</v>
      </c>
      <c r="AI1567">
        <v>0</v>
      </c>
      <c r="AJ1567" s="2">
        <v>1.2944444444444445</v>
      </c>
      <c r="AK1567" s="2">
        <v>1.2055555555555555</v>
      </c>
      <c r="AL1567">
        <v>13</v>
      </c>
      <c r="AM1567">
        <v>17</v>
      </c>
      <c r="AN1567">
        <f t="shared" si="3"/>
        <v>2015</v>
      </c>
      <c r="AO1567" t="s">
        <v>1051</v>
      </c>
    </row>
    <row r="1568" spans="1:41" hidden="1" x14ac:dyDescent="0.35">
      <c r="A1568" s="1">
        <v>42365</v>
      </c>
      <c r="B1568" t="s">
        <v>93</v>
      </c>
      <c r="C1568" t="s">
        <v>84</v>
      </c>
      <c r="D1568">
        <v>20</v>
      </c>
      <c r="E1568">
        <v>22</v>
      </c>
      <c r="F1568" s="4">
        <v>44724</v>
      </c>
      <c r="G1568" s="4">
        <v>44727</v>
      </c>
      <c r="H1568" s="4" t="s">
        <v>41</v>
      </c>
      <c r="I1568" s="4" t="s">
        <v>42</v>
      </c>
      <c r="J1568">
        <v>168</v>
      </c>
      <c r="K1568">
        <v>279</v>
      </c>
      <c r="L1568">
        <v>100</v>
      </c>
      <c r="M1568">
        <v>82</v>
      </c>
      <c r="N1568">
        <v>268</v>
      </c>
      <c r="O1568">
        <v>361</v>
      </c>
      <c r="P1568" s="4" t="s">
        <v>219</v>
      </c>
      <c r="Q1568" s="4" t="s">
        <v>140</v>
      </c>
      <c r="R1568" s="4">
        <v>44601</v>
      </c>
      <c r="S1568" s="4">
        <v>44713</v>
      </c>
      <c r="T1568">
        <v>23</v>
      </c>
      <c r="U1568">
        <v>25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1</v>
      </c>
      <c r="AB1568" s="4">
        <v>44713</v>
      </c>
      <c r="AC1568" s="4">
        <v>44805</v>
      </c>
      <c r="AD1568" s="4">
        <v>44562</v>
      </c>
      <c r="AE1568" s="4">
        <v>44566</v>
      </c>
      <c r="AF1568">
        <v>10</v>
      </c>
      <c r="AG1568">
        <v>9</v>
      </c>
      <c r="AH1568">
        <v>0</v>
      </c>
      <c r="AI1568">
        <v>0</v>
      </c>
      <c r="AJ1568" s="2">
        <v>1.132638888888889</v>
      </c>
      <c r="AK1568" s="2">
        <v>1.3673611111111112</v>
      </c>
      <c r="AL1568">
        <v>18</v>
      </c>
      <c r="AM1568">
        <v>12</v>
      </c>
      <c r="AN1568">
        <f t="shared" si="3"/>
        <v>2015</v>
      </c>
      <c r="AO1568" t="s">
        <v>1051</v>
      </c>
    </row>
    <row r="1569" spans="1:41" hidden="1" x14ac:dyDescent="0.35">
      <c r="A1569" s="1">
        <v>42365</v>
      </c>
      <c r="B1569" t="s">
        <v>110</v>
      </c>
      <c r="C1569" t="s">
        <v>53</v>
      </c>
      <c r="D1569">
        <v>16</v>
      </c>
      <c r="E1569">
        <v>24</v>
      </c>
      <c r="F1569" s="4">
        <v>44571</v>
      </c>
      <c r="G1569" s="4">
        <v>44694</v>
      </c>
      <c r="H1569" s="4">
        <v>44623</v>
      </c>
      <c r="I1569" s="4" t="s">
        <v>41</v>
      </c>
      <c r="J1569">
        <v>221</v>
      </c>
      <c r="K1569">
        <v>285</v>
      </c>
      <c r="L1569">
        <v>63</v>
      </c>
      <c r="M1569">
        <v>143</v>
      </c>
      <c r="N1569">
        <v>284</v>
      </c>
      <c r="O1569">
        <v>428</v>
      </c>
      <c r="P1569" s="4" t="s">
        <v>339</v>
      </c>
      <c r="Q1569" s="4" t="s">
        <v>337</v>
      </c>
      <c r="R1569" s="4">
        <v>44602</v>
      </c>
      <c r="S1569" s="4">
        <v>44572</v>
      </c>
      <c r="T1569">
        <v>22</v>
      </c>
      <c r="U1569">
        <v>27</v>
      </c>
      <c r="V1569">
        <v>0</v>
      </c>
      <c r="W1569">
        <v>1</v>
      </c>
      <c r="X1569">
        <v>1</v>
      </c>
      <c r="Y1569">
        <v>0</v>
      </c>
      <c r="Z1569">
        <v>1</v>
      </c>
      <c r="AA1569">
        <v>1</v>
      </c>
      <c r="AB1569" s="4">
        <v>44568</v>
      </c>
      <c r="AC1569" s="4">
        <v>44713</v>
      </c>
      <c r="AD1569" s="4">
        <v>44563</v>
      </c>
      <c r="AE1569" s="4">
        <v>44595</v>
      </c>
      <c r="AF1569">
        <v>10</v>
      </c>
      <c r="AG1569">
        <v>11</v>
      </c>
      <c r="AH1569">
        <v>2</v>
      </c>
      <c r="AI1569">
        <v>0</v>
      </c>
      <c r="AJ1569" s="2">
        <v>1.1895833333333334</v>
      </c>
      <c r="AK1569" s="2">
        <v>1.4194444444444445</v>
      </c>
      <c r="AL1569">
        <v>20</v>
      </c>
      <c r="AM1569">
        <v>26</v>
      </c>
      <c r="AN1569">
        <f t="shared" si="3"/>
        <v>2015</v>
      </c>
      <c r="AO1569" t="s">
        <v>1051</v>
      </c>
    </row>
    <row r="1570" spans="1:41" hidden="1" x14ac:dyDescent="0.35">
      <c r="A1570" s="1">
        <v>42365</v>
      </c>
      <c r="B1570" t="s">
        <v>59</v>
      </c>
      <c r="C1570" t="s">
        <v>101</v>
      </c>
      <c r="D1570">
        <v>21</v>
      </c>
      <c r="E1570">
        <v>19</v>
      </c>
      <c r="F1570" s="4">
        <v>44727</v>
      </c>
      <c r="G1570" s="4">
        <v>44600</v>
      </c>
      <c r="H1570" s="4" t="s">
        <v>41</v>
      </c>
      <c r="I1570" s="4" t="s">
        <v>41</v>
      </c>
      <c r="J1570">
        <v>153</v>
      </c>
      <c r="K1570">
        <v>285</v>
      </c>
      <c r="L1570">
        <v>174</v>
      </c>
      <c r="M1570">
        <v>104</v>
      </c>
      <c r="N1570">
        <v>327</v>
      </c>
      <c r="O1570">
        <v>389</v>
      </c>
      <c r="P1570" s="4" t="s">
        <v>226</v>
      </c>
      <c r="Q1570" s="4" t="s">
        <v>253</v>
      </c>
      <c r="R1570" s="4">
        <v>44564</v>
      </c>
      <c r="S1570" s="4">
        <v>44571</v>
      </c>
      <c r="T1570">
        <v>39</v>
      </c>
      <c r="U1570">
        <v>25</v>
      </c>
      <c r="V1570">
        <v>0</v>
      </c>
      <c r="W1570">
        <v>2</v>
      </c>
      <c r="X1570">
        <v>0</v>
      </c>
      <c r="Y1570">
        <v>1</v>
      </c>
      <c r="Z1570">
        <v>0</v>
      </c>
      <c r="AA1570">
        <v>3</v>
      </c>
      <c r="AB1570" s="4">
        <v>44645</v>
      </c>
      <c r="AC1570" s="4">
        <v>44652</v>
      </c>
      <c r="AD1570" s="4">
        <v>44596</v>
      </c>
      <c r="AE1570" s="4">
        <v>44563</v>
      </c>
      <c r="AF1570">
        <v>12</v>
      </c>
      <c r="AG1570">
        <v>12</v>
      </c>
      <c r="AH1570">
        <v>0</v>
      </c>
      <c r="AI1570">
        <v>0</v>
      </c>
      <c r="AJ1570" s="2">
        <v>1.54375</v>
      </c>
      <c r="AK1570" s="3">
        <v>0.95624999999999993</v>
      </c>
      <c r="AL1570">
        <v>26</v>
      </c>
      <c r="AM1570">
        <v>21</v>
      </c>
      <c r="AN1570">
        <f t="shared" si="3"/>
        <v>2015</v>
      </c>
      <c r="AO1570" t="s">
        <v>1051</v>
      </c>
    </row>
    <row r="1571" spans="1:41" hidden="1" x14ac:dyDescent="0.35">
      <c r="A1571" s="1">
        <v>42365</v>
      </c>
      <c r="B1571" t="s">
        <v>109</v>
      </c>
      <c r="C1571" t="s">
        <v>90</v>
      </c>
      <c r="D1571">
        <v>21</v>
      </c>
      <c r="E1571">
        <v>22</v>
      </c>
      <c r="F1571" s="4">
        <v>44600</v>
      </c>
      <c r="G1571" s="4">
        <v>44822</v>
      </c>
      <c r="H1571" s="4" t="s">
        <v>52</v>
      </c>
      <c r="I1571" s="4" t="s">
        <v>41</v>
      </c>
      <c r="J1571">
        <v>198</v>
      </c>
      <c r="K1571">
        <v>265</v>
      </c>
      <c r="L1571">
        <v>110</v>
      </c>
      <c r="M1571">
        <v>121</v>
      </c>
      <c r="N1571">
        <v>308</v>
      </c>
      <c r="O1571">
        <v>386</v>
      </c>
      <c r="P1571" s="4" t="s">
        <v>80</v>
      </c>
      <c r="Q1571" s="4" t="s">
        <v>220</v>
      </c>
      <c r="R1571" s="4">
        <v>44642</v>
      </c>
      <c r="S1571" s="4">
        <v>44570</v>
      </c>
      <c r="T1571">
        <v>20</v>
      </c>
      <c r="U1571">
        <v>31</v>
      </c>
      <c r="V1571">
        <v>1</v>
      </c>
      <c r="W1571">
        <v>0</v>
      </c>
      <c r="X1571">
        <v>2</v>
      </c>
      <c r="Y1571">
        <v>0</v>
      </c>
      <c r="Z1571">
        <v>3</v>
      </c>
      <c r="AA1571">
        <v>0</v>
      </c>
      <c r="AB1571" s="4">
        <v>44645</v>
      </c>
      <c r="AC1571" s="4" t="s">
        <v>259</v>
      </c>
      <c r="AD1571" s="4">
        <v>44595</v>
      </c>
      <c r="AE1571" s="4">
        <v>44595</v>
      </c>
      <c r="AF1571">
        <v>11</v>
      </c>
      <c r="AG1571">
        <v>11</v>
      </c>
      <c r="AH1571">
        <v>0</v>
      </c>
      <c r="AI1571">
        <v>0</v>
      </c>
      <c r="AJ1571" s="2">
        <v>1.0694444444444444</v>
      </c>
      <c r="AK1571" s="2">
        <v>1.4305555555555556</v>
      </c>
      <c r="AL1571">
        <v>17</v>
      </c>
      <c r="AM1571">
        <v>20</v>
      </c>
      <c r="AN1571">
        <f t="shared" si="3"/>
        <v>2015</v>
      </c>
      <c r="AO1571" t="s">
        <v>1051</v>
      </c>
    </row>
    <row r="1572" spans="1:41" hidden="1" x14ac:dyDescent="0.35">
      <c r="A1572" s="1">
        <v>42365</v>
      </c>
      <c r="B1572" t="s">
        <v>94</v>
      </c>
      <c r="C1572" t="s">
        <v>100</v>
      </c>
      <c r="D1572">
        <v>21</v>
      </c>
      <c r="E1572">
        <v>29</v>
      </c>
      <c r="F1572" s="4">
        <v>44721</v>
      </c>
      <c r="G1572" s="4">
        <v>44786</v>
      </c>
      <c r="H1572" s="4" t="s">
        <v>41</v>
      </c>
      <c r="I1572" s="4">
        <v>44562</v>
      </c>
      <c r="J1572">
        <v>347</v>
      </c>
      <c r="K1572">
        <v>402</v>
      </c>
      <c r="L1572">
        <v>65</v>
      </c>
      <c r="M1572">
        <v>135</v>
      </c>
      <c r="N1572">
        <v>412</v>
      </c>
      <c r="O1572">
        <v>537</v>
      </c>
      <c r="P1572" s="4" t="s">
        <v>555</v>
      </c>
      <c r="Q1572" s="4" t="s">
        <v>76</v>
      </c>
      <c r="R1572" s="4">
        <v>44613</v>
      </c>
      <c r="S1572" s="4">
        <v>44571</v>
      </c>
      <c r="T1572">
        <v>15</v>
      </c>
      <c r="U1572">
        <v>35</v>
      </c>
      <c r="V1572">
        <v>0</v>
      </c>
      <c r="W1572">
        <v>0</v>
      </c>
      <c r="X1572">
        <v>2</v>
      </c>
      <c r="Y1572">
        <v>0</v>
      </c>
      <c r="Z1572">
        <v>2</v>
      </c>
      <c r="AA1572">
        <v>0</v>
      </c>
      <c r="AB1572" s="4">
        <v>44774</v>
      </c>
      <c r="AC1572" s="4">
        <v>44682</v>
      </c>
      <c r="AD1572" s="4">
        <v>44594</v>
      </c>
      <c r="AE1572" s="4">
        <v>44625</v>
      </c>
      <c r="AF1572">
        <v>11</v>
      </c>
      <c r="AG1572">
        <v>10</v>
      </c>
      <c r="AH1572">
        <v>0</v>
      </c>
      <c r="AI1572">
        <v>0</v>
      </c>
      <c r="AJ1572" s="3">
        <v>0.92152777777777783</v>
      </c>
      <c r="AK1572" s="2">
        <v>1.5784722222222223</v>
      </c>
      <c r="AL1572">
        <v>27</v>
      </c>
      <c r="AM1572">
        <v>38</v>
      </c>
      <c r="AN1572">
        <f t="shared" si="3"/>
        <v>2015</v>
      </c>
      <c r="AO1572" t="s">
        <v>1051</v>
      </c>
    </row>
    <row r="1573" spans="1:41" hidden="1" x14ac:dyDescent="0.35">
      <c r="A1573" s="1">
        <v>42365</v>
      </c>
      <c r="B1573" t="s">
        <v>74</v>
      </c>
      <c r="C1573" t="s">
        <v>87</v>
      </c>
      <c r="D1573">
        <v>16</v>
      </c>
      <c r="E1573">
        <v>19</v>
      </c>
      <c r="F1573" s="4">
        <v>44698</v>
      </c>
      <c r="G1573" s="4">
        <v>44691</v>
      </c>
      <c r="H1573" s="4">
        <v>44595</v>
      </c>
      <c r="I1573" s="4" t="s">
        <v>41</v>
      </c>
      <c r="J1573">
        <v>77</v>
      </c>
      <c r="K1573">
        <v>260</v>
      </c>
      <c r="L1573">
        <v>101</v>
      </c>
      <c r="M1573">
        <v>121</v>
      </c>
      <c r="N1573">
        <v>178</v>
      </c>
      <c r="O1573">
        <v>381</v>
      </c>
      <c r="P1573" s="4" t="s">
        <v>163</v>
      </c>
      <c r="Q1573" s="4" t="s">
        <v>50</v>
      </c>
      <c r="R1573" s="4">
        <v>44805</v>
      </c>
      <c r="S1573" s="4">
        <v>44601</v>
      </c>
      <c r="T1573">
        <v>26</v>
      </c>
      <c r="U1573">
        <v>26</v>
      </c>
      <c r="V1573">
        <v>3</v>
      </c>
      <c r="W1573">
        <v>1</v>
      </c>
      <c r="X1573">
        <v>1</v>
      </c>
      <c r="Y1573">
        <v>1</v>
      </c>
      <c r="Z1573">
        <v>4</v>
      </c>
      <c r="AA1573">
        <v>2</v>
      </c>
      <c r="AB1573" s="4">
        <v>44743</v>
      </c>
      <c r="AC1573" s="4" t="s">
        <v>746</v>
      </c>
      <c r="AD1573" s="4" t="s">
        <v>52</v>
      </c>
      <c r="AE1573" s="4">
        <v>44624</v>
      </c>
      <c r="AF1573">
        <v>13</v>
      </c>
      <c r="AG1573">
        <v>11</v>
      </c>
      <c r="AH1573">
        <v>0</v>
      </c>
      <c r="AI1573">
        <v>4</v>
      </c>
      <c r="AJ1573" s="2">
        <v>1.2388888888888889</v>
      </c>
      <c r="AK1573" s="2">
        <v>1.2611111111111111</v>
      </c>
      <c r="AL1573">
        <v>8</v>
      </c>
      <c r="AM1573">
        <v>38</v>
      </c>
      <c r="AN1573">
        <f t="shared" si="3"/>
        <v>2015</v>
      </c>
      <c r="AO1573" t="s">
        <v>1051</v>
      </c>
    </row>
    <row r="1574" spans="1:41" hidden="1" x14ac:dyDescent="0.35">
      <c r="A1574" s="1">
        <v>42365</v>
      </c>
      <c r="B1574" t="s">
        <v>97</v>
      </c>
      <c r="C1574" t="s">
        <v>47</v>
      </c>
      <c r="D1574">
        <v>14</v>
      </c>
      <c r="E1574">
        <v>18</v>
      </c>
      <c r="F1574" s="4">
        <v>44693</v>
      </c>
      <c r="G1574" s="4">
        <v>44790</v>
      </c>
      <c r="H1574" s="4" t="s">
        <v>41</v>
      </c>
      <c r="I1574" s="4">
        <v>44562</v>
      </c>
      <c r="J1574">
        <v>103</v>
      </c>
      <c r="K1574">
        <v>253</v>
      </c>
      <c r="L1574">
        <v>102</v>
      </c>
      <c r="M1574">
        <v>59</v>
      </c>
      <c r="N1574">
        <v>205</v>
      </c>
      <c r="O1574">
        <v>312</v>
      </c>
      <c r="P1574" s="4" t="s">
        <v>309</v>
      </c>
      <c r="Q1574" s="4" t="s">
        <v>209</v>
      </c>
      <c r="R1574" s="4" t="s">
        <v>41</v>
      </c>
      <c r="S1574" s="4">
        <v>44652</v>
      </c>
      <c r="T1574">
        <v>30</v>
      </c>
      <c r="U1574">
        <v>22</v>
      </c>
      <c r="V1574">
        <v>0</v>
      </c>
      <c r="W1574">
        <v>2</v>
      </c>
      <c r="X1574">
        <v>0</v>
      </c>
      <c r="Y1574">
        <v>1</v>
      </c>
      <c r="Z1574">
        <v>0</v>
      </c>
      <c r="AA1574">
        <v>3</v>
      </c>
      <c r="AB1574" s="4">
        <v>44682</v>
      </c>
      <c r="AC1574" s="4">
        <v>44835</v>
      </c>
      <c r="AD1574" s="4">
        <v>44562</v>
      </c>
      <c r="AE1574" s="4">
        <v>44595</v>
      </c>
      <c r="AF1574">
        <v>11</v>
      </c>
      <c r="AG1574">
        <v>11</v>
      </c>
      <c r="AH1574">
        <v>2</v>
      </c>
      <c r="AI1574">
        <v>0</v>
      </c>
      <c r="AJ1574" s="2">
        <v>1.1624999999999999</v>
      </c>
      <c r="AK1574" s="2">
        <v>1.3375000000000001</v>
      </c>
      <c r="AL1574">
        <v>23</v>
      </c>
      <c r="AM1574">
        <v>17</v>
      </c>
      <c r="AN1574">
        <f t="shared" si="3"/>
        <v>2015</v>
      </c>
      <c r="AO1574" t="s">
        <v>1051</v>
      </c>
    </row>
    <row r="1575" spans="1:41" hidden="1" x14ac:dyDescent="0.35">
      <c r="A1575" s="1">
        <v>42365</v>
      </c>
      <c r="B1575" t="s">
        <v>40</v>
      </c>
      <c r="C1575" t="s">
        <v>58</v>
      </c>
      <c r="D1575">
        <v>15</v>
      </c>
      <c r="E1575">
        <v>17</v>
      </c>
      <c r="F1575" s="4">
        <v>44572</v>
      </c>
      <c r="G1575" s="4">
        <v>44728</v>
      </c>
      <c r="H1575" s="4" t="s">
        <v>52</v>
      </c>
      <c r="I1575" s="4" t="s">
        <v>41</v>
      </c>
      <c r="J1575">
        <v>272</v>
      </c>
      <c r="K1575">
        <v>150</v>
      </c>
      <c r="L1575">
        <v>91</v>
      </c>
      <c r="M1575">
        <v>218</v>
      </c>
      <c r="N1575">
        <v>363</v>
      </c>
      <c r="O1575">
        <v>368</v>
      </c>
      <c r="P1575" s="4" t="s">
        <v>92</v>
      </c>
      <c r="Q1575" s="4" t="s">
        <v>295</v>
      </c>
      <c r="R1575" s="4">
        <v>44681</v>
      </c>
      <c r="S1575" s="4">
        <v>44638</v>
      </c>
      <c r="T1575">
        <v>20</v>
      </c>
      <c r="U1575">
        <v>40</v>
      </c>
      <c r="V1575">
        <v>0</v>
      </c>
      <c r="W1575">
        <v>0</v>
      </c>
      <c r="X1575">
        <v>3</v>
      </c>
      <c r="Y1575">
        <v>0</v>
      </c>
      <c r="Z1575">
        <v>3</v>
      </c>
      <c r="AA1575">
        <v>0</v>
      </c>
      <c r="AB1575" s="4">
        <v>44743</v>
      </c>
      <c r="AC1575" s="4">
        <v>44602</v>
      </c>
      <c r="AD1575" s="4" t="s">
        <v>42</v>
      </c>
      <c r="AE1575" s="4">
        <v>44597</v>
      </c>
      <c r="AF1575">
        <v>15</v>
      </c>
      <c r="AG1575">
        <v>14</v>
      </c>
      <c r="AH1575">
        <v>0</v>
      </c>
      <c r="AI1575">
        <v>2</v>
      </c>
      <c r="AJ1575" s="2">
        <v>1.04375</v>
      </c>
      <c r="AK1575" s="2">
        <v>1.45625</v>
      </c>
      <c r="AL1575">
        <v>17</v>
      </c>
      <c r="AM1575">
        <v>49</v>
      </c>
      <c r="AN1575">
        <f t="shared" si="3"/>
        <v>2015</v>
      </c>
      <c r="AO1575" t="s">
        <v>1051</v>
      </c>
    </row>
    <row r="1576" spans="1:41" hidden="1" x14ac:dyDescent="0.35">
      <c r="A1576" s="1">
        <v>42366</v>
      </c>
      <c r="B1576" t="s">
        <v>64</v>
      </c>
      <c r="C1576" t="s">
        <v>98</v>
      </c>
      <c r="D1576">
        <v>22</v>
      </c>
      <c r="E1576">
        <v>22</v>
      </c>
      <c r="F1576" s="4">
        <v>44851</v>
      </c>
      <c r="G1576" s="4">
        <v>44662</v>
      </c>
      <c r="H1576" s="4" t="s">
        <v>41</v>
      </c>
      <c r="I1576" s="4" t="s">
        <v>41</v>
      </c>
      <c r="J1576">
        <v>186</v>
      </c>
      <c r="K1576">
        <v>277</v>
      </c>
      <c r="L1576">
        <v>108</v>
      </c>
      <c r="M1576">
        <v>113</v>
      </c>
      <c r="N1576">
        <v>294</v>
      </c>
      <c r="O1576">
        <v>390</v>
      </c>
      <c r="P1576" s="4" t="s">
        <v>268</v>
      </c>
      <c r="Q1576" s="4" t="s">
        <v>459</v>
      </c>
      <c r="R1576" s="4">
        <v>44606</v>
      </c>
      <c r="S1576" s="4">
        <v>44642</v>
      </c>
      <c r="T1576">
        <v>33</v>
      </c>
      <c r="U1576">
        <v>21</v>
      </c>
      <c r="V1576">
        <v>1</v>
      </c>
      <c r="W1576">
        <v>1</v>
      </c>
      <c r="X1576">
        <v>0</v>
      </c>
      <c r="Y1576">
        <v>0</v>
      </c>
      <c r="Z1576">
        <v>1</v>
      </c>
      <c r="AA1576">
        <v>1</v>
      </c>
      <c r="AB1576" s="4">
        <v>44713</v>
      </c>
      <c r="AC1576" s="4">
        <v>44682</v>
      </c>
      <c r="AD1576" s="4">
        <v>44594</v>
      </c>
      <c r="AE1576" s="4">
        <v>44564</v>
      </c>
      <c r="AF1576">
        <v>11</v>
      </c>
      <c r="AG1576">
        <v>11</v>
      </c>
      <c r="AH1576">
        <v>0</v>
      </c>
      <c r="AI1576">
        <v>0</v>
      </c>
      <c r="AJ1576" s="2">
        <v>1.5611111111111111</v>
      </c>
      <c r="AK1576" s="2">
        <v>1.1597222222222221</v>
      </c>
      <c r="AL1576">
        <v>17</v>
      </c>
      <c r="AM1576">
        <v>20</v>
      </c>
      <c r="AN1576">
        <f t="shared" si="3"/>
        <v>2015</v>
      </c>
      <c r="AO1576" t="s">
        <v>1051</v>
      </c>
    </row>
    <row r="1577" spans="1:41" hidden="1" x14ac:dyDescent="0.35">
      <c r="A1577" s="1">
        <v>37625</v>
      </c>
      <c r="B1577" t="s">
        <v>93</v>
      </c>
      <c r="C1577" t="s">
        <v>53</v>
      </c>
      <c r="D1577">
        <v>10</v>
      </c>
      <c r="E1577">
        <v>26</v>
      </c>
      <c r="F1577" s="4">
        <v>44694</v>
      </c>
      <c r="G1577" s="4">
        <v>44723</v>
      </c>
      <c r="H1577" s="4" t="s">
        <v>41</v>
      </c>
      <c r="I1577" s="4" t="s">
        <v>41</v>
      </c>
      <c r="J1577">
        <v>124</v>
      </c>
      <c r="K1577">
        <v>216</v>
      </c>
      <c r="L1577">
        <v>52</v>
      </c>
      <c r="M1577">
        <v>180</v>
      </c>
      <c r="N1577">
        <v>176</v>
      </c>
      <c r="O1577">
        <v>396</v>
      </c>
      <c r="P1577" s="4" t="s">
        <v>351</v>
      </c>
      <c r="Q1577" s="4" t="s">
        <v>212</v>
      </c>
      <c r="R1577" s="4">
        <v>44574</v>
      </c>
      <c r="S1577" s="4">
        <v>44598</v>
      </c>
      <c r="T1577">
        <v>14</v>
      </c>
      <c r="U1577">
        <v>42</v>
      </c>
      <c r="V1577">
        <v>1</v>
      </c>
      <c r="W1577">
        <v>0</v>
      </c>
      <c r="X1577">
        <v>2</v>
      </c>
      <c r="Y1577">
        <v>0</v>
      </c>
      <c r="Z1577">
        <v>3</v>
      </c>
      <c r="AA1577">
        <v>0</v>
      </c>
      <c r="AB1577" s="4">
        <v>44602</v>
      </c>
      <c r="AC1577" s="4">
        <v>44650</v>
      </c>
      <c r="AD1577" s="4" t="s">
        <v>62</v>
      </c>
      <c r="AE1577" s="4" t="s">
        <v>67</v>
      </c>
      <c r="AF1577">
        <v>17</v>
      </c>
      <c r="AG1577">
        <v>10</v>
      </c>
      <c r="AH1577">
        <v>0</v>
      </c>
      <c r="AI1577">
        <v>0</v>
      </c>
      <c r="AJ1577" s="3">
        <v>0.8208333333333333</v>
      </c>
      <c r="AK1577" s="2">
        <v>1.6791666666666665</v>
      </c>
      <c r="AL1577">
        <v>0</v>
      </c>
      <c r="AM1577">
        <v>41</v>
      </c>
      <c r="AN1577">
        <v>2002</v>
      </c>
      <c r="AO1577" t="s">
        <v>1052</v>
      </c>
    </row>
    <row r="1578" spans="1:41" hidden="1" x14ac:dyDescent="0.35">
      <c r="A1578" s="1">
        <v>37625</v>
      </c>
      <c r="B1578" t="s">
        <v>73</v>
      </c>
      <c r="C1578" t="s">
        <v>74</v>
      </c>
      <c r="D1578">
        <v>21</v>
      </c>
      <c r="E1578">
        <v>17</v>
      </c>
      <c r="F1578" s="4">
        <v>44790</v>
      </c>
      <c r="G1578" s="4">
        <v>44788</v>
      </c>
      <c r="H1578" s="4" t="s">
        <v>41</v>
      </c>
      <c r="I1578" s="4" t="s">
        <v>82</v>
      </c>
      <c r="J1578">
        <v>117</v>
      </c>
      <c r="K1578">
        <v>233</v>
      </c>
      <c r="L1578">
        <v>192</v>
      </c>
      <c r="M1578">
        <v>56</v>
      </c>
      <c r="N1578">
        <v>309</v>
      </c>
      <c r="O1578">
        <v>289</v>
      </c>
      <c r="P1578" s="4" t="s">
        <v>360</v>
      </c>
      <c r="Q1578" s="4" t="s">
        <v>240</v>
      </c>
      <c r="R1578" s="4" t="s">
        <v>41</v>
      </c>
      <c r="S1578" s="4">
        <v>44606</v>
      </c>
      <c r="T1578">
        <v>44</v>
      </c>
      <c r="U1578">
        <v>19</v>
      </c>
      <c r="V1578">
        <v>0</v>
      </c>
      <c r="W1578">
        <v>3</v>
      </c>
      <c r="X1578">
        <v>0</v>
      </c>
      <c r="Y1578">
        <v>2</v>
      </c>
      <c r="Z1578">
        <v>0</v>
      </c>
      <c r="AA1578">
        <v>5</v>
      </c>
      <c r="AB1578" s="4">
        <v>44640</v>
      </c>
      <c r="AC1578" s="4">
        <v>44635</v>
      </c>
      <c r="AD1578" s="4" t="s">
        <v>67</v>
      </c>
      <c r="AE1578" s="4" t="s">
        <v>46</v>
      </c>
      <c r="AF1578">
        <v>13</v>
      </c>
      <c r="AG1578">
        <v>17</v>
      </c>
      <c r="AH1578">
        <v>1</v>
      </c>
      <c r="AI1578">
        <v>0</v>
      </c>
      <c r="AJ1578" s="2">
        <v>1.502777777777778</v>
      </c>
      <c r="AK1578" s="3">
        <v>0.99722222222222223</v>
      </c>
      <c r="AL1578">
        <v>27</v>
      </c>
      <c r="AM1578">
        <v>7</v>
      </c>
      <c r="AN1578">
        <v>2002</v>
      </c>
      <c r="AO1578" t="s">
        <v>1052</v>
      </c>
    </row>
    <row r="1579" spans="1:41" hidden="1" x14ac:dyDescent="0.35">
      <c r="A1579" s="1">
        <v>37626</v>
      </c>
      <c r="B1579" t="s">
        <v>69</v>
      </c>
      <c r="C1579" t="s">
        <v>109</v>
      </c>
      <c r="D1579">
        <v>21</v>
      </c>
      <c r="E1579">
        <v>30</v>
      </c>
      <c r="F1579" s="4">
        <v>44790</v>
      </c>
      <c r="G1579" s="4">
        <v>44630</v>
      </c>
      <c r="H1579" s="4" t="s">
        <v>41</v>
      </c>
      <c r="I1579" s="4" t="s">
        <v>41</v>
      </c>
      <c r="J1579">
        <v>409</v>
      </c>
      <c r="K1579">
        <v>343</v>
      </c>
      <c r="L1579">
        <v>38</v>
      </c>
      <c r="M1579">
        <v>89</v>
      </c>
      <c r="N1579">
        <v>447</v>
      </c>
      <c r="O1579">
        <v>432</v>
      </c>
      <c r="P1579" s="4" t="s">
        <v>391</v>
      </c>
      <c r="Q1579" s="4" t="s">
        <v>656</v>
      </c>
      <c r="R1579" s="4">
        <v>44612</v>
      </c>
      <c r="S1579" s="4">
        <v>44644</v>
      </c>
      <c r="T1579">
        <v>28</v>
      </c>
      <c r="U1579">
        <v>20</v>
      </c>
      <c r="V1579">
        <v>0</v>
      </c>
      <c r="W1579">
        <v>1</v>
      </c>
      <c r="X1579">
        <v>1</v>
      </c>
      <c r="Y1579">
        <v>2</v>
      </c>
      <c r="Z1579">
        <v>1</v>
      </c>
      <c r="AA1579">
        <v>3</v>
      </c>
      <c r="AB1579" s="4">
        <v>44805</v>
      </c>
      <c r="AC1579" s="4">
        <v>44652</v>
      </c>
      <c r="AD1579" s="4" t="s">
        <v>62</v>
      </c>
      <c r="AE1579" s="4" t="s">
        <v>57</v>
      </c>
      <c r="AF1579">
        <v>21</v>
      </c>
      <c r="AG1579">
        <v>21</v>
      </c>
      <c r="AH1579">
        <v>0</v>
      </c>
      <c r="AI1579">
        <v>1</v>
      </c>
      <c r="AJ1579" s="2">
        <v>1.3763888888888889</v>
      </c>
      <c r="AK1579" s="2">
        <v>1.1236111111111111</v>
      </c>
      <c r="AL1579">
        <v>33</v>
      </c>
      <c r="AM1579">
        <v>36</v>
      </c>
      <c r="AN1579">
        <v>2002</v>
      </c>
      <c r="AO1579" t="s">
        <v>1052</v>
      </c>
    </row>
    <row r="1580" spans="1:41" hidden="1" x14ac:dyDescent="0.35">
      <c r="A1580" s="1">
        <v>37626</v>
      </c>
      <c r="B1580" t="s">
        <v>40</v>
      </c>
      <c r="C1580" t="s">
        <v>39</v>
      </c>
      <c r="D1580">
        <v>26</v>
      </c>
      <c r="E1580">
        <v>23</v>
      </c>
      <c r="F1580" s="4">
        <v>44725</v>
      </c>
      <c r="G1580" s="4">
        <v>44725</v>
      </c>
      <c r="H1580" s="4" t="s">
        <v>41</v>
      </c>
      <c r="I1580" s="4">
        <v>44563</v>
      </c>
      <c r="J1580">
        <v>327</v>
      </c>
      <c r="K1580">
        <v>356</v>
      </c>
      <c r="L1580">
        <v>119</v>
      </c>
      <c r="M1580">
        <v>90</v>
      </c>
      <c r="N1580">
        <v>446</v>
      </c>
      <c r="O1580">
        <v>446</v>
      </c>
      <c r="P1580" s="4" t="s">
        <v>115</v>
      </c>
      <c r="Q1580" s="4" t="s">
        <v>44</v>
      </c>
      <c r="R1580" s="4">
        <v>44607</v>
      </c>
      <c r="S1580" s="4" t="s">
        <v>41</v>
      </c>
      <c r="T1580">
        <v>29</v>
      </c>
      <c r="U1580">
        <v>20</v>
      </c>
      <c r="V1580">
        <v>0</v>
      </c>
      <c r="W1580">
        <v>1</v>
      </c>
      <c r="X1580">
        <v>1</v>
      </c>
      <c r="Y1580">
        <v>1</v>
      </c>
      <c r="Z1580">
        <v>1</v>
      </c>
      <c r="AA1580">
        <v>2</v>
      </c>
      <c r="AB1580" s="4">
        <v>44682</v>
      </c>
      <c r="AC1580" s="4">
        <v>44612</v>
      </c>
      <c r="AD1580" s="4" t="s">
        <v>57</v>
      </c>
      <c r="AE1580" s="4" t="s">
        <v>57</v>
      </c>
      <c r="AF1580">
        <v>19</v>
      </c>
      <c r="AG1580">
        <v>18</v>
      </c>
      <c r="AH1580">
        <v>0</v>
      </c>
      <c r="AI1580">
        <v>0</v>
      </c>
      <c r="AJ1580" s="2">
        <v>1.4437499999999999</v>
      </c>
      <c r="AK1580" s="2">
        <v>1.0562500000000001</v>
      </c>
      <c r="AL1580">
        <v>38</v>
      </c>
      <c r="AM1580">
        <v>39</v>
      </c>
      <c r="AN1580">
        <v>2002</v>
      </c>
      <c r="AO1580" t="s">
        <v>1052</v>
      </c>
    </row>
    <row r="1581" spans="1:41" hidden="1" x14ac:dyDescent="0.35">
      <c r="A1581" s="1">
        <v>37632</v>
      </c>
      <c r="B1581" t="s">
        <v>109</v>
      </c>
      <c r="C1581" t="s">
        <v>78</v>
      </c>
      <c r="D1581">
        <v>21</v>
      </c>
      <c r="E1581">
        <v>29</v>
      </c>
      <c r="F1581" s="4">
        <v>44665</v>
      </c>
      <c r="G1581" s="4">
        <v>44913</v>
      </c>
      <c r="H1581" s="4" t="s">
        <v>41</v>
      </c>
      <c r="I1581" s="4">
        <v>44562</v>
      </c>
      <c r="J1581">
        <v>257</v>
      </c>
      <c r="K1581">
        <v>331</v>
      </c>
      <c r="L1581">
        <v>67</v>
      </c>
      <c r="M1581">
        <v>99</v>
      </c>
      <c r="N1581">
        <v>324</v>
      </c>
      <c r="O1581">
        <v>430</v>
      </c>
      <c r="P1581" s="4" t="s">
        <v>520</v>
      </c>
      <c r="Q1581" s="4" t="s">
        <v>286</v>
      </c>
      <c r="R1581" s="4">
        <v>44570</v>
      </c>
      <c r="S1581" s="4">
        <v>44568</v>
      </c>
      <c r="T1581">
        <v>20</v>
      </c>
      <c r="U1581">
        <v>36</v>
      </c>
      <c r="V1581">
        <v>0</v>
      </c>
      <c r="W1581">
        <v>2</v>
      </c>
      <c r="X1581">
        <v>1</v>
      </c>
      <c r="Y1581">
        <v>2</v>
      </c>
      <c r="Z1581">
        <v>1</v>
      </c>
      <c r="AA1581">
        <v>4</v>
      </c>
      <c r="AB1581" s="4">
        <v>44713</v>
      </c>
      <c r="AC1581" s="4">
        <v>44774</v>
      </c>
      <c r="AD1581" s="4" t="s">
        <v>45</v>
      </c>
      <c r="AE1581" s="4" t="s">
        <v>45</v>
      </c>
      <c r="AF1581">
        <v>19</v>
      </c>
      <c r="AG1581">
        <v>20</v>
      </c>
      <c r="AH1581">
        <v>0</v>
      </c>
      <c r="AI1581">
        <v>0</v>
      </c>
      <c r="AJ1581" s="2">
        <v>1.0298611111111111</v>
      </c>
      <c r="AK1581" s="2">
        <v>1.5638888888888889</v>
      </c>
      <c r="AL1581">
        <v>31</v>
      </c>
      <c r="AM1581">
        <v>34</v>
      </c>
      <c r="AN1581">
        <v>2002</v>
      </c>
      <c r="AO1581" t="s">
        <v>1052</v>
      </c>
    </row>
    <row r="1582" spans="1:41" hidden="1" x14ac:dyDescent="0.35">
      <c r="A1582" s="1">
        <v>37632</v>
      </c>
      <c r="B1582" t="s">
        <v>73</v>
      </c>
      <c r="C1582" t="s">
        <v>77</v>
      </c>
      <c r="D1582">
        <v>19</v>
      </c>
      <c r="E1582">
        <v>15</v>
      </c>
      <c r="F1582" s="4">
        <v>44757</v>
      </c>
      <c r="G1582" s="4">
        <v>44665</v>
      </c>
      <c r="H1582" s="4" t="s">
        <v>42</v>
      </c>
      <c r="I1582" s="4">
        <v>44562</v>
      </c>
      <c r="J1582">
        <v>261</v>
      </c>
      <c r="K1582">
        <v>227</v>
      </c>
      <c r="L1582">
        <v>93</v>
      </c>
      <c r="M1582">
        <v>91</v>
      </c>
      <c r="N1582">
        <v>354</v>
      </c>
      <c r="O1582">
        <v>318</v>
      </c>
      <c r="P1582" s="4" t="s">
        <v>230</v>
      </c>
      <c r="Q1582" s="4" t="s">
        <v>147</v>
      </c>
      <c r="R1582" s="4">
        <v>44647</v>
      </c>
      <c r="S1582" s="4">
        <v>44612</v>
      </c>
      <c r="T1582">
        <v>24</v>
      </c>
      <c r="U1582">
        <v>26</v>
      </c>
      <c r="V1582">
        <v>0</v>
      </c>
      <c r="W1582">
        <v>0</v>
      </c>
      <c r="X1582">
        <v>2</v>
      </c>
      <c r="Y1582">
        <v>0</v>
      </c>
      <c r="Z1582">
        <v>2</v>
      </c>
      <c r="AA1582">
        <v>0</v>
      </c>
      <c r="AB1582" s="4">
        <v>44805</v>
      </c>
      <c r="AC1582" s="4">
        <v>44650</v>
      </c>
      <c r="AD1582" s="4" t="s">
        <v>46</v>
      </c>
      <c r="AE1582" s="4" t="s">
        <v>82</v>
      </c>
      <c r="AF1582">
        <v>15</v>
      </c>
      <c r="AG1582">
        <v>12</v>
      </c>
      <c r="AH1582">
        <v>0</v>
      </c>
      <c r="AI1582">
        <v>2</v>
      </c>
      <c r="AJ1582" s="2">
        <v>1.2729166666666667</v>
      </c>
      <c r="AK1582" s="2">
        <v>1.2270833333333333</v>
      </c>
      <c r="AL1582">
        <v>6</v>
      </c>
      <c r="AM1582">
        <v>20</v>
      </c>
      <c r="AN1582">
        <v>2002</v>
      </c>
      <c r="AO1582" t="s">
        <v>1052</v>
      </c>
    </row>
    <row r="1583" spans="1:41" hidden="1" x14ac:dyDescent="0.35">
      <c r="A1583" s="1">
        <v>37633</v>
      </c>
      <c r="B1583" t="s">
        <v>39</v>
      </c>
      <c r="C1583" t="s">
        <v>101</v>
      </c>
      <c r="D1583">
        <v>14</v>
      </c>
      <c r="E1583">
        <v>21</v>
      </c>
      <c r="F1583" s="4">
        <v>44632</v>
      </c>
      <c r="G1583" s="4">
        <v>44851</v>
      </c>
      <c r="H1583" s="4">
        <v>44564</v>
      </c>
      <c r="I1583" s="4" t="s">
        <v>41</v>
      </c>
      <c r="J1583">
        <v>166</v>
      </c>
      <c r="K1583">
        <v>208</v>
      </c>
      <c r="L1583">
        <v>62</v>
      </c>
      <c r="M1583">
        <v>121</v>
      </c>
      <c r="N1583">
        <v>228</v>
      </c>
      <c r="O1583">
        <v>329</v>
      </c>
      <c r="P1583" s="4" t="s">
        <v>338</v>
      </c>
      <c r="Q1583" s="4" t="s">
        <v>122</v>
      </c>
      <c r="R1583" s="4">
        <v>44678</v>
      </c>
      <c r="S1583" s="4">
        <v>44570</v>
      </c>
      <c r="T1583">
        <v>13</v>
      </c>
      <c r="U1583">
        <v>38</v>
      </c>
      <c r="V1583">
        <v>2</v>
      </c>
      <c r="W1583">
        <v>1</v>
      </c>
      <c r="X1583">
        <v>3</v>
      </c>
      <c r="Y1583">
        <v>1</v>
      </c>
      <c r="Z1583">
        <v>5</v>
      </c>
      <c r="AA1583">
        <v>2</v>
      </c>
      <c r="AB1583" s="4">
        <v>44713</v>
      </c>
      <c r="AC1583" s="4" t="s">
        <v>747</v>
      </c>
      <c r="AD1583" s="4" t="s">
        <v>67</v>
      </c>
      <c r="AE1583" s="4" t="s">
        <v>46</v>
      </c>
      <c r="AF1583">
        <v>18</v>
      </c>
      <c r="AG1583">
        <v>14</v>
      </c>
      <c r="AH1583">
        <v>0</v>
      </c>
      <c r="AI1583">
        <v>0</v>
      </c>
      <c r="AJ1583" s="3">
        <v>0.96805555555555556</v>
      </c>
      <c r="AK1583" s="2">
        <v>1.5319444444444443</v>
      </c>
      <c r="AL1583">
        <v>6</v>
      </c>
      <c r="AM1583">
        <v>31</v>
      </c>
      <c r="AN1583">
        <v>2002</v>
      </c>
      <c r="AO1583" t="s">
        <v>1052</v>
      </c>
    </row>
    <row r="1584" spans="1:41" hidden="1" x14ac:dyDescent="0.35">
      <c r="A1584" s="1">
        <v>37633</v>
      </c>
      <c r="B1584" t="s">
        <v>53</v>
      </c>
      <c r="C1584" t="s">
        <v>48</v>
      </c>
      <c r="D1584">
        <v>20</v>
      </c>
      <c r="E1584">
        <v>20</v>
      </c>
      <c r="F1584" s="4">
        <v>44760</v>
      </c>
      <c r="G1584" s="4">
        <v>44694</v>
      </c>
      <c r="H1584" s="4">
        <v>44565</v>
      </c>
      <c r="I1584" s="4">
        <v>44562</v>
      </c>
      <c r="J1584">
        <v>167</v>
      </c>
      <c r="K1584">
        <v>272</v>
      </c>
      <c r="L1584">
        <v>120</v>
      </c>
      <c r="M1584">
        <v>127</v>
      </c>
      <c r="N1584">
        <v>287</v>
      </c>
      <c r="O1584">
        <v>399</v>
      </c>
      <c r="P1584" s="4" t="s">
        <v>748</v>
      </c>
      <c r="Q1584" s="4" t="s">
        <v>147</v>
      </c>
      <c r="R1584" s="4">
        <v>44667</v>
      </c>
      <c r="S1584" s="4">
        <v>44603</v>
      </c>
      <c r="T1584">
        <v>24</v>
      </c>
      <c r="U1584">
        <v>30</v>
      </c>
      <c r="V1584">
        <v>2</v>
      </c>
      <c r="W1584">
        <v>0</v>
      </c>
      <c r="X1584">
        <v>2</v>
      </c>
      <c r="Y1584">
        <v>1</v>
      </c>
      <c r="Z1584">
        <v>4</v>
      </c>
      <c r="AA1584">
        <v>1</v>
      </c>
      <c r="AB1584" s="4">
        <v>44711</v>
      </c>
      <c r="AC1584" s="4">
        <v>44774</v>
      </c>
      <c r="AD1584" s="4" t="s">
        <v>45</v>
      </c>
      <c r="AE1584" s="4" t="s">
        <v>45</v>
      </c>
      <c r="AF1584">
        <v>18</v>
      </c>
      <c r="AG1584">
        <v>15</v>
      </c>
      <c r="AH1584">
        <v>0</v>
      </c>
      <c r="AI1584">
        <v>0</v>
      </c>
      <c r="AJ1584" s="2">
        <v>1.211111111111111</v>
      </c>
      <c r="AK1584" s="2">
        <v>1.288888888888889</v>
      </c>
      <c r="AL1584">
        <v>10</v>
      </c>
      <c r="AM1584">
        <v>30</v>
      </c>
      <c r="AN1584">
        <v>2002</v>
      </c>
      <c r="AO1584" t="s">
        <v>1052</v>
      </c>
    </row>
    <row r="1585" spans="1:41" hidden="1" x14ac:dyDescent="0.35">
      <c r="A1585" s="1">
        <v>37640</v>
      </c>
      <c r="B1585" t="s">
        <v>101</v>
      </c>
      <c r="C1585" t="s">
        <v>77</v>
      </c>
      <c r="D1585">
        <v>15</v>
      </c>
      <c r="E1585">
        <v>20</v>
      </c>
      <c r="F1585" s="4">
        <v>44727</v>
      </c>
      <c r="G1585" s="4">
        <v>44697</v>
      </c>
      <c r="H1585" s="4" t="s">
        <v>41</v>
      </c>
      <c r="I1585" s="4">
        <v>44563</v>
      </c>
      <c r="J1585">
        <v>259</v>
      </c>
      <c r="K1585">
        <v>232</v>
      </c>
      <c r="L1585">
        <v>49</v>
      </c>
      <c r="M1585">
        <v>80</v>
      </c>
      <c r="N1585">
        <v>308</v>
      </c>
      <c r="O1585">
        <v>312</v>
      </c>
      <c r="P1585" s="4" t="s">
        <v>61</v>
      </c>
      <c r="Q1585" s="4" t="s">
        <v>437</v>
      </c>
      <c r="R1585" s="4" t="s">
        <v>41</v>
      </c>
      <c r="S1585" s="4">
        <v>44603</v>
      </c>
      <c r="T1585">
        <v>32</v>
      </c>
      <c r="U1585">
        <v>21</v>
      </c>
      <c r="V1585">
        <v>0</v>
      </c>
      <c r="W1585">
        <v>2</v>
      </c>
      <c r="X1585">
        <v>1</v>
      </c>
      <c r="Y1585">
        <v>1</v>
      </c>
      <c r="Z1585">
        <v>1</v>
      </c>
      <c r="AA1585">
        <v>3</v>
      </c>
      <c r="AB1585" s="4">
        <v>44636</v>
      </c>
      <c r="AC1585" s="4">
        <v>44682</v>
      </c>
      <c r="AD1585" s="4" t="s">
        <v>67</v>
      </c>
      <c r="AE1585" s="4" t="s">
        <v>108</v>
      </c>
      <c r="AF1585">
        <v>15</v>
      </c>
      <c r="AG1585">
        <v>19</v>
      </c>
      <c r="AH1585">
        <v>2</v>
      </c>
      <c r="AI1585">
        <v>0</v>
      </c>
      <c r="AJ1585" s="2">
        <v>1.2868055555555555</v>
      </c>
      <c r="AK1585" s="2">
        <v>1.2131944444444445</v>
      </c>
      <c r="AL1585">
        <v>27</v>
      </c>
      <c r="AM1585">
        <v>10</v>
      </c>
      <c r="AN1585">
        <v>2002</v>
      </c>
      <c r="AO1585" t="s">
        <v>1052</v>
      </c>
    </row>
    <row r="1586" spans="1:41" hidden="1" x14ac:dyDescent="0.35">
      <c r="A1586" s="1">
        <v>37640</v>
      </c>
      <c r="B1586" t="s">
        <v>78</v>
      </c>
      <c r="C1586" t="s">
        <v>48</v>
      </c>
      <c r="D1586">
        <v>28</v>
      </c>
      <c r="E1586">
        <v>25</v>
      </c>
      <c r="F1586" s="4">
        <v>44724</v>
      </c>
      <c r="G1586" s="4">
        <v>44660</v>
      </c>
      <c r="H1586" s="4" t="s">
        <v>52</v>
      </c>
      <c r="I1586" s="4" t="s">
        <v>41</v>
      </c>
      <c r="J1586">
        <v>174</v>
      </c>
      <c r="K1586">
        <v>286</v>
      </c>
      <c r="L1586">
        <v>138</v>
      </c>
      <c r="M1586">
        <v>89</v>
      </c>
      <c r="N1586">
        <v>312</v>
      </c>
      <c r="O1586">
        <v>375</v>
      </c>
      <c r="P1586" s="4" t="s">
        <v>241</v>
      </c>
      <c r="Q1586" s="4" t="s">
        <v>476</v>
      </c>
      <c r="R1586" s="4">
        <v>44612</v>
      </c>
      <c r="S1586" s="4" t="s">
        <v>41</v>
      </c>
      <c r="T1586">
        <v>30</v>
      </c>
      <c r="U1586">
        <v>17</v>
      </c>
      <c r="V1586">
        <v>2</v>
      </c>
      <c r="W1586">
        <v>1</v>
      </c>
      <c r="X1586">
        <v>0</v>
      </c>
      <c r="Y1586">
        <v>0</v>
      </c>
      <c r="Z1586">
        <v>2</v>
      </c>
      <c r="AA1586">
        <v>1</v>
      </c>
      <c r="AB1586" s="4">
        <v>44743</v>
      </c>
      <c r="AC1586" s="4" t="s">
        <v>749</v>
      </c>
      <c r="AD1586" s="4" t="s">
        <v>72</v>
      </c>
      <c r="AE1586" s="4" t="s">
        <v>57</v>
      </c>
      <c r="AF1586">
        <v>17</v>
      </c>
      <c r="AG1586">
        <v>15</v>
      </c>
      <c r="AH1586">
        <v>0</v>
      </c>
      <c r="AI1586">
        <v>0</v>
      </c>
      <c r="AJ1586" s="2">
        <v>1.3993055555555556</v>
      </c>
      <c r="AK1586" s="2">
        <v>1.1006944444444444</v>
      </c>
      <c r="AL1586">
        <v>24</v>
      </c>
      <c r="AM1586">
        <v>41</v>
      </c>
      <c r="AN1586">
        <v>2002</v>
      </c>
      <c r="AO1586" t="s">
        <v>1052</v>
      </c>
    </row>
    <row r="1587" spans="1:41" hidden="1" x14ac:dyDescent="0.35">
      <c r="A1587" s="1">
        <v>37647</v>
      </c>
      <c r="B1587" t="s">
        <v>48</v>
      </c>
      <c r="C1587" t="s">
        <v>101</v>
      </c>
      <c r="D1587">
        <v>11</v>
      </c>
      <c r="E1587">
        <v>24</v>
      </c>
      <c r="F1587" s="4">
        <v>44758</v>
      </c>
      <c r="G1587" s="4">
        <v>44727</v>
      </c>
      <c r="H1587" s="4" t="s">
        <v>41</v>
      </c>
      <c r="I1587" s="4" t="s">
        <v>42</v>
      </c>
      <c r="J1587">
        <v>250</v>
      </c>
      <c r="K1587">
        <v>215</v>
      </c>
      <c r="L1587">
        <v>19</v>
      </c>
      <c r="M1587">
        <v>150</v>
      </c>
      <c r="N1587">
        <v>269</v>
      </c>
      <c r="O1587">
        <v>365</v>
      </c>
      <c r="P1587" s="4" t="s">
        <v>210</v>
      </c>
      <c r="Q1587" s="4" t="s">
        <v>139</v>
      </c>
      <c r="R1587" s="4">
        <v>44703</v>
      </c>
      <c r="S1587" s="4" t="s">
        <v>41</v>
      </c>
      <c r="T1587">
        <v>11</v>
      </c>
      <c r="U1587">
        <v>42</v>
      </c>
      <c r="V1587">
        <v>0</v>
      </c>
      <c r="W1587">
        <v>0</v>
      </c>
      <c r="X1587">
        <v>5</v>
      </c>
      <c r="Y1587">
        <v>1</v>
      </c>
      <c r="Z1587">
        <v>5</v>
      </c>
      <c r="AA1587">
        <v>1</v>
      </c>
      <c r="AB1587" s="4">
        <v>44743</v>
      </c>
      <c r="AC1587" s="4">
        <v>44682</v>
      </c>
      <c r="AD1587" s="4" t="s">
        <v>45</v>
      </c>
      <c r="AE1587" s="4" t="s">
        <v>45</v>
      </c>
      <c r="AF1587">
        <v>23</v>
      </c>
      <c r="AG1587">
        <v>19</v>
      </c>
      <c r="AH1587">
        <v>1</v>
      </c>
      <c r="AI1587">
        <v>6</v>
      </c>
      <c r="AJ1587" s="3">
        <v>0.94861111111111107</v>
      </c>
      <c r="AK1587" s="2">
        <v>1.5513888888888889</v>
      </c>
      <c r="AL1587">
        <v>21</v>
      </c>
      <c r="AM1587">
        <v>48</v>
      </c>
      <c r="AN1587">
        <v>2002</v>
      </c>
      <c r="AO1587" t="s">
        <v>1052</v>
      </c>
    </row>
    <row r="1588" spans="1:41" hidden="1" x14ac:dyDescent="0.35">
      <c r="A1588" s="1">
        <v>37868</v>
      </c>
      <c r="B1588" t="s">
        <v>53</v>
      </c>
      <c r="C1588" t="s">
        <v>88</v>
      </c>
      <c r="D1588">
        <v>11</v>
      </c>
      <c r="E1588">
        <v>17</v>
      </c>
      <c r="F1588" s="4">
        <v>44632</v>
      </c>
      <c r="G1588" s="4">
        <v>44630</v>
      </c>
      <c r="H1588" s="4">
        <v>44562</v>
      </c>
      <c r="I1588" s="4">
        <v>44562</v>
      </c>
      <c r="J1588">
        <v>101</v>
      </c>
      <c r="K1588">
        <v>167</v>
      </c>
      <c r="L1588">
        <v>57</v>
      </c>
      <c r="M1588">
        <v>160</v>
      </c>
      <c r="N1588">
        <v>158</v>
      </c>
      <c r="O1588">
        <v>327</v>
      </c>
      <c r="P1588" s="4" t="s">
        <v>260</v>
      </c>
      <c r="Q1588" s="4" t="s">
        <v>242</v>
      </c>
      <c r="R1588" s="4">
        <v>44565</v>
      </c>
      <c r="S1588" s="4">
        <v>44669</v>
      </c>
      <c r="T1588">
        <v>22</v>
      </c>
      <c r="U1588">
        <v>34</v>
      </c>
      <c r="V1588">
        <v>0</v>
      </c>
      <c r="W1588">
        <v>1</v>
      </c>
      <c r="X1588">
        <v>0</v>
      </c>
      <c r="Y1588">
        <v>1</v>
      </c>
      <c r="Z1588">
        <v>0</v>
      </c>
      <c r="AA1588">
        <v>2</v>
      </c>
      <c r="AB1588" s="4">
        <v>44566</v>
      </c>
      <c r="AC1588" s="4">
        <v>44713</v>
      </c>
      <c r="AD1588" s="4" t="s">
        <v>67</v>
      </c>
      <c r="AE1588" s="4" t="s">
        <v>46</v>
      </c>
      <c r="AF1588">
        <v>13</v>
      </c>
      <c r="AG1588">
        <v>13</v>
      </c>
      <c r="AH1588">
        <v>0</v>
      </c>
      <c r="AI1588">
        <v>0</v>
      </c>
      <c r="AJ1588" s="2">
        <v>1.0513888888888889</v>
      </c>
      <c r="AK1588" s="2">
        <v>1.4486111111111111</v>
      </c>
      <c r="AL1588">
        <v>13</v>
      </c>
      <c r="AM1588">
        <v>16</v>
      </c>
      <c r="AN1588">
        <v>2003</v>
      </c>
      <c r="AO1588" t="s">
        <v>1051</v>
      </c>
    </row>
    <row r="1589" spans="1:41" hidden="1" x14ac:dyDescent="0.35">
      <c r="A1589" s="1">
        <v>37871</v>
      </c>
      <c r="B1589" t="s">
        <v>63</v>
      </c>
      <c r="C1589" t="s">
        <v>68</v>
      </c>
      <c r="D1589">
        <v>13</v>
      </c>
      <c r="E1589">
        <v>19</v>
      </c>
      <c r="F1589" s="4">
        <v>44633</v>
      </c>
      <c r="G1589" s="4">
        <v>44727</v>
      </c>
      <c r="H1589" s="4" t="s">
        <v>42</v>
      </c>
      <c r="I1589" s="4" t="s">
        <v>41</v>
      </c>
      <c r="J1589">
        <v>168</v>
      </c>
      <c r="K1589">
        <v>259</v>
      </c>
      <c r="L1589">
        <v>64</v>
      </c>
      <c r="M1589">
        <v>131</v>
      </c>
      <c r="N1589">
        <v>232</v>
      </c>
      <c r="O1589">
        <v>390</v>
      </c>
      <c r="P1589" s="4" t="s">
        <v>124</v>
      </c>
      <c r="Q1589" s="4" t="s">
        <v>255</v>
      </c>
      <c r="R1589" s="4">
        <v>44621</v>
      </c>
      <c r="S1589" s="4">
        <v>44643</v>
      </c>
      <c r="T1589">
        <v>18</v>
      </c>
      <c r="U1589">
        <v>32</v>
      </c>
      <c r="V1589">
        <v>0</v>
      </c>
      <c r="W1589">
        <v>1</v>
      </c>
      <c r="X1589">
        <v>2</v>
      </c>
      <c r="Y1589">
        <v>1</v>
      </c>
      <c r="Z1589">
        <v>2</v>
      </c>
      <c r="AA1589">
        <v>2</v>
      </c>
      <c r="AB1589" s="4">
        <v>44774</v>
      </c>
      <c r="AC1589" s="4">
        <v>44743</v>
      </c>
      <c r="AD1589" s="4" t="s">
        <v>42</v>
      </c>
      <c r="AE1589" s="4" t="s">
        <v>41</v>
      </c>
      <c r="AF1589">
        <v>3</v>
      </c>
      <c r="AG1589">
        <v>2</v>
      </c>
      <c r="AH1589">
        <v>0</v>
      </c>
      <c r="AI1589">
        <v>0</v>
      </c>
      <c r="AJ1589" s="2">
        <v>1.0673611111111112</v>
      </c>
      <c r="AK1589" s="2">
        <v>1.4326388888888888</v>
      </c>
      <c r="AL1589">
        <v>14</v>
      </c>
      <c r="AM1589">
        <v>27</v>
      </c>
      <c r="AN1589">
        <v>2003</v>
      </c>
      <c r="AO1589" t="s">
        <v>1051</v>
      </c>
    </row>
    <row r="1590" spans="1:41" hidden="1" x14ac:dyDescent="0.35">
      <c r="A1590" s="1">
        <v>37871</v>
      </c>
      <c r="B1590" t="s">
        <v>48</v>
      </c>
      <c r="C1590" t="s">
        <v>78</v>
      </c>
      <c r="D1590">
        <v>13</v>
      </c>
      <c r="E1590">
        <v>20</v>
      </c>
      <c r="F1590" s="4">
        <v>44573</v>
      </c>
      <c r="G1590" s="4">
        <v>44694</v>
      </c>
      <c r="H1590" s="4" t="s">
        <v>41</v>
      </c>
      <c r="I1590" s="4" t="s">
        <v>41</v>
      </c>
      <c r="J1590">
        <v>246</v>
      </c>
      <c r="K1590">
        <v>258</v>
      </c>
      <c r="L1590">
        <v>34</v>
      </c>
      <c r="M1590">
        <v>76</v>
      </c>
      <c r="N1590">
        <v>280</v>
      </c>
      <c r="O1590">
        <v>334</v>
      </c>
      <c r="P1590" s="4" t="s">
        <v>189</v>
      </c>
      <c r="Q1590" s="4" t="s">
        <v>111</v>
      </c>
      <c r="R1590" s="4">
        <v>44669</v>
      </c>
      <c r="S1590" s="4">
        <v>44572</v>
      </c>
      <c r="T1590">
        <v>10</v>
      </c>
      <c r="U1590">
        <v>28</v>
      </c>
      <c r="V1590">
        <v>1</v>
      </c>
      <c r="W1590">
        <v>1</v>
      </c>
      <c r="X1590">
        <v>0</v>
      </c>
      <c r="Y1590">
        <v>1</v>
      </c>
      <c r="Z1590">
        <v>1</v>
      </c>
      <c r="AA1590">
        <v>2</v>
      </c>
      <c r="AB1590" s="4" t="s">
        <v>750</v>
      </c>
      <c r="AC1590" s="4" t="s">
        <v>751</v>
      </c>
      <c r="AD1590" s="4" t="s">
        <v>41</v>
      </c>
      <c r="AE1590" s="4" t="s">
        <v>41</v>
      </c>
      <c r="AF1590">
        <v>0</v>
      </c>
      <c r="AG1590">
        <v>0</v>
      </c>
      <c r="AH1590">
        <v>0</v>
      </c>
      <c r="AI1590">
        <v>0</v>
      </c>
      <c r="AJ1590" s="2">
        <v>1.04375</v>
      </c>
      <c r="AK1590" s="2">
        <v>1.45625</v>
      </c>
      <c r="AL1590">
        <v>20</v>
      </c>
      <c r="AM1590">
        <v>25</v>
      </c>
      <c r="AN1590">
        <v>2003</v>
      </c>
      <c r="AO1590" t="s">
        <v>1051</v>
      </c>
    </row>
    <row r="1591" spans="1:41" hidden="1" x14ac:dyDescent="0.35">
      <c r="A1591" s="1">
        <v>37871</v>
      </c>
      <c r="B1591" t="s">
        <v>110</v>
      </c>
      <c r="C1591" t="s">
        <v>54</v>
      </c>
      <c r="D1591">
        <v>16</v>
      </c>
      <c r="E1591">
        <v>23</v>
      </c>
      <c r="F1591" s="4">
        <v>44661</v>
      </c>
      <c r="G1591" s="4">
        <v>44756</v>
      </c>
      <c r="H1591" s="4" t="s">
        <v>42</v>
      </c>
      <c r="I1591" s="4" t="s">
        <v>42</v>
      </c>
      <c r="J1591">
        <v>134</v>
      </c>
      <c r="K1591">
        <v>215</v>
      </c>
      <c r="L1591">
        <v>105</v>
      </c>
      <c r="M1591">
        <v>107</v>
      </c>
      <c r="N1591">
        <v>239</v>
      </c>
      <c r="O1591">
        <v>322</v>
      </c>
      <c r="P1591" s="4" t="s">
        <v>473</v>
      </c>
      <c r="Q1591" s="4" t="s">
        <v>114</v>
      </c>
      <c r="R1591" s="4">
        <v>44612</v>
      </c>
      <c r="S1591" s="4">
        <v>44607</v>
      </c>
      <c r="T1591">
        <v>21</v>
      </c>
      <c r="U1591">
        <v>33</v>
      </c>
      <c r="V1591">
        <v>0</v>
      </c>
      <c r="W1591">
        <v>1</v>
      </c>
      <c r="X1591">
        <v>4</v>
      </c>
      <c r="Y1591">
        <v>1</v>
      </c>
      <c r="Z1591">
        <v>4</v>
      </c>
      <c r="AA1591">
        <v>2</v>
      </c>
      <c r="AB1591" s="4" t="s">
        <v>259</v>
      </c>
      <c r="AC1591" s="4" t="s">
        <v>746</v>
      </c>
      <c r="AD1591" s="4" t="s">
        <v>42</v>
      </c>
      <c r="AE1591" s="4" t="s">
        <v>42</v>
      </c>
      <c r="AF1591">
        <v>2</v>
      </c>
      <c r="AG1591">
        <v>2</v>
      </c>
      <c r="AH1591">
        <v>0</v>
      </c>
      <c r="AI1591">
        <v>2</v>
      </c>
      <c r="AJ1591" s="2">
        <v>1.0902777777777779</v>
      </c>
      <c r="AK1591" s="2">
        <v>1.4097222222222223</v>
      </c>
      <c r="AL1591">
        <v>0</v>
      </c>
      <c r="AM1591">
        <v>31</v>
      </c>
      <c r="AN1591">
        <v>2003</v>
      </c>
      <c r="AO1591" t="s">
        <v>1051</v>
      </c>
    </row>
    <row r="1592" spans="1:41" hidden="1" x14ac:dyDescent="0.35">
      <c r="A1592" s="1">
        <v>37871</v>
      </c>
      <c r="B1592" t="s">
        <v>98</v>
      </c>
      <c r="C1592" t="s">
        <v>64</v>
      </c>
      <c r="D1592">
        <v>19</v>
      </c>
      <c r="E1592">
        <v>15</v>
      </c>
      <c r="F1592" s="4">
        <v>44726</v>
      </c>
      <c r="G1592" s="4">
        <v>44632</v>
      </c>
      <c r="H1592" s="4" t="s">
        <v>41</v>
      </c>
      <c r="I1592" s="4" t="s">
        <v>82</v>
      </c>
      <c r="J1592">
        <v>109</v>
      </c>
      <c r="K1592">
        <v>243</v>
      </c>
      <c r="L1592">
        <v>184</v>
      </c>
      <c r="M1592">
        <v>51</v>
      </c>
      <c r="N1592">
        <v>293</v>
      </c>
      <c r="O1592">
        <v>294</v>
      </c>
      <c r="P1592" s="4">
        <v>44920</v>
      </c>
      <c r="Q1592" s="4" t="s">
        <v>430</v>
      </c>
      <c r="R1592" s="4">
        <v>44567</v>
      </c>
      <c r="S1592" s="4">
        <v>44672</v>
      </c>
      <c r="T1592">
        <v>40</v>
      </c>
      <c r="U1592">
        <v>22</v>
      </c>
      <c r="V1592">
        <v>0</v>
      </c>
      <c r="W1592">
        <v>2</v>
      </c>
      <c r="X1592">
        <v>3</v>
      </c>
      <c r="Y1592">
        <v>2</v>
      </c>
      <c r="Z1592">
        <v>3</v>
      </c>
      <c r="AA1592">
        <v>4</v>
      </c>
      <c r="AB1592" s="4">
        <v>44682</v>
      </c>
      <c r="AC1592" s="4">
        <v>44676</v>
      </c>
      <c r="AD1592" s="4" t="s">
        <v>41</v>
      </c>
      <c r="AE1592" s="4" t="s">
        <v>42</v>
      </c>
      <c r="AF1592">
        <v>1</v>
      </c>
      <c r="AG1592">
        <v>4</v>
      </c>
      <c r="AH1592">
        <v>2</v>
      </c>
      <c r="AI1592">
        <v>0</v>
      </c>
      <c r="AJ1592" s="2">
        <v>1.3458333333333332</v>
      </c>
      <c r="AK1592" s="2">
        <v>1.1541666666666666</v>
      </c>
      <c r="AL1592">
        <v>30</v>
      </c>
      <c r="AM1592">
        <v>10</v>
      </c>
      <c r="AN1592">
        <v>2003</v>
      </c>
      <c r="AO1592" t="s">
        <v>1051</v>
      </c>
    </row>
    <row r="1593" spans="1:41" hidden="1" x14ac:dyDescent="0.35">
      <c r="A1593" s="1">
        <v>37871</v>
      </c>
      <c r="B1593" t="s">
        <v>93</v>
      </c>
      <c r="C1593" t="s">
        <v>69</v>
      </c>
      <c r="D1593">
        <v>18</v>
      </c>
      <c r="E1593">
        <v>18</v>
      </c>
      <c r="F1593" s="4">
        <v>44754</v>
      </c>
      <c r="G1593" s="4">
        <v>44662</v>
      </c>
      <c r="H1593" s="4" t="s">
        <v>41</v>
      </c>
      <c r="I1593" s="4" t="s">
        <v>41</v>
      </c>
      <c r="J1593">
        <v>204</v>
      </c>
      <c r="K1593">
        <v>182</v>
      </c>
      <c r="L1593">
        <v>67</v>
      </c>
      <c r="M1593">
        <v>98</v>
      </c>
      <c r="N1593">
        <v>271</v>
      </c>
      <c r="O1593">
        <v>280</v>
      </c>
      <c r="P1593" s="4" t="s">
        <v>381</v>
      </c>
      <c r="Q1593" s="4" t="s">
        <v>70</v>
      </c>
      <c r="R1593" s="4">
        <v>44568</v>
      </c>
      <c r="S1593" s="4" t="s">
        <v>41</v>
      </c>
      <c r="T1593">
        <v>15</v>
      </c>
      <c r="U1593">
        <v>26</v>
      </c>
      <c r="V1593">
        <v>0</v>
      </c>
      <c r="W1593">
        <v>0</v>
      </c>
      <c r="X1593">
        <v>2</v>
      </c>
      <c r="Y1593">
        <v>2</v>
      </c>
      <c r="Z1593">
        <v>2</v>
      </c>
      <c r="AA1593">
        <v>2</v>
      </c>
      <c r="AB1593" s="4">
        <v>44805</v>
      </c>
      <c r="AC1593" s="4">
        <v>44805</v>
      </c>
      <c r="AD1593" s="4" t="s">
        <v>42</v>
      </c>
      <c r="AE1593" s="4" t="s">
        <v>41</v>
      </c>
      <c r="AF1593">
        <v>1</v>
      </c>
      <c r="AG1593">
        <v>1</v>
      </c>
      <c r="AH1593">
        <v>0</v>
      </c>
      <c r="AI1593">
        <v>0</v>
      </c>
      <c r="AJ1593" s="2">
        <v>1.1395833333333334</v>
      </c>
      <c r="AK1593" s="2">
        <v>1.3604166666666666</v>
      </c>
      <c r="AL1593">
        <v>9</v>
      </c>
      <c r="AM1593">
        <v>6</v>
      </c>
      <c r="AN1593">
        <v>2003</v>
      </c>
      <c r="AO1593" t="s">
        <v>1051</v>
      </c>
    </row>
    <row r="1594" spans="1:41" hidden="1" x14ac:dyDescent="0.35">
      <c r="A1594" s="1">
        <v>37871</v>
      </c>
      <c r="B1594" t="s">
        <v>87</v>
      </c>
      <c r="C1594" t="s">
        <v>83</v>
      </c>
      <c r="D1594">
        <v>21</v>
      </c>
      <c r="E1594">
        <v>16</v>
      </c>
      <c r="F1594" s="4">
        <v>44819</v>
      </c>
      <c r="G1594" s="4">
        <v>44725</v>
      </c>
      <c r="H1594" s="4" t="s">
        <v>42</v>
      </c>
      <c r="I1594" s="4">
        <v>44562</v>
      </c>
      <c r="J1594">
        <v>339</v>
      </c>
      <c r="K1594">
        <v>195</v>
      </c>
      <c r="L1594">
        <v>95</v>
      </c>
      <c r="M1594">
        <v>66</v>
      </c>
      <c r="N1594">
        <v>434</v>
      </c>
      <c r="O1594">
        <v>261</v>
      </c>
      <c r="P1594" s="4" t="s">
        <v>509</v>
      </c>
      <c r="Q1594" s="4" t="s">
        <v>117</v>
      </c>
      <c r="R1594" s="4">
        <v>44611</v>
      </c>
      <c r="S1594" s="4" t="s">
        <v>41</v>
      </c>
      <c r="T1594">
        <v>20</v>
      </c>
      <c r="U1594">
        <v>23</v>
      </c>
      <c r="V1594">
        <v>2</v>
      </c>
      <c r="W1594">
        <v>0</v>
      </c>
      <c r="X1594">
        <v>1</v>
      </c>
      <c r="Y1594">
        <v>0</v>
      </c>
      <c r="Z1594">
        <v>3</v>
      </c>
      <c r="AA1594">
        <v>0</v>
      </c>
      <c r="AB1594" s="4">
        <v>44896</v>
      </c>
      <c r="AC1594" s="4">
        <v>44713</v>
      </c>
      <c r="AD1594" s="4" t="s">
        <v>42</v>
      </c>
      <c r="AE1594" s="4" t="s">
        <v>42</v>
      </c>
      <c r="AF1594">
        <v>1</v>
      </c>
      <c r="AG1594">
        <v>2</v>
      </c>
      <c r="AH1594">
        <v>0</v>
      </c>
      <c r="AI1594">
        <v>3</v>
      </c>
      <c r="AJ1594" s="2">
        <v>1.4208333333333334</v>
      </c>
      <c r="AK1594" s="2">
        <v>1.0791666666666666</v>
      </c>
      <c r="AL1594">
        <v>24</v>
      </c>
      <c r="AM1594">
        <v>42</v>
      </c>
      <c r="AN1594">
        <v>2003</v>
      </c>
      <c r="AO1594" t="s">
        <v>1051</v>
      </c>
    </row>
    <row r="1595" spans="1:41" hidden="1" x14ac:dyDescent="0.35">
      <c r="A1595" s="1">
        <v>37871</v>
      </c>
      <c r="B1595" t="s">
        <v>58</v>
      </c>
      <c r="C1595" t="s">
        <v>74</v>
      </c>
      <c r="D1595">
        <v>21</v>
      </c>
      <c r="E1595">
        <v>22</v>
      </c>
      <c r="F1595" s="4">
        <v>44787</v>
      </c>
      <c r="G1595" s="4">
        <v>44691</v>
      </c>
      <c r="H1595" s="4" t="s">
        <v>41</v>
      </c>
      <c r="I1595" s="4" t="s">
        <v>41</v>
      </c>
      <c r="J1595">
        <v>183</v>
      </c>
      <c r="K1595">
        <v>242</v>
      </c>
      <c r="L1595">
        <v>154</v>
      </c>
      <c r="M1595">
        <v>62</v>
      </c>
      <c r="N1595">
        <v>337</v>
      </c>
      <c r="O1595">
        <v>304</v>
      </c>
      <c r="P1595" s="4" t="s">
        <v>299</v>
      </c>
      <c r="Q1595" s="4" t="s">
        <v>209</v>
      </c>
      <c r="R1595" s="4">
        <v>44604</v>
      </c>
      <c r="S1595" s="4">
        <v>44567</v>
      </c>
      <c r="T1595">
        <v>36</v>
      </c>
      <c r="U1595">
        <v>19</v>
      </c>
      <c r="V1595">
        <v>2</v>
      </c>
      <c r="W1595">
        <v>1</v>
      </c>
      <c r="X1595">
        <v>0</v>
      </c>
      <c r="Y1595">
        <v>4</v>
      </c>
      <c r="Z1595">
        <v>2</v>
      </c>
      <c r="AA1595">
        <v>5</v>
      </c>
      <c r="AB1595" s="4">
        <v>44743</v>
      </c>
      <c r="AC1595" s="4">
        <v>44713</v>
      </c>
      <c r="AD1595" s="4" t="s">
        <v>42</v>
      </c>
      <c r="AE1595" s="4" t="s">
        <v>42</v>
      </c>
      <c r="AF1595">
        <v>2</v>
      </c>
      <c r="AG1595">
        <v>2</v>
      </c>
      <c r="AH1595">
        <v>0</v>
      </c>
      <c r="AI1595">
        <v>0</v>
      </c>
      <c r="AJ1595" s="2">
        <v>1.3888888888888891</v>
      </c>
      <c r="AK1595" s="2">
        <v>1.1111111111111112</v>
      </c>
      <c r="AL1595">
        <v>30</v>
      </c>
      <c r="AM1595">
        <v>25</v>
      </c>
      <c r="AN1595">
        <v>2003</v>
      </c>
      <c r="AO1595" t="s">
        <v>1051</v>
      </c>
    </row>
    <row r="1596" spans="1:41" hidden="1" x14ac:dyDescent="0.35">
      <c r="A1596" s="1">
        <v>37871</v>
      </c>
      <c r="B1596" t="s">
        <v>105</v>
      </c>
      <c r="C1596" t="s">
        <v>84</v>
      </c>
      <c r="D1596">
        <v>16</v>
      </c>
      <c r="E1596">
        <v>14</v>
      </c>
      <c r="F1596" s="4">
        <v>44729</v>
      </c>
      <c r="G1596" s="4">
        <v>44694</v>
      </c>
      <c r="H1596" s="4" t="s">
        <v>41</v>
      </c>
      <c r="I1596" s="4" t="s">
        <v>41</v>
      </c>
      <c r="J1596">
        <v>266</v>
      </c>
      <c r="K1596">
        <v>215</v>
      </c>
      <c r="L1596">
        <v>127</v>
      </c>
      <c r="M1596">
        <v>86</v>
      </c>
      <c r="N1596">
        <v>393</v>
      </c>
      <c r="O1596">
        <v>301</v>
      </c>
      <c r="P1596" s="4" t="s">
        <v>488</v>
      </c>
      <c r="Q1596" s="4" t="s">
        <v>488</v>
      </c>
      <c r="R1596" s="4" t="s">
        <v>41</v>
      </c>
      <c r="S1596" s="4">
        <v>44604</v>
      </c>
      <c r="T1596">
        <v>34</v>
      </c>
      <c r="U1596">
        <v>22</v>
      </c>
      <c r="V1596">
        <v>0</v>
      </c>
      <c r="W1596">
        <v>1</v>
      </c>
      <c r="X1596">
        <v>0</v>
      </c>
      <c r="Y1596">
        <v>2</v>
      </c>
      <c r="Z1596">
        <v>0</v>
      </c>
      <c r="AA1596">
        <v>3</v>
      </c>
      <c r="AB1596" s="4">
        <v>44774</v>
      </c>
      <c r="AC1596" s="4">
        <v>44866</v>
      </c>
      <c r="AD1596" s="4" t="s">
        <v>41</v>
      </c>
      <c r="AE1596" s="4" t="s">
        <v>41</v>
      </c>
      <c r="AF1596">
        <v>1</v>
      </c>
      <c r="AG1596">
        <v>1</v>
      </c>
      <c r="AH1596">
        <v>0</v>
      </c>
      <c r="AI1596">
        <v>0</v>
      </c>
      <c r="AJ1596" s="2">
        <v>1.3875</v>
      </c>
      <c r="AK1596" s="2">
        <v>1.1125</v>
      </c>
      <c r="AL1596">
        <v>21</v>
      </c>
      <c r="AM1596">
        <v>20</v>
      </c>
      <c r="AN1596">
        <v>2003</v>
      </c>
      <c r="AO1596" t="s">
        <v>1051</v>
      </c>
    </row>
    <row r="1597" spans="1:41" hidden="1" x14ac:dyDescent="0.35">
      <c r="A1597" s="1">
        <v>37871</v>
      </c>
      <c r="B1597" t="s">
        <v>97</v>
      </c>
      <c r="C1597" t="s">
        <v>40</v>
      </c>
      <c r="D1597">
        <v>18</v>
      </c>
      <c r="E1597">
        <v>15</v>
      </c>
      <c r="F1597" s="4">
        <v>44697</v>
      </c>
      <c r="G1597" s="4">
        <v>44694</v>
      </c>
      <c r="H1597" s="4">
        <v>44565</v>
      </c>
      <c r="I1597" s="4" t="s">
        <v>41</v>
      </c>
      <c r="J1597">
        <v>315</v>
      </c>
      <c r="K1597">
        <v>187</v>
      </c>
      <c r="L1597">
        <v>40</v>
      </c>
      <c r="M1597">
        <v>149</v>
      </c>
      <c r="N1597">
        <v>355</v>
      </c>
      <c r="O1597">
        <v>336</v>
      </c>
      <c r="P1597" s="4" t="s">
        <v>243</v>
      </c>
      <c r="Q1597" s="4" t="s">
        <v>482</v>
      </c>
      <c r="R1597" s="4">
        <v>44713</v>
      </c>
      <c r="S1597" s="4">
        <v>44607</v>
      </c>
      <c r="T1597">
        <v>13</v>
      </c>
      <c r="U1597">
        <v>27</v>
      </c>
      <c r="V1597">
        <v>3</v>
      </c>
      <c r="W1597">
        <v>3</v>
      </c>
      <c r="X1597">
        <v>1</v>
      </c>
      <c r="Y1597">
        <v>0</v>
      </c>
      <c r="Z1597">
        <v>4</v>
      </c>
      <c r="AA1597">
        <v>3</v>
      </c>
      <c r="AB1597" s="4">
        <v>44682</v>
      </c>
      <c r="AC1597" s="4">
        <v>44743</v>
      </c>
      <c r="AD1597" s="4" t="s">
        <v>41</v>
      </c>
      <c r="AE1597" s="4" t="s">
        <v>41</v>
      </c>
      <c r="AF1597">
        <v>2</v>
      </c>
      <c r="AG1597">
        <v>3</v>
      </c>
      <c r="AH1597">
        <v>0</v>
      </c>
      <c r="AI1597">
        <v>2</v>
      </c>
      <c r="AJ1597" s="2">
        <v>1.3847222222222222</v>
      </c>
      <c r="AK1597" s="2">
        <v>1.1152777777777778</v>
      </c>
      <c r="AL1597">
        <v>13</v>
      </c>
      <c r="AM1597">
        <v>23</v>
      </c>
      <c r="AN1597">
        <v>2003</v>
      </c>
      <c r="AO1597" t="s">
        <v>1051</v>
      </c>
    </row>
    <row r="1598" spans="1:41" hidden="1" x14ac:dyDescent="0.35">
      <c r="A1598" s="1">
        <v>37871</v>
      </c>
      <c r="B1598" t="s">
        <v>90</v>
      </c>
      <c r="C1598" t="s">
        <v>109</v>
      </c>
      <c r="D1598">
        <v>17</v>
      </c>
      <c r="E1598">
        <v>21</v>
      </c>
      <c r="F1598" s="4">
        <v>44697</v>
      </c>
      <c r="G1598" s="4">
        <v>44757</v>
      </c>
      <c r="H1598" s="4">
        <v>44563</v>
      </c>
      <c r="I1598" s="4">
        <v>44562</v>
      </c>
      <c r="J1598">
        <v>143</v>
      </c>
      <c r="K1598">
        <v>251</v>
      </c>
      <c r="L1598">
        <v>88</v>
      </c>
      <c r="M1598">
        <v>88</v>
      </c>
      <c r="N1598">
        <v>231</v>
      </c>
      <c r="O1598">
        <v>339</v>
      </c>
      <c r="P1598" s="4" t="s">
        <v>523</v>
      </c>
      <c r="Q1598" s="4" t="s">
        <v>316</v>
      </c>
      <c r="R1598" s="4">
        <v>44601</v>
      </c>
      <c r="S1598" s="4">
        <v>44601</v>
      </c>
      <c r="T1598">
        <v>23</v>
      </c>
      <c r="U1598">
        <v>34</v>
      </c>
      <c r="V1598">
        <v>1</v>
      </c>
      <c r="W1598">
        <v>1</v>
      </c>
      <c r="X1598">
        <v>1</v>
      </c>
      <c r="Y1598">
        <v>0</v>
      </c>
      <c r="Z1598">
        <v>2</v>
      </c>
      <c r="AA1598">
        <v>1</v>
      </c>
      <c r="AB1598" s="4">
        <v>44835</v>
      </c>
      <c r="AC1598" s="4" t="s">
        <v>752</v>
      </c>
      <c r="AD1598" s="4" t="s">
        <v>42</v>
      </c>
      <c r="AE1598" s="4" t="s">
        <v>52</v>
      </c>
      <c r="AF1598">
        <v>2</v>
      </c>
      <c r="AG1598">
        <v>2</v>
      </c>
      <c r="AH1598">
        <v>0</v>
      </c>
      <c r="AI1598">
        <v>0</v>
      </c>
      <c r="AJ1598" s="2">
        <v>1.1388888888888888</v>
      </c>
      <c r="AK1598" s="2">
        <v>1.3611111111111109</v>
      </c>
      <c r="AL1598">
        <v>15</v>
      </c>
      <c r="AM1598">
        <v>34</v>
      </c>
      <c r="AN1598">
        <v>2003</v>
      </c>
      <c r="AO1598" t="s">
        <v>1051</v>
      </c>
    </row>
    <row r="1599" spans="1:41" hidden="1" x14ac:dyDescent="0.35">
      <c r="A1599" s="1">
        <v>37871</v>
      </c>
      <c r="B1599" t="s">
        <v>94</v>
      </c>
      <c r="C1599" t="s">
        <v>91</v>
      </c>
      <c r="D1599">
        <v>17</v>
      </c>
      <c r="E1599">
        <v>17</v>
      </c>
      <c r="F1599" s="4">
        <v>44664</v>
      </c>
      <c r="G1599" s="4">
        <v>44665</v>
      </c>
      <c r="H1599" s="4" t="s">
        <v>41</v>
      </c>
      <c r="I1599" s="4">
        <v>44562</v>
      </c>
      <c r="J1599">
        <v>256</v>
      </c>
      <c r="K1599">
        <v>120</v>
      </c>
      <c r="L1599">
        <v>75</v>
      </c>
      <c r="M1599">
        <v>122</v>
      </c>
      <c r="N1599">
        <v>331</v>
      </c>
      <c r="O1599">
        <v>242</v>
      </c>
      <c r="P1599" s="4" t="s">
        <v>691</v>
      </c>
      <c r="Q1599" s="4" t="s">
        <v>142</v>
      </c>
      <c r="R1599" s="4">
        <v>44667</v>
      </c>
      <c r="S1599" s="4">
        <v>44702</v>
      </c>
      <c r="T1599">
        <v>28</v>
      </c>
      <c r="U1599">
        <v>26</v>
      </c>
      <c r="V1599">
        <v>1</v>
      </c>
      <c r="W1599">
        <v>0</v>
      </c>
      <c r="X1599">
        <v>0</v>
      </c>
      <c r="Y1599">
        <v>2</v>
      </c>
      <c r="Z1599">
        <v>1</v>
      </c>
      <c r="AA1599">
        <v>2</v>
      </c>
      <c r="AB1599" s="4">
        <v>44774</v>
      </c>
      <c r="AC1599" s="4">
        <v>44805</v>
      </c>
      <c r="AD1599" s="4" t="s">
        <v>41</v>
      </c>
      <c r="AE1599" s="4" t="s">
        <v>42</v>
      </c>
      <c r="AF1599">
        <v>2</v>
      </c>
      <c r="AG1599">
        <v>3</v>
      </c>
      <c r="AH1599">
        <v>0</v>
      </c>
      <c r="AI1599">
        <v>0</v>
      </c>
      <c r="AJ1599" s="2">
        <v>1.3909722222222223</v>
      </c>
      <c r="AK1599" s="2">
        <v>1.1090277777777777</v>
      </c>
      <c r="AL1599">
        <v>23</v>
      </c>
      <c r="AM1599">
        <v>24</v>
      </c>
      <c r="AN1599">
        <v>2003</v>
      </c>
      <c r="AO1599" t="s">
        <v>1051</v>
      </c>
    </row>
    <row r="1600" spans="1:41" hidden="1" x14ac:dyDescent="0.35">
      <c r="A1600" s="1">
        <v>37871</v>
      </c>
      <c r="B1600" t="s">
        <v>73</v>
      </c>
      <c r="C1600" t="s">
        <v>104</v>
      </c>
      <c r="D1600">
        <v>17</v>
      </c>
      <c r="E1600">
        <v>16</v>
      </c>
      <c r="F1600" s="4">
        <v>44662</v>
      </c>
      <c r="G1600" s="4">
        <v>44694</v>
      </c>
      <c r="H1600" s="4" t="s">
        <v>41</v>
      </c>
      <c r="I1600" s="4" t="s">
        <v>42</v>
      </c>
      <c r="J1600">
        <v>220</v>
      </c>
      <c r="K1600">
        <v>254</v>
      </c>
      <c r="L1600">
        <v>98</v>
      </c>
      <c r="M1600">
        <v>149</v>
      </c>
      <c r="N1600">
        <v>318</v>
      </c>
      <c r="O1600">
        <v>403</v>
      </c>
      <c r="P1600" s="4" t="s">
        <v>205</v>
      </c>
      <c r="Q1600" s="4" t="s">
        <v>206</v>
      </c>
      <c r="R1600" s="4">
        <v>44600</v>
      </c>
      <c r="S1600" s="4">
        <v>44634</v>
      </c>
      <c r="T1600">
        <v>30</v>
      </c>
      <c r="U1600">
        <v>24</v>
      </c>
      <c r="V1600">
        <v>0</v>
      </c>
      <c r="W1600">
        <v>1</v>
      </c>
      <c r="X1600">
        <v>1</v>
      </c>
      <c r="Y1600">
        <v>1</v>
      </c>
      <c r="Z1600">
        <v>1</v>
      </c>
      <c r="AA1600">
        <v>2</v>
      </c>
      <c r="AB1600" s="4">
        <v>44652</v>
      </c>
      <c r="AC1600" s="4">
        <v>44743</v>
      </c>
      <c r="AD1600" s="4" t="s">
        <v>67</v>
      </c>
      <c r="AE1600" s="4" t="s">
        <v>67</v>
      </c>
      <c r="AF1600">
        <v>15</v>
      </c>
      <c r="AG1600">
        <v>16</v>
      </c>
      <c r="AH1600">
        <v>0</v>
      </c>
      <c r="AI1600">
        <v>0</v>
      </c>
      <c r="AJ1600" s="2">
        <v>1.375</v>
      </c>
      <c r="AK1600" s="2">
        <v>1.125</v>
      </c>
      <c r="AL1600">
        <v>27</v>
      </c>
      <c r="AM1600">
        <v>13</v>
      </c>
      <c r="AN1600">
        <v>2003</v>
      </c>
      <c r="AO1600" t="s">
        <v>1051</v>
      </c>
    </row>
    <row r="1601" spans="1:41" hidden="1" x14ac:dyDescent="0.35">
      <c r="A1601" s="1">
        <v>37871</v>
      </c>
      <c r="B1601" t="s">
        <v>59</v>
      </c>
      <c r="C1601" t="s">
        <v>39</v>
      </c>
      <c r="D1601">
        <v>8</v>
      </c>
      <c r="E1601">
        <v>23</v>
      </c>
      <c r="F1601" s="4">
        <v>44634</v>
      </c>
      <c r="G1601" s="4">
        <v>44789</v>
      </c>
      <c r="H1601" s="4" t="s">
        <v>42</v>
      </c>
      <c r="I1601" s="4" t="s">
        <v>42</v>
      </c>
      <c r="J1601">
        <v>72</v>
      </c>
      <c r="K1601">
        <v>229</v>
      </c>
      <c r="L1601">
        <v>55</v>
      </c>
      <c r="M1601">
        <v>162</v>
      </c>
      <c r="N1601">
        <v>127</v>
      </c>
      <c r="O1601">
        <v>391</v>
      </c>
      <c r="P1601" s="4" t="s">
        <v>448</v>
      </c>
      <c r="Q1601" s="4" t="s">
        <v>361</v>
      </c>
      <c r="R1601" s="4">
        <v>44704</v>
      </c>
      <c r="S1601" s="4" t="s">
        <v>41</v>
      </c>
      <c r="T1601">
        <v>20</v>
      </c>
      <c r="U1601">
        <v>42</v>
      </c>
      <c r="V1601">
        <v>2</v>
      </c>
      <c r="W1601">
        <v>1</v>
      </c>
      <c r="X1601">
        <v>3</v>
      </c>
      <c r="Y1601">
        <v>1</v>
      </c>
      <c r="Z1601">
        <v>5</v>
      </c>
      <c r="AA1601">
        <v>2</v>
      </c>
      <c r="AB1601" s="4">
        <v>44681</v>
      </c>
      <c r="AC1601" s="4">
        <v>44676</v>
      </c>
      <c r="AD1601" s="4" t="s">
        <v>62</v>
      </c>
      <c r="AE1601" s="4" t="s">
        <v>57</v>
      </c>
      <c r="AF1601">
        <v>26</v>
      </c>
      <c r="AG1601">
        <v>17</v>
      </c>
      <c r="AH1601">
        <v>0</v>
      </c>
      <c r="AI1601">
        <v>2</v>
      </c>
      <c r="AJ1601" s="3">
        <v>0.9145833333333333</v>
      </c>
      <c r="AK1601" s="2">
        <v>1.5854166666666665</v>
      </c>
      <c r="AL1601">
        <v>7</v>
      </c>
      <c r="AM1601">
        <v>49</v>
      </c>
      <c r="AN1601">
        <v>2003</v>
      </c>
      <c r="AO1601" t="s">
        <v>1051</v>
      </c>
    </row>
    <row r="1602" spans="1:41" hidden="1" x14ac:dyDescent="0.35">
      <c r="A1602" s="1">
        <v>37871</v>
      </c>
      <c r="B1602" t="s">
        <v>100</v>
      </c>
      <c r="C1602" t="s">
        <v>47</v>
      </c>
      <c r="D1602">
        <v>20</v>
      </c>
      <c r="E1602">
        <v>17</v>
      </c>
      <c r="F1602" s="4">
        <v>44853</v>
      </c>
      <c r="G1602" s="4">
        <v>44632</v>
      </c>
      <c r="H1602" s="4" t="s">
        <v>42</v>
      </c>
      <c r="I1602" s="4" t="s">
        <v>41</v>
      </c>
      <c r="J1602">
        <v>263</v>
      </c>
      <c r="K1602">
        <v>119</v>
      </c>
      <c r="L1602">
        <v>96</v>
      </c>
      <c r="M1602">
        <v>151</v>
      </c>
      <c r="N1602">
        <v>359</v>
      </c>
      <c r="O1602">
        <v>270</v>
      </c>
      <c r="P1602" s="4" t="s">
        <v>130</v>
      </c>
      <c r="Q1602" s="4">
        <v>44918</v>
      </c>
      <c r="R1602" s="4">
        <v>44603</v>
      </c>
      <c r="S1602" s="4">
        <v>44638</v>
      </c>
      <c r="T1602">
        <v>26</v>
      </c>
      <c r="U1602">
        <v>33</v>
      </c>
      <c r="V1602">
        <v>3</v>
      </c>
      <c r="W1602">
        <v>0</v>
      </c>
      <c r="X1602">
        <v>1</v>
      </c>
      <c r="Y1602">
        <v>0</v>
      </c>
      <c r="Z1602">
        <v>4</v>
      </c>
      <c r="AA1602">
        <v>0</v>
      </c>
      <c r="AB1602" s="4" t="s">
        <v>753</v>
      </c>
      <c r="AC1602" s="4">
        <v>44640</v>
      </c>
      <c r="AD1602" s="4" t="s">
        <v>67</v>
      </c>
      <c r="AE1602" s="4" t="s">
        <v>46</v>
      </c>
      <c r="AF1602">
        <v>18</v>
      </c>
      <c r="AG1602">
        <v>14</v>
      </c>
      <c r="AH1602">
        <v>0</v>
      </c>
      <c r="AI1602">
        <v>0</v>
      </c>
      <c r="AJ1602" s="2">
        <v>1.4437499999999999</v>
      </c>
      <c r="AK1602" s="2">
        <v>1.0562500000000001</v>
      </c>
      <c r="AL1602">
        <v>10</v>
      </c>
      <c r="AM1602">
        <v>27</v>
      </c>
      <c r="AN1602">
        <v>2003</v>
      </c>
      <c r="AO1602" t="s">
        <v>1051</v>
      </c>
    </row>
    <row r="1603" spans="1:41" hidden="1" x14ac:dyDescent="0.35">
      <c r="A1603" s="1">
        <v>37872</v>
      </c>
      <c r="B1603" t="s">
        <v>101</v>
      </c>
      <c r="C1603" t="s">
        <v>77</v>
      </c>
      <c r="D1603">
        <v>19</v>
      </c>
      <c r="E1603">
        <v>13</v>
      </c>
      <c r="F1603" s="4">
        <v>44821</v>
      </c>
      <c r="G1603" s="4">
        <v>44603</v>
      </c>
      <c r="H1603" s="4" t="s">
        <v>41</v>
      </c>
      <c r="I1603" s="4" t="s">
        <v>52</v>
      </c>
      <c r="J1603">
        <v>238</v>
      </c>
      <c r="K1603">
        <v>124</v>
      </c>
      <c r="L1603">
        <v>90</v>
      </c>
      <c r="M1603">
        <v>121</v>
      </c>
      <c r="N1603">
        <v>328</v>
      </c>
      <c r="O1603">
        <v>245</v>
      </c>
      <c r="P1603" s="4" t="s">
        <v>136</v>
      </c>
      <c r="Q1603" s="4" t="s">
        <v>258</v>
      </c>
      <c r="R1603" s="4" t="s">
        <v>41</v>
      </c>
      <c r="S1603" s="4">
        <v>44644</v>
      </c>
      <c r="T1603">
        <v>31</v>
      </c>
      <c r="U1603">
        <v>16</v>
      </c>
      <c r="V1603">
        <v>0</v>
      </c>
      <c r="W1603">
        <v>1</v>
      </c>
      <c r="X1603">
        <v>1</v>
      </c>
      <c r="Y1603">
        <v>1</v>
      </c>
      <c r="Z1603">
        <v>1</v>
      </c>
      <c r="AA1603">
        <v>2</v>
      </c>
      <c r="AB1603" s="4">
        <v>44743</v>
      </c>
      <c r="AC1603" s="4">
        <v>44645</v>
      </c>
      <c r="AD1603" s="4" t="s">
        <v>42</v>
      </c>
      <c r="AE1603" s="4" t="s">
        <v>42</v>
      </c>
      <c r="AF1603">
        <v>4</v>
      </c>
      <c r="AG1603">
        <v>4</v>
      </c>
      <c r="AH1603">
        <v>0</v>
      </c>
      <c r="AI1603">
        <v>0</v>
      </c>
      <c r="AJ1603" s="2">
        <v>1.5687499999999999</v>
      </c>
      <c r="AK1603" s="3">
        <v>0.93125000000000002</v>
      </c>
      <c r="AL1603">
        <v>17</v>
      </c>
      <c r="AM1603">
        <v>0</v>
      </c>
      <c r="AN1603">
        <v>2003</v>
      </c>
      <c r="AO1603" t="s">
        <v>1051</v>
      </c>
    </row>
    <row r="1604" spans="1:41" hidden="1" x14ac:dyDescent="0.35">
      <c r="A1604" s="1">
        <v>37878</v>
      </c>
      <c r="B1604" t="s">
        <v>88</v>
      </c>
      <c r="C1604" t="s">
        <v>73</v>
      </c>
      <c r="D1604">
        <v>23</v>
      </c>
      <c r="E1604">
        <v>17</v>
      </c>
      <c r="F1604" s="4">
        <v>44696</v>
      </c>
      <c r="G1604" s="4">
        <v>44572</v>
      </c>
      <c r="H1604" s="4" t="s">
        <v>41</v>
      </c>
      <c r="I1604" s="4" t="s">
        <v>41</v>
      </c>
      <c r="J1604">
        <v>310</v>
      </c>
      <c r="K1604">
        <v>184</v>
      </c>
      <c r="L1604">
        <v>125</v>
      </c>
      <c r="M1604">
        <v>99</v>
      </c>
      <c r="N1604">
        <v>435</v>
      </c>
      <c r="O1604">
        <v>283</v>
      </c>
      <c r="P1604" s="4" t="s">
        <v>529</v>
      </c>
      <c r="Q1604" s="4" t="s">
        <v>156</v>
      </c>
      <c r="R1604" s="4">
        <v>44713</v>
      </c>
      <c r="S1604" s="4">
        <v>44633</v>
      </c>
      <c r="T1604">
        <v>31</v>
      </c>
      <c r="U1604">
        <v>22</v>
      </c>
      <c r="V1604">
        <v>2</v>
      </c>
      <c r="W1604">
        <v>0</v>
      </c>
      <c r="X1604">
        <v>0</v>
      </c>
      <c r="Y1604">
        <v>2</v>
      </c>
      <c r="Z1604">
        <v>2</v>
      </c>
      <c r="AA1604">
        <v>2</v>
      </c>
      <c r="AB1604" s="4">
        <v>44896</v>
      </c>
      <c r="AC1604" s="4">
        <v>44682</v>
      </c>
      <c r="AD1604" s="4" t="s">
        <v>82</v>
      </c>
      <c r="AE1604" s="4" t="s">
        <v>45</v>
      </c>
      <c r="AF1604">
        <v>21</v>
      </c>
      <c r="AG1604">
        <v>22</v>
      </c>
      <c r="AH1604">
        <v>0</v>
      </c>
      <c r="AI1604">
        <v>0</v>
      </c>
      <c r="AJ1604" s="2">
        <v>1.4458333333333335</v>
      </c>
      <c r="AK1604" s="2">
        <v>1.0541666666666667</v>
      </c>
      <c r="AL1604">
        <v>33</v>
      </c>
      <c r="AM1604">
        <v>31</v>
      </c>
      <c r="AN1604">
        <v>2003</v>
      </c>
      <c r="AO1604" t="s">
        <v>1051</v>
      </c>
    </row>
    <row r="1605" spans="1:41" hidden="1" x14ac:dyDescent="0.35">
      <c r="A1605" s="1">
        <v>37878</v>
      </c>
      <c r="B1605" t="s">
        <v>83</v>
      </c>
      <c r="C1605" t="s">
        <v>74</v>
      </c>
      <c r="D1605">
        <v>14</v>
      </c>
      <c r="E1605">
        <v>17</v>
      </c>
      <c r="F1605" s="4">
        <v>44732</v>
      </c>
      <c r="G1605" s="4">
        <v>44727</v>
      </c>
      <c r="H1605" s="4">
        <v>44563</v>
      </c>
      <c r="I1605" s="4" t="s">
        <v>41</v>
      </c>
      <c r="J1605">
        <v>237</v>
      </c>
      <c r="K1605">
        <v>132</v>
      </c>
      <c r="L1605">
        <v>56</v>
      </c>
      <c r="M1605">
        <v>200</v>
      </c>
      <c r="N1605">
        <v>293</v>
      </c>
      <c r="O1605">
        <v>332</v>
      </c>
      <c r="P1605" s="4" t="s">
        <v>754</v>
      </c>
      <c r="Q1605" s="4" t="s">
        <v>134</v>
      </c>
      <c r="R1605" s="4">
        <v>44565</v>
      </c>
      <c r="S1605" s="4" t="s">
        <v>41</v>
      </c>
      <c r="T1605">
        <v>17</v>
      </c>
      <c r="U1605">
        <v>35</v>
      </c>
      <c r="V1605">
        <v>0</v>
      </c>
      <c r="W1605">
        <v>1</v>
      </c>
      <c r="X1605">
        <v>3</v>
      </c>
      <c r="Y1605">
        <v>1</v>
      </c>
      <c r="Z1605">
        <v>3</v>
      </c>
      <c r="AA1605">
        <v>2</v>
      </c>
      <c r="AB1605" s="4">
        <v>44743</v>
      </c>
      <c r="AC1605" s="4">
        <v>44743</v>
      </c>
      <c r="AD1605" s="4" t="s">
        <v>67</v>
      </c>
      <c r="AE1605" s="4" t="s">
        <v>52</v>
      </c>
      <c r="AF1605">
        <v>21</v>
      </c>
      <c r="AG1605">
        <v>15</v>
      </c>
      <c r="AH1605">
        <v>0</v>
      </c>
      <c r="AI1605">
        <v>2</v>
      </c>
      <c r="AJ1605" s="2">
        <v>1.1361111111111111</v>
      </c>
      <c r="AK1605" s="2">
        <v>1.3638888888888889</v>
      </c>
      <c r="AL1605">
        <v>6</v>
      </c>
      <c r="AM1605">
        <v>31</v>
      </c>
      <c r="AN1605">
        <v>2003</v>
      </c>
      <c r="AO1605" t="s">
        <v>1051</v>
      </c>
    </row>
    <row r="1606" spans="1:41" hidden="1" x14ac:dyDescent="0.35">
      <c r="A1606" s="1">
        <v>37878</v>
      </c>
      <c r="B1606" t="s">
        <v>78</v>
      </c>
      <c r="C1606" t="s">
        <v>93</v>
      </c>
      <c r="D1606">
        <v>14</v>
      </c>
      <c r="E1606">
        <v>20</v>
      </c>
      <c r="F1606" s="4">
        <v>44664</v>
      </c>
      <c r="G1606" s="4">
        <v>44632</v>
      </c>
      <c r="H1606" s="4">
        <v>44563</v>
      </c>
      <c r="I1606" s="4">
        <v>44562</v>
      </c>
      <c r="J1606">
        <v>183</v>
      </c>
      <c r="K1606">
        <v>164</v>
      </c>
      <c r="L1606">
        <v>53</v>
      </c>
      <c r="M1606">
        <v>127</v>
      </c>
      <c r="N1606">
        <v>236</v>
      </c>
      <c r="O1606">
        <v>291</v>
      </c>
      <c r="P1606" s="4" t="s">
        <v>143</v>
      </c>
      <c r="Q1606" s="4" t="s">
        <v>217</v>
      </c>
      <c r="R1606" s="4">
        <v>44707</v>
      </c>
      <c r="S1606" s="4">
        <v>44570</v>
      </c>
      <c r="T1606">
        <v>19</v>
      </c>
      <c r="U1606">
        <v>34</v>
      </c>
      <c r="V1606">
        <v>1</v>
      </c>
      <c r="W1606">
        <v>0</v>
      </c>
      <c r="X1606">
        <v>1</v>
      </c>
      <c r="Y1606">
        <v>0</v>
      </c>
      <c r="Z1606">
        <v>2</v>
      </c>
      <c r="AA1606">
        <v>0</v>
      </c>
      <c r="AB1606" s="4">
        <v>44835</v>
      </c>
      <c r="AC1606" s="4">
        <v>44713</v>
      </c>
      <c r="AD1606" s="4" t="s">
        <v>46</v>
      </c>
      <c r="AE1606" s="4" t="s">
        <v>108</v>
      </c>
      <c r="AF1606">
        <v>19</v>
      </c>
      <c r="AG1606">
        <v>12</v>
      </c>
      <c r="AH1606">
        <v>0</v>
      </c>
      <c r="AI1606">
        <v>2</v>
      </c>
      <c r="AJ1606" s="2">
        <v>1.2152777777777779</v>
      </c>
      <c r="AK1606" s="2">
        <v>1.2847222222222221</v>
      </c>
      <c r="AL1606">
        <v>7</v>
      </c>
      <c r="AM1606">
        <v>33</v>
      </c>
      <c r="AN1606">
        <v>2003</v>
      </c>
      <c r="AO1606" t="s">
        <v>1051</v>
      </c>
    </row>
    <row r="1607" spans="1:41" hidden="1" x14ac:dyDescent="0.35">
      <c r="A1607" s="1">
        <v>37878</v>
      </c>
      <c r="B1607" t="s">
        <v>109</v>
      </c>
      <c r="C1607" t="s">
        <v>68</v>
      </c>
      <c r="D1607">
        <v>16</v>
      </c>
      <c r="E1607">
        <v>19</v>
      </c>
      <c r="F1607" s="4">
        <v>44728</v>
      </c>
      <c r="G1607" s="4">
        <v>44692</v>
      </c>
      <c r="H1607" s="4" t="s">
        <v>52</v>
      </c>
      <c r="I1607" s="4" t="s">
        <v>41</v>
      </c>
      <c r="J1607">
        <v>320</v>
      </c>
      <c r="K1607">
        <v>123</v>
      </c>
      <c r="L1607">
        <v>60</v>
      </c>
      <c r="M1607">
        <v>159</v>
      </c>
      <c r="N1607">
        <v>380</v>
      </c>
      <c r="O1607">
        <v>282</v>
      </c>
      <c r="P1607" s="4" t="s">
        <v>426</v>
      </c>
      <c r="Q1607" s="4" t="s">
        <v>314</v>
      </c>
      <c r="R1607" s="4">
        <v>44667</v>
      </c>
      <c r="S1607" s="4">
        <v>44562</v>
      </c>
      <c r="T1607">
        <v>16</v>
      </c>
      <c r="U1607">
        <v>35</v>
      </c>
      <c r="V1607">
        <v>1</v>
      </c>
      <c r="W1607">
        <v>0</v>
      </c>
      <c r="X1607">
        <v>3</v>
      </c>
      <c r="Y1607">
        <v>2</v>
      </c>
      <c r="Z1607">
        <v>4</v>
      </c>
      <c r="AA1607">
        <v>2</v>
      </c>
      <c r="AB1607" s="4">
        <v>44774</v>
      </c>
      <c r="AC1607" s="4">
        <v>44652</v>
      </c>
      <c r="AD1607" s="4" t="s">
        <v>46</v>
      </c>
      <c r="AE1607" s="4" t="s">
        <v>108</v>
      </c>
      <c r="AF1607">
        <v>20</v>
      </c>
      <c r="AG1607">
        <v>17</v>
      </c>
      <c r="AH1607">
        <v>2</v>
      </c>
      <c r="AI1607">
        <v>3</v>
      </c>
      <c r="AJ1607" s="2">
        <v>1.2173611111111111</v>
      </c>
      <c r="AK1607" s="2">
        <v>1.2826388888888889</v>
      </c>
      <c r="AL1607">
        <v>20</v>
      </c>
      <c r="AM1607">
        <v>41</v>
      </c>
      <c r="AN1607">
        <v>2003</v>
      </c>
      <c r="AO1607" t="s">
        <v>1051</v>
      </c>
    </row>
    <row r="1608" spans="1:41" hidden="1" x14ac:dyDescent="0.35">
      <c r="A1608" s="1">
        <v>37878</v>
      </c>
      <c r="B1608" t="s">
        <v>39</v>
      </c>
      <c r="C1608" t="s">
        <v>97</v>
      </c>
      <c r="D1608">
        <v>20</v>
      </c>
      <c r="E1608">
        <v>21</v>
      </c>
      <c r="F1608" s="4">
        <v>44665</v>
      </c>
      <c r="G1608" s="4">
        <v>44726</v>
      </c>
      <c r="H1608" s="4">
        <v>44594</v>
      </c>
      <c r="I1608" s="4" t="s">
        <v>41</v>
      </c>
      <c r="J1608">
        <v>242</v>
      </c>
      <c r="K1608">
        <v>190</v>
      </c>
      <c r="L1608">
        <v>148</v>
      </c>
      <c r="M1608">
        <v>88</v>
      </c>
      <c r="N1608">
        <v>390</v>
      </c>
      <c r="O1608">
        <v>278</v>
      </c>
      <c r="P1608" s="4" t="s">
        <v>340</v>
      </c>
      <c r="Q1608" s="4" t="s">
        <v>76</v>
      </c>
      <c r="R1608" s="4">
        <v>44562</v>
      </c>
      <c r="S1608" s="4">
        <v>44682</v>
      </c>
      <c r="T1608">
        <v>26</v>
      </c>
      <c r="U1608">
        <v>24</v>
      </c>
      <c r="V1608">
        <v>0</v>
      </c>
      <c r="W1608">
        <v>4</v>
      </c>
      <c r="X1608">
        <v>1</v>
      </c>
      <c r="Y1608">
        <v>0</v>
      </c>
      <c r="Z1608">
        <v>1</v>
      </c>
      <c r="AA1608">
        <v>4</v>
      </c>
      <c r="AB1608" s="4" t="s">
        <v>755</v>
      </c>
      <c r="AC1608" s="4">
        <v>44652</v>
      </c>
      <c r="AD1608" s="4" t="s">
        <v>62</v>
      </c>
      <c r="AE1608" s="4" t="s">
        <v>57</v>
      </c>
      <c r="AF1608">
        <v>17</v>
      </c>
      <c r="AG1608">
        <v>17</v>
      </c>
      <c r="AH1608">
        <v>0</v>
      </c>
      <c r="AI1608">
        <v>0</v>
      </c>
      <c r="AJ1608" s="2">
        <v>1.2520833333333334</v>
      </c>
      <c r="AK1608" s="2">
        <v>1.33125</v>
      </c>
      <c r="AL1608">
        <v>24</v>
      </c>
      <c r="AM1608">
        <v>27</v>
      </c>
      <c r="AN1608">
        <v>2003</v>
      </c>
      <c r="AO1608" t="s">
        <v>1051</v>
      </c>
    </row>
    <row r="1609" spans="1:41" hidden="1" x14ac:dyDescent="0.35">
      <c r="A1609" s="1">
        <v>37878</v>
      </c>
      <c r="B1609" t="s">
        <v>105</v>
      </c>
      <c r="C1609" t="s">
        <v>100</v>
      </c>
      <c r="D1609">
        <v>16</v>
      </c>
      <c r="E1609">
        <v>12</v>
      </c>
      <c r="F1609" s="4">
        <v>44667</v>
      </c>
      <c r="G1609" s="4">
        <v>44790</v>
      </c>
      <c r="H1609" s="4">
        <v>44595</v>
      </c>
      <c r="I1609" s="4" t="s">
        <v>41</v>
      </c>
      <c r="J1609">
        <v>183</v>
      </c>
      <c r="K1609">
        <v>182</v>
      </c>
      <c r="L1609">
        <v>75</v>
      </c>
      <c r="M1609">
        <v>110</v>
      </c>
      <c r="N1609">
        <v>258</v>
      </c>
      <c r="O1609">
        <v>292</v>
      </c>
      <c r="P1609" s="4" t="s">
        <v>85</v>
      </c>
      <c r="Q1609" s="4" t="s">
        <v>86</v>
      </c>
      <c r="R1609" s="4">
        <v>44711</v>
      </c>
      <c r="S1609" s="4">
        <v>44599</v>
      </c>
      <c r="T1609">
        <v>24</v>
      </c>
      <c r="U1609">
        <v>27</v>
      </c>
      <c r="V1609">
        <v>0</v>
      </c>
      <c r="W1609">
        <v>0</v>
      </c>
      <c r="X1609">
        <v>2</v>
      </c>
      <c r="Y1609">
        <v>0</v>
      </c>
      <c r="Z1609">
        <v>2</v>
      </c>
      <c r="AA1609">
        <v>0</v>
      </c>
      <c r="AB1609" s="4">
        <v>44866</v>
      </c>
      <c r="AC1609" s="4">
        <v>44805</v>
      </c>
      <c r="AD1609" s="4" t="s">
        <v>67</v>
      </c>
      <c r="AE1609" s="4" t="s">
        <v>42</v>
      </c>
      <c r="AF1609">
        <v>18</v>
      </c>
      <c r="AG1609">
        <v>15</v>
      </c>
      <c r="AH1609">
        <v>0</v>
      </c>
      <c r="AI1609">
        <v>2</v>
      </c>
      <c r="AJ1609" s="2">
        <v>1.1576388888888889</v>
      </c>
      <c r="AK1609" s="2">
        <v>1.3423611111111111</v>
      </c>
      <c r="AL1609">
        <v>10</v>
      </c>
      <c r="AM1609">
        <v>31</v>
      </c>
      <c r="AN1609">
        <v>2003</v>
      </c>
      <c r="AO1609" t="s">
        <v>1051</v>
      </c>
    </row>
    <row r="1610" spans="1:41" hidden="1" x14ac:dyDescent="0.35">
      <c r="A1610" s="1">
        <v>37878</v>
      </c>
      <c r="B1610" t="s">
        <v>84</v>
      </c>
      <c r="C1610" t="s">
        <v>53</v>
      </c>
      <c r="D1610">
        <v>23</v>
      </c>
      <c r="E1610">
        <v>17</v>
      </c>
      <c r="F1610" s="4">
        <v>44661</v>
      </c>
      <c r="G1610" s="4">
        <v>44756</v>
      </c>
      <c r="H1610" s="4" t="s">
        <v>41</v>
      </c>
      <c r="I1610" s="4" t="s">
        <v>42</v>
      </c>
      <c r="J1610">
        <v>189</v>
      </c>
      <c r="K1610">
        <v>366</v>
      </c>
      <c r="L1610">
        <v>187</v>
      </c>
      <c r="M1610">
        <v>21</v>
      </c>
      <c r="N1610">
        <v>376</v>
      </c>
      <c r="O1610">
        <v>387</v>
      </c>
      <c r="P1610" s="4" t="s">
        <v>135</v>
      </c>
      <c r="Q1610" s="4" t="s">
        <v>168</v>
      </c>
      <c r="R1610" s="4">
        <v>44562</v>
      </c>
      <c r="S1610" s="4">
        <v>44568</v>
      </c>
      <c r="T1610">
        <v>44</v>
      </c>
      <c r="U1610">
        <v>11</v>
      </c>
      <c r="V1610">
        <v>1</v>
      </c>
      <c r="W1610">
        <v>0</v>
      </c>
      <c r="X1610">
        <v>0</v>
      </c>
      <c r="Y1610">
        <v>1</v>
      </c>
      <c r="Z1610">
        <v>1</v>
      </c>
      <c r="AA1610">
        <v>1</v>
      </c>
      <c r="AB1610" s="4">
        <v>44681</v>
      </c>
      <c r="AC1610" s="4">
        <v>44743</v>
      </c>
      <c r="AD1610" s="4" t="s">
        <v>108</v>
      </c>
      <c r="AE1610" s="4" t="s">
        <v>108</v>
      </c>
      <c r="AF1610">
        <v>12</v>
      </c>
      <c r="AG1610">
        <v>13</v>
      </c>
      <c r="AH1610">
        <v>0</v>
      </c>
      <c r="AI1610">
        <v>0</v>
      </c>
      <c r="AJ1610" s="2">
        <v>1.4902777777777778</v>
      </c>
      <c r="AK1610" s="2">
        <v>1.0097222222222222</v>
      </c>
      <c r="AL1610">
        <v>21</v>
      </c>
      <c r="AM1610">
        <v>10</v>
      </c>
      <c r="AN1610">
        <v>2003</v>
      </c>
      <c r="AO1610" t="s">
        <v>1051</v>
      </c>
    </row>
    <row r="1611" spans="1:41" hidden="1" x14ac:dyDescent="0.35">
      <c r="A1611" s="1">
        <v>37878</v>
      </c>
      <c r="B1611" t="s">
        <v>54</v>
      </c>
      <c r="C1611" t="s">
        <v>94</v>
      </c>
      <c r="D1611">
        <v>20</v>
      </c>
      <c r="E1611">
        <v>20</v>
      </c>
      <c r="F1611" s="4">
        <v>44787</v>
      </c>
      <c r="G1611" s="4">
        <v>44665</v>
      </c>
      <c r="H1611" s="4">
        <v>44563</v>
      </c>
      <c r="I1611" s="4">
        <v>44624</v>
      </c>
      <c r="J1611">
        <v>328</v>
      </c>
      <c r="K1611">
        <v>192</v>
      </c>
      <c r="L1611">
        <v>43</v>
      </c>
      <c r="M1611">
        <v>95</v>
      </c>
      <c r="N1611">
        <v>371</v>
      </c>
      <c r="O1611">
        <v>287</v>
      </c>
      <c r="P1611" s="4" t="s">
        <v>226</v>
      </c>
      <c r="Q1611" s="4" t="s">
        <v>144</v>
      </c>
      <c r="R1611" s="4" t="s">
        <v>41</v>
      </c>
      <c r="S1611" s="4">
        <v>44642</v>
      </c>
      <c r="T1611">
        <v>32</v>
      </c>
      <c r="U1611">
        <v>22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 s="4">
        <v>44713</v>
      </c>
      <c r="AC1611" s="4">
        <v>44774</v>
      </c>
      <c r="AD1611" s="4" t="s">
        <v>46</v>
      </c>
      <c r="AE1611" s="4" t="s">
        <v>45</v>
      </c>
      <c r="AF1611">
        <v>13</v>
      </c>
      <c r="AG1611">
        <v>16</v>
      </c>
      <c r="AH1611">
        <v>0</v>
      </c>
      <c r="AI1611">
        <v>0</v>
      </c>
      <c r="AJ1611" s="2">
        <v>1.2986111111111112</v>
      </c>
      <c r="AK1611" s="2">
        <v>1.2013888888888888</v>
      </c>
      <c r="AL1611">
        <v>38</v>
      </c>
      <c r="AM1611">
        <v>17</v>
      </c>
      <c r="AN1611">
        <v>2003</v>
      </c>
      <c r="AO1611" t="s">
        <v>1051</v>
      </c>
    </row>
    <row r="1612" spans="1:41" hidden="1" x14ac:dyDescent="0.35">
      <c r="A1612" s="1">
        <v>37878</v>
      </c>
      <c r="B1612" t="s">
        <v>69</v>
      </c>
      <c r="C1612" t="s">
        <v>90</v>
      </c>
      <c r="D1612">
        <v>9</v>
      </c>
      <c r="E1612">
        <v>14</v>
      </c>
      <c r="F1612" s="4">
        <v>44667</v>
      </c>
      <c r="G1612" s="4">
        <v>44666</v>
      </c>
      <c r="H1612" s="4" t="s">
        <v>52</v>
      </c>
      <c r="I1612" s="4">
        <v>44562</v>
      </c>
      <c r="J1612">
        <v>115</v>
      </c>
      <c r="K1612">
        <v>50</v>
      </c>
      <c r="L1612">
        <v>60</v>
      </c>
      <c r="M1612">
        <v>343</v>
      </c>
      <c r="N1612">
        <v>175</v>
      </c>
      <c r="O1612">
        <v>393</v>
      </c>
      <c r="P1612" s="4" t="s">
        <v>477</v>
      </c>
      <c r="Q1612" s="4">
        <v>44760</v>
      </c>
      <c r="R1612" s="4">
        <v>44621</v>
      </c>
      <c r="S1612" s="4">
        <v>44679</v>
      </c>
      <c r="T1612">
        <v>20</v>
      </c>
      <c r="U1612">
        <v>41</v>
      </c>
      <c r="V1612">
        <v>1</v>
      </c>
      <c r="W1612">
        <v>2</v>
      </c>
      <c r="X1612">
        <v>2</v>
      </c>
      <c r="Y1612">
        <v>1</v>
      </c>
      <c r="Z1612">
        <v>3</v>
      </c>
      <c r="AA1612">
        <v>3</v>
      </c>
      <c r="AB1612" s="4">
        <v>44713</v>
      </c>
      <c r="AC1612" s="4">
        <v>44835</v>
      </c>
      <c r="AD1612" s="4" t="s">
        <v>62</v>
      </c>
      <c r="AE1612" s="4" t="s">
        <v>46</v>
      </c>
      <c r="AF1612">
        <v>21</v>
      </c>
      <c r="AG1612">
        <v>19</v>
      </c>
      <c r="AH1612">
        <v>0</v>
      </c>
      <c r="AI1612">
        <v>2</v>
      </c>
      <c r="AJ1612" s="2">
        <v>1.2194444444444443</v>
      </c>
      <c r="AK1612" s="2">
        <v>1.2805555555555557</v>
      </c>
      <c r="AL1612">
        <v>13</v>
      </c>
      <c r="AM1612">
        <v>33</v>
      </c>
      <c r="AN1612">
        <v>2003</v>
      </c>
      <c r="AO1612" t="s">
        <v>1051</v>
      </c>
    </row>
    <row r="1613" spans="1:41" hidden="1" x14ac:dyDescent="0.35">
      <c r="A1613" s="1">
        <v>37878</v>
      </c>
      <c r="B1613" t="s">
        <v>47</v>
      </c>
      <c r="C1613" t="s">
        <v>87</v>
      </c>
      <c r="D1613">
        <v>16</v>
      </c>
      <c r="E1613">
        <v>18</v>
      </c>
      <c r="F1613" s="4">
        <v>44724</v>
      </c>
      <c r="G1613" s="4">
        <v>44852</v>
      </c>
      <c r="H1613" s="4" t="s">
        <v>41</v>
      </c>
      <c r="I1613" s="4" t="s">
        <v>42</v>
      </c>
      <c r="J1613">
        <v>193</v>
      </c>
      <c r="K1613">
        <v>193</v>
      </c>
      <c r="L1613">
        <v>130</v>
      </c>
      <c r="M1613">
        <v>93</v>
      </c>
      <c r="N1613">
        <v>323</v>
      </c>
      <c r="O1613">
        <v>286</v>
      </c>
      <c r="P1613" s="4">
        <v>44855</v>
      </c>
      <c r="Q1613" s="4" t="s">
        <v>132</v>
      </c>
      <c r="R1613" s="4">
        <v>44563</v>
      </c>
      <c r="S1613" s="4">
        <v>44604</v>
      </c>
      <c r="T1613">
        <v>30</v>
      </c>
      <c r="U1613">
        <v>24</v>
      </c>
      <c r="V1613">
        <v>0</v>
      </c>
      <c r="W1613">
        <v>2</v>
      </c>
      <c r="X1613">
        <v>0</v>
      </c>
      <c r="Y1613">
        <v>4</v>
      </c>
      <c r="Z1613">
        <v>0</v>
      </c>
      <c r="AA1613">
        <v>6</v>
      </c>
      <c r="AB1613" s="4">
        <v>44774</v>
      </c>
      <c r="AC1613" s="4">
        <v>44652</v>
      </c>
      <c r="AD1613" s="4" t="s">
        <v>82</v>
      </c>
      <c r="AE1613" s="4" t="s">
        <v>108</v>
      </c>
      <c r="AF1613">
        <v>11</v>
      </c>
      <c r="AG1613">
        <v>18</v>
      </c>
      <c r="AH1613">
        <v>2</v>
      </c>
      <c r="AI1613">
        <v>0</v>
      </c>
      <c r="AJ1613" s="2">
        <v>1.1034722222222222</v>
      </c>
      <c r="AK1613" s="2">
        <v>1.3965277777777778</v>
      </c>
      <c r="AL1613">
        <v>38</v>
      </c>
      <c r="AM1613">
        <v>0</v>
      </c>
      <c r="AN1613">
        <v>2003</v>
      </c>
      <c r="AO1613" t="s">
        <v>1051</v>
      </c>
    </row>
    <row r="1614" spans="1:41" hidden="1" x14ac:dyDescent="0.35">
      <c r="A1614" s="1">
        <v>37878</v>
      </c>
      <c r="B1614" t="s">
        <v>91</v>
      </c>
      <c r="C1614" t="s">
        <v>101</v>
      </c>
      <c r="D1614">
        <v>14</v>
      </c>
      <c r="E1614">
        <v>25</v>
      </c>
      <c r="F1614" s="4">
        <v>44668</v>
      </c>
      <c r="G1614" s="4">
        <v>44791</v>
      </c>
      <c r="H1614" s="4" t="s">
        <v>41</v>
      </c>
      <c r="I1614" s="4" t="s">
        <v>41</v>
      </c>
      <c r="J1614">
        <v>87</v>
      </c>
      <c r="K1614">
        <v>337</v>
      </c>
      <c r="L1614">
        <v>171</v>
      </c>
      <c r="M1614">
        <v>60</v>
      </c>
      <c r="N1614">
        <v>258</v>
      </c>
      <c r="O1614">
        <v>397</v>
      </c>
      <c r="P1614" s="4">
        <v>44827</v>
      </c>
      <c r="Q1614" s="4" t="s">
        <v>756</v>
      </c>
      <c r="R1614" s="4">
        <v>44570</v>
      </c>
      <c r="S1614" s="4">
        <v>44563</v>
      </c>
      <c r="T1614">
        <v>40</v>
      </c>
      <c r="U1614">
        <v>22</v>
      </c>
      <c r="V1614">
        <v>0</v>
      </c>
      <c r="W1614">
        <v>0</v>
      </c>
      <c r="X1614">
        <v>2</v>
      </c>
      <c r="Y1614">
        <v>1</v>
      </c>
      <c r="Z1614">
        <v>2</v>
      </c>
      <c r="AA1614">
        <v>1</v>
      </c>
      <c r="AB1614" s="4" t="s">
        <v>757</v>
      </c>
      <c r="AC1614" s="4" t="s">
        <v>758</v>
      </c>
      <c r="AD1614" s="4" t="s">
        <v>108</v>
      </c>
      <c r="AE1614" s="4" t="s">
        <v>108</v>
      </c>
      <c r="AF1614">
        <v>14</v>
      </c>
      <c r="AG1614">
        <v>16</v>
      </c>
      <c r="AH1614">
        <v>0</v>
      </c>
      <c r="AI1614">
        <v>0</v>
      </c>
      <c r="AJ1614" s="2">
        <v>1.4590277777777778</v>
      </c>
      <c r="AK1614" s="2">
        <v>1.5215277777777778</v>
      </c>
      <c r="AL1614">
        <v>12</v>
      </c>
      <c r="AM1614">
        <v>9</v>
      </c>
      <c r="AN1614">
        <v>2003</v>
      </c>
      <c r="AO1614" t="s">
        <v>1051</v>
      </c>
    </row>
    <row r="1615" spans="1:41" hidden="1" x14ac:dyDescent="0.35">
      <c r="A1615" s="1">
        <v>37878</v>
      </c>
      <c r="B1615" t="s">
        <v>64</v>
      </c>
      <c r="C1615" t="s">
        <v>48</v>
      </c>
      <c r="D1615">
        <v>27</v>
      </c>
      <c r="E1615">
        <v>12</v>
      </c>
      <c r="F1615" s="4">
        <v>44822</v>
      </c>
      <c r="G1615" s="4">
        <v>44602</v>
      </c>
      <c r="H1615" s="4" t="s">
        <v>41</v>
      </c>
      <c r="I1615" s="4" t="s">
        <v>41</v>
      </c>
      <c r="J1615">
        <v>287</v>
      </c>
      <c r="K1615">
        <v>103</v>
      </c>
      <c r="L1615">
        <v>129</v>
      </c>
      <c r="M1615">
        <v>134</v>
      </c>
      <c r="N1615">
        <v>416</v>
      </c>
      <c r="O1615">
        <v>237</v>
      </c>
      <c r="P1615" s="4" t="s">
        <v>209</v>
      </c>
      <c r="Q1615" s="4" t="s">
        <v>181</v>
      </c>
      <c r="R1615" s="4">
        <v>44608</v>
      </c>
      <c r="S1615" s="4" t="s">
        <v>41</v>
      </c>
      <c r="T1615">
        <v>39</v>
      </c>
      <c r="U1615">
        <v>20</v>
      </c>
      <c r="V1615">
        <v>0</v>
      </c>
      <c r="W1615">
        <v>0</v>
      </c>
      <c r="X1615">
        <v>2</v>
      </c>
      <c r="Y1615">
        <v>0</v>
      </c>
      <c r="Z1615">
        <v>2</v>
      </c>
      <c r="AA1615">
        <v>0</v>
      </c>
      <c r="AB1615" s="4">
        <v>44743</v>
      </c>
      <c r="AC1615" s="4">
        <v>44713</v>
      </c>
      <c r="AD1615" s="4" t="s">
        <v>62</v>
      </c>
      <c r="AE1615" s="4" t="s">
        <v>46</v>
      </c>
      <c r="AF1615">
        <v>17</v>
      </c>
      <c r="AG1615">
        <v>16</v>
      </c>
      <c r="AH1615">
        <v>0</v>
      </c>
      <c r="AI1615">
        <v>2</v>
      </c>
      <c r="AJ1615" s="2">
        <v>1.6416666666666666</v>
      </c>
      <c r="AK1615" s="3">
        <v>0.85833333333333339</v>
      </c>
      <c r="AL1615">
        <v>20</v>
      </c>
      <c r="AM1615">
        <v>23</v>
      </c>
      <c r="AN1615">
        <v>2003</v>
      </c>
      <c r="AO1615" t="s">
        <v>1051</v>
      </c>
    </row>
    <row r="1616" spans="1:41" hidden="1" x14ac:dyDescent="0.35">
      <c r="A1616" s="1">
        <v>37878</v>
      </c>
      <c r="B1616" t="s">
        <v>110</v>
      </c>
      <c r="C1616" t="s">
        <v>77</v>
      </c>
      <c r="D1616">
        <v>17</v>
      </c>
      <c r="E1616">
        <v>23</v>
      </c>
      <c r="F1616" s="4">
        <v>44668</v>
      </c>
      <c r="G1616" s="4">
        <v>44634</v>
      </c>
      <c r="H1616" s="4">
        <v>44563</v>
      </c>
      <c r="I1616" s="4" t="s">
        <v>41</v>
      </c>
      <c r="J1616">
        <v>247</v>
      </c>
      <c r="K1616">
        <v>168</v>
      </c>
      <c r="L1616">
        <v>62</v>
      </c>
      <c r="M1616">
        <v>100</v>
      </c>
      <c r="N1616">
        <v>309</v>
      </c>
      <c r="O1616">
        <v>268</v>
      </c>
      <c r="P1616" s="4" t="s">
        <v>545</v>
      </c>
      <c r="Q1616" s="4" t="s">
        <v>759</v>
      </c>
      <c r="R1616" s="4">
        <v>44600</v>
      </c>
      <c r="S1616" s="4">
        <v>44774</v>
      </c>
      <c r="T1616">
        <v>30</v>
      </c>
      <c r="U1616">
        <v>16</v>
      </c>
      <c r="V1616">
        <v>0</v>
      </c>
      <c r="W1616">
        <v>4</v>
      </c>
      <c r="X1616">
        <v>0</v>
      </c>
      <c r="Y1616">
        <v>2</v>
      </c>
      <c r="Z1616">
        <v>0</v>
      </c>
      <c r="AA1616">
        <v>6</v>
      </c>
      <c r="AB1616" s="4">
        <v>44774</v>
      </c>
      <c r="AC1616" s="4">
        <v>44743</v>
      </c>
      <c r="AD1616" s="4" t="s">
        <v>67</v>
      </c>
      <c r="AE1616" s="4" t="s">
        <v>67</v>
      </c>
      <c r="AF1616">
        <v>19</v>
      </c>
      <c r="AG1616">
        <v>22</v>
      </c>
      <c r="AH1616">
        <v>2</v>
      </c>
      <c r="AI1616">
        <v>0</v>
      </c>
      <c r="AJ1616" s="2">
        <v>1.5243055555555556</v>
      </c>
      <c r="AK1616" s="3">
        <v>0.97569444444444453</v>
      </c>
      <c r="AL1616">
        <v>31</v>
      </c>
      <c r="AM1616">
        <v>10</v>
      </c>
      <c r="AN1616">
        <v>2003</v>
      </c>
      <c r="AO1616" t="s">
        <v>1051</v>
      </c>
    </row>
    <row r="1617" spans="1:41" hidden="1" x14ac:dyDescent="0.35">
      <c r="A1617" s="1">
        <v>37878</v>
      </c>
      <c r="B1617" t="s">
        <v>98</v>
      </c>
      <c r="C1617" t="s">
        <v>63</v>
      </c>
      <c r="D1617">
        <v>24</v>
      </c>
      <c r="E1617">
        <v>19</v>
      </c>
      <c r="F1617" s="4">
        <v>44662</v>
      </c>
      <c r="G1617" s="4">
        <v>44572</v>
      </c>
      <c r="H1617" s="4">
        <v>44562</v>
      </c>
      <c r="I1617" s="4">
        <v>44595</v>
      </c>
      <c r="J1617">
        <v>185</v>
      </c>
      <c r="K1617">
        <v>182</v>
      </c>
      <c r="L1617">
        <v>197</v>
      </c>
      <c r="M1617">
        <v>121</v>
      </c>
      <c r="N1617">
        <v>382</v>
      </c>
      <c r="O1617">
        <v>303</v>
      </c>
      <c r="P1617" s="4" t="s">
        <v>163</v>
      </c>
      <c r="Q1617" s="4" t="s">
        <v>719</v>
      </c>
      <c r="R1617" s="4">
        <v>44568</v>
      </c>
      <c r="S1617" s="4" t="s">
        <v>41</v>
      </c>
      <c r="T1617">
        <v>33</v>
      </c>
      <c r="U1617">
        <v>18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1</v>
      </c>
      <c r="AB1617" s="4">
        <v>44835</v>
      </c>
      <c r="AC1617" s="4">
        <v>44866</v>
      </c>
      <c r="AD1617" s="4" t="s">
        <v>57</v>
      </c>
      <c r="AE1617" s="4" t="s">
        <v>45</v>
      </c>
      <c r="AF1617">
        <v>14</v>
      </c>
      <c r="AG1617">
        <v>17</v>
      </c>
      <c r="AH1617">
        <v>0</v>
      </c>
      <c r="AI1617">
        <v>0</v>
      </c>
      <c r="AJ1617" s="2">
        <v>1.3840277777777779</v>
      </c>
      <c r="AK1617" s="2">
        <v>1.1159722222222224</v>
      </c>
      <c r="AL1617">
        <v>37</v>
      </c>
      <c r="AM1617">
        <v>13</v>
      </c>
      <c r="AN1617">
        <v>2003</v>
      </c>
      <c r="AO1617" t="s">
        <v>1051</v>
      </c>
    </row>
    <row r="1618" spans="1:41" hidden="1" x14ac:dyDescent="0.35">
      <c r="A1618" s="1">
        <v>37878</v>
      </c>
      <c r="B1618" t="s">
        <v>59</v>
      </c>
      <c r="C1618" t="s">
        <v>58</v>
      </c>
      <c r="D1618">
        <v>10</v>
      </c>
      <c r="E1618">
        <v>25</v>
      </c>
      <c r="F1618" s="4">
        <v>44601</v>
      </c>
      <c r="G1618" s="4">
        <v>44818</v>
      </c>
      <c r="H1618" s="4" t="s">
        <v>41</v>
      </c>
      <c r="I1618" s="4" t="s">
        <v>41</v>
      </c>
      <c r="J1618">
        <v>128</v>
      </c>
      <c r="K1618">
        <v>198</v>
      </c>
      <c r="L1618">
        <v>80</v>
      </c>
      <c r="M1618">
        <v>202</v>
      </c>
      <c r="N1618">
        <v>208</v>
      </c>
      <c r="O1618">
        <v>400</v>
      </c>
      <c r="P1618" s="4" t="s">
        <v>309</v>
      </c>
      <c r="Q1618" s="4" t="s">
        <v>428</v>
      </c>
      <c r="R1618" s="4">
        <v>44637</v>
      </c>
      <c r="S1618" s="4">
        <v>44636</v>
      </c>
      <c r="T1618">
        <v>17</v>
      </c>
      <c r="U1618">
        <v>39</v>
      </c>
      <c r="V1618">
        <v>0</v>
      </c>
      <c r="W1618">
        <v>1</v>
      </c>
      <c r="X1618">
        <v>1</v>
      </c>
      <c r="Y1618">
        <v>0</v>
      </c>
      <c r="Z1618">
        <v>1</v>
      </c>
      <c r="AA1618">
        <v>1</v>
      </c>
      <c r="AB1618" s="4">
        <v>44713</v>
      </c>
      <c r="AC1618" s="4">
        <v>44645</v>
      </c>
      <c r="AD1618" s="4" t="s">
        <v>46</v>
      </c>
      <c r="AE1618" s="4" t="s">
        <v>45</v>
      </c>
      <c r="AF1618">
        <v>14</v>
      </c>
      <c r="AG1618">
        <v>13</v>
      </c>
      <c r="AH1618">
        <v>0</v>
      </c>
      <c r="AI1618">
        <v>0</v>
      </c>
      <c r="AJ1618" s="3">
        <v>0.88750000000000007</v>
      </c>
      <c r="AK1618" s="2">
        <v>1.6125</v>
      </c>
      <c r="AL1618">
        <v>13</v>
      </c>
      <c r="AM1618">
        <v>24</v>
      </c>
      <c r="AN1618">
        <v>2003</v>
      </c>
      <c r="AO1618" t="s">
        <v>1051</v>
      </c>
    </row>
    <row r="1619" spans="1:41" hidden="1" x14ac:dyDescent="0.35">
      <c r="A1619" s="1">
        <v>37879</v>
      </c>
      <c r="B1619" t="s">
        <v>104</v>
      </c>
      <c r="C1619" t="s">
        <v>40</v>
      </c>
      <c r="D1619">
        <v>24</v>
      </c>
      <c r="E1619">
        <v>20</v>
      </c>
      <c r="F1619" s="4">
        <v>44697</v>
      </c>
      <c r="G1619" s="4">
        <v>44790</v>
      </c>
      <c r="H1619" s="4" t="s">
        <v>41</v>
      </c>
      <c r="I1619" s="4" t="s">
        <v>41</v>
      </c>
      <c r="J1619">
        <v>296</v>
      </c>
      <c r="K1619">
        <v>256</v>
      </c>
      <c r="L1619">
        <v>107</v>
      </c>
      <c r="M1619">
        <v>53</v>
      </c>
      <c r="N1619">
        <v>403</v>
      </c>
      <c r="O1619">
        <v>309</v>
      </c>
      <c r="P1619" s="4" t="s">
        <v>171</v>
      </c>
      <c r="Q1619" s="4" t="s">
        <v>760</v>
      </c>
      <c r="R1619" s="4">
        <v>44676</v>
      </c>
      <c r="S1619" s="4">
        <v>44601</v>
      </c>
      <c r="T1619">
        <v>36</v>
      </c>
      <c r="U1619">
        <v>17</v>
      </c>
      <c r="V1619">
        <v>0</v>
      </c>
      <c r="W1619">
        <v>1</v>
      </c>
      <c r="X1619">
        <v>1</v>
      </c>
      <c r="Y1619">
        <v>2</v>
      </c>
      <c r="Z1619">
        <v>1</v>
      </c>
      <c r="AA1619">
        <v>3</v>
      </c>
      <c r="AB1619" s="4" t="s">
        <v>761</v>
      </c>
      <c r="AC1619" s="4" t="s">
        <v>633</v>
      </c>
      <c r="AD1619" s="4" t="s">
        <v>52</v>
      </c>
      <c r="AE1619" s="4" t="s">
        <v>42</v>
      </c>
      <c r="AF1619">
        <v>3</v>
      </c>
      <c r="AG1619">
        <v>5</v>
      </c>
      <c r="AH1619">
        <v>2</v>
      </c>
      <c r="AI1619">
        <v>2</v>
      </c>
      <c r="AJ1619" s="2">
        <v>1.7708333333333333</v>
      </c>
      <c r="AK1619" s="2">
        <v>1.1069444444444445</v>
      </c>
      <c r="AL1619">
        <v>35</v>
      </c>
      <c r="AM1619">
        <v>32</v>
      </c>
      <c r="AN1619">
        <v>2003</v>
      </c>
      <c r="AO1619" t="s">
        <v>1051</v>
      </c>
    </row>
    <row r="1620" spans="1:41" hidden="1" x14ac:dyDescent="0.35">
      <c r="A1620" s="1">
        <v>37885</v>
      </c>
      <c r="B1620" t="s">
        <v>101</v>
      </c>
      <c r="C1620" t="s">
        <v>73</v>
      </c>
      <c r="D1620">
        <v>18</v>
      </c>
      <c r="E1620">
        <v>13</v>
      </c>
      <c r="F1620" s="4">
        <v>44664</v>
      </c>
      <c r="G1620" s="4">
        <v>44632</v>
      </c>
      <c r="H1620" s="4" t="s">
        <v>41</v>
      </c>
      <c r="I1620" s="4">
        <v>44562</v>
      </c>
      <c r="J1620">
        <v>184</v>
      </c>
      <c r="K1620">
        <v>107</v>
      </c>
      <c r="L1620">
        <v>132</v>
      </c>
      <c r="M1620">
        <v>29</v>
      </c>
      <c r="N1620">
        <v>316</v>
      </c>
      <c r="O1620">
        <v>136</v>
      </c>
      <c r="P1620" s="4" t="s">
        <v>278</v>
      </c>
      <c r="Q1620" s="4" t="s">
        <v>66</v>
      </c>
      <c r="R1620" s="4">
        <v>44569</v>
      </c>
      <c r="S1620" s="4">
        <v>44612</v>
      </c>
      <c r="T1620">
        <v>37</v>
      </c>
      <c r="U1620">
        <v>19</v>
      </c>
      <c r="V1620">
        <v>1</v>
      </c>
      <c r="W1620">
        <v>1</v>
      </c>
      <c r="X1620">
        <v>0</v>
      </c>
      <c r="Y1620">
        <v>4</v>
      </c>
      <c r="Z1620">
        <v>1</v>
      </c>
      <c r="AA1620">
        <v>5</v>
      </c>
      <c r="AB1620" s="4" t="s">
        <v>762</v>
      </c>
      <c r="AC1620" s="4">
        <v>44682</v>
      </c>
      <c r="AD1620" s="4" t="s">
        <v>46</v>
      </c>
      <c r="AE1620" s="4" t="s">
        <v>67</v>
      </c>
      <c r="AF1620">
        <v>16</v>
      </c>
      <c r="AG1620">
        <v>19</v>
      </c>
      <c r="AH1620">
        <v>0</v>
      </c>
      <c r="AI1620">
        <v>0</v>
      </c>
      <c r="AJ1620" s="2">
        <v>1.4611111111111112</v>
      </c>
      <c r="AK1620" s="2">
        <v>1.038888888888889</v>
      </c>
      <c r="AL1620">
        <v>31</v>
      </c>
      <c r="AM1620">
        <v>10</v>
      </c>
      <c r="AN1620">
        <v>2003</v>
      </c>
      <c r="AO1620" t="s">
        <v>1051</v>
      </c>
    </row>
    <row r="1621" spans="1:41" hidden="1" x14ac:dyDescent="0.35">
      <c r="A1621" s="1">
        <v>37885</v>
      </c>
      <c r="B1621" t="s">
        <v>109</v>
      </c>
      <c r="C1621" t="s">
        <v>64</v>
      </c>
      <c r="D1621">
        <v>22</v>
      </c>
      <c r="E1621">
        <v>11</v>
      </c>
      <c r="F1621" s="4">
        <v>44789</v>
      </c>
      <c r="G1621" s="4">
        <v>44630</v>
      </c>
      <c r="H1621" s="4">
        <v>44594</v>
      </c>
      <c r="I1621" s="4" t="s">
        <v>41</v>
      </c>
      <c r="J1621">
        <v>238</v>
      </c>
      <c r="K1621">
        <v>125</v>
      </c>
      <c r="L1621">
        <v>138</v>
      </c>
      <c r="M1621">
        <v>57</v>
      </c>
      <c r="N1621">
        <v>376</v>
      </c>
      <c r="O1621">
        <v>182</v>
      </c>
      <c r="P1621" s="4" t="s">
        <v>191</v>
      </c>
      <c r="Q1621" s="4" t="s">
        <v>278</v>
      </c>
      <c r="R1621" s="4">
        <v>44563</v>
      </c>
      <c r="S1621" s="4">
        <v>44652</v>
      </c>
      <c r="T1621">
        <v>38</v>
      </c>
      <c r="U1621">
        <v>16</v>
      </c>
      <c r="V1621">
        <v>0</v>
      </c>
      <c r="W1621">
        <v>0</v>
      </c>
      <c r="X1621">
        <v>1</v>
      </c>
      <c r="Y1621">
        <v>1</v>
      </c>
      <c r="Z1621">
        <v>1</v>
      </c>
      <c r="AA1621">
        <v>1</v>
      </c>
      <c r="AB1621" s="4">
        <v>44713</v>
      </c>
      <c r="AC1621" s="4">
        <v>44743</v>
      </c>
      <c r="AD1621" s="4" t="s">
        <v>67</v>
      </c>
      <c r="AE1621" s="4" t="s">
        <v>108</v>
      </c>
      <c r="AF1621">
        <v>12</v>
      </c>
      <c r="AG1621">
        <v>11</v>
      </c>
      <c r="AH1621">
        <v>0</v>
      </c>
      <c r="AI1621">
        <v>0</v>
      </c>
      <c r="AJ1621" s="2">
        <v>1.5458333333333334</v>
      </c>
      <c r="AK1621" s="3">
        <v>0.95416666666666661</v>
      </c>
      <c r="AL1621">
        <v>17</v>
      </c>
      <c r="AM1621">
        <v>10</v>
      </c>
      <c r="AN1621">
        <v>2003</v>
      </c>
      <c r="AO1621" t="s">
        <v>1051</v>
      </c>
    </row>
    <row r="1622" spans="1:41" hidden="1" x14ac:dyDescent="0.35">
      <c r="A1622" s="1">
        <v>37885</v>
      </c>
      <c r="B1622" t="s">
        <v>58</v>
      </c>
      <c r="C1622" t="s">
        <v>83</v>
      </c>
      <c r="D1622">
        <v>14</v>
      </c>
      <c r="E1622">
        <v>22</v>
      </c>
      <c r="F1622" s="4">
        <v>44695</v>
      </c>
      <c r="G1622" s="4">
        <v>44727</v>
      </c>
      <c r="H1622" s="4" t="s">
        <v>41</v>
      </c>
      <c r="I1622" s="4" t="s">
        <v>42</v>
      </c>
      <c r="J1622">
        <v>287</v>
      </c>
      <c r="K1622">
        <v>225</v>
      </c>
      <c r="L1622">
        <v>127</v>
      </c>
      <c r="M1622">
        <v>77</v>
      </c>
      <c r="N1622">
        <v>414</v>
      </c>
      <c r="O1622">
        <v>302</v>
      </c>
      <c r="P1622" s="4" t="s">
        <v>206</v>
      </c>
      <c r="Q1622" s="4" t="s">
        <v>102</v>
      </c>
      <c r="R1622" s="4">
        <v>44594</v>
      </c>
      <c r="S1622" s="4">
        <v>44602</v>
      </c>
      <c r="T1622">
        <v>22</v>
      </c>
      <c r="U1622">
        <v>26</v>
      </c>
      <c r="V1622">
        <v>0</v>
      </c>
      <c r="W1622">
        <v>0</v>
      </c>
      <c r="X1622">
        <v>1</v>
      </c>
      <c r="Y1622">
        <v>3</v>
      </c>
      <c r="Z1622">
        <v>1</v>
      </c>
      <c r="AA1622">
        <v>3</v>
      </c>
      <c r="AB1622" s="4" t="s">
        <v>763</v>
      </c>
      <c r="AC1622" s="4">
        <v>44805</v>
      </c>
      <c r="AD1622" s="4" t="s">
        <v>46</v>
      </c>
      <c r="AE1622" s="4" t="s">
        <v>46</v>
      </c>
      <c r="AF1622">
        <v>16</v>
      </c>
      <c r="AG1622">
        <v>16</v>
      </c>
      <c r="AH1622">
        <v>0</v>
      </c>
      <c r="AI1622">
        <v>0</v>
      </c>
      <c r="AJ1622" s="2">
        <v>1.0590277777777779</v>
      </c>
      <c r="AK1622" s="2">
        <v>1.4409722222222223</v>
      </c>
      <c r="AL1622">
        <v>23</v>
      </c>
      <c r="AM1622">
        <v>13</v>
      </c>
      <c r="AN1622">
        <v>2003</v>
      </c>
      <c r="AO1622" t="s">
        <v>1051</v>
      </c>
    </row>
    <row r="1623" spans="1:41" hidden="1" x14ac:dyDescent="0.35">
      <c r="A1623" s="1">
        <v>37885</v>
      </c>
      <c r="B1623" t="s">
        <v>100</v>
      </c>
      <c r="C1623" t="s">
        <v>78</v>
      </c>
      <c r="D1623">
        <v>11</v>
      </c>
      <c r="E1623">
        <v>28</v>
      </c>
      <c r="F1623" s="4">
        <v>44628</v>
      </c>
      <c r="G1623" s="4">
        <v>44787</v>
      </c>
      <c r="H1623" s="4" t="s">
        <v>42</v>
      </c>
      <c r="I1623" s="4">
        <v>44562</v>
      </c>
      <c r="J1623">
        <v>165</v>
      </c>
      <c r="K1623">
        <v>280</v>
      </c>
      <c r="L1623">
        <v>23</v>
      </c>
      <c r="M1623">
        <v>105</v>
      </c>
      <c r="N1623">
        <v>188</v>
      </c>
      <c r="O1623">
        <v>385</v>
      </c>
      <c r="P1623" s="4" t="s">
        <v>75</v>
      </c>
      <c r="Q1623" s="4" t="s">
        <v>329</v>
      </c>
      <c r="R1623" s="4">
        <v>44640</v>
      </c>
      <c r="S1623" s="4">
        <v>44593</v>
      </c>
      <c r="T1623">
        <v>15</v>
      </c>
      <c r="U1623">
        <v>35</v>
      </c>
      <c r="V1623">
        <v>2</v>
      </c>
      <c r="W1623">
        <v>1</v>
      </c>
      <c r="X1623">
        <v>0</v>
      </c>
      <c r="Y1623">
        <v>0</v>
      </c>
      <c r="Z1623">
        <v>2</v>
      </c>
      <c r="AA1623">
        <v>1</v>
      </c>
      <c r="AB1623" s="4">
        <v>44708</v>
      </c>
      <c r="AC1623" s="4">
        <v>44634</v>
      </c>
      <c r="AD1623" s="4" t="s">
        <v>62</v>
      </c>
      <c r="AE1623" s="4" t="s">
        <v>62</v>
      </c>
      <c r="AF1623">
        <v>15</v>
      </c>
      <c r="AG1623">
        <v>11</v>
      </c>
      <c r="AH1623">
        <v>0</v>
      </c>
      <c r="AI1623">
        <v>0</v>
      </c>
      <c r="AJ1623" s="3">
        <v>0.86736111111111114</v>
      </c>
      <c r="AK1623" s="2">
        <v>1.6326388888888888</v>
      </c>
      <c r="AL1623">
        <v>12</v>
      </c>
      <c r="AM1623">
        <v>27</v>
      </c>
      <c r="AN1623">
        <v>2003</v>
      </c>
      <c r="AO1623" t="s">
        <v>1051</v>
      </c>
    </row>
    <row r="1624" spans="1:41" hidden="1" x14ac:dyDescent="0.35">
      <c r="A1624" s="1">
        <v>37885</v>
      </c>
      <c r="B1624" t="s">
        <v>94</v>
      </c>
      <c r="C1624" t="s">
        <v>93</v>
      </c>
      <c r="D1624">
        <v>15</v>
      </c>
      <c r="E1624">
        <v>17</v>
      </c>
      <c r="F1624" s="4">
        <v>44694</v>
      </c>
      <c r="G1624" s="4">
        <v>44756</v>
      </c>
      <c r="H1624" s="4" t="s">
        <v>41</v>
      </c>
      <c r="I1624" s="4" t="s">
        <v>41</v>
      </c>
      <c r="J1624">
        <v>114</v>
      </c>
      <c r="K1624">
        <v>216</v>
      </c>
      <c r="L1624">
        <v>152</v>
      </c>
      <c r="M1624">
        <v>73</v>
      </c>
      <c r="N1624">
        <v>266</v>
      </c>
      <c r="O1624">
        <v>289</v>
      </c>
      <c r="P1624" s="4" t="s">
        <v>60</v>
      </c>
      <c r="Q1624" s="4" t="s">
        <v>125</v>
      </c>
      <c r="R1624" s="4">
        <v>44600</v>
      </c>
      <c r="S1624" s="4" t="s">
        <v>41</v>
      </c>
      <c r="T1624">
        <v>25</v>
      </c>
      <c r="U1624">
        <v>30</v>
      </c>
      <c r="V1624">
        <v>1</v>
      </c>
      <c r="W1624">
        <v>0</v>
      </c>
      <c r="X1624">
        <v>0</v>
      </c>
      <c r="Y1624">
        <v>1</v>
      </c>
      <c r="Z1624">
        <v>1</v>
      </c>
      <c r="AA1624">
        <v>1</v>
      </c>
      <c r="AB1624" s="4">
        <v>44743</v>
      </c>
      <c r="AC1624" s="4">
        <v>44671</v>
      </c>
      <c r="AD1624" s="4" t="s">
        <v>45</v>
      </c>
      <c r="AE1624" s="4" t="s">
        <v>67</v>
      </c>
      <c r="AF1624">
        <v>15</v>
      </c>
      <c r="AG1624">
        <v>14</v>
      </c>
      <c r="AH1624">
        <v>0</v>
      </c>
      <c r="AI1624">
        <v>0</v>
      </c>
      <c r="AJ1624" s="3">
        <v>0.9916666666666667</v>
      </c>
      <c r="AK1624" s="2">
        <v>1.5083333333333335</v>
      </c>
      <c r="AL1624">
        <v>13</v>
      </c>
      <c r="AM1624">
        <v>23</v>
      </c>
      <c r="AN1624">
        <v>2003</v>
      </c>
      <c r="AO1624" t="s">
        <v>1051</v>
      </c>
    </row>
    <row r="1625" spans="1:41" hidden="1" x14ac:dyDescent="0.35">
      <c r="A1625" s="1">
        <v>37885</v>
      </c>
      <c r="B1625" t="s">
        <v>53</v>
      </c>
      <c r="C1625" t="s">
        <v>110</v>
      </c>
      <c r="D1625">
        <v>16</v>
      </c>
      <c r="E1625">
        <v>19</v>
      </c>
      <c r="F1625" s="4">
        <v>44574</v>
      </c>
      <c r="G1625" s="4">
        <v>44695</v>
      </c>
      <c r="H1625" s="4" t="s">
        <v>52</v>
      </c>
      <c r="I1625" s="4" t="s">
        <v>41</v>
      </c>
      <c r="J1625">
        <v>264</v>
      </c>
      <c r="K1625">
        <v>147</v>
      </c>
      <c r="L1625">
        <v>65</v>
      </c>
      <c r="M1625">
        <v>147</v>
      </c>
      <c r="N1625">
        <v>329</v>
      </c>
      <c r="O1625">
        <v>294</v>
      </c>
      <c r="P1625" s="4" t="s">
        <v>172</v>
      </c>
      <c r="Q1625" s="4" t="s">
        <v>392</v>
      </c>
      <c r="R1625" s="4" t="s">
        <v>41</v>
      </c>
      <c r="S1625" s="4">
        <v>44682</v>
      </c>
      <c r="T1625">
        <v>17</v>
      </c>
      <c r="U1625">
        <v>36</v>
      </c>
      <c r="V1625">
        <v>0</v>
      </c>
      <c r="W1625">
        <v>1</v>
      </c>
      <c r="X1625">
        <v>1</v>
      </c>
      <c r="Y1625">
        <v>0</v>
      </c>
      <c r="Z1625">
        <v>1</v>
      </c>
      <c r="AA1625">
        <v>1</v>
      </c>
      <c r="AB1625" s="4">
        <v>44713</v>
      </c>
      <c r="AC1625" s="4">
        <v>44805</v>
      </c>
      <c r="AD1625" s="4" t="s">
        <v>67</v>
      </c>
      <c r="AE1625" s="4" t="s">
        <v>62</v>
      </c>
      <c r="AF1625">
        <v>19</v>
      </c>
      <c r="AG1625">
        <v>17</v>
      </c>
      <c r="AH1625">
        <v>0</v>
      </c>
      <c r="AI1625">
        <v>2</v>
      </c>
      <c r="AJ1625" s="2">
        <v>1.1409722222222223</v>
      </c>
      <c r="AK1625" s="2">
        <v>1.3590277777777777</v>
      </c>
      <c r="AL1625">
        <v>16</v>
      </c>
      <c r="AM1625">
        <v>23</v>
      </c>
      <c r="AN1625">
        <v>2003</v>
      </c>
      <c r="AO1625" t="s">
        <v>1051</v>
      </c>
    </row>
    <row r="1626" spans="1:41" hidden="1" x14ac:dyDescent="0.35">
      <c r="A1626" s="1">
        <v>37885</v>
      </c>
      <c r="B1626" t="s">
        <v>68</v>
      </c>
      <c r="C1626" t="s">
        <v>105</v>
      </c>
      <c r="D1626">
        <v>27</v>
      </c>
      <c r="E1626">
        <v>20</v>
      </c>
      <c r="F1626" s="4">
        <v>44755</v>
      </c>
      <c r="G1626" s="4">
        <v>44666</v>
      </c>
      <c r="H1626" s="4" t="s">
        <v>41</v>
      </c>
      <c r="I1626" s="4">
        <v>44594</v>
      </c>
      <c r="J1626">
        <v>258</v>
      </c>
      <c r="K1626">
        <v>209</v>
      </c>
      <c r="L1626">
        <v>168</v>
      </c>
      <c r="M1626">
        <v>107</v>
      </c>
      <c r="N1626">
        <v>426</v>
      </c>
      <c r="O1626">
        <v>316</v>
      </c>
      <c r="P1626" s="4" t="s">
        <v>60</v>
      </c>
      <c r="Q1626" s="4" t="s">
        <v>388</v>
      </c>
      <c r="R1626" s="4">
        <v>44565</v>
      </c>
      <c r="S1626" s="4">
        <v>44570</v>
      </c>
      <c r="T1626">
        <v>35</v>
      </c>
      <c r="U1626">
        <v>26</v>
      </c>
      <c r="V1626">
        <v>0</v>
      </c>
      <c r="W1626">
        <v>2</v>
      </c>
      <c r="X1626">
        <v>2</v>
      </c>
      <c r="Y1626">
        <v>2</v>
      </c>
      <c r="Z1626">
        <v>2</v>
      </c>
      <c r="AA1626">
        <v>4</v>
      </c>
      <c r="AB1626" s="4">
        <v>44671</v>
      </c>
      <c r="AC1626" s="4">
        <v>44835</v>
      </c>
      <c r="AD1626" s="4" t="s">
        <v>67</v>
      </c>
      <c r="AE1626" s="4" t="s">
        <v>62</v>
      </c>
      <c r="AF1626">
        <v>15</v>
      </c>
      <c r="AG1626">
        <v>19</v>
      </c>
      <c r="AH1626">
        <v>3</v>
      </c>
      <c r="AI1626">
        <v>0</v>
      </c>
      <c r="AJ1626" s="2">
        <v>1.2645833333333334</v>
      </c>
      <c r="AK1626" s="2">
        <v>1.2354166666666666</v>
      </c>
      <c r="AL1626">
        <v>42</v>
      </c>
      <c r="AM1626">
        <v>14</v>
      </c>
      <c r="AN1626">
        <v>2003</v>
      </c>
      <c r="AO1626" t="s">
        <v>1051</v>
      </c>
    </row>
    <row r="1627" spans="1:41" hidden="1" x14ac:dyDescent="0.35">
      <c r="A1627" s="1">
        <v>37885</v>
      </c>
      <c r="B1627" t="s">
        <v>74</v>
      </c>
      <c r="C1627" t="s">
        <v>87</v>
      </c>
      <c r="D1627">
        <v>18</v>
      </c>
      <c r="E1627">
        <v>21</v>
      </c>
      <c r="F1627" s="4">
        <v>44662</v>
      </c>
      <c r="G1627" s="4">
        <v>44786</v>
      </c>
      <c r="H1627" s="4" t="s">
        <v>41</v>
      </c>
      <c r="I1627" s="4" t="s">
        <v>41</v>
      </c>
      <c r="J1627">
        <v>245</v>
      </c>
      <c r="K1627">
        <v>273</v>
      </c>
      <c r="L1627">
        <v>66</v>
      </c>
      <c r="M1627">
        <v>81</v>
      </c>
      <c r="N1627">
        <v>311</v>
      </c>
      <c r="O1627">
        <v>354</v>
      </c>
      <c r="P1627" s="4" t="s">
        <v>197</v>
      </c>
      <c r="Q1627" s="4" t="s">
        <v>213</v>
      </c>
      <c r="R1627" s="4" t="s">
        <v>41</v>
      </c>
      <c r="S1627" s="4" t="s">
        <v>41</v>
      </c>
      <c r="T1627">
        <v>23</v>
      </c>
      <c r="U1627">
        <v>31</v>
      </c>
      <c r="V1627">
        <v>1</v>
      </c>
      <c r="W1627">
        <v>0</v>
      </c>
      <c r="X1627">
        <v>1</v>
      </c>
      <c r="Y1627">
        <v>1</v>
      </c>
      <c r="Z1627">
        <v>2</v>
      </c>
      <c r="AA1627">
        <v>1</v>
      </c>
      <c r="AB1627" s="4">
        <v>44652</v>
      </c>
      <c r="AC1627" s="4">
        <v>44743</v>
      </c>
      <c r="AD1627" s="4" t="s">
        <v>108</v>
      </c>
      <c r="AE1627" s="4" t="s">
        <v>46</v>
      </c>
      <c r="AF1627">
        <v>13</v>
      </c>
      <c r="AG1627">
        <v>13</v>
      </c>
      <c r="AH1627">
        <v>0</v>
      </c>
      <c r="AI1627">
        <v>0</v>
      </c>
      <c r="AJ1627" s="2">
        <v>1.1208333333333333</v>
      </c>
      <c r="AK1627" s="2">
        <v>1.3791666666666667</v>
      </c>
      <c r="AL1627">
        <v>13</v>
      </c>
      <c r="AM1627">
        <v>20</v>
      </c>
      <c r="AN1627">
        <v>2003</v>
      </c>
      <c r="AO1627" t="s">
        <v>1051</v>
      </c>
    </row>
    <row r="1628" spans="1:41" hidden="1" x14ac:dyDescent="0.35">
      <c r="A1628" s="1">
        <v>37885</v>
      </c>
      <c r="B1628" t="s">
        <v>97</v>
      </c>
      <c r="C1628" t="s">
        <v>47</v>
      </c>
      <c r="D1628">
        <v>19</v>
      </c>
      <c r="E1628">
        <v>20</v>
      </c>
      <c r="F1628" s="4">
        <v>44694</v>
      </c>
      <c r="G1628" s="4">
        <v>44756</v>
      </c>
      <c r="H1628" s="4" t="s">
        <v>42</v>
      </c>
      <c r="I1628" s="4" t="s">
        <v>42</v>
      </c>
      <c r="J1628">
        <v>226</v>
      </c>
      <c r="K1628">
        <v>220</v>
      </c>
      <c r="L1628">
        <v>82</v>
      </c>
      <c r="M1628">
        <v>96</v>
      </c>
      <c r="N1628">
        <v>308</v>
      </c>
      <c r="O1628">
        <v>316</v>
      </c>
      <c r="P1628" s="4" t="s">
        <v>191</v>
      </c>
      <c r="Q1628" s="4" t="s">
        <v>261</v>
      </c>
      <c r="R1628" s="4" t="s">
        <v>41</v>
      </c>
      <c r="S1628" s="4">
        <v>44652</v>
      </c>
      <c r="T1628">
        <v>28</v>
      </c>
      <c r="U1628">
        <v>22</v>
      </c>
      <c r="V1628">
        <v>1</v>
      </c>
      <c r="W1628">
        <v>0</v>
      </c>
      <c r="X1628">
        <v>2</v>
      </c>
      <c r="Y1628">
        <v>1</v>
      </c>
      <c r="Z1628">
        <v>3</v>
      </c>
      <c r="AA1628">
        <v>1</v>
      </c>
      <c r="AB1628" s="4">
        <v>44635</v>
      </c>
      <c r="AC1628" s="4">
        <v>44681</v>
      </c>
      <c r="AD1628" s="4" t="s">
        <v>57</v>
      </c>
      <c r="AE1628" s="4" t="s">
        <v>62</v>
      </c>
      <c r="AF1628">
        <v>15</v>
      </c>
      <c r="AG1628">
        <v>17</v>
      </c>
      <c r="AH1628">
        <v>0</v>
      </c>
      <c r="AI1628">
        <v>2</v>
      </c>
      <c r="AJ1628" s="2">
        <v>1.346527777777778</v>
      </c>
      <c r="AK1628" s="2">
        <v>1.1534722222222222</v>
      </c>
      <c r="AL1628">
        <v>23</v>
      </c>
      <c r="AM1628">
        <v>24</v>
      </c>
      <c r="AN1628">
        <v>2003</v>
      </c>
      <c r="AO1628" t="s">
        <v>1051</v>
      </c>
    </row>
    <row r="1629" spans="1:41" hidden="1" x14ac:dyDescent="0.35">
      <c r="A1629" s="1">
        <v>37885</v>
      </c>
      <c r="B1629" t="s">
        <v>40</v>
      </c>
      <c r="C1629" t="s">
        <v>88</v>
      </c>
      <c r="D1629">
        <v>25</v>
      </c>
      <c r="E1629">
        <v>25</v>
      </c>
      <c r="F1629" s="4">
        <v>44571</v>
      </c>
      <c r="G1629" s="4">
        <v>44757</v>
      </c>
      <c r="H1629" s="4" t="s">
        <v>41</v>
      </c>
      <c r="I1629" s="4" t="s">
        <v>41</v>
      </c>
      <c r="J1629">
        <v>270</v>
      </c>
      <c r="K1629">
        <v>332</v>
      </c>
      <c r="L1629">
        <v>129</v>
      </c>
      <c r="M1629">
        <v>124</v>
      </c>
      <c r="N1629">
        <v>399</v>
      </c>
      <c r="O1629">
        <v>456</v>
      </c>
      <c r="P1629" s="4" t="s">
        <v>189</v>
      </c>
      <c r="Q1629" s="4" t="s">
        <v>537</v>
      </c>
      <c r="R1629" s="4">
        <v>44567</v>
      </c>
      <c r="S1629" s="4">
        <v>44636</v>
      </c>
      <c r="T1629">
        <v>31</v>
      </c>
      <c r="U1629">
        <v>22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1</v>
      </c>
      <c r="AB1629" s="4" t="s">
        <v>764</v>
      </c>
      <c r="AC1629" s="4" t="s">
        <v>765</v>
      </c>
      <c r="AD1629" s="4" t="s">
        <v>67</v>
      </c>
      <c r="AE1629" s="4" t="s">
        <v>67</v>
      </c>
      <c r="AF1629">
        <v>17</v>
      </c>
      <c r="AG1629">
        <v>15</v>
      </c>
      <c r="AH1629">
        <v>0</v>
      </c>
      <c r="AI1629">
        <v>0</v>
      </c>
      <c r="AJ1629" s="2">
        <v>1.4388888888888889</v>
      </c>
      <c r="AK1629" s="2">
        <v>1.2381944444444444</v>
      </c>
      <c r="AL1629">
        <v>24</v>
      </c>
      <c r="AM1629">
        <v>21</v>
      </c>
      <c r="AN1629">
        <v>2003</v>
      </c>
      <c r="AO1629" t="s">
        <v>1051</v>
      </c>
    </row>
    <row r="1630" spans="1:41" hidden="1" x14ac:dyDescent="0.35">
      <c r="A1630" s="1">
        <v>37885</v>
      </c>
      <c r="B1630" t="s">
        <v>90</v>
      </c>
      <c r="C1630" t="s">
        <v>63</v>
      </c>
      <c r="D1630">
        <v>16</v>
      </c>
      <c r="E1630">
        <v>25</v>
      </c>
      <c r="F1630" s="4">
        <v>44629</v>
      </c>
      <c r="G1630" s="4">
        <v>44727</v>
      </c>
      <c r="H1630" s="4" t="s">
        <v>41</v>
      </c>
      <c r="I1630" s="4">
        <v>44562</v>
      </c>
      <c r="J1630">
        <v>97</v>
      </c>
      <c r="K1630">
        <v>257</v>
      </c>
      <c r="L1630">
        <v>152</v>
      </c>
      <c r="M1630">
        <v>132</v>
      </c>
      <c r="N1630">
        <v>249</v>
      </c>
      <c r="O1630">
        <v>389</v>
      </c>
      <c r="P1630" s="4">
        <v>44916</v>
      </c>
      <c r="Q1630" s="4" t="s">
        <v>44</v>
      </c>
      <c r="R1630" s="4">
        <v>44562</v>
      </c>
      <c r="S1630" s="4">
        <v>44574</v>
      </c>
      <c r="T1630">
        <v>32</v>
      </c>
      <c r="U1630">
        <v>30</v>
      </c>
      <c r="V1630">
        <v>0</v>
      </c>
      <c r="W1630">
        <v>0</v>
      </c>
      <c r="X1630">
        <v>1</v>
      </c>
      <c r="Y1630">
        <v>3</v>
      </c>
      <c r="Z1630">
        <v>1</v>
      </c>
      <c r="AA1630">
        <v>3</v>
      </c>
      <c r="AB1630" s="4">
        <v>44679</v>
      </c>
      <c r="AC1630" s="4">
        <v>44835</v>
      </c>
      <c r="AD1630" s="4" t="s">
        <v>82</v>
      </c>
      <c r="AE1630" s="4" t="s">
        <v>108</v>
      </c>
      <c r="AF1630">
        <v>14</v>
      </c>
      <c r="AG1630">
        <v>14</v>
      </c>
      <c r="AH1630">
        <v>1</v>
      </c>
      <c r="AI1630">
        <v>0</v>
      </c>
      <c r="AJ1630" s="2">
        <v>1.0333333333333334</v>
      </c>
      <c r="AK1630" s="2">
        <v>1.4666666666666668</v>
      </c>
      <c r="AL1630">
        <v>24</v>
      </c>
      <c r="AM1630">
        <v>10</v>
      </c>
      <c r="AN1630">
        <v>2003</v>
      </c>
      <c r="AO1630" t="s">
        <v>1051</v>
      </c>
    </row>
    <row r="1631" spans="1:41" hidden="1" x14ac:dyDescent="0.35">
      <c r="A1631" s="1">
        <v>37885</v>
      </c>
      <c r="B1631" t="s">
        <v>69</v>
      </c>
      <c r="C1631" t="s">
        <v>39</v>
      </c>
      <c r="D1631">
        <v>20</v>
      </c>
      <c r="E1631">
        <v>15</v>
      </c>
      <c r="F1631" s="4">
        <v>44818</v>
      </c>
      <c r="G1631" s="4">
        <v>44696</v>
      </c>
      <c r="H1631" s="4" t="s">
        <v>41</v>
      </c>
      <c r="I1631" s="4" t="s">
        <v>52</v>
      </c>
      <c r="J1631">
        <v>200</v>
      </c>
      <c r="K1631">
        <v>190</v>
      </c>
      <c r="L1631">
        <v>51</v>
      </c>
      <c r="M1631">
        <v>75</v>
      </c>
      <c r="N1631">
        <v>251</v>
      </c>
      <c r="O1631">
        <v>265</v>
      </c>
      <c r="P1631" s="4" t="s">
        <v>111</v>
      </c>
      <c r="Q1631" s="4" t="s">
        <v>152</v>
      </c>
      <c r="R1631" s="4">
        <v>44642</v>
      </c>
      <c r="S1631" s="4">
        <v>44600</v>
      </c>
      <c r="T1631">
        <v>19</v>
      </c>
      <c r="U1631">
        <v>24</v>
      </c>
      <c r="V1631">
        <v>1</v>
      </c>
      <c r="W1631">
        <v>0</v>
      </c>
      <c r="X1631">
        <v>1</v>
      </c>
      <c r="Y1631">
        <v>1</v>
      </c>
      <c r="Z1631">
        <v>2</v>
      </c>
      <c r="AA1631">
        <v>1</v>
      </c>
      <c r="AB1631" s="4">
        <v>44743</v>
      </c>
      <c r="AC1631" s="4">
        <v>44774</v>
      </c>
      <c r="AD1631" s="4" t="s">
        <v>67</v>
      </c>
      <c r="AE1631" s="4" t="s">
        <v>67</v>
      </c>
      <c r="AF1631">
        <v>11</v>
      </c>
      <c r="AG1631">
        <v>12</v>
      </c>
      <c r="AH1631">
        <v>0</v>
      </c>
      <c r="AI1631">
        <v>0</v>
      </c>
      <c r="AJ1631" s="2">
        <v>1.1979166666666667</v>
      </c>
      <c r="AK1631" s="2">
        <v>1.3020833333333333</v>
      </c>
      <c r="AL1631">
        <v>13</v>
      </c>
      <c r="AM1631">
        <v>12</v>
      </c>
      <c r="AN1631">
        <v>2003</v>
      </c>
      <c r="AO1631" t="s">
        <v>1051</v>
      </c>
    </row>
    <row r="1632" spans="1:41" hidden="1" x14ac:dyDescent="0.35">
      <c r="A1632" s="1">
        <v>37885</v>
      </c>
      <c r="B1632" t="s">
        <v>54</v>
      </c>
      <c r="C1632" t="s">
        <v>84</v>
      </c>
      <c r="D1632">
        <v>8</v>
      </c>
      <c r="E1632">
        <v>23</v>
      </c>
      <c r="F1632" s="4">
        <v>44570</v>
      </c>
      <c r="G1632" s="4">
        <v>44726</v>
      </c>
      <c r="H1632" s="4" t="s">
        <v>41</v>
      </c>
      <c r="I1632" s="4" t="s">
        <v>41</v>
      </c>
      <c r="J1632">
        <v>77</v>
      </c>
      <c r="K1632">
        <v>147</v>
      </c>
      <c r="L1632">
        <v>41</v>
      </c>
      <c r="M1632">
        <v>166</v>
      </c>
      <c r="N1632">
        <v>118</v>
      </c>
      <c r="O1632">
        <v>313</v>
      </c>
      <c r="P1632" s="4">
        <v>44860</v>
      </c>
      <c r="Q1632" s="4" t="s">
        <v>60</v>
      </c>
      <c r="R1632" s="4">
        <v>44672</v>
      </c>
      <c r="S1632" s="4">
        <v>44568</v>
      </c>
      <c r="T1632">
        <v>14</v>
      </c>
      <c r="U1632">
        <v>44</v>
      </c>
      <c r="V1632">
        <v>0</v>
      </c>
      <c r="W1632">
        <v>1</v>
      </c>
      <c r="X1632">
        <v>3</v>
      </c>
      <c r="Y1632">
        <v>2</v>
      </c>
      <c r="Z1632">
        <v>3</v>
      </c>
      <c r="AA1632">
        <v>3</v>
      </c>
      <c r="AB1632" s="4">
        <v>44866</v>
      </c>
      <c r="AC1632" s="4">
        <v>44652</v>
      </c>
      <c r="AD1632" s="4" t="s">
        <v>82</v>
      </c>
      <c r="AE1632" s="4" t="s">
        <v>108</v>
      </c>
      <c r="AF1632">
        <v>16</v>
      </c>
      <c r="AG1632">
        <v>13</v>
      </c>
      <c r="AH1632">
        <v>2</v>
      </c>
      <c r="AI1632">
        <v>0</v>
      </c>
      <c r="AJ1632" s="3">
        <v>0.79861111111111116</v>
      </c>
      <c r="AK1632" s="2">
        <v>1.7013888888888891</v>
      </c>
      <c r="AL1632">
        <v>7</v>
      </c>
      <c r="AM1632">
        <v>17</v>
      </c>
      <c r="AN1632">
        <v>2003</v>
      </c>
      <c r="AO1632" t="s">
        <v>1051</v>
      </c>
    </row>
    <row r="1633" spans="1:41" hidden="1" x14ac:dyDescent="0.35">
      <c r="A1633" s="1">
        <v>37886</v>
      </c>
      <c r="B1633" t="s">
        <v>48</v>
      </c>
      <c r="C1633" t="s">
        <v>98</v>
      </c>
      <c r="D1633">
        <v>11</v>
      </c>
      <c r="E1633">
        <v>20</v>
      </c>
      <c r="F1633" s="4">
        <v>44666</v>
      </c>
      <c r="G1633" s="4">
        <v>44724</v>
      </c>
      <c r="H1633" s="4">
        <v>44563</v>
      </c>
      <c r="I1633" s="4" t="s">
        <v>41</v>
      </c>
      <c r="J1633">
        <v>156</v>
      </c>
      <c r="K1633">
        <v>193</v>
      </c>
      <c r="L1633">
        <v>39</v>
      </c>
      <c r="M1633">
        <v>190</v>
      </c>
      <c r="N1633">
        <v>195</v>
      </c>
      <c r="O1633">
        <v>383</v>
      </c>
      <c r="P1633" s="4" t="s">
        <v>473</v>
      </c>
      <c r="Q1633" s="4" t="s">
        <v>217</v>
      </c>
      <c r="R1633" s="4">
        <v>44709</v>
      </c>
      <c r="S1633" s="4">
        <v>44596</v>
      </c>
      <c r="T1633">
        <v>16</v>
      </c>
      <c r="U1633">
        <v>39</v>
      </c>
      <c r="V1633">
        <v>0</v>
      </c>
      <c r="W1633">
        <v>1</v>
      </c>
      <c r="X1633">
        <v>1</v>
      </c>
      <c r="Y1633">
        <v>0</v>
      </c>
      <c r="Z1633">
        <v>1</v>
      </c>
      <c r="AA1633">
        <v>1</v>
      </c>
      <c r="AB1633" s="4" t="s">
        <v>766</v>
      </c>
      <c r="AC1633" s="4">
        <v>44713</v>
      </c>
      <c r="AD1633" s="4" t="s">
        <v>82</v>
      </c>
      <c r="AE1633" s="4" t="s">
        <v>67</v>
      </c>
      <c r="AF1633">
        <v>17</v>
      </c>
      <c r="AG1633">
        <v>16</v>
      </c>
      <c r="AH1633">
        <v>0</v>
      </c>
      <c r="AI1633">
        <v>0</v>
      </c>
      <c r="AJ1633" s="2">
        <v>1.0284722222222222</v>
      </c>
      <c r="AK1633" s="2">
        <v>1.471527777777778</v>
      </c>
      <c r="AL1633">
        <v>10</v>
      </c>
      <c r="AM1633">
        <v>31</v>
      </c>
      <c r="AN1633">
        <v>2003</v>
      </c>
      <c r="AO1633" t="s">
        <v>1051</v>
      </c>
    </row>
    <row r="1634" spans="1:41" hidden="1" x14ac:dyDescent="0.35">
      <c r="A1634" s="1">
        <v>37892</v>
      </c>
      <c r="B1634" t="s">
        <v>77</v>
      </c>
      <c r="C1634" t="s">
        <v>54</v>
      </c>
      <c r="D1634">
        <v>19</v>
      </c>
      <c r="E1634">
        <v>15</v>
      </c>
      <c r="F1634" s="4">
        <v>44820</v>
      </c>
      <c r="G1634" s="4">
        <v>44727</v>
      </c>
      <c r="H1634" s="4" t="s">
        <v>41</v>
      </c>
      <c r="I1634" s="4">
        <v>44595</v>
      </c>
      <c r="J1634">
        <v>159</v>
      </c>
      <c r="K1634">
        <v>287</v>
      </c>
      <c r="L1634">
        <v>176</v>
      </c>
      <c r="M1634">
        <v>21</v>
      </c>
      <c r="N1634">
        <v>335</v>
      </c>
      <c r="O1634">
        <v>308</v>
      </c>
      <c r="P1634" s="4" t="s">
        <v>263</v>
      </c>
      <c r="Q1634" s="4" t="s">
        <v>381</v>
      </c>
      <c r="R1634" s="4">
        <v>44606</v>
      </c>
      <c r="S1634" s="4">
        <v>44601</v>
      </c>
      <c r="T1634">
        <v>34</v>
      </c>
      <c r="U1634">
        <v>12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1</v>
      </c>
      <c r="AB1634" s="4">
        <v>44743</v>
      </c>
      <c r="AC1634" s="4">
        <v>44835</v>
      </c>
      <c r="AD1634" s="4" t="s">
        <v>67</v>
      </c>
      <c r="AE1634" s="4" t="s">
        <v>62</v>
      </c>
      <c r="AF1634">
        <v>12</v>
      </c>
      <c r="AG1634">
        <v>15</v>
      </c>
      <c r="AH1634">
        <v>0</v>
      </c>
      <c r="AI1634">
        <v>0</v>
      </c>
      <c r="AJ1634" s="2">
        <v>1.4083333333333332</v>
      </c>
      <c r="AK1634" s="2">
        <v>1.0916666666666666</v>
      </c>
      <c r="AL1634">
        <v>23</v>
      </c>
      <c r="AM1634">
        <v>13</v>
      </c>
      <c r="AN1634">
        <v>2003</v>
      </c>
      <c r="AO1634" t="s">
        <v>1051</v>
      </c>
    </row>
    <row r="1635" spans="1:41" hidden="1" x14ac:dyDescent="0.35">
      <c r="A1635" s="1">
        <v>37892</v>
      </c>
      <c r="B1635" t="s">
        <v>64</v>
      </c>
      <c r="C1635" t="s">
        <v>69</v>
      </c>
      <c r="D1635">
        <v>17</v>
      </c>
      <c r="E1635">
        <v>18</v>
      </c>
      <c r="F1635" s="4">
        <v>44819</v>
      </c>
      <c r="G1635" s="4">
        <v>44692</v>
      </c>
      <c r="H1635" s="4" t="s">
        <v>41</v>
      </c>
      <c r="I1635" s="4" t="s">
        <v>42</v>
      </c>
      <c r="J1635">
        <v>215</v>
      </c>
      <c r="K1635">
        <v>270</v>
      </c>
      <c r="L1635">
        <v>80</v>
      </c>
      <c r="M1635">
        <v>69</v>
      </c>
      <c r="N1635">
        <v>295</v>
      </c>
      <c r="O1635">
        <v>339</v>
      </c>
      <c r="P1635" s="4" t="s">
        <v>279</v>
      </c>
      <c r="Q1635" s="4" t="s">
        <v>350</v>
      </c>
      <c r="R1635" s="4" t="s">
        <v>41</v>
      </c>
      <c r="S1635" s="4">
        <v>44602</v>
      </c>
      <c r="T1635">
        <v>29</v>
      </c>
      <c r="U1635">
        <v>22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1</v>
      </c>
      <c r="AB1635" s="4">
        <v>44866</v>
      </c>
      <c r="AC1635" s="4" t="s">
        <v>507</v>
      </c>
      <c r="AD1635" s="4" t="s">
        <v>108</v>
      </c>
      <c r="AE1635" s="4" t="s">
        <v>67</v>
      </c>
      <c r="AF1635">
        <v>11</v>
      </c>
      <c r="AG1635">
        <v>13</v>
      </c>
      <c r="AH1635">
        <v>0</v>
      </c>
      <c r="AI1635">
        <v>0</v>
      </c>
      <c r="AJ1635" s="2">
        <v>1.2409722222222224</v>
      </c>
      <c r="AK1635" s="2">
        <v>1.2590277777777776</v>
      </c>
      <c r="AL1635">
        <v>21</v>
      </c>
      <c r="AM1635">
        <v>14</v>
      </c>
      <c r="AN1635">
        <v>2003</v>
      </c>
      <c r="AO1635" t="s">
        <v>1051</v>
      </c>
    </row>
    <row r="1636" spans="1:41" hidden="1" x14ac:dyDescent="0.35">
      <c r="A1636" s="1">
        <v>37892</v>
      </c>
      <c r="B1636" t="s">
        <v>87</v>
      </c>
      <c r="C1636" t="s">
        <v>97</v>
      </c>
      <c r="D1636">
        <v>7</v>
      </c>
      <c r="E1636">
        <v>34</v>
      </c>
      <c r="F1636" s="4" t="s">
        <v>45</v>
      </c>
      <c r="G1636" s="4">
        <v>44882</v>
      </c>
      <c r="H1636" s="4">
        <v>44594</v>
      </c>
      <c r="I1636" s="4" t="s">
        <v>41</v>
      </c>
      <c r="J1636">
        <v>125</v>
      </c>
      <c r="K1636">
        <v>268</v>
      </c>
      <c r="L1636">
        <v>36</v>
      </c>
      <c r="M1636">
        <v>133</v>
      </c>
      <c r="N1636">
        <v>161</v>
      </c>
      <c r="O1636">
        <v>401</v>
      </c>
      <c r="P1636" s="4" t="s">
        <v>447</v>
      </c>
      <c r="Q1636" s="4" t="s">
        <v>491</v>
      </c>
      <c r="R1636" s="4">
        <v>44571</v>
      </c>
      <c r="S1636" s="4">
        <v>44565</v>
      </c>
      <c r="T1636">
        <v>14</v>
      </c>
      <c r="U1636">
        <v>41</v>
      </c>
      <c r="V1636">
        <v>3</v>
      </c>
      <c r="W1636">
        <v>0</v>
      </c>
      <c r="X1636">
        <v>0</v>
      </c>
      <c r="Y1636">
        <v>1</v>
      </c>
      <c r="Z1636">
        <v>3</v>
      </c>
      <c r="AA1636">
        <v>1</v>
      </c>
      <c r="AB1636" s="4">
        <v>44835</v>
      </c>
      <c r="AC1636" s="4">
        <v>44682</v>
      </c>
      <c r="AD1636" s="4" t="s">
        <v>52</v>
      </c>
      <c r="AE1636" s="4" t="s">
        <v>62</v>
      </c>
      <c r="AF1636">
        <v>17</v>
      </c>
      <c r="AG1636">
        <v>14</v>
      </c>
      <c r="AH1636">
        <v>1</v>
      </c>
      <c r="AI1636">
        <v>0</v>
      </c>
      <c r="AJ1636" s="3">
        <v>0.73125000000000007</v>
      </c>
      <c r="AK1636" s="2">
        <v>1.76875</v>
      </c>
      <c r="AL1636">
        <v>13</v>
      </c>
      <c r="AM1636">
        <v>37</v>
      </c>
      <c r="AN1636">
        <v>2003</v>
      </c>
      <c r="AO1636" t="s">
        <v>1051</v>
      </c>
    </row>
    <row r="1637" spans="1:41" hidden="1" x14ac:dyDescent="0.35">
      <c r="A1637" s="1">
        <v>37892</v>
      </c>
      <c r="B1637" t="s">
        <v>39</v>
      </c>
      <c r="C1637" t="s">
        <v>58</v>
      </c>
      <c r="D1637">
        <v>18</v>
      </c>
      <c r="E1637">
        <v>19</v>
      </c>
      <c r="F1637" s="4">
        <v>44727</v>
      </c>
      <c r="G1637" s="4">
        <v>44691</v>
      </c>
      <c r="H1637" s="4">
        <v>44565</v>
      </c>
      <c r="I1637" s="4" t="s">
        <v>41</v>
      </c>
      <c r="J1637">
        <v>227</v>
      </c>
      <c r="K1637">
        <v>252</v>
      </c>
      <c r="L1637">
        <v>145</v>
      </c>
      <c r="M1637">
        <v>102</v>
      </c>
      <c r="N1637">
        <v>372</v>
      </c>
      <c r="O1637">
        <v>354</v>
      </c>
      <c r="P1637" s="4" t="s">
        <v>467</v>
      </c>
      <c r="Q1637" s="4" t="s">
        <v>546</v>
      </c>
      <c r="R1637" s="4">
        <v>44678</v>
      </c>
      <c r="S1637" s="4">
        <v>44607</v>
      </c>
      <c r="T1637">
        <v>25</v>
      </c>
      <c r="U1637">
        <v>30</v>
      </c>
      <c r="V1637">
        <v>0</v>
      </c>
      <c r="W1637">
        <v>0</v>
      </c>
      <c r="X1637">
        <v>3</v>
      </c>
      <c r="Y1637">
        <v>0</v>
      </c>
      <c r="Z1637">
        <v>3</v>
      </c>
      <c r="AA1637">
        <v>0</v>
      </c>
      <c r="AB1637" s="4">
        <v>44805</v>
      </c>
      <c r="AC1637" s="4">
        <v>44680</v>
      </c>
      <c r="AD1637" s="4" t="s">
        <v>62</v>
      </c>
      <c r="AE1637" s="4" t="s">
        <v>67</v>
      </c>
      <c r="AF1637">
        <v>15</v>
      </c>
      <c r="AG1637">
        <v>12</v>
      </c>
      <c r="AH1637">
        <v>0</v>
      </c>
      <c r="AI1637">
        <v>0</v>
      </c>
      <c r="AJ1637" s="2">
        <v>1.2902777777777776</v>
      </c>
      <c r="AK1637" s="2">
        <v>1.2097222222222224</v>
      </c>
      <c r="AL1637">
        <v>7</v>
      </c>
      <c r="AM1637">
        <v>35</v>
      </c>
      <c r="AN1637">
        <v>2003</v>
      </c>
      <c r="AO1637" t="s">
        <v>1051</v>
      </c>
    </row>
    <row r="1638" spans="1:41" hidden="1" x14ac:dyDescent="0.35">
      <c r="A1638" s="1">
        <v>37892</v>
      </c>
      <c r="B1638" t="s">
        <v>78</v>
      </c>
      <c r="C1638" t="s">
        <v>109</v>
      </c>
      <c r="D1638">
        <v>9</v>
      </c>
      <c r="E1638">
        <v>25</v>
      </c>
      <c r="F1638" s="4">
        <v>44630</v>
      </c>
      <c r="G1638" s="4">
        <v>44664</v>
      </c>
      <c r="H1638" s="4" t="s">
        <v>41</v>
      </c>
      <c r="I1638" s="4">
        <v>44595</v>
      </c>
      <c r="J1638">
        <v>158</v>
      </c>
      <c r="K1638">
        <v>307</v>
      </c>
      <c r="L1638">
        <v>40</v>
      </c>
      <c r="M1638">
        <v>69</v>
      </c>
      <c r="N1638">
        <v>198</v>
      </c>
      <c r="O1638">
        <v>376</v>
      </c>
      <c r="P1638" s="4" t="s">
        <v>767</v>
      </c>
      <c r="Q1638" s="4" t="s">
        <v>157</v>
      </c>
      <c r="R1638" s="4">
        <v>44564</v>
      </c>
      <c r="S1638" s="4">
        <v>44645</v>
      </c>
      <c r="T1638">
        <v>22</v>
      </c>
      <c r="U1638">
        <v>25</v>
      </c>
      <c r="V1638">
        <v>0</v>
      </c>
      <c r="W1638">
        <v>0</v>
      </c>
      <c r="X1638">
        <v>0</v>
      </c>
      <c r="Y1638">
        <v>2</v>
      </c>
      <c r="Z1638">
        <v>0</v>
      </c>
      <c r="AA1638">
        <v>2</v>
      </c>
      <c r="AB1638" s="4">
        <v>44835</v>
      </c>
      <c r="AC1638" s="4">
        <v>44774</v>
      </c>
      <c r="AD1638" s="4" t="s">
        <v>67</v>
      </c>
      <c r="AE1638" s="4" t="s">
        <v>62</v>
      </c>
      <c r="AF1638">
        <v>16</v>
      </c>
      <c r="AG1638">
        <v>15</v>
      </c>
      <c r="AH1638">
        <v>2</v>
      </c>
      <c r="AI1638">
        <v>0</v>
      </c>
      <c r="AJ1638" s="2">
        <v>1.0069444444444444</v>
      </c>
      <c r="AK1638" s="2">
        <v>1.4930555555555556</v>
      </c>
      <c r="AL1638">
        <v>30</v>
      </c>
      <c r="AM1638">
        <v>13</v>
      </c>
      <c r="AN1638">
        <v>2003</v>
      </c>
      <c r="AO1638" t="s">
        <v>1051</v>
      </c>
    </row>
    <row r="1639" spans="1:41" hidden="1" x14ac:dyDescent="0.35">
      <c r="A1639" s="1">
        <v>37892</v>
      </c>
      <c r="B1639" t="s">
        <v>110</v>
      </c>
      <c r="C1639" t="s">
        <v>88</v>
      </c>
      <c r="D1639">
        <v>23</v>
      </c>
      <c r="E1639">
        <v>15</v>
      </c>
      <c r="F1639" s="4">
        <v>44757</v>
      </c>
      <c r="G1639" s="4">
        <v>44631</v>
      </c>
      <c r="H1639" s="4" t="s">
        <v>42</v>
      </c>
      <c r="I1639" s="4" t="s">
        <v>41</v>
      </c>
      <c r="J1639">
        <v>281</v>
      </c>
      <c r="K1639">
        <v>134</v>
      </c>
      <c r="L1639">
        <v>106</v>
      </c>
      <c r="M1639">
        <v>119</v>
      </c>
      <c r="N1639">
        <v>387</v>
      </c>
      <c r="O1639">
        <v>253</v>
      </c>
      <c r="P1639" s="4" t="s">
        <v>111</v>
      </c>
      <c r="Q1639" s="4">
        <v>44856</v>
      </c>
      <c r="R1639" s="4">
        <v>44569</v>
      </c>
      <c r="S1639" s="4">
        <v>44605</v>
      </c>
      <c r="T1639">
        <v>30</v>
      </c>
      <c r="U1639">
        <v>29</v>
      </c>
      <c r="V1639">
        <v>1</v>
      </c>
      <c r="W1639">
        <v>0</v>
      </c>
      <c r="X1639">
        <v>3</v>
      </c>
      <c r="Y1639">
        <v>0</v>
      </c>
      <c r="Z1639">
        <v>4</v>
      </c>
      <c r="AA1639">
        <v>0</v>
      </c>
      <c r="AB1639" s="4">
        <v>44774</v>
      </c>
      <c r="AC1639" s="4">
        <v>44805</v>
      </c>
      <c r="AD1639" s="4" t="s">
        <v>67</v>
      </c>
      <c r="AE1639" s="4" t="s">
        <v>62</v>
      </c>
      <c r="AF1639">
        <v>15</v>
      </c>
      <c r="AG1639">
        <v>16</v>
      </c>
      <c r="AH1639">
        <v>0</v>
      </c>
      <c r="AI1639">
        <v>0</v>
      </c>
      <c r="AJ1639" s="2">
        <v>1.4020833333333333</v>
      </c>
      <c r="AK1639" s="2">
        <v>1.0979166666666667</v>
      </c>
      <c r="AL1639">
        <v>17</v>
      </c>
      <c r="AM1639">
        <v>20</v>
      </c>
      <c r="AN1639">
        <v>2003</v>
      </c>
      <c r="AO1639" t="s">
        <v>1051</v>
      </c>
    </row>
    <row r="1640" spans="1:41" hidden="1" x14ac:dyDescent="0.35">
      <c r="A1640" s="1">
        <v>37892</v>
      </c>
      <c r="B1640" t="s">
        <v>94</v>
      </c>
      <c r="C1640" t="s">
        <v>105</v>
      </c>
      <c r="D1640">
        <v>15</v>
      </c>
      <c r="E1640">
        <v>21</v>
      </c>
      <c r="F1640" s="4">
        <v>44603</v>
      </c>
      <c r="G1640" s="4">
        <v>44758</v>
      </c>
      <c r="H1640" s="4">
        <v>44562</v>
      </c>
      <c r="I1640" s="4">
        <v>44562</v>
      </c>
      <c r="J1640">
        <v>263</v>
      </c>
      <c r="K1640">
        <v>229</v>
      </c>
      <c r="L1640">
        <v>79</v>
      </c>
      <c r="M1640">
        <v>110</v>
      </c>
      <c r="N1640">
        <v>342</v>
      </c>
      <c r="O1640">
        <v>339</v>
      </c>
      <c r="P1640" s="4" t="s">
        <v>510</v>
      </c>
      <c r="Q1640" s="4" t="s">
        <v>234</v>
      </c>
      <c r="R1640" s="4" t="s">
        <v>41</v>
      </c>
      <c r="S1640" s="4">
        <v>44566</v>
      </c>
      <c r="T1640">
        <v>22</v>
      </c>
      <c r="U1640">
        <v>37</v>
      </c>
      <c r="V1640">
        <v>2</v>
      </c>
      <c r="W1640">
        <v>2</v>
      </c>
      <c r="X1640">
        <v>3</v>
      </c>
      <c r="Y1640">
        <v>2</v>
      </c>
      <c r="Z1640">
        <v>5</v>
      </c>
      <c r="AA1640">
        <v>4</v>
      </c>
      <c r="AB1640" s="4">
        <v>44805</v>
      </c>
      <c r="AC1640" s="4">
        <v>44652</v>
      </c>
      <c r="AD1640" s="4" t="s">
        <v>67</v>
      </c>
      <c r="AE1640" s="4" t="s">
        <v>46</v>
      </c>
      <c r="AF1640">
        <v>16</v>
      </c>
      <c r="AG1640">
        <v>17</v>
      </c>
      <c r="AH1640">
        <v>0</v>
      </c>
      <c r="AI1640">
        <v>0</v>
      </c>
      <c r="AJ1640" s="2">
        <v>1.0319444444444443</v>
      </c>
      <c r="AK1640" s="2">
        <v>1.4680555555555557</v>
      </c>
      <c r="AL1640">
        <v>20</v>
      </c>
      <c r="AM1640">
        <v>24</v>
      </c>
      <c r="AN1640">
        <v>2003</v>
      </c>
      <c r="AO1640" t="s">
        <v>1051</v>
      </c>
    </row>
    <row r="1641" spans="1:41" hidden="1" x14ac:dyDescent="0.35">
      <c r="A1641" s="1">
        <v>37892</v>
      </c>
      <c r="B1641" t="s">
        <v>63</v>
      </c>
      <c r="C1641" t="s">
        <v>48</v>
      </c>
      <c r="D1641">
        <v>22</v>
      </c>
      <c r="E1641">
        <v>23</v>
      </c>
      <c r="F1641" s="4">
        <v>44633</v>
      </c>
      <c r="G1641" s="4">
        <v>44696</v>
      </c>
      <c r="H1641" s="4">
        <v>44562</v>
      </c>
      <c r="I1641" s="4">
        <v>44594</v>
      </c>
      <c r="J1641">
        <v>208</v>
      </c>
      <c r="K1641">
        <v>328</v>
      </c>
      <c r="L1641">
        <v>222</v>
      </c>
      <c r="M1641">
        <v>120</v>
      </c>
      <c r="N1641">
        <v>430</v>
      </c>
      <c r="O1641">
        <v>448</v>
      </c>
      <c r="P1641" s="4" t="s">
        <v>327</v>
      </c>
      <c r="Q1641" s="4" t="s">
        <v>391</v>
      </c>
      <c r="R1641" s="4" t="s">
        <v>41</v>
      </c>
      <c r="S1641" s="4">
        <v>44640</v>
      </c>
      <c r="T1641">
        <v>39</v>
      </c>
      <c r="U1641">
        <v>24</v>
      </c>
      <c r="V1641">
        <v>0</v>
      </c>
      <c r="W1641">
        <v>1</v>
      </c>
      <c r="X1641">
        <v>1</v>
      </c>
      <c r="Y1641">
        <v>1</v>
      </c>
      <c r="Z1641">
        <v>1</v>
      </c>
      <c r="AA1641">
        <v>2</v>
      </c>
      <c r="AB1641" s="4" t="s">
        <v>711</v>
      </c>
      <c r="AC1641" s="4">
        <v>44743</v>
      </c>
      <c r="AD1641" s="4" t="s">
        <v>46</v>
      </c>
      <c r="AE1641" s="4" t="s">
        <v>67</v>
      </c>
      <c r="AF1641">
        <v>20</v>
      </c>
      <c r="AG1641">
        <v>19</v>
      </c>
      <c r="AH1641">
        <v>0</v>
      </c>
      <c r="AI1641">
        <v>0</v>
      </c>
      <c r="AJ1641" s="2">
        <v>1.5506944444444446</v>
      </c>
      <c r="AK1641" s="2">
        <v>1.3652777777777778</v>
      </c>
      <c r="AL1641">
        <v>31</v>
      </c>
      <c r="AM1641">
        <v>34</v>
      </c>
      <c r="AN1641">
        <v>2003</v>
      </c>
      <c r="AO1641" t="s">
        <v>1051</v>
      </c>
    </row>
    <row r="1642" spans="1:41" hidden="1" x14ac:dyDescent="0.35">
      <c r="A1642" s="1">
        <v>37892</v>
      </c>
      <c r="B1642" t="s">
        <v>68</v>
      </c>
      <c r="C1642" t="s">
        <v>90</v>
      </c>
      <c r="D1642">
        <v>15</v>
      </c>
      <c r="E1642">
        <v>22</v>
      </c>
      <c r="F1642" s="4">
        <v>44665</v>
      </c>
      <c r="G1642" s="4">
        <v>44693</v>
      </c>
      <c r="H1642" s="4" t="s">
        <v>41</v>
      </c>
      <c r="I1642" s="4" t="s">
        <v>42</v>
      </c>
      <c r="J1642">
        <v>136</v>
      </c>
      <c r="K1642">
        <v>124</v>
      </c>
      <c r="L1642">
        <v>129</v>
      </c>
      <c r="M1642">
        <v>202</v>
      </c>
      <c r="N1642">
        <v>265</v>
      </c>
      <c r="O1642">
        <v>326</v>
      </c>
      <c r="P1642" s="4" t="s">
        <v>114</v>
      </c>
      <c r="Q1642" s="4" t="s">
        <v>392</v>
      </c>
      <c r="R1642" s="4">
        <v>44643</v>
      </c>
      <c r="S1642" s="4">
        <v>44636</v>
      </c>
      <c r="T1642">
        <v>28</v>
      </c>
      <c r="U1642">
        <v>36</v>
      </c>
      <c r="V1642">
        <v>0</v>
      </c>
      <c r="W1642">
        <v>1</v>
      </c>
      <c r="X1642">
        <v>0</v>
      </c>
      <c r="Y1642">
        <v>3</v>
      </c>
      <c r="Z1642">
        <v>0</v>
      </c>
      <c r="AA1642">
        <v>4</v>
      </c>
      <c r="AB1642" s="4">
        <v>44677</v>
      </c>
      <c r="AC1642" s="4">
        <v>44681</v>
      </c>
      <c r="AD1642" s="4" t="s">
        <v>108</v>
      </c>
      <c r="AE1642" s="4" t="s">
        <v>108</v>
      </c>
      <c r="AF1642">
        <v>15</v>
      </c>
      <c r="AG1642">
        <v>15</v>
      </c>
      <c r="AH1642">
        <v>1</v>
      </c>
      <c r="AI1642">
        <v>0</v>
      </c>
      <c r="AJ1642" s="2">
        <v>1.1979166666666667</v>
      </c>
      <c r="AK1642" s="2">
        <v>1.3020833333333333</v>
      </c>
      <c r="AL1642">
        <v>17</v>
      </c>
      <c r="AM1642">
        <v>10</v>
      </c>
      <c r="AN1642">
        <v>2003</v>
      </c>
      <c r="AO1642" t="s">
        <v>1051</v>
      </c>
    </row>
    <row r="1643" spans="1:41" hidden="1" x14ac:dyDescent="0.35">
      <c r="A1643" s="1">
        <v>37892</v>
      </c>
      <c r="B1643" t="s">
        <v>83</v>
      </c>
      <c r="C1643" t="s">
        <v>98</v>
      </c>
      <c r="D1643">
        <v>16</v>
      </c>
      <c r="E1643">
        <v>20</v>
      </c>
      <c r="F1643" s="4">
        <v>44757</v>
      </c>
      <c r="G1643" s="4">
        <v>44662</v>
      </c>
      <c r="H1643" s="4">
        <v>44563</v>
      </c>
      <c r="I1643" s="4" t="s">
        <v>41</v>
      </c>
      <c r="J1643">
        <v>141</v>
      </c>
      <c r="K1643">
        <v>253</v>
      </c>
      <c r="L1643">
        <v>144</v>
      </c>
      <c r="M1643">
        <v>79</v>
      </c>
      <c r="N1643">
        <v>285</v>
      </c>
      <c r="O1643">
        <v>332</v>
      </c>
      <c r="P1643" s="4" t="s">
        <v>348</v>
      </c>
      <c r="Q1643" s="4" t="s">
        <v>417</v>
      </c>
      <c r="R1643" s="4">
        <v>44569</v>
      </c>
      <c r="S1643" s="4">
        <v>44644</v>
      </c>
      <c r="T1643">
        <v>24</v>
      </c>
      <c r="U1643">
        <v>23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1</v>
      </c>
      <c r="AB1643" s="4">
        <v>44774</v>
      </c>
      <c r="AC1643" s="4">
        <v>44713</v>
      </c>
      <c r="AD1643" s="4" t="s">
        <v>52</v>
      </c>
      <c r="AE1643" s="4" t="s">
        <v>82</v>
      </c>
      <c r="AF1643">
        <v>14</v>
      </c>
      <c r="AG1643">
        <v>13</v>
      </c>
      <c r="AH1643">
        <v>0</v>
      </c>
      <c r="AI1643">
        <v>0</v>
      </c>
      <c r="AJ1643" s="2">
        <v>1.1111111111111112</v>
      </c>
      <c r="AK1643" s="2">
        <v>1.3888888888888891</v>
      </c>
      <c r="AL1643">
        <v>16</v>
      </c>
      <c r="AM1643">
        <v>20</v>
      </c>
      <c r="AN1643">
        <v>2003</v>
      </c>
      <c r="AO1643" t="s">
        <v>1051</v>
      </c>
    </row>
    <row r="1644" spans="1:41" hidden="1" x14ac:dyDescent="0.35">
      <c r="A1644" s="1">
        <v>37892</v>
      </c>
      <c r="B1644" t="s">
        <v>104</v>
      </c>
      <c r="C1644" t="s">
        <v>53</v>
      </c>
      <c r="D1644">
        <v>18</v>
      </c>
      <c r="E1644">
        <v>15</v>
      </c>
      <c r="F1644" s="4">
        <v>44758</v>
      </c>
      <c r="G1644" s="4">
        <v>44693</v>
      </c>
      <c r="H1644" s="4" t="s">
        <v>41</v>
      </c>
      <c r="I1644" s="4" t="s">
        <v>42</v>
      </c>
      <c r="J1644">
        <v>158</v>
      </c>
      <c r="K1644">
        <v>219</v>
      </c>
      <c r="L1644">
        <v>202</v>
      </c>
      <c r="M1644">
        <v>66</v>
      </c>
      <c r="N1644">
        <v>360</v>
      </c>
      <c r="O1644">
        <v>285</v>
      </c>
      <c r="P1644" s="4">
        <v>44888</v>
      </c>
      <c r="Q1644" s="4" t="s">
        <v>316</v>
      </c>
      <c r="R1644" s="4">
        <v>44599</v>
      </c>
      <c r="S1644" s="4" t="s">
        <v>41</v>
      </c>
      <c r="T1644">
        <v>41</v>
      </c>
      <c r="U1644">
        <v>26</v>
      </c>
      <c r="V1644">
        <v>0</v>
      </c>
      <c r="W1644">
        <v>2</v>
      </c>
      <c r="X1644">
        <v>1</v>
      </c>
      <c r="Y1644">
        <v>0</v>
      </c>
      <c r="Z1644">
        <v>1</v>
      </c>
      <c r="AA1644">
        <v>2</v>
      </c>
      <c r="AB1644" s="4">
        <v>44682</v>
      </c>
      <c r="AC1644" s="4">
        <v>44652</v>
      </c>
      <c r="AD1644" s="4" t="s">
        <v>52</v>
      </c>
      <c r="AE1644" s="4" t="s">
        <v>67</v>
      </c>
      <c r="AF1644">
        <v>13</v>
      </c>
      <c r="AG1644">
        <v>13</v>
      </c>
      <c r="AH1644">
        <v>0</v>
      </c>
      <c r="AI1644">
        <v>0</v>
      </c>
      <c r="AJ1644" s="2">
        <v>1.3583333333333334</v>
      </c>
      <c r="AK1644" s="2">
        <v>1.1416666666666666</v>
      </c>
      <c r="AL1644">
        <v>17</v>
      </c>
      <c r="AM1644">
        <v>6</v>
      </c>
      <c r="AN1644">
        <v>2003</v>
      </c>
      <c r="AO1644" t="s">
        <v>1051</v>
      </c>
    </row>
    <row r="1645" spans="1:41" hidden="1" x14ac:dyDescent="0.35">
      <c r="A1645" s="1">
        <v>37892</v>
      </c>
      <c r="B1645" t="s">
        <v>73</v>
      </c>
      <c r="C1645" t="s">
        <v>91</v>
      </c>
      <c r="D1645">
        <v>11</v>
      </c>
      <c r="E1645">
        <v>19</v>
      </c>
      <c r="F1645" s="4">
        <v>44604</v>
      </c>
      <c r="G1645" s="4">
        <v>44790</v>
      </c>
      <c r="H1645" s="4" t="s">
        <v>42</v>
      </c>
      <c r="I1645" s="4" t="s">
        <v>41</v>
      </c>
      <c r="J1645">
        <v>123</v>
      </c>
      <c r="K1645">
        <v>168</v>
      </c>
      <c r="L1645">
        <v>144</v>
      </c>
      <c r="M1645">
        <v>193</v>
      </c>
      <c r="N1645">
        <v>267</v>
      </c>
      <c r="O1645">
        <v>361</v>
      </c>
      <c r="P1645" s="4" t="s">
        <v>309</v>
      </c>
      <c r="Q1645" s="4" t="s">
        <v>192</v>
      </c>
      <c r="R1645" s="4">
        <v>44741</v>
      </c>
      <c r="S1645" s="4" t="s">
        <v>41</v>
      </c>
      <c r="T1645">
        <v>23</v>
      </c>
      <c r="U1645">
        <v>39</v>
      </c>
      <c r="V1645">
        <v>0</v>
      </c>
      <c r="W1645">
        <v>1</v>
      </c>
      <c r="X1645">
        <v>1</v>
      </c>
      <c r="Y1645">
        <v>0</v>
      </c>
      <c r="Z1645">
        <v>1</v>
      </c>
      <c r="AA1645">
        <v>1</v>
      </c>
      <c r="AB1645" s="4">
        <v>44805</v>
      </c>
      <c r="AC1645" s="4">
        <v>44652</v>
      </c>
      <c r="AD1645" s="4" t="s">
        <v>108</v>
      </c>
      <c r="AE1645" s="4" t="s">
        <v>108</v>
      </c>
      <c r="AF1645">
        <v>16</v>
      </c>
      <c r="AG1645">
        <v>12</v>
      </c>
      <c r="AH1645">
        <v>0</v>
      </c>
      <c r="AI1645">
        <v>0</v>
      </c>
      <c r="AJ1645" s="2">
        <v>1.1409722222222223</v>
      </c>
      <c r="AK1645" s="2">
        <v>1.3590277777777777</v>
      </c>
      <c r="AL1645">
        <v>3</v>
      </c>
      <c r="AM1645">
        <v>23</v>
      </c>
      <c r="AN1645">
        <v>2003</v>
      </c>
      <c r="AO1645" t="s">
        <v>1051</v>
      </c>
    </row>
    <row r="1646" spans="1:41" hidden="1" x14ac:dyDescent="0.35">
      <c r="A1646" s="1">
        <v>37892</v>
      </c>
      <c r="B1646" t="s">
        <v>93</v>
      </c>
      <c r="C1646" t="s">
        <v>100</v>
      </c>
      <c r="D1646">
        <v>20</v>
      </c>
      <c r="E1646">
        <v>20</v>
      </c>
      <c r="F1646" s="4">
        <v>44753</v>
      </c>
      <c r="G1646" s="4">
        <v>44724</v>
      </c>
      <c r="H1646" s="4" t="s">
        <v>41</v>
      </c>
      <c r="I1646" s="4" t="s">
        <v>42</v>
      </c>
      <c r="J1646">
        <v>318</v>
      </c>
      <c r="K1646">
        <v>208</v>
      </c>
      <c r="L1646">
        <v>100</v>
      </c>
      <c r="M1646">
        <v>155</v>
      </c>
      <c r="N1646">
        <v>418</v>
      </c>
      <c r="O1646">
        <v>363</v>
      </c>
      <c r="P1646" s="4" t="s">
        <v>379</v>
      </c>
      <c r="Q1646" s="4" t="s">
        <v>241</v>
      </c>
      <c r="R1646" s="4">
        <v>44570</v>
      </c>
      <c r="S1646" s="4">
        <v>44612</v>
      </c>
      <c r="T1646">
        <v>28</v>
      </c>
      <c r="U1646">
        <v>25</v>
      </c>
      <c r="V1646">
        <v>0</v>
      </c>
      <c r="W1646">
        <v>2</v>
      </c>
      <c r="X1646">
        <v>0</v>
      </c>
      <c r="Y1646">
        <v>2</v>
      </c>
      <c r="Z1646">
        <v>0</v>
      </c>
      <c r="AA1646">
        <v>4</v>
      </c>
      <c r="AB1646" s="4">
        <v>44612</v>
      </c>
      <c r="AC1646" s="4">
        <v>44682</v>
      </c>
      <c r="AD1646" s="4" t="s">
        <v>46</v>
      </c>
      <c r="AE1646" s="4" t="s">
        <v>72</v>
      </c>
      <c r="AF1646">
        <v>17</v>
      </c>
      <c r="AG1646">
        <v>20</v>
      </c>
      <c r="AH1646">
        <v>2</v>
      </c>
      <c r="AI1646">
        <v>0</v>
      </c>
      <c r="AJ1646" s="2">
        <v>1.3305555555555555</v>
      </c>
      <c r="AK1646" s="2">
        <v>1.1694444444444445</v>
      </c>
      <c r="AL1646">
        <v>55</v>
      </c>
      <c r="AM1646">
        <v>21</v>
      </c>
      <c r="AN1646">
        <v>2003</v>
      </c>
      <c r="AO1646" t="s">
        <v>1051</v>
      </c>
    </row>
    <row r="1647" spans="1:41" hidden="1" x14ac:dyDescent="0.35">
      <c r="A1647" s="1">
        <v>37893</v>
      </c>
      <c r="B1647" t="s">
        <v>74</v>
      </c>
      <c r="C1647" t="s">
        <v>59</v>
      </c>
      <c r="D1647">
        <v>20</v>
      </c>
      <c r="E1647">
        <v>23</v>
      </c>
      <c r="F1647" s="4">
        <v>44691</v>
      </c>
      <c r="G1647" s="4">
        <v>44696</v>
      </c>
      <c r="H1647" s="4" t="s">
        <v>42</v>
      </c>
      <c r="I1647" s="4">
        <v>44562</v>
      </c>
      <c r="J1647">
        <v>193</v>
      </c>
      <c r="K1647">
        <v>180</v>
      </c>
      <c r="L1647">
        <v>187</v>
      </c>
      <c r="M1647">
        <v>181</v>
      </c>
      <c r="N1647">
        <v>380</v>
      </c>
      <c r="O1647">
        <v>361</v>
      </c>
      <c r="P1647" s="4" t="s">
        <v>244</v>
      </c>
      <c r="Q1647" s="4" t="s">
        <v>172</v>
      </c>
      <c r="R1647" s="4" t="s">
        <v>41</v>
      </c>
      <c r="S1647" s="4">
        <v>44702</v>
      </c>
      <c r="T1647">
        <v>25</v>
      </c>
      <c r="U1647">
        <v>28</v>
      </c>
      <c r="V1647">
        <v>0</v>
      </c>
      <c r="W1647">
        <v>0</v>
      </c>
      <c r="X1647">
        <v>1</v>
      </c>
      <c r="Y1647">
        <v>2</v>
      </c>
      <c r="Z1647">
        <v>1</v>
      </c>
      <c r="AA1647">
        <v>2</v>
      </c>
      <c r="AB1647" s="4">
        <v>44652</v>
      </c>
      <c r="AC1647" s="4">
        <v>44713</v>
      </c>
      <c r="AD1647" s="4" t="s">
        <v>57</v>
      </c>
      <c r="AE1647" s="4" t="s">
        <v>45</v>
      </c>
      <c r="AF1647">
        <v>15</v>
      </c>
      <c r="AG1647">
        <v>19</v>
      </c>
      <c r="AH1647">
        <v>0</v>
      </c>
      <c r="AI1647">
        <v>0</v>
      </c>
      <c r="AJ1647" s="2">
        <v>1.1465277777777778</v>
      </c>
      <c r="AK1647" s="2">
        <v>1.3534722222222222</v>
      </c>
      <c r="AL1647">
        <v>38</v>
      </c>
      <c r="AM1647">
        <v>23</v>
      </c>
      <c r="AN1647">
        <v>2003</v>
      </c>
      <c r="AO1647" t="s">
        <v>1051</v>
      </c>
    </row>
    <row r="1648" spans="1:41" hidden="1" x14ac:dyDescent="0.35">
      <c r="A1648" s="1">
        <v>37899</v>
      </c>
      <c r="B1648" t="s">
        <v>58</v>
      </c>
      <c r="C1648" t="s">
        <v>73</v>
      </c>
      <c r="D1648">
        <v>16</v>
      </c>
      <c r="E1648">
        <v>21</v>
      </c>
      <c r="F1648" s="4">
        <v>44665</v>
      </c>
      <c r="G1648" s="4">
        <v>44630</v>
      </c>
      <c r="H1648" s="4" t="s">
        <v>42</v>
      </c>
      <c r="I1648" s="4" t="s">
        <v>41</v>
      </c>
      <c r="J1648">
        <v>233</v>
      </c>
      <c r="K1648">
        <v>336</v>
      </c>
      <c r="L1648">
        <v>166</v>
      </c>
      <c r="M1648">
        <v>104</v>
      </c>
      <c r="N1648">
        <v>399</v>
      </c>
      <c r="O1648">
        <v>440</v>
      </c>
      <c r="P1648" s="4" t="s">
        <v>119</v>
      </c>
      <c r="Q1648" s="4" t="s">
        <v>220</v>
      </c>
      <c r="R1648" s="4">
        <v>44598</v>
      </c>
      <c r="S1648" s="4">
        <v>44608</v>
      </c>
      <c r="T1648">
        <v>38</v>
      </c>
      <c r="U1648">
        <v>17</v>
      </c>
      <c r="V1648">
        <v>0</v>
      </c>
      <c r="W1648">
        <v>1</v>
      </c>
      <c r="X1648">
        <v>1</v>
      </c>
      <c r="Y1648">
        <v>2</v>
      </c>
      <c r="Z1648">
        <v>1</v>
      </c>
      <c r="AA1648">
        <v>3</v>
      </c>
      <c r="AB1648" s="4">
        <v>44774</v>
      </c>
      <c r="AC1648" s="4">
        <v>44743</v>
      </c>
      <c r="AD1648" s="4" t="s">
        <v>62</v>
      </c>
      <c r="AE1648" s="4" t="s">
        <v>221</v>
      </c>
      <c r="AF1648">
        <v>23</v>
      </c>
      <c r="AG1648">
        <v>22</v>
      </c>
      <c r="AH1648">
        <v>0</v>
      </c>
      <c r="AI1648">
        <v>0</v>
      </c>
      <c r="AJ1648" s="2">
        <v>1.3944444444444446</v>
      </c>
      <c r="AK1648" s="2">
        <v>1.1055555555555556</v>
      </c>
      <c r="AL1648">
        <v>39</v>
      </c>
      <c r="AM1648">
        <v>26</v>
      </c>
      <c r="AN1648">
        <v>2003</v>
      </c>
      <c r="AO1648" t="s">
        <v>1051</v>
      </c>
    </row>
    <row r="1649" spans="1:41" hidden="1" x14ac:dyDescent="0.35">
      <c r="A1649" s="1">
        <v>37899</v>
      </c>
      <c r="B1649" t="s">
        <v>64</v>
      </c>
      <c r="C1649" t="s">
        <v>54</v>
      </c>
      <c r="D1649">
        <v>18</v>
      </c>
      <c r="E1649">
        <v>17</v>
      </c>
      <c r="F1649" s="4">
        <v>44728</v>
      </c>
      <c r="G1649" s="4">
        <v>44635</v>
      </c>
      <c r="H1649" s="4" t="s">
        <v>41</v>
      </c>
      <c r="I1649" s="4">
        <v>44563</v>
      </c>
      <c r="J1649">
        <v>212</v>
      </c>
      <c r="K1649">
        <v>177</v>
      </c>
      <c r="L1649">
        <v>67</v>
      </c>
      <c r="M1649">
        <v>80</v>
      </c>
      <c r="N1649">
        <v>279</v>
      </c>
      <c r="O1649">
        <v>257</v>
      </c>
      <c r="P1649" s="4" t="s">
        <v>449</v>
      </c>
      <c r="Q1649" s="4" t="s">
        <v>361</v>
      </c>
      <c r="R1649" s="4">
        <v>44574</v>
      </c>
      <c r="S1649" s="4">
        <v>44652</v>
      </c>
      <c r="T1649">
        <v>27</v>
      </c>
      <c r="U1649">
        <v>27</v>
      </c>
      <c r="V1649">
        <v>1</v>
      </c>
      <c r="W1649">
        <v>0</v>
      </c>
      <c r="X1649">
        <v>1</v>
      </c>
      <c r="Y1649">
        <v>0</v>
      </c>
      <c r="Z1649">
        <v>2</v>
      </c>
      <c r="AA1649">
        <v>0</v>
      </c>
      <c r="AB1649" s="4">
        <v>44743</v>
      </c>
      <c r="AC1649" s="4">
        <v>44713</v>
      </c>
      <c r="AD1649" s="4" t="s">
        <v>45</v>
      </c>
      <c r="AE1649" s="4" t="s">
        <v>62</v>
      </c>
      <c r="AF1649">
        <v>18</v>
      </c>
      <c r="AG1649">
        <v>17</v>
      </c>
      <c r="AH1649">
        <v>0</v>
      </c>
      <c r="AI1649">
        <v>0</v>
      </c>
      <c r="AJ1649" s="2">
        <v>1.4375</v>
      </c>
      <c r="AK1649" s="2">
        <v>1.2243055555555555</v>
      </c>
      <c r="AL1649">
        <v>16</v>
      </c>
      <c r="AM1649">
        <v>22</v>
      </c>
      <c r="AN1649">
        <v>2003</v>
      </c>
      <c r="AO1649" t="s">
        <v>1051</v>
      </c>
    </row>
    <row r="1650" spans="1:41" hidden="1" x14ac:dyDescent="0.35">
      <c r="A1650" s="1">
        <v>37899</v>
      </c>
      <c r="B1650" t="s">
        <v>48</v>
      </c>
      <c r="C1650" t="s">
        <v>59</v>
      </c>
      <c r="D1650">
        <v>18</v>
      </c>
      <c r="E1650">
        <v>18</v>
      </c>
      <c r="F1650" s="4">
        <v>44694</v>
      </c>
      <c r="G1650" s="4">
        <v>44662</v>
      </c>
      <c r="H1650" s="4" t="s">
        <v>41</v>
      </c>
      <c r="I1650" s="4">
        <v>44562</v>
      </c>
      <c r="J1650">
        <v>182</v>
      </c>
      <c r="K1650">
        <v>144</v>
      </c>
      <c r="L1650">
        <v>119</v>
      </c>
      <c r="M1650">
        <v>200</v>
      </c>
      <c r="N1650">
        <v>301</v>
      </c>
      <c r="O1650">
        <v>344</v>
      </c>
      <c r="P1650" s="4" t="s">
        <v>473</v>
      </c>
      <c r="Q1650" s="4" t="s">
        <v>183</v>
      </c>
      <c r="R1650" s="4">
        <v>44566</v>
      </c>
      <c r="S1650" s="4">
        <v>44608</v>
      </c>
      <c r="T1650">
        <v>26</v>
      </c>
      <c r="U1650">
        <v>35</v>
      </c>
      <c r="V1650">
        <v>0</v>
      </c>
      <c r="W1650">
        <v>1</v>
      </c>
      <c r="X1650">
        <v>2</v>
      </c>
      <c r="Y1650">
        <v>2</v>
      </c>
      <c r="Z1650">
        <v>2</v>
      </c>
      <c r="AA1650">
        <v>3</v>
      </c>
      <c r="AB1650" s="4">
        <v>44682</v>
      </c>
      <c r="AC1650" s="4">
        <v>44866</v>
      </c>
      <c r="AD1650" s="4" t="s">
        <v>45</v>
      </c>
      <c r="AE1650" s="4" t="s">
        <v>62</v>
      </c>
      <c r="AF1650">
        <v>16</v>
      </c>
      <c r="AG1650">
        <v>17</v>
      </c>
      <c r="AH1650">
        <v>0</v>
      </c>
      <c r="AI1650">
        <v>0</v>
      </c>
      <c r="AJ1650" s="2">
        <v>1.1902777777777778</v>
      </c>
      <c r="AK1650" s="2">
        <v>1.3097222222222222</v>
      </c>
      <c r="AL1650">
        <v>21</v>
      </c>
      <c r="AM1650">
        <v>24</v>
      </c>
      <c r="AN1650">
        <v>2003</v>
      </c>
      <c r="AO1650" t="s">
        <v>1051</v>
      </c>
    </row>
    <row r="1651" spans="1:41" hidden="1" x14ac:dyDescent="0.35">
      <c r="A1651" s="1">
        <v>37899</v>
      </c>
      <c r="B1651" t="s">
        <v>87</v>
      </c>
      <c r="C1651" t="s">
        <v>104</v>
      </c>
      <c r="D1651">
        <v>9</v>
      </c>
      <c r="E1651">
        <v>18</v>
      </c>
      <c r="F1651" s="4">
        <v>44632</v>
      </c>
      <c r="G1651" s="4">
        <v>44728</v>
      </c>
      <c r="H1651" s="4" t="s">
        <v>42</v>
      </c>
      <c r="I1651" s="4">
        <v>44563</v>
      </c>
      <c r="J1651">
        <v>119</v>
      </c>
      <c r="K1651">
        <v>268</v>
      </c>
      <c r="L1651">
        <v>32</v>
      </c>
      <c r="M1651">
        <v>97</v>
      </c>
      <c r="N1651">
        <v>151</v>
      </c>
      <c r="O1651">
        <v>365</v>
      </c>
      <c r="P1651" s="4" t="s">
        <v>233</v>
      </c>
      <c r="Q1651" s="4" t="s">
        <v>213</v>
      </c>
      <c r="R1651" s="4">
        <v>44622</v>
      </c>
      <c r="S1651" s="4">
        <v>44570</v>
      </c>
      <c r="T1651">
        <v>18</v>
      </c>
      <c r="U1651">
        <v>36</v>
      </c>
      <c r="V1651">
        <v>0</v>
      </c>
      <c r="W1651">
        <v>0</v>
      </c>
      <c r="X1651">
        <v>2</v>
      </c>
      <c r="Y1651">
        <v>1</v>
      </c>
      <c r="Z1651">
        <v>2</v>
      </c>
      <c r="AA1651">
        <v>1</v>
      </c>
      <c r="AB1651" s="4">
        <v>44682</v>
      </c>
      <c r="AC1651" s="4">
        <v>44743</v>
      </c>
      <c r="AD1651" s="4" t="s">
        <v>108</v>
      </c>
      <c r="AE1651" s="4" t="s">
        <v>67</v>
      </c>
      <c r="AF1651">
        <v>16</v>
      </c>
      <c r="AG1651">
        <v>16</v>
      </c>
      <c r="AH1651">
        <v>0</v>
      </c>
      <c r="AI1651">
        <v>0</v>
      </c>
      <c r="AJ1651" s="3">
        <v>0.98055555555555562</v>
      </c>
      <c r="AK1651" s="2">
        <v>1.5194444444444446</v>
      </c>
      <c r="AL1651">
        <v>7</v>
      </c>
      <c r="AM1651">
        <v>24</v>
      </c>
      <c r="AN1651">
        <v>2003</v>
      </c>
      <c r="AO1651" t="s">
        <v>1051</v>
      </c>
    </row>
    <row r="1652" spans="1:41" hidden="1" x14ac:dyDescent="0.35">
      <c r="A1652" s="1">
        <v>37899</v>
      </c>
      <c r="B1652" t="s">
        <v>47</v>
      </c>
      <c r="C1652" t="s">
        <v>74</v>
      </c>
      <c r="D1652">
        <v>23</v>
      </c>
      <c r="E1652">
        <v>27</v>
      </c>
      <c r="F1652" s="4">
        <v>44691</v>
      </c>
      <c r="G1652" s="4">
        <v>44721</v>
      </c>
      <c r="H1652" s="4" t="s">
        <v>52</v>
      </c>
      <c r="I1652" s="4" t="s">
        <v>41</v>
      </c>
      <c r="J1652">
        <v>215</v>
      </c>
      <c r="K1652">
        <v>177</v>
      </c>
      <c r="L1652">
        <v>128</v>
      </c>
      <c r="M1652">
        <v>159</v>
      </c>
      <c r="N1652">
        <v>343</v>
      </c>
      <c r="O1652">
        <v>336</v>
      </c>
      <c r="P1652" s="4" t="s">
        <v>230</v>
      </c>
      <c r="Q1652" s="4" t="s">
        <v>212</v>
      </c>
      <c r="R1652" s="4">
        <v>44602</v>
      </c>
      <c r="S1652" s="4">
        <v>44569</v>
      </c>
      <c r="T1652">
        <v>23</v>
      </c>
      <c r="U1652">
        <v>35</v>
      </c>
      <c r="V1652">
        <v>1</v>
      </c>
      <c r="W1652">
        <v>0</v>
      </c>
      <c r="X1652">
        <v>1</v>
      </c>
      <c r="Y1652">
        <v>0</v>
      </c>
      <c r="Z1652">
        <v>2</v>
      </c>
      <c r="AA1652">
        <v>0</v>
      </c>
      <c r="AB1652" s="4">
        <v>44743</v>
      </c>
      <c r="AC1652" s="4">
        <v>44645</v>
      </c>
      <c r="AD1652" s="4" t="s">
        <v>45</v>
      </c>
      <c r="AE1652" s="4" t="s">
        <v>46</v>
      </c>
      <c r="AF1652">
        <v>13</v>
      </c>
      <c r="AG1652">
        <v>8</v>
      </c>
      <c r="AH1652">
        <v>0</v>
      </c>
      <c r="AI1652">
        <v>0</v>
      </c>
      <c r="AJ1652" s="2">
        <v>1.1180555555555556</v>
      </c>
      <c r="AK1652" s="2">
        <v>1.3819444444444444</v>
      </c>
      <c r="AL1652">
        <v>13</v>
      </c>
      <c r="AM1652">
        <v>35</v>
      </c>
      <c r="AN1652">
        <v>2003</v>
      </c>
      <c r="AO1652" t="s">
        <v>1051</v>
      </c>
    </row>
    <row r="1653" spans="1:41" hidden="1" x14ac:dyDescent="0.35">
      <c r="A1653" s="1">
        <v>37899</v>
      </c>
      <c r="B1653" t="s">
        <v>98</v>
      </c>
      <c r="C1653" t="s">
        <v>68</v>
      </c>
      <c r="D1653">
        <v>22</v>
      </c>
      <c r="E1653">
        <v>13</v>
      </c>
      <c r="F1653" s="4">
        <v>44696</v>
      </c>
      <c r="G1653" s="4">
        <v>44633</v>
      </c>
      <c r="H1653" s="4" t="s">
        <v>42</v>
      </c>
      <c r="I1653" s="4" t="s">
        <v>41</v>
      </c>
      <c r="J1653">
        <v>292</v>
      </c>
      <c r="K1653">
        <v>129</v>
      </c>
      <c r="L1653">
        <v>176</v>
      </c>
      <c r="M1653">
        <v>133</v>
      </c>
      <c r="N1653">
        <v>468</v>
      </c>
      <c r="O1653">
        <v>262</v>
      </c>
      <c r="P1653" s="4" t="s">
        <v>173</v>
      </c>
      <c r="Q1653" s="4" t="s">
        <v>253</v>
      </c>
      <c r="R1653" s="4" t="s">
        <v>41</v>
      </c>
      <c r="S1653" s="4" t="s">
        <v>41</v>
      </c>
      <c r="T1653">
        <v>31</v>
      </c>
      <c r="U1653">
        <v>24</v>
      </c>
      <c r="V1653">
        <v>1</v>
      </c>
      <c r="W1653">
        <v>1</v>
      </c>
      <c r="X1653">
        <v>0</v>
      </c>
      <c r="Y1653">
        <v>1</v>
      </c>
      <c r="Z1653">
        <v>1</v>
      </c>
      <c r="AA1653">
        <v>2</v>
      </c>
      <c r="AB1653" s="4">
        <v>44743</v>
      </c>
      <c r="AC1653" s="4">
        <v>44743</v>
      </c>
      <c r="AD1653" s="4" t="s">
        <v>46</v>
      </c>
      <c r="AE1653" s="4" t="s">
        <v>46</v>
      </c>
      <c r="AF1653">
        <v>17</v>
      </c>
      <c r="AG1653">
        <v>17</v>
      </c>
      <c r="AH1653">
        <v>0</v>
      </c>
      <c r="AI1653">
        <v>1</v>
      </c>
      <c r="AJ1653" s="2">
        <v>1.4208333333333334</v>
      </c>
      <c r="AK1653" s="2">
        <v>1.0791666666666666</v>
      </c>
      <c r="AL1653">
        <v>23</v>
      </c>
      <c r="AM1653">
        <v>24</v>
      </c>
      <c r="AN1653">
        <v>2003</v>
      </c>
      <c r="AO1653" t="s">
        <v>1051</v>
      </c>
    </row>
    <row r="1654" spans="1:41" hidden="1" x14ac:dyDescent="0.35">
      <c r="A1654" s="1">
        <v>37899</v>
      </c>
      <c r="B1654" t="s">
        <v>78</v>
      </c>
      <c r="C1654" t="s">
        <v>110</v>
      </c>
      <c r="D1654">
        <v>23</v>
      </c>
      <c r="E1654">
        <v>21</v>
      </c>
      <c r="F1654" s="4">
        <v>44727</v>
      </c>
      <c r="G1654" s="4">
        <v>44724</v>
      </c>
      <c r="H1654" s="4">
        <v>44562</v>
      </c>
      <c r="I1654" s="4" t="s">
        <v>42</v>
      </c>
      <c r="J1654">
        <v>341</v>
      </c>
      <c r="K1654">
        <v>193</v>
      </c>
      <c r="L1654">
        <v>70</v>
      </c>
      <c r="M1654">
        <v>161</v>
      </c>
      <c r="N1654">
        <v>411</v>
      </c>
      <c r="O1654">
        <v>354</v>
      </c>
      <c r="P1654" s="4" t="s">
        <v>537</v>
      </c>
      <c r="Q1654" s="4" t="s">
        <v>155</v>
      </c>
      <c r="R1654" s="4">
        <v>44611</v>
      </c>
      <c r="S1654" s="4">
        <v>44646</v>
      </c>
      <c r="T1654">
        <v>27</v>
      </c>
      <c r="U1654">
        <v>27</v>
      </c>
      <c r="V1654">
        <v>0</v>
      </c>
      <c r="W1654">
        <v>0</v>
      </c>
      <c r="X1654">
        <v>1</v>
      </c>
      <c r="Y1654">
        <v>0</v>
      </c>
      <c r="Z1654">
        <v>1</v>
      </c>
      <c r="AA1654">
        <v>0</v>
      </c>
      <c r="AB1654" s="4">
        <v>44774</v>
      </c>
      <c r="AC1654" s="4">
        <v>44805</v>
      </c>
      <c r="AD1654" s="4" t="s">
        <v>169</v>
      </c>
      <c r="AE1654" s="4" t="s">
        <v>57</v>
      </c>
      <c r="AF1654">
        <v>18</v>
      </c>
      <c r="AG1654">
        <v>19</v>
      </c>
      <c r="AH1654">
        <v>0</v>
      </c>
      <c r="AI1654">
        <v>2</v>
      </c>
      <c r="AJ1654" s="2">
        <v>1.3298611111111112</v>
      </c>
      <c r="AK1654" s="2">
        <v>1.1701388888888888</v>
      </c>
      <c r="AL1654">
        <v>30</v>
      </c>
      <c r="AM1654">
        <v>38</v>
      </c>
      <c r="AN1654">
        <v>2003</v>
      </c>
      <c r="AO1654" t="s">
        <v>1051</v>
      </c>
    </row>
    <row r="1655" spans="1:41" hidden="1" x14ac:dyDescent="0.35">
      <c r="A1655" s="1">
        <v>37899</v>
      </c>
      <c r="B1655" t="s">
        <v>84</v>
      </c>
      <c r="C1655" t="s">
        <v>40</v>
      </c>
      <c r="D1655">
        <v>15</v>
      </c>
      <c r="E1655">
        <v>25</v>
      </c>
      <c r="F1655" s="4">
        <v>44758</v>
      </c>
      <c r="G1655" s="4">
        <v>44629</v>
      </c>
      <c r="H1655" s="4" t="s">
        <v>41</v>
      </c>
      <c r="I1655" s="4" t="s">
        <v>41</v>
      </c>
      <c r="J1655">
        <v>151</v>
      </c>
      <c r="K1655">
        <v>273</v>
      </c>
      <c r="L1655">
        <v>134</v>
      </c>
      <c r="M1655">
        <v>77</v>
      </c>
      <c r="N1655">
        <v>285</v>
      </c>
      <c r="O1655">
        <v>350</v>
      </c>
      <c r="P1655" s="4" t="s">
        <v>482</v>
      </c>
      <c r="Q1655" s="4" t="s">
        <v>190</v>
      </c>
      <c r="R1655" s="4">
        <v>44608</v>
      </c>
      <c r="S1655" s="4">
        <v>44564</v>
      </c>
      <c r="T1655">
        <v>30</v>
      </c>
      <c r="U1655">
        <v>23</v>
      </c>
      <c r="V1655">
        <v>1</v>
      </c>
      <c r="W1655">
        <v>1</v>
      </c>
      <c r="X1655">
        <v>0</v>
      </c>
      <c r="Y1655">
        <v>3</v>
      </c>
      <c r="Z1655">
        <v>1</v>
      </c>
      <c r="AA1655">
        <v>4</v>
      </c>
      <c r="AB1655" s="4">
        <v>44713</v>
      </c>
      <c r="AC1655" s="4">
        <v>44682</v>
      </c>
      <c r="AD1655" s="4" t="s">
        <v>82</v>
      </c>
      <c r="AE1655" s="4" t="s">
        <v>46</v>
      </c>
      <c r="AF1655">
        <v>12</v>
      </c>
      <c r="AG1655">
        <v>17</v>
      </c>
      <c r="AH1655">
        <v>0</v>
      </c>
      <c r="AI1655">
        <v>0</v>
      </c>
      <c r="AJ1655" s="2">
        <v>1.2340277777777777</v>
      </c>
      <c r="AK1655" s="2">
        <v>1.2659722222222223</v>
      </c>
      <c r="AL1655">
        <v>23</v>
      </c>
      <c r="AM1655">
        <v>10</v>
      </c>
      <c r="AN1655">
        <v>2003</v>
      </c>
      <c r="AO1655" t="s">
        <v>1051</v>
      </c>
    </row>
    <row r="1656" spans="1:41" hidden="1" x14ac:dyDescent="0.35">
      <c r="A1656" s="1">
        <v>37899</v>
      </c>
      <c r="B1656" t="s">
        <v>100</v>
      </c>
      <c r="C1656" t="s">
        <v>91</v>
      </c>
      <c r="D1656">
        <v>17</v>
      </c>
      <c r="E1656">
        <v>21</v>
      </c>
      <c r="F1656" s="4">
        <v>44788</v>
      </c>
      <c r="G1656" s="4">
        <v>44787</v>
      </c>
      <c r="H1656" s="4" t="s">
        <v>41</v>
      </c>
      <c r="I1656" s="4">
        <v>44562</v>
      </c>
      <c r="J1656">
        <v>189</v>
      </c>
      <c r="K1656">
        <v>124</v>
      </c>
      <c r="L1656">
        <v>155</v>
      </c>
      <c r="M1656">
        <v>185</v>
      </c>
      <c r="N1656">
        <v>344</v>
      </c>
      <c r="O1656">
        <v>309</v>
      </c>
      <c r="P1656" s="4" t="s">
        <v>141</v>
      </c>
      <c r="Q1656" s="4" t="s">
        <v>75</v>
      </c>
      <c r="R1656" s="4" t="s">
        <v>41</v>
      </c>
      <c r="S1656" s="4" t="s">
        <v>41</v>
      </c>
      <c r="T1656">
        <v>29</v>
      </c>
      <c r="U1656">
        <v>40</v>
      </c>
      <c r="V1656">
        <v>0</v>
      </c>
      <c r="W1656">
        <v>1</v>
      </c>
      <c r="X1656">
        <v>1</v>
      </c>
      <c r="Y1656">
        <v>0</v>
      </c>
      <c r="Z1656">
        <v>1</v>
      </c>
      <c r="AA1656">
        <v>1</v>
      </c>
      <c r="AB1656" s="4">
        <v>44743</v>
      </c>
      <c r="AC1656" s="4">
        <v>44671</v>
      </c>
      <c r="AD1656" s="4" t="s">
        <v>67</v>
      </c>
      <c r="AE1656" s="4" t="s">
        <v>108</v>
      </c>
      <c r="AF1656">
        <v>13</v>
      </c>
      <c r="AG1656">
        <v>12</v>
      </c>
      <c r="AH1656">
        <v>0</v>
      </c>
      <c r="AI1656">
        <v>1</v>
      </c>
      <c r="AJ1656" s="2">
        <v>1.1236111111111111</v>
      </c>
      <c r="AK1656" s="2">
        <v>1.3763888888888889</v>
      </c>
      <c r="AL1656">
        <v>13</v>
      </c>
      <c r="AM1656">
        <v>19</v>
      </c>
      <c r="AN1656">
        <v>2003</v>
      </c>
      <c r="AO1656" t="s">
        <v>1051</v>
      </c>
    </row>
    <row r="1657" spans="1:41" hidden="1" x14ac:dyDescent="0.35">
      <c r="A1657" s="1">
        <v>37899</v>
      </c>
      <c r="B1657" t="s">
        <v>63</v>
      </c>
      <c r="C1657" t="s">
        <v>94</v>
      </c>
      <c r="D1657">
        <v>21</v>
      </c>
      <c r="E1657">
        <v>21</v>
      </c>
      <c r="F1657" s="4">
        <v>44692</v>
      </c>
      <c r="G1657" s="4">
        <v>44726</v>
      </c>
      <c r="H1657" s="4" t="s">
        <v>41</v>
      </c>
      <c r="I1657" s="4" t="s">
        <v>42</v>
      </c>
      <c r="J1657">
        <v>277</v>
      </c>
      <c r="K1657">
        <v>313</v>
      </c>
      <c r="L1657">
        <v>69</v>
      </c>
      <c r="M1657">
        <v>123</v>
      </c>
      <c r="N1657">
        <v>346</v>
      </c>
      <c r="O1657">
        <v>436</v>
      </c>
      <c r="P1657" s="4" t="s">
        <v>342</v>
      </c>
      <c r="Q1657" s="4" t="s">
        <v>50</v>
      </c>
      <c r="R1657" s="4">
        <v>44670</v>
      </c>
      <c r="S1657" s="4">
        <v>44643</v>
      </c>
      <c r="T1657">
        <v>13</v>
      </c>
      <c r="U1657">
        <v>37</v>
      </c>
      <c r="V1657">
        <v>2</v>
      </c>
      <c r="W1657">
        <v>1</v>
      </c>
      <c r="X1657">
        <v>0</v>
      </c>
      <c r="Y1657">
        <v>0</v>
      </c>
      <c r="Z1657">
        <v>2</v>
      </c>
      <c r="AA1657">
        <v>1</v>
      </c>
      <c r="AB1657" s="4">
        <v>44835</v>
      </c>
      <c r="AC1657" s="4">
        <v>44774</v>
      </c>
      <c r="AD1657" s="4" t="s">
        <v>108</v>
      </c>
      <c r="AE1657" s="4" t="s">
        <v>108</v>
      </c>
      <c r="AF1657">
        <v>15</v>
      </c>
      <c r="AG1657">
        <v>15</v>
      </c>
      <c r="AH1657">
        <v>0</v>
      </c>
      <c r="AI1657">
        <v>0</v>
      </c>
      <c r="AJ1657" s="2">
        <v>1.1159722222222224</v>
      </c>
      <c r="AK1657" s="2">
        <v>1.3840277777777779</v>
      </c>
      <c r="AL1657">
        <v>21</v>
      </c>
      <c r="AM1657">
        <v>27</v>
      </c>
      <c r="AN1657">
        <v>2003</v>
      </c>
      <c r="AO1657" t="s">
        <v>1051</v>
      </c>
    </row>
    <row r="1658" spans="1:41" hidden="1" x14ac:dyDescent="0.35">
      <c r="A1658" s="1">
        <v>37899</v>
      </c>
      <c r="B1658" t="s">
        <v>88</v>
      </c>
      <c r="C1658" t="s">
        <v>77</v>
      </c>
      <c r="D1658">
        <v>20</v>
      </c>
      <c r="E1658">
        <v>18</v>
      </c>
      <c r="F1658" s="4">
        <v>44698</v>
      </c>
      <c r="G1658" s="4">
        <v>44726</v>
      </c>
      <c r="H1658" s="4">
        <v>44562</v>
      </c>
      <c r="I1658" s="4" t="s">
        <v>41</v>
      </c>
      <c r="J1658">
        <v>258</v>
      </c>
      <c r="K1658">
        <v>140</v>
      </c>
      <c r="L1658">
        <v>49</v>
      </c>
      <c r="M1658">
        <v>127</v>
      </c>
      <c r="N1658">
        <v>307</v>
      </c>
      <c r="O1658">
        <v>267</v>
      </c>
      <c r="P1658" s="4" t="s">
        <v>768</v>
      </c>
      <c r="Q1658" s="4" t="s">
        <v>142</v>
      </c>
      <c r="R1658" s="4">
        <v>44605</v>
      </c>
      <c r="S1658" s="4">
        <v>44637</v>
      </c>
      <c r="T1658">
        <v>21</v>
      </c>
      <c r="U1658">
        <v>30</v>
      </c>
      <c r="V1658">
        <v>0</v>
      </c>
      <c r="W1658">
        <v>0</v>
      </c>
      <c r="X1658">
        <v>2</v>
      </c>
      <c r="Y1658">
        <v>2</v>
      </c>
      <c r="Z1658">
        <v>2</v>
      </c>
      <c r="AA1658">
        <v>2</v>
      </c>
      <c r="AB1658" s="4">
        <v>44866</v>
      </c>
      <c r="AC1658" s="4">
        <v>44743</v>
      </c>
      <c r="AD1658" s="4" t="s">
        <v>62</v>
      </c>
      <c r="AE1658" s="4" t="s">
        <v>46</v>
      </c>
      <c r="AF1658">
        <v>18</v>
      </c>
      <c r="AG1658">
        <v>18</v>
      </c>
      <c r="AH1658">
        <v>0</v>
      </c>
      <c r="AI1658">
        <v>2</v>
      </c>
      <c r="AJ1658" s="2">
        <v>1.1465277777777778</v>
      </c>
      <c r="AK1658" s="2">
        <v>1.3534722222222222</v>
      </c>
      <c r="AL1658">
        <v>25</v>
      </c>
      <c r="AM1658">
        <v>27</v>
      </c>
      <c r="AN1658">
        <v>2003</v>
      </c>
      <c r="AO1658" t="s">
        <v>1051</v>
      </c>
    </row>
    <row r="1659" spans="1:41" hidden="1" x14ac:dyDescent="0.35">
      <c r="A1659" s="1">
        <v>37899</v>
      </c>
      <c r="B1659" t="s">
        <v>83</v>
      </c>
      <c r="C1659" t="s">
        <v>39</v>
      </c>
      <c r="D1659">
        <v>15</v>
      </c>
      <c r="E1659">
        <v>20</v>
      </c>
      <c r="F1659" s="4">
        <v>44603</v>
      </c>
      <c r="G1659" s="4">
        <v>44727</v>
      </c>
      <c r="H1659" s="4" t="s">
        <v>42</v>
      </c>
      <c r="I1659" s="4" t="s">
        <v>41</v>
      </c>
      <c r="J1659">
        <v>221</v>
      </c>
      <c r="K1659">
        <v>183</v>
      </c>
      <c r="L1659">
        <v>84</v>
      </c>
      <c r="M1659">
        <v>142</v>
      </c>
      <c r="N1659">
        <v>305</v>
      </c>
      <c r="O1659">
        <v>325</v>
      </c>
      <c r="P1659" s="4" t="s">
        <v>422</v>
      </c>
      <c r="Q1659" s="4" t="s">
        <v>282</v>
      </c>
      <c r="R1659" s="4" t="s">
        <v>41</v>
      </c>
      <c r="S1659" s="4">
        <v>44601</v>
      </c>
      <c r="T1659">
        <v>20</v>
      </c>
      <c r="U1659">
        <v>39</v>
      </c>
      <c r="V1659">
        <v>0</v>
      </c>
      <c r="W1659">
        <v>0</v>
      </c>
      <c r="X1659">
        <v>2</v>
      </c>
      <c r="Y1659">
        <v>1</v>
      </c>
      <c r="Z1659">
        <v>2</v>
      </c>
      <c r="AA1659">
        <v>1</v>
      </c>
      <c r="AB1659" s="4">
        <v>44682</v>
      </c>
      <c r="AC1659" s="4">
        <v>44652</v>
      </c>
      <c r="AD1659" s="4" t="s">
        <v>46</v>
      </c>
      <c r="AE1659" s="4" t="s">
        <v>46</v>
      </c>
      <c r="AF1659">
        <v>17</v>
      </c>
      <c r="AG1659">
        <v>16</v>
      </c>
      <c r="AH1659">
        <v>0</v>
      </c>
      <c r="AI1659">
        <v>0</v>
      </c>
      <c r="AJ1659" s="2">
        <v>1.0673611111111112</v>
      </c>
      <c r="AK1659" s="2">
        <v>1.4326388888888888</v>
      </c>
      <c r="AL1659">
        <v>17</v>
      </c>
      <c r="AM1659">
        <v>24</v>
      </c>
      <c r="AN1659">
        <v>2003</v>
      </c>
      <c r="AO1659" t="s">
        <v>1051</v>
      </c>
    </row>
    <row r="1660" spans="1:41" hidden="1" x14ac:dyDescent="0.35">
      <c r="A1660" s="1">
        <v>37899</v>
      </c>
      <c r="B1660" t="s">
        <v>69</v>
      </c>
      <c r="C1660" t="s">
        <v>109</v>
      </c>
      <c r="D1660">
        <v>22</v>
      </c>
      <c r="E1660">
        <v>11</v>
      </c>
      <c r="F1660" s="4">
        <v>44755</v>
      </c>
      <c r="G1660" s="4">
        <v>44572</v>
      </c>
      <c r="H1660" s="4" t="s">
        <v>41</v>
      </c>
      <c r="I1660" s="4" t="s">
        <v>42</v>
      </c>
      <c r="J1660">
        <v>200</v>
      </c>
      <c r="K1660">
        <v>149</v>
      </c>
      <c r="L1660">
        <v>124</v>
      </c>
      <c r="M1660">
        <v>60</v>
      </c>
      <c r="N1660">
        <v>324</v>
      </c>
      <c r="O1660">
        <v>209</v>
      </c>
      <c r="P1660" s="4" t="s">
        <v>294</v>
      </c>
      <c r="Q1660" s="4" t="s">
        <v>256</v>
      </c>
      <c r="R1660" s="4">
        <v>44569</v>
      </c>
      <c r="S1660" s="4">
        <v>44632</v>
      </c>
      <c r="T1660">
        <v>40</v>
      </c>
      <c r="U1660">
        <v>18</v>
      </c>
      <c r="V1660">
        <v>1</v>
      </c>
      <c r="W1660">
        <v>1</v>
      </c>
      <c r="X1660">
        <v>1</v>
      </c>
      <c r="Y1660">
        <v>2</v>
      </c>
      <c r="Z1660">
        <v>2</v>
      </c>
      <c r="AA1660">
        <v>3</v>
      </c>
      <c r="AB1660" s="4">
        <v>44602</v>
      </c>
      <c r="AC1660" s="4">
        <v>44835</v>
      </c>
      <c r="AD1660" s="4" t="s">
        <v>62</v>
      </c>
      <c r="AE1660" s="4" t="s">
        <v>45</v>
      </c>
      <c r="AF1660">
        <v>16</v>
      </c>
      <c r="AG1660">
        <v>18</v>
      </c>
      <c r="AH1660">
        <v>2</v>
      </c>
      <c r="AI1660">
        <v>0</v>
      </c>
      <c r="AJ1660" s="2">
        <v>1.5611111111111111</v>
      </c>
      <c r="AK1660" s="3">
        <v>0.93888888888888899</v>
      </c>
      <c r="AL1660">
        <v>33</v>
      </c>
      <c r="AM1660">
        <v>13</v>
      </c>
      <c r="AN1660">
        <v>2003</v>
      </c>
      <c r="AO1660" t="s">
        <v>1051</v>
      </c>
    </row>
    <row r="1661" spans="1:41" hidden="1" x14ac:dyDescent="0.35">
      <c r="A1661" s="1">
        <v>37900</v>
      </c>
      <c r="B1661" t="s">
        <v>93</v>
      </c>
      <c r="C1661" t="s">
        <v>101</v>
      </c>
      <c r="D1661">
        <v>24</v>
      </c>
      <c r="E1661">
        <v>25</v>
      </c>
      <c r="F1661" s="4">
        <v>44696</v>
      </c>
      <c r="G1661" s="4">
        <v>44726</v>
      </c>
      <c r="H1661" s="4">
        <v>44594</v>
      </c>
      <c r="I1661" s="4" t="s">
        <v>41</v>
      </c>
      <c r="J1661">
        <v>381</v>
      </c>
      <c r="K1661">
        <v>318</v>
      </c>
      <c r="L1661">
        <v>74</v>
      </c>
      <c r="M1661">
        <v>139</v>
      </c>
      <c r="N1661">
        <v>455</v>
      </c>
      <c r="O1661">
        <v>457</v>
      </c>
      <c r="P1661" s="4" t="s">
        <v>284</v>
      </c>
      <c r="Q1661" s="4" t="s">
        <v>56</v>
      </c>
      <c r="R1661" s="4">
        <v>44566</v>
      </c>
      <c r="S1661" s="4" t="s">
        <v>41</v>
      </c>
      <c r="T1661">
        <v>22</v>
      </c>
      <c r="U1661">
        <v>33</v>
      </c>
      <c r="V1661">
        <v>1</v>
      </c>
      <c r="W1661">
        <v>0</v>
      </c>
      <c r="X1661">
        <v>1</v>
      </c>
      <c r="Y1661">
        <v>1</v>
      </c>
      <c r="Z1661">
        <v>2</v>
      </c>
      <c r="AA1661">
        <v>1</v>
      </c>
      <c r="AB1661" s="4">
        <v>44866</v>
      </c>
      <c r="AC1661" s="4" t="s">
        <v>751</v>
      </c>
      <c r="AD1661" s="4" t="s">
        <v>62</v>
      </c>
      <c r="AE1661" s="4" t="s">
        <v>67</v>
      </c>
      <c r="AF1661">
        <v>17</v>
      </c>
      <c r="AG1661">
        <v>18</v>
      </c>
      <c r="AH1661">
        <v>0</v>
      </c>
      <c r="AI1661">
        <v>4</v>
      </c>
      <c r="AJ1661" s="2">
        <v>1.3666666666666665</v>
      </c>
      <c r="AK1661" s="2">
        <v>1.6006944444444444</v>
      </c>
      <c r="AL1661">
        <v>38</v>
      </c>
      <c r="AM1661">
        <v>35</v>
      </c>
      <c r="AN1661">
        <v>2003</v>
      </c>
      <c r="AO1661" t="s">
        <v>1051</v>
      </c>
    </row>
    <row r="1662" spans="1:41" hidden="1" x14ac:dyDescent="0.35">
      <c r="A1662" s="1">
        <v>37906</v>
      </c>
      <c r="B1662" t="s">
        <v>90</v>
      </c>
      <c r="C1662" t="s">
        <v>87</v>
      </c>
      <c r="D1662">
        <v>13</v>
      </c>
      <c r="E1662">
        <v>16</v>
      </c>
      <c r="F1662" s="4">
        <v>44694</v>
      </c>
      <c r="G1662" s="4">
        <v>44603</v>
      </c>
      <c r="H1662" s="4" t="s">
        <v>41</v>
      </c>
      <c r="I1662" s="4" t="s">
        <v>42</v>
      </c>
      <c r="J1662">
        <v>72</v>
      </c>
      <c r="K1662">
        <v>230</v>
      </c>
      <c r="L1662">
        <v>213</v>
      </c>
      <c r="M1662">
        <v>90</v>
      </c>
      <c r="N1662">
        <v>285</v>
      </c>
      <c r="O1662">
        <v>320</v>
      </c>
      <c r="P1662" s="4">
        <v>44822</v>
      </c>
      <c r="Q1662" s="4" t="s">
        <v>96</v>
      </c>
      <c r="R1662" s="4">
        <v>44564</v>
      </c>
      <c r="S1662" s="4">
        <v>44609</v>
      </c>
      <c r="T1662">
        <v>38</v>
      </c>
      <c r="U1662">
        <v>20</v>
      </c>
      <c r="V1662">
        <v>0</v>
      </c>
      <c r="W1662">
        <v>0</v>
      </c>
      <c r="X1662">
        <v>0</v>
      </c>
      <c r="Y1662">
        <v>3</v>
      </c>
      <c r="Z1662">
        <v>0</v>
      </c>
      <c r="AA1662">
        <v>3</v>
      </c>
      <c r="AB1662" s="4">
        <v>44713</v>
      </c>
      <c r="AC1662" s="4">
        <v>44682</v>
      </c>
      <c r="AD1662" s="4" t="s">
        <v>67</v>
      </c>
      <c r="AE1662" s="4" t="s">
        <v>67</v>
      </c>
      <c r="AF1662">
        <v>14</v>
      </c>
      <c r="AG1662">
        <v>18</v>
      </c>
      <c r="AH1662">
        <v>3</v>
      </c>
      <c r="AI1662">
        <v>0</v>
      </c>
      <c r="AJ1662" s="2">
        <v>1.3625</v>
      </c>
      <c r="AK1662" s="2">
        <v>1.1375</v>
      </c>
      <c r="AL1662">
        <v>26</v>
      </c>
      <c r="AM1662">
        <v>18</v>
      </c>
      <c r="AN1662">
        <v>2003</v>
      </c>
      <c r="AO1662" t="s">
        <v>1051</v>
      </c>
    </row>
    <row r="1663" spans="1:41" hidden="1" x14ac:dyDescent="0.35">
      <c r="A1663" s="1">
        <v>37906</v>
      </c>
      <c r="B1663" t="s">
        <v>48</v>
      </c>
      <c r="C1663" t="s">
        <v>69</v>
      </c>
      <c r="D1663">
        <v>12</v>
      </c>
      <c r="E1663">
        <v>20</v>
      </c>
      <c r="F1663" s="4">
        <v>44632</v>
      </c>
      <c r="G1663" s="4">
        <v>44725</v>
      </c>
      <c r="H1663" s="4">
        <v>44595</v>
      </c>
      <c r="I1663" s="4">
        <v>44562</v>
      </c>
      <c r="J1663">
        <v>164</v>
      </c>
      <c r="K1663">
        <v>113</v>
      </c>
      <c r="L1663">
        <v>90</v>
      </c>
      <c r="M1663">
        <v>171</v>
      </c>
      <c r="N1663">
        <v>254</v>
      </c>
      <c r="O1663">
        <v>284</v>
      </c>
      <c r="P1663" s="4" t="s">
        <v>125</v>
      </c>
      <c r="Q1663" s="4" t="s">
        <v>43</v>
      </c>
      <c r="R1663" s="4">
        <v>44562</v>
      </c>
      <c r="S1663" s="4">
        <v>44606</v>
      </c>
      <c r="T1663">
        <v>21</v>
      </c>
      <c r="U1663">
        <v>32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1</v>
      </c>
      <c r="AB1663" s="4" t="s">
        <v>769</v>
      </c>
      <c r="AC1663" s="4">
        <v>44713</v>
      </c>
      <c r="AD1663" s="4" t="s">
        <v>108</v>
      </c>
      <c r="AE1663" s="4" t="s">
        <v>52</v>
      </c>
      <c r="AF1663">
        <v>12</v>
      </c>
      <c r="AG1663">
        <v>10</v>
      </c>
      <c r="AH1663">
        <v>0</v>
      </c>
      <c r="AI1663">
        <v>0</v>
      </c>
      <c r="AJ1663" s="2">
        <v>1.1819444444444445</v>
      </c>
      <c r="AK1663" s="2">
        <v>1.3180555555555555</v>
      </c>
      <c r="AL1663">
        <v>7</v>
      </c>
      <c r="AM1663">
        <v>13</v>
      </c>
      <c r="AN1663">
        <v>2003</v>
      </c>
      <c r="AO1663" t="s">
        <v>1051</v>
      </c>
    </row>
    <row r="1664" spans="1:41" hidden="1" x14ac:dyDescent="0.35">
      <c r="A1664" s="1">
        <v>37906</v>
      </c>
      <c r="B1664" t="s">
        <v>77</v>
      </c>
      <c r="C1664" t="s">
        <v>104</v>
      </c>
      <c r="D1664">
        <v>14</v>
      </c>
      <c r="E1664">
        <v>15</v>
      </c>
      <c r="F1664" s="4">
        <v>44696</v>
      </c>
      <c r="G1664" s="4">
        <v>44697</v>
      </c>
      <c r="H1664" s="4">
        <v>44562</v>
      </c>
      <c r="I1664" s="4">
        <v>44562</v>
      </c>
      <c r="J1664">
        <v>115</v>
      </c>
      <c r="K1664">
        <v>173</v>
      </c>
      <c r="L1664">
        <v>117</v>
      </c>
      <c r="M1664">
        <v>119</v>
      </c>
      <c r="N1664">
        <v>232</v>
      </c>
      <c r="O1664">
        <v>292</v>
      </c>
      <c r="P1664" s="4">
        <v>44891</v>
      </c>
      <c r="Q1664" s="4" t="s">
        <v>392</v>
      </c>
      <c r="R1664" s="4">
        <v>44603</v>
      </c>
      <c r="S1664" s="4">
        <v>44571</v>
      </c>
      <c r="T1664">
        <v>32</v>
      </c>
      <c r="U1664">
        <v>36</v>
      </c>
      <c r="V1664">
        <v>1</v>
      </c>
      <c r="W1664">
        <v>0</v>
      </c>
      <c r="X1664">
        <v>0</v>
      </c>
      <c r="Y1664">
        <v>1</v>
      </c>
      <c r="Z1664">
        <v>1</v>
      </c>
      <c r="AA1664">
        <v>1</v>
      </c>
      <c r="AB1664" s="4">
        <v>44602</v>
      </c>
      <c r="AC1664" s="4">
        <v>44704</v>
      </c>
      <c r="AD1664" s="4" t="s">
        <v>46</v>
      </c>
      <c r="AE1664" s="4" t="s">
        <v>46</v>
      </c>
      <c r="AF1664">
        <v>18</v>
      </c>
      <c r="AG1664">
        <v>16</v>
      </c>
      <c r="AH1664">
        <v>0</v>
      </c>
      <c r="AI1664">
        <v>1</v>
      </c>
      <c r="AJ1664" s="2">
        <v>1.163888888888889</v>
      </c>
      <c r="AK1664" s="2">
        <v>1.3361111111111112</v>
      </c>
      <c r="AL1664">
        <v>21</v>
      </c>
      <c r="AM1664">
        <v>23</v>
      </c>
      <c r="AN1664">
        <v>2003</v>
      </c>
      <c r="AO1664" t="s">
        <v>1051</v>
      </c>
    </row>
    <row r="1665" spans="1:41" hidden="1" x14ac:dyDescent="0.35">
      <c r="A1665" s="1">
        <v>37906</v>
      </c>
      <c r="B1665" t="s">
        <v>68</v>
      </c>
      <c r="C1665" t="s">
        <v>74</v>
      </c>
      <c r="D1665">
        <v>22</v>
      </c>
      <c r="E1665">
        <v>24</v>
      </c>
      <c r="F1665" s="4">
        <v>44821</v>
      </c>
      <c r="G1665" s="4">
        <v>44727</v>
      </c>
      <c r="H1665" s="4" t="s">
        <v>41</v>
      </c>
      <c r="I1665" s="4">
        <v>44562</v>
      </c>
      <c r="J1665">
        <v>400</v>
      </c>
      <c r="K1665">
        <v>257</v>
      </c>
      <c r="L1665">
        <v>82</v>
      </c>
      <c r="M1665">
        <v>183</v>
      </c>
      <c r="N1665">
        <v>482</v>
      </c>
      <c r="O1665">
        <v>440</v>
      </c>
      <c r="P1665" s="4" t="s">
        <v>286</v>
      </c>
      <c r="Q1665" s="4" t="s">
        <v>76</v>
      </c>
      <c r="R1665" s="4" t="s">
        <v>41</v>
      </c>
      <c r="S1665" s="4">
        <v>44635</v>
      </c>
      <c r="T1665">
        <v>26</v>
      </c>
      <c r="U1665">
        <v>35</v>
      </c>
      <c r="V1665">
        <v>0</v>
      </c>
      <c r="W1665">
        <v>1</v>
      </c>
      <c r="X1665">
        <v>0</v>
      </c>
      <c r="Y1665">
        <v>1</v>
      </c>
      <c r="Z1665">
        <v>0</v>
      </c>
      <c r="AA1665">
        <v>2</v>
      </c>
      <c r="AB1665" s="4">
        <v>44682</v>
      </c>
      <c r="AC1665" s="4">
        <v>44645</v>
      </c>
      <c r="AD1665" s="4" t="s">
        <v>62</v>
      </c>
      <c r="AE1665" s="4" t="s">
        <v>62</v>
      </c>
      <c r="AF1665">
        <v>20</v>
      </c>
      <c r="AG1665">
        <v>19</v>
      </c>
      <c r="AH1665">
        <v>2</v>
      </c>
      <c r="AI1665">
        <v>0</v>
      </c>
      <c r="AJ1665" s="2">
        <v>1.2381944444444444</v>
      </c>
      <c r="AK1665" s="2">
        <v>1.5243055555555556</v>
      </c>
      <c r="AL1665">
        <v>40</v>
      </c>
      <c r="AM1665">
        <v>34</v>
      </c>
      <c r="AN1665">
        <v>2003</v>
      </c>
      <c r="AO1665" t="s">
        <v>1051</v>
      </c>
    </row>
    <row r="1666" spans="1:41" hidden="1" x14ac:dyDescent="0.35">
      <c r="A1666" s="1">
        <v>37906</v>
      </c>
      <c r="B1666" t="s">
        <v>105</v>
      </c>
      <c r="C1666" t="s">
        <v>78</v>
      </c>
      <c r="D1666">
        <v>24</v>
      </c>
      <c r="E1666">
        <v>22</v>
      </c>
      <c r="F1666" s="4">
        <v>44601</v>
      </c>
      <c r="G1666" s="4">
        <v>44692</v>
      </c>
      <c r="H1666" s="4" t="s">
        <v>41</v>
      </c>
      <c r="I1666" s="4" t="s">
        <v>41</v>
      </c>
      <c r="J1666">
        <v>367</v>
      </c>
      <c r="K1666">
        <v>421</v>
      </c>
      <c r="L1666">
        <v>91</v>
      </c>
      <c r="M1666">
        <v>114</v>
      </c>
      <c r="N1666">
        <v>458</v>
      </c>
      <c r="O1666">
        <v>535</v>
      </c>
      <c r="P1666" s="4" t="s">
        <v>451</v>
      </c>
      <c r="Q1666" s="4" t="s">
        <v>86</v>
      </c>
      <c r="R1666" s="4">
        <v>44565</v>
      </c>
      <c r="S1666" s="4">
        <v>44562</v>
      </c>
      <c r="T1666">
        <v>16</v>
      </c>
      <c r="U1666">
        <v>33</v>
      </c>
      <c r="V1666">
        <v>0</v>
      </c>
      <c r="W1666">
        <v>1</v>
      </c>
      <c r="X1666">
        <v>3</v>
      </c>
      <c r="Y1666">
        <v>0</v>
      </c>
      <c r="Z1666">
        <v>3</v>
      </c>
      <c r="AA1666">
        <v>1</v>
      </c>
      <c r="AB1666" s="4">
        <v>44713</v>
      </c>
      <c r="AC1666" s="4">
        <v>44774</v>
      </c>
      <c r="AD1666" s="4" t="s">
        <v>45</v>
      </c>
      <c r="AE1666" s="4" t="s">
        <v>52</v>
      </c>
      <c r="AF1666">
        <v>18</v>
      </c>
      <c r="AG1666">
        <v>13</v>
      </c>
      <c r="AH1666">
        <v>0</v>
      </c>
      <c r="AI1666">
        <v>2</v>
      </c>
      <c r="AJ1666" s="2">
        <v>1.0951388888888889</v>
      </c>
      <c r="AK1666" s="2">
        <v>1.4048611111111111</v>
      </c>
      <c r="AL1666">
        <v>17</v>
      </c>
      <c r="AM1666">
        <v>38</v>
      </c>
      <c r="AN1666">
        <v>2003</v>
      </c>
      <c r="AO1666" t="s">
        <v>1051</v>
      </c>
    </row>
    <row r="1667" spans="1:41" hidden="1" x14ac:dyDescent="0.35">
      <c r="A1667" s="1">
        <v>37906</v>
      </c>
      <c r="B1667" t="s">
        <v>91</v>
      </c>
      <c r="C1667" t="s">
        <v>93</v>
      </c>
      <c r="D1667">
        <v>17</v>
      </c>
      <c r="E1667">
        <v>20</v>
      </c>
      <c r="F1667" s="4">
        <v>44696</v>
      </c>
      <c r="G1667" s="4">
        <v>44632</v>
      </c>
      <c r="H1667" s="4" t="s">
        <v>41</v>
      </c>
      <c r="I1667" s="4">
        <v>44562</v>
      </c>
      <c r="J1667">
        <v>152</v>
      </c>
      <c r="K1667">
        <v>293</v>
      </c>
      <c r="L1667">
        <v>189</v>
      </c>
      <c r="M1667">
        <v>76</v>
      </c>
      <c r="N1667">
        <v>341</v>
      </c>
      <c r="O1667">
        <v>369</v>
      </c>
      <c r="P1667" s="4">
        <v>44915</v>
      </c>
      <c r="Q1667" s="4" t="s">
        <v>247</v>
      </c>
      <c r="R1667" s="4">
        <v>44649</v>
      </c>
      <c r="S1667" s="4" t="s">
        <v>41</v>
      </c>
      <c r="T1667">
        <v>41</v>
      </c>
      <c r="U1667">
        <v>27</v>
      </c>
      <c r="V1667">
        <v>1</v>
      </c>
      <c r="W1667">
        <v>2</v>
      </c>
      <c r="X1667">
        <v>1</v>
      </c>
      <c r="Y1667">
        <v>1</v>
      </c>
      <c r="Z1667">
        <v>2</v>
      </c>
      <c r="AA1667">
        <v>3</v>
      </c>
      <c r="AB1667" s="4">
        <v>44805</v>
      </c>
      <c r="AC1667" s="4">
        <v>44681</v>
      </c>
      <c r="AD1667" s="4" t="s">
        <v>62</v>
      </c>
      <c r="AE1667" s="4" t="s">
        <v>46</v>
      </c>
      <c r="AF1667">
        <v>18</v>
      </c>
      <c r="AG1667">
        <v>16</v>
      </c>
      <c r="AH1667">
        <v>0</v>
      </c>
      <c r="AI1667">
        <v>0</v>
      </c>
      <c r="AJ1667" s="2">
        <v>1.5777777777777777</v>
      </c>
      <c r="AK1667" s="2">
        <v>1.1576388888888889</v>
      </c>
      <c r="AL1667">
        <v>23</v>
      </c>
      <c r="AM1667">
        <v>20</v>
      </c>
      <c r="AN1667">
        <v>2003</v>
      </c>
      <c r="AO1667" t="s">
        <v>1051</v>
      </c>
    </row>
    <row r="1668" spans="1:41" hidden="1" x14ac:dyDescent="0.35">
      <c r="A1668" s="1">
        <v>37906</v>
      </c>
      <c r="B1668" t="s">
        <v>40</v>
      </c>
      <c r="C1668" t="s">
        <v>110</v>
      </c>
      <c r="D1668">
        <v>26</v>
      </c>
      <c r="E1668">
        <v>12</v>
      </c>
      <c r="F1668" s="4">
        <v>44759</v>
      </c>
      <c r="G1668" s="4">
        <v>44572</v>
      </c>
      <c r="H1668" s="4" t="s">
        <v>52</v>
      </c>
      <c r="I1668" s="4" t="s">
        <v>41</v>
      </c>
      <c r="J1668">
        <v>306</v>
      </c>
      <c r="K1668">
        <v>91</v>
      </c>
      <c r="L1668">
        <v>76</v>
      </c>
      <c r="M1668">
        <v>129</v>
      </c>
      <c r="N1668">
        <v>382</v>
      </c>
      <c r="O1668">
        <v>220</v>
      </c>
      <c r="P1668" s="4" t="s">
        <v>770</v>
      </c>
      <c r="Q1668" s="4">
        <v>44794</v>
      </c>
      <c r="R1668" s="4">
        <v>44600</v>
      </c>
      <c r="S1668" s="4">
        <v>44613</v>
      </c>
      <c r="T1668">
        <v>24</v>
      </c>
      <c r="U1668">
        <v>31</v>
      </c>
      <c r="V1668">
        <v>1</v>
      </c>
      <c r="W1668">
        <v>0</v>
      </c>
      <c r="X1668">
        <v>4</v>
      </c>
      <c r="Y1668">
        <v>0</v>
      </c>
      <c r="Z1668">
        <v>5</v>
      </c>
      <c r="AA1668">
        <v>0</v>
      </c>
      <c r="AB1668" s="4">
        <v>44774</v>
      </c>
      <c r="AC1668" s="4" t="s">
        <v>175</v>
      </c>
      <c r="AD1668" s="4" t="s">
        <v>108</v>
      </c>
      <c r="AE1668" s="4" t="s">
        <v>108</v>
      </c>
      <c r="AF1668">
        <v>16</v>
      </c>
      <c r="AG1668">
        <v>16</v>
      </c>
      <c r="AH1668">
        <v>0</v>
      </c>
      <c r="AI1668">
        <v>2</v>
      </c>
      <c r="AJ1668" s="2">
        <v>1.4673611111111111</v>
      </c>
      <c r="AK1668" s="2">
        <v>1.0326388888888889</v>
      </c>
      <c r="AL1668">
        <v>6</v>
      </c>
      <c r="AM1668">
        <v>17</v>
      </c>
      <c r="AN1668">
        <v>2003</v>
      </c>
      <c r="AO1668" t="s">
        <v>1051</v>
      </c>
    </row>
    <row r="1669" spans="1:41" hidden="1" x14ac:dyDescent="0.35">
      <c r="A1669" s="1">
        <v>37906</v>
      </c>
      <c r="B1669" t="s">
        <v>59</v>
      </c>
      <c r="C1669" t="s">
        <v>100</v>
      </c>
      <c r="D1669">
        <v>16</v>
      </c>
      <c r="E1669">
        <v>18</v>
      </c>
      <c r="F1669" s="4">
        <v>44663</v>
      </c>
      <c r="G1669" s="4">
        <v>44819</v>
      </c>
      <c r="H1669" s="4">
        <v>44562</v>
      </c>
      <c r="I1669" s="4" t="s">
        <v>42</v>
      </c>
      <c r="J1669">
        <v>131</v>
      </c>
      <c r="K1669">
        <v>153</v>
      </c>
      <c r="L1669">
        <v>140</v>
      </c>
      <c r="M1669">
        <v>130</v>
      </c>
      <c r="N1669">
        <v>271</v>
      </c>
      <c r="O1669">
        <v>283</v>
      </c>
      <c r="P1669" s="4">
        <v>44855</v>
      </c>
      <c r="Q1669" s="4" t="s">
        <v>439</v>
      </c>
      <c r="R1669" s="4">
        <v>44641</v>
      </c>
      <c r="S1669" s="4" t="s">
        <v>41</v>
      </c>
      <c r="T1669">
        <v>32</v>
      </c>
      <c r="U1669">
        <v>34</v>
      </c>
      <c r="V1669">
        <v>2</v>
      </c>
      <c r="W1669">
        <v>0</v>
      </c>
      <c r="X1669">
        <v>0</v>
      </c>
      <c r="Y1669">
        <v>0</v>
      </c>
      <c r="Z1669">
        <v>2</v>
      </c>
      <c r="AA1669">
        <v>0</v>
      </c>
      <c r="AB1669" s="4">
        <v>44682</v>
      </c>
      <c r="AC1669" s="4">
        <v>44713</v>
      </c>
      <c r="AD1669" s="4" t="s">
        <v>67</v>
      </c>
      <c r="AE1669" s="4" t="s">
        <v>67</v>
      </c>
      <c r="AF1669">
        <v>12</v>
      </c>
      <c r="AG1669">
        <v>13</v>
      </c>
      <c r="AH1669">
        <v>0</v>
      </c>
      <c r="AI1669">
        <v>0</v>
      </c>
      <c r="AJ1669" s="2">
        <v>1.2680555555555555</v>
      </c>
      <c r="AK1669" s="2">
        <v>1.2319444444444445</v>
      </c>
      <c r="AL1669">
        <v>13</v>
      </c>
      <c r="AM1669">
        <v>20</v>
      </c>
      <c r="AN1669">
        <v>2003</v>
      </c>
      <c r="AO1669" t="s">
        <v>1051</v>
      </c>
    </row>
    <row r="1670" spans="1:41" hidden="1" x14ac:dyDescent="0.35">
      <c r="A1670" s="1">
        <v>37906</v>
      </c>
      <c r="B1670" t="s">
        <v>101</v>
      </c>
      <c r="C1670" t="s">
        <v>88</v>
      </c>
      <c r="D1670">
        <v>25</v>
      </c>
      <c r="E1670">
        <v>19</v>
      </c>
      <c r="F1670" s="4">
        <v>44722</v>
      </c>
      <c r="G1670" s="4">
        <v>44820</v>
      </c>
      <c r="H1670" s="4" t="s">
        <v>41</v>
      </c>
      <c r="I1670" s="4" t="s">
        <v>42</v>
      </c>
      <c r="J1670">
        <v>268</v>
      </c>
      <c r="K1670">
        <v>207</v>
      </c>
      <c r="L1670">
        <v>111</v>
      </c>
      <c r="M1670">
        <v>68</v>
      </c>
      <c r="N1670">
        <v>379</v>
      </c>
      <c r="O1670">
        <v>275</v>
      </c>
      <c r="P1670" s="4" t="s">
        <v>244</v>
      </c>
      <c r="Q1670" s="4" t="s">
        <v>76</v>
      </c>
      <c r="R1670" s="4" t="s">
        <v>41</v>
      </c>
      <c r="S1670" s="4">
        <v>44713</v>
      </c>
      <c r="T1670">
        <v>25</v>
      </c>
      <c r="U1670">
        <v>23</v>
      </c>
      <c r="V1670">
        <v>0</v>
      </c>
      <c r="W1670">
        <v>1</v>
      </c>
      <c r="X1670">
        <v>0</v>
      </c>
      <c r="Y1670">
        <v>2</v>
      </c>
      <c r="Z1670">
        <v>0</v>
      </c>
      <c r="AA1670">
        <v>3</v>
      </c>
      <c r="AB1670" s="4">
        <v>44713</v>
      </c>
      <c r="AC1670" s="4">
        <v>44805</v>
      </c>
      <c r="AD1670" s="4" t="s">
        <v>67</v>
      </c>
      <c r="AE1670" s="4" t="s">
        <v>108</v>
      </c>
      <c r="AF1670">
        <v>13</v>
      </c>
      <c r="AG1670">
        <v>14</v>
      </c>
      <c r="AH1670">
        <v>2</v>
      </c>
      <c r="AI1670">
        <v>0</v>
      </c>
      <c r="AJ1670" s="2">
        <v>1.2104166666666667</v>
      </c>
      <c r="AK1670" s="2">
        <v>1.2895833333333333</v>
      </c>
      <c r="AL1670">
        <v>35</v>
      </c>
      <c r="AM1670">
        <v>13</v>
      </c>
      <c r="AN1670">
        <v>2003</v>
      </c>
      <c r="AO1670" t="s">
        <v>1051</v>
      </c>
    </row>
    <row r="1671" spans="1:41" hidden="1" x14ac:dyDescent="0.35">
      <c r="A1671" s="1">
        <v>37906</v>
      </c>
      <c r="B1671" t="s">
        <v>84</v>
      </c>
      <c r="C1671" t="s">
        <v>94</v>
      </c>
      <c r="D1671">
        <v>16</v>
      </c>
      <c r="E1671">
        <v>22</v>
      </c>
      <c r="F1671" s="4">
        <v>44661</v>
      </c>
      <c r="G1671" s="4">
        <v>44790</v>
      </c>
      <c r="H1671" s="4" t="s">
        <v>41</v>
      </c>
      <c r="I1671" s="4" t="s">
        <v>82</v>
      </c>
      <c r="J1671">
        <v>143</v>
      </c>
      <c r="K1671">
        <v>244</v>
      </c>
      <c r="L1671">
        <v>91</v>
      </c>
      <c r="M1671">
        <v>88</v>
      </c>
      <c r="N1671">
        <v>234</v>
      </c>
      <c r="O1671">
        <v>332</v>
      </c>
      <c r="P1671" s="4" t="s">
        <v>378</v>
      </c>
      <c r="Q1671" s="4" t="s">
        <v>102</v>
      </c>
      <c r="R1671" s="4">
        <v>44565</v>
      </c>
      <c r="S1671" s="4">
        <v>44663</v>
      </c>
      <c r="T1671">
        <v>24</v>
      </c>
      <c r="U1671">
        <v>30</v>
      </c>
      <c r="V1671">
        <v>1</v>
      </c>
      <c r="W1671">
        <v>2</v>
      </c>
      <c r="X1671">
        <v>1</v>
      </c>
      <c r="Y1671">
        <v>3</v>
      </c>
      <c r="Z1671">
        <v>2</v>
      </c>
      <c r="AA1671">
        <v>5</v>
      </c>
      <c r="AB1671" s="4" t="s">
        <v>771</v>
      </c>
      <c r="AC1671" s="4">
        <v>44743</v>
      </c>
      <c r="AD1671" s="4" t="s">
        <v>108</v>
      </c>
      <c r="AE1671" s="4" t="s">
        <v>67</v>
      </c>
      <c r="AF1671">
        <v>14</v>
      </c>
      <c r="AG1671">
        <v>16</v>
      </c>
      <c r="AH1671">
        <v>3</v>
      </c>
      <c r="AI1671">
        <v>0</v>
      </c>
      <c r="AJ1671" s="2">
        <v>1.1291666666666667</v>
      </c>
      <c r="AK1671" s="2">
        <v>1.3708333333333333</v>
      </c>
      <c r="AL1671">
        <v>24</v>
      </c>
      <c r="AM1671">
        <v>10</v>
      </c>
      <c r="AN1671">
        <v>2003</v>
      </c>
      <c r="AO1671" t="s">
        <v>1051</v>
      </c>
    </row>
    <row r="1672" spans="1:41" hidden="1" x14ac:dyDescent="0.35">
      <c r="A1672" s="1">
        <v>37906</v>
      </c>
      <c r="B1672" t="s">
        <v>109</v>
      </c>
      <c r="C1672" t="s">
        <v>98</v>
      </c>
      <c r="D1672">
        <v>17</v>
      </c>
      <c r="E1672">
        <v>15</v>
      </c>
      <c r="F1672" s="4">
        <v>44666</v>
      </c>
      <c r="G1672" s="4">
        <v>44600</v>
      </c>
      <c r="H1672" s="4">
        <v>44594</v>
      </c>
      <c r="I1672" s="4" t="s">
        <v>41</v>
      </c>
      <c r="J1672">
        <v>130</v>
      </c>
      <c r="K1672">
        <v>165</v>
      </c>
      <c r="L1672">
        <v>85</v>
      </c>
      <c r="M1672">
        <v>77</v>
      </c>
      <c r="N1672">
        <v>215</v>
      </c>
      <c r="O1672">
        <v>242</v>
      </c>
      <c r="P1672" s="4" t="s">
        <v>213</v>
      </c>
      <c r="Q1672" s="4" t="s">
        <v>114</v>
      </c>
      <c r="R1672" s="4">
        <v>44743</v>
      </c>
      <c r="S1672" s="4">
        <v>44599</v>
      </c>
      <c r="T1672">
        <v>30</v>
      </c>
      <c r="U1672">
        <v>18</v>
      </c>
      <c r="V1672">
        <v>1</v>
      </c>
      <c r="W1672">
        <v>1</v>
      </c>
      <c r="X1672">
        <v>0</v>
      </c>
      <c r="Y1672">
        <v>2</v>
      </c>
      <c r="Z1672">
        <v>1</v>
      </c>
      <c r="AA1672">
        <v>3</v>
      </c>
      <c r="AB1672" s="4">
        <v>44805</v>
      </c>
      <c r="AC1672" s="4">
        <v>44713</v>
      </c>
      <c r="AD1672" s="4" t="s">
        <v>108</v>
      </c>
      <c r="AE1672" s="4" t="s">
        <v>52</v>
      </c>
      <c r="AF1672">
        <v>14</v>
      </c>
      <c r="AG1672">
        <v>15</v>
      </c>
      <c r="AH1672">
        <v>0</v>
      </c>
      <c r="AI1672">
        <v>0</v>
      </c>
      <c r="AJ1672" s="2">
        <v>1.5104166666666667</v>
      </c>
      <c r="AK1672" s="3">
        <v>0.98958333333333337</v>
      </c>
      <c r="AL1672">
        <v>14</v>
      </c>
      <c r="AM1672">
        <v>17</v>
      </c>
      <c r="AN1672">
        <v>2003</v>
      </c>
      <c r="AO1672" t="s">
        <v>1051</v>
      </c>
    </row>
    <row r="1673" spans="1:41" hidden="1" x14ac:dyDescent="0.35">
      <c r="A1673" s="1">
        <v>37906</v>
      </c>
      <c r="B1673" t="s">
        <v>54</v>
      </c>
      <c r="C1673" t="s">
        <v>53</v>
      </c>
      <c r="D1673">
        <v>15</v>
      </c>
      <c r="E1673">
        <v>13</v>
      </c>
      <c r="F1673" s="4">
        <v>44696</v>
      </c>
      <c r="G1673" s="4">
        <v>44662</v>
      </c>
      <c r="H1673" s="4">
        <v>44565</v>
      </c>
      <c r="I1673" s="4" t="s">
        <v>41</v>
      </c>
      <c r="J1673">
        <v>140</v>
      </c>
      <c r="K1673">
        <v>115</v>
      </c>
      <c r="L1673">
        <v>53</v>
      </c>
      <c r="M1673">
        <v>118</v>
      </c>
      <c r="N1673">
        <v>193</v>
      </c>
      <c r="O1673">
        <v>233</v>
      </c>
      <c r="P1673" s="4" t="s">
        <v>342</v>
      </c>
      <c r="Q1673" s="4">
        <v>44882</v>
      </c>
      <c r="R1673" s="4">
        <v>44743</v>
      </c>
      <c r="S1673" s="4">
        <v>44607</v>
      </c>
      <c r="T1673">
        <v>19</v>
      </c>
      <c r="U1673">
        <v>33</v>
      </c>
      <c r="V1673">
        <v>2</v>
      </c>
      <c r="W1673">
        <v>0</v>
      </c>
      <c r="X1673">
        <v>2</v>
      </c>
      <c r="Y1673">
        <v>0</v>
      </c>
      <c r="Z1673">
        <v>4</v>
      </c>
      <c r="AA1673">
        <v>0</v>
      </c>
      <c r="AB1673" s="4">
        <v>44682</v>
      </c>
      <c r="AC1673" s="4">
        <v>44645</v>
      </c>
      <c r="AD1673" s="4" t="s">
        <v>67</v>
      </c>
      <c r="AE1673" s="4" t="s">
        <v>46</v>
      </c>
      <c r="AF1673">
        <v>17</v>
      </c>
      <c r="AG1673">
        <v>13</v>
      </c>
      <c r="AH1673">
        <v>0</v>
      </c>
      <c r="AI1673">
        <v>0</v>
      </c>
      <c r="AJ1673" s="2">
        <v>1.3388888888888888</v>
      </c>
      <c r="AK1673" s="2">
        <v>1.1611111111111112</v>
      </c>
      <c r="AL1673">
        <v>3</v>
      </c>
      <c r="AM1673">
        <v>30</v>
      </c>
      <c r="AN1673">
        <v>2003</v>
      </c>
      <c r="AO1673" t="s">
        <v>1051</v>
      </c>
    </row>
    <row r="1674" spans="1:41" hidden="1" x14ac:dyDescent="0.35">
      <c r="A1674" s="1">
        <v>37906</v>
      </c>
      <c r="B1674" t="s">
        <v>39</v>
      </c>
      <c r="C1674" t="s">
        <v>47</v>
      </c>
      <c r="D1674">
        <v>19</v>
      </c>
      <c r="E1674">
        <v>21</v>
      </c>
      <c r="F1674" s="4">
        <v>44693</v>
      </c>
      <c r="G1674" s="4">
        <v>44788</v>
      </c>
      <c r="H1674" s="4" t="s">
        <v>41</v>
      </c>
      <c r="I1674" s="4" t="s">
        <v>41</v>
      </c>
      <c r="J1674">
        <v>150</v>
      </c>
      <c r="K1674">
        <v>186</v>
      </c>
      <c r="L1674">
        <v>111</v>
      </c>
      <c r="M1674">
        <v>147</v>
      </c>
      <c r="N1674">
        <v>261</v>
      </c>
      <c r="O1674">
        <v>333</v>
      </c>
      <c r="P1674" s="4" t="s">
        <v>205</v>
      </c>
      <c r="Q1674" s="4" t="s">
        <v>192</v>
      </c>
      <c r="R1674" s="4">
        <v>44669</v>
      </c>
      <c r="S1674" s="4">
        <v>44672</v>
      </c>
      <c r="T1674">
        <v>29</v>
      </c>
      <c r="U1674">
        <v>34</v>
      </c>
      <c r="V1674">
        <v>1</v>
      </c>
      <c r="W1674">
        <v>0</v>
      </c>
      <c r="X1674">
        <v>0</v>
      </c>
      <c r="Y1674">
        <v>1</v>
      </c>
      <c r="Z1674">
        <v>1</v>
      </c>
      <c r="AA1674">
        <v>1</v>
      </c>
      <c r="AB1674" s="4">
        <v>44713</v>
      </c>
      <c r="AC1674" s="4" t="s">
        <v>772</v>
      </c>
      <c r="AD1674" s="4" t="s">
        <v>45</v>
      </c>
      <c r="AE1674" s="4" t="s">
        <v>46</v>
      </c>
      <c r="AF1674">
        <v>15</v>
      </c>
      <c r="AG1674">
        <v>15</v>
      </c>
      <c r="AH1674">
        <v>0</v>
      </c>
      <c r="AI1674">
        <v>0</v>
      </c>
      <c r="AJ1674" s="2">
        <v>1.148611111111111</v>
      </c>
      <c r="AK1674" s="2">
        <v>1.3513888888888888</v>
      </c>
      <c r="AL1674">
        <v>19</v>
      </c>
      <c r="AM1674">
        <v>20</v>
      </c>
      <c r="AN1674">
        <v>2003</v>
      </c>
      <c r="AO1674" t="s">
        <v>1051</v>
      </c>
    </row>
    <row r="1675" spans="1:41" hidden="1" x14ac:dyDescent="0.35">
      <c r="A1675" s="1">
        <v>37907</v>
      </c>
      <c r="B1675" t="s">
        <v>73</v>
      </c>
      <c r="C1675" t="s">
        <v>97</v>
      </c>
      <c r="D1675">
        <v>9</v>
      </c>
      <c r="E1675">
        <v>26</v>
      </c>
      <c r="F1675" s="4">
        <v>44664</v>
      </c>
      <c r="G1675" s="4">
        <v>44723</v>
      </c>
      <c r="H1675" s="4" t="s">
        <v>41</v>
      </c>
      <c r="I1675" s="4" t="s">
        <v>42</v>
      </c>
      <c r="J1675">
        <v>136</v>
      </c>
      <c r="K1675">
        <v>377</v>
      </c>
      <c r="L1675">
        <v>73</v>
      </c>
      <c r="M1675">
        <v>119</v>
      </c>
      <c r="N1675">
        <v>209</v>
      </c>
      <c r="O1675">
        <v>496</v>
      </c>
      <c r="P1675" s="4">
        <v>44923</v>
      </c>
      <c r="Q1675" s="4" t="s">
        <v>329</v>
      </c>
      <c r="R1675" s="4">
        <v>44639</v>
      </c>
      <c r="S1675" s="4" t="s">
        <v>41</v>
      </c>
      <c r="T1675">
        <v>21</v>
      </c>
      <c r="U1675">
        <v>31</v>
      </c>
      <c r="V1675">
        <v>2</v>
      </c>
      <c r="W1675">
        <v>1</v>
      </c>
      <c r="X1675">
        <v>2</v>
      </c>
      <c r="Y1675">
        <v>2</v>
      </c>
      <c r="Z1675">
        <v>4</v>
      </c>
      <c r="AA1675">
        <v>3</v>
      </c>
      <c r="AB1675" s="4">
        <v>44650</v>
      </c>
      <c r="AC1675" s="4">
        <v>44713</v>
      </c>
      <c r="AD1675" s="4" t="s">
        <v>82</v>
      </c>
      <c r="AE1675" s="4" t="s">
        <v>46</v>
      </c>
      <c r="AF1675">
        <v>19</v>
      </c>
      <c r="AG1675">
        <v>14</v>
      </c>
      <c r="AH1675">
        <v>0</v>
      </c>
      <c r="AI1675">
        <v>2</v>
      </c>
      <c r="AJ1675" s="3">
        <v>0.94444444444444453</v>
      </c>
      <c r="AK1675" s="2">
        <v>1.5555555555555556</v>
      </c>
      <c r="AL1675">
        <v>0</v>
      </c>
      <c r="AM1675">
        <v>36</v>
      </c>
      <c r="AN1675">
        <v>2003</v>
      </c>
      <c r="AO1675" t="s">
        <v>1051</v>
      </c>
    </row>
    <row r="1676" spans="1:41" hidden="1" x14ac:dyDescent="0.35">
      <c r="A1676" s="1">
        <v>37913</v>
      </c>
      <c r="B1676" t="s">
        <v>110</v>
      </c>
      <c r="C1676" t="s">
        <v>84</v>
      </c>
      <c r="D1676">
        <v>16</v>
      </c>
      <c r="E1676">
        <v>20</v>
      </c>
      <c r="F1676" s="4">
        <v>44727</v>
      </c>
      <c r="G1676" s="4">
        <v>44663</v>
      </c>
      <c r="H1676" s="4" t="s">
        <v>41</v>
      </c>
      <c r="I1676" s="4" t="s">
        <v>41</v>
      </c>
      <c r="J1676">
        <v>273</v>
      </c>
      <c r="K1676">
        <v>229</v>
      </c>
      <c r="L1676">
        <v>59</v>
      </c>
      <c r="M1676">
        <v>97</v>
      </c>
      <c r="N1676">
        <v>332</v>
      </c>
      <c r="O1676">
        <v>326</v>
      </c>
      <c r="P1676" s="4" t="s">
        <v>80</v>
      </c>
      <c r="Q1676" s="4" t="s">
        <v>166</v>
      </c>
      <c r="R1676" s="4">
        <v>44571</v>
      </c>
      <c r="S1676" s="4">
        <v>44562</v>
      </c>
      <c r="T1676">
        <v>29</v>
      </c>
      <c r="U1676">
        <v>29</v>
      </c>
      <c r="V1676">
        <v>2</v>
      </c>
      <c r="W1676">
        <v>1</v>
      </c>
      <c r="X1676">
        <v>0</v>
      </c>
      <c r="Y1676">
        <v>2</v>
      </c>
      <c r="Z1676">
        <v>2</v>
      </c>
      <c r="AA1676">
        <v>3</v>
      </c>
      <c r="AB1676" s="4">
        <v>44682</v>
      </c>
      <c r="AC1676" s="4">
        <v>44652</v>
      </c>
      <c r="AD1676" s="4" t="s">
        <v>108</v>
      </c>
      <c r="AE1676" s="4" t="s">
        <v>46</v>
      </c>
      <c r="AF1676">
        <v>15</v>
      </c>
      <c r="AG1676">
        <v>15</v>
      </c>
      <c r="AH1676">
        <v>0</v>
      </c>
      <c r="AI1676">
        <v>0</v>
      </c>
      <c r="AJ1676" s="2">
        <v>1.4479166666666667</v>
      </c>
      <c r="AK1676" s="2">
        <v>1.4375</v>
      </c>
      <c r="AL1676">
        <v>19</v>
      </c>
      <c r="AM1676">
        <v>13</v>
      </c>
      <c r="AN1676">
        <v>2003</v>
      </c>
      <c r="AO1676" t="s">
        <v>1051</v>
      </c>
    </row>
    <row r="1677" spans="1:41" hidden="1" x14ac:dyDescent="0.35">
      <c r="A1677" s="1">
        <v>37913</v>
      </c>
      <c r="B1677" t="s">
        <v>100</v>
      </c>
      <c r="C1677" t="s">
        <v>73</v>
      </c>
      <c r="D1677">
        <v>27</v>
      </c>
      <c r="E1677">
        <v>11</v>
      </c>
      <c r="F1677" s="4">
        <v>44850</v>
      </c>
      <c r="G1677" s="4">
        <v>44632</v>
      </c>
      <c r="H1677" s="4">
        <v>44562</v>
      </c>
      <c r="I1677" s="4">
        <v>44562</v>
      </c>
      <c r="J1677">
        <v>342</v>
      </c>
      <c r="K1677">
        <v>108</v>
      </c>
      <c r="L1677">
        <v>164</v>
      </c>
      <c r="M1677">
        <v>130</v>
      </c>
      <c r="N1677">
        <v>506</v>
      </c>
      <c r="O1677">
        <v>238</v>
      </c>
      <c r="P1677" s="4" t="s">
        <v>279</v>
      </c>
      <c r="Q1677" s="4">
        <v>44833</v>
      </c>
      <c r="R1677" s="4">
        <v>44630</v>
      </c>
      <c r="S1677" s="4">
        <v>44568</v>
      </c>
      <c r="T1677">
        <v>36</v>
      </c>
      <c r="U1677">
        <v>22</v>
      </c>
      <c r="V1677">
        <v>1</v>
      </c>
      <c r="W1677">
        <v>0</v>
      </c>
      <c r="X1677">
        <v>0</v>
      </c>
      <c r="Y1677">
        <v>1</v>
      </c>
      <c r="Z1677">
        <v>1</v>
      </c>
      <c r="AA1677">
        <v>1</v>
      </c>
      <c r="AB1677" s="4">
        <v>44743</v>
      </c>
      <c r="AC1677" s="4">
        <v>44682</v>
      </c>
      <c r="AD1677" s="4" t="s">
        <v>62</v>
      </c>
      <c r="AE1677" s="4" t="s">
        <v>62</v>
      </c>
      <c r="AF1677">
        <v>13</v>
      </c>
      <c r="AG1677">
        <v>19</v>
      </c>
      <c r="AH1677">
        <v>0</v>
      </c>
      <c r="AI1677">
        <v>0</v>
      </c>
      <c r="AJ1677" s="2">
        <v>1.5902777777777777</v>
      </c>
      <c r="AK1677" s="3">
        <v>0.90972222222222221</v>
      </c>
      <c r="AL1677">
        <v>45</v>
      </c>
      <c r="AM1677">
        <v>17</v>
      </c>
      <c r="AN1677">
        <v>2003</v>
      </c>
      <c r="AO1677" t="s">
        <v>1051</v>
      </c>
    </row>
    <row r="1678" spans="1:41" hidden="1" x14ac:dyDescent="0.35">
      <c r="A1678" s="1">
        <v>37913</v>
      </c>
      <c r="B1678" t="s">
        <v>90</v>
      </c>
      <c r="C1678" t="s">
        <v>64</v>
      </c>
      <c r="D1678">
        <v>21</v>
      </c>
      <c r="E1678">
        <v>17</v>
      </c>
      <c r="F1678" s="4">
        <v>44603</v>
      </c>
      <c r="G1678" s="4">
        <v>44757</v>
      </c>
      <c r="H1678" s="4">
        <v>44562</v>
      </c>
      <c r="I1678" s="4" t="s">
        <v>41</v>
      </c>
      <c r="J1678">
        <v>281</v>
      </c>
      <c r="K1678">
        <v>244</v>
      </c>
      <c r="L1678">
        <v>120</v>
      </c>
      <c r="M1678">
        <v>59</v>
      </c>
      <c r="N1678">
        <v>401</v>
      </c>
      <c r="O1678">
        <v>303</v>
      </c>
      <c r="P1678" s="4" t="s">
        <v>282</v>
      </c>
      <c r="Q1678" s="4" t="s">
        <v>205</v>
      </c>
      <c r="R1678" s="4">
        <v>44641</v>
      </c>
      <c r="S1678" s="4">
        <v>44681</v>
      </c>
      <c r="T1678">
        <v>29</v>
      </c>
      <c r="U1678">
        <v>28</v>
      </c>
      <c r="V1678">
        <v>2</v>
      </c>
      <c r="W1678">
        <v>0</v>
      </c>
      <c r="X1678">
        <v>1</v>
      </c>
      <c r="Y1678">
        <v>0</v>
      </c>
      <c r="Z1678">
        <v>3</v>
      </c>
      <c r="AA1678">
        <v>0</v>
      </c>
      <c r="AB1678" s="4" t="s">
        <v>773</v>
      </c>
      <c r="AC1678" s="4">
        <v>44774</v>
      </c>
      <c r="AD1678" s="4" t="s">
        <v>45</v>
      </c>
      <c r="AE1678" s="4" t="s">
        <v>82</v>
      </c>
      <c r="AF1678">
        <v>18</v>
      </c>
      <c r="AG1678">
        <v>17</v>
      </c>
      <c r="AH1678">
        <v>0</v>
      </c>
      <c r="AI1678">
        <v>0</v>
      </c>
      <c r="AJ1678" s="2">
        <v>1.211111111111111</v>
      </c>
      <c r="AK1678" s="2">
        <v>1.288888888888889</v>
      </c>
      <c r="AL1678">
        <v>26</v>
      </c>
      <c r="AM1678">
        <v>34</v>
      </c>
      <c r="AN1678">
        <v>2003</v>
      </c>
      <c r="AO1678" t="s">
        <v>1051</v>
      </c>
    </row>
    <row r="1679" spans="1:41" hidden="1" x14ac:dyDescent="0.35">
      <c r="A1679" s="1">
        <v>37913</v>
      </c>
      <c r="B1679" t="s">
        <v>63</v>
      </c>
      <c r="C1679" t="s">
        <v>69</v>
      </c>
      <c r="D1679">
        <v>15</v>
      </c>
      <c r="E1679">
        <v>20</v>
      </c>
      <c r="F1679" s="4">
        <v>44604</v>
      </c>
      <c r="G1679" s="4">
        <v>44606</v>
      </c>
      <c r="H1679" s="4">
        <v>44563</v>
      </c>
      <c r="I1679" s="4">
        <v>44564</v>
      </c>
      <c r="J1679">
        <v>61</v>
      </c>
      <c r="K1679">
        <v>176</v>
      </c>
      <c r="L1679">
        <v>228</v>
      </c>
      <c r="M1679">
        <v>101</v>
      </c>
      <c r="N1679">
        <v>289</v>
      </c>
      <c r="O1679">
        <v>277</v>
      </c>
      <c r="P1679" s="4">
        <v>44823</v>
      </c>
      <c r="Q1679" s="4" t="s">
        <v>210</v>
      </c>
      <c r="R1679" s="4">
        <v>44574</v>
      </c>
      <c r="S1679" s="4">
        <v>44636</v>
      </c>
      <c r="T1679">
        <v>36</v>
      </c>
      <c r="U1679">
        <v>22</v>
      </c>
      <c r="V1679">
        <v>1</v>
      </c>
      <c r="W1679">
        <v>0</v>
      </c>
      <c r="X1679">
        <v>1</v>
      </c>
      <c r="Y1679">
        <v>2</v>
      </c>
      <c r="Z1679">
        <v>2</v>
      </c>
      <c r="AA1679">
        <v>2</v>
      </c>
      <c r="AB1679" s="4">
        <v>44896</v>
      </c>
      <c r="AC1679" s="4">
        <v>44743</v>
      </c>
      <c r="AD1679" s="4" t="s">
        <v>67</v>
      </c>
      <c r="AE1679" s="4" t="s">
        <v>45</v>
      </c>
      <c r="AF1679">
        <v>18</v>
      </c>
      <c r="AG1679">
        <v>20</v>
      </c>
      <c r="AH1679">
        <v>2</v>
      </c>
      <c r="AI1679">
        <v>0</v>
      </c>
      <c r="AJ1679" s="2">
        <v>1.2006944444444445</v>
      </c>
      <c r="AK1679" s="2">
        <v>1.2993055555555555</v>
      </c>
      <c r="AL1679">
        <v>26</v>
      </c>
      <c r="AM1679">
        <v>20</v>
      </c>
      <c r="AN1679">
        <v>2003</v>
      </c>
      <c r="AO1679" t="s">
        <v>1051</v>
      </c>
    </row>
    <row r="1680" spans="1:41" hidden="1" x14ac:dyDescent="0.35">
      <c r="A1680" s="1">
        <v>37913</v>
      </c>
      <c r="B1680" t="s">
        <v>104</v>
      </c>
      <c r="C1680" t="s">
        <v>83</v>
      </c>
      <c r="D1680">
        <v>25</v>
      </c>
      <c r="E1680">
        <v>9</v>
      </c>
      <c r="F1680" s="4">
        <v>44695</v>
      </c>
      <c r="G1680" s="4">
        <v>44696</v>
      </c>
      <c r="H1680" s="4">
        <v>44563</v>
      </c>
      <c r="I1680" s="4" t="s">
        <v>42</v>
      </c>
      <c r="J1680">
        <v>197</v>
      </c>
      <c r="K1680">
        <v>74</v>
      </c>
      <c r="L1680">
        <v>134</v>
      </c>
      <c r="M1680">
        <v>83</v>
      </c>
      <c r="N1680">
        <v>331</v>
      </c>
      <c r="O1680">
        <v>157</v>
      </c>
      <c r="P1680" s="4" t="s">
        <v>246</v>
      </c>
      <c r="Q1680" s="4">
        <v>44835</v>
      </c>
      <c r="R1680" s="4">
        <v>44562</v>
      </c>
      <c r="S1680" s="4">
        <v>44568</v>
      </c>
      <c r="T1680">
        <v>43</v>
      </c>
      <c r="U1680">
        <v>21</v>
      </c>
      <c r="V1680">
        <v>1</v>
      </c>
      <c r="W1680">
        <v>1</v>
      </c>
      <c r="X1680">
        <v>0</v>
      </c>
      <c r="Y1680">
        <v>3</v>
      </c>
      <c r="Z1680">
        <v>1</v>
      </c>
      <c r="AA1680">
        <v>4</v>
      </c>
      <c r="AB1680" s="4">
        <v>44713</v>
      </c>
      <c r="AC1680" s="4">
        <v>44805</v>
      </c>
      <c r="AD1680" s="4" t="s">
        <v>67</v>
      </c>
      <c r="AE1680" s="4" t="s">
        <v>62</v>
      </c>
      <c r="AF1680">
        <v>15</v>
      </c>
      <c r="AG1680">
        <v>20</v>
      </c>
      <c r="AH1680">
        <v>2</v>
      </c>
      <c r="AI1680">
        <v>2</v>
      </c>
      <c r="AJ1680" s="2">
        <v>1.5562500000000001</v>
      </c>
      <c r="AK1680" s="3">
        <v>0.94374999999999998</v>
      </c>
      <c r="AL1680">
        <v>38</v>
      </c>
      <c r="AM1680">
        <v>7</v>
      </c>
      <c r="AN1680">
        <v>2003</v>
      </c>
      <c r="AO1680" t="s">
        <v>1051</v>
      </c>
    </row>
    <row r="1681" spans="1:41" hidden="1" x14ac:dyDescent="0.35">
      <c r="A1681" s="1">
        <v>37913</v>
      </c>
      <c r="B1681" t="s">
        <v>74</v>
      </c>
      <c r="C1681" t="s">
        <v>97</v>
      </c>
      <c r="D1681">
        <v>22</v>
      </c>
      <c r="E1681">
        <v>22</v>
      </c>
      <c r="F1681" s="4">
        <v>44662</v>
      </c>
      <c r="G1681" s="4">
        <v>44693</v>
      </c>
      <c r="H1681" s="4">
        <v>44562</v>
      </c>
      <c r="I1681" s="4" t="s">
        <v>41</v>
      </c>
      <c r="J1681">
        <v>256</v>
      </c>
      <c r="K1681">
        <v>239</v>
      </c>
      <c r="L1681">
        <v>116</v>
      </c>
      <c r="M1681">
        <v>131</v>
      </c>
      <c r="N1681">
        <v>372</v>
      </c>
      <c r="O1681">
        <v>370</v>
      </c>
      <c r="P1681" s="4" t="s">
        <v>49</v>
      </c>
      <c r="Q1681" s="4" t="s">
        <v>143</v>
      </c>
      <c r="R1681" s="4">
        <v>44573</v>
      </c>
      <c r="S1681" s="4">
        <v>44600</v>
      </c>
      <c r="T1681">
        <v>26</v>
      </c>
      <c r="U1681">
        <v>27</v>
      </c>
      <c r="V1681">
        <v>3</v>
      </c>
      <c r="W1681">
        <v>0</v>
      </c>
      <c r="X1681">
        <v>1</v>
      </c>
      <c r="Y1681">
        <v>2</v>
      </c>
      <c r="Z1681">
        <v>4</v>
      </c>
      <c r="AA1681">
        <v>2</v>
      </c>
      <c r="AB1681" s="4">
        <v>44713</v>
      </c>
      <c r="AC1681" s="4">
        <v>44774</v>
      </c>
      <c r="AD1681" s="4" t="s">
        <v>108</v>
      </c>
      <c r="AE1681" s="4" t="s">
        <v>46</v>
      </c>
      <c r="AF1681">
        <v>19</v>
      </c>
      <c r="AG1681">
        <v>16</v>
      </c>
      <c r="AH1681">
        <v>0</v>
      </c>
      <c r="AI1681">
        <v>0</v>
      </c>
      <c r="AJ1681" s="2">
        <v>1.2159722222222222</v>
      </c>
      <c r="AK1681" s="2">
        <v>1.2840277777777778</v>
      </c>
      <c r="AL1681">
        <v>24</v>
      </c>
      <c r="AM1681">
        <v>34</v>
      </c>
      <c r="AN1681">
        <v>2003</v>
      </c>
      <c r="AO1681" t="s">
        <v>1051</v>
      </c>
    </row>
    <row r="1682" spans="1:41" hidden="1" x14ac:dyDescent="0.35">
      <c r="A1682" s="1">
        <v>37913</v>
      </c>
      <c r="B1682" t="s">
        <v>98</v>
      </c>
      <c r="C1682" t="s">
        <v>58</v>
      </c>
      <c r="D1682">
        <v>27</v>
      </c>
      <c r="E1682">
        <v>14</v>
      </c>
      <c r="F1682" s="4">
        <v>44631</v>
      </c>
      <c r="G1682" s="4">
        <v>44631</v>
      </c>
      <c r="H1682" s="4" t="s">
        <v>42</v>
      </c>
      <c r="I1682" s="4">
        <v>44563</v>
      </c>
      <c r="J1682">
        <v>183</v>
      </c>
      <c r="K1682">
        <v>268</v>
      </c>
      <c r="L1682">
        <v>138</v>
      </c>
      <c r="M1682">
        <v>72</v>
      </c>
      <c r="N1682">
        <v>321</v>
      </c>
      <c r="O1682">
        <v>340</v>
      </c>
      <c r="P1682" s="4" t="s">
        <v>318</v>
      </c>
      <c r="Q1682" s="4" t="s">
        <v>367</v>
      </c>
      <c r="R1682" s="4">
        <v>44682</v>
      </c>
      <c r="S1682" s="4">
        <v>44601</v>
      </c>
      <c r="T1682">
        <v>27</v>
      </c>
      <c r="U1682">
        <v>22</v>
      </c>
      <c r="V1682">
        <v>0</v>
      </c>
      <c r="W1682">
        <v>0</v>
      </c>
      <c r="X1682">
        <v>3</v>
      </c>
      <c r="Y1682">
        <v>0</v>
      </c>
      <c r="Z1682">
        <v>3</v>
      </c>
      <c r="AA1682">
        <v>0</v>
      </c>
      <c r="AB1682" s="4">
        <v>44682</v>
      </c>
      <c r="AC1682" s="4" t="s">
        <v>774</v>
      </c>
      <c r="AD1682" s="4" t="s">
        <v>46</v>
      </c>
      <c r="AE1682" s="4" t="s">
        <v>67</v>
      </c>
      <c r="AF1682">
        <v>14</v>
      </c>
      <c r="AG1682">
        <v>16</v>
      </c>
      <c r="AH1682">
        <v>0</v>
      </c>
      <c r="AI1682">
        <v>2</v>
      </c>
      <c r="AJ1682" s="2">
        <v>1.3375000000000001</v>
      </c>
      <c r="AK1682" s="2">
        <v>1.1624999999999999</v>
      </c>
      <c r="AL1682">
        <v>20</v>
      </c>
      <c r="AM1682">
        <v>28</v>
      </c>
      <c r="AN1682">
        <v>2003</v>
      </c>
      <c r="AO1682" t="s">
        <v>1051</v>
      </c>
    </row>
    <row r="1683" spans="1:41" hidden="1" x14ac:dyDescent="0.35">
      <c r="A1683" s="1">
        <v>37913</v>
      </c>
      <c r="B1683" t="s">
        <v>77</v>
      </c>
      <c r="C1683" t="s">
        <v>40</v>
      </c>
      <c r="D1683">
        <v>9</v>
      </c>
      <c r="E1683">
        <v>25</v>
      </c>
      <c r="F1683" s="4">
        <v>44664</v>
      </c>
      <c r="G1683" s="4">
        <v>44759</v>
      </c>
      <c r="H1683" s="4" t="s">
        <v>41</v>
      </c>
      <c r="I1683" s="4" t="s">
        <v>42</v>
      </c>
      <c r="J1683">
        <v>47</v>
      </c>
      <c r="K1683">
        <v>159</v>
      </c>
      <c r="L1683">
        <v>87</v>
      </c>
      <c r="M1683">
        <v>180</v>
      </c>
      <c r="N1683">
        <v>134</v>
      </c>
      <c r="O1683">
        <v>339</v>
      </c>
      <c r="P1683" s="4">
        <v>44827</v>
      </c>
      <c r="Q1683" s="4" t="s">
        <v>96</v>
      </c>
      <c r="R1683" s="4">
        <v>44637</v>
      </c>
      <c r="S1683" s="4">
        <v>44635</v>
      </c>
      <c r="T1683">
        <v>23</v>
      </c>
      <c r="U1683">
        <v>41</v>
      </c>
      <c r="V1683">
        <v>1</v>
      </c>
      <c r="W1683">
        <v>2</v>
      </c>
      <c r="X1683">
        <v>1</v>
      </c>
      <c r="Y1683">
        <v>0</v>
      </c>
      <c r="Z1683">
        <v>2</v>
      </c>
      <c r="AA1683">
        <v>2</v>
      </c>
      <c r="AB1683" s="4">
        <v>44713</v>
      </c>
      <c r="AC1683" s="4">
        <v>44713</v>
      </c>
      <c r="AD1683" s="4" t="s">
        <v>52</v>
      </c>
      <c r="AE1683" s="4" t="s">
        <v>108</v>
      </c>
      <c r="AF1683">
        <v>15</v>
      </c>
      <c r="AG1683">
        <v>14</v>
      </c>
      <c r="AH1683">
        <v>1</v>
      </c>
      <c r="AI1683">
        <v>0</v>
      </c>
      <c r="AJ1683" s="2">
        <v>1.0125</v>
      </c>
      <c r="AK1683" s="2">
        <v>1.4875</v>
      </c>
      <c r="AL1683">
        <v>14</v>
      </c>
      <c r="AM1683">
        <v>10</v>
      </c>
      <c r="AN1683">
        <v>2003</v>
      </c>
      <c r="AO1683" t="s">
        <v>1051</v>
      </c>
    </row>
    <row r="1684" spans="1:41" hidden="1" x14ac:dyDescent="0.35">
      <c r="A1684" s="1">
        <v>37913</v>
      </c>
      <c r="B1684" t="s">
        <v>78</v>
      </c>
      <c r="C1684" t="s">
        <v>91</v>
      </c>
      <c r="D1684">
        <v>15</v>
      </c>
      <c r="E1684">
        <v>19</v>
      </c>
      <c r="F1684" s="4">
        <v>44698</v>
      </c>
      <c r="G1684" s="4">
        <v>44665</v>
      </c>
      <c r="H1684" s="4">
        <v>44563</v>
      </c>
      <c r="I1684" s="4">
        <v>44563</v>
      </c>
      <c r="J1684">
        <v>214</v>
      </c>
      <c r="K1684">
        <v>339</v>
      </c>
      <c r="L1684">
        <v>134</v>
      </c>
      <c r="M1684">
        <v>44</v>
      </c>
      <c r="N1684">
        <v>348</v>
      </c>
      <c r="O1684">
        <v>383</v>
      </c>
      <c r="P1684" s="4" t="s">
        <v>360</v>
      </c>
      <c r="Q1684" s="4" t="s">
        <v>634</v>
      </c>
      <c r="R1684" s="4">
        <v>44646</v>
      </c>
      <c r="S1684" s="4">
        <v>44674</v>
      </c>
      <c r="T1684">
        <v>36</v>
      </c>
      <c r="U1684">
        <v>17</v>
      </c>
      <c r="V1684">
        <v>0</v>
      </c>
      <c r="W1684">
        <v>4</v>
      </c>
      <c r="X1684">
        <v>0</v>
      </c>
      <c r="Y1684">
        <v>0</v>
      </c>
      <c r="Z1684">
        <v>0</v>
      </c>
      <c r="AA1684">
        <v>4</v>
      </c>
      <c r="AB1684" s="4">
        <v>44682</v>
      </c>
      <c r="AC1684" s="4">
        <v>44682</v>
      </c>
      <c r="AD1684" s="4" t="s">
        <v>46</v>
      </c>
      <c r="AE1684" s="4" t="s">
        <v>108</v>
      </c>
      <c r="AF1684">
        <v>18</v>
      </c>
      <c r="AG1684">
        <v>23</v>
      </c>
      <c r="AH1684">
        <v>2</v>
      </c>
      <c r="AI1684">
        <v>0</v>
      </c>
      <c r="AJ1684" s="2">
        <v>1.3944444444444446</v>
      </c>
      <c r="AK1684" s="2">
        <v>1.1055555555555556</v>
      </c>
      <c r="AL1684">
        <v>37</v>
      </c>
      <c r="AM1684">
        <v>17</v>
      </c>
      <c r="AN1684">
        <v>2003</v>
      </c>
      <c r="AO1684" t="s">
        <v>1051</v>
      </c>
    </row>
    <row r="1685" spans="1:41" hidden="1" x14ac:dyDescent="0.35">
      <c r="A1685" s="1">
        <v>37913</v>
      </c>
      <c r="B1685" t="s">
        <v>53</v>
      </c>
      <c r="C1685" t="s">
        <v>105</v>
      </c>
      <c r="D1685">
        <v>18</v>
      </c>
      <c r="E1685">
        <v>17</v>
      </c>
      <c r="F1685" s="4">
        <v>44663</v>
      </c>
      <c r="G1685" s="4">
        <v>44632</v>
      </c>
      <c r="H1685" s="4" t="s">
        <v>41</v>
      </c>
      <c r="I1685" s="4">
        <v>44563</v>
      </c>
      <c r="J1685">
        <v>160</v>
      </c>
      <c r="K1685">
        <v>156</v>
      </c>
      <c r="L1685">
        <v>140</v>
      </c>
      <c r="M1685">
        <v>169</v>
      </c>
      <c r="N1685">
        <v>300</v>
      </c>
      <c r="O1685">
        <v>325</v>
      </c>
      <c r="P1685" s="4" t="s">
        <v>253</v>
      </c>
      <c r="Q1685" s="4" t="s">
        <v>75</v>
      </c>
      <c r="R1685" s="4">
        <v>44614</v>
      </c>
      <c r="S1685" s="4">
        <v>44606</v>
      </c>
      <c r="T1685">
        <v>27</v>
      </c>
      <c r="U1685">
        <v>36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s="4">
        <v>44601</v>
      </c>
      <c r="AC1685" s="4">
        <v>44774</v>
      </c>
      <c r="AD1685" s="4" t="s">
        <v>108</v>
      </c>
      <c r="AE1685" s="4" t="s">
        <v>45</v>
      </c>
      <c r="AF1685">
        <v>12</v>
      </c>
      <c r="AG1685">
        <v>16</v>
      </c>
      <c r="AH1685">
        <v>0</v>
      </c>
      <c r="AI1685">
        <v>0</v>
      </c>
      <c r="AJ1685" s="2">
        <v>1.0722222222222222</v>
      </c>
      <c r="AK1685" s="2">
        <v>1.4277777777777778</v>
      </c>
      <c r="AL1685">
        <v>19</v>
      </c>
      <c r="AM1685">
        <v>14</v>
      </c>
      <c r="AN1685">
        <v>2003</v>
      </c>
      <c r="AO1685" t="s">
        <v>1051</v>
      </c>
    </row>
    <row r="1686" spans="1:41" hidden="1" x14ac:dyDescent="0.35">
      <c r="A1686" s="1">
        <v>37913</v>
      </c>
      <c r="B1686" t="s">
        <v>88</v>
      </c>
      <c r="C1686" t="s">
        <v>54</v>
      </c>
      <c r="D1686">
        <v>8</v>
      </c>
      <c r="E1686">
        <v>25</v>
      </c>
      <c r="F1686" s="4">
        <v>44606</v>
      </c>
      <c r="G1686" s="4">
        <v>44630</v>
      </c>
      <c r="H1686" s="4">
        <v>44562</v>
      </c>
      <c r="I1686" s="4" t="s">
        <v>41</v>
      </c>
      <c r="J1686">
        <v>110</v>
      </c>
      <c r="K1686">
        <v>236</v>
      </c>
      <c r="L1686">
        <v>59</v>
      </c>
      <c r="M1686">
        <v>196</v>
      </c>
      <c r="N1686">
        <v>169</v>
      </c>
      <c r="O1686">
        <v>432</v>
      </c>
      <c r="P1686" s="4">
        <v>44832</v>
      </c>
      <c r="Q1686" s="4" t="s">
        <v>367</v>
      </c>
      <c r="R1686" s="4">
        <v>44598</v>
      </c>
      <c r="S1686" s="4">
        <v>44569</v>
      </c>
      <c r="T1686">
        <v>23</v>
      </c>
      <c r="U1686">
        <v>39</v>
      </c>
      <c r="V1686">
        <v>1</v>
      </c>
      <c r="W1686">
        <v>1</v>
      </c>
      <c r="X1686">
        <v>0</v>
      </c>
      <c r="Y1686">
        <v>1</v>
      </c>
      <c r="Z1686">
        <v>1</v>
      </c>
      <c r="AA1686">
        <v>2</v>
      </c>
      <c r="AB1686" s="4">
        <v>44805</v>
      </c>
      <c r="AC1686" s="4">
        <v>44805</v>
      </c>
      <c r="AD1686" s="4" t="s">
        <v>108</v>
      </c>
      <c r="AE1686" s="4" t="s">
        <v>108</v>
      </c>
      <c r="AF1686">
        <v>17</v>
      </c>
      <c r="AG1686">
        <v>14</v>
      </c>
      <c r="AH1686">
        <v>0</v>
      </c>
      <c r="AI1686">
        <v>0</v>
      </c>
      <c r="AJ1686" s="3">
        <v>0.96180555555555547</v>
      </c>
      <c r="AK1686" s="2">
        <v>1.5381944444444444</v>
      </c>
      <c r="AL1686">
        <v>7</v>
      </c>
      <c r="AM1686">
        <v>24</v>
      </c>
      <c r="AN1686">
        <v>2003</v>
      </c>
      <c r="AO1686" t="s">
        <v>1051</v>
      </c>
    </row>
    <row r="1687" spans="1:41" hidden="1" x14ac:dyDescent="0.35">
      <c r="A1687" s="1">
        <v>37913</v>
      </c>
      <c r="B1687" t="s">
        <v>101</v>
      </c>
      <c r="C1687" t="s">
        <v>39</v>
      </c>
      <c r="D1687">
        <v>14</v>
      </c>
      <c r="E1687">
        <v>22</v>
      </c>
      <c r="F1687" s="4">
        <v>44632</v>
      </c>
      <c r="G1687" s="4">
        <v>44633</v>
      </c>
      <c r="H1687" s="4">
        <v>44562</v>
      </c>
      <c r="I1687" s="4">
        <v>44563</v>
      </c>
      <c r="J1687">
        <v>258</v>
      </c>
      <c r="K1687">
        <v>246</v>
      </c>
      <c r="L1687">
        <v>68</v>
      </c>
      <c r="M1687">
        <v>212</v>
      </c>
      <c r="N1687">
        <v>326</v>
      </c>
      <c r="O1687">
        <v>458</v>
      </c>
      <c r="P1687" s="4" t="s">
        <v>209</v>
      </c>
      <c r="Q1687" s="4" t="s">
        <v>253</v>
      </c>
      <c r="R1687" s="4">
        <v>44599</v>
      </c>
      <c r="S1687" s="4">
        <v>44568</v>
      </c>
      <c r="T1687">
        <v>14</v>
      </c>
      <c r="U1687">
        <v>41</v>
      </c>
      <c r="V1687">
        <v>1</v>
      </c>
      <c r="W1687">
        <v>1</v>
      </c>
      <c r="X1687">
        <v>3</v>
      </c>
      <c r="Y1687">
        <v>1</v>
      </c>
      <c r="Z1687">
        <v>4</v>
      </c>
      <c r="AA1687">
        <v>2</v>
      </c>
      <c r="AB1687" s="4">
        <v>44713</v>
      </c>
      <c r="AC1687" s="4">
        <v>44682</v>
      </c>
      <c r="AD1687" s="4" t="s">
        <v>108</v>
      </c>
      <c r="AE1687" s="4" t="s">
        <v>46</v>
      </c>
      <c r="AF1687">
        <v>16</v>
      </c>
      <c r="AG1687">
        <v>13</v>
      </c>
      <c r="AH1687">
        <v>0</v>
      </c>
      <c r="AI1687">
        <v>0</v>
      </c>
      <c r="AJ1687" s="2">
        <v>1.1194444444444445</v>
      </c>
      <c r="AK1687" s="2">
        <v>1.3805555555555555</v>
      </c>
      <c r="AL1687">
        <v>7</v>
      </c>
      <c r="AM1687">
        <v>24</v>
      </c>
      <c r="AN1687">
        <v>2003</v>
      </c>
      <c r="AO1687" t="s">
        <v>1051</v>
      </c>
    </row>
    <row r="1688" spans="1:41" hidden="1" x14ac:dyDescent="0.35">
      <c r="A1688" s="1">
        <v>37913</v>
      </c>
      <c r="B1688" t="s">
        <v>59</v>
      </c>
      <c r="C1688" t="s">
        <v>47</v>
      </c>
      <c r="D1688">
        <v>19</v>
      </c>
      <c r="E1688">
        <v>22</v>
      </c>
      <c r="F1688" s="4">
        <v>44728</v>
      </c>
      <c r="G1688" s="4">
        <v>44691</v>
      </c>
      <c r="H1688" s="4">
        <v>44594</v>
      </c>
      <c r="I1688" s="4">
        <v>44562</v>
      </c>
      <c r="J1688">
        <v>124</v>
      </c>
      <c r="K1688">
        <v>211</v>
      </c>
      <c r="L1688">
        <v>87</v>
      </c>
      <c r="M1688">
        <v>124</v>
      </c>
      <c r="N1688">
        <v>211</v>
      </c>
      <c r="O1688">
        <v>335</v>
      </c>
      <c r="P1688" s="4" t="s">
        <v>275</v>
      </c>
      <c r="Q1688" s="4" t="s">
        <v>246</v>
      </c>
      <c r="R1688" s="4">
        <v>44645</v>
      </c>
      <c r="S1688" s="4">
        <v>44596</v>
      </c>
      <c r="T1688">
        <v>28</v>
      </c>
      <c r="U1688">
        <v>28</v>
      </c>
      <c r="V1688">
        <v>0</v>
      </c>
      <c r="W1688">
        <v>1</v>
      </c>
      <c r="X1688">
        <v>2</v>
      </c>
      <c r="Y1688">
        <v>1</v>
      </c>
      <c r="Z1688">
        <v>2</v>
      </c>
      <c r="AA1688">
        <v>2</v>
      </c>
      <c r="AB1688" s="4">
        <v>44713</v>
      </c>
      <c r="AC1688" s="4">
        <v>44682</v>
      </c>
      <c r="AD1688" s="4" t="s">
        <v>67</v>
      </c>
      <c r="AE1688" s="4" t="s">
        <v>62</v>
      </c>
      <c r="AF1688">
        <v>15</v>
      </c>
      <c r="AG1688">
        <v>14</v>
      </c>
      <c r="AH1688">
        <v>0</v>
      </c>
      <c r="AI1688">
        <v>0</v>
      </c>
      <c r="AJ1688" s="2">
        <v>1.4243055555555555</v>
      </c>
      <c r="AK1688" s="2">
        <v>1.0756944444444445</v>
      </c>
      <c r="AL1688">
        <v>17</v>
      </c>
      <c r="AM1688">
        <v>24</v>
      </c>
      <c r="AN1688">
        <v>2003</v>
      </c>
      <c r="AO1688" t="s">
        <v>1051</v>
      </c>
    </row>
    <row r="1689" spans="1:41" hidden="1" x14ac:dyDescent="0.35">
      <c r="A1689" s="1">
        <v>37914</v>
      </c>
      <c r="B1689" t="s">
        <v>68</v>
      </c>
      <c r="C1689" t="s">
        <v>48</v>
      </c>
      <c r="D1689">
        <v>16</v>
      </c>
      <c r="E1689">
        <v>25</v>
      </c>
      <c r="F1689" s="4">
        <v>44664</v>
      </c>
      <c r="G1689" s="4">
        <v>44665</v>
      </c>
      <c r="H1689" s="4" t="s">
        <v>41</v>
      </c>
      <c r="I1689" s="4">
        <v>44563</v>
      </c>
      <c r="J1689">
        <v>194</v>
      </c>
      <c r="K1689">
        <v>257</v>
      </c>
      <c r="L1689">
        <v>125</v>
      </c>
      <c r="M1689">
        <v>100</v>
      </c>
      <c r="N1689">
        <v>319</v>
      </c>
      <c r="O1689">
        <v>357</v>
      </c>
      <c r="P1689" s="4">
        <v>44887</v>
      </c>
      <c r="Q1689" s="4" t="s">
        <v>116</v>
      </c>
      <c r="R1689" s="4">
        <v>44604</v>
      </c>
      <c r="S1689" s="4">
        <v>44676</v>
      </c>
      <c r="T1689">
        <v>31</v>
      </c>
      <c r="U1689">
        <v>25</v>
      </c>
      <c r="V1689">
        <v>0</v>
      </c>
      <c r="W1689">
        <v>1</v>
      </c>
      <c r="X1689">
        <v>1</v>
      </c>
      <c r="Y1689">
        <v>2</v>
      </c>
      <c r="Z1689">
        <v>1</v>
      </c>
      <c r="AA1689">
        <v>3</v>
      </c>
      <c r="AB1689" s="4">
        <v>44743</v>
      </c>
      <c r="AC1689" s="4">
        <v>44713</v>
      </c>
      <c r="AD1689" s="4" t="s">
        <v>108</v>
      </c>
      <c r="AE1689" s="4" t="s">
        <v>46</v>
      </c>
      <c r="AF1689">
        <v>15</v>
      </c>
      <c r="AG1689">
        <v>15</v>
      </c>
      <c r="AH1689">
        <v>0</v>
      </c>
      <c r="AI1689">
        <v>0</v>
      </c>
      <c r="AJ1689" s="2">
        <v>1.1673611111111111</v>
      </c>
      <c r="AK1689" s="2">
        <v>1.3326388888888889</v>
      </c>
      <c r="AL1689">
        <v>17</v>
      </c>
      <c r="AM1689">
        <v>10</v>
      </c>
      <c r="AN1689">
        <v>2003</v>
      </c>
      <c r="AO1689" t="s">
        <v>1051</v>
      </c>
    </row>
    <row r="1690" spans="1:41" hidden="1" x14ac:dyDescent="0.35">
      <c r="A1690" s="1">
        <v>37920</v>
      </c>
      <c r="B1690" t="s">
        <v>69</v>
      </c>
      <c r="C1690" t="s">
        <v>110</v>
      </c>
      <c r="D1690">
        <v>13</v>
      </c>
      <c r="E1690">
        <v>19</v>
      </c>
      <c r="F1690" s="4">
        <v>44634</v>
      </c>
      <c r="G1690" s="4">
        <v>44665</v>
      </c>
      <c r="H1690" s="4">
        <v>44594</v>
      </c>
      <c r="I1690" s="4" t="s">
        <v>41</v>
      </c>
      <c r="J1690">
        <v>119</v>
      </c>
      <c r="K1690">
        <v>253</v>
      </c>
      <c r="L1690">
        <v>84</v>
      </c>
      <c r="M1690">
        <v>94</v>
      </c>
      <c r="N1690">
        <v>203</v>
      </c>
      <c r="O1690">
        <v>347</v>
      </c>
      <c r="P1690" s="4" t="s">
        <v>96</v>
      </c>
      <c r="Q1690" s="4" t="s">
        <v>61</v>
      </c>
      <c r="R1690" s="4">
        <v>44652</v>
      </c>
      <c r="S1690" s="4">
        <v>44567</v>
      </c>
      <c r="T1690">
        <v>19</v>
      </c>
      <c r="U1690">
        <v>30</v>
      </c>
      <c r="V1690">
        <v>0</v>
      </c>
      <c r="W1690">
        <v>0</v>
      </c>
      <c r="X1690">
        <v>1</v>
      </c>
      <c r="Y1690">
        <v>0</v>
      </c>
      <c r="Z1690">
        <v>1</v>
      </c>
      <c r="AA1690">
        <v>0</v>
      </c>
      <c r="AB1690" s="4">
        <v>44706</v>
      </c>
      <c r="AC1690" s="4">
        <v>44650</v>
      </c>
      <c r="AD1690" s="4" t="s">
        <v>108</v>
      </c>
      <c r="AE1690" s="4" t="s">
        <v>52</v>
      </c>
      <c r="AF1690">
        <v>13</v>
      </c>
      <c r="AG1690">
        <v>12</v>
      </c>
      <c r="AH1690">
        <v>0</v>
      </c>
      <c r="AI1690">
        <v>0</v>
      </c>
      <c r="AJ1690" s="2">
        <v>1.1187500000000001</v>
      </c>
      <c r="AK1690" s="2">
        <v>1.3812499999999999</v>
      </c>
      <c r="AL1690">
        <v>3</v>
      </c>
      <c r="AM1690">
        <v>9</v>
      </c>
      <c r="AN1690">
        <v>2003</v>
      </c>
      <c r="AO1690" t="s">
        <v>1051</v>
      </c>
    </row>
    <row r="1691" spans="1:41" hidden="1" x14ac:dyDescent="0.35">
      <c r="A1691" s="1">
        <v>37920</v>
      </c>
      <c r="B1691" t="s">
        <v>83</v>
      </c>
      <c r="C1691" t="s">
        <v>59</v>
      </c>
      <c r="D1691">
        <v>16</v>
      </c>
      <c r="E1691">
        <v>14</v>
      </c>
      <c r="F1691" s="4">
        <v>44665</v>
      </c>
      <c r="G1691" s="4">
        <v>44789</v>
      </c>
      <c r="H1691" s="4">
        <v>44563</v>
      </c>
      <c r="I1691" s="4" t="s">
        <v>41</v>
      </c>
      <c r="J1691">
        <v>180</v>
      </c>
      <c r="K1691">
        <v>193</v>
      </c>
      <c r="L1691">
        <v>80</v>
      </c>
      <c r="M1691">
        <v>68</v>
      </c>
      <c r="N1691">
        <v>260</v>
      </c>
      <c r="O1691">
        <v>261</v>
      </c>
      <c r="P1691" s="4" t="s">
        <v>199</v>
      </c>
      <c r="Q1691" s="4" t="s">
        <v>213</v>
      </c>
      <c r="R1691" s="4" t="s">
        <v>41</v>
      </c>
      <c r="S1691" s="4">
        <v>44606</v>
      </c>
      <c r="T1691">
        <v>24</v>
      </c>
      <c r="U1691">
        <v>26</v>
      </c>
      <c r="V1691">
        <v>0</v>
      </c>
      <c r="W1691">
        <v>0</v>
      </c>
      <c r="X1691">
        <v>2</v>
      </c>
      <c r="Y1691">
        <v>0</v>
      </c>
      <c r="Z1691">
        <v>2</v>
      </c>
      <c r="AA1691">
        <v>0</v>
      </c>
      <c r="AB1691" s="4">
        <v>44805</v>
      </c>
      <c r="AC1691" s="4">
        <v>44743</v>
      </c>
      <c r="AD1691" s="4" t="s">
        <v>67</v>
      </c>
      <c r="AE1691" s="4" t="s">
        <v>108</v>
      </c>
      <c r="AF1691">
        <v>15</v>
      </c>
      <c r="AG1691">
        <v>15</v>
      </c>
      <c r="AH1691">
        <v>1</v>
      </c>
      <c r="AI1691">
        <v>1</v>
      </c>
      <c r="AJ1691" s="2">
        <v>1.2451388888888888</v>
      </c>
      <c r="AK1691" s="2">
        <v>1.2548611111111112</v>
      </c>
      <c r="AL1691">
        <v>16</v>
      </c>
      <c r="AM1691">
        <v>24</v>
      </c>
      <c r="AN1691">
        <v>2003</v>
      </c>
      <c r="AO1691" t="s">
        <v>1051</v>
      </c>
    </row>
    <row r="1692" spans="1:41" hidden="1" x14ac:dyDescent="0.35">
      <c r="A1692" s="1">
        <v>37920</v>
      </c>
      <c r="B1692" t="s">
        <v>47</v>
      </c>
      <c r="C1692" t="s">
        <v>64</v>
      </c>
      <c r="D1692">
        <v>24</v>
      </c>
      <c r="E1692">
        <v>19</v>
      </c>
      <c r="F1692" s="4">
        <v>44787</v>
      </c>
      <c r="G1692" s="4">
        <v>44758</v>
      </c>
      <c r="H1692" s="4">
        <v>44562</v>
      </c>
      <c r="I1692" s="4">
        <v>44562</v>
      </c>
      <c r="J1692">
        <v>338</v>
      </c>
      <c r="K1692">
        <v>218</v>
      </c>
      <c r="L1692">
        <v>121</v>
      </c>
      <c r="M1692">
        <v>194</v>
      </c>
      <c r="N1692">
        <v>459</v>
      </c>
      <c r="O1692">
        <v>412</v>
      </c>
      <c r="P1692" s="4" t="s">
        <v>391</v>
      </c>
      <c r="Q1692" s="4" t="s">
        <v>160</v>
      </c>
      <c r="R1692" s="4">
        <v>44598</v>
      </c>
      <c r="S1692" s="4">
        <v>44600</v>
      </c>
      <c r="T1692">
        <v>24</v>
      </c>
      <c r="U1692">
        <v>34</v>
      </c>
      <c r="V1692">
        <v>2</v>
      </c>
      <c r="W1692">
        <v>0</v>
      </c>
      <c r="X1692">
        <v>3</v>
      </c>
      <c r="Y1692">
        <v>0</v>
      </c>
      <c r="Z1692">
        <v>5</v>
      </c>
      <c r="AA1692">
        <v>0</v>
      </c>
      <c r="AB1692" s="4">
        <v>44711</v>
      </c>
      <c r="AC1692" s="4">
        <v>44743</v>
      </c>
      <c r="AD1692" s="4" t="s">
        <v>46</v>
      </c>
      <c r="AE1692" s="4" t="s">
        <v>62</v>
      </c>
      <c r="AF1692">
        <v>17</v>
      </c>
      <c r="AG1692">
        <v>14</v>
      </c>
      <c r="AH1692">
        <v>0</v>
      </c>
      <c r="AI1692">
        <v>0</v>
      </c>
      <c r="AJ1692" s="2">
        <v>1.148611111111111</v>
      </c>
      <c r="AK1692" s="2">
        <v>1.3513888888888888</v>
      </c>
      <c r="AL1692">
        <v>24</v>
      </c>
      <c r="AM1692">
        <v>27</v>
      </c>
      <c r="AN1692">
        <v>2003</v>
      </c>
      <c r="AO1692" t="s">
        <v>1051</v>
      </c>
    </row>
    <row r="1693" spans="1:41" hidden="1" x14ac:dyDescent="0.35">
      <c r="A1693" s="1">
        <v>37920</v>
      </c>
      <c r="B1693" t="s">
        <v>40</v>
      </c>
      <c r="C1693" t="s">
        <v>58</v>
      </c>
      <c r="D1693">
        <v>26</v>
      </c>
      <c r="E1693">
        <v>22</v>
      </c>
      <c r="F1693" s="4">
        <v>44662</v>
      </c>
      <c r="G1693" s="4">
        <v>44662</v>
      </c>
      <c r="H1693" s="4" t="s">
        <v>42</v>
      </c>
      <c r="I1693" s="4" t="s">
        <v>42</v>
      </c>
      <c r="J1693">
        <v>367</v>
      </c>
      <c r="K1693">
        <v>222</v>
      </c>
      <c r="L1693">
        <v>83</v>
      </c>
      <c r="M1693">
        <v>137</v>
      </c>
      <c r="N1693">
        <v>450</v>
      </c>
      <c r="O1693">
        <v>359</v>
      </c>
      <c r="P1693" s="4" t="s">
        <v>230</v>
      </c>
      <c r="Q1693" s="4" t="s">
        <v>66</v>
      </c>
      <c r="R1693" s="4">
        <v>44569</v>
      </c>
      <c r="S1693" s="4">
        <v>44670</v>
      </c>
      <c r="T1693">
        <v>28</v>
      </c>
      <c r="U1693">
        <v>28</v>
      </c>
      <c r="V1693">
        <v>0</v>
      </c>
      <c r="W1693">
        <v>0</v>
      </c>
      <c r="X1693">
        <v>1</v>
      </c>
      <c r="Y1693">
        <v>2</v>
      </c>
      <c r="Z1693">
        <v>1</v>
      </c>
      <c r="AA1693">
        <v>2</v>
      </c>
      <c r="AB1693" s="4">
        <v>44835</v>
      </c>
      <c r="AC1693" s="4">
        <v>44805</v>
      </c>
      <c r="AD1693" s="4" t="s">
        <v>62</v>
      </c>
      <c r="AE1693" s="4" t="s">
        <v>62</v>
      </c>
      <c r="AF1693">
        <v>14</v>
      </c>
      <c r="AG1693">
        <v>18</v>
      </c>
      <c r="AH1693">
        <v>0</v>
      </c>
      <c r="AI1693">
        <v>0</v>
      </c>
      <c r="AJ1693" s="2">
        <v>1.2645833333333334</v>
      </c>
      <c r="AK1693" s="2">
        <v>1.2354166666666666</v>
      </c>
      <c r="AL1693">
        <v>29</v>
      </c>
      <c r="AM1693">
        <v>17</v>
      </c>
      <c r="AN1693">
        <v>2003</v>
      </c>
      <c r="AO1693" t="s">
        <v>1051</v>
      </c>
    </row>
    <row r="1694" spans="1:41" hidden="1" x14ac:dyDescent="0.35">
      <c r="A1694" s="1">
        <v>37920</v>
      </c>
      <c r="B1694" t="s">
        <v>91</v>
      </c>
      <c r="C1694" t="s">
        <v>100</v>
      </c>
      <c r="D1694">
        <v>20</v>
      </c>
      <c r="E1694">
        <v>19</v>
      </c>
      <c r="F1694" s="4">
        <v>44695</v>
      </c>
      <c r="G1694" s="4">
        <v>44604</v>
      </c>
      <c r="H1694" s="4" t="s">
        <v>41</v>
      </c>
      <c r="I1694" s="4">
        <v>44595</v>
      </c>
      <c r="J1694">
        <v>145</v>
      </c>
      <c r="K1694">
        <v>190</v>
      </c>
      <c r="L1694">
        <v>223</v>
      </c>
      <c r="M1694">
        <v>104</v>
      </c>
      <c r="N1694">
        <v>368</v>
      </c>
      <c r="O1694">
        <v>294</v>
      </c>
      <c r="P1694" s="4">
        <v>44922</v>
      </c>
      <c r="Q1694" s="4" t="s">
        <v>191</v>
      </c>
      <c r="R1694" s="4">
        <v>44564</v>
      </c>
      <c r="S1694" s="4">
        <v>44631</v>
      </c>
      <c r="T1694">
        <v>39</v>
      </c>
      <c r="U1694">
        <v>29</v>
      </c>
      <c r="V1694">
        <v>0</v>
      </c>
      <c r="W1694">
        <v>2</v>
      </c>
      <c r="X1694">
        <v>0</v>
      </c>
      <c r="Y1694">
        <v>1</v>
      </c>
      <c r="Z1694">
        <v>0</v>
      </c>
      <c r="AA1694">
        <v>3</v>
      </c>
      <c r="AB1694" s="4">
        <v>44713</v>
      </c>
      <c r="AC1694" s="4">
        <v>44652</v>
      </c>
      <c r="AD1694" s="4" t="s">
        <v>62</v>
      </c>
      <c r="AE1694" s="4" t="s">
        <v>82</v>
      </c>
      <c r="AF1694">
        <v>18</v>
      </c>
      <c r="AG1694">
        <v>17</v>
      </c>
      <c r="AH1694">
        <v>0</v>
      </c>
      <c r="AI1694">
        <v>0</v>
      </c>
      <c r="AJ1694" s="2">
        <v>1.4111111111111112</v>
      </c>
      <c r="AK1694" s="2">
        <v>1.2805555555555557</v>
      </c>
      <c r="AL1694">
        <v>23</v>
      </c>
      <c r="AM1694">
        <v>20</v>
      </c>
      <c r="AN1694">
        <v>2003</v>
      </c>
      <c r="AO1694" t="s">
        <v>1051</v>
      </c>
    </row>
    <row r="1695" spans="1:41" hidden="1" x14ac:dyDescent="0.35">
      <c r="A1695" s="1">
        <v>37920</v>
      </c>
      <c r="B1695" t="s">
        <v>97</v>
      </c>
      <c r="C1695" t="s">
        <v>109</v>
      </c>
      <c r="D1695">
        <v>26</v>
      </c>
      <c r="E1695">
        <v>11</v>
      </c>
      <c r="F1695" s="4">
        <v>44697</v>
      </c>
      <c r="G1695" s="4">
        <v>44571</v>
      </c>
      <c r="H1695" s="4">
        <v>44562</v>
      </c>
      <c r="I1695" s="4" t="s">
        <v>42</v>
      </c>
      <c r="J1695">
        <v>359</v>
      </c>
      <c r="K1695">
        <v>151</v>
      </c>
      <c r="L1695">
        <v>89</v>
      </c>
      <c r="M1695">
        <v>94</v>
      </c>
      <c r="N1695">
        <v>448</v>
      </c>
      <c r="O1695">
        <v>245</v>
      </c>
      <c r="P1695" s="4" t="s">
        <v>303</v>
      </c>
      <c r="Q1695" s="4">
        <v>44923</v>
      </c>
      <c r="R1695" s="4">
        <v>44608</v>
      </c>
      <c r="S1695" s="4">
        <v>44600</v>
      </c>
      <c r="T1695">
        <v>37</v>
      </c>
      <c r="U1695">
        <v>18</v>
      </c>
      <c r="V1695">
        <v>0</v>
      </c>
      <c r="W1695">
        <v>1</v>
      </c>
      <c r="X1695">
        <v>0</v>
      </c>
      <c r="Y1695">
        <v>3</v>
      </c>
      <c r="Z1695">
        <v>0</v>
      </c>
      <c r="AA1695">
        <v>4</v>
      </c>
      <c r="AB1695" s="4">
        <v>44774</v>
      </c>
      <c r="AC1695" s="4">
        <v>44682</v>
      </c>
      <c r="AD1695" s="4" t="s">
        <v>45</v>
      </c>
      <c r="AE1695" s="4" t="s">
        <v>67</v>
      </c>
      <c r="AF1695">
        <v>18</v>
      </c>
      <c r="AG1695">
        <v>20</v>
      </c>
      <c r="AH1695">
        <v>0</v>
      </c>
      <c r="AI1695">
        <v>1</v>
      </c>
      <c r="AJ1695" s="2">
        <v>1.6666666666666667</v>
      </c>
      <c r="AK1695" s="3">
        <v>0.83333333333333337</v>
      </c>
      <c r="AL1695">
        <v>33</v>
      </c>
      <c r="AM1695">
        <v>21</v>
      </c>
      <c r="AN1695">
        <v>2003</v>
      </c>
      <c r="AO1695" t="s">
        <v>1051</v>
      </c>
    </row>
    <row r="1696" spans="1:41" hidden="1" x14ac:dyDescent="0.35">
      <c r="A1696" s="1">
        <v>37920</v>
      </c>
      <c r="B1696" t="s">
        <v>104</v>
      </c>
      <c r="C1696" t="s">
        <v>101</v>
      </c>
      <c r="D1696">
        <v>9</v>
      </c>
      <c r="E1696">
        <v>14</v>
      </c>
      <c r="F1696" s="4">
        <v>44632</v>
      </c>
      <c r="G1696" s="4">
        <v>44697</v>
      </c>
      <c r="H1696" s="4" t="s">
        <v>42</v>
      </c>
      <c r="I1696" s="4" t="s">
        <v>41</v>
      </c>
      <c r="J1696">
        <v>118</v>
      </c>
      <c r="K1696">
        <v>133</v>
      </c>
      <c r="L1696">
        <v>60</v>
      </c>
      <c r="M1696">
        <v>128</v>
      </c>
      <c r="N1696">
        <v>178</v>
      </c>
      <c r="O1696">
        <v>261</v>
      </c>
      <c r="P1696" s="4" t="s">
        <v>295</v>
      </c>
      <c r="Q1696" s="4" t="s">
        <v>290</v>
      </c>
      <c r="R1696" s="4">
        <v>44673</v>
      </c>
      <c r="S1696" s="4">
        <v>44610</v>
      </c>
      <c r="T1696">
        <v>22</v>
      </c>
      <c r="U1696">
        <v>35</v>
      </c>
      <c r="V1696">
        <v>1</v>
      </c>
      <c r="W1696">
        <v>0</v>
      </c>
      <c r="X1696">
        <v>2</v>
      </c>
      <c r="Y1696">
        <v>0</v>
      </c>
      <c r="Z1696">
        <v>3</v>
      </c>
      <c r="AA1696">
        <v>0</v>
      </c>
      <c r="AB1696" s="4">
        <v>44566</v>
      </c>
      <c r="AC1696" s="4">
        <v>44635</v>
      </c>
      <c r="AD1696" s="4" t="s">
        <v>42</v>
      </c>
      <c r="AE1696" s="4" t="s">
        <v>82</v>
      </c>
      <c r="AF1696">
        <v>15</v>
      </c>
      <c r="AG1696">
        <v>12</v>
      </c>
      <c r="AH1696">
        <v>0</v>
      </c>
      <c r="AI1696">
        <v>0</v>
      </c>
      <c r="AJ1696" s="2">
        <v>1.0527777777777778</v>
      </c>
      <c r="AK1696" s="2">
        <v>1.4472222222222222</v>
      </c>
      <c r="AL1696">
        <v>0</v>
      </c>
      <c r="AM1696">
        <v>16</v>
      </c>
      <c r="AN1696">
        <v>2003</v>
      </c>
      <c r="AO1696" t="s">
        <v>1051</v>
      </c>
    </row>
    <row r="1697" spans="1:41" hidden="1" x14ac:dyDescent="0.35">
      <c r="A1697" s="1">
        <v>37920</v>
      </c>
      <c r="B1697" t="s">
        <v>78</v>
      </c>
      <c r="C1697" t="s">
        <v>94</v>
      </c>
      <c r="D1697">
        <v>23</v>
      </c>
      <c r="E1697">
        <v>15</v>
      </c>
      <c r="F1697" s="4">
        <v>44787</v>
      </c>
      <c r="G1697" s="4">
        <v>44691</v>
      </c>
      <c r="H1697" s="4">
        <v>44562</v>
      </c>
      <c r="I1697" s="4" t="s">
        <v>42</v>
      </c>
      <c r="J1697">
        <v>187</v>
      </c>
      <c r="K1697">
        <v>239</v>
      </c>
      <c r="L1697">
        <v>133</v>
      </c>
      <c r="M1697">
        <v>54</v>
      </c>
      <c r="N1697">
        <v>320</v>
      </c>
      <c r="O1697">
        <v>293</v>
      </c>
      <c r="P1697" s="4" t="s">
        <v>379</v>
      </c>
      <c r="Q1697" s="4" t="s">
        <v>189</v>
      </c>
      <c r="R1697" s="4" t="s">
        <v>41</v>
      </c>
      <c r="S1697" s="4">
        <v>44597</v>
      </c>
      <c r="T1697">
        <v>38</v>
      </c>
      <c r="U1697">
        <v>11</v>
      </c>
      <c r="V1697">
        <v>0</v>
      </c>
      <c r="W1697">
        <v>1</v>
      </c>
      <c r="X1697">
        <v>1</v>
      </c>
      <c r="Y1697">
        <v>2</v>
      </c>
      <c r="Z1697">
        <v>1</v>
      </c>
      <c r="AA1697">
        <v>3</v>
      </c>
      <c r="AB1697" s="4">
        <v>44774</v>
      </c>
      <c r="AC1697" s="4">
        <v>44682</v>
      </c>
      <c r="AD1697" s="4" t="s">
        <v>62</v>
      </c>
      <c r="AE1697" s="4" t="s">
        <v>62</v>
      </c>
      <c r="AF1697">
        <v>13</v>
      </c>
      <c r="AG1697">
        <v>16</v>
      </c>
      <c r="AH1697">
        <v>0</v>
      </c>
      <c r="AI1697">
        <v>0</v>
      </c>
      <c r="AJ1697" s="2">
        <v>1.6347222222222222</v>
      </c>
      <c r="AK1697" s="3">
        <v>0.8652777777777777</v>
      </c>
      <c r="AL1697">
        <v>30</v>
      </c>
      <c r="AM1697">
        <v>17</v>
      </c>
      <c r="AN1697">
        <v>2003</v>
      </c>
      <c r="AO1697" t="s">
        <v>1051</v>
      </c>
    </row>
    <row r="1698" spans="1:41" hidden="1" x14ac:dyDescent="0.35">
      <c r="A1698" s="1">
        <v>37920</v>
      </c>
      <c r="B1698" t="s">
        <v>98</v>
      </c>
      <c r="C1698" t="s">
        <v>90</v>
      </c>
      <c r="D1698">
        <v>12</v>
      </c>
      <c r="E1698">
        <v>16</v>
      </c>
      <c r="F1698" s="4">
        <v>44666</v>
      </c>
      <c r="G1698" s="4">
        <v>44729</v>
      </c>
      <c r="H1698" s="4" t="s">
        <v>52</v>
      </c>
      <c r="I1698" s="4" t="s">
        <v>41</v>
      </c>
      <c r="J1698">
        <v>90</v>
      </c>
      <c r="K1698">
        <v>126</v>
      </c>
      <c r="L1698">
        <v>104</v>
      </c>
      <c r="M1698">
        <v>151</v>
      </c>
      <c r="N1698">
        <v>194</v>
      </c>
      <c r="O1698">
        <v>277</v>
      </c>
      <c r="P1698" s="4" t="s">
        <v>141</v>
      </c>
      <c r="Q1698" s="4" t="s">
        <v>282</v>
      </c>
      <c r="R1698" s="4">
        <v>44616</v>
      </c>
      <c r="S1698" s="4">
        <v>44603</v>
      </c>
      <c r="T1698">
        <v>27</v>
      </c>
      <c r="U1698">
        <v>37</v>
      </c>
      <c r="V1698">
        <v>0</v>
      </c>
      <c r="W1698">
        <v>0</v>
      </c>
      <c r="X1698">
        <v>2</v>
      </c>
      <c r="Y1698">
        <v>0</v>
      </c>
      <c r="Z1698">
        <v>2</v>
      </c>
      <c r="AA1698">
        <v>0</v>
      </c>
      <c r="AB1698" s="4">
        <v>44743</v>
      </c>
      <c r="AC1698" s="4">
        <v>44805</v>
      </c>
      <c r="AD1698" s="4" t="s">
        <v>46</v>
      </c>
      <c r="AE1698" s="4" t="s">
        <v>46</v>
      </c>
      <c r="AF1698">
        <v>17</v>
      </c>
      <c r="AG1698">
        <v>14</v>
      </c>
      <c r="AH1698">
        <v>0</v>
      </c>
      <c r="AI1698">
        <v>0</v>
      </c>
      <c r="AJ1698" s="2">
        <v>1.1875</v>
      </c>
      <c r="AK1698" s="2">
        <v>1.3125</v>
      </c>
      <c r="AL1698">
        <v>6</v>
      </c>
      <c r="AM1698">
        <v>26</v>
      </c>
      <c r="AN1698">
        <v>2003</v>
      </c>
      <c r="AO1698" t="s">
        <v>1051</v>
      </c>
    </row>
    <row r="1699" spans="1:41" hidden="1" x14ac:dyDescent="0.35">
      <c r="A1699" s="1">
        <v>37920</v>
      </c>
      <c r="B1699" t="s">
        <v>39</v>
      </c>
      <c r="C1699" t="s">
        <v>87</v>
      </c>
      <c r="D1699">
        <v>15</v>
      </c>
      <c r="E1699">
        <v>18</v>
      </c>
      <c r="F1699" s="4">
        <v>44756</v>
      </c>
      <c r="G1699" s="4">
        <v>44727</v>
      </c>
      <c r="H1699" s="4" t="s">
        <v>41</v>
      </c>
      <c r="I1699" s="4" t="s">
        <v>41</v>
      </c>
      <c r="J1699">
        <v>149</v>
      </c>
      <c r="K1699">
        <v>93</v>
      </c>
      <c r="L1699">
        <v>106</v>
      </c>
      <c r="M1699">
        <v>221</v>
      </c>
      <c r="N1699">
        <v>255</v>
      </c>
      <c r="O1699">
        <v>314</v>
      </c>
      <c r="P1699" s="4" t="s">
        <v>134</v>
      </c>
      <c r="Q1699" s="4" t="s">
        <v>364</v>
      </c>
      <c r="R1699" s="4">
        <v>44598</v>
      </c>
      <c r="S1699" s="4">
        <v>44565</v>
      </c>
      <c r="T1699">
        <v>27</v>
      </c>
      <c r="U1699">
        <v>44</v>
      </c>
      <c r="V1699">
        <v>1</v>
      </c>
      <c r="W1699">
        <v>0</v>
      </c>
      <c r="X1699">
        <v>0</v>
      </c>
      <c r="Y1699">
        <v>1</v>
      </c>
      <c r="Z1699">
        <v>1</v>
      </c>
      <c r="AA1699">
        <v>1</v>
      </c>
      <c r="AB1699" s="4">
        <v>44713</v>
      </c>
      <c r="AC1699" s="4">
        <v>44713</v>
      </c>
      <c r="AD1699" s="4" t="s">
        <v>82</v>
      </c>
      <c r="AE1699" s="4" t="s">
        <v>67</v>
      </c>
      <c r="AF1699">
        <v>15</v>
      </c>
      <c r="AG1699">
        <v>14</v>
      </c>
      <c r="AH1699">
        <v>1</v>
      </c>
      <c r="AI1699">
        <v>0</v>
      </c>
      <c r="AJ1699" s="2">
        <v>1.1270833333333334</v>
      </c>
      <c r="AK1699" s="2">
        <v>1.5805555555555555</v>
      </c>
      <c r="AL1699">
        <v>13</v>
      </c>
      <c r="AM1699">
        <v>16</v>
      </c>
      <c r="AN1699">
        <v>2003</v>
      </c>
      <c r="AO1699" t="s">
        <v>1051</v>
      </c>
    </row>
    <row r="1700" spans="1:41" hidden="1" x14ac:dyDescent="0.35">
      <c r="A1700" s="1">
        <v>37920</v>
      </c>
      <c r="B1700" t="s">
        <v>105</v>
      </c>
      <c r="C1700" t="s">
        <v>93</v>
      </c>
      <c r="D1700">
        <v>18</v>
      </c>
      <c r="E1700">
        <v>23</v>
      </c>
      <c r="F1700" s="4">
        <v>44661</v>
      </c>
      <c r="G1700" s="4">
        <v>44692</v>
      </c>
      <c r="H1700" s="4">
        <v>44562</v>
      </c>
      <c r="I1700" s="4" t="s">
        <v>41</v>
      </c>
      <c r="J1700">
        <v>139</v>
      </c>
      <c r="K1700">
        <v>269</v>
      </c>
      <c r="L1700">
        <v>131</v>
      </c>
      <c r="M1700">
        <v>122</v>
      </c>
      <c r="N1700">
        <v>270</v>
      </c>
      <c r="O1700">
        <v>391</v>
      </c>
      <c r="P1700" s="4" t="s">
        <v>428</v>
      </c>
      <c r="Q1700" s="4" t="s">
        <v>244</v>
      </c>
      <c r="R1700" s="4">
        <v>44603</v>
      </c>
      <c r="S1700" s="4" t="s">
        <v>41</v>
      </c>
      <c r="T1700">
        <v>28</v>
      </c>
      <c r="U1700">
        <v>27</v>
      </c>
      <c r="V1700">
        <v>1</v>
      </c>
      <c r="W1700">
        <v>1</v>
      </c>
      <c r="X1700">
        <v>1</v>
      </c>
      <c r="Y1700">
        <v>0</v>
      </c>
      <c r="Z1700">
        <v>2</v>
      </c>
      <c r="AA1700">
        <v>1</v>
      </c>
      <c r="AB1700" s="4">
        <v>44743</v>
      </c>
      <c r="AC1700" s="4">
        <v>44633</v>
      </c>
      <c r="AD1700" s="4" t="s">
        <v>45</v>
      </c>
      <c r="AE1700" s="4" t="s">
        <v>45</v>
      </c>
      <c r="AF1700">
        <v>17</v>
      </c>
      <c r="AG1700">
        <v>13</v>
      </c>
      <c r="AH1700">
        <v>0</v>
      </c>
      <c r="AI1700">
        <v>0</v>
      </c>
      <c r="AJ1700" s="2">
        <v>1.2722222222222224</v>
      </c>
      <c r="AK1700" s="2">
        <v>1.2277777777777776</v>
      </c>
      <c r="AL1700">
        <v>21</v>
      </c>
      <c r="AM1700">
        <v>30</v>
      </c>
      <c r="AN1700">
        <v>2003</v>
      </c>
      <c r="AO1700" t="s">
        <v>1051</v>
      </c>
    </row>
    <row r="1701" spans="1:41" hidden="1" x14ac:dyDescent="0.35">
      <c r="A1701" s="1">
        <v>37920</v>
      </c>
      <c r="B1701" t="s">
        <v>53</v>
      </c>
      <c r="C1701" t="s">
        <v>77</v>
      </c>
      <c r="D1701">
        <v>22</v>
      </c>
      <c r="E1701">
        <v>23</v>
      </c>
      <c r="F1701" s="4">
        <v>44690</v>
      </c>
      <c r="G1701" s="4">
        <v>44723</v>
      </c>
      <c r="H1701" s="4" t="s">
        <v>42</v>
      </c>
      <c r="I1701" s="4" t="s">
        <v>41</v>
      </c>
      <c r="J1701">
        <v>252</v>
      </c>
      <c r="K1701">
        <v>112</v>
      </c>
      <c r="L1701">
        <v>125</v>
      </c>
      <c r="M1701">
        <v>194</v>
      </c>
      <c r="N1701">
        <v>377</v>
      </c>
      <c r="O1701">
        <v>306</v>
      </c>
      <c r="P1701" s="4" t="s">
        <v>152</v>
      </c>
      <c r="Q1701" s="4" t="s">
        <v>242</v>
      </c>
      <c r="R1701" s="4">
        <v>44606</v>
      </c>
      <c r="S1701" s="4">
        <v>44710</v>
      </c>
      <c r="T1701">
        <v>24</v>
      </c>
      <c r="U1701">
        <v>32</v>
      </c>
      <c r="V1701">
        <v>1</v>
      </c>
      <c r="W1701">
        <v>1</v>
      </c>
      <c r="X1701">
        <v>1</v>
      </c>
      <c r="Y1701">
        <v>1</v>
      </c>
      <c r="Z1701">
        <v>2</v>
      </c>
      <c r="AA1701">
        <v>2</v>
      </c>
      <c r="AB1701" s="4">
        <v>44682</v>
      </c>
      <c r="AC1701" s="4">
        <v>44571</v>
      </c>
      <c r="AD1701" s="4" t="s">
        <v>46</v>
      </c>
      <c r="AE1701" s="4" t="s">
        <v>46</v>
      </c>
      <c r="AF1701">
        <v>15</v>
      </c>
      <c r="AG1701">
        <v>12</v>
      </c>
      <c r="AH1701">
        <v>0</v>
      </c>
      <c r="AI1701">
        <v>0</v>
      </c>
      <c r="AJ1701" s="2">
        <v>1.1930555555555555</v>
      </c>
      <c r="AK1701" s="2">
        <v>1.3069444444444445</v>
      </c>
      <c r="AL1701">
        <v>17</v>
      </c>
      <c r="AM1701">
        <v>24</v>
      </c>
      <c r="AN1701">
        <v>2003</v>
      </c>
      <c r="AO1701" t="s">
        <v>1051</v>
      </c>
    </row>
    <row r="1702" spans="1:41" hidden="1" x14ac:dyDescent="0.35">
      <c r="A1702" s="1">
        <v>37920</v>
      </c>
      <c r="B1702" t="s">
        <v>54</v>
      </c>
      <c r="C1702" t="s">
        <v>68</v>
      </c>
      <c r="D1702">
        <v>15</v>
      </c>
      <c r="E1702">
        <v>22</v>
      </c>
      <c r="F1702" s="4">
        <v>44631</v>
      </c>
      <c r="G1702" s="4">
        <v>44602</v>
      </c>
      <c r="H1702" s="4" t="s">
        <v>52</v>
      </c>
      <c r="I1702" s="4" t="s">
        <v>41</v>
      </c>
      <c r="J1702">
        <v>133</v>
      </c>
      <c r="K1702">
        <v>275</v>
      </c>
      <c r="L1702">
        <v>133</v>
      </c>
      <c r="M1702">
        <v>100</v>
      </c>
      <c r="N1702">
        <v>266</v>
      </c>
      <c r="O1702">
        <v>375</v>
      </c>
      <c r="P1702" s="4" t="s">
        <v>111</v>
      </c>
      <c r="Q1702" s="4" t="s">
        <v>318</v>
      </c>
      <c r="R1702" s="4">
        <v>44621</v>
      </c>
      <c r="S1702" s="4" t="s">
        <v>41</v>
      </c>
      <c r="T1702">
        <v>26</v>
      </c>
      <c r="U1702">
        <v>24</v>
      </c>
      <c r="V1702">
        <v>2</v>
      </c>
      <c r="W1702">
        <v>0</v>
      </c>
      <c r="X1702">
        <v>5</v>
      </c>
      <c r="Y1702">
        <v>0</v>
      </c>
      <c r="Z1702">
        <v>7</v>
      </c>
      <c r="AA1702">
        <v>0</v>
      </c>
      <c r="AB1702" s="4">
        <v>44712</v>
      </c>
      <c r="AC1702" s="4">
        <v>44682</v>
      </c>
      <c r="AD1702" s="4" t="s">
        <v>62</v>
      </c>
      <c r="AE1702" s="4" t="s">
        <v>67</v>
      </c>
      <c r="AF1702">
        <v>21</v>
      </c>
      <c r="AG1702">
        <v>14</v>
      </c>
      <c r="AH1702">
        <v>0</v>
      </c>
      <c r="AI1702">
        <v>0</v>
      </c>
      <c r="AJ1702" s="2">
        <v>1.3701388888888888</v>
      </c>
      <c r="AK1702" s="2">
        <v>1.1298611111111112</v>
      </c>
      <c r="AL1702">
        <v>5</v>
      </c>
      <c r="AM1702">
        <v>38</v>
      </c>
      <c r="AN1702">
        <v>2003</v>
      </c>
      <c r="AO1702" t="s">
        <v>1051</v>
      </c>
    </row>
    <row r="1703" spans="1:41" hidden="1" x14ac:dyDescent="0.35">
      <c r="A1703" s="1">
        <v>37921</v>
      </c>
      <c r="B1703" t="s">
        <v>84</v>
      </c>
      <c r="C1703" t="s">
        <v>63</v>
      </c>
      <c r="D1703">
        <v>14</v>
      </c>
      <c r="E1703">
        <v>18</v>
      </c>
      <c r="F1703" s="4">
        <v>44756</v>
      </c>
      <c r="G1703" s="4">
        <v>44634</v>
      </c>
      <c r="H1703" s="4" t="s">
        <v>42</v>
      </c>
      <c r="I1703" s="4" t="s">
        <v>52</v>
      </c>
      <c r="J1703">
        <v>183</v>
      </c>
      <c r="K1703">
        <v>146</v>
      </c>
      <c r="L1703">
        <v>81</v>
      </c>
      <c r="M1703">
        <v>104</v>
      </c>
      <c r="N1703">
        <v>264</v>
      </c>
      <c r="O1703">
        <v>250</v>
      </c>
      <c r="P1703" s="4" t="s">
        <v>70</v>
      </c>
      <c r="Q1703" s="4" t="s">
        <v>148</v>
      </c>
      <c r="R1703" s="4">
        <v>44570</v>
      </c>
      <c r="S1703" s="4">
        <v>44713</v>
      </c>
      <c r="T1703">
        <v>27</v>
      </c>
      <c r="U1703">
        <v>31</v>
      </c>
      <c r="V1703">
        <v>1</v>
      </c>
      <c r="W1703">
        <v>0</v>
      </c>
      <c r="X1703">
        <v>0</v>
      </c>
      <c r="Y1703">
        <v>3</v>
      </c>
      <c r="Z1703">
        <v>1</v>
      </c>
      <c r="AA1703">
        <v>3</v>
      </c>
      <c r="AB1703" s="4">
        <v>44774</v>
      </c>
      <c r="AC1703" s="4">
        <v>44713</v>
      </c>
      <c r="AD1703" s="4" t="s">
        <v>62</v>
      </c>
      <c r="AE1703" s="4" t="s">
        <v>108</v>
      </c>
      <c r="AF1703">
        <v>15</v>
      </c>
      <c r="AG1703">
        <v>16</v>
      </c>
      <c r="AH1703">
        <v>0</v>
      </c>
      <c r="AI1703">
        <v>0</v>
      </c>
      <c r="AJ1703" s="2">
        <v>1.175</v>
      </c>
      <c r="AK1703" s="2">
        <v>1.325</v>
      </c>
      <c r="AL1703">
        <v>26</v>
      </c>
      <c r="AM1703">
        <v>10</v>
      </c>
      <c r="AN1703">
        <v>2003</v>
      </c>
      <c r="AO1703" t="s">
        <v>1051</v>
      </c>
    </row>
    <row r="1704" spans="1:41" hidden="1" x14ac:dyDescent="0.35">
      <c r="A1704" s="1">
        <v>37927</v>
      </c>
      <c r="B1704" t="s">
        <v>88</v>
      </c>
      <c r="C1704" t="s">
        <v>104</v>
      </c>
      <c r="D1704">
        <v>13</v>
      </c>
      <c r="E1704">
        <v>24</v>
      </c>
      <c r="F1704" s="4">
        <v>44572</v>
      </c>
      <c r="G1704" s="4">
        <v>44850</v>
      </c>
      <c r="H1704" s="4">
        <v>44563</v>
      </c>
      <c r="I1704" s="4" t="s">
        <v>41</v>
      </c>
      <c r="J1704">
        <v>124</v>
      </c>
      <c r="K1704">
        <v>192</v>
      </c>
      <c r="L1704">
        <v>89</v>
      </c>
      <c r="M1704">
        <v>208</v>
      </c>
      <c r="N1704">
        <v>213</v>
      </c>
      <c r="O1704">
        <v>400</v>
      </c>
      <c r="P1704" s="4" t="s">
        <v>124</v>
      </c>
      <c r="Q1704" s="4" t="s">
        <v>478</v>
      </c>
      <c r="R1704" s="4">
        <v>44652</v>
      </c>
      <c r="S1704" s="4">
        <v>44565</v>
      </c>
      <c r="T1704">
        <v>16</v>
      </c>
      <c r="U1704">
        <v>40</v>
      </c>
      <c r="V1704">
        <v>0</v>
      </c>
      <c r="W1704">
        <v>2</v>
      </c>
      <c r="X1704">
        <v>0</v>
      </c>
      <c r="Y1704">
        <v>2</v>
      </c>
      <c r="Z1704">
        <v>0</v>
      </c>
      <c r="AA1704">
        <v>4</v>
      </c>
      <c r="AB1704" s="4">
        <v>44774</v>
      </c>
      <c r="AC1704" s="4">
        <v>44711</v>
      </c>
      <c r="AD1704" s="4" t="s">
        <v>67</v>
      </c>
      <c r="AE1704" s="4" t="s">
        <v>67</v>
      </c>
      <c r="AF1704">
        <v>15</v>
      </c>
      <c r="AG1704">
        <v>14</v>
      </c>
      <c r="AH1704">
        <v>0</v>
      </c>
      <c r="AI1704">
        <v>0</v>
      </c>
      <c r="AJ1704" s="2">
        <v>1.0722222222222222</v>
      </c>
      <c r="AK1704" s="2">
        <v>1.4277777777777778</v>
      </c>
      <c r="AL1704">
        <v>14</v>
      </c>
      <c r="AM1704">
        <v>21</v>
      </c>
      <c r="AN1704">
        <v>2003</v>
      </c>
      <c r="AO1704" t="s">
        <v>1051</v>
      </c>
    </row>
    <row r="1705" spans="1:41" hidden="1" x14ac:dyDescent="0.35">
      <c r="A1705" s="1">
        <v>37927</v>
      </c>
      <c r="B1705" t="s">
        <v>63</v>
      </c>
      <c r="C1705" t="s">
        <v>59</v>
      </c>
      <c r="D1705">
        <v>11</v>
      </c>
      <c r="E1705">
        <v>19</v>
      </c>
      <c r="F1705" s="4">
        <v>44601</v>
      </c>
      <c r="G1705" s="4">
        <v>44694</v>
      </c>
      <c r="H1705" s="4" t="s">
        <v>41</v>
      </c>
      <c r="I1705" s="4">
        <v>44594</v>
      </c>
      <c r="J1705">
        <v>119</v>
      </c>
      <c r="K1705">
        <v>216</v>
      </c>
      <c r="L1705">
        <v>80</v>
      </c>
      <c r="M1705">
        <v>125</v>
      </c>
      <c r="N1705">
        <v>199</v>
      </c>
      <c r="O1705">
        <v>341</v>
      </c>
      <c r="P1705" s="4" t="s">
        <v>392</v>
      </c>
      <c r="Q1705" s="4" t="s">
        <v>347</v>
      </c>
      <c r="R1705" s="4" t="s">
        <v>41</v>
      </c>
      <c r="S1705" s="4">
        <v>44600</v>
      </c>
      <c r="T1705">
        <v>19</v>
      </c>
      <c r="U1705">
        <v>33</v>
      </c>
      <c r="V1705">
        <v>0</v>
      </c>
      <c r="W1705">
        <v>0</v>
      </c>
      <c r="X1705">
        <v>1</v>
      </c>
      <c r="Y1705">
        <v>1</v>
      </c>
      <c r="Z1705">
        <v>1</v>
      </c>
      <c r="AA1705">
        <v>1</v>
      </c>
      <c r="AB1705" s="4">
        <v>44675</v>
      </c>
      <c r="AC1705" s="4">
        <v>44682</v>
      </c>
      <c r="AD1705" s="4" t="s">
        <v>108</v>
      </c>
      <c r="AE1705" s="4" t="s">
        <v>82</v>
      </c>
      <c r="AF1705">
        <v>14</v>
      </c>
      <c r="AG1705">
        <v>11</v>
      </c>
      <c r="AH1705">
        <v>0</v>
      </c>
      <c r="AI1705">
        <v>0</v>
      </c>
      <c r="AJ1705" s="2">
        <v>1.0097222222222222</v>
      </c>
      <c r="AK1705" s="2">
        <v>1.4902777777777778</v>
      </c>
      <c r="AL1705">
        <v>7</v>
      </c>
      <c r="AM1705">
        <v>20</v>
      </c>
      <c r="AN1705">
        <v>2003</v>
      </c>
      <c r="AO1705" t="s">
        <v>1051</v>
      </c>
    </row>
    <row r="1706" spans="1:41" hidden="1" x14ac:dyDescent="0.35">
      <c r="A1706" s="1">
        <v>37927</v>
      </c>
      <c r="B1706" t="s">
        <v>48</v>
      </c>
      <c r="C1706" t="s">
        <v>83</v>
      </c>
      <c r="D1706">
        <v>18</v>
      </c>
      <c r="E1706">
        <v>14</v>
      </c>
      <c r="F1706" s="4">
        <v>44695</v>
      </c>
      <c r="G1706" s="4">
        <v>44664</v>
      </c>
      <c r="H1706" s="4">
        <v>44623</v>
      </c>
      <c r="I1706" s="4" t="s">
        <v>41</v>
      </c>
      <c r="J1706">
        <v>171</v>
      </c>
      <c r="K1706">
        <v>117</v>
      </c>
      <c r="L1706">
        <v>94</v>
      </c>
      <c r="M1706">
        <v>112</v>
      </c>
      <c r="N1706">
        <v>265</v>
      </c>
      <c r="O1706">
        <v>229</v>
      </c>
      <c r="P1706" s="4" t="s">
        <v>173</v>
      </c>
      <c r="Q1706" s="4" t="s">
        <v>447</v>
      </c>
      <c r="R1706" s="4">
        <v>44639</v>
      </c>
      <c r="S1706" s="4" t="s">
        <v>41</v>
      </c>
      <c r="T1706">
        <v>26</v>
      </c>
      <c r="U1706">
        <v>33</v>
      </c>
      <c r="V1706">
        <v>1</v>
      </c>
      <c r="W1706">
        <v>1</v>
      </c>
      <c r="X1706">
        <v>3</v>
      </c>
      <c r="Y1706">
        <v>1</v>
      </c>
      <c r="Z1706">
        <v>4</v>
      </c>
      <c r="AA1706">
        <v>2</v>
      </c>
      <c r="AB1706" s="4">
        <v>44774</v>
      </c>
      <c r="AC1706" s="4">
        <v>44650</v>
      </c>
      <c r="AD1706" s="4" t="s">
        <v>67</v>
      </c>
      <c r="AE1706" s="4" t="s">
        <v>108</v>
      </c>
      <c r="AF1706">
        <v>17</v>
      </c>
      <c r="AG1706">
        <v>14</v>
      </c>
      <c r="AH1706">
        <v>0</v>
      </c>
      <c r="AI1706">
        <v>0</v>
      </c>
      <c r="AJ1706" s="2">
        <v>1.2819444444444443</v>
      </c>
      <c r="AK1706" s="2">
        <v>1.2180555555555557</v>
      </c>
      <c r="AL1706">
        <v>13</v>
      </c>
      <c r="AM1706">
        <v>23</v>
      </c>
      <c r="AN1706">
        <v>2003</v>
      </c>
      <c r="AO1706" t="s">
        <v>1051</v>
      </c>
    </row>
    <row r="1707" spans="1:41" hidden="1" x14ac:dyDescent="0.35">
      <c r="A1707" s="1">
        <v>37927</v>
      </c>
      <c r="B1707" t="s">
        <v>93</v>
      </c>
      <c r="C1707" t="s">
        <v>84</v>
      </c>
      <c r="D1707">
        <v>23</v>
      </c>
      <c r="E1707">
        <v>12</v>
      </c>
      <c r="F1707" s="4">
        <v>44760</v>
      </c>
      <c r="G1707" s="4">
        <v>44571</v>
      </c>
      <c r="H1707" s="4" t="s">
        <v>42</v>
      </c>
      <c r="I1707" s="4" t="s">
        <v>41</v>
      </c>
      <c r="J1707">
        <v>241</v>
      </c>
      <c r="K1707">
        <v>192</v>
      </c>
      <c r="L1707">
        <v>115</v>
      </c>
      <c r="M1707">
        <v>47</v>
      </c>
      <c r="N1707">
        <v>356</v>
      </c>
      <c r="O1707">
        <v>239</v>
      </c>
      <c r="P1707" s="4" t="s">
        <v>234</v>
      </c>
      <c r="Q1707" s="4" t="s">
        <v>263</v>
      </c>
      <c r="R1707" s="4">
        <v>44676</v>
      </c>
      <c r="S1707" s="4">
        <v>44682</v>
      </c>
      <c r="T1707">
        <v>35</v>
      </c>
      <c r="U1707">
        <v>14</v>
      </c>
      <c r="V1707">
        <v>1</v>
      </c>
      <c r="W1707">
        <v>2</v>
      </c>
      <c r="X1707">
        <v>1</v>
      </c>
      <c r="Y1707">
        <v>0</v>
      </c>
      <c r="Z1707">
        <v>2</v>
      </c>
      <c r="AA1707">
        <v>2</v>
      </c>
      <c r="AB1707" s="4">
        <v>44682</v>
      </c>
      <c r="AC1707" s="4">
        <v>44682</v>
      </c>
      <c r="AD1707" s="4" t="s">
        <v>67</v>
      </c>
      <c r="AE1707" s="4" t="s">
        <v>46</v>
      </c>
      <c r="AF1707">
        <v>16</v>
      </c>
      <c r="AG1707">
        <v>16</v>
      </c>
      <c r="AH1707">
        <v>0</v>
      </c>
      <c r="AI1707">
        <v>0</v>
      </c>
      <c r="AJ1707" s="2">
        <v>1.5694444444444444</v>
      </c>
      <c r="AK1707" s="3">
        <v>0.93055555555555547</v>
      </c>
      <c r="AL1707">
        <v>23</v>
      </c>
      <c r="AM1707">
        <v>17</v>
      </c>
      <c r="AN1707">
        <v>2003</v>
      </c>
      <c r="AO1707" t="s">
        <v>1051</v>
      </c>
    </row>
    <row r="1708" spans="1:41" hidden="1" x14ac:dyDescent="0.35">
      <c r="A1708" s="1">
        <v>37927</v>
      </c>
      <c r="B1708" t="s">
        <v>40</v>
      </c>
      <c r="C1708" t="s">
        <v>53</v>
      </c>
      <c r="D1708">
        <v>23</v>
      </c>
      <c r="E1708">
        <v>28</v>
      </c>
      <c r="F1708" s="4">
        <v>44758</v>
      </c>
      <c r="G1708" s="4">
        <v>44823</v>
      </c>
      <c r="H1708" s="4" t="s">
        <v>41</v>
      </c>
      <c r="I1708" s="4">
        <v>44594</v>
      </c>
      <c r="J1708">
        <v>298</v>
      </c>
      <c r="K1708">
        <v>260</v>
      </c>
      <c r="L1708">
        <v>115</v>
      </c>
      <c r="M1708">
        <v>132</v>
      </c>
      <c r="N1708">
        <v>413</v>
      </c>
      <c r="O1708">
        <v>392</v>
      </c>
      <c r="P1708" s="4" t="s">
        <v>346</v>
      </c>
      <c r="Q1708" s="4" t="s">
        <v>286</v>
      </c>
      <c r="R1708" s="4">
        <v>44566</v>
      </c>
      <c r="S1708" s="4">
        <v>44641</v>
      </c>
      <c r="T1708">
        <v>33</v>
      </c>
      <c r="U1708">
        <v>38</v>
      </c>
      <c r="V1708">
        <v>0</v>
      </c>
      <c r="W1708">
        <v>2</v>
      </c>
      <c r="X1708">
        <v>0</v>
      </c>
      <c r="Y1708">
        <v>2</v>
      </c>
      <c r="Z1708">
        <v>0</v>
      </c>
      <c r="AA1708">
        <v>4</v>
      </c>
      <c r="AB1708" s="4">
        <v>44713</v>
      </c>
      <c r="AC1708" s="4">
        <v>44650</v>
      </c>
      <c r="AD1708" s="4" t="s">
        <v>45</v>
      </c>
      <c r="AE1708" s="4" t="s">
        <v>62</v>
      </c>
      <c r="AF1708">
        <v>18</v>
      </c>
      <c r="AG1708">
        <v>18</v>
      </c>
      <c r="AH1708">
        <v>0</v>
      </c>
      <c r="AI1708">
        <v>0</v>
      </c>
      <c r="AJ1708" s="2">
        <v>1.4368055555555557</v>
      </c>
      <c r="AK1708" s="2">
        <v>1.6854166666666668</v>
      </c>
      <c r="AL1708">
        <v>31</v>
      </c>
      <c r="AM1708">
        <v>28</v>
      </c>
      <c r="AN1708">
        <v>2003</v>
      </c>
      <c r="AO1708" t="s">
        <v>1051</v>
      </c>
    </row>
    <row r="1709" spans="1:41" hidden="1" x14ac:dyDescent="0.35">
      <c r="A1709" s="1">
        <v>37927</v>
      </c>
      <c r="B1709" t="s">
        <v>100</v>
      </c>
      <c r="C1709" t="s">
        <v>101</v>
      </c>
      <c r="D1709">
        <v>10</v>
      </c>
      <c r="E1709">
        <v>21</v>
      </c>
      <c r="F1709" s="4">
        <v>44728</v>
      </c>
      <c r="G1709" s="4">
        <v>44664</v>
      </c>
      <c r="H1709" s="4" t="s">
        <v>52</v>
      </c>
      <c r="I1709" s="4">
        <v>44563</v>
      </c>
      <c r="J1709">
        <v>133</v>
      </c>
      <c r="K1709">
        <v>296</v>
      </c>
      <c r="L1709">
        <v>124</v>
      </c>
      <c r="M1709">
        <v>56</v>
      </c>
      <c r="N1709">
        <v>257</v>
      </c>
      <c r="O1709">
        <v>352</v>
      </c>
      <c r="P1709" s="4" t="s">
        <v>106</v>
      </c>
      <c r="Q1709" s="4" t="s">
        <v>223</v>
      </c>
      <c r="R1709" s="4">
        <v>44570</v>
      </c>
      <c r="S1709" s="4">
        <v>44678</v>
      </c>
      <c r="T1709">
        <v>28</v>
      </c>
      <c r="U1709">
        <v>18</v>
      </c>
      <c r="V1709">
        <v>0</v>
      </c>
      <c r="W1709">
        <v>4</v>
      </c>
      <c r="X1709">
        <v>1</v>
      </c>
      <c r="Y1709">
        <v>2</v>
      </c>
      <c r="Z1709">
        <v>1</v>
      </c>
      <c r="AA1709">
        <v>6</v>
      </c>
      <c r="AB1709" s="4">
        <v>44682</v>
      </c>
      <c r="AC1709" s="4">
        <v>44682</v>
      </c>
      <c r="AD1709" s="4" t="s">
        <v>52</v>
      </c>
      <c r="AE1709" s="4" t="s">
        <v>67</v>
      </c>
      <c r="AF1709">
        <v>15</v>
      </c>
      <c r="AG1709">
        <v>16</v>
      </c>
      <c r="AH1709">
        <v>2</v>
      </c>
      <c r="AI1709">
        <v>0</v>
      </c>
      <c r="AJ1709" s="2">
        <v>1.2597222222222222</v>
      </c>
      <c r="AK1709" s="2">
        <v>1.2402777777777778</v>
      </c>
      <c r="AL1709">
        <v>17</v>
      </c>
      <c r="AM1709">
        <v>14</v>
      </c>
      <c r="AN1709">
        <v>2003</v>
      </c>
      <c r="AO1709" t="s">
        <v>1051</v>
      </c>
    </row>
    <row r="1710" spans="1:41" hidden="1" x14ac:dyDescent="0.35">
      <c r="A1710" s="1">
        <v>37927</v>
      </c>
      <c r="B1710" t="s">
        <v>94</v>
      </c>
      <c r="C1710" t="s">
        <v>90</v>
      </c>
      <c r="D1710">
        <v>20</v>
      </c>
      <c r="E1710">
        <v>9</v>
      </c>
      <c r="F1710" s="4">
        <v>44634</v>
      </c>
      <c r="G1710" s="4">
        <v>44727</v>
      </c>
      <c r="H1710" s="4">
        <v>44562</v>
      </c>
      <c r="I1710" s="4" t="s">
        <v>41</v>
      </c>
      <c r="J1710">
        <v>186</v>
      </c>
      <c r="K1710">
        <v>156</v>
      </c>
      <c r="L1710">
        <v>134</v>
      </c>
      <c r="M1710">
        <v>103</v>
      </c>
      <c r="N1710">
        <v>320</v>
      </c>
      <c r="O1710">
        <v>259</v>
      </c>
      <c r="P1710" s="4" t="s">
        <v>143</v>
      </c>
      <c r="Q1710" s="4">
        <v>44857</v>
      </c>
      <c r="R1710" s="4">
        <v>44673</v>
      </c>
      <c r="S1710" s="4" t="s">
        <v>41</v>
      </c>
      <c r="T1710">
        <v>33</v>
      </c>
      <c r="U1710">
        <v>30</v>
      </c>
      <c r="V1710">
        <v>2</v>
      </c>
      <c r="W1710">
        <v>1</v>
      </c>
      <c r="X1710">
        <v>1</v>
      </c>
      <c r="Y1710">
        <v>1</v>
      </c>
      <c r="Z1710">
        <v>3</v>
      </c>
      <c r="AA1710">
        <v>2</v>
      </c>
      <c r="AB1710" s="4">
        <v>44743</v>
      </c>
      <c r="AC1710" s="4">
        <v>44743</v>
      </c>
      <c r="AD1710" s="4" t="s">
        <v>46</v>
      </c>
      <c r="AE1710" s="4" t="s">
        <v>108</v>
      </c>
      <c r="AF1710">
        <v>18</v>
      </c>
      <c r="AG1710">
        <v>17</v>
      </c>
      <c r="AH1710">
        <v>2</v>
      </c>
      <c r="AI1710">
        <v>0</v>
      </c>
      <c r="AJ1710" s="2">
        <v>1.4534722222222223</v>
      </c>
      <c r="AK1710" s="2">
        <v>1.0465277777777777</v>
      </c>
      <c r="AL1710">
        <v>17</v>
      </c>
      <c r="AM1710">
        <v>24</v>
      </c>
      <c r="AN1710">
        <v>2003</v>
      </c>
      <c r="AO1710" t="s">
        <v>1051</v>
      </c>
    </row>
    <row r="1711" spans="1:41" hidden="1" x14ac:dyDescent="0.35">
      <c r="A1711" s="1">
        <v>37927</v>
      </c>
      <c r="B1711" t="s">
        <v>91</v>
      </c>
      <c r="C1711" t="s">
        <v>105</v>
      </c>
      <c r="D1711">
        <v>21</v>
      </c>
      <c r="E1711">
        <v>14</v>
      </c>
      <c r="F1711" s="4">
        <v>44660</v>
      </c>
      <c r="G1711" s="4">
        <v>44786</v>
      </c>
      <c r="H1711" s="4">
        <v>44562</v>
      </c>
      <c r="I1711" s="4" t="s">
        <v>52</v>
      </c>
      <c r="J1711">
        <v>193</v>
      </c>
      <c r="K1711">
        <v>149</v>
      </c>
      <c r="L1711">
        <v>174</v>
      </c>
      <c r="M1711">
        <v>118</v>
      </c>
      <c r="N1711">
        <v>367</v>
      </c>
      <c r="O1711">
        <v>267</v>
      </c>
      <c r="P1711" s="4" t="s">
        <v>193</v>
      </c>
      <c r="Q1711" s="4" t="s">
        <v>434</v>
      </c>
      <c r="R1711" s="4" t="s">
        <v>41</v>
      </c>
      <c r="S1711" s="4">
        <v>44597</v>
      </c>
      <c r="T1711">
        <v>35</v>
      </c>
      <c r="U1711">
        <v>30</v>
      </c>
      <c r="V1711">
        <v>0</v>
      </c>
      <c r="W1711">
        <v>0</v>
      </c>
      <c r="X1711">
        <v>1</v>
      </c>
      <c r="Y1711">
        <v>0</v>
      </c>
      <c r="Z1711">
        <v>1</v>
      </c>
      <c r="AA1711">
        <v>0</v>
      </c>
      <c r="AB1711" s="4">
        <v>44652</v>
      </c>
      <c r="AC1711" s="4">
        <v>44743</v>
      </c>
      <c r="AD1711" s="4" t="s">
        <v>52</v>
      </c>
      <c r="AE1711" s="4" t="s">
        <v>82</v>
      </c>
      <c r="AF1711">
        <v>8</v>
      </c>
      <c r="AG1711">
        <v>8</v>
      </c>
      <c r="AH1711">
        <v>0</v>
      </c>
      <c r="AI1711">
        <v>0</v>
      </c>
      <c r="AJ1711" s="2">
        <v>1.2395833333333333</v>
      </c>
      <c r="AK1711" s="2">
        <v>1.2604166666666667</v>
      </c>
      <c r="AL1711">
        <v>10</v>
      </c>
      <c r="AM1711">
        <v>14</v>
      </c>
      <c r="AN1711">
        <v>2003</v>
      </c>
      <c r="AO1711" t="s">
        <v>1051</v>
      </c>
    </row>
    <row r="1712" spans="1:41" hidden="1" x14ac:dyDescent="0.35">
      <c r="A1712" s="1">
        <v>37927</v>
      </c>
      <c r="B1712" t="s">
        <v>64</v>
      </c>
      <c r="C1712" t="s">
        <v>87</v>
      </c>
      <c r="D1712">
        <v>17</v>
      </c>
      <c r="E1712">
        <v>20</v>
      </c>
      <c r="F1712" s="4">
        <v>44630</v>
      </c>
      <c r="G1712" s="4">
        <v>44789</v>
      </c>
      <c r="H1712" s="4" t="s">
        <v>42</v>
      </c>
      <c r="I1712" s="4" t="s">
        <v>41</v>
      </c>
      <c r="J1712">
        <v>215</v>
      </c>
      <c r="K1712">
        <v>143</v>
      </c>
      <c r="L1712">
        <v>48</v>
      </c>
      <c r="M1712">
        <v>161</v>
      </c>
      <c r="N1712">
        <v>263</v>
      </c>
      <c r="O1712">
        <v>304</v>
      </c>
      <c r="P1712" s="4" t="s">
        <v>340</v>
      </c>
      <c r="Q1712" s="4" t="s">
        <v>251</v>
      </c>
      <c r="R1712" s="4">
        <v>44595</v>
      </c>
      <c r="S1712" s="4">
        <v>44615</v>
      </c>
      <c r="T1712">
        <v>18</v>
      </c>
      <c r="U1712">
        <v>37</v>
      </c>
      <c r="V1712">
        <v>0</v>
      </c>
      <c r="W1712">
        <v>1</v>
      </c>
      <c r="X1712">
        <v>2</v>
      </c>
      <c r="Y1712">
        <v>0</v>
      </c>
      <c r="Z1712">
        <v>2</v>
      </c>
      <c r="AA1712">
        <v>1</v>
      </c>
      <c r="AB1712" s="4">
        <v>44682</v>
      </c>
      <c r="AC1712" s="4">
        <v>44774</v>
      </c>
      <c r="AD1712" s="4" t="s">
        <v>67</v>
      </c>
      <c r="AE1712" s="4" t="s">
        <v>46</v>
      </c>
      <c r="AF1712">
        <v>15</v>
      </c>
      <c r="AG1712">
        <v>14</v>
      </c>
      <c r="AH1712">
        <v>0</v>
      </c>
      <c r="AI1712">
        <v>0</v>
      </c>
      <c r="AJ1712" s="2">
        <v>1.0472222222222223</v>
      </c>
      <c r="AK1712" s="2">
        <v>1.4527777777777777</v>
      </c>
      <c r="AL1712">
        <v>14</v>
      </c>
      <c r="AM1712">
        <v>17</v>
      </c>
      <c r="AN1712">
        <v>2003</v>
      </c>
      <c r="AO1712" t="s">
        <v>1051</v>
      </c>
    </row>
    <row r="1713" spans="1:41" hidden="1" x14ac:dyDescent="0.35">
      <c r="A1713" s="1">
        <v>37927</v>
      </c>
      <c r="B1713" t="s">
        <v>109</v>
      </c>
      <c r="C1713" t="s">
        <v>47</v>
      </c>
      <c r="D1713">
        <v>19</v>
      </c>
      <c r="E1713">
        <v>19</v>
      </c>
      <c r="F1713" s="4">
        <v>44665</v>
      </c>
      <c r="G1713" s="4">
        <v>44631</v>
      </c>
      <c r="H1713" s="4" t="s">
        <v>42</v>
      </c>
      <c r="I1713" s="4" t="s">
        <v>41</v>
      </c>
      <c r="J1713">
        <v>215</v>
      </c>
      <c r="K1713">
        <v>191</v>
      </c>
      <c r="L1713">
        <v>105</v>
      </c>
      <c r="M1713">
        <v>98</v>
      </c>
      <c r="N1713">
        <v>320</v>
      </c>
      <c r="O1713">
        <v>289</v>
      </c>
      <c r="P1713" s="4" t="s">
        <v>152</v>
      </c>
      <c r="Q1713" s="4" t="s">
        <v>66</v>
      </c>
      <c r="R1713" s="4">
        <v>44603</v>
      </c>
      <c r="S1713" s="4">
        <v>44705</v>
      </c>
      <c r="T1713">
        <v>30</v>
      </c>
      <c r="U1713">
        <v>25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 s="4">
        <v>44866</v>
      </c>
      <c r="AC1713" s="4">
        <v>44682</v>
      </c>
      <c r="AD1713" s="4" t="s">
        <v>45</v>
      </c>
      <c r="AE1713" s="4" t="s">
        <v>62</v>
      </c>
      <c r="AF1713">
        <v>18</v>
      </c>
      <c r="AG1713">
        <v>15</v>
      </c>
      <c r="AH1713">
        <v>0</v>
      </c>
      <c r="AI1713">
        <v>0</v>
      </c>
      <c r="AJ1713" s="2">
        <v>1.3493055555555555</v>
      </c>
      <c r="AK1713" s="2">
        <v>1.1506944444444445</v>
      </c>
      <c r="AL1713">
        <v>16</v>
      </c>
      <c r="AM1713">
        <v>23</v>
      </c>
      <c r="AN1713">
        <v>2003</v>
      </c>
      <c r="AO1713" t="s">
        <v>1051</v>
      </c>
    </row>
    <row r="1714" spans="1:41" hidden="1" x14ac:dyDescent="0.35">
      <c r="A1714" s="1">
        <v>37927</v>
      </c>
      <c r="B1714" t="s">
        <v>77</v>
      </c>
      <c r="C1714" t="s">
        <v>73</v>
      </c>
      <c r="D1714">
        <v>24</v>
      </c>
      <c r="E1714">
        <v>17</v>
      </c>
      <c r="F1714" s="4">
        <v>44603</v>
      </c>
      <c r="G1714" s="4">
        <v>44694</v>
      </c>
      <c r="H1714" s="4" t="s">
        <v>41</v>
      </c>
      <c r="I1714" s="4" t="s">
        <v>41</v>
      </c>
      <c r="J1714">
        <v>302</v>
      </c>
      <c r="K1714">
        <v>147</v>
      </c>
      <c r="L1714">
        <v>128</v>
      </c>
      <c r="M1714">
        <v>131</v>
      </c>
      <c r="N1714">
        <v>430</v>
      </c>
      <c r="O1714">
        <v>278</v>
      </c>
      <c r="P1714" s="4" t="s">
        <v>125</v>
      </c>
      <c r="Q1714" s="4" t="s">
        <v>60</v>
      </c>
      <c r="R1714" s="4">
        <v>44602</v>
      </c>
      <c r="S1714" s="4">
        <v>44637</v>
      </c>
      <c r="T1714">
        <v>28</v>
      </c>
      <c r="U1714">
        <v>28</v>
      </c>
      <c r="V1714">
        <v>0</v>
      </c>
      <c r="W1714">
        <v>1</v>
      </c>
      <c r="X1714">
        <v>0</v>
      </c>
      <c r="Y1714">
        <v>1</v>
      </c>
      <c r="Z1714">
        <v>0</v>
      </c>
      <c r="AA1714">
        <v>2</v>
      </c>
      <c r="AB1714" s="4">
        <v>44866</v>
      </c>
      <c r="AC1714" s="4">
        <v>44774</v>
      </c>
      <c r="AD1714" s="4" t="s">
        <v>62</v>
      </c>
      <c r="AE1714" s="4" t="s">
        <v>108</v>
      </c>
      <c r="AF1714">
        <v>16</v>
      </c>
      <c r="AG1714">
        <v>17</v>
      </c>
      <c r="AH1714">
        <v>0</v>
      </c>
      <c r="AI1714">
        <v>0</v>
      </c>
      <c r="AJ1714" s="2">
        <v>1.1979166666666667</v>
      </c>
      <c r="AK1714" s="2">
        <v>1.3020833333333333</v>
      </c>
      <c r="AL1714">
        <v>23</v>
      </c>
      <c r="AM1714">
        <v>16</v>
      </c>
      <c r="AN1714">
        <v>2003</v>
      </c>
      <c r="AO1714" t="s">
        <v>1051</v>
      </c>
    </row>
    <row r="1715" spans="1:41" hidden="1" x14ac:dyDescent="0.35">
      <c r="A1715" s="1">
        <v>37927</v>
      </c>
      <c r="B1715" t="s">
        <v>97</v>
      </c>
      <c r="C1715" t="s">
        <v>39</v>
      </c>
      <c r="D1715">
        <v>18</v>
      </c>
      <c r="E1715">
        <v>24</v>
      </c>
      <c r="F1715" s="4">
        <v>44629</v>
      </c>
      <c r="G1715" s="4">
        <v>44817</v>
      </c>
      <c r="H1715" s="4" t="s">
        <v>42</v>
      </c>
      <c r="I1715" s="4" t="s">
        <v>41</v>
      </c>
      <c r="J1715">
        <v>331</v>
      </c>
      <c r="K1715">
        <v>224</v>
      </c>
      <c r="L1715">
        <v>9</v>
      </c>
      <c r="M1715">
        <v>165</v>
      </c>
      <c r="N1715">
        <v>340</v>
      </c>
      <c r="O1715">
        <v>389</v>
      </c>
      <c r="P1715" s="4" t="s">
        <v>195</v>
      </c>
      <c r="Q1715" s="4" t="s">
        <v>222</v>
      </c>
      <c r="R1715" s="4">
        <v>44682</v>
      </c>
      <c r="S1715" s="4">
        <v>44573</v>
      </c>
      <c r="T1715">
        <v>8</v>
      </c>
      <c r="U1715">
        <v>35</v>
      </c>
      <c r="V1715">
        <v>1</v>
      </c>
      <c r="W1715">
        <v>1</v>
      </c>
      <c r="X1715">
        <v>2</v>
      </c>
      <c r="Y1715">
        <v>1</v>
      </c>
      <c r="Z1715">
        <v>3</v>
      </c>
      <c r="AA1715">
        <v>2</v>
      </c>
      <c r="AB1715" s="4">
        <v>44743</v>
      </c>
      <c r="AC1715" s="4">
        <v>44743</v>
      </c>
      <c r="AD1715" s="4" t="s">
        <v>46</v>
      </c>
      <c r="AE1715" s="4" t="s">
        <v>67</v>
      </c>
      <c r="AF1715">
        <v>15</v>
      </c>
      <c r="AG1715">
        <v>13</v>
      </c>
      <c r="AH1715">
        <v>0</v>
      </c>
      <c r="AI1715">
        <v>1</v>
      </c>
      <c r="AJ1715" s="2">
        <v>1.070138888888889</v>
      </c>
      <c r="AK1715" s="2">
        <v>1.4298611111111112</v>
      </c>
      <c r="AL1715">
        <v>10</v>
      </c>
      <c r="AM1715">
        <v>30</v>
      </c>
      <c r="AN1715">
        <v>2003</v>
      </c>
      <c r="AO1715" t="s">
        <v>1051</v>
      </c>
    </row>
    <row r="1716" spans="1:41" hidden="1" x14ac:dyDescent="0.35">
      <c r="A1716" s="1">
        <v>37927</v>
      </c>
      <c r="B1716" t="s">
        <v>74</v>
      </c>
      <c r="C1716" t="s">
        <v>58</v>
      </c>
      <c r="D1716">
        <v>24</v>
      </c>
      <c r="E1716">
        <v>20</v>
      </c>
      <c r="F1716" s="4">
        <v>44724</v>
      </c>
      <c r="G1716" s="4">
        <v>44724</v>
      </c>
      <c r="H1716" s="4" t="s">
        <v>41</v>
      </c>
      <c r="I1716" s="4" t="s">
        <v>41</v>
      </c>
      <c r="J1716">
        <v>190</v>
      </c>
      <c r="K1716">
        <v>198</v>
      </c>
      <c r="L1716">
        <v>261</v>
      </c>
      <c r="M1716">
        <v>125</v>
      </c>
      <c r="N1716">
        <v>451</v>
      </c>
      <c r="O1716">
        <v>323</v>
      </c>
      <c r="P1716" s="4" t="s">
        <v>251</v>
      </c>
      <c r="Q1716" s="4" t="s">
        <v>191</v>
      </c>
      <c r="R1716" s="4">
        <v>44565</v>
      </c>
      <c r="S1716" s="4">
        <v>44596</v>
      </c>
      <c r="T1716">
        <v>34</v>
      </c>
      <c r="U1716">
        <v>25</v>
      </c>
      <c r="V1716">
        <v>0</v>
      </c>
      <c r="W1716">
        <v>0</v>
      </c>
      <c r="X1716">
        <v>1</v>
      </c>
      <c r="Y1716">
        <v>0</v>
      </c>
      <c r="Z1716">
        <v>1</v>
      </c>
      <c r="AA1716">
        <v>0</v>
      </c>
      <c r="AB1716" s="4">
        <v>44645</v>
      </c>
      <c r="AC1716" s="4">
        <v>44671</v>
      </c>
      <c r="AD1716" s="4" t="s">
        <v>57</v>
      </c>
      <c r="AE1716" s="4" t="s">
        <v>57</v>
      </c>
      <c r="AF1716">
        <v>15</v>
      </c>
      <c r="AG1716">
        <v>16</v>
      </c>
      <c r="AH1716">
        <v>0</v>
      </c>
      <c r="AI1716">
        <v>0</v>
      </c>
      <c r="AJ1716" s="2">
        <v>1.2625</v>
      </c>
      <c r="AK1716" s="2">
        <v>1.2375</v>
      </c>
      <c r="AL1716">
        <v>30</v>
      </c>
      <c r="AM1716">
        <v>27</v>
      </c>
      <c r="AN1716">
        <v>2003</v>
      </c>
      <c r="AO1716" t="s">
        <v>1051</v>
      </c>
    </row>
    <row r="1717" spans="1:41" hidden="1" x14ac:dyDescent="0.35">
      <c r="A1717" s="1">
        <v>37928</v>
      </c>
      <c r="B1717" t="s">
        <v>110</v>
      </c>
      <c r="C1717" t="s">
        <v>98</v>
      </c>
      <c r="D1717">
        <v>17</v>
      </c>
      <c r="E1717">
        <v>18</v>
      </c>
      <c r="F1717" s="4">
        <v>44632</v>
      </c>
      <c r="G1717" s="4">
        <v>44665</v>
      </c>
      <c r="H1717" s="4" t="s">
        <v>42</v>
      </c>
      <c r="I1717" s="4" t="s">
        <v>41</v>
      </c>
      <c r="J1717">
        <v>350</v>
      </c>
      <c r="K1717">
        <v>163</v>
      </c>
      <c r="L1717">
        <v>69</v>
      </c>
      <c r="M1717">
        <v>114</v>
      </c>
      <c r="N1717">
        <v>419</v>
      </c>
      <c r="O1717">
        <v>277</v>
      </c>
      <c r="P1717" s="4" t="s">
        <v>166</v>
      </c>
      <c r="Q1717" s="4" t="s">
        <v>245</v>
      </c>
      <c r="R1717" s="4" t="s">
        <v>41</v>
      </c>
      <c r="S1717" s="4" t="s">
        <v>41</v>
      </c>
      <c r="T1717">
        <v>26</v>
      </c>
      <c r="U1717">
        <v>29</v>
      </c>
      <c r="V1717">
        <v>1</v>
      </c>
      <c r="W1717">
        <v>0</v>
      </c>
      <c r="X1717">
        <v>1</v>
      </c>
      <c r="Y1717">
        <v>1</v>
      </c>
      <c r="Z1717">
        <v>2</v>
      </c>
      <c r="AA1717">
        <v>1</v>
      </c>
      <c r="AB1717" s="4" t="s">
        <v>775</v>
      </c>
      <c r="AC1717" s="4">
        <v>44681</v>
      </c>
      <c r="AD1717" s="4" t="s">
        <v>46</v>
      </c>
      <c r="AE1717" s="4" t="s">
        <v>62</v>
      </c>
      <c r="AF1717">
        <v>19</v>
      </c>
      <c r="AG1717">
        <v>21</v>
      </c>
      <c r="AH1717">
        <v>0</v>
      </c>
      <c r="AI1717">
        <v>1</v>
      </c>
      <c r="AJ1717" s="2">
        <v>1.1916666666666667</v>
      </c>
      <c r="AK1717" s="2">
        <v>1.3083333333333333</v>
      </c>
      <c r="AL1717">
        <v>30</v>
      </c>
      <c r="AM1717">
        <v>26</v>
      </c>
      <c r="AN1717">
        <v>2003</v>
      </c>
      <c r="AO1717" t="s">
        <v>1051</v>
      </c>
    </row>
    <row r="1718" spans="1:41" hidden="1" x14ac:dyDescent="0.35">
      <c r="A1718" s="1">
        <v>37934</v>
      </c>
      <c r="B1718" t="s">
        <v>105</v>
      </c>
      <c r="C1718" t="s">
        <v>64</v>
      </c>
      <c r="D1718">
        <v>13</v>
      </c>
      <c r="E1718">
        <v>27</v>
      </c>
      <c r="F1718" s="4">
        <v>44631</v>
      </c>
      <c r="G1718" s="4">
        <v>44883</v>
      </c>
      <c r="H1718" s="4">
        <v>44594</v>
      </c>
      <c r="I1718" s="4">
        <v>44594</v>
      </c>
      <c r="J1718">
        <v>129</v>
      </c>
      <c r="K1718">
        <v>182</v>
      </c>
      <c r="L1718">
        <v>140</v>
      </c>
      <c r="M1718">
        <v>240</v>
      </c>
      <c r="N1718">
        <v>269</v>
      </c>
      <c r="O1718">
        <v>422</v>
      </c>
      <c r="P1718" s="4">
        <v>44890</v>
      </c>
      <c r="Q1718" s="4" t="s">
        <v>300</v>
      </c>
      <c r="R1718" s="4">
        <v>44609</v>
      </c>
      <c r="S1718" s="4" t="s">
        <v>41</v>
      </c>
      <c r="T1718">
        <v>19</v>
      </c>
      <c r="U1718">
        <v>57</v>
      </c>
      <c r="V1718">
        <v>0</v>
      </c>
      <c r="W1718">
        <v>0</v>
      </c>
      <c r="X1718">
        <v>1</v>
      </c>
      <c r="Y1718">
        <v>1</v>
      </c>
      <c r="Z1718">
        <v>1</v>
      </c>
      <c r="AA1718">
        <v>1</v>
      </c>
      <c r="AB1718" s="4">
        <v>44713</v>
      </c>
      <c r="AC1718" s="4">
        <v>44743</v>
      </c>
      <c r="AD1718" s="4" t="s">
        <v>57</v>
      </c>
      <c r="AE1718" s="4" t="s">
        <v>45</v>
      </c>
      <c r="AF1718">
        <v>16</v>
      </c>
      <c r="AG1718">
        <v>16</v>
      </c>
      <c r="AH1718">
        <v>0</v>
      </c>
      <c r="AI1718">
        <v>0</v>
      </c>
      <c r="AJ1718" s="3">
        <v>0.78125</v>
      </c>
      <c r="AK1718" s="2">
        <v>1.71875</v>
      </c>
      <c r="AL1718">
        <v>27</v>
      </c>
      <c r="AM1718">
        <v>34</v>
      </c>
      <c r="AN1718">
        <v>2003</v>
      </c>
      <c r="AO1718" t="s">
        <v>1051</v>
      </c>
    </row>
    <row r="1719" spans="1:41" hidden="1" x14ac:dyDescent="0.35">
      <c r="A1719" s="1">
        <v>37934</v>
      </c>
      <c r="B1719" t="s">
        <v>59</v>
      </c>
      <c r="C1719" t="s">
        <v>83</v>
      </c>
      <c r="D1719">
        <v>11</v>
      </c>
      <c r="E1719">
        <v>10</v>
      </c>
      <c r="F1719" s="4">
        <v>44665</v>
      </c>
      <c r="G1719" s="4">
        <v>44697</v>
      </c>
      <c r="H1719" s="4" t="s">
        <v>41</v>
      </c>
      <c r="I1719" s="4" t="s">
        <v>42</v>
      </c>
      <c r="J1719">
        <v>133</v>
      </c>
      <c r="K1719">
        <v>231</v>
      </c>
      <c r="L1719">
        <v>66</v>
      </c>
      <c r="M1719">
        <v>17</v>
      </c>
      <c r="N1719">
        <v>199</v>
      </c>
      <c r="O1719">
        <v>248</v>
      </c>
      <c r="P1719" s="4" t="s">
        <v>60</v>
      </c>
      <c r="Q1719" s="4" t="s">
        <v>189</v>
      </c>
      <c r="R1719" s="4">
        <v>44608</v>
      </c>
      <c r="S1719" s="4">
        <v>44568</v>
      </c>
      <c r="T1719">
        <v>24</v>
      </c>
      <c r="U1719">
        <v>20</v>
      </c>
      <c r="V1719">
        <v>0</v>
      </c>
      <c r="W1719">
        <v>0</v>
      </c>
      <c r="X1719">
        <v>1</v>
      </c>
      <c r="Y1719">
        <v>0</v>
      </c>
      <c r="Z1719">
        <v>1</v>
      </c>
      <c r="AA1719">
        <v>0</v>
      </c>
      <c r="AB1719" s="4">
        <v>44682</v>
      </c>
      <c r="AC1719" s="4">
        <v>44743</v>
      </c>
      <c r="AD1719" s="4" t="s">
        <v>82</v>
      </c>
      <c r="AE1719" s="4" t="s">
        <v>67</v>
      </c>
      <c r="AF1719">
        <v>16</v>
      </c>
      <c r="AG1719">
        <v>15</v>
      </c>
      <c r="AH1719">
        <v>0</v>
      </c>
      <c r="AI1719">
        <v>0</v>
      </c>
      <c r="AJ1719" s="2">
        <v>1.25</v>
      </c>
      <c r="AK1719" s="2">
        <v>1.25</v>
      </c>
      <c r="AL1719">
        <v>10</v>
      </c>
      <c r="AM1719">
        <v>12</v>
      </c>
      <c r="AN1719">
        <v>2003</v>
      </c>
      <c r="AO1719" t="s">
        <v>1051</v>
      </c>
    </row>
    <row r="1720" spans="1:41" hidden="1" x14ac:dyDescent="0.35">
      <c r="A1720" s="1">
        <v>37934</v>
      </c>
      <c r="B1720" t="s">
        <v>84</v>
      </c>
      <c r="C1720" t="s">
        <v>78</v>
      </c>
      <c r="D1720">
        <v>12</v>
      </c>
      <c r="E1720">
        <v>17</v>
      </c>
      <c r="F1720" s="4">
        <v>44571</v>
      </c>
      <c r="G1720" s="4">
        <v>44695</v>
      </c>
      <c r="H1720" s="4" t="s">
        <v>41</v>
      </c>
      <c r="I1720" s="4" t="s">
        <v>52</v>
      </c>
      <c r="J1720">
        <v>165</v>
      </c>
      <c r="K1720">
        <v>223</v>
      </c>
      <c r="L1720">
        <v>59</v>
      </c>
      <c r="M1720">
        <v>101</v>
      </c>
      <c r="N1720">
        <v>224</v>
      </c>
      <c r="O1720">
        <v>324</v>
      </c>
      <c r="P1720" s="4" t="s">
        <v>167</v>
      </c>
      <c r="Q1720" s="4" t="s">
        <v>367</v>
      </c>
      <c r="R1720" s="4">
        <v>44667</v>
      </c>
      <c r="S1720" s="4" t="s">
        <v>41</v>
      </c>
      <c r="T1720">
        <v>16</v>
      </c>
      <c r="U1720">
        <v>38</v>
      </c>
      <c r="V1720">
        <v>2</v>
      </c>
      <c r="W1720">
        <v>0</v>
      </c>
      <c r="X1720">
        <v>3</v>
      </c>
      <c r="Y1720">
        <v>0</v>
      </c>
      <c r="Z1720">
        <v>5</v>
      </c>
      <c r="AA1720">
        <v>0</v>
      </c>
      <c r="AB1720" s="4">
        <v>44681</v>
      </c>
      <c r="AC1720" s="4">
        <v>44706</v>
      </c>
      <c r="AD1720" s="4" t="s">
        <v>82</v>
      </c>
      <c r="AE1720" s="4" t="s">
        <v>82</v>
      </c>
      <c r="AF1720">
        <v>19</v>
      </c>
      <c r="AG1720">
        <v>15</v>
      </c>
      <c r="AH1720">
        <v>0</v>
      </c>
      <c r="AI1720">
        <v>2</v>
      </c>
      <c r="AJ1720" s="3">
        <v>0.93541666666666667</v>
      </c>
      <c r="AK1720" s="2">
        <v>1.5645833333333332</v>
      </c>
      <c r="AL1720">
        <v>7</v>
      </c>
      <c r="AM1720">
        <v>31</v>
      </c>
      <c r="AN1720">
        <v>2003</v>
      </c>
      <c r="AO1720" t="s">
        <v>1051</v>
      </c>
    </row>
    <row r="1721" spans="1:41" hidden="1" x14ac:dyDescent="0.35">
      <c r="A1721" s="1">
        <v>37934</v>
      </c>
      <c r="B1721" t="s">
        <v>69</v>
      </c>
      <c r="C1721" t="s">
        <v>68</v>
      </c>
      <c r="D1721">
        <v>16</v>
      </c>
      <c r="E1721">
        <v>30</v>
      </c>
      <c r="F1721" s="4">
        <v>44631</v>
      </c>
      <c r="G1721" s="4">
        <v>44911</v>
      </c>
      <c r="H1721" s="4">
        <v>44562</v>
      </c>
      <c r="I1721" s="4">
        <v>44562</v>
      </c>
      <c r="J1721">
        <v>119</v>
      </c>
      <c r="K1721">
        <v>348</v>
      </c>
      <c r="L1721">
        <v>80</v>
      </c>
      <c r="M1721">
        <v>95</v>
      </c>
      <c r="N1721">
        <v>199</v>
      </c>
      <c r="O1721">
        <v>443</v>
      </c>
      <c r="P1721" s="4" t="s">
        <v>246</v>
      </c>
      <c r="Q1721" s="4" t="s">
        <v>274</v>
      </c>
      <c r="R1721" s="4">
        <v>44650</v>
      </c>
      <c r="S1721" s="4">
        <v>44671</v>
      </c>
      <c r="T1721">
        <v>21</v>
      </c>
      <c r="U1721">
        <v>26</v>
      </c>
      <c r="V1721">
        <v>1</v>
      </c>
      <c r="W1721">
        <v>2</v>
      </c>
      <c r="X1721">
        <v>1</v>
      </c>
      <c r="Y1721">
        <v>0</v>
      </c>
      <c r="Z1721">
        <v>2</v>
      </c>
      <c r="AA1721">
        <v>2</v>
      </c>
      <c r="AB1721" s="4">
        <v>44652</v>
      </c>
      <c r="AC1721" s="4">
        <v>44682</v>
      </c>
      <c r="AD1721" s="4" t="s">
        <v>57</v>
      </c>
      <c r="AE1721" s="4" t="s">
        <v>45</v>
      </c>
      <c r="AF1721">
        <v>17</v>
      </c>
      <c r="AG1721">
        <v>16</v>
      </c>
      <c r="AH1721">
        <v>0</v>
      </c>
      <c r="AI1721">
        <v>0</v>
      </c>
      <c r="AJ1721" s="2">
        <v>1.117361111111111</v>
      </c>
      <c r="AK1721" s="2">
        <v>1.3826388888888888</v>
      </c>
      <c r="AL1721">
        <v>20</v>
      </c>
      <c r="AM1721">
        <v>41</v>
      </c>
      <c r="AN1721">
        <v>2003</v>
      </c>
      <c r="AO1721" t="s">
        <v>1051</v>
      </c>
    </row>
    <row r="1722" spans="1:41" hidden="1" x14ac:dyDescent="0.35">
      <c r="A1722" s="1">
        <v>37934</v>
      </c>
      <c r="B1722" t="s">
        <v>73</v>
      </c>
      <c r="C1722" t="s">
        <v>40</v>
      </c>
      <c r="D1722">
        <v>20</v>
      </c>
      <c r="E1722">
        <v>18</v>
      </c>
      <c r="F1722" s="4">
        <v>44663</v>
      </c>
      <c r="G1722" s="4">
        <v>44664</v>
      </c>
      <c r="H1722" s="4">
        <v>44562</v>
      </c>
      <c r="I1722" s="4" t="s">
        <v>52</v>
      </c>
      <c r="J1722">
        <v>58</v>
      </c>
      <c r="K1722">
        <v>196</v>
      </c>
      <c r="L1722">
        <v>216</v>
      </c>
      <c r="M1722">
        <v>124</v>
      </c>
      <c r="N1722">
        <v>274</v>
      </c>
      <c r="O1722">
        <v>320</v>
      </c>
      <c r="P1722" s="4">
        <v>44827</v>
      </c>
      <c r="Q1722" s="4" t="s">
        <v>315</v>
      </c>
      <c r="R1722" s="4">
        <v>44568</v>
      </c>
      <c r="S1722" s="4">
        <v>44635</v>
      </c>
      <c r="T1722">
        <v>37</v>
      </c>
      <c r="U1722">
        <v>19</v>
      </c>
      <c r="V1722">
        <v>0</v>
      </c>
      <c r="W1722">
        <v>2</v>
      </c>
      <c r="X1722">
        <v>0</v>
      </c>
      <c r="Y1722">
        <v>2</v>
      </c>
      <c r="Z1722">
        <v>0</v>
      </c>
      <c r="AA1722">
        <v>4</v>
      </c>
      <c r="AB1722" s="4">
        <v>44743</v>
      </c>
      <c r="AC1722" s="4">
        <v>44805</v>
      </c>
      <c r="AD1722" s="4" t="s">
        <v>108</v>
      </c>
      <c r="AE1722" s="4" t="s">
        <v>108</v>
      </c>
      <c r="AF1722">
        <v>14</v>
      </c>
      <c r="AG1722">
        <v>16</v>
      </c>
      <c r="AH1722">
        <v>0</v>
      </c>
      <c r="AI1722">
        <v>0</v>
      </c>
      <c r="AJ1722" s="2">
        <v>1.2562499999999999</v>
      </c>
      <c r="AK1722" s="2">
        <v>1.2437500000000001</v>
      </c>
      <c r="AL1722">
        <v>27</v>
      </c>
      <c r="AM1722">
        <v>7</v>
      </c>
      <c r="AN1722">
        <v>2003</v>
      </c>
      <c r="AO1722" t="s">
        <v>1051</v>
      </c>
    </row>
    <row r="1723" spans="1:41" hidden="1" x14ac:dyDescent="0.35">
      <c r="A1723" s="1">
        <v>37934</v>
      </c>
      <c r="B1723" t="s">
        <v>87</v>
      </c>
      <c r="C1723" t="s">
        <v>109</v>
      </c>
      <c r="D1723">
        <v>19</v>
      </c>
      <c r="E1723">
        <v>11</v>
      </c>
      <c r="F1723" s="4">
        <v>44636</v>
      </c>
      <c r="G1723" s="4">
        <v>44694</v>
      </c>
      <c r="H1723" s="4">
        <v>44597</v>
      </c>
      <c r="I1723" s="4" t="s">
        <v>41</v>
      </c>
      <c r="J1723">
        <v>283</v>
      </c>
      <c r="K1723">
        <v>159</v>
      </c>
      <c r="L1723">
        <v>96</v>
      </c>
      <c r="M1723">
        <v>87</v>
      </c>
      <c r="N1723">
        <v>379</v>
      </c>
      <c r="O1723">
        <v>246</v>
      </c>
      <c r="P1723" s="4" t="s">
        <v>118</v>
      </c>
      <c r="Q1723" s="4">
        <v>44919</v>
      </c>
      <c r="R1723" s="4">
        <v>44705</v>
      </c>
      <c r="S1723" s="4">
        <v>44562</v>
      </c>
      <c r="T1723">
        <v>28</v>
      </c>
      <c r="U1723">
        <v>27</v>
      </c>
      <c r="V1723">
        <v>1</v>
      </c>
      <c r="W1723">
        <v>1</v>
      </c>
      <c r="X1723">
        <v>0</v>
      </c>
      <c r="Y1723">
        <v>0</v>
      </c>
      <c r="Z1723">
        <v>1</v>
      </c>
      <c r="AA1723">
        <v>1</v>
      </c>
      <c r="AB1723" s="4">
        <v>44774</v>
      </c>
      <c r="AC1723" s="4">
        <v>44713</v>
      </c>
      <c r="AD1723" s="4" t="s">
        <v>46</v>
      </c>
      <c r="AE1723" s="4" t="s">
        <v>67</v>
      </c>
      <c r="AF1723">
        <v>18</v>
      </c>
      <c r="AG1723">
        <v>18</v>
      </c>
      <c r="AH1723">
        <v>0</v>
      </c>
      <c r="AI1723">
        <v>1</v>
      </c>
      <c r="AJ1723" s="2">
        <v>1.4055555555555557</v>
      </c>
      <c r="AK1723" s="2">
        <v>1.0944444444444443</v>
      </c>
      <c r="AL1723">
        <v>15</v>
      </c>
      <c r="AM1723">
        <v>28</v>
      </c>
      <c r="AN1723">
        <v>2003</v>
      </c>
      <c r="AO1723" t="s">
        <v>1051</v>
      </c>
    </row>
    <row r="1724" spans="1:41" hidden="1" x14ac:dyDescent="0.35">
      <c r="A1724" s="1">
        <v>37934</v>
      </c>
      <c r="B1724" t="s">
        <v>47</v>
      </c>
      <c r="C1724" t="s">
        <v>88</v>
      </c>
      <c r="D1724">
        <v>21</v>
      </c>
      <c r="E1724">
        <v>19</v>
      </c>
      <c r="F1724" s="4">
        <v>44692</v>
      </c>
      <c r="G1724" s="4">
        <v>44726</v>
      </c>
      <c r="H1724" s="4" t="s">
        <v>41</v>
      </c>
      <c r="I1724" s="4">
        <v>44562</v>
      </c>
      <c r="J1724">
        <v>221</v>
      </c>
      <c r="K1724">
        <v>242</v>
      </c>
      <c r="L1724">
        <v>125</v>
      </c>
      <c r="M1724">
        <v>137</v>
      </c>
      <c r="N1724">
        <v>346</v>
      </c>
      <c r="O1724">
        <v>379</v>
      </c>
      <c r="P1724" s="4" t="s">
        <v>222</v>
      </c>
      <c r="Q1724" s="4" t="s">
        <v>124</v>
      </c>
      <c r="R1724" s="4">
        <v>44640</v>
      </c>
      <c r="S1724" s="4" t="s">
        <v>41</v>
      </c>
      <c r="T1724">
        <v>28</v>
      </c>
      <c r="U1724">
        <v>32</v>
      </c>
      <c r="V1724">
        <v>2</v>
      </c>
      <c r="W1724">
        <v>0</v>
      </c>
      <c r="X1724">
        <v>1</v>
      </c>
      <c r="Y1724">
        <v>2</v>
      </c>
      <c r="Z1724">
        <v>3</v>
      </c>
      <c r="AA1724">
        <v>2</v>
      </c>
      <c r="AB1724" s="4">
        <v>44652</v>
      </c>
      <c r="AC1724" s="4">
        <v>44652</v>
      </c>
      <c r="AD1724" s="4" t="s">
        <v>62</v>
      </c>
      <c r="AE1724" s="4" t="s">
        <v>57</v>
      </c>
      <c r="AF1724">
        <v>15</v>
      </c>
      <c r="AG1724">
        <v>16</v>
      </c>
      <c r="AH1724">
        <v>0</v>
      </c>
      <c r="AI1724">
        <v>0</v>
      </c>
      <c r="AJ1724" s="2">
        <v>1.2555555555555555</v>
      </c>
      <c r="AK1724" s="2">
        <v>1.2444444444444445</v>
      </c>
      <c r="AL1724">
        <v>20</v>
      </c>
      <c r="AM1724">
        <v>27</v>
      </c>
      <c r="AN1724">
        <v>2003</v>
      </c>
      <c r="AO1724" t="s">
        <v>1051</v>
      </c>
    </row>
    <row r="1725" spans="1:41" hidden="1" x14ac:dyDescent="0.35">
      <c r="A1725" s="1">
        <v>37934</v>
      </c>
      <c r="B1725" t="s">
        <v>101</v>
      </c>
      <c r="C1725" t="s">
        <v>91</v>
      </c>
      <c r="D1725">
        <v>18</v>
      </c>
      <c r="E1725">
        <v>18</v>
      </c>
      <c r="F1725" s="4">
        <v>44666</v>
      </c>
      <c r="G1725" s="4">
        <v>44694</v>
      </c>
      <c r="H1725" s="4">
        <v>44563</v>
      </c>
      <c r="I1725" s="4" t="s">
        <v>41</v>
      </c>
      <c r="J1725">
        <v>258</v>
      </c>
      <c r="K1725">
        <v>263</v>
      </c>
      <c r="L1725">
        <v>89</v>
      </c>
      <c r="M1725">
        <v>78</v>
      </c>
      <c r="N1725">
        <v>347</v>
      </c>
      <c r="O1725">
        <v>341</v>
      </c>
      <c r="P1725" s="4" t="s">
        <v>289</v>
      </c>
      <c r="Q1725" s="4" t="s">
        <v>355</v>
      </c>
      <c r="R1725" s="4">
        <v>44637</v>
      </c>
      <c r="S1725" s="4">
        <v>44606</v>
      </c>
      <c r="T1725">
        <v>19</v>
      </c>
      <c r="U1725">
        <v>31</v>
      </c>
      <c r="V1725">
        <v>0</v>
      </c>
      <c r="W1725">
        <v>0</v>
      </c>
      <c r="X1725">
        <v>1</v>
      </c>
      <c r="Y1725">
        <v>2</v>
      </c>
      <c r="Z1725">
        <v>1</v>
      </c>
      <c r="AA1725">
        <v>2</v>
      </c>
      <c r="AB1725" s="4">
        <v>44805</v>
      </c>
      <c r="AC1725" s="4">
        <v>44743</v>
      </c>
      <c r="AD1725" s="4" t="s">
        <v>67</v>
      </c>
      <c r="AE1725" s="4" t="s">
        <v>67</v>
      </c>
      <c r="AF1725">
        <v>18</v>
      </c>
      <c r="AG1725">
        <v>18</v>
      </c>
      <c r="AH1725">
        <v>2</v>
      </c>
      <c r="AI1725">
        <v>2</v>
      </c>
      <c r="AJ1725" s="2">
        <v>1.2562499999999999</v>
      </c>
      <c r="AK1725" s="2">
        <v>1.2437500000000001</v>
      </c>
      <c r="AL1725">
        <v>24</v>
      </c>
      <c r="AM1725">
        <v>27</v>
      </c>
      <c r="AN1725">
        <v>2003</v>
      </c>
      <c r="AO1725" t="s">
        <v>1051</v>
      </c>
    </row>
    <row r="1726" spans="1:41" hidden="1" x14ac:dyDescent="0.35">
      <c r="A1726" s="1">
        <v>37934</v>
      </c>
      <c r="B1726" t="s">
        <v>93</v>
      </c>
      <c r="C1726" t="s">
        <v>94</v>
      </c>
      <c r="D1726">
        <v>20</v>
      </c>
      <c r="E1726">
        <v>20</v>
      </c>
      <c r="F1726" s="4">
        <v>44727</v>
      </c>
      <c r="G1726" s="4">
        <v>44818</v>
      </c>
      <c r="H1726" s="4">
        <v>44562</v>
      </c>
      <c r="I1726" s="4" t="s">
        <v>42</v>
      </c>
      <c r="J1726">
        <v>347</v>
      </c>
      <c r="K1726">
        <v>179</v>
      </c>
      <c r="L1726">
        <v>47</v>
      </c>
      <c r="M1726">
        <v>174</v>
      </c>
      <c r="N1726">
        <v>394</v>
      </c>
      <c r="O1726">
        <v>353</v>
      </c>
      <c r="P1726" s="4" t="s">
        <v>44</v>
      </c>
      <c r="Q1726" s="4">
        <v>44919</v>
      </c>
      <c r="R1726" s="4" t="s">
        <v>41</v>
      </c>
      <c r="S1726" s="4" t="s">
        <v>41</v>
      </c>
      <c r="T1726">
        <v>21</v>
      </c>
      <c r="U1726">
        <v>38</v>
      </c>
      <c r="V1726">
        <v>0</v>
      </c>
      <c r="W1726">
        <v>1</v>
      </c>
      <c r="X1726">
        <v>2</v>
      </c>
      <c r="Y1726">
        <v>1</v>
      </c>
      <c r="Z1726">
        <v>2</v>
      </c>
      <c r="AA1726">
        <v>2</v>
      </c>
      <c r="AB1726" s="4">
        <v>44743</v>
      </c>
      <c r="AC1726" s="4">
        <v>44743</v>
      </c>
      <c r="AD1726" s="4" t="s">
        <v>46</v>
      </c>
      <c r="AE1726" s="4" t="s">
        <v>45</v>
      </c>
      <c r="AF1726">
        <v>15</v>
      </c>
      <c r="AG1726">
        <v>17</v>
      </c>
      <c r="AH1726">
        <v>0</v>
      </c>
      <c r="AI1726">
        <v>0</v>
      </c>
      <c r="AJ1726" s="2">
        <v>1.1812500000000001</v>
      </c>
      <c r="AK1726" s="2">
        <v>1.3187499999999999</v>
      </c>
      <c r="AL1726">
        <v>23</v>
      </c>
      <c r="AM1726">
        <v>28</v>
      </c>
      <c r="AN1726">
        <v>2003</v>
      </c>
      <c r="AO1726" t="s">
        <v>1051</v>
      </c>
    </row>
    <row r="1727" spans="1:41" hidden="1" x14ac:dyDescent="0.35">
      <c r="A1727" s="1">
        <v>37934</v>
      </c>
      <c r="B1727" t="s">
        <v>58</v>
      </c>
      <c r="C1727" t="s">
        <v>63</v>
      </c>
      <c r="D1727">
        <v>27</v>
      </c>
      <c r="E1727">
        <v>26</v>
      </c>
      <c r="F1727" s="4">
        <v>44848</v>
      </c>
      <c r="G1727" s="4">
        <v>44721</v>
      </c>
      <c r="H1727" s="4">
        <v>44562</v>
      </c>
      <c r="I1727" s="4" t="s">
        <v>41</v>
      </c>
      <c r="J1727">
        <v>350</v>
      </c>
      <c r="K1727">
        <v>247</v>
      </c>
      <c r="L1727">
        <v>110</v>
      </c>
      <c r="M1727">
        <v>211</v>
      </c>
      <c r="N1727">
        <v>460</v>
      </c>
      <c r="O1727">
        <v>458</v>
      </c>
      <c r="P1727" s="4" t="s">
        <v>405</v>
      </c>
      <c r="Q1727" s="4" t="s">
        <v>316</v>
      </c>
      <c r="R1727" s="4">
        <v>44640</v>
      </c>
      <c r="S1727" s="4">
        <v>44593</v>
      </c>
      <c r="T1727">
        <v>23</v>
      </c>
      <c r="U1727">
        <v>26</v>
      </c>
      <c r="V1727">
        <v>1</v>
      </c>
      <c r="W1727">
        <v>0</v>
      </c>
      <c r="X1727">
        <v>1</v>
      </c>
      <c r="Y1727">
        <v>0</v>
      </c>
      <c r="Z1727">
        <v>2</v>
      </c>
      <c r="AA1727">
        <v>0</v>
      </c>
      <c r="AB1727" s="4" t="s">
        <v>487</v>
      </c>
      <c r="AC1727" s="4">
        <v>44713</v>
      </c>
      <c r="AD1727" s="4" t="s">
        <v>45</v>
      </c>
      <c r="AE1727" s="4" t="s">
        <v>45</v>
      </c>
      <c r="AF1727">
        <v>16</v>
      </c>
      <c r="AG1727">
        <v>12</v>
      </c>
      <c r="AH1727">
        <v>0</v>
      </c>
      <c r="AI1727">
        <v>0</v>
      </c>
      <c r="AJ1727" s="2">
        <v>1.3805555555555555</v>
      </c>
      <c r="AK1727" s="2">
        <v>1.1194444444444445</v>
      </c>
      <c r="AL1727">
        <v>28</v>
      </c>
      <c r="AM1727">
        <v>42</v>
      </c>
      <c r="AN1727">
        <v>2003</v>
      </c>
      <c r="AO1727" t="s">
        <v>1051</v>
      </c>
    </row>
    <row r="1728" spans="1:41" hidden="1" x14ac:dyDescent="0.35">
      <c r="A1728" s="1">
        <v>37934</v>
      </c>
      <c r="B1728" t="s">
        <v>54</v>
      </c>
      <c r="C1728" t="s">
        <v>104</v>
      </c>
      <c r="D1728">
        <v>15</v>
      </c>
      <c r="E1728">
        <v>14</v>
      </c>
      <c r="F1728" s="4">
        <v>44636</v>
      </c>
      <c r="G1728" s="4">
        <v>44760</v>
      </c>
      <c r="H1728" s="4" t="s">
        <v>41</v>
      </c>
      <c r="I1728" s="4" t="s">
        <v>42</v>
      </c>
      <c r="J1728">
        <v>85</v>
      </c>
      <c r="K1728">
        <v>114</v>
      </c>
      <c r="L1728">
        <v>100</v>
      </c>
      <c r="M1728">
        <v>122</v>
      </c>
      <c r="N1728">
        <v>185</v>
      </c>
      <c r="O1728">
        <v>236</v>
      </c>
      <c r="P1728" s="4" t="s">
        <v>343</v>
      </c>
      <c r="Q1728" s="4" t="s">
        <v>348</v>
      </c>
      <c r="R1728" s="4">
        <v>44639</v>
      </c>
      <c r="S1728" s="4">
        <v>44563</v>
      </c>
      <c r="T1728">
        <v>25</v>
      </c>
      <c r="U1728">
        <v>35</v>
      </c>
      <c r="V1728">
        <v>2</v>
      </c>
      <c r="W1728">
        <v>0</v>
      </c>
      <c r="X1728">
        <v>0</v>
      </c>
      <c r="Y1728">
        <v>0</v>
      </c>
      <c r="Z1728">
        <v>2</v>
      </c>
      <c r="AA1728">
        <v>0</v>
      </c>
      <c r="AB1728" s="4">
        <v>44576</v>
      </c>
      <c r="AC1728" s="4">
        <v>44682</v>
      </c>
      <c r="AD1728" s="4" t="s">
        <v>52</v>
      </c>
      <c r="AE1728" s="4" t="s">
        <v>82</v>
      </c>
      <c r="AF1728">
        <v>15</v>
      </c>
      <c r="AG1728">
        <v>16</v>
      </c>
      <c r="AH1728">
        <v>0</v>
      </c>
      <c r="AI1728">
        <v>0</v>
      </c>
      <c r="AJ1728" s="2">
        <v>1.1333333333333333</v>
      </c>
      <c r="AK1728" s="2">
        <v>1.3666666666666665</v>
      </c>
      <c r="AL1728">
        <v>6</v>
      </c>
      <c r="AM1728">
        <v>10</v>
      </c>
      <c r="AN1728">
        <v>2003</v>
      </c>
      <c r="AO1728" t="s">
        <v>1051</v>
      </c>
    </row>
    <row r="1729" spans="1:41" hidden="1" x14ac:dyDescent="0.35">
      <c r="A1729" s="1">
        <v>37934</v>
      </c>
      <c r="B1729" t="s">
        <v>53</v>
      </c>
      <c r="C1729" t="s">
        <v>48</v>
      </c>
      <c r="D1729">
        <v>16</v>
      </c>
      <c r="E1729">
        <v>24</v>
      </c>
      <c r="F1729" s="4">
        <v>44726</v>
      </c>
      <c r="G1729" s="4">
        <v>44882</v>
      </c>
      <c r="H1729" s="4">
        <v>44562</v>
      </c>
      <c r="I1729" s="4">
        <v>44562</v>
      </c>
      <c r="J1729">
        <v>269</v>
      </c>
      <c r="K1729">
        <v>186</v>
      </c>
      <c r="L1729">
        <v>155</v>
      </c>
      <c r="M1729">
        <v>169</v>
      </c>
      <c r="N1729">
        <v>424</v>
      </c>
      <c r="O1729">
        <v>355</v>
      </c>
      <c r="P1729" s="4" t="s">
        <v>86</v>
      </c>
      <c r="Q1729" s="4" t="s">
        <v>320</v>
      </c>
      <c r="R1729" s="4" t="s">
        <v>41</v>
      </c>
      <c r="S1729" s="4" t="s">
        <v>41</v>
      </c>
      <c r="T1729">
        <v>30</v>
      </c>
      <c r="U1729">
        <v>52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1</v>
      </c>
      <c r="AB1729" s="4">
        <v>44645</v>
      </c>
      <c r="AC1729" s="4">
        <v>44713</v>
      </c>
      <c r="AD1729" s="4" t="s">
        <v>46</v>
      </c>
      <c r="AE1729" s="4" t="s">
        <v>45</v>
      </c>
      <c r="AF1729">
        <v>15</v>
      </c>
      <c r="AG1729">
        <v>14</v>
      </c>
      <c r="AH1729">
        <v>0</v>
      </c>
      <c r="AI1729">
        <v>1</v>
      </c>
      <c r="AJ1729" s="2">
        <v>1.1423611111111112</v>
      </c>
      <c r="AK1729" s="2">
        <v>1.6048611111111111</v>
      </c>
      <c r="AL1729">
        <v>27</v>
      </c>
      <c r="AM1729">
        <v>24</v>
      </c>
      <c r="AN1729">
        <v>2003</v>
      </c>
      <c r="AO1729" t="s">
        <v>1051</v>
      </c>
    </row>
    <row r="1730" spans="1:41" hidden="1" x14ac:dyDescent="0.35">
      <c r="A1730" s="1">
        <v>37934</v>
      </c>
      <c r="B1730" t="s">
        <v>90</v>
      </c>
      <c r="C1730" t="s">
        <v>97</v>
      </c>
      <c r="D1730">
        <v>16</v>
      </c>
      <c r="E1730">
        <v>7</v>
      </c>
      <c r="F1730" s="4">
        <v>44636</v>
      </c>
      <c r="G1730" s="4">
        <v>44634</v>
      </c>
      <c r="H1730" s="4" t="s">
        <v>42</v>
      </c>
      <c r="I1730" s="4" t="s">
        <v>41</v>
      </c>
      <c r="J1730">
        <v>122</v>
      </c>
      <c r="K1730">
        <v>74</v>
      </c>
      <c r="L1730">
        <v>145</v>
      </c>
      <c r="M1730">
        <v>47</v>
      </c>
      <c r="N1730">
        <v>267</v>
      </c>
      <c r="O1730">
        <v>121</v>
      </c>
      <c r="P1730" s="4" t="s">
        <v>478</v>
      </c>
      <c r="Q1730" s="4" t="s">
        <v>290</v>
      </c>
      <c r="R1730" s="4">
        <v>44743</v>
      </c>
      <c r="S1730" s="4">
        <v>44652</v>
      </c>
      <c r="T1730">
        <v>38</v>
      </c>
      <c r="U1730">
        <v>21</v>
      </c>
      <c r="V1730">
        <v>4</v>
      </c>
      <c r="W1730">
        <v>2</v>
      </c>
      <c r="X1730">
        <v>3</v>
      </c>
      <c r="Y1730">
        <v>2</v>
      </c>
      <c r="Z1730">
        <v>7</v>
      </c>
      <c r="AA1730">
        <v>4</v>
      </c>
      <c r="AB1730" s="4">
        <v>44835</v>
      </c>
      <c r="AC1730" s="4">
        <v>44743</v>
      </c>
      <c r="AD1730" s="4" t="s">
        <v>57</v>
      </c>
      <c r="AE1730" s="4" t="s">
        <v>67</v>
      </c>
      <c r="AF1730">
        <v>26</v>
      </c>
      <c r="AG1730">
        <v>24</v>
      </c>
      <c r="AH1730">
        <v>0</v>
      </c>
      <c r="AI1730">
        <v>2</v>
      </c>
      <c r="AJ1730" s="2">
        <v>1.5562500000000001</v>
      </c>
      <c r="AK1730" s="3">
        <v>0.94374999999999998</v>
      </c>
      <c r="AL1730">
        <v>22</v>
      </c>
      <c r="AM1730">
        <v>33</v>
      </c>
      <c r="AN1730">
        <v>2003</v>
      </c>
      <c r="AO1730" t="s">
        <v>1051</v>
      </c>
    </row>
    <row r="1731" spans="1:41" hidden="1" x14ac:dyDescent="0.35">
      <c r="A1731" s="1">
        <v>37935</v>
      </c>
      <c r="B1731" t="s">
        <v>77</v>
      </c>
      <c r="C1731" t="s">
        <v>74</v>
      </c>
      <c r="D1731">
        <v>15</v>
      </c>
      <c r="E1731">
        <v>17</v>
      </c>
      <c r="F1731" s="4">
        <v>44665</v>
      </c>
      <c r="G1731" s="4">
        <v>44634</v>
      </c>
      <c r="H1731" s="4" t="s">
        <v>42</v>
      </c>
      <c r="I1731" s="4">
        <v>44562</v>
      </c>
      <c r="J1731">
        <v>190</v>
      </c>
      <c r="K1731">
        <v>68</v>
      </c>
      <c r="L1731">
        <v>92</v>
      </c>
      <c r="M1731">
        <v>241</v>
      </c>
      <c r="N1731">
        <v>282</v>
      </c>
      <c r="O1731">
        <v>309</v>
      </c>
      <c r="P1731" s="4" t="s">
        <v>228</v>
      </c>
      <c r="Q1731" s="4" t="s">
        <v>353</v>
      </c>
      <c r="R1731" s="4">
        <v>44569</v>
      </c>
      <c r="S1731" s="4">
        <v>44652</v>
      </c>
      <c r="T1731">
        <v>30</v>
      </c>
      <c r="U1731">
        <v>37</v>
      </c>
      <c r="V1731">
        <v>0</v>
      </c>
      <c r="W1731">
        <v>2</v>
      </c>
      <c r="X1731">
        <v>0</v>
      </c>
      <c r="Y1731">
        <v>1</v>
      </c>
      <c r="Z1731">
        <v>0</v>
      </c>
      <c r="AA1731">
        <v>3</v>
      </c>
      <c r="AB1731" s="4">
        <v>44713</v>
      </c>
      <c r="AC1731" s="4">
        <v>44652</v>
      </c>
      <c r="AD1731" s="4" t="s">
        <v>67</v>
      </c>
      <c r="AE1731" s="4" t="s">
        <v>52</v>
      </c>
      <c r="AF1731">
        <v>16</v>
      </c>
      <c r="AG1731">
        <v>16</v>
      </c>
      <c r="AH1731">
        <v>0</v>
      </c>
      <c r="AI1731">
        <v>0</v>
      </c>
      <c r="AJ1731" s="2">
        <v>1.1979166666666667</v>
      </c>
      <c r="AK1731" s="2">
        <v>1.3020833333333333</v>
      </c>
      <c r="AL1731">
        <v>17</v>
      </c>
      <c r="AM1731">
        <v>14</v>
      </c>
      <c r="AN1731">
        <v>2003</v>
      </c>
      <c r="AO1731" t="s">
        <v>1051</v>
      </c>
    </row>
    <row r="1732" spans="1:41" hidden="1" x14ac:dyDescent="0.35">
      <c r="A1732" s="1">
        <v>37941</v>
      </c>
      <c r="B1732" t="s">
        <v>90</v>
      </c>
      <c r="C1732" t="s">
        <v>84</v>
      </c>
      <c r="D1732">
        <v>13</v>
      </c>
      <c r="E1732">
        <v>19</v>
      </c>
      <c r="F1732" s="4">
        <v>44695</v>
      </c>
      <c r="G1732" s="4">
        <v>44635</v>
      </c>
      <c r="H1732" s="4" t="s">
        <v>41</v>
      </c>
      <c r="I1732" s="4" t="s">
        <v>41</v>
      </c>
      <c r="J1732">
        <v>109</v>
      </c>
      <c r="K1732">
        <v>126</v>
      </c>
      <c r="L1732">
        <v>114</v>
      </c>
      <c r="M1732">
        <v>141</v>
      </c>
      <c r="N1732">
        <v>223</v>
      </c>
      <c r="O1732">
        <v>267</v>
      </c>
      <c r="P1732" s="4" t="s">
        <v>364</v>
      </c>
      <c r="Q1732" s="4" t="s">
        <v>494</v>
      </c>
      <c r="R1732" s="4">
        <v>44595</v>
      </c>
      <c r="S1732" s="4" t="s">
        <v>41</v>
      </c>
      <c r="T1732">
        <v>33</v>
      </c>
      <c r="U1732">
        <v>42</v>
      </c>
      <c r="V1732">
        <v>1</v>
      </c>
      <c r="W1732">
        <v>0</v>
      </c>
      <c r="X1732">
        <v>2</v>
      </c>
      <c r="Y1732">
        <v>1</v>
      </c>
      <c r="Z1732">
        <v>3</v>
      </c>
      <c r="AA1732">
        <v>1</v>
      </c>
      <c r="AB1732" s="4">
        <v>44835</v>
      </c>
      <c r="AC1732" s="4">
        <v>44682</v>
      </c>
      <c r="AD1732" s="4" t="s">
        <v>52</v>
      </c>
      <c r="AE1732" s="4" t="s">
        <v>42</v>
      </c>
      <c r="AF1732">
        <v>14</v>
      </c>
      <c r="AG1732">
        <v>16</v>
      </c>
      <c r="AH1732">
        <v>0</v>
      </c>
      <c r="AI1732">
        <v>0</v>
      </c>
      <c r="AJ1732" s="2">
        <v>1.3020833333333333</v>
      </c>
      <c r="AK1732" s="2">
        <v>1.45625</v>
      </c>
      <c r="AL1732">
        <v>6</v>
      </c>
      <c r="AM1732">
        <v>9</v>
      </c>
      <c r="AN1732">
        <v>2003</v>
      </c>
      <c r="AO1732" t="s">
        <v>1051</v>
      </c>
    </row>
    <row r="1733" spans="1:41" hidden="1" x14ac:dyDescent="0.35">
      <c r="A1733" s="1">
        <v>37941</v>
      </c>
      <c r="B1733" t="s">
        <v>88</v>
      </c>
      <c r="C1733" t="s">
        <v>91</v>
      </c>
      <c r="D1733">
        <v>13</v>
      </c>
      <c r="E1733">
        <v>17</v>
      </c>
      <c r="F1733" s="4">
        <v>44697</v>
      </c>
      <c r="G1733" s="4">
        <v>44696</v>
      </c>
      <c r="H1733" s="4" t="s">
        <v>42</v>
      </c>
      <c r="I1733" s="4">
        <v>44594</v>
      </c>
      <c r="J1733">
        <v>127</v>
      </c>
      <c r="K1733">
        <v>317</v>
      </c>
      <c r="L1733">
        <v>54</v>
      </c>
      <c r="M1733">
        <v>110</v>
      </c>
      <c r="N1733">
        <v>181</v>
      </c>
      <c r="O1733">
        <v>427</v>
      </c>
      <c r="P1733" s="4" t="s">
        <v>245</v>
      </c>
      <c r="Q1733" s="4" t="s">
        <v>147</v>
      </c>
      <c r="R1733" s="4">
        <v>44643</v>
      </c>
      <c r="S1733" s="4" t="s">
        <v>41</v>
      </c>
      <c r="T1733">
        <v>22</v>
      </c>
      <c r="U1733">
        <v>35</v>
      </c>
      <c r="V1733">
        <v>1</v>
      </c>
      <c r="W1733">
        <v>2</v>
      </c>
      <c r="X1733">
        <v>1</v>
      </c>
      <c r="Y1733">
        <v>2</v>
      </c>
      <c r="Z1733">
        <v>2</v>
      </c>
      <c r="AA1733">
        <v>4</v>
      </c>
      <c r="AB1733" s="4" t="s">
        <v>41</v>
      </c>
      <c r="AC1733" s="4">
        <v>44652</v>
      </c>
      <c r="AD1733" s="4" t="s">
        <v>45</v>
      </c>
      <c r="AE1733" s="4" t="s">
        <v>67</v>
      </c>
      <c r="AF1733">
        <v>18</v>
      </c>
      <c r="AG1733">
        <v>18</v>
      </c>
      <c r="AH1733">
        <v>0</v>
      </c>
      <c r="AI1733">
        <v>0</v>
      </c>
      <c r="AJ1733" s="2">
        <v>1.0722222222222222</v>
      </c>
      <c r="AK1733" s="2">
        <v>1.4277777777777778</v>
      </c>
      <c r="AL1733">
        <v>17</v>
      </c>
      <c r="AM1733">
        <v>20</v>
      </c>
      <c r="AN1733">
        <v>2003</v>
      </c>
      <c r="AO1733" t="s">
        <v>1051</v>
      </c>
    </row>
    <row r="1734" spans="1:41" hidden="1" x14ac:dyDescent="0.35">
      <c r="A1734" s="1">
        <v>37941</v>
      </c>
      <c r="B1734" t="s">
        <v>105</v>
      </c>
      <c r="C1734" t="s">
        <v>54</v>
      </c>
      <c r="D1734">
        <v>12</v>
      </c>
      <c r="E1734">
        <v>17</v>
      </c>
      <c r="F1734" s="4">
        <v>44602</v>
      </c>
      <c r="G1734" s="4">
        <v>44633</v>
      </c>
      <c r="H1734" s="4" t="s">
        <v>42</v>
      </c>
      <c r="I1734" s="4" t="s">
        <v>41</v>
      </c>
      <c r="J1734">
        <v>211</v>
      </c>
      <c r="K1734">
        <v>153</v>
      </c>
      <c r="L1734">
        <v>34</v>
      </c>
      <c r="M1734">
        <v>182</v>
      </c>
      <c r="N1734">
        <v>245</v>
      </c>
      <c r="O1734">
        <v>335</v>
      </c>
      <c r="P1734" s="4" t="s">
        <v>269</v>
      </c>
      <c r="Q1734" s="4" t="s">
        <v>392</v>
      </c>
      <c r="R1734" s="4">
        <v>44659</v>
      </c>
      <c r="S1734" s="4">
        <v>44652</v>
      </c>
      <c r="T1734">
        <v>28</v>
      </c>
      <c r="U1734">
        <v>28</v>
      </c>
      <c r="V1734">
        <v>0</v>
      </c>
      <c r="W1734">
        <v>1</v>
      </c>
      <c r="X1734">
        <v>1</v>
      </c>
      <c r="Y1734">
        <v>0</v>
      </c>
      <c r="Z1734">
        <v>1</v>
      </c>
      <c r="AA1734">
        <v>1</v>
      </c>
      <c r="AB1734" s="4">
        <v>44866</v>
      </c>
      <c r="AC1734" s="4">
        <v>44713</v>
      </c>
      <c r="AD1734" s="4" t="s">
        <v>52</v>
      </c>
      <c r="AE1734" s="4" t="s">
        <v>46</v>
      </c>
      <c r="AF1734">
        <v>14</v>
      </c>
      <c r="AG1734">
        <v>15</v>
      </c>
      <c r="AH1734">
        <v>0</v>
      </c>
      <c r="AI1734">
        <v>0</v>
      </c>
      <c r="AJ1734" s="2">
        <v>1.1694444444444445</v>
      </c>
      <c r="AK1734" s="2">
        <v>1.3305555555555555</v>
      </c>
      <c r="AL1734">
        <v>12</v>
      </c>
      <c r="AM1734">
        <v>10</v>
      </c>
      <c r="AN1734">
        <v>2003</v>
      </c>
      <c r="AO1734" t="s">
        <v>1051</v>
      </c>
    </row>
    <row r="1735" spans="1:41" hidden="1" x14ac:dyDescent="0.35">
      <c r="A1735" s="1">
        <v>37941</v>
      </c>
      <c r="B1735" t="s">
        <v>97</v>
      </c>
      <c r="C1735" t="s">
        <v>59</v>
      </c>
      <c r="D1735">
        <v>22</v>
      </c>
      <c r="E1735">
        <v>13</v>
      </c>
      <c r="F1735" s="4">
        <v>44697</v>
      </c>
      <c r="G1735" s="4">
        <v>44697</v>
      </c>
      <c r="H1735" s="4">
        <v>44594</v>
      </c>
      <c r="I1735" s="4">
        <v>44563</v>
      </c>
      <c r="J1735">
        <v>208</v>
      </c>
      <c r="K1735">
        <v>146</v>
      </c>
      <c r="L1735">
        <v>112</v>
      </c>
      <c r="M1735">
        <v>95</v>
      </c>
      <c r="N1735">
        <v>320</v>
      </c>
      <c r="O1735">
        <v>241</v>
      </c>
      <c r="P1735" s="4" t="s">
        <v>436</v>
      </c>
      <c r="Q1735" s="4" t="s">
        <v>122</v>
      </c>
      <c r="R1735" s="4">
        <v>44652</v>
      </c>
      <c r="S1735" s="4">
        <v>44568</v>
      </c>
      <c r="T1735">
        <v>25</v>
      </c>
      <c r="U1735">
        <v>26</v>
      </c>
      <c r="V1735">
        <v>1</v>
      </c>
      <c r="W1735">
        <v>0</v>
      </c>
      <c r="X1735">
        <v>2</v>
      </c>
      <c r="Y1735">
        <v>2</v>
      </c>
      <c r="Z1735">
        <v>3</v>
      </c>
      <c r="AA1735">
        <v>2</v>
      </c>
      <c r="AB1735" s="4">
        <v>44743</v>
      </c>
      <c r="AC1735" s="4">
        <v>44713</v>
      </c>
      <c r="AD1735" s="4" t="s">
        <v>67</v>
      </c>
      <c r="AE1735" s="4" t="s">
        <v>67</v>
      </c>
      <c r="AF1735">
        <v>17</v>
      </c>
      <c r="AG1735">
        <v>18</v>
      </c>
      <c r="AH1735">
        <v>0</v>
      </c>
      <c r="AI1735">
        <v>1</v>
      </c>
      <c r="AJ1735" s="2">
        <v>1.3423611111111111</v>
      </c>
      <c r="AK1735" s="2">
        <v>1.1576388888888889</v>
      </c>
      <c r="AL1735">
        <v>23</v>
      </c>
      <c r="AM1735">
        <v>21</v>
      </c>
      <c r="AN1735">
        <v>2003</v>
      </c>
      <c r="AO1735" t="s">
        <v>1051</v>
      </c>
    </row>
    <row r="1736" spans="1:41" hidden="1" x14ac:dyDescent="0.35">
      <c r="A1736" s="1">
        <v>37941</v>
      </c>
      <c r="B1736" t="s">
        <v>68</v>
      </c>
      <c r="C1736" t="s">
        <v>64</v>
      </c>
      <c r="D1736">
        <v>20</v>
      </c>
      <c r="E1736">
        <v>21</v>
      </c>
      <c r="F1736" s="4">
        <v>44572</v>
      </c>
      <c r="G1736" s="4">
        <v>44664</v>
      </c>
      <c r="H1736" s="4" t="s">
        <v>41</v>
      </c>
      <c r="I1736" s="4" t="s">
        <v>41</v>
      </c>
      <c r="J1736">
        <v>304</v>
      </c>
      <c r="K1736">
        <v>222</v>
      </c>
      <c r="L1736">
        <v>67</v>
      </c>
      <c r="M1736">
        <v>200</v>
      </c>
      <c r="N1736">
        <v>371</v>
      </c>
      <c r="O1736">
        <v>422</v>
      </c>
      <c r="P1736" s="4" t="s">
        <v>491</v>
      </c>
      <c r="Q1736" s="4" t="s">
        <v>532</v>
      </c>
      <c r="R1736" s="4">
        <v>44570</v>
      </c>
      <c r="S1736" s="4">
        <v>44603</v>
      </c>
      <c r="T1736">
        <v>17</v>
      </c>
      <c r="U1736">
        <v>33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 s="4">
        <v>44676</v>
      </c>
      <c r="AC1736" s="4">
        <v>44682</v>
      </c>
      <c r="AD1736" s="4" t="s">
        <v>67</v>
      </c>
      <c r="AE1736" s="4" t="s">
        <v>108</v>
      </c>
      <c r="AF1736">
        <v>16</v>
      </c>
      <c r="AG1736">
        <v>14</v>
      </c>
      <c r="AH1736">
        <v>0</v>
      </c>
      <c r="AI1736">
        <v>1</v>
      </c>
      <c r="AJ1736" s="2">
        <v>1.1333333333333333</v>
      </c>
      <c r="AK1736" s="2">
        <v>1.3666666666666665</v>
      </c>
      <c r="AL1736">
        <v>19</v>
      </c>
      <c r="AM1736">
        <v>24</v>
      </c>
      <c r="AN1736">
        <v>2003</v>
      </c>
      <c r="AO1736" t="s">
        <v>1051</v>
      </c>
    </row>
    <row r="1737" spans="1:41" hidden="1" x14ac:dyDescent="0.35">
      <c r="A1737" s="1">
        <v>37941</v>
      </c>
      <c r="B1737" t="s">
        <v>87</v>
      </c>
      <c r="C1737" t="s">
        <v>69</v>
      </c>
      <c r="D1737">
        <v>10</v>
      </c>
      <c r="E1737">
        <v>27</v>
      </c>
      <c r="F1737" s="4">
        <v>44630</v>
      </c>
      <c r="G1737" s="4">
        <v>44787</v>
      </c>
      <c r="H1737" s="4" t="s">
        <v>41</v>
      </c>
      <c r="I1737" s="4" t="s">
        <v>41</v>
      </c>
      <c r="J1737">
        <v>146</v>
      </c>
      <c r="K1737">
        <v>392</v>
      </c>
      <c r="L1737">
        <v>41</v>
      </c>
      <c r="M1737">
        <v>89</v>
      </c>
      <c r="N1737">
        <v>187</v>
      </c>
      <c r="O1737">
        <v>481</v>
      </c>
      <c r="P1737" s="4" t="s">
        <v>494</v>
      </c>
      <c r="Q1737" s="4" t="s">
        <v>776</v>
      </c>
      <c r="R1737" s="4">
        <v>44567</v>
      </c>
      <c r="S1737" s="4" t="s">
        <v>41</v>
      </c>
      <c r="T1737">
        <v>13</v>
      </c>
      <c r="U1737">
        <v>33</v>
      </c>
      <c r="V1737">
        <v>1</v>
      </c>
      <c r="W1737">
        <v>0</v>
      </c>
      <c r="X1737">
        <v>3</v>
      </c>
      <c r="Y1737">
        <v>0</v>
      </c>
      <c r="Z1737">
        <v>4</v>
      </c>
      <c r="AA1737">
        <v>0</v>
      </c>
      <c r="AB1737" s="4">
        <v>44805</v>
      </c>
      <c r="AC1737" s="4">
        <v>44743</v>
      </c>
      <c r="AD1737" s="4" t="s">
        <v>45</v>
      </c>
      <c r="AE1737" s="4" t="s">
        <v>72</v>
      </c>
      <c r="AF1737">
        <v>19</v>
      </c>
      <c r="AG1737">
        <v>14</v>
      </c>
      <c r="AH1737">
        <v>0</v>
      </c>
      <c r="AI1737">
        <v>0</v>
      </c>
      <c r="AJ1737" s="3">
        <v>0.8520833333333333</v>
      </c>
      <c r="AK1737" s="2">
        <v>1.6479166666666665</v>
      </c>
      <c r="AL1737">
        <v>6</v>
      </c>
      <c r="AM1737">
        <v>44</v>
      </c>
      <c r="AN1737">
        <v>2003</v>
      </c>
      <c r="AO1737" t="s">
        <v>1051</v>
      </c>
    </row>
    <row r="1738" spans="1:41" hidden="1" x14ac:dyDescent="0.35">
      <c r="A1738" s="1">
        <v>37941</v>
      </c>
      <c r="B1738" t="s">
        <v>94</v>
      </c>
      <c r="C1738" t="s">
        <v>78</v>
      </c>
      <c r="D1738">
        <v>16</v>
      </c>
      <c r="E1738">
        <v>13</v>
      </c>
      <c r="F1738" s="4">
        <v>44605</v>
      </c>
      <c r="G1738" s="4">
        <v>44757</v>
      </c>
      <c r="H1738" s="4">
        <v>44595</v>
      </c>
      <c r="I1738" s="4" t="s">
        <v>42</v>
      </c>
      <c r="J1738">
        <v>145</v>
      </c>
      <c r="K1738">
        <v>150</v>
      </c>
      <c r="L1738">
        <v>126</v>
      </c>
      <c r="M1738">
        <v>96</v>
      </c>
      <c r="N1738">
        <v>271</v>
      </c>
      <c r="O1738">
        <v>246</v>
      </c>
      <c r="P1738" s="4" t="s">
        <v>228</v>
      </c>
      <c r="Q1738" s="4" t="s">
        <v>290</v>
      </c>
      <c r="R1738" s="4">
        <v>44567</v>
      </c>
      <c r="S1738" s="4">
        <v>44608</v>
      </c>
      <c r="T1738">
        <v>30</v>
      </c>
      <c r="U1738">
        <v>32</v>
      </c>
      <c r="V1738">
        <v>0</v>
      </c>
      <c r="W1738">
        <v>2</v>
      </c>
      <c r="X1738">
        <v>2</v>
      </c>
      <c r="Y1738">
        <v>1</v>
      </c>
      <c r="Z1738">
        <v>2</v>
      </c>
      <c r="AA1738">
        <v>3</v>
      </c>
      <c r="AB1738" s="4">
        <v>44635</v>
      </c>
      <c r="AC1738" s="4">
        <v>44604</v>
      </c>
      <c r="AD1738" s="4" t="s">
        <v>52</v>
      </c>
      <c r="AE1738" s="4" t="s">
        <v>67</v>
      </c>
      <c r="AF1738">
        <v>14</v>
      </c>
      <c r="AG1738">
        <v>13</v>
      </c>
      <c r="AH1738">
        <v>0</v>
      </c>
      <c r="AI1738">
        <v>0</v>
      </c>
      <c r="AJ1738" s="2">
        <v>1.2694444444444444</v>
      </c>
      <c r="AK1738" s="2">
        <v>1.2305555555555556</v>
      </c>
      <c r="AL1738">
        <v>3</v>
      </c>
      <c r="AM1738">
        <v>10</v>
      </c>
      <c r="AN1738">
        <v>2003</v>
      </c>
      <c r="AO1738" t="s">
        <v>1051</v>
      </c>
    </row>
    <row r="1739" spans="1:41" hidden="1" x14ac:dyDescent="0.35">
      <c r="A1739" s="1">
        <v>37941</v>
      </c>
      <c r="B1739" t="s">
        <v>73</v>
      </c>
      <c r="C1739" t="s">
        <v>100</v>
      </c>
      <c r="D1739">
        <v>11</v>
      </c>
      <c r="E1739">
        <v>23</v>
      </c>
      <c r="F1739" s="4">
        <v>44573</v>
      </c>
      <c r="G1739" s="4">
        <v>44696</v>
      </c>
      <c r="H1739" s="4" t="s">
        <v>41</v>
      </c>
      <c r="I1739" s="4">
        <v>44563</v>
      </c>
      <c r="J1739">
        <v>76</v>
      </c>
      <c r="K1739">
        <v>193</v>
      </c>
      <c r="L1739">
        <v>168</v>
      </c>
      <c r="M1739">
        <v>210</v>
      </c>
      <c r="N1739">
        <v>244</v>
      </c>
      <c r="O1739">
        <v>403</v>
      </c>
      <c r="P1739" s="4">
        <v>44800</v>
      </c>
      <c r="Q1739" s="4" t="s">
        <v>340</v>
      </c>
      <c r="R1739" s="4">
        <v>44565</v>
      </c>
      <c r="S1739" s="4">
        <v>44743</v>
      </c>
      <c r="T1739">
        <v>28</v>
      </c>
      <c r="U1739">
        <v>36</v>
      </c>
      <c r="V1739">
        <v>1</v>
      </c>
      <c r="W1739">
        <v>2</v>
      </c>
      <c r="X1739">
        <v>2</v>
      </c>
      <c r="Y1739">
        <v>2</v>
      </c>
      <c r="Z1739">
        <v>3</v>
      </c>
      <c r="AA1739">
        <v>4</v>
      </c>
      <c r="AB1739" s="4">
        <v>44682</v>
      </c>
      <c r="AC1739" s="4">
        <v>44743</v>
      </c>
      <c r="AD1739" s="4" t="s">
        <v>67</v>
      </c>
      <c r="AE1739" s="4" t="s">
        <v>57</v>
      </c>
      <c r="AF1739">
        <v>21</v>
      </c>
      <c r="AG1739">
        <v>22</v>
      </c>
      <c r="AH1739">
        <v>2</v>
      </c>
      <c r="AI1739">
        <v>0</v>
      </c>
      <c r="AJ1739" s="2">
        <v>1.0152777777777777</v>
      </c>
      <c r="AK1739" s="2">
        <v>1.6506944444444445</v>
      </c>
      <c r="AL1739">
        <v>20</v>
      </c>
      <c r="AM1739">
        <v>23</v>
      </c>
      <c r="AN1739">
        <v>2003</v>
      </c>
      <c r="AO1739" t="s">
        <v>1051</v>
      </c>
    </row>
    <row r="1740" spans="1:41" hidden="1" x14ac:dyDescent="0.35">
      <c r="A1740" s="1">
        <v>37941</v>
      </c>
      <c r="B1740" t="s">
        <v>40</v>
      </c>
      <c r="C1740" t="s">
        <v>77</v>
      </c>
      <c r="D1740">
        <v>20</v>
      </c>
      <c r="E1740">
        <v>20</v>
      </c>
      <c r="F1740" s="4">
        <v>44695</v>
      </c>
      <c r="G1740" s="4">
        <v>44628</v>
      </c>
      <c r="H1740" s="4" t="s">
        <v>52</v>
      </c>
      <c r="I1740" s="4" t="s">
        <v>41</v>
      </c>
      <c r="J1740">
        <v>252</v>
      </c>
      <c r="K1740">
        <v>314</v>
      </c>
      <c r="L1740">
        <v>109</v>
      </c>
      <c r="M1740">
        <v>62</v>
      </c>
      <c r="N1740">
        <v>361</v>
      </c>
      <c r="O1740">
        <v>376</v>
      </c>
      <c r="P1740" s="4" t="s">
        <v>172</v>
      </c>
      <c r="Q1740" s="4" t="s">
        <v>55</v>
      </c>
      <c r="R1740" s="4">
        <v>44636</v>
      </c>
      <c r="S1740" s="4" t="s">
        <v>41</v>
      </c>
      <c r="T1740">
        <v>24</v>
      </c>
      <c r="U1740">
        <v>21</v>
      </c>
      <c r="V1740">
        <v>0</v>
      </c>
      <c r="W1740">
        <v>1</v>
      </c>
      <c r="X1740">
        <v>1</v>
      </c>
      <c r="Y1740">
        <v>0</v>
      </c>
      <c r="Z1740">
        <v>1</v>
      </c>
      <c r="AA1740">
        <v>1</v>
      </c>
      <c r="AB1740" s="4" t="s">
        <v>621</v>
      </c>
      <c r="AC1740" s="4">
        <v>44743</v>
      </c>
      <c r="AD1740" s="4" t="s">
        <v>62</v>
      </c>
      <c r="AE1740" s="4" t="s">
        <v>67</v>
      </c>
      <c r="AF1740">
        <v>15</v>
      </c>
      <c r="AG1740">
        <v>14</v>
      </c>
      <c r="AH1740">
        <v>0</v>
      </c>
      <c r="AI1740">
        <v>0</v>
      </c>
      <c r="AJ1740" s="2">
        <v>1.3243055555555556</v>
      </c>
      <c r="AK1740" s="2">
        <v>1.1756944444444444</v>
      </c>
      <c r="AL1740">
        <v>10</v>
      </c>
      <c r="AM1740">
        <v>28</v>
      </c>
      <c r="AN1740">
        <v>2003</v>
      </c>
      <c r="AO1740" t="s">
        <v>1051</v>
      </c>
    </row>
    <row r="1741" spans="1:41" hidden="1" x14ac:dyDescent="0.35">
      <c r="A1741" s="1">
        <v>37941</v>
      </c>
      <c r="B1741" t="s">
        <v>63</v>
      </c>
      <c r="C1741" t="s">
        <v>98</v>
      </c>
      <c r="D1741">
        <v>5</v>
      </c>
      <c r="E1741">
        <v>26</v>
      </c>
      <c r="F1741" s="4">
        <v>44602</v>
      </c>
      <c r="G1741" s="4">
        <v>44885</v>
      </c>
      <c r="H1741" s="4" t="s">
        <v>41</v>
      </c>
      <c r="I1741" s="4" t="s">
        <v>42</v>
      </c>
      <c r="J1741">
        <v>56</v>
      </c>
      <c r="K1741">
        <v>247</v>
      </c>
      <c r="L1741">
        <v>40</v>
      </c>
      <c r="M1741">
        <v>201</v>
      </c>
      <c r="N1741">
        <v>96</v>
      </c>
      <c r="O1741">
        <v>448</v>
      </c>
      <c r="P1741" s="4">
        <v>44829</v>
      </c>
      <c r="Q1741" s="4" t="s">
        <v>204</v>
      </c>
      <c r="R1741" s="4">
        <v>44606</v>
      </c>
      <c r="S1741" s="4">
        <v>44567</v>
      </c>
      <c r="T1741">
        <v>13</v>
      </c>
      <c r="U1741">
        <v>49</v>
      </c>
      <c r="V1741">
        <v>3</v>
      </c>
      <c r="W1741">
        <v>1</v>
      </c>
      <c r="X1741">
        <v>1</v>
      </c>
      <c r="Y1741">
        <v>2</v>
      </c>
      <c r="Z1741">
        <v>4</v>
      </c>
      <c r="AA1741">
        <v>3</v>
      </c>
      <c r="AB1741" s="4">
        <v>44805</v>
      </c>
      <c r="AC1741" s="4">
        <v>44743</v>
      </c>
      <c r="AD1741" s="4" t="s">
        <v>62</v>
      </c>
      <c r="AE1741" s="4" t="s">
        <v>46</v>
      </c>
      <c r="AF1741">
        <v>20</v>
      </c>
      <c r="AG1741">
        <v>14</v>
      </c>
      <c r="AH1741">
        <v>0</v>
      </c>
      <c r="AI1741">
        <v>1</v>
      </c>
      <c r="AJ1741" s="3">
        <v>0.65902777777777777</v>
      </c>
      <c r="AK1741" s="2">
        <v>1.840972222222222</v>
      </c>
      <c r="AL1741">
        <v>8</v>
      </c>
      <c r="AM1741">
        <v>37</v>
      </c>
      <c r="AN1741">
        <v>2003</v>
      </c>
      <c r="AO1741" t="s">
        <v>1051</v>
      </c>
    </row>
    <row r="1742" spans="1:41" hidden="1" x14ac:dyDescent="0.35">
      <c r="A1742" s="1">
        <v>37941</v>
      </c>
      <c r="B1742" t="s">
        <v>53</v>
      </c>
      <c r="C1742" t="s">
        <v>93</v>
      </c>
      <c r="D1742">
        <v>12</v>
      </c>
      <c r="E1742">
        <v>30</v>
      </c>
      <c r="F1742" s="4">
        <v>44568</v>
      </c>
      <c r="G1742" s="4">
        <v>44756</v>
      </c>
      <c r="H1742" s="4" t="s">
        <v>41</v>
      </c>
      <c r="I1742" s="4">
        <v>44595</v>
      </c>
      <c r="J1742">
        <v>192</v>
      </c>
      <c r="K1742">
        <v>393</v>
      </c>
      <c r="L1742">
        <v>132</v>
      </c>
      <c r="M1742">
        <v>145</v>
      </c>
      <c r="N1742">
        <v>324</v>
      </c>
      <c r="O1742">
        <v>538</v>
      </c>
      <c r="P1742" s="4">
        <v>44879</v>
      </c>
      <c r="Q1742" s="4" t="s">
        <v>136</v>
      </c>
      <c r="R1742" s="4">
        <v>44647</v>
      </c>
      <c r="S1742" s="4">
        <v>44569</v>
      </c>
      <c r="T1742">
        <v>17</v>
      </c>
      <c r="U1742">
        <v>40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 s="4">
        <v>44774</v>
      </c>
      <c r="AC1742" s="4">
        <v>44681</v>
      </c>
      <c r="AD1742" s="4" t="s">
        <v>46</v>
      </c>
      <c r="AE1742" s="4" t="s">
        <v>72</v>
      </c>
      <c r="AF1742">
        <v>17</v>
      </c>
      <c r="AG1742">
        <v>16</v>
      </c>
      <c r="AH1742">
        <v>1</v>
      </c>
      <c r="AI1742">
        <v>0</v>
      </c>
      <c r="AJ1742" s="3">
        <v>0.88055555555555554</v>
      </c>
      <c r="AK1742" s="2">
        <v>1.6194444444444445</v>
      </c>
      <c r="AL1742">
        <v>31</v>
      </c>
      <c r="AM1742">
        <v>38</v>
      </c>
      <c r="AN1742">
        <v>2003</v>
      </c>
      <c r="AO1742" t="s">
        <v>1051</v>
      </c>
    </row>
    <row r="1743" spans="1:41" hidden="1" x14ac:dyDescent="0.35">
      <c r="A1743" s="1">
        <v>37941</v>
      </c>
      <c r="B1743" t="s">
        <v>58</v>
      </c>
      <c r="C1743" t="s">
        <v>48</v>
      </c>
      <c r="D1743">
        <v>24</v>
      </c>
      <c r="E1743">
        <v>19</v>
      </c>
      <c r="F1743" s="4">
        <v>44694</v>
      </c>
      <c r="G1743" s="4">
        <v>44630</v>
      </c>
      <c r="H1743" s="4">
        <v>44564</v>
      </c>
      <c r="I1743" s="4">
        <v>44563</v>
      </c>
      <c r="J1743">
        <v>373</v>
      </c>
      <c r="K1743">
        <v>184</v>
      </c>
      <c r="L1743">
        <v>94</v>
      </c>
      <c r="M1743">
        <v>191</v>
      </c>
      <c r="N1743">
        <v>467</v>
      </c>
      <c r="O1743">
        <v>375</v>
      </c>
      <c r="P1743" s="4" t="s">
        <v>503</v>
      </c>
      <c r="Q1743" s="4">
        <v>44817</v>
      </c>
      <c r="R1743" s="4">
        <v>44643</v>
      </c>
      <c r="S1743" s="4">
        <v>44631</v>
      </c>
      <c r="T1743">
        <v>22</v>
      </c>
      <c r="U1743">
        <v>43</v>
      </c>
      <c r="V1743">
        <v>3</v>
      </c>
      <c r="W1743">
        <v>2</v>
      </c>
      <c r="X1743">
        <v>3</v>
      </c>
      <c r="Y1743">
        <v>0</v>
      </c>
      <c r="Z1743">
        <v>6</v>
      </c>
      <c r="AA1743">
        <v>2</v>
      </c>
      <c r="AB1743" s="4">
        <v>44835</v>
      </c>
      <c r="AC1743" s="4">
        <v>44743</v>
      </c>
      <c r="AD1743" s="4" t="s">
        <v>62</v>
      </c>
      <c r="AE1743" s="4" t="s">
        <v>62</v>
      </c>
      <c r="AF1743">
        <v>17</v>
      </c>
      <c r="AG1743">
        <v>16</v>
      </c>
      <c r="AH1743">
        <v>0</v>
      </c>
      <c r="AI1743">
        <v>2</v>
      </c>
      <c r="AJ1743" s="2">
        <v>1.2708333333333333</v>
      </c>
      <c r="AK1743" s="2">
        <v>1.2291666666666667</v>
      </c>
      <c r="AL1743">
        <v>18</v>
      </c>
      <c r="AM1743">
        <v>28</v>
      </c>
      <c r="AN1743">
        <v>2003</v>
      </c>
      <c r="AO1743" t="s">
        <v>1051</v>
      </c>
    </row>
    <row r="1744" spans="1:41" hidden="1" x14ac:dyDescent="0.35">
      <c r="A1744" s="1">
        <v>37941</v>
      </c>
      <c r="B1744" t="s">
        <v>83</v>
      </c>
      <c r="C1744" t="s">
        <v>47</v>
      </c>
      <c r="D1744">
        <v>20</v>
      </c>
      <c r="E1744">
        <v>22</v>
      </c>
      <c r="F1744" s="4">
        <v>44663</v>
      </c>
      <c r="G1744" s="4">
        <v>44787</v>
      </c>
      <c r="H1744" s="4" t="s">
        <v>52</v>
      </c>
      <c r="I1744" s="4" t="s">
        <v>41</v>
      </c>
      <c r="J1744">
        <v>276</v>
      </c>
      <c r="K1744">
        <v>207</v>
      </c>
      <c r="L1744">
        <v>81</v>
      </c>
      <c r="M1744">
        <v>159</v>
      </c>
      <c r="N1744">
        <v>357</v>
      </c>
      <c r="O1744">
        <v>366</v>
      </c>
      <c r="P1744" s="4" t="s">
        <v>500</v>
      </c>
      <c r="Q1744" s="4" t="s">
        <v>316</v>
      </c>
      <c r="R1744" s="4">
        <v>44570</v>
      </c>
      <c r="S1744" s="4" t="s">
        <v>41</v>
      </c>
      <c r="T1744">
        <v>17</v>
      </c>
      <c r="U1744">
        <v>33</v>
      </c>
      <c r="V1744">
        <v>0</v>
      </c>
      <c r="W1744">
        <v>0</v>
      </c>
      <c r="X1744">
        <v>2</v>
      </c>
      <c r="Y1744">
        <v>0</v>
      </c>
      <c r="Z1744">
        <v>2</v>
      </c>
      <c r="AA1744">
        <v>0</v>
      </c>
      <c r="AB1744" s="4">
        <v>44774</v>
      </c>
      <c r="AC1744" s="4">
        <v>44713</v>
      </c>
      <c r="AD1744" s="4" t="s">
        <v>57</v>
      </c>
      <c r="AE1744" s="4" t="s">
        <v>108</v>
      </c>
      <c r="AF1744">
        <v>17</v>
      </c>
      <c r="AG1744">
        <v>14</v>
      </c>
      <c r="AH1744">
        <v>0</v>
      </c>
      <c r="AI1744">
        <v>2</v>
      </c>
      <c r="AJ1744" s="2">
        <v>1.15625</v>
      </c>
      <c r="AK1744" s="2">
        <v>1.34375</v>
      </c>
      <c r="AL1744">
        <v>14</v>
      </c>
      <c r="AM1744">
        <v>35</v>
      </c>
      <c r="AN1744">
        <v>2003</v>
      </c>
      <c r="AO1744" t="s">
        <v>1051</v>
      </c>
    </row>
    <row r="1745" spans="1:41" hidden="1" x14ac:dyDescent="0.35">
      <c r="A1745" s="1">
        <v>37941</v>
      </c>
      <c r="B1745" t="s">
        <v>74</v>
      </c>
      <c r="C1745" t="s">
        <v>101</v>
      </c>
      <c r="D1745">
        <v>15</v>
      </c>
      <c r="E1745">
        <v>10</v>
      </c>
      <c r="F1745" s="4">
        <v>44729</v>
      </c>
      <c r="G1745" s="4">
        <v>44572</v>
      </c>
      <c r="H1745" s="4">
        <v>44562</v>
      </c>
      <c r="I1745" s="4" t="s">
        <v>41</v>
      </c>
      <c r="J1745">
        <v>92</v>
      </c>
      <c r="K1745">
        <v>131</v>
      </c>
      <c r="L1745">
        <v>190</v>
      </c>
      <c r="M1745">
        <v>154</v>
      </c>
      <c r="N1745">
        <v>282</v>
      </c>
      <c r="O1745">
        <v>285</v>
      </c>
      <c r="P1745" s="4" t="s">
        <v>181</v>
      </c>
      <c r="Q1745" s="4" t="s">
        <v>114</v>
      </c>
      <c r="R1745" s="4" t="s">
        <v>41</v>
      </c>
      <c r="S1745" s="4">
        <v>44638</v>
      </c>
      <c r="T1745">
        <v>38</v>
      </c>
      <c r="U1745">
        <v>18</v>
      </c>
      <c r="V1745">
        <v>0</v>
      </c>
      <c r="W1745">
        <v>1</v>
      </c>
      <c r="X1745">
        <v>1</v>
      </c>
      <c r="Y1745">
        <v>2</v>
      </c>
      <c r="Z1745">
        <v>1</v>
      </c>
      <c r="AA1745">
        <v>3</v>
      </c>
      <c r="AB1745" s="4">
        <v>44771</v>
      </c>
      <c r="AC1745" s="4">
        <v>44774</v>
      </c>
      <c r="AD1745" s="4" t="s">
        <v>46</v>
      </c>
      <c r="AE1745" s="4" t="s">
        <v>46</v>
      </c>
      <c r="AF1745">
        <v>15</v>
      </c>
      <c r="AG1745">
        <v>18</v>
      </c>
      <c r="AH1745">
        <v>0</v>
      </c>
      <c r="AI1745">
        <v>0</v>
      </c>
      <c r="AJ1745" s="2">
        <v>1.4215277777777777</v>
      </c>
      <c r="AK1745" s="2">
        <v>1.0784722222222223</v>
      </c>
      <c r="AL1745">
        <v>20</v>
      </c>
      <c r="AM1745">
        <v>13</v>
      </c>
      <c r="AN1745">
        <v>2003</v>
      </c>
      <c r="AO1745" t="s">
        <v>1051</v>
      </c>
    </row>
    <row r="1746" spans="1:41" hidden="1" x14ac:dyDescent="0.35">
      <c r="A1746" s="1">
        <v>37941</v>
      </c>
      <c r="B1746" t="s">
        <v>104</v>
      </c>
      <c r="C1746" t="s">
        <v>110</v>
      </c>
      <c r="D1746">
        <v>17</v>
      </c>
      <c r="E1746">
        <v>14</v>
      </c>
      <c r="F1746" s="4">
        <v>44727</v>
      </c>
      <c r="G1746" s="4">
        <v>44760</v>
      </c>
      <c r="H1746" s="4" t="s">
        <v>42</v>
      </c>
      <c r="I1746" s="4" t="s">
        <v>41</v>
      </c>
      <c r="J1746">
        <v>207</v>
      </c>
      <c r="K1746">
        <v>203</v>
      </c>
      <c r="L1746">
        <v>84</v>
      </c>
      <c r="M1746">
        <v>65</v>
      </c>
      <c r="N1746">
        <v>291</v>
      </c>
      <c r="O1746">
        <v>268</v>
      </c>
      <c r="P1746" s="4" t="s">
        <v>422</v>
      </c>
      <c r="Q1746" s="4" t="s">
        <v>722</v>
      </c>
      <c r="R1746" s="4">
        <v>44564</v>
      </c>
      <c r="S1746" s="4">
        <v>44601</v>
      </c>
      <c r="T1746">
        <v>28</v>
      </c>
      <c r="U1746">
        <v>25</v>
      </c>
      <c r="V1746">
        <v>0</v>
      </c>
      <c r="W1746">
        <v>1</v>
      </c>
      <c r="X1746">
        <v>3</v>
      </c>
      <c r="Y1746">
        <v>0</v>
      </c>
      <c r="Z1746">
        <v>3</v>
      </c>
      <c r="AA1746">
        <v>1</v>
      </c>
      <c r="AB1746" s="4">
        <v>44835</v>
      </c>
      <c r="AC1746" s="4">
        <v>44743</v>
      </c>
      <c r="AD1746" s="4" t="s">
        <v>108</v>
      </c>
      <c r="AE1746" s="4" t="s">
        <v>82</v>
      </c>
      <c r="AF1746">
        <v>15</v>
      </c>
      <c r="AG1746">
        <v>11</v>
      </c>
      <c r="AH1746">
        <v>0</v>
      </c>
      <c r="AI1746">
        <v>0</v>
      </c>
      <c r="AJ1746" s="2">
        <v>1.2819444444444443</v>
      </c>
      <c r="AK1746" s="2">
        <v>1.2180555555555557</v>
      </c>
      <c r="AL1746">
        <v>0</v>
      </c>
      <c r="AM1746">
        <v>12</v>
      </c>
      <c r="AN1746">
        <v>2003</v>
      </c>
      <c r="AO1746" t="s">
        <v>1051</v>
      </c>
    </row>
    <row r="1747" spans="1:41" hidden="1" x14ac:dyDescent="0.35">
      <c r="A1747" s="1">
        <v>37942</v>
      </c>
      <c r="B1747" t="s">
        <v>109</v>
      </c>
      <c r="C1747" t="s">
        <v>39</v>
      </c>
      <c r="D1747">
        <v>21</v>
      </c>
      <c r="E1747">
        <v>17</v>
      </c>
      <c r="F1747" s="4">
        <v>44789</v>
      </c>
      <c r="G1747" s="4">
        <v>44663</v>
      </c>
      <c r="H1747" s="4" t="s">
        <v>42</v>
      </c>
      <c r="I1747" s="4" t="s">
        <v>42</v>
      </c>
      <c r="J1747">
        <v>305</v>
      </c>
      <c r="K1747">
        <v>254</v>
      </c>
      <c r="L1747">
        <v>44</v>
      </c>
      <c r="M1747">
        <v>169</v>
      </c>
      <c r="N1747">
        <v>349</v>
      </c>
      <c r="O1747">
        <v>423</v>
      </c>
      <c r="P1747" s="4" t="s">
        <v>121</v>
      </c>
      <c r="Q1747" s="4" t="s">
        <v>379</v>
      </c>
      <c r="R1747" s="4">
        <v>44607</v>
      </c>
      <c r="S1747" s="4" t="s">
        <v>41</v>
      </c>
      <c r="T1747">
        <v>20</v>
      </c>
      <c r="U1747">
        <v>32</v>
      </c>
      <c r="V1747">
        <v>1</v>
      </c>
      <c r="W1747">
        <v>0</v>
      </c>
      <c r="X1747">
        <v>1</v>
      </c>
      <c r="Y1747">
        <v>0</v>
      </c>
      <c r="Z1747">
        <v>2</v>
      </c>
      <c r="AA1747">
        <v>0</v>
      </c>
      <c r="AB1747" s="4">
        <v>44650</v>
      </c>
      <c r="AC1747" s="4">
        <v>44671</v>
      </c>
      <c r="AD1747" s="4" t="s">
        <v>67</v>
      </c>
      <c r="AE1747" s="4" t="s">
        <v>108</v>
      </c>
      <c r="AF1747">
        <v>17</v>
      </c>
      <c r="AG1747">
        <v>15</v>
      </c>
      <c r="AH1747">
        <v>0</v>
      </c>
      <c r="AI1747">
        <v>0</v>
      </c>
      <c r="AJ1747" s="2">
        <v>1.2277777777777776</v>
      </c>
      <c r="AK1747" s="2">
        <v>1.2722222222222224</v>
      </c>
      <c r="AL1747">
        <v>14</v>
      </c>
      <c r="AM1747">
        <v>30</v>
      </c>
      <c r="AN1747">
        <v>2003</v>
      </c>
      <c r="AO1747" t="s">
        <v>1051</v>
      </c>
    </row>
    <row r="1748" spans="1:41" hidden="1" x14ac:dyDescent="0.35">
      <c r="A1748" s="1">
        <v>37948</v>
      </c>
      <c r="B1748" t="s">
        <v>39</v>
      </c>
      <c r="C1748" t="s">
        <v>74</v>
      </c>
      <c r="D1748">
        <v>13</v>
      </c>
      <c r="E1748">
        <v>18</v>
      </c>
      <c r="F1748" s="4">
        <v>44632</v>
      </c>
      <c r="G1748" s="4">
        <v>44788</v>
      </c>
      <c r="H1748" s="4">
        <v>44562</v>
      </c>
      <c r="I1748" s="4" t="s">
        <v>41</v>
      </c>
      <c r="J1748">
        <v>119</v>
      </c>
      <c r="K1748">
        <v>136</v>
      </c>
      <c r="L1748">
        <v>73</v>
      </c>
      <c r="M1748">
        <v>243</v>
      </c>
      <c r="N1748">
        <v>192</v>
      </c>
      <c r="O1748">
        <v>379</v>
      </c>
      <c r="P1748" s="4" t="s">
        <v>256</v>
      </c>
      <c r="Q1748" s="4">
        <v>44849</v>
      </c>
      <c r="R1748" s="4">
        <v>44674</v>
      </c>
      <c r="S1748" s="4">
        <v>44563</v>
      </c>
      <c r="T1748">
        <v>21</v>
      </c>
      <c r="U1748">
        <v>48</v>
      </c>
      <c r="V1748">
        <v>0</v>
      </c>
      <c r="W1748">
        <v>0</v>
      </c>
      <c r="X1748">
        <v>1</v>
      </c>
      <c r="Y1748">
        <v>3</v>
      </c>
      <c r="Z1748">
        <v>1</v>
      </c>
      <c r="AA1748">
        <v>3</v>
      </c>
      <c r="AB1748" s="4">
        <v>44713</v>
      </c>
      <c r="AC1748" s="4">
        <v>44652</v>
      </c>
      <c r="AD1748" s="4" t="s">
        <v>108</v>
      </c>
      <c r="AE1748" s="4" t="s">
        <v>67</v>
      </c>
      <c r="AF1748">
        <v>13</v>
      </c>
      <c r="AG1748">
        <v>13</v>
      </c>
      <c r="AH1748">
        <v>0</v>
      </c>
      <c r="AI1748">
        <v>0</v>
      </c>
      <c r="AJ1748" s="2">
        <v>1.0534722222222224</v>
      </c>
      <c r="AK1748" s="2">
        <v>1.4465277777777779</v>
      </c>
      <c r="AL1748">
        <v>10</v>
      </c>
      <c r="AM1748">
        <v>20</v>
      </c>
      <c r="AN1748">
        <v>2003</v>
      </c>
      <c r="AO1748" t="s">
        <v>1051</v>
      </c>
    </row>
    <row r="1749" spans="1:41" hidden="1" x14ac:dyDescent="0.35">
      <c r="A1749" s="1">
        <v>37948</v>
      </c>
      <c r="B1749" t="s">
        <v>93</v>
      </c>
      <c r="C1749" t="s">
        <v>54</v>
      </c>
      <c r="D1749">
        <v>21</v>
      </c>
      <c r="E1749">
        <v>16</v>
      </c>
      <c r="F1749" s="4">
        <v>44821</v>
      </c>
      <c r="G1749" s="4">
        <v>44633</v>
      </c>
      <c r="H1749" s="4">
        <v>44562</v>
      </c>
      <c r="I1749" s="4">
        <v>44623</v>
      </c>
      <c r="J1749">
        <v>223</v>
      </c>
      <c r="K1749">
        <v>118</v>
      </c>
      <c r="L1749">
        <v>103</v>
      </c>
      <c r="M1749">
        <v>110</v>
      </c>
      <c r="N1749">
        <v>326</v>
      </c>
      <c r="O1749">
        <v>228</v>
      </c>
      <c r="P1749" s="4" t="s">
        <v>195</v>
      </c>
      <c r="Q1749" s="4" t="s">
        <v>134</v>
      </c>
      <c r="R1749" s="4">
        <v>44567</v>
      </c>
      <c r="S1749" s="4">
        <v>44609</v>
      </c>
      <c r="T1749">
        <v>30</v>
      </c>
      <c r="U1749">
        <v>27</v>
      </c>
      <c r="V1749">
        <v>1</v>
      </c>
      <c r="W1749">
        <v>0</v>
      </c>
      <c r="X1749">
        <v>0</v>
      </c>
      <c r="Y1749">
        <v>1</v>
      </c>
      <c r="Z1749">
        <v>1</v>
      </c>
      <c r="AA1749">
        <v>1</v>
      </c>
      <c r="AB1749" s="4">
        <v>44713</v>
      </c>
      <c r="AC1749" s="4">
        <v>44713</v>
      </c>
      <c r="AD1749" s="4" t="s">
        <v>46</v>
      </c>
      <c r="AE1749" s="4" t="s">
        <v>108</v>
      </c>
      <c r="AF1749">
        <v>13</v>
      </c>
      <c r="AG1749">
        <v>14</v>
      </c>
      <c r="AH1749">
        <v>0</v>
      </c>
      <c r="AI1749">
        <v>0</v>
      </c>
      <c r="AJ1749" s="2">
        <v>1.3340277777777778</v>
      </c>
      <c r="AK1749" s="2">
        <v>1.1659722222222222</v>
      </c>
      <c r="AL1749">
        <v>17</v>
      </c>
      <c r="AM1749">
        <v>14</v>
      </c>
      <c r="AN1749">
        <v>2003</v>
      </c>
      <c r="AO1749" t="s">
        <v>1051</v>
      </c>
    </row>
    <row r="1750" spans="1:41" hidden="1" x14ac:dyDescent="0.35">
      <c r="A1750" s="1">
        <v>37948</v>
      </c>
      <c r="B1750" t="s">
        <v>109</v>
      </c>
      <c r="C1750" t="s">
        <v>69</v>
      </c>
      <c r="D1750">
        <v>11</v>
      </c>
      <c r="E1750">
        <v>19</v>
      </c>
      <c r="F1750" s="4">
        <v>44606</v>
      </c>
      <c r="G1750" s="4">
        <v>44790</v>
      </c>
      <c r="H1750" s="4" t="s">
        <v>41</v>
      </c>
      <c r="I1750" s="4" t="s">
        <v>42</v>
      </c>
      <c r="J1750">
        <v>59</v>
      </c>
      <c r="K1750">
        <v>213</v>
      </c>
      <c r="L1750">
        <v>109</v>
      </c>
      <c r="M1750">
        <v>90</v>
      </c>
      <c r="N1750">
        <v>168</v>
      </c>
      <c r="O1750">
        <v>303</v>
      </c>
      <c r="P1750" s="4">
        <v>44828</v>
      </c>
      <c r="Q1750" s="4" t="s">
        <v>172</v>
      </c>
      <c r="R1750" s="4">
        <v>44606</v>
      </c>
      <c r="S1750" s="4">
        <v>44641</v>
      </c>
      <c r="T1750">
        <v>31</v>
      </c>
      <c r="U1750">
        <v>28</v>
      </c>
      <c r="V1750">
        <v>0</v>
      </c>
      <c r="W1750">
        <v>3</v>
      </c>
      <c r="X1750">
        <v>0</v>
      </c>
      <c r="Y1750">
        <v>2</v>
      </c>
      <c r="Z1750">
        <v>0</v>
      </c>
      <c r="AA1750">
        <v>5</v>
      </c>
      <c r="AB1750" s="4">
        <v>44835</v>
      </c>
      <c r="AC1750" s="4">
        <v>44682</v>
      </c>
      <c r="AD1750" s="4" t="s">
        <v>108</v>
      </c>
      <c r="AE1750" s="4" t="s">
        <v>46</v>
      </c>
      <c r="AF1750">
        <v>14</v>
      </c>
      <c r="AG1750">
        <v>16</v>
      </c>
      <c r="AH1750">
        <v>0</v>
      </c>
      <c r="AI1750">
        <v>0</v>
      </c>
      <c r="AJ1750" s="2">
        <v>1.14375</v>
      </c>
      <c r="AK1750" s="2">
        <v>1.35625</v>
      </c>
      <c r="AL1750">
        <v>13</v>
      </c>
      <c r="AM1750">
        <v>6</v>
      </c>
      <c r="AN1750">
        <v>2003</v>
      </c>
      <c r="AO1750" t="s">
        <v>1051</v>
      </c>
    </row>
    <row r="1751" spans="1:41" hidden="1" x14ac:dyDescent="0.35">
      <c r="A1751" s="1">
        <v>37948</v>
      </c>
      <c r="B1751" t="s">
        <v>91</v>
      </c>
      <c r="C1751" t="s">
        <v>104</v>
      </c>
      <c r="D1751">
        <v>15</v>
      </c>
      <c r="E1751">
        <v>19</v>
      </c>
      <c r="F1751" s="4">
        <v>44572</v>
      </c>
      <c r="G1751" s="4">
        <v>44667</v>
      </c>
      <c r="H1751" s="4" t="s">
        <v>42</v>
      </c>
      <c r="I1751" s="4" t="s">
        <v>41</v>
      </c>
      <c r="J1751">
        <v>169</v>
      </c>
      <c r="K1751">
        <v>254</v>
      </c>
      <c r="L1751">
        <v>75</v>
      </c>
      <c r="M1751">
        <v>65</v>
      </c>
      <c r="N1751">
        <v>244</v>
      </c>
      <c r="O1751">
        <v>319</v>
      </c>
      <c r="P1751" s="4">
        <v>44829</v>
      </c>
      <c r="Q1751" s="4" t="s">
        <v>112</v>
      </c>
      <c r="R1751" s="4">
        <v>44567</v>
      </c>
      <c r="S1751" s="4">
        <v>44562</v>
      </c>
      <c r="T1751">
        <v>28</v>
      </c>
      <c r="U1751">
        <v>25</v>
      </c>
      <c r="V1751">
        <v>1</v>
      </c>
      <c r="W1751">
        <v>0</v>
      </c>
      <c r="X1751">
        <v>1</v>
      </c>
      <c r="Y1751">
        <v>1</v>
      </c>
      <c r="Z1751">
        <v>2</v>
      </c>
      <c r="AA1751">
        <v>1</v>
      </c>
      <c r="AB1751" s="4">
        <v>44866</v>
      </c>
      <c r="AC1751" s="4" t="s">
        <v>762</v>
      </c>
      <c r="AD1751" s="4" t="s">
        <v>62</v>
      </c>
      <c r="AE1751" s="4" t="s">
        <v>67</v>
      </c>
      <c r="AF1751">
        <v>18</v>
      </c>
      <c r="AG1751">
        <v>19</v>
      </c>
      <c r="AH1751">
        <v>0</v>
      </c>
      <c r="AI1751">
        <v>0</v>
      </c>
      <c r="AJ1751" s="2">
        <v>1.0819444444444444</v>
      </c>
      <c r="AK1751" s="2">
        <v>1.4180555555555554</v>
      </c>
      <c r="AL1751">
        <v>20</v>
      </c>
      <c r="AM1751">
        <v>24</v>
      </c>
      <c r="AN1751">
        <v>2003</v>
      </c>
      <c r="AO1751" t="s">
        <v>1051</v>
      </c>
    </row>
    <row r="1752" spans="1:41" hidden="1" x14ac:dyDescent="0.35">
      <c r="A1752" s="1">
        <v>37948</v>
      </c>
      <c r="B1752" t="s">
        <v>83</v>
      </c>
      <c r="C1752" t="s">
        <v>58</v>
      </c>
      <c r="D1752">
        <v>16</v>
      </c>
      <c r="E1752">
        <v>18</v>
      </c>
      <c r="F1752" s="4">
        <v>44694</v>
      </c>
      <c r="G1752" s="4">
        <v>44664</v>
      </c>
      <c r="H1752" s="4" t="s">
        <v>41</v>
      </c>
      <c r="I1752" s="4">
        <v>44594</v>
      </c>
      <c r="J1752">
        <v>167</v>
      </c>
      <c r="K1752">
        <v>186</v>
      </c>
      <c r="L1752">
        <v>74</v>
      </c>
      <c r="M1752">
        <v>121</v>
      </c>
      <c r="N1752">
        <v>241</v>
      </c>
      <c r="O1752">
        <v>307</v>
      </c>
      <c r="P1752" s="4" t="s">
        <v>368</v>
      </c>
      <c r="Q1752" s="4" t="s">
        <v>147</v>
      </c>
      <c r="R1752" s="4" t="s">
        <v>41</v>
      </c>
      <c r="S1752" s="4">
        <v>44630</v>
      </c>
      <c r="T1752">
        <v>19</v>
      </c>
      <c r="U1752">
        <v>28</v>
      </c>
      <c r="V1752">
        <v>0</v>
      </c>
      <c r="W1752">
        <v>1</v>
      </c>
      <c r="X1752">
        <v>4</v>
      </c>
      <c r="Y1752">
        <v>1</v>
      </c>
      <c r="Z1752">
        <v>4</v>
      </c>
      <c r="AA1752">
        <v>2</v>
      </c>
      <c r="AB1752" s="4">
        <v>44682</v>
      </c>
      <c r="AC1752" s="4">
        <v>44866</v>
      </c>
      <c r="AD1752" s="4" t="s">
        <v>67</v>
      </c>
      <c r="AE1752" s="4" t="s">
        <v>52</v>
      </c>
      <c r="AF1752">
        <v>16</v>
      </c>
      <c r="AG1752">
        <v>15</v>
      </c>
      <c r="AH1752">
        <v>2</v>
      </c>
      <c r="AI1752">
        <v>4</v>
      </c>
      <c r="AJ1752" s="2">
        <v>1.0909722222222222</v>
      </c>
      <c r="AK1752" s="2">
        <v>1.409027777777778</v>
      </c>
      <c r="AL1752">
        <v>14</v>
      </c>
      <c r="AM1752">
        <v>24</v>
      </c>
      <c r="AN1752">
        <v>2003</v>
      </c>
      <c r="AO1752" t="s">
        <v>1051</v>
      </c>
    </row>
    <row r="1753" spans="1:41" hidden="1" x14ac:dyDescent="0.35">
      <c r="A1753" s="1">
        <v>37948</v>
      </c>
      <c r="B1753" t="s">
        <v>94</v>
      </c>
      <c r="C1753" t="s">
        <v>53</v>
      </c>
      <c r="D1753">
        <v>20</v>
      </c>
      <c r="E1753">
        <v>17</v>
      </c>
      <c r="F1753" s="4">
        <v>44665</v>
      </c>
      <c r="G1753" s="4">
        <v>44664</v>
      </c>
      <c r="H1753" s="4">
        <v>44564</v>
      </c>
      <c r="I1753" s="4" t="s">
        <v>42</v>
      </c>
      <c r="J1753">
        <v>172</v>
      </c>
      <c r="K1753">
        <v>221</v>
      </c>
      <c r="L1753">
        <v>158</v>
      </c>
      <c r="M1753">
        <v>61</v>
      </c>
      <c r="N1753">
        <v>330</v>
      </c>
      <c r="O1753">
        <v>282</v>
      </c>
      <c r="P1753" s="4" t="s">
        <v>478</v>
      </c>
      <c r="Q1753" s="4" t="s">
        <v>529</v>
      </c>
      <c r="R1753" s="4">
        <v>44562</v>
      </c>
      <c r="S1753" s="4">
        <v>44607</v>
      </c>
      <c r="T1753">
        <v>37</v>
      </c>
      <c r="U1753">
        <v>21</v>
      </c>
      <c r="V1753">
        <v>1</v>
      </c>
      <c r="W1753">
        <v>0</v>
      </c>
      <c r="X1753">
        <v>1</v>
      </c>
      <c r="Y1753">
        <v>1</v>
      </c>
      <c r="Z1753">
        <v>2</v>
      </c>
      <c r="AA1753">
        <v>1</v>
      </c>
      <c r="AB1753" s="4">
        <v>44621</v>
      </c>
      <c r="AC1753" s="4">
        <v>44713</v>
      </c>
      <c r="AD1753" s="4" t="s">
        <v>62</v>
      </c>
      <c r="AE1753" s="4" t="s">
        <v>67</v>
      </c>
      <c r="AF1753">
        <v>15</v>
      </c>
      <c r="AG1753">
        <v>12</v>
      </c>
      <c r="AH1753">
        <v>0</v>
      </c>
      <c r="AI1753">
        <v>0</v>
      </c>
      <c r="AJ1753" s="2">
        <v>1.3541666666666667</v>
      </c>
      <c r="AK1753" s="2">
        <v>1.1458333333333333</v>
      </c>
      <c r="AL1753">
        <v>10</v>
      </c>
      <c r="AM1753">
        <v>13</v>
      </c>
      <c r="AN1753">
        <v>2003</v>
      </c>
      <c r="AO1753" t="s">
        <v>1051</v>
      </c>
    </row>
    <row r="1754" spans="1:41" hidden="1" x14ac:dyDescent="0.35">
      <c r="A1754" s="1">
        <v>37948</v>
      </c>
      <c r="B1754" t="s">
        <v>100</v>
      </c>
      <c r="C1754" t="s">
        <v>77</v>
      </c>
      <c r="D1754">
        <v>27</v>
      </c>
      <c r="E1754">
        <v>22</v>
      </c>
      <c r="F1754" s="4">
        <v>44691</v>
      </c>
      <c r="G1754" s="4">
        <v>44661</v>
      </c>
      <c r="H1754" s="4" t="s">
        <v>52</v>
      </c>
      <c r="I1754" s="4" t="s">
        <v>41</v>
      </c>
      <c r="J1754">
        <v>267</v>
      </c>
      <c r="K1754">
        <v>247</v>
      </c>
      <c r="L1754">
        <v>199</v>
      </c>
      <c r="M1754">
        <v>201</v>
      </c>
      <c r="N1754">
        <v>466</v>
      </c>
      <c r="O1754">
        <v>448</v>
      </c>
      <c r="P1754" s="4" t="s">
        <v>189</v>
      </c>
      <c r="Q1754" s="4" t="s">
        <v>149</v>
      </c>
      <c r="R1754" s="4">
        <v>44612</v>
      </c>
      <c r="S1754" s="4">
        <v>44632</v>
      </c>
      <c r="T1754">
        <v>24</v>
      </c>
      <c r="U1754">
        <v>32</v>
      </c>
      <c r="V1754">
        <v>3</v>
      </c>
      <c r="W1754">
        <v>0</v>
      </c>
      <c r="X1754">
        <v>0</v>
      </c>
      <c r="Y1754">
        <v>0</v>
      </c>
      <c r="Z1754">
        <v>3</v>
      </c>
      <c r="AA1754">
        <v>0</v>
      </c>
      <c r="AB1754" s="4" t="s">
        <v>777</v>
      </c>
      <c r="AC1754" s="4" t="s">
        <v>778</v>
      </c>
      <c r="AD1754" s="4" t="s">
        <v>108</v>
      </c>
      <c r="AE1754" s="4" t="s">
        <v>57</v>
      </c>
      <c r="AF1754">
        <v>17</v>
      </c>
      <c r="AG1754">
        <v>14</v>
      </c>
      <c r="AH1754">
        <v>0</v>
      </c>
      <c r="AI1754">
        <v>0</v>
      </c>
      <c r="AJ1754" s="2">
        <v>1.2055555555555555</v>
      </c>
      <c r="AK1754" s="2">
        <v>1.2944444444444445</v>
      </c>
      <c r="AL1754">
        <v>20</v>
      </c>
      <c r="AM1754">
        <v>33</v>
      </c>
      <c r="AN1754">
        <v>2003</v>
      </c>
      <c r="AO1754" t="s">
        <v>1051</v>
      </c>
    </row>
    <row r="1755" spans="1:41" hidden="1" x14ac:dyDescent="0.35">
      <c r="A1755" s="1">
        <v>37948</v>
      </c>
      <c r="B1755" t="s">
        <v>47</v>
      </c>
      <c r="C1755" t="s">
        <v>90</v>
      </c>
      <c r="D1755">
        <v>24</v>
      </c>
      <c r="E1755">
        <v>20</v>
      </c>
      <c r="F1755" s="4">
        <v>44760</v>
      </c>
      <c r="G1755" s="4">
        <v>44760</v>
      </c>
      <c r="H1755" s="4" t="s">
        <v>42</v>
      </c>
      <c r="I1755" s="4">
        <v>44562</v>
      </c>
      <c r="J1755">
        <v>293</v>
      </c>
      <c r="K1755">
        <v>276</v>
      </c>
      <c r="L1755">
        <v>133</v>
      </c>
      <c r="M1755">
        <v>150</v>
      </c>
      <c r="N1755">
        <v>426</v>
      </c>
      <c r="O1755">
        <v>426</v>
      </c>
      <c r="P1755" s="4" t="s">
        <v>187</v>
      </c>
      <c r="Q1755" s="4" t="s">
        <v>430</v>
      </c>
      <c r="R1755" s="4">
        <v>44713</v>
      </c>
      <c r="S1755" s="4">
        <v>44713</v>
      </c>
      <c r="T1755">
        <v>32</v>
      </c>
      <c r="U1755">
        <v>35</v>
      </c>
      <c r="V1755">
        <v>3</v>
      </c>
      <c r="W1755">
        <v>2</v>
      </c>
      <c r="X1755">
        <v>0</v>
      </c>
      <c r="Y1755">
        <v>0</v>
      </c>
      <c r="Z1755">
        <v>3</v>
      </c>
      <c r="AA1755">
        <v>2</v>
      </c>
      <c r="AB1755" s="4">
        <v>44713</v>
      </c>
      <c r="AC1755" s="4" t="s">
        <v>779</v>
      </c>
      <c r="AD1755" s="4" t="s">
        <v>62</v>
      </c>
      <c r="AE1755" s="4" t="s">
        <v>57</v>
      </c>
      <c r="AF1755">
        <v>25</v>
      </c>
      <c r="AG1755">
        <v>25</v>
      </c>
      <c r="AH1755">
        <v>0</v>
      </c>
      <c r="AI1755">
        <v>1</v>
      </c>
      <c r="AJ1755" s="2">
        <v>1.3597222222222223</v>
      </c>
      <c r="AK1755" s="2">
        <v>1.4930555555555556</v>
      </c>
      <c r="AL1755">
        <v>41</v>
      </c>
      <c r="AM1755">
        <v>44</v>
      </c>
      <c r="AN1755">
        <v>2003</v>
      </c>
      <c r="AO1755" t="s">
        <v>1051</v>
      </c>
    </row>
    <row r="1756" spans="1:41" hidden="1" x14ac:dyDescent="0.35">
      <c r="A1756" s="1">
        <v>37948</v>
      </c>
      <c r="B1756" t="s">
        <v>110</v>
      </c>
      <c r="C1756" t="s">
        <v>105</v>
      </c>
      <c r="D1756">
        <v>29</v>
      </c>
      <c r="E1756">
        <v>11</v>
      </c>
      <c r="F1756" s="4">
        <v>44762</v>
      </c>
      <c r="G1756" s="4">
        <v>44696</v>
      </c>
      <c r="H1756" s="4">
        <v>44595</v>
      </c>
      <c r="I1756" s="4" t="s">
        <v>41</v>
      </c>
      <c r="J1756">
        <v>344</v>
      </c>
      <c r="K1756">
        <v>80</v>
      </c>
      <c r="L1756">
        <v>128</v>
      </c>
      <c r="M1756">
        <v>89</v>
      </c>
      <c r="N1756">
        <v>472</v>
      </c>
      <c r="O1756">
        <v>169</v>
      </c>
      <c r="P1756" s="4" t="s">
        <v>130</v>
      </c>
      <c r="Q1756" s="4">
        <v>44859</v>
      </c>
      <c r="R1756" s="4">
        <v>44675</v>
      </c>
      <c r="S1756" s="4">
        <v>44633</v>
      </c>
      <c r="T1756">
        <v>41</v>
      </c>
      <c r="U1756">
        <v>30</v>
      </c>
      <c r="V1756">
        <v>1</v>
      </c>
      <c r="W1756">
        <v>1</v>
      </c>
      <c r="X1756">
        <v>2</v>
      </c>
      <c r="Y1756">
        <v>1</v>
      </c>
      <c r="Z1756">
        <v>3</v>
      </c>
      <c r="AA1756">
        <v>2</v>
      </c>
      <c r="AB1756" s="4">
        <v>44682</v>
      </c>
      <c r="AC1756" s="4">
        <v>44713</v>
      </c>
      <c r="AD1756" s="4" t="s">
        <v>72</v>
      </c>
      <c r="AE1756" s="4" t="s">
        <v>46</v>
      </c>
      <c r="AF1756">
        <v>20</v>
      </c>
      <c r="AG1756">
        <v>20</v>
      </c>
      <c r="AH1756">
        <v>0</v>
      </c>
      <c r="AI1756">
        <v>0</v>
      </c>
      <c r="AJ1756" s="2">
        <v>1.8263888888888891</v>
      </c>
      <c r="AK1756" s="2">
        <v>1.2701388888888889</v>
      </c>
      <c r="AL1756">
        <v>23</v>
      </c>
      <c r="AM1756">
        <v>20</v>
      </c>
      <c r="AN1756">
        <v>2003</v>
      </c>
      <c r="AO1756" t="s">
        <v>1051</v>
      </c>
    </row>
    <row r="1757" spans="1:41" hidden="1" x14ac:dyDescent="0.35">
      <c r="A1757" s="1">
        <v>37948</v>
      </c>
      <c r="B1757" t="s">
        <v>59</v>
      </c>
      <c r="C1757" t="s">
        <v>98</v>
      </c>
      <c r="D1757">
        <v>19</v>
      </c>
      <c r="E1757">
        <v>18</v>
      </c>
      <c r="F1757" s="4">
        <v>44668</v>
      </c>
      <c r="G1757" s="4">
        <v>44663</v>
      </c>
      <c r="H1757" s="4">
        <v>44623</v>
      </c>
      <c r="I1757" s="4" t="s">
        <v>42</v>
      </c>
      <c r="J1757">
        <v>111</v>
      </c>
      <c r="K1757">
        <v>165</v>
      </c>
      <c r="L1757">
        <v>106</v>
      </c>
      <c r="M1757">
        <v>200</v>
      </c>
      <c r="N1757">
        <v>217</v>
      </c>
      <c r="O1757">
        <v>365</v>
      </c>
      <c r="P1757" s="4" t="s">
        <v>348</v>
      </c>
      <c r="Q1757" s="4" t="s">
        <v>174</v>
      </c>
      <c r="R1757" s="4">
        <v>44607</v>
      </c>
      <c r="S1757" s="4">
        <v>44603</v>
      </c>
      <c r="T1757">
        <v>33</v>
      </c>
      <c r="U1757">
        <v>21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 s="4">
        <v>44741</v>
      </c>
      <c r="AC1757" s="4" t="s">
        <v>680</v>
      </c>
      <c r="AD1757" s="4" t="s">
        <v>67</v>
      </c>
      <c r="AE1757" s="4" t="s">
        <v>46</v>
      </c>
      <c r="AF1757">
        <v>12</v>
      </c>
      <c r="AG1757">
        <v>15</v>
      </c>
      <c r="AH1757">
        <v>0</v>
      </c>
      <c r="AI1757">
        <v>0</v>
      </c>
      <c r="AJ1757" s="2">
        <v>1.3631944444444446</v>
      </c>
      <c r="AK1757" s="2">
        <v>1.1368055555555556</v>
      </c>
      <c r="AL1757">
        <v>19</v>
      </c>
      <c r="AM1757">
        <v>10</v>
      </c>
      <c r="AN1757">
        <v>2003</v>
      </c>
      <c r="AO1757" t="s">
        <v>1051</v>
      </c>
    </row>
    <row r="1758" spans="1:41" hidden="1" x14ac:dyDescent="0.35">
      <c r="A1758" s="1">
        <v>37948</v>
      </c>
      <c r="B1758" t="s">
        <v>97</v>
      </c>
      <c r="C1758" t="s">
        <v>87</v>
      </c>
      <c r="D1758">
        <v>26</v>
      </c>
      <c r="E1758">
        <v>15</v>
      </c>
      <c r="F1758" s="4">
        <v>44755</v>
      </c>
      <c r="G1758" s="4">
        <v>44756</v>
      </c>
      <c r="H1758" s="4">
        <v>44562</v>
      </c>
      <c r="I1758" s="4" t="s">
        <v>52</v>
      </c>
      <c r="J1758">
        <v>298</v>
      </c>
      <c r="K1758">
        <v>192</v>
      </c>
      <c r="L1758">
        <v>117</v>
      </c>
      <c r="M1758">
        <v>166</v>
      </c>
      <c r="N1758">
        <v>415</v>
      </c>
      <c r="O1758">
        <v>358</v>
      </c>
      <c r="P1758" s="4" t="s">
        <v>270</v>
      </c>
      <c r="Q1758" s="4" t="s">
        <v>134</v>
      </c>
      <c r="R1758" s="4">
        <v>44652</v>
      </c>
      <c r="S1758" s="4" t="s">
        <v>41</v>
      </c>
      <c r="T1758">
        <v>26</v>
      </c>
      <c r="U1758">
        <v>30</v>
      </c>
      <c r="V1758">
        <v>1</v>
      </c>
      <c r="W1758">
        <v>0</v>
      </c>
      <c r="X1758">
        <v>4</v>
      </c>
      <c r="Y1758">
        <v>2</v>
      </c>
      <c r="Z1758">
        <v>5</v>
      </c>
      <c r="AA1758">
        <v>2</v>
      </c>
      <c r="AB1758" s="4">
        <v>44645</v>
      </c>
      <c r="AC1758" s="4">
        <v>44774</v>
      </c>
      <c r="AD1758" s="4" t="s">
        <v>62</v>
      </c>
      <c r="AE1758" s="4" t="s">
        <v>46</v>
      </c>
      <c r="AF1758">
        <v>19</v>
      </c>
      <c r="AG1758">
        <v>15</v>
      </c>
      <c r="AH1758">
        <v>2</v>
      </c>
      <c r="AI1758">
        <v>2</v>
      </c>
      <c r="AJ1758" s="2">
        <v>1.3923611111111109</v>
      </c>
      <c r="AK1758" s="2">
        <v>1.3006944444444444</v>
      </c>
      <c r="AL1758">
        <v>30</v>
      </c>
      <c r="AM1758">
        <v>27</v>
      </c>
      <c r="AN1758">
        <v>2003</v>
      </c>
      <c r="AO1758" t="s">
        <v>1051</v>
      </c>
    </row>
    <row r="1759" spans="1:41" hidden="1" x14ac:dyDescent="0.35">
      <c r="A1759" s="1">
        <v>37948</v>
      </c>
      <c r="B1759" t="s">
        <v>78</v>
      </c>
      <c r="C1759" t="s">
        <v>73</v>
      </c>
      <c r="D1759">
        <v>20</v>
      </c>
      <c r="E1759">
        <v>16</v>
      </c>
      <c r="F1759" s="4">
        <v>44663</v>
      </c>
      <c r="G1759" s="4">
        <v>44603</v>
      </c>
      <c r="H1759" s="4" t="s">
        <v>41</v>
      </c>
      <c r="I1759" s="4">
        <v>44563</v>
      </c>
      <c r="J1759">
        <v>203</v>
      </c>
      <c r="K1759">
        <v>257</v>
      </c>
      <c r="L1759">
        <v>144</v>
      </c>
      <c r="M1759">
        <v>25</v>
      </c>
      <c r="N1759">
        <v>347</v>
      </c>
      <c r="O1759">
        <v>282</v>
      </c>
      <c r="P1759" s="4" t="s">
        <v>300</v>
      </c>
      <c r="Q1759" s="4" t="s">
        <v>532</v>
      </c>
      <c r="R1759" s="4">
        <v>44570</v>
      </c>
      <c r="S1759" s="4">
        <v>44611</v>
      </c>
      <c r="T1759">
        <v>35</v>
      </c>
      <c r="U1759">
        <v>20</v>
      </c>
      <c r="V1759">
        <v>1</v>
      </c>
      <c r="W1759">
        <v>1</v>
      </c>
      <c r="X1759">
        <v>0</v>
      </c>
      <c r="Y1759">
        <v>1</v>
      </c>
      <c r="Z1759">
        <v>1</v>
      </c>
      <c r="AA1759">
        <v>2</v>
      </c>
      <c r="AB1759" s="4">
        <v>44805</v>
      </c>
      <c r="AC1759" s="4">
        <v>44682</v>
      </c>
      <c r="AD1759" s="4" t="s">
        <v>45</v>
      </c>
      <c r="AE1759" s="4" t="s">
        <v>82</v>
      </c>
      <c r="AF1759">
        <v>19</v>
      </c>
      <c r="AG1759">
        <v>20</v>
      </c>
      <c r="AH1759">
        <v>1</v>
      </c>
      <c r="AI1759">
        <v>1</v>
      </c>
      <c r="AJ1759" s="2">
        <v>1.3715277777777777</v>
      </c>
      <c r="AK1759" s="2">
        <v>1.1284722222222221</v>
      </c>
      <c r="AL1759">
        <v>38</v>
      </c>
      <c r="AM1759">
        <v>31</v>
      </c>
      <c r="AN1759">
        <v>2003</v>
      </c>
      <c r="AO1759" t="s">
        <v>1051</v>
      </c>
    </row>
    <row r="1760" spans="1:41" hidden="1" x14ac:dyDescent="0.35">
      <c r="A1760" s="1">
        <v>37948</v>
      </c>
      <c r="B1760" t="s">
        <v>48</v>
      </c>
      <c r="C1760" t="s">
        <v>68</v>
      </c>
      <c r="D1760">
        <v>20</v>
      </c>
      <c r="E1760">
        <v>22</v>
      </c>
      <c r="F1760" s="4">
        <v>44788</v>
      </c>
      <c r="G1760" s="4">
        <v>44663</v>
      </c>
      <c r="H1760" s="4" t="s">
        <v>42</v>
      </c>
      <c r="I1760" s="4">
        <v>44563</v>
      </c>
      <c r="J1760">
        <v>213</v>
      </c>
      <c r="K1760">
        <v>242</v>
      </c>
      <c r="L1760">
        <v>166</v>
      </c>
      <c r="M1760">
        <v>142</v>
      </c>
      <c r="N1760">
        <v>379</v>
      </c>
      <c r="O1760">
        <v>384</v>
      </c>
      <c r="P1760" s="4" t="s">
        <v>95</v>
      </c>
      <c r="Q1760" s="4" t="s">
        <v>197</v>
      </c>
      <c r="R1760" s="4">
        <v>44626</v>
      </c>
      <c r="S1760" s="4">
        <v>44563</v>
      </c>
      <c r="T1760">
        <v>35</v>
      </c>
      <c r="U1760">
        <v>25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 s="4">
        <v>44743</v>
      </c>
      <c r="AC1760" s="4">
        <v>44612</v>
      </c>
      <c r="AD1760" s="4" t="s">
        <v>62</v>
      </c>
      <c r="AE1760" s="4" t="s">
        <v>62</v>
      </c>
      <c r="AF1760">
        <v>16</v>
      </c>
      <c r="AG1760">
        <v>15</v>
      </c>
      <c r="AH1760">
        <v>0</v>
      </c>
      <c r="AI1760">
        <v>0</v>
      </c>
      <c r="AJ1760" s="2">
        <v>1.3381944444444445</v>
      </c>
      <c r="AK1760" s="2">
        <v>1.1618055555555555</v>
      </c>
      <c r="AL1760">
        <v>24</v>
      </c>
      <c r="AM1760">
        <v>27</v>
      </c>
      <c r="AN1760">
        <v>2003</v>
      </c>
      <c r="AO1760" t="s">
        <v>1051</v>
      </c>
    </row>
    <row r="1761" spans="1:41" hidden="1" x14ac:dyDescent="0.35">
      <c r="A1761" s="1">
        <v>37948</v>
      </c>
      <c r="B1761" t="s">
        <v>64</v>
      </c>
      <c r="C1761" t="s">
        <v>63</v>
      </c>
      <c r="D1761">
        <v>33</v>
      </c>
      <c r="E1761">
        <v>17</v>
      </c>
      <c r="F1761" s="4" t="s">
        <v>269</v>
      </c>
      <c r="G1761" s="4">
        <v>44631</v>
      </c>
      <c r="H1761" s="4" t="s">
        <v>41</v>
      </c>
      <c r="I1761" s="4">
        <v>44563</v>
      </c>
      <c r="J1761">
        <v>234</v>
      </c>
      <c r="K1761">
        <v>207</v>
      </c>
      <c r="L1761">
        <v>210</v>
      </c>
      <c r="M1761">
        <v>118</v>
      </c>
      <c r="N1761">
        <v>444</v>
      </c>
      <c r="O1761">
        <v>325</v>
      </c>
      <c r="P1761" s="4" t="s">
        <v>388</v>
      </c>
      <c r="Q1761" s="4" t="s">
        <v>348</v>
      </c>
      <c r="R1761" s="4">
        <v>44570</v>
      </c>
      <c r="S1761" s="4">
        <v>44595</v>
      </c>
      <c r="T1761">
        <v>47</v>
      </c>
      <c r="U1761">
        <v>20</v>
      </c>
      <c r="V1761">
        <v>1</v>
      </c>
      <c r="W1761">
        <v>0</v>
      </c>
      <c r="X1761">
        <v>0</v>
      </c>
      <c r="Y1761">
        <v>0</v>
      </c>
      <c r="Z1761">
        <v>1</v>
      </c>
      <c r="AA1761">
        <v>0</v>
      </c>
      <c r="AB1761" s="4">
        <v>44713</v>
      </c>
      <c r="AC1761" s="4">
        <v>44743</v>
      </c>
      <c r="AD1761" s="4" t="s">
        <v>46</v>
      </c>
      <c r="AE1761" s="4" t="s">
        <v>62</v>
      </c>
      <c r="AF1761">
        <v>16</v>
      </c>
      <c r="AG1761">
        <v>17</v>
      </c>
      <c r="AH1761">
        <v>0</v>
      </c>
      <c r="AI1761">
        <v>0</v>
      </c>
      <c r="AJ1761" s="2">
        <v>1.5958333333333332</v>
      </c>
      <c r="AK1761" s="3">
        <v>0.90416666666666667</v>
      </c>
      <c r="AL1761">
        <v>34</v>
      </c>
      <c r="AM1761">
        <v>27</v>
      </c>
      <c r="AN1761">
        <v>2003</v>
      </c>
      <c r="AO1761" t="s">
        <v>1051</v>
      </c>
    </row>
    <row r="1762" spans="1:41" hidden="1" x14ac:dyDescent="0.35">
      <c r="A1762" s="1">
        <v>37948</v>
      </c>
      <c r="B1762" t="s">
        <v>88</v>
      </c>
      <c r="C1762" t="s">
        <v>84</v>
      </c>
      <c r="D1762">
        <v>21</v>
      </c>
      <c r="E1762">
        <v>16</v>
      </c>
      <c r="F1762" s="4">
        <v>44726</v>
      </c>
      <c r="G1762" s="4">
        <v>44662</v>
      </c>
      <c r="H1762" s="4" t="s">
        <v>41</v>
      </c>
      <c r="I1762" s="4">
        <v>44562</v>
      </c>
      <c r="J1762">
        <v>148</v>
      </c>
      <c r="K1762">
        <v>173</v>
      </c>
      <c r="L1762">
        <v>129</v>
      </c>
      <c r="M1762">
        <v>144</v>
      </c>
      <c r="N1762">
        <v>277</v>
      </c>
      <c r="O1762">
        <v>317</v>
      </c>
      <c r="P1762" s="4" t="s">
        <v>254</v>
      </c>
      <c r="Q1762" s="4" t="s">
        <v>193</v>
      </c>
      <c r="R1762" s="4">
        <v>44601</v>
      </c>
      <c r="S1762" s="4">
        <v>44611</v>
      </c>
      <c r="T1762">
        <v>32</v>
      </c>
      <c r="U1762">
        <v>32</v>
      </c>
      <c r="V1762">
        <v>1</v>
      </c>
      <c r="W1762">
        <v>1</v>
      </c>
      <c r="X1762">
        <v>1</v>
      </c>
      <c r="Y1762">
        <v>2</v>
      </c>
      <c r="Z1762">
        <v>2</v>
      </c>
      <c r="AA1762">
        <v>3</v>
      </c>
      <c r="AB1762" s="4">
        <v>44682</v>
      </c>
      <c r="AC1762" s="4">
        <v>44743</v>
      </c>
      <c r="AD1762" s="4" t="s">
        <v>108</v>
      </c>
      <c r="AE1762" s="4" t="s">
        <v>52</v>
      </c>
      <c r="AF1762">
        <v>16</v>
      </c>
      <c r="AG1762">
        <v>17</v>
      </c>
      <c r="AH1762">
        <v>0</v>
      </c>
      <c r="AI1762">
        <v>0</v>
      </c>
      <c r="AJ1762" s="2">
        <v>1.4236111111111109</v>
      </c>
      <c r="AK1762" s="2">
        <v>1.0763888888888888</v>
      </c>
      <c r="AL1762">
        <v>23</v>
      </c>
      <c r="AM1762">
        <v>24</v>
      </c>
      <c r="AN1762">
        <v>2003</v>
      </c>
      <c r="AO1762" t="s">
        <v>1051</v>
      </c>
    </row>
    <row r="1763" spans="1:41" hidden="1" x14ac:dyDescent="0.35">
      <c r="A1763" s="1">
        <v>37949</v>
      </c>
      <c r="B1763" t="s">
        <v>40</v>
      </c>
      <c r="C1763" t="s">
        <v>101</v>
      </c>
      <c r="D1763">
        <v>12</v>
      </c>
      <c r="E1763">
        <v>21</v>
      </c>
      <c r="F1763" s="4">
        <v>44664</v>
      </c>
      <c r="G1763" s="4">
        <v>44665</v>
      </c>
      <c r="H1763" s="4" t="s">
        <v>42</v>
      </c>
      <c r="I1763" s="4" t="s">
        <v>42</v>
      </c>
      <c r="J1763">
        <v>133</v>
      </c>
      <c r="K1763">
        <v>265</v>
      </c>
      <c r="L1763">
        <v>79</v>
      </c>
      <c r="M1763">
        <v>93</v>
      </c>
      <c r="N1763">
        <v>212</v>
      </c>
      <c r="O1763">
        <v>358</v>
      </c>
      <c r="P1763" s="4" t="s">
        <v>139</v>
      </c>
      <c r="Q1763" s="4" t="s">
        <v>327</v>
      </c>
      <c r="R1763" s="4">
        <v>44647</v>
      </c>
      <c r="S1763" s="4">
        <v>44596</v>
      </c>
      <c r="T1763">
        <v>17</v>
      </c>
      <c r="U1763">
        <v>38</v>
      </c>
      <c r="V1763">
        <v>2</v>
      </c>
      <c r="W1763">
        <v>2</v>
      </c>
      <c r="X1763">
        <v>2</v>
      </c>
      <c r="Y1763">
        <v>1</v>
      </c>
      <c r="Z1763">
        <v>4</v>
      </c>
      <c r="AA1763">
        <v>3</v>
      </c>
      <c r="AB1763" s="4">
        <v>44805</v>
      </c>
      <c r="AC1763" s="4">
        <v>44682</v>
      </c>
      <c r="AD1763" s="4" t="s">
        <v>67</v>
      </c>
      <c r="AE1763" s="4" t="s">
        <v>46</v>
      </c>
      <c r="AF1763">
        <v>16</v>
      </c>
      <c r="AG1763">
        <v>17</v>
      </c>
      <c r="AH1763">
        <v>2</v>
      </c>
      <c r="AI1763">
        <v>0</v>
      </c>
      <c r="AJ1763" s="3">
        <v>0.93680555555555556</v>
      </c>
      <c r="AK1763" s="2">
        <v>1.5631944444444443</v>
      </c>
      <c r="AL1763">
        <v>13</v>
      </c>
      <c r="AM1763">
        <v>19</v>
      </c>
      <c r="AN1763">
        <v>2003</v>
      </c>
      <c r="AO1763" t="s">
        <v>1051</v>
      </c>
    </row>
    <row r="1764" spans="1:41" hidden="1" x14ac:dyDescent="0.35">
      <c r="A1764" s="1">
        <v>37952</v>
      </c>
      <c r="B1764" t="s">
        <v>74</v>
      </c>
      <c r="C1764" t="s">
        <v>83</v>
      </c>
      <c r="D1764">
        <v>18</v>
      </c>
      <c r="E1764">
        <v>17</v>
      </c>
      <c r="F1764" s="4">
        <v>44570</v>
      </c>
      <c r="G1764" s="4">
        <v>44729</v>
      </c>
      <c r="H1764" s="4" t="s">
        <v>41</v>
      </c>
      <c r="I1764" s="4" t="s">
        <v>41</v>
      </c>
      <c r="J1764">
        <v>268</v>
      </c>
      <c r="K1764">
        <v>172</v>
      </c>
      <c r="L1764">
        <v>52</v>
      </c>
      <c r="M1764">
        <v>94</v>
      </c>
      <c r="N1764">
        <v>320</v>
      </c>
      <c r="O1764">
        <v>266</v>
      </c>
      <c r="P1764" s="4" t="s">
        <v>234</v>
      </c>
      <c r="Q1764" s="4" t="s">
        <v>255</v>
      </c>
      <c r="R1764" s="4">
        <v>44679</v>
      </c>
      <c r="S1764" s="4">
        <v>44603</v>
      </c>
      <c r="T1764">
        <v>16</v>
      </c>
      <c r="U1764">
        <v>34</v>
      </c>
      <c r="V1764">
        <v>2</v>
      </c>
      <c r="W1764">
        <v>0</v>
      </c>
      <c r="X1764">
        <v>3</v>
      </c>
      <c r="Y1764">
        <v>1</v>
      </c>
      <c r="Z1764">
        <v>5</v>
      </c>
      <c r="AA1764">
        <v>1</v>
      </c>
      <c r="AB1764" s="4">
        <v>44713</v>
      </c>
      <c r="AC1764" s="4">
        <v>44682</v>
      </c>
      <c r="AD1764" s="4" t="s">
        <v>67</v>
      </c>
      <c r="AE1764" s="4" t="s">
        <v>67</v>
      </c>
      <c r="AF1764">
        <v>20</v>
      </c>
      <c r="AG1764">
        <v>16</v>
      </c>
      <c r="AH1764">
        <v>0</v>
      </c>
      <c r="AI1764">
        <v>0</v>
      </c>
      <c r="AJ1764" s="2">
        <v>1.0534722222222224</v>
      </c>
      <c r="AK1764" s="2">
        <v>1.4465277777777779</v>
      </c>
      <c r="AL1764">
        <v>14</v>
      </c>
      <c r="AM1764">
        <v>22</v>
      </c>
      <c r="AN1764">
        <v>2003</v>
      </c>
      <c r="AO1764" t="s">
        <v>1051</v>
      </c>
    </row>
    <row r="1765" spans="1:41" hidden="1" x14ac:dyDescent="0.35">
      <c r="A1765" s="1">
        <v>37952</v>
      </c>
      <c r="B1765" t="s">
        <v>84</v>
      </c>
      <c r="C1765" t="s">
        <v>104</v>
      </c>
      <c r="D1765">
        <v>22</v>
      </c>
      <c r="E1765">
        <v>21</v>
      </c>
      <c r="F1765" s="4">
        <v>44694</v>
      </c>
      <c r="G1765" s="4">
        <v>44664</v>
      </c>
      <c r="H1765" s="4">
        <v>44563</v>
      </c>
      <c r="I1765" s="4">
        <v>44562</v>
      </c>
      <c r="J1765">
        <v>239</v>
      </c>
      <c r="K1765">
        <v>263</v>
      </c>
      <c r="L1765">
        <v>126</v>
      </c>
      <c r="M1765">
        <v>91</v>
      </c>
      <c r="N1765">
        <v>365</v>
      </c>
      <c r="O1765">
        <v>354</v>
      </c>
      <c r="P1765" s="4" t="s">
        <v>527</v>
      </c>
      <c r="Q1765" s="4" t="s">
        <v>346</v>
      </c>
      <c r="R1765" s="4" t="s">
        <v>41</v>
      </c>
      <c r="S1765" s="4">
        <v>44706</v>
      </c>
      <c r="T1765">
        <v>45</v>
      </c>
      <c r="U1765">
        <v>16</v>
      </c>
      <c r="V1765">
        <v>1</v>
      </c>
      <c r="W1765">
        <v>2</v>
      </c>
      <c r="X1765">
        <v>0</v>
      </c>
      <c r="Y1765">
        <v>3</v>
      </c>
      <c r="Z1765">
        <v>1</v>
      </c>
      <c r="AA1765">
        <v>5</v>
      </c>
      <c r="AB1765" s="4">
        <v>44713</v>
      </c>
      <c r="AC1765" s="4">
        <v>44682</v>
      </c>
      <c r="AD1765" s="4" t="s">
        <v>46</v>
      </c>
      <c r="AE1765" s="4" t="s">
        <v>62</v>
      </c>
      <c r="AF1765">
        <v>17</v>
      </c>
      <c r="AG1765">
        <v>21</v>
      </c>
      <c r="AH1765">
        <v>2</v>
      </c>
      <c r="AI1765">
        <v>0</v>
      </c>
      <c r="AJ1765" s="2">
        <v>1.4076388888888889</v>
      </c>
      <c r="AK1765" s="2">
        <v>1.0923611111111111</v>
      </c>
      <c r="AL1765">
        <v>40</v>
      </c>
      <c r="AM1765">
        <v>21</v>
      </c>
      <c r="AN1765">
        <v>2003</v>
      </c>
      <c r="AO1765" t="s">
        <v>1051</v>
      </c>
    </row>
    <row r="1766" spans="1:41" hidden="1" x14ac:dyDescent="0.35">
      <c r="A1766" s="1">
        <v>37955</v>
      </c>
      <c r="B1766" t="s">
        <v>87</v>
      </c>
      <c r="C1766" t="s">
        <v>59</v>
      </c>
      <c r="D1766">
        <v>9</v>
      </c>
      <c r="E1766">
        <v>25</v>
      </c>
      <c r="F1766" s="4">
        <v>44664</v>
      </c>
      <c r="G1766" s="4">
        <v>44693</v>
      </c>
      <c r="H1766" s="4" t="s">
        <v>41</v>
      </c>
      <c r="I1766" s="4" t="s">
        <v>42</v>
      </c>
      <c r="J1766">
        <v>151</v>
      </c>
      <c r="K1766">
        <v>268</v>
      </c>
      <c r="L1766">
        <v>46</v>
      </c>
      <c r="M1766">
        <v>154</v>
      </c>
      <c r="N1766">
        <v>197</v>
      </c>
      <c r="O1766">
        <v>422</v>
      </c>
      <c r="P1766" s="4" t="s">
        <v>355</v>
      </c>
      <c r="Q1766" s="4" t="s">
        <v>303</v>
      </c>
      <c r="R1766" s="4">
        <v>44573</v>
      </c>
      <c r="S1766" s="4">
        <v>44636</v>
      </c>
      <c r="T1766">
        <v>18</v>
      </c>
      <c r="U1766">
        <v>36</v>
      </c>
      <c r="V1766">
        <v>1</v>
      </c>
      <c r="W1766">
        <v>1</v>
      </c>
      <c r="X1766">
        <v>2</v>
      </c>
      <c r="Y1766">
        <v>0</v>
      </c>
      <c r="Z1766">
        <v>3</v>
      </c>
      <c r="AA1766">
        <v>1</v>
      </c>
      <c r="AB1766" s="4">
        <v>44635</v>
      </c>
      <c r="AC1766" s="4">
        <v>44676</v>
      </c>
      <c r="AD1766" s="4" t="s">
        <v>46</v>
      </c>
      <c r="AE1766" s="4" t="s">
        <v>108</v>
      </c>
      <c r="AF1766">
        <v>15</v>
      </c>
      <c r="AG1766">
        <v>14</v>
      </c>
      <c r="AH1766">
        <v>0</v>
      </c>
      <c r="AI1766">
        <v>0</v>
      </c>
      <c r="AJ1766" s="2">
        <v>1.0263888888888888</v>
      </c>
      <c r="AK1766" s="2">
        <v>1.4736111111111112</v>
      </c>
      <c r="AL1766">
        <v>3</v>
      </c>
      <c r="AM1766">
        <v>28</v>
      </c>
      <c r="AN1766">
        <v>2003</v>
      </c>
      <c r="AO1766" t="s">
        <v>1051</v>
      </c>
    </row>
    <row r="1767" spans="1:41" hidden="1" x14ac:dyDescent="0.35">
      <c r="A1767" s="1">
        <v>37955</v>
      </c>
      <c r="B1767" t="s">
        <v>110</v>
      </c>
      <c r="C1767" t="s">
        <v>93</v>
      </c>
      <c r="D1767">
        <v>21</v>
      </c>
      <c r="E1767">
        <v>26</v>
      </c>
      <c r="F1767" s="4">
        <v>44723</v>
      </c>
      <c r="G1767" s="4">
        <v>44697</v>
      </c>
      <c r="H1767" s="4" t="s">
        <v>41</v>
      </c>
      <c r="I1767" s="4">
        <v>44595</v>
      </c>
      <c r="J1767">
        <v>226</v>
      </c>
      <c r="K1767">
        <v>272</v>
      </c>
      <c r="L1767">
        <v>56</v>
      </c>
      <c r="M1767">
        <v>98</v>
      </c>
      <c r="N1767">
        <v>282</v>
      </c>
      <c r="O1767">
        <v>370</v>
      </c>
      <c r="P1767" s="4" t="s">
        <v>196</v>
      </c>
      <c r="Q1767" s="4" t="s">
        <v>452</v>
      </c>
      <c r="R1767" s="4">
        <v>44602</v>
      </c>
      <c r="S1767" s="4">
        <v>44598</v>
      </c>
      <c r="T1767">
        <v>23</v>
      </c>
      <c r="U1767">
        <v>29</v>
      </c>
      <c r="V1767">
        <v>1</v>
      </c>
      <c r="W1767">
        <v>1</v>
      </c>
      <c r="X1767">
        <v>2</v>
      </c>
      <c r="Y1767">
        <v>1</v>
      </c>
      <c r="Z1767">
        <v>3</v>
      </c>
      <c r="AA1767">
        <v>2</v>
      </c>
      <c r="AB1767" s="4">
        <v>44713</v>
      </c>
      <c r="AC1767" s="4">
        <v>44652</v>
      </c>
      <c r="AD1767" s="4" t="s">
        <v>57</v>
      </c>
      <c r="AE1767" s="4" t="s">
        <v>57</v>
      </c>
      <c r="AF1767">
        <v>19</v>
      </c>
      <c r="AG1767">
        <v>17</v>
      </c>
      <c r="AH1767">
        <v>1</v>
      </c>
      <c r="AI1767">
        <v>0</v>
      </c>
      <c r="AJ1767" s="2">
        <v>1.1659722222222222</v>
      </c>
      <c r="AK1767" s="2">
        <v>1.3340277777777778</v>
      </c>
      <c r="AL1767">
        <v>38</v>
      </c>
      <c r="AM1767">
        <v>34</v>
      </c>
      <c r="AN1767">
        <v>2003</v>
      </c>
      <c r="AO1767" t="s">
        <v>1051</v>
      </c>
    </row>
    <row r="1768" spans="1:41" hidden="1" x14ac:dyDescent="0.35">
      <c r="A1768" s="1">
        <v>37955</v>
      </c>
      <c r="B1768" t="s">
        <v>58</v>
      </c>
      <c r="C1768" t="s">
        <v>97</v>
      </c>
      <c r="D1768">
        <v>25</v>
      </c>
      <c r="E1768">
        <v>21</v>
      </c>
      <c r="F1768" s="4">
        <v>44823</v>
      </c>
      <c r="G1768" s="4">
        <v>44626</v>
      </c>
      <c r="H1768" s="4">
        <v>44565</v>
      </c>
      <c r="I1768" s="4" t="s">
        <v>41</v>
      </c>
      <c r="J1768">
        <v>276</v>
      </c>
      <c r="K1768">
        <v>255</v>
      </c>
      <c r="L1768">
        <v>189</v>
      </c>
      <c r="M1768">
        <v>141</v>
      </c>
      <c r="N1768">
        <v>465</v>
      </c>
      <c r="O1768">
        <v>396</v>
      </c>
      <c r="P1768" s="4" t="s">
        <v>424</v>
      </c>
      <c r="Q1768" s="4" t="s">
        <v>546</v>
      </c>
      <c r="R1768" s="4">
        <v>44774</v>
      </c>
      <c r="S1768" s="4">
        <v>44569</v>
      </c>
      <c r="T1768">
        <v>26</v>
      </c>
      <c r="U1768">
        <v>25</v>
      </c>
      <c r="V1768">
        <v>2</v>
      </c>
      <c r="W1768">
        <v>0</v>
      </c>
      <c r="X1768">
        <v>1</v>
      </c>
      <c r="Y1768">
        <v>1</v>
      </c>
      <c r="Z1768">
        <v>3</v>
      </c>
      <c r="AA1768">
        <v>1</v>
      </c>
      <c r="AB1768" s="4">
        <v>44866</v>
      </c>
      <c r="AC1768" s="4">
        <v>44676</v>
      </c>
      <c r="AD1768" s="4" t="s">
        <v>62</v>
      </c>
      <c r="AE1768" s="4" t="s">
        <v>57</v>
      </c>
      <c r="AF1768">
        <v>19</v>
      </c>
      <c r="AG1768">
        <v>14</v>
      </c>
      <c r="AH1768">
        <v>0</v>
      </c>
      <c r="AI1768">
        <v>2</v>
      </c>
      <c r="AJ1768" s="2">
        <v>1.5673611111111112</v>
      </c>
      <c r="AK1768" s="3">
        <v>0.93263888888888891</v>
      </c>
      <c r="AL1768">
        <v>17</v>
      </c>
      <c r="AM1768">
        <v>48</v>
      </c>
      <c r="AN1768">
        <v>2003</v>
      </c>
      <c r="AO1768" t="s">
        <v>1051</v>
      </c>
    </row>
    <row r="1769" spans="1:41" hidden="1" x14ac:dyDescent="0.35">
      <c r="A1769" s="1">
        <v>37955</v>
      </c>
      <c r="B1769" t="s">
        <v>54</v>
      </c>
      <c r="C1769" t="s">
        <v>40</v>
      </c>
      <c r="D1769">
        <v>23</v>
      </c>
      <c r="E1769">
        <v>10</v>
      </c>
      <c r="F1769" s="4">
        <v>44695</v>
      </c>
      <c r="G1769" s="4">
        <v>44665</v>
      </c>
      <c r="H1769" s="4">
        <v>44562</v>
      </c>
      <c r="I1769" s="4" t="s">
        <v>42</v>
      </c>
      <c r="J1769">
        <v>252</v>
      </c>
      <c r="K1769">
        <v>198</v>
      </c>
      <c r="L1769">
        <v>151</v>
      </c>
      <c r="M1769">
        <v>24</v>
      </c>
      <c r="N1769">
        <v>403</v>
      </c>
      <c r="O1769">
        <v>222</v>
      </c>
      <c r="P1769" s="4" t="s">
        <v>191</v>
      </c>
      <c r="Q1769" s="4" t="s">
        <v>473</v>
      </c>
      <c r="R1769" s="4">
        <v>44674</v>
      </c>
      <c r="S1769" s="4">
        <v>44713</v>
      </c>
      <c r="T1769">
        <v>36</v>
      </c>
      <c r="U1769">
        <v>13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1</v>
      </c>
      <c r="AB1769" s="4">
        <v>44774</v>
      </c>
      <c r="AC1769" s="4">
        <v>44682</v>
      </c>
      <c r="AD1769" s="4" t="s">
        <v>108</v>
      </c>
      <c r="AE1769" s="4" t="s">
        <v>82</v>
      </c>
      <c r="AF1769">
        <v>14</v>
      </c>
      <c r="AG1769">
        <v>16</v>
      </c>
      <c r="AH1769">
        <v>0</v>
      </c>
      <c r="AI1769">
        <v>0</v>
      </c>
      <c r="AJ1769" s="2">
        <v>1.6298611111111112</v>
      </c>
      <c r="AK1769" s="3">
        <v>0.87013888888888891</v>
      </c>
      <c r="AL1769">
        <v>24</v>
      </c>
      <c r="AM1769">
        <v>7</v>
      </c>
      <c r="AN1769">
        <v>2003</v>
      </c>
      <c r="AO1769" t="s">
        <v>1051</v>
      </c>
    </row>
    <row r="1770" spans="1:41" hidden="1" x14ac:dyDescent="0.35">
      <c r="A1770" s="1">
        <v>37955</v>
      </c>
      <c r="B1770" t="s">
        <v>64</v>
      </c>
      <c r="C1770" t="s">
        <v>109</v>
      </c>
      <c r="D1770">
        <v>18</v>
      </c>
      <c r="E1770">
        <v>23</v>
      </c>
      <c r="F1770" s="4">
        <v>44724</v>
      </c>
      <c r="G1770" s="4">
        <v>44882</v>
      </c>
      <c r="H1770" s="4" t="s">
        <v>42</v>
      </c>
      <c r="I1770" s="4">
        <v>44562</v>
      </c>
      <c r="J1770">
        <v>266</v>
      </c>
      <c r="K1770">
        <v>299</v>
      </c>
      <c r="L1770">
        <v>113</v>
      </c>
      <c r="M1770">
        <v>85</v>
      </c>
      <c r="N1770">
        <v>379</v>
      </c>
      <c r="O1770">
        <v>384</v>
      </c>
      <c r="P1770" s="4" t="s">
        <v>265</v>
      </c>
      <c r="Q1770" s="4" t="s">
        <v>115</v>
      </c>
      <c r="R1770" s="4">
        <v>44566</v>
      </c>
      <c r="S1770" s="4">
        <v>44713</v>
      </c>
      <c r="T1770">
        <v>25</v>
      </c>
      <c r="U1770">
        <v>25</v>
      </c>
      <c r="V1770">
        <v>0</v>
      </c>
      <c r="W1770">
        <v>1</v>
      </c>
      <c r="X1770">
        <v>0</v>
      </c>
      <c r="Y1770">
        <v>1</v>
      </c>
      <c r="Z1770">
        <v>0</v>
      </c>
      <c r="AA1770">
        <v>2</v>
      </c>
      <c r="AB1770" s="4">
        <v>44713</v>
      </c>
      <c r="AC1770" s="4">
        <v>44743</v>
      </c>
      <c r="AD1770" s="4" t="s">
        <v>67</v>
      </c>
      <c r="AE1770" s="4" t="s">
        <v>46</v>
      </c>
      <c r="AF1770">
        <v>14</v>
      </c>
      <c r="AG1770">
        <v>14</v>
      </c>
      <c r="AH1770">
        <v>0</v>
      </c>
      <c r="AI1770">
        <v>0</v>
      </c>
      <c r="AJ1770" s="2">
        <v>1.1159722222222224</v>
      </c>
      <c r="AK1770" s="2">
        <v>1.3840277777777779</v>
      </c>
      <c r="AL1770">
        <v>24</v>
      </c>
      <c r="AM1770">
        <v>20</v>
      </c>
      <c r="AN1770">
        <v>2003</v>
      </c>
      <c r="AO1770" t="s">
        <v>1051</v>
      </c>
    </row>
    <row r="1771" spans="1:41" hidden="1" x14ac:dyDescent="0.35">
      <c r="A1771" s="1">
        <v>37955</v>
      </c>
      <c r="B1771" t="s">
        <v>77</v>
      </c>
      <c r="C1771" t="s">
        <v>91</v>
      </c>
      <c r="D1771">
        <v>17</v>
      </c>
      <c r="E1771">
        <v>19</v>
      </c>
      <c r="F1771" s="4">
        <v>44693</v>
      </c>
      <c r="G1771" s="4">
        <v>44663</v>
      </c>
      <c r="H1771" s="4" t="s">
        <v>41</v>
      </c>
      <c r="I1771" s="4" t="s">
        <v>42</v>
      </c>
      <c r="J1771">
        <v>159</v>
      </c>
      <c r="K1771">
        <v>200</v>
      </c>
      <c r="L1771">
        <v>124</v>
      </c>
      <c r="M1771">
        <v>136</v>
      </c>
      <c r="N1771">
        <v>283</v>
      </c>
      <c r="O1771">
        <v>336</v>
      </c>
      <c r="P1771" s="4" t="s">
        <v>300</v>
      </c>
      <c r="Q1771" s="4" t="s">
        <v>263</v>
      </c>
      <c r="R1771" s="4">
        <v>44643</v>
      </c>
      <c r="S1771" s="4">
        <v>44608</v>
      </c>
      <c r="T1771">
        <v>28</v>
      </c>
      <c r="U1771">
        <v>29</v>
      </c>
      <c r="V1771">
        <v>1</v>
      </c>
      <c r="W1771">
        <v>1</v>
      </c>
      <c r="X1771">
        <v>1</v>
      </c>
      <c r="Y1771">
        <v>0</v>
      </c>
      <c r="Z1771">
        <v>2</v>
      </c>
      <c r="AA1771">
        <v>1</v>
      </c>
      <c r="AB1771" s="4">
        <v>44652</v>
      </c>
      <c r="AC1771" s="4">
        <v>44805</v>
      </c>
      <c r="AD1771" s="4" t="s">
        <v>46</v>
      </c>
      <c r="AE1771" s="4" t="s">
        <v>62</v>
      </c>
      <c r="AF1771">
        <v>15</v>
      </c>
      <c r="AG1771">
        <v>18</v>
      </c>
      <c r="AH1771">
        <v>0</v>
      </c>
      <c r="AI1771">
        <v>0</v>
      </c>
      <c r="AJ1771" s="2">
        <v>1.2458333333333333</v>
      </c>
      <c r="AK1771" s="2">
        <v>1.2541666666666667</v>
      </c>
      <c r="AL1771">
        <v>25</v>
      </c>
      <c r="AM1771">
        <v>16</v>
      </c>
      <c r="AN1771">
        <v>2003</v>
      </c>
      <c r="AO1771" t="s">
        <v>1051</v>
      </c>
    </row>
    <row r="1772" spans="1:41" hidden="1" x14ac:dyDescent="0.35">
      <c r="A1772" s="1">
        <v>37955</v>
      </c>
      <c r="B1772" t="s">
        <v>39</v>
      </c>
      <c r="C1772" t="s">
        <v>90</v>
      </c>
      <c r="D1772">
        <v>10</v>
      </c>
      <c r="E1772">
        <v>15</v>
      </c>
      <c r="F1772" s="4">
        <v>44666</v>
      </c>
      <c r="G1772" s="4">
        <v>44695</v>
      </c>
      <c r="H1772" s="4" t="s">
        <v>52</v>
      </c>
      <c r="I1772" s="4">
        <v>44562</v>
      </c>
      <c r="J1772">
        <v>158</v>
      </c>
      <c r="K1772">
        <v>165</v>
      </c>
      <c r="L1772">
        <v>106</v>
      </c>
      <c r="M1772">
        <v>117</v>
      </c>
      <c r="N1772">
        <v>264</v>
      </c>
      <c r="O1772">
        <v>282</v>
      </c>
      <c r="P1772" s="4" t="s">
        <v>85</v>
      </c>
      <c r="Q1772" s="4" t="s">
        <v>364</v>
      </c>
      <c r="R1772" s="4" t="s">
        <v>41</v>
      </c>
      <c r="S1772" s="4">
        <v>44573</v>
      </c>
      <c r="T1772">
        <v>30</v>
      </c>
      <c r="U1772">
        <v>29</v>
      </c>
      <c r="V1772">
        <v>0</v>
      </c>
      <c r="W1772">
        <v>1</v>
      </c>
      <c r="X1772">
        <v>4</v>
      </c>
      <c r="Y1772">
        <v>1</v>
      </c>
      <c r="Z1772">
        <v>4</v>
      </c>
      <c r="AA1772">
        <v>2</v>
      </c>
      <c r="AB1772" s="4">
        <v>44713</v>
      </c>
      <c r="AC1772" s="4">
        <v>44676</v>
      </c>
      <c r="AD1772" s="4" t="s">
        <v>67</v>
      </c>
      <c r="AE1772" s="4" t="s">
        <v>46</v>
      </c>
      <c r="AF1772">
        <v>24</v>
      </c>
      <c r="AG1772">
        <v>17</v>
      </c>
      <c r="AH1772">
        <v>0</v>
      </c>
      <c r="AI1772">
        <v>2</v>
      </c>
      <c r="AJ1772" s="2">
        <v>1.3604166666666666</v>
      </c>
      <c r="AK1772" s="2">
        <v>1.1395833333333334</v>
      </c>
      <c r="AL1772">
        <v>6</v>
      </c>
      <c r="AM1772">
        <v>44</v>
      </c>
      <c r="AN1772">
        <v>2003</v>
      </c>
      <c r="AO1772" t="s">
        <v>1051</v>
      </c>
    </row>
    <row r="1773" spans="1:41" hidden="1" x14ac:dyDescent="0.35">
      <c r="A1773" s="1">
        <v>37955</v>
      </c>
      <c r="B1773" t="s">
        <v>73</v>
      </c>
      <c r="C1773" t="s">
        <v>105</v>
      </c>
      <c r="D1773">
        <v>16</v>
      </c>
      <c r="E1773">
        <v>17</v>
      </c>
      <c r="F1773" s="4">
        <v>44757</v>
      </c>
      <c r="G1773" s="4">
        <v>44695</v>
      </c>
      <c r="H1773" s="4" t="s">
        <v>41</v>
      </c>
      <c r="I1773" s="4" t="s">
        <v>41</v>
      </c>
      <c r="J1773">
        <v>174</v>
      </c>
      <c r="K1773">
        <v>101</v>
      </c>
      <c r="L1773">
        <v>69</v>
      </c>
      <c r="M1773">
        <v>135</v>
      </c>
      <c r="N1773">
        <v>243</v>
      </c>
      <c r="O1773">
        <v>236</v>
      </c>
      <c r="P1773" s="4" t="s">
        <v>333</v>
      </c>
      <c r="Q1773" s="4">
        <v>44853</v>
      </c>
      <c r="R1773" s="4">
        <v>44563</v>
      </c>
      <c r="S1773" s="4">
        <v>44675</v>
      </c>
      <c r="T1773">
        <v>24</v>
      </c>
      <c r="U1773">
        <v>31</v>
      </c>
      <c r="V1773">
        <v>0</v>
      </c>
      <c r="W1773">
        <v>0</v>
      </c>
      <c r="X1773">
        <v>1</v>
      </c>
      <c r="Y1773">
        <v>1</v>
      </c>
      <c r="Z1773">
        <v>1</v>
      </c>
      <c r="AA1773">
        <v>1</v>
      </c>
      <c r="AB1773" s="4">
        <v>44713</v>
      </c>
      <c r="AC1773" s="4">
        <v>44682</v>
      </c>
      <c r="AD1773" s="4" t="s">
        <v>67</v>
      </c>
      <c r="AE1773" s="4" t="s">
        <v>82</v>
      </c>
      <c r="AF1773">
        <v>14</v>
      </c>
      <c r="AG1773">
        <v>14</v>
      </c>
      <c r="AH1773">
        <v>0</v>
      </c>
      <c r="AI1773">
        <v>0</v>
      </c>
      <c r="AJ1773" s="2">
        <v>1.2298611111111111</v>
      </c>
      <c r="AK1773" s="2">
        <v>1.2701388888888889</v>
      </c>
      <c r="AL1773">
        <v>13</v>
      </c>
      <c r="AM1773">
        <v>17</v>
      </c>
      <c r="AN1773">
        <v>2003</v>
      </c>
      <c r="AO1773" t="s">
        <v>1051</v>
      </c>
    </row>
    <row r="1774" spans="1:41" hidden="1" x14ac:dyDescent="0.35">
      <c r="A1774" s="1">
        <v>37955</v>
      </c>
      <c r="B1774" t="s">
        <v>100</v>
      </c>
      <c r="C1774" t="s">
        <v>88</v>
      </c>
      <c r="D1774">
        <v>23</v>
      </c>
      <c r="E1774">
        <v>20</v>
      </c>
      <c r="F1774" s="4">
        <v>44758</v>
      </c>
      <c r="G1774" s="4">
        <v>44695</v>
      </c>
      <c r="H1774" s="4" t="s">
        <v>41</v>
      </c>
      <c r="I1774" s="4">
        <v>44563</v>
      </c>
      <c r="J1774">
        <v>121</v>
      </c>
      <c r="K1774">
        <v>231</v>
      </c>
      <c r="L1774">
        <v>189</v>
      </c>
      <c r="M1774">
        <v>161</v>
      </c>
      <c r="N1774">
        <v>310</v>
      </c>
      <c r="O1774">
        <v>392</v>
      </c>
      <c r="P1774" s="4" t="s">
        <v>256</v>
      </c>
      <c r="Q1774" s="4" t="s">
        <v>272</v>
      </c>
      <c r="R1774" s="4" t="s">
        <v>41</v>
      </c>
      <c r="S1774" s="4" t="s">
        <v>41</v>
      </c>
      <c r="T1774">
        <v>37</v>
      </c>
      <c r="U1774">
        <v>26</v>
      </c>
      <c r="V1774">
        <v>0</v>
      </c>
      <c r="W1774">
        <v>2</v>
      </c>
      <c r="X1774">
        <v>0</v>
      </c>
      <c r="Y1774">
        <v>1</v>
      </c>
      <c r="Z1774">
        <v>0</v>
      </c>
      <c r="AA1774">
        <v>3</v>
      </c>
      <c r="AB1774" s="4">
        <v>44650</v>
      </c>
      <c r="AC1774" s="4" t="s">
        <v>780</v>
      </c>
      <c r="AD1774" s="4" t="s">
        <v>45</v>
      </c>
      <c r="AE1774" s="4" t="s">
        <v>108</v>
      </c>
      <c r="AF1774">
        <v>16</v>
      </c>
      <c r="AG1774">
        <v>17</v>
      </c>
      <c r="AH1774">
        <v>0</v>
      </c>
      <c r="AI1774">
        <v>1</v>
      </c>
      <c r="AJ1774" s="2">
        <v>1.3125</v>
      </c>
      <c r="AK1774" s="2">
        <v>1.1875</v>
      </c>
      <c r="AL1774">
        <v>24</v>
      </c>
      <c r="AM1774">
        <v>20</v>
      </c>
      <c r="AN1774">
        <v>2003</v>
      </c>
      <c r="AO1774" t="s">
        <v>1051</v>
      </c>
    </row>
    <row r="1775" spans="1:41" hidden="1" x14ac:dyDescent="0.35">
      <c r="A1775" s="1">
        <v>37955</v>
      </c>
      <c r="B1775" t="s">
        <v>98</v>
      </c>
      <c r="C1775" t="s">
        <v>48</v>
      </c>
      <c r="D1775">
        <v>20</v>
      </c>
      <c r="E1775">
        <v>12</v>
      </c>
      <c r="F1775" s="4">
        <v>44635</v>
      </c>
      <c r="G1775" s="4">
        <v>44633</v>
      </c>
      <c r="H1775" s="4">
        <v>44563</v>
      </c>
      <c r="I1775" s="4">
        <v>44563</v>
      </c>
      <c r="J1775">
        <v>94</v>
      </c>
      <c r="K1775">
        <v>142</v>
      </c>
      <c r="L1775">
        <v>193</v>
      </c>
      <c r="M1775">
        <v>120</v>
      </c>
      <c r="N1775">
        <v>287</v>
      </c>
      <c r="O1775">
        <v>262</v>
      </c>
      <c r="P1775" s="4">
        <v>44885</v>
      </c>
      <c r="Q1775" s="4" t="s">
        <v>106</v>
      </c>
      <c r="R1775" s="4">
        <v>44631</v>
      </c>
      <c r="S1775" s="4">
        <v>44603</v>
      </c>
      <c r="T1775">
        <v>46</v>
      </c>
      <c r="U1775">
        <v>23</v>
      </c>
      <c r="V1775">
        <v>0</v>
      </c>
      <c r="W1775">
        <v>3</v>
      </c>
      <c r="X1775">
        <v>1</v>
      </c>
      <c r="Y1775">
        <v>0</v>
      </c>
      <c r="Z1775">
        <v>1</v>
      </c>
      <c r="AA1775">
        <v>3</v>
      </c>
      <c r="AB1775" s="4">
        <v>44713</v>
      </c>
      <c r="AC1775" s="4">
        <v>44866</v>
      </c>
      <c r="AD1775" s="4" t="s">
        <v>46</v>
      </c>
      <c r="AE1775" s="4" t="s">
        <v>52</v>
      </c>
      <c r="AF1775">
        <v>14</v>
      </c>
      <c r="AG1775">
        <v>16</v>
      </c>
      <c r="AH1775">
        <v>0</v>
      </c>
      <c r="AI1775">
        <v>0</v>
      </c>
      <c r="AJ1775" s="2">
        <v>1.5687499999999999</v>
      </c>
      <c r="AK1775" s="3">
        <v>0.93125000000000002</v>
      </c>
      <c r="AL1775">
        <v>22</v>
      </c>
      <c r="AM1775">
        <v>8</v>
      </c>
      <c r="AN1775">
        <v>2003</v>
      </c>
      <c r="AO1775" t="s">
        <v>1051</v>
      </c>
    </row>
    <row r="1776" spans="1:41" hidden="1" x14ac:dyDescent="0.35">
      <c r="A1776" s="1">
        <v>37955</v>
      </c>
      <c r="B1776" t="s">
        <v>68</v>
      </c>
      <c r="C1776" t="s">
        <v>63</v>
      </c>
      <c r="D1776">
        <v>23</v>
      </c>
      <c r="E1776">
        <v>17</v>
      </c>
      <c r="F1776" s="4">
        <v>44693</v>
      </c>
      <c r="G1776" s="4">
        <v>44694</v>
      </c>
      <c r="H1776" s="4">
        <v>44562</v>
      </c>
      <c r="I1776" s="4">
        <v>44562</v>
      </c>
      <c r="J1776">
        <v>141</v>
      </c>
      <c r="K1776">
        <v>211</v>
      </c>
      <c r="L1776">
        <v>194</v>
      </c>
      <c r="M1776">
        <v>159</v>
      </c>
      <c r="N1776">
        <v>335</v>
      </c>
      <c r="O1776">
        <v>370</v>
      </c>
      <c r="P1776" s="4" t="s">
        <v>117</v>
      </c>
      <c r="Q1776" s="4" t="s">
        <v>254</v>
      </c>
      <c r="R1776" s="4">
        <v>44575</v>
      </c>
      <c r="S1776" s="4">
        <v>44563</v>
      </c>
      <c r="T1776">
        <v>39</v>
      </c>
      <c r="U1776">
        <v>28</v>
      </c>
      <c r="V1776">
        <v>0</v>
      </c>
      <c r="W1776">
        <v>1</v>
      </c>
      <c r="X1776">
        <v>2</v>
      </c>
      <c r="Y1776">
        <v>2</v>
      </c>
      <c r="Z1776">
        <v>2</v>
      </c>
      <c r="AA1776">
        <v>3</v>
      </c>
      <c r="AB1776" s="4">
        <v>44713</v>
      </c>
      <c r="AC1776" s="4">
        <v>44682</v>
      </c>
      <c r="AD1776" s="4" t="s">
        <v>45</v>
      </c>
      <c r="AE1776" s="4" t="s">
        <v>62</v>
      </c>
      <c r="AF1776">
        <v>15</v>
      </c>
      <c r="AG1776">
        <v>16</v>
      </c>
      <c r="AH1776">
        <v>0</v>
      </c>
      <c r="AI1776">
        <v>0</v>
      </c>
      <c r="AJ1776" s="2">
        <v>1.3881944444444445</v>
      </c>
      <c r="AK1776" s="2">
        <v>1.1118055555555555</v>
      </c>
      <c r="AL1776">
        <v>28</v>
      </c>
      <c r="AM1776">
        <v>24</v>
      </c>
      <c r="AN1776">
        <v>2003</v>
      </c>
      <c r="AO1776" t="s">
        <v>1051</v>
      </c>
    </row>
    <row r="1777" spans="1:41" hidden="1" x14ac:dyDescent="0.35">
      <c r="A1777" s="1">
        <v>37955</v>
      </c>
      <c r="B1777" t="s">
        <v>69</v>
      </c>
      <c r="C1777" t="s">
        <v>47</v>
      </c>
      <c r="D1777">
        <v>11</v>
      </c>
      <c r="E1777">
        <v>26</v>
      </c>
      <c r="F1777" s="4">
        <v>44602</v>
      </c>
      <c r="G1777" s="4">
        <v>44882</v>
      </c>
      <c r="H1777" s="4" t="s">
        <v>42</v>
      </c>
      <c r="I1777" s="4" t="s">
        <v>41</v>
      </c>
      <c r="J1777">
        <v>167</v>
      </c>
      <c r="K1777">
        <v>306</v>
      </c>
      <c r="L1777">
        <v>47</v>
      </c>
      <c r="M1777">
        <v>157</v>
      </c>
      <c r="N1777">
        <v>214</v>
      </c>
      <c r="O1777">
        <v>463</v>
      </c>
      <c r="P1777" s="4" t="s">
        <v>247</v>
      </c>
      <c r="Q1777" s="4" t="s">
        <v>170</v>
      </c>
      <c r="R1777" s="4">
        <v>44675</v>
      </c>
      <c r="S1777" s="4">
        <v>44642</v>
      </c>
      <c r="T1777">
        <v>16</v>
      </c>
      <c r="U1777">
        <v>36</v>
      </c>
      <c r="V1777">
        <v>2</v>
      </c>
      <c r="W1777">
        <v>0</v>
      </c>
      <c r="X1777">
        <v>1</v>
      </c>
      <c r="Y1777">
        <v>1</v>
      </c>
      <c r="Z1777">
        <v>3</v>
      </c>
      <c r="AA1777">
        <v>1</v>
      </c>
      <c r="AB1777" s="4">
        <v>44652</v>
      </c>
      <c r="AC1777" s="4">
        <v>44682</v>
      </c>
      <c r="AD1777" s="4" t="s">
        <v>46</v>
      </c>
      <c r="AE1777" s="4" t="s">
        <v>108</v>
      </c>
      <c r="AF1777">
        <v>18</v>
      </c>
      <c r="AG1777">
        <v>13</v>
      </c>
      <c r="AH1777">
        <v>1</v>
      </c>
      <c r="AI1777">
        <v>0</v>
      </c>
      <c r="AJ1777" s="3">
        <v>0.88958333333333339</v>
      </c>
      <c r="AK1777" s="2">
        <v>1.6104166666666666</v>
      </c>
      <c r="AL1777">
        <v>7</v>
      </c>
      <c r="AM1777">
        <v>34</v>
      </c>
      <c r="AN1777">
        <v>2003</v>
      </c>
      <c r="AO1777" t="s">
        <v>1051</v>
      </c>
    </row>
    <row r="1778" spans="1:41" hidden="1" x14ac:dyDescent="0.35">
      <c r="A1778" s="1">
        <v>37955</v>
      </c>
      <c r="B1778" t="s">
        <v>101</v>
      </c>
      <c r="C1778" t="s">
        <v>94</v>
      </c>
      <c r="D1778">
        <v>16</v>
      </c>
      <c r="E1778">
        <v>21</v>
      </c>
      <c r="F1778" s="4">
        <v>44604</v>
      </c>
      <c r="G1778" s="4">
        <v>44663</v>
      </c>
      <c r="H1778" s="4">
        <v>44563</v>
      </c>
      <c r="I1778" s="4">
        <v>44563</v>
      </c>
      <c r="J1778">
        <v>144</v>
      </c>
      <c r="K1778">
        <v>224</v>
      </c>
      <c r="L1778">
        <v>77</v>
      </c>
      <c r="M1778">
        <v>135</v>
      </c>
      <c r="N1778">
        <v>221</v>
      </c>
      <c r="O1778">
        <v>359</v>
      </c>
      <c r="P1778" s="4" t="s">
        <v>340</v>
      </c>
      <c r="Q1778" s="4" t="s">
        <v>92</v>
      </c>
      <c r="R1778" s="4">
        <v>44604</v>
      </c>
      <c r="S1778" s="4" t="s">
        <v>41</v>
      </c>
      <c r="T1778">
        <v>19</v>
      </c>
      <c r="U1778">
        <v>35</v>
      </c>
      <c r="V1778">
        <v>0</v>
      </c>
      <c r="W1778">
        <v>1</v>
      </c>
      <c r="X1778">
        <v>1</v>
      </c>
      <c r="Y1778">
        <v>0</v>
      </c>
      <c r="Z1778">
        <v>1</v>
      </c>
      <c r="AA1778">
        <v>1</v>
      </c>
      <c r="AB1778" s="4">
        <v>44743</v>
      </c>
      <c r="AC1778" s="4">
        <v>44682</v>
      </c>
      <c r="AD1778" s="4" t="s">
        <v>52</v>
      </c>
      <c r="AE1778" s="4" t="s">
        <v>67</v>
      </c>
      <c r="AF1778">
        <v>11</v>
      </c>
      <c r="AG1778">
        <v>13</v>
      </c>
      <c r="AH1778">
        <v>0</v>
      </c>
      <c r="AI1778">
        <v>0</v>
      </c>
      <c r="AJ1778" s="2">
        <v>1.1875</v>
      </c>
      <c r="AK1778" s="2">
        <v>1.3125</v>
      </c>
      <c r="AL1778">
        <v>10</v>
      </c>
      <c r="AM1778">
        <v>17</v>
      </c>
      <c r="AN1778">
        <v>2003</v>
      </c>
      <c r="AO1778" t="s">
        <v>1051</v>
      </c>
    </row>
    <row r="1779" spans="1:41" hidden="1" x14ac:dyDescent="0.35">
      <c r="A1779" s="1">
        <v>37956</v>
      </c>
      <c r="B1779" t="s">
        <v>78</v>
      </c>
      <c r="C1779" t="s">
        <v>53</v>
      </c>
      <c r="D1779">
        <v>19</v>
      </c>
      <c r="E1779">
        <v>19</v>
      </c>
      <c r="F1779" s="4">
        <v>44756</v>
      </c>
      <c r="G1779" s="4">
        <v>44660</v>
      </c>
      <c r="H1779" s="4" t="s">
        <v>42</v>
      </c>
      <c r="I1779" s="4">
        <v>44562</v>
      </c>
      <c r="J1779">
        <v>263</v>
      </c>
      <c r="K1779">
        <v>223</v>
      </c>
      <c r="L1779">
        <v>84</v>
      </c>
      <c r="M1779">
        <v>97</v>
      </c>
      <c r="N1779">
        <v>347</v>
      </c>
      <c r="O1779">
        <v>320</v>
      </c>
      <c r="P1779" s="4" t="s">
        <v>152</v>
      </c>
      <c r="Q1779" s="4" t="s">
        <v>252</v>
      </c>
      <c r="R1779" s="4">
        <v>44601</v>
      </c>
      <c r="S1779" s="4">
        <v>44600</v>
      </c>
      <c r="T1779">
        <v>23</v>
      </c>
      <c r="U1779">
        <v>30</v>
      </c>
      <c r="V1779">
        <v>0</v>
      </c>
      <c r="W1779">
        <v>0</v>
      </c>
      <c r="X1779">
        <v>2</v>
      </c>
      <c r="Y1779">
        <v>2</v>
      </c>
      <c r="Z1779">
        <v>2</v>
      </c>
      <c r="AA1779">
        <v>2</v>
      </c>
      <c r="AB1779" s="4">
        <v>44682</v>
      </c>
      <c r="AC1779" s="4">
        <v>44637</v>
      </c>
      <c r="AD1779" s="4" t="s">
        <v>62</v>
      </c>
      <c r="AE1779" s="4" t="s">
        <v>67</v>
      </c>
      <c r="AF1779">
        <v>14</v>
      </c>
      <c r="AG1779">
        <v>13</v>
      </c>
      <c r="AH1779">
        <v>0</v>
      </c>
      <c r="AI1779">
        <v>0</v>
      </c>
      <c r="AJ1779" s="2">
        <v>1.1958333333333333</v>
      </c>
      <c r="AK1779" s="2">
        <v>1.3041666666666667</v>
      </c>
      <c r="AL1779">
        <v>17</v>
      </c>
      <c r="AM1779">
        <v>24</v>
      </c>
      <c r="AN1779">
        <v>2003</v>
      </c>
      <c r="AO1779" t="s">
        <v>1051</v>
      </c>
    </row>
    <row r="1780" spans="1:41" hidden="1" x14ac:dyDescent="0.35">
      <c r="A1780" s="1">
        <v>37962</v>
      </c>
      <c r="B1780" t="s">
        <v>59</v>
      </c>
      <c r="C1780" t="s">
        <v>74</v>
      </c>
      <c r="D1780">
        <v>13</v>
      </c>
      <c r="E1780">
        <v>17</v>
      </c>
      <c r="F1780" s="4">
        <v>44698</v>
      </c>
      <c r="G1780" s="4">
        <v>44698</v>
      </c>
      <c r="H1780" s="4" t="s">
        <v>82</v>
      </c>
      <c r="I1780" s="4" t="s">
        <v>42</v>
      </c>
      <c r="J1780">
        <v>231</v>
      </c>
      <c r="K1780">
        <v>210</v>
      </c>
      <c r="L1780">
        <v>44</v>
      </c>
      <c r="M1780">
        <v>97</v>
      </c>
      <c r="N1780">
        <v>275</v>
      </c>
      <c r="O1780">
        <v>307</v>
      </c>
      <c r="P1780" s="4" t="s">
        <v>363</v>
      </c>
      <c r="Q1780" s="4" t="s">
        <v>202</v>
      </c>
      <c r="R1780" s="4">
        <v>44645</v>
      </c>
      <c r="S1780" s="4" t="s">
        <v>41</v>
      </c>
      <c r="T1780">
        <v>20</v>
      </c>
      <c r="U1780">
        <v>38</v>
      </c>
      <c r="V1780">
        <v>2</v>
      </c>
      <c r="W1780">
        <v>0</v>
      </c>
      <c r="X1780">
        <v>3</v>
      </c>
      <c r="Y1780">
        <v>1</v>
      </c>
      <c r="Z1780">
        <v>5</v>
      </c>
      <c r="AA1780">
        <v>1</v>
      </c>
      <c r="AB1780" s="4">
        <v>44682</v>
      </c>
      <c r="AC1780" s="4">
        <v>44774</v>
      </c>
      <c r="AD1780" s="4" t="s">
        <v>67</v>
      </c>
      <c r="AE1780" s="4" t="s">
        <v>67</v>
      </c>
      <c r="AF1780">
        <v>23</v>
      </c>
      <c r="AG1780">
        <v>19</v>
      </c>
      <c r="AH1780">
        <v>3</v>
      </c>
      <c r="AI1780">
        <v>2</v>
      </c>
      <c r="AJ1780" s="2">
        <v>1.0250000000000001</v>
      </c>
      <c r="AK1780" s="2">
        <v>1.4749999999999999</v>
      </c>
      <c r="AL1780">
        <v>21</v>
      </c>
      <c r="AM1780">
        <v>34</v>
      </c>
      <c r="AN1780">
        <v>2003</v>
      </c>
      <c r="AO1780" t="s">
        <v>1051</v>
      </c>
    </row>
    <row r="1781" spans="1:41" hidden="1" x14ac:dyDescent="0.35">
      <c r="A1781" s="1">
        <v>37962</v>
      </c>
      <c r="B1781" t="s">
        <v>47</v>
      </c>
      <c r="C1781" t="s">
        <v>58</v>
      </c>
      <c r="D1781">
        <v>13</v>
      </c>
      <c r="E1781">
        <v>22</v>
      </c>
      <c r="F1781" s="4">
        <v>44663</v>
      </c>
      <c r="G1781" s="4">
        <v>44823</v>
      </c>
      <c r="H1781" s="4" t="s">
        <v>41</v>
      </c>
      <c r="I1781" s="4">
        <v>44563</v>
      </c>
      <c r="J1781">
        <v>202</v>
      </c>
      <c r="K1781">
        <v>272</v>
      </c>
      <c r="L1781">
        <v>56</v>
      </c>
      <c r="M1781">
        <v>193</v>
      </c>
      <c r="N1781">
        <v>258</v>
      </c>
      <c r="O1781">
        <v>465</v>
      </c>
      <c r="P1781" s="4" t="s">
        <v>343</v>
      </c>
      <c r="Q1781" s="4" t="s">
        <v>125</v>
      </c>
      <c r="R1781" s="4">
        <v>44636</v>
      </c>
      <c r="S1781" s="4">
        <v>44563</v>
      </c>
      <c r="T1781">
        <v>16</v>
      </c>
      <c r="U1781">
        <v>44</v>
      </c>
      <c r="V1781">
        <v>1</v>
      </c>
      <c r="W1781">
        <v>0</v>
      </c>
      <c r="X1781">
        <v>2</v>
      </c>
      <c r="Y1781">
        <v>0</v>
      </c>
      <c r="Z1781">
        <v>3</v>
      </c>
      <c r="AA1781">
        <v>0</v>
      </c>
      <c r="AB1781" s="4">
        <v>44743</v>
      </c>
      <c r="AC1781" s="4">
        <v>44711</v>
      </c>
      <c r="AD1781" s="4" t="s">
        <v>67</v>
      </c>
      <c r="AE1781" s="4" t="s">
        <v>82</v>
      </c>
      <c r="AF1781">
        <v>17</v>
      </c>
      <c r="AG1781">
        <v>13</v>
      </c>
      <c r="AH1781">
        <v>0</v>
      </c>
      <c r="AI1781">
        <v>2</v>
      </c>
      <c r="AJ1781" s="3">
        <v>0.88124999999999998</v>
      </c>
      <c r="AK1781" s="2">
        <v>1.6187500000000001</v>
      </c>
      <c r="AL1781">
        <v>7</v>
      </c>
      <c r="AM1781">
        <v>34</v>
      </c>
      <c r="AN1781">
        <v>2003</v>
      </c>
      <c r="AO1781" t="s">
        <v>1051</v>
      </c>
    </row>
    <row r="1782" spans="1:41" hidden="1" x14ac:dyDescent="0.35">
      <c r="A1782" s="1">
        <v>37962</v>
      </c>
      <c r="B1782" t="s">
        <v>104</v>
      </c>
      <c r="C1782" t="s">
        <v>77</v>
      </c>
      <c r="D1782">
        <v>13</v>
      </c>
      <c r="E1782">
        <v>20</v>
      </c>
      <c r="F1782" s="4">
        <v>44605</v>
      </c>
      <c r="G1782" s="4">
        <v>44663</v>
      </c>
      <c r="H1782" s="4" t="s">
        <v>41</v>
      </c>
      <c r="I1782" s="4" t="s">
        <v>42</v>
      </c>
      <c r="J1782">
        <v>75</v>
      </c>
      <c r="K1782">
        <v>228</v>
      </c>
      <c r="L1782">
        <v>150</v>
      </c>
      <c r="M1782">
        <v>175</v>
      </c>
      <c r="N1782">
        <v>225</v>
      </c>
      <c r="O1782">
        <v>403</v>
      </c>
      <c r="P1782" s="4" t="s">
        <v>260</v>
      </c>
      <c r="Q1782" s="4" t="s">
        <v>139</v>
      </c>
      <c r="R1782" s="4">
        <v>44638</v>
      </c>
      <c r="S1782" s="4">
        <v>44604</v>
      </c>
      <c r="T1782">
        <v>34</v>
      </c>
      <c r="U1782">
        <v>23</v>
      </c>
      <c r="V1782">
        <v>0</v>
      </c>
      <c r="W1782">
        <v>0</v>
      </c>
      <c r="X1782">
        <v>2</v>
      </c>
      <c r="Y1782">
        <v>0</v>
      </c>
      <c r="Z1782">
        <v>2</v>
      </c>
      <c r="AA1782">
        <v>0</v>
      </c>
      <c r="AB1782" s="4">
        <v>44805</v>
      </c>
      <c r="AC1782" s="4">
        <v>44645</v>
      </c>
      <c r="AD1782" s="4" t="s">
        <v>45</v>
      </c>
      <c r="AE1782" s="4" t="s">
        <v>62</v>
      </c>
      <c r="AF1782">
        <v>19</v>
      </c>
      <c r="AG1782">
        <v>16</v>
      </c>
      <c r="AH1782">
        <v>0</v>
      </c>
      <c r="AI1782">
        <v>0</v>
      </c>
      <c r="AJ1782" s="2">
        <v>1.3902777777777777</v>
      </c>
      <c r="AK1782" s="2">
        <v>1.1097222222222223</v>
      </c>
      <c r="AL1782">
        <v>10</v>
      </c>
      <c r="AM1782">
        <v>36</v>
      </c>
      <c r="AN1782">
        <v>2003</v>
      </c>
      <c r="AO1782" t="s">
        <v>1051</v>
      </c>
    </row>
    <row r="1783" spans="1:41" hidden="1" x14ac:dyDescent="0.35">
      <c r="A1783" s="1">
        <v>37962</v>
      </c>
      <c r="B1783" t="s">
        <v>91</v>
      </c>
      <c r="C1783" t="s">
        <v>73</v>
      </c>
      <c r="D1783">
        <v>13</v>
      </c>
      <c r="E1783">
        <v>24</v>
      </c>
      <c r="F1783" s="4">
        <v>44695</v>
      </c>
      <c r="G1783" s="4">
        <v>44663</v>
      </c>
      <c r="H1783" s="4" t="s">
        <v>41</v>
      </c>
      <c r="I1783" s="4" t="s">
        <v>52</v>
      </c>
      <c r="J1783">
        <v>141</v>
      </c>
      <c r="K1783">
        <v>156</v>
      </c>
      <c r="L1783">
        <v>90</v>
      </c>
      <c r="M1783">
        <v>224</v>
      </c>
      <c r="N1783">
        <v>231</v>
      </c>
      <c r="O1783">
        <v>380</v>
      </c>
      <c r="P1783" s="4" t="s">
        <v>360</v>
      </c>
      <c r="Q1783" s="4" t="s">
        <v>254</v>
      </c>
      <c r="R1783" s="4">
        <v>44573</v>
      </c>
      <c r="S1783" s="4">
        <v>44643</v>
      </c>
      <c r="T1783">
        <v>33</v>
      </c>
      <c r="U1783">
        <v>37</v>
      </c>
      <c r="V1783">
        <v>1</v>
      </c>
      <c r="W1783">
        <v>1</v>
      </c>
      <c r="X1783">
        <v>2</v>
      </c>
      <c r="Y1783">
        <v>1</v>
      </c>
      <c r="Z1783">
        <v>3</v>
      </c>
      <c r="AA1783">
        <v>2</v>
      </c>
      <c r="AB1783" s="4">
        <v>44835</v>
      </c>
      <c r="AC1783" s="4">
        <v>44743</v>
      </c>
      <c r="AD1783" s="4" t="s">
        <v>108</v>
      </c>
      <c r="AE1783" s="4" t="s">
        <v>62</v>
      </c>
      <c r="AF1783">
        <v>16</v>
      </c>
      <c r="AG1783">
        <v>16</v>
      </c>
      <c r="AH1783">
        <v>0</v>
      </c>
      <c r="AI1783">
        <v>2</v>
      </c>
      <c r="AJ1783" s="2">
        <v>1.1923611111111112</v>
      </c>
      <c r="AK1783" s="2">
        <v>1.3694444444444445</v>
      </c>
      <c r="AL1783">
        <v>14</v>
      </c>
      <c r="AM1783">
        <v>20</v>
      </c>
      <c r="AN1783">
        <v>2003</v>
      </c>
      <c r="AO1783" t="s">
        <v>1051</v>
      </c>
    </row>
    <row r="1784" spans="1:41" hidden="1" x14ac:dyDescent="0.35">
      <c r="A1784" s="1">
        <v>37962</v>
      </c>
      <c r="B1784" t="s">
        <v>63</v>
      </c>
      <c r="C1784" t="s">
        <v>83</v>
      </c>
      <c r="D1784">
        <v>17</v>
      </c>
      <c r="E1784">
        <v>14</v>
      </c>
      <c r="F1784" s="4">
        <v>44726</v>
      </c>
      <c r="G1784" s="4">
        <v>44729</v>
      </c>
      <c r="H1784" s="4" t="s">
        <v>41</v>
      </c>
      <c r="I1784" s="4">
        <v>44563</v>
      </c>
      <c r="J1784">
        <v>244</v>
      </c>
      <c r="K1784">
        <v>208</v>
      </c>
      <c r="L1784">
        <v>131</v>
      </c>
      <c r="M1784">
        <v>68</v>
      </c>
      <c r="N1784">
        <v>375</v>
      </c>
      <c r="O1784">
        <v>276</v>
      </c>
      <c r="P1784" s="4" t="s">
        <v>457</v>
      </c>
      <c r="Q1784" s="4" t="s">
        <v>116</v>
      </c>
      <c r="R1784" s="4" t="s">
        <v>41</v>
      </c>
      <c r="S1784" s="4" t="s">
        <v>41</v>
      </c>
      <c r="T1784">
        <v>35</v>
      </c>
      <c r="U1784">
        <v>18</v>
      </c>
      <c r="V1784">
        <v>1</v>
      </c>
      <c r="W1784">
        <v>0</v>
      </c>
      <c r="X1784">
        <v>1</v>
      </c>
      <c r="Y1784">
        <v>0</v>
      </c>
      <c r="Z1784">
        <v>2</v>
      </c>
      <c r="AA1784">
        <v>0</v>
      </c>
      <c r="AB1784" s="4">
        <v>44866</v>
      </c>
      <c r="AC1784" s="4">
        <v>44774</v>
      </c>
      <c r="AD1784" s="4" t="s">
        <v>42</v>
      </c>
      <c r="AE1784" s="4" t="s">
        <v>108</v>
      </c>
      <c r="AF1784">
        <v>13</v>
      </c>
      <c r="AG1784">
        <v>14</v>
      </c>
      <c r="AH1784">
        <v>0</v>
      </c>
      <c r="AI1784">
        <v>0</v>
      </c>
      <c r="AJ1784" s="2">
        <v>1.3388888888888888</v>
      </c>
      <c r="AK1784" s="2">
        <v>1.1611111111111112</v>
      </c>
      <c r="AL1784">
        <v>14</v>
      </c>
      <c r="AM1784">
        <v>7</v>
      </c>
      <c r="AN1784">
        <v>2003</v>
      </c>
      <c r="AO1784" t="s">
        <v>1051</v>
      </c>
    </row>
    <row r="1785" spans="1:41" hidden="1" x14ac:dyDescent="0.35">
      <c r="A1785" s="1">
        <v>37962</v>
      </c>
      <c r="B1785" t="s">
        <v>93</v>
      </c>
      <c r="C1785" t="s">
        <v>78</v>
      </c>
      <c r="D1785">
        <v>21</v>
      </c>
      <c r="E1785">
        <v>23</v>
      </c>
      <c r="F1785" s="4">
        <v>44695</v>
      </c>
      <c r="G1785" s="4">
        <v>44722</v>
      </c>
      <c r="H1785" s="4">
        <v>44562</v>
      </c>
      <c r="I1785" s="4" t="s">
        <v>41</v>
      </c>
      <c r="J1785">
        <v>224</v>
      </c>
      <c r="K1785">
        <v>234</v>
      </c>
      <c r="L1785">
        <v>116</v>
      </c>
      <c r="M1785">
        <v>93</v>
      </c>
      <c r="N1785">
        <v>340</v>
      </c>
      <c r="O1785">
        <v>327</v>
      </c>
      <c r="P1785" s="4" t="s">
        <v>143</v>
      </c>
      <c r="Q1785" s="4" t="s">
        <v>188</v>
      </c>
      <c r="R1785" s="4">
        <v>44596</v>
      </c>
      <c r="S1785" s="4">
        <v>44562</v>
      </c>
      <c r="T1785">
        <v>34</v>
      </c>
      <c r="U1785">
        <v>19</v>
      </c>
      <c r="V1785">
        <v>0</v>
      </c>
      <c r="W1785">
        <v>4</v>
      </c>
      <c r="X1785">
        <v>0</v>
      </c>
      <c r="Y1785">
        <v>0</v>
      </c>
      <c r="Z1785">
        <v>0</v>
      </c>
      <c r="AA1785">
        <v>4</v>
      </c>
      <c r="AB1785" s="4">
        <v>44713</v>
      </c>
      <c r="AC1785" s="4">
        <v>44835</v>
      </c>
      <c r="AD1785" s="4" t="s">
        <v>72</v>
      </c>
      <c r="AE1785" s="4" t="s">
        <v>45</v>
      </c>
      <c r="AF1785">
        <v>17</v>
      </c>
      <c r="AG1785">
        <v>18</v>
      </c>
      <c r="AH1785">
        <v>0</v>
      </c>
      <c r="AI1785">
        <v>0</v>
      </c>
      <c r="AJ1785" s="2">
        <v>1.4124999999999999</v>
      </c>
      <c r="AK1785" s="2">
        <v>1.0875000000000001</v>
      </c>
      <c r="AL1785">
        <v>29</v>
      </c>
      <c r="AM1785">
        <v>27</v>
      </c>
      <c r="AN1785">
        <v>2003</v>
      </c>
      <c r="AO1785" t="s">
        <v>1051</v>
      </c>
    </row>
    <row r="1786" spans="1:41" hidden="1" x14ac:dyDescent="0.35">
      <c r="A1786" s="1">
        <v>37962</v>
      </c>
      <c r="B1786" t="s">
        <v>101</v>
      </c>
      <c r="C1786" t="s">
        <v>100</v>
      </c>
      <c r="D1786">
        <v>16</v>
      </c>
      <c r="E1786">
        <v>16</v>
      </c>
      <c r="F1786" s="4">
        <v>44757</v>
      </c>
      <c r="G1786" s="4">
        <v>44695</v>
      </c>
      <c r="H1786" s="4" t="s">
        <v>42</v>
      </c>
      <c r="I1786" s="4" t="s">
        <v>42</v>
      </c>
      <c r="J1786">
        <v>207</v>
      </c>
      <c r="K1786">
        <v>202</v>
      </c>
      <c r="L1786">
        <v>107</v>
      </c>
      <c r="M1786">
        <v>90</v>
      </c>
      <c r="N1786">
        <v>314</v>
      </c>
      <c r="O1786">
        <v>292</v>
      </c>
      <c r="P1786" s="4" t="s">
        <v>92</v>
      </c>
      <c r="Q1786" s="4" t="s">
        <v>147</v>
      </c>
      <c r="R1786" s="4">
        <v>44567</v>
      </c>
      <c r="S1786" s="4">
        <v>44743</v>
      </c>
      <c r="T1786">
        <v>29</v>
      </c>
      <c r="U1786">
        <v>24</v>
      </c>
      <c r="V1786">
        <v>0</v>
      </c>
      <c r="W1786">
        <v>3</v>
      </c>
      <c r="X1786">
        <v>1</v>
      </c>
      <c r="Y1786">
        <v>0</v>
      </c>
      <c r="Z1786">
        <v>1</v>
      </c>
      <c r="AA1786">
        <v>3</v>
      </c>
      <c r="AB1786" s="4">
        <v>44805</v>
      </c>
      <c r="AC1786" s="4">
        <v>44652</v>
      </c>
      <c r="AD1786" s="4" t="s">
        <v>108</v>
      </c>
      <c r="AE1786" s="4" t="s">
        <v>52</v>
      </c>
      <c r="AF1786">
        <v>13</v>
      </c>
      <c r="AG1786">
        <v>15</v>
      </c>
      <c r="AH1786">
        <v>0</v>
      </c>
      <c r="AI1786">
        <v>0</v>
      </c>
      <c r="AJ1786" s="2">
        <v>1.2840277777777778</v>
      </c>
      <c r="AK1786" s="2">
        <v>1.2159722222222222</v>
      </c>
      <c r="AL1786">
        <v>14</v>
      </c>
      <c r="AM1786">
        <v>7</v>
      </c>
      <c r="AN1786">
        <v>2003</v>
      </c>
      <c r="AO1786" t="s">
        <v>1051</v>
      </c>
    </row>
    <row r="1787" spans="1:41" hidden="1" x14ac:dyDescent="0.35">
      <c r="A1787" s="1">
        <v>37962</v>
      </c>
      <c r="B1787" t="s">
        <v>88</v>
      </c>
      <c r="C1787" t="s">
        <v>40</v>
      </c>
      <c r="D1787">
        <v>20</v>
      </c>
      <c r="E1787">
        <v>15</v>
      </c>
      <c r="F1787" s="4">
        <v>44789</v>
      </c>
      <c r="G1787" s="4">
        <v>44663</v>
      </c>
      <c r="H1787" s="4" t="s">
        <v>41</v>
      </c>
      <c r="I1787" s="4">
        <v>44563</v>
      </c>
      <c r="J1787">
        <v>138</v>
      </c>
      <c r="K1787">
        <v>100</v>
      </c>
      <c r="L1787">
        <v>150</v>
      </c>
      <c r="M1787">
        <v>120</v>
      </c>
      <c r="N1787">
        <v>288</v>
      </c>
      <c r="O1787">
        <v>220</v>
      </c>
      <c r="P1787" s="4" t="s">
        <v>434</v>
      </c>
      <c r="Q1787" s="4">
        <v>44920</v>
      </c>
      <c r="R1787" s="4">
        <v>44608</v>
      </c>
      <c r="S1787" s="4">
        <v>44713</v>
      </c>
      <c r="T1787">
        <v>48</v>
      </c>
      <c r="U1787">
        <v>23</v>
      </c>
      <c r="V1787">
        <v>0</v>
      </c>
      <c r="W1787">
        <v>2</v>
      </c>
      <c r="X1787">
        <v>0</v>
      </c>
      <c r="Y1787">
        <v>1</v>
      </c>
      <c r="Z1787">
        <v>0</v>
      </c>
      <c r="AA1787">
        <v>3</v>
      </c>
      <c r="AB1787" s="4">
        <v>44713</v>
      </c>
      <c r="AC1787" s="4">
        <v>44743</v>
      </c>
      <c r="AD1787" s="4" t="s">
        <v>67</v>
      </c>
      <c r="AE1787" s="4" t="s">
        <v>67</v>
      </c>
      <c r="AF1787">
        <v>12</v>
      </c>
      <c r="AG1787">
        <v>14</v>
      </c>
      <c r="AH1787">
        <v>0</v>
      </c>
      <c r="AI1787">
        <v>0</v>
      </c>
      <c r="AJ1787" s="2">
        <v>1.5472222222222223</v>
      </c>
      <c r="AK1787" s="3">
        <v>0.95277777777777783</v>
      </c>
      <c r="AL1787">
        <v>20</v>
      </c>
      <c r="AM1787">
        <v>7</v>
      </c>
      <c r="AN1787">
        <v>2003</v>
      </c>
      <c r="AO1787" t="s">
        <v>1051</v>
      </c>
    </row>
    <row r="1788" spans="1:41" hidden="1" x14ac:dyDescent="0.35">
      <c r="A1788" s="1">
        <v>37962</v>
      </c>
      <c r="B1788" t="s">
        <v>48</v>
      </c>
      <c r="C1788" t="s">
        <v>109</v>
      </c>
      <c r="D1788">
        <v>9</v>
      </c>
      <c r="E1788">
        <v>21</v>
      </c>
      <c r="F1788" s="4">
        <v>44573</v>
      </c>
      <c r="G1788" s="4">
        <v>44757</v>
      </c>
      <c r="H1788" s="4">
        <v>44562</v>
      </c>
      <c r="I1788" s="4">
        <v>44562</v>
      </c>
      <c r="J1788">
        <v>39</v>
      </c>
      <c r="K1788">
        <v>266</v>
      </c>
      <c r="L1788">
        <v>122</v>
      </c>
      <c r="M1788">
        <v>133</v>
      </c>
      <c r="N1788">
        <v>161</v>
      </c>
      <c r="O1788">
        <v>399</v>
      </c>
      <c r="P1788" s="4">
        <v>44859</v>
      </c>
      <c r="Q1788" s="4" t="s">
        <v>50</v>
      </c>
      <c r="R1788" s="4">
        <v>44680</v>
      </c>
      <c r="S1788" s="4" t="s">
        <v>41</v>
      </c>
      <c r="T1788">
        <v>23</v>
      </c>
      <c r="U1788">
        <v>40</v>
      </c>
      <c r="V1788">
        <v>1</v>
      </c>
      <c r="W1788">
        <v>1</v>
      </c>
      <c r="X1788">
        <v>2</v>
      </c>
      <c r="Y1788">
        <v>1</v>
      </c>
      <c r="Z1788">
        <v>3</v>
      </c>
      <c r="AA1788">
        <v>2</v>
      </c>
      <c r="AB1788" s="4">
        <v>44682</v>
      </c>
      <c r="AC1788" s="4">
        <v>44805</v>
      </c>
      <c r="AD1788" s="4" t="s">
        <v>67</v>
      </c>
      <c r="AE1788" s="4" t="s">
        <v>67</v>
      </c>
      <c r="AF1788">
        <v>18</v>
      </c>
      <c r="AG1788">
        <v>15</v>
      </c>
      <c r="AH1788">
        <v>0</v>
      </c>
      <c r="AI1788">
        <v>0</v>
      </c>
      <c r="AJ1788" s="2">
        <v>1.0062499999999999</v>
      </c>
      <c r="AK1788" s="2">
        <v>1.4937500000000001</v>
      </c>
      <c r="AL1788">
        <v>7</v>
      </c>
      <c r="AM1788">
        <v>27</v>
      </c>
      <c r="AN1788">
        <v>2003</v>
      </c>
      <c r="AO1788" t="s">
        <v>1051</v>
      </c>
    </row>
    <row r="1789" spans="1:41" hidden="1" x14ac:dyDescent="0.35">
      <c r="A1789" s="1">
        <v>37962</v>
      </c>
      <c r="B1789" t="s">
        <v>105</v>
      </c>
      <c r="C1789" t="s">
        <v>94</v>
      </c>
      <c r="D1789">
        <v>7</v>
      </c>
      <c r="E1789">
        <v>23</v>
      </c>
      <c r="F1789" s="4">
        <v>44573</v>
      </c>
      <c r="G1789" s="4">
        <v>44759</v>
      </c>
      <c r="H1789" s="4" t="s">
        <v>41</v>
      </c>
      <c r="I1789" s="4">
        <v>44562</v>
      </c>
      <c r="J1789">
        <v>54</v>
      </c>
      <c r="K1789">
        <v>182</v>
      </c>
      <c r="L1789">
        <v>70</v>
      </c>
      <c r="M1789">
        <v>208</v>
      </c>
      <c r="N1789">
        <v>124</v>
      </c>
      <c r="O1789">
        <v>390</v>
      </c>
      <c r="P1789" s="4">
        <v>44888</v>
      </c>
      <c r="Q1789" s="4" t="s">
        <v>263</v>
      </c>
      <c r="R1789" s="4">
        <v>44637</v>
      </c>
      <c r="S1789" s="4">
        <v>44573</v>
      </c>
      <c r="T1789">
        <v>23</v>
      </c>
      <c r="U1789">
        <v>40</v>
      </c>
      <c r="V1789">
        <v>2</v>
      </c>
      <c r="W1789">
        <v>0</v>
      </c>
      <c r="X1789">
        <v>1</v>
      </c>
      <c r="Y1789">
        <v>0</v>
      </c>
      <c r="Z1789">
        <v>3</v>
      </c>
      <c r="AA1789">
        <v>0</v>
      </c>
      <c r="AB1789" s="4">
        <v>44835</v>
      </c>
      <c r="AC1789" s="4">
        <v>44743</v>
      </c>
      <c r="AD1789" s="4" t="s">
        <v>42</v>
      </c>
      <c r="AE1789" s="4" t="s">
        <v>67</v>
      </c>
      <c r="AF1789">
        <v>18</v>
      </c>
      <c r="AG1789">
        <v>13</v>
      </c>
      <c r="AH1789">
        <v>0</v>
      </c>
      <c r="AI1789">
        <v>0</v>
      </c>
      <c r="AJ1789" s="2">
        <v>1.0097222222222222</v>
      </c>
      <c r="AK1789" s="2">
        <v>1.4902777777777778</v>
      </c>
      <c r="AL1789">
        <v>0</v>
      </c>
      <c r="AM1789">
        <v>27</v>
      </c>
      <c r="AN1789">
        <v>2003</v>
      </c>
      <c r="AO1789" t="s">
        <v>1051</v>
      </c>
    </row>
    <row r="1790" spans="1:41" hidden="1" x14ac:dyDescent="0.35">
      <c r="A1790" s="1">
        <v>37962</v>
      </c>
      <c r="B1790" t="s">
        <v>64</v>
      </c>
      <c r="C1790" t="s">
        <v>90</v>
      </c>
      <c r="D1790">
        <v>15</v>
      </c>
      <c r="E1790">
        <v>21</v>
      </c>
      <c r="F1790" s="4">
        <v>44664</v>
      </c>
      <c r="G1790" s="4">
        <v>44694</v>
      </c>
      <c r="H1790" s="4" t="s">
        <v>41</v>
      </c>
      <c r="I1790" s="4" t="s">
        <v>41</v>
      </c>
      <c r="J1790">
        <v>168</v>
      </c>
      <c r="K1790">
        <v>130</v>
      </c>
      <c r="L1790">
        <v>100</v>
      </c>
      <c r="M1790">
        <v>223</v>
      </c>
      <c r="N1790">
        <v>268</v>
      </c>
      <c r="O1790">
        <v>353</v>
      </c>
      <c r="P1790" s="4" t="s">
        <v>279</v>
      </c>
      <c r="Q1790" s="4">
        <v>44792</v>
      </c>
      <c r="R1790" s="4">
        <v>44713</v>
      </c>
      <c r="S1790" s="4">
        <v>44607</v>
      </c>
      <c r="T1790">
        <v>21</v>
      </c>
      <c r="U1790">
        <v>45</v>
      </c>
      <c r="V1790">
        <v>3</v>
      </c>
      <c r="W1790">
        <v>1</v>
      </c>
      <c r="X1790">
        <v>2</v>
      </c>
      <c r="Y1790">
        <v>2</v>
      </c>
      <c r="Z1790">
        <v>5</v>
      </c>
      <c r="AA1790">
        <v>3</v>
      </c>
      <c r="AB1790" s="4">
        <v>44805</v>
      </c>
      <c r="AC1790" s="4">
        <v>44612</v>
      </c>
      <c r="AD1790" s="4" t="s">
        <v>67</v>
      </c>
      <c r="AE1790" s="4" t="s">
        <v>46</v>
      </c>
      <c r="AF1790">
        <v>18</v>
      </c>
      <c r="AG1790">
        <v>18</v>
      </c>
      <c r="AH1790">
        <v>0</v>
      </c>
      <c r="AI1790">
        <v>0</v>
      </c>
      <c r="AJ1790" s="2">
        <v>1.1277777777777778</v>
      </c>
      <c r="AK1790" s="2">
        <v>1.372222222222222</v>
      </c>
      <c r="AL1790">
        <v>13</v>
      </c>
      <c r="AM1790">
        <v>31</v>
      </c>
      <c r="AN1790">
        <v>2003</v>
      </c>
      <c r="AO1790" t="s">
        <v>1051</v>
      </c>
    </row>
    <row r="1791" spans="1:41" hidden="1" x14ac:dyDescent="0.35">
      <c r="A1791" s="1">
        <v>37962</v>
      </c>
      <c r="B1791" t="s">
        <v>87</v>
      </c>
      <c r="C1791" t="s">
        <v>39</v>
      </c>
      <c r="D1791">
        <v>18</v>
      </c>
      <c r="E1791">
        <v>30</v>
      </c>
      <c r="F1791" s="4">
        <v>44634</v>
      </c>
      <c r="G1791" s="4">
        <v>44724</v>
      </c>
      <c r="H1791" s="4">
        <v>44595</v>
      </c>
      <c r="I1791" s="4" t="s">
        <v>42</v>
      </c>
      <c r="J1791">
        <v>151</v>
      </c>
      <c r="K1791">
        <v>264</v>
      </c>
      <c r="L1791">
        <v>59</v>
      </c>
      <c r="M1791">
        <v>232</v>
      </c>
      <c r="N1791">
        <v>210</v>
      </c>
      <c r="O1791">
        <v>496</v>
      </c>
      <c r="P1791" s="4" t="s">
        <v>547</v>
      </c>
      <c r="Q1791" s="4" t="s">
        <v>70</v>
      </c>
      <c r="R1791" s="4">
        <v>44648</v>
      </c>
      <c r="S1791" s="4">
        <v>44564</v>
      </c>
      <c r="T1791">
        <v>22</v>
      </c>
      <c r="U1791">
        <v>36</v>
      </c>
      <c r="V1791">
        <v>1</v>
      </c>
      <c r="W1791">
        <v>1</v>
      </c>
      <c r="X1791">
        <v>1</v>
      </c>
      <c r="Y1791">
        <v>0</v>
      </c>
      <c r="Z1791">
        <v>2</v>
      </c>
      <c r="AA1791">
        <v>1</v>
      </c>
      <c r="AB1791" s="4">
        <v>44574</v>
      </c>
      <c r="AC1791" s="4">
        <v>44682</v>
      </c>
      <c r="AD1791" s="4" t="s">
        <v>45</v>
      </c>
      <c r="AE1791" s="4" t="s">
        <v>46</v>
      </c>
      <c r="AF1791">
        <v>19</v>
      </c>
      <c r="AG1791">
        <v>16</v>
      </c>
      <c r="AH1791">
        <v>0</v>
      </c>
      <c r="AI1791">
        <v>0</v>
      </c>
      <c r="AJ1791" s="2">
        <v>1.16875</v>
      </c>
      <c r="AK1791" s="2">
        <v>1.33125</v>
      </c>
      <c r="AL1791">
        <v>14</v>
      </c>
      <c r="AM1791">
        <v>50</v>
      </c>
      <c r="AN1791">
        <v>2003</v>
      </c>
      <c r="AO1791" t="s">
        <v>1051</v>
      </c>
    </row>
    <row r="1792" spans="1:41" hidden="1" x14ac:dyDescent="0.35">
      <c r="A1792" s="1">
        <v>37962</v>
      </c>
      <c r="B1792" t="s">
        <v>53</v>
      </c>
      <c r="C1792" t="s">
        <v>54</v>
      </c>
      <c r="D1792">
        <v>14</v>
      </c>
      <c r="E1792">
        <v>19</v>
      </c>
      <c r="F1792" s="4">
        <v>44728</v>
      </c>
      <c r="G1792" s="4">
        <v>44601</v>
      </c>
      <c r="H1792" s="4">
        <v>44563</v>
      </c>
      <c r="I1792" s="4">
        <v>44594</v>
      </c>
      <c r="J1792">
        <v>127</v>
      </c>
      <c r="K1792">
        <v>53</v>
      </c>
      <c r="L1792">
        <v>88</v>
      </c>
      <c r="M1792">
        <v>203</v>
      </c>
      <c r="N1792">
        <v>215</v>
      </c>
      <c r="O1792">
        <v>256</v>
      </c>
      <c r="P1792" s="4" t="s">
        <v>253</v>
      </c>
      <c r="Q1792" s="4">
        <v>44819</v>
      </c>
      <c r="R1792" s="4">
        <v>44709</v>
      </c>
      <c r="S1792" s="4">
        <v>44611</v>
      </c>
      <c r="T1792">
        <v>26</v>
      </c>
      <c r="U1792">
        <v>41</v>
      </c>
      <c r="V1792">
        <v>0</v>
      </c>
      <c r="W1792">
        <v>1</v>
      </c>
      <c r="X1792">
        <v>1</v>
      </c>
      <c r="Y1792">
        <v>1</v>
      </c>
      <c r="Z1792">
        <v>1</v>
      </c>
      <c r="AA1792">
        <v>2</v>
      </c>
      <c r="AB1792" s="4">
        <v>44713</v>
      </c>
      <c r="AC1792" s="4">
        <v>44643</v>
      </c>
      <c r="AD1792" s="4" t="s">
        <v>108</v>
      </c>
      <c r="AE1792" s="4" t="s">
        <v>62</v>
      </c>
      <c r="AF1792">
        <v>13</v>
      </c>
      <c r="AG1792">
        <v>12</v>
      </c>
      <c r="AH1792">
        <v>0</v>
      </c>
      <c r="AI1792">
        <v>0</v>
      </c>
      <c r="AJ1792" s="2">
        <v>1.195138888888889</v>
      </c>
      <c r="AK1792" s="2">
        <v>1.304861111111111</v>
      </c>
      <c r="AL1792">
        <v>6</v>
      </c>
      <c r="AM1792">
        <v>17</v>
      </c>
      <c r="AN1792">
        <v>2003</v>
      </c>
      <c r="AO1792" t="s">
        <v>1051</v>
      </c>
    </row>
    <row r="1793" spans="1:41" hidden="1" x14ac:dyDescent="0.35">
      <c r="A1793" s="1">
        <v>37962</v>
      </c>
      <c r="B1793" t="s">
        <v>68</v>
      </c>
      <c r="C1793" t="s">
        <v>98</v>
      </c>
      <c r="D1793">
        <v>28</v>
      </c>
      <c r="E1793">
        <v>26</v>
      </c>
      <c r="F1793" s="4">
        <v>44786</v>
      </c>
      <c r="G1793" s="4">
        <v>44690</v>
      </c>
      <c r="H1793" s="4" t="s">
        <v>52</v>
      </c>
      <c r="I1793" s="4">
        <v>44562</v>
      </c>
      <c r="J1793">
        <v>381</v>
      </c>
      <c r="K1793">
        <v>238</v>
      </c>
      <c r="L1793">
        <v>63</v>
      </c>
      <c r="M1793">
        <v>270</v>
      </c>
      <c r="N1793">
        <v>444</v>
      </c>
      <c r="O1793">
        <v>508</v>
      </c>
      <c r="P1793" s="4" t="s">
        <v>284</v>
      </c>
      <c r="Q1793" s="4" t="s">
        <v>70</v>
      </c>
      <c r="R1793" s="4">
        <v>44636</v>
      </c>
      <c r="S1793" s="4" t="s">
        <v>41</v>
      </c>
      <c r="T1793">
        <v>19</v>
      </c>
      <c r="U1793">
        <v>32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 s="4">
        <v>44682</v>
      </c>
      <c r="AC1793" s="4">
        <v>44674</v>
      </c>
      <c r="AD1793" s="4" t="s">
        <v>45</v>
      </c>
      <c r="AE1793" s="4" t="s">
        <v>108</v>
      </c>
      <c r="AF1793">
        <v>17</v>
      </c>
      <c r="AG1793">
        <v>14</v>
      </c>
      <c r="AH1793">
        <v>0</v>
      </c>
      <c r="AI1793">
        <v>0</v>
      </c>
      <c r="AJ1793" s="2">
        <v>1.1833333333333333</v>
      </c>
      <c r="AK1793" s="2">
        <v>1.3166666666666667</v>
      </c>
      <c r="AL1793">
        <v>27</v>
      </c>
      <c r="AM1793">
        <v>45</v>
      </c>
      <c r="AN1793">
        <v>2003</v>
      </c>
      <c r="AO1793" t="s">
        <v>1051</v>
      </c>
    </row>
    <row r="1794" spans="1:41" hidden="1" x14ac:dyDescent="0.35">
      <c r="A1794" s="1">
        <v>37962</v>
      </c>
      <c r="B1794" t="s">
        <v>84</v>
      </c>
      <c r="C1794" t="s">
        <v>110</v>
      </c>
      <c r="D1794">
        <v>7</v>
      </c>
      <c r="E1794">
        <v>13</v>
      </c>
      <c r="F1794" s="4">
        <v>44669</v>
      </c>
      <c r="G1794" s="4">
        <v>44699</v>
      </c>
      <c r="H1794" s="4" t="s">
        <v>42</v>
      </c>
      <c r="I1794" s="4">
        <v>44562</v>
      </c>
      <c r="J1794">
        <v>66</v>
      </c>
      <c r="K1794">
        <v>150</v>
      </c>
      <c r="L1794">
        <v>68</v>
      </c>
      <c r="M1794">
        <v>78</v>
      </c>
      <c r="N1794">
        <v>134</v>
      </c>
      <c r="O1794">
        <v>228</v>
      </c>
      <c r="P1794" s="4" t="s">
        <v>402</v>
      </c>
      <c r="Q1794" s="4" t="s">
        <v>141</v>
      </c>
      <c r="R1794" s="4">
        <v>44682</v>
      </c>
      <c r="S1794" s="4">
        <v>44633</v>
      </c>
      <c r="T1794">
        <v>25</v>
      </c>
      <c r="U1794">
        <v>34</v>
      </c>
      <c r="V1794">
        <v>1</v>
      </c>
      <c r="W1794">
        <v>1</v>
      </c>
      <c r="X1794">
        <v>2</v>
      </c>
      <c r="Y1794">
        <v>0</v>
      </c>
      <c r="Z1794">
        <v>3</v>
      </c>
      <c r="AA1794">
        <v>1</v>
      </c>
      <c r="AB1794" s="4">
        <v>44676</v>
      </c>
      <c r="AC1794" s="4">
        <v>44606</v>
      </c>
      <c r="AD1794" s="4" t="s">
        <v>82</v>
      </c>
      <c r="AE1794" s="4" t="s">
        <v>42</v>
      </c>
      <c r="AF1794">
        <v>16</v>
      </c>
      <c r="AG1794">
        <v>17</v>
      </c>
      <c r="AH1794">
        <v>0</v>
      </c>
      <c r="AI1794">
        <v>2</v>
      </c>
      <c r="AJ1794" s="2">
        <v>1.1354166666666667</v>
      </c>
      <c r="AK1794" s="2">
        <v>1.3645833333333333</v>
      </c>
      <c r="AL1794">
        <v>0</v>
      </c>
      <c r="AM1794">
        <v>12</v>
      </c>
      <c r="AN1794">
        <v>2003</v>
      </c>
      <c r="AO1794" t="s">
        <v>1051</v>
      </c>
    </row>
    <row r="1795" spans="1:41" hidden="1" x14ac:dyDescent="0.35">
      <c r="A1795" s="1">
        <v>37963</v>
      </c>
      <c r="B1795" t="s">
        <v>97</v>
      </c>
      <c r="C1795" t="s">
        <v>69</v>
      </c>
      <c r="D1795">
        <v>18</v>
      </c>
      <c r="E1795">
        <v>18</v>
      </c>
      <c r="F1795" s="4">
        <v>44696</v>
      </c>
      <c r="G1795" s="4">
        <v>44660</v>
      </c>
      <c r="H1795" s="4">
        <v>44562</v>
      </c>
      <c r="I1795" s="4" t="s">
        <v>42</v>
      </c>
      <c r="J1795">
        <v>210</v>
      </c>
      <c r="K1795">
        <v>147</v>
      </c>
      <c r="L1795">
        <v>118</v>
      </c>
      <c r="M1795">
        <v>162</v>
      </c>
      <c r="N1795">
        <v>328</v>
      </c>
      <c r="O1795">
        <v>309</v>
      </c>
      <c r="P1795" s="4" t="s">
        <v>96</v>
      </c>
      <c r="Q1795" s="4" t="s">
        <v>43</v>
      </c>
      <c r="R1795" s="4">
        <v>44633</v>
      </c>
      <c r="S1795" s="4">
        <v>44712</v>
      </c>
      <c r="T1795">
        <v>31</v>
      </c>
      <c r="U1795">
        <v>24</v>
      </c>
      <c r="V1795">
        <v>0</v>
      </c>
      <c r="W1795">
        <v>2</v>
      </c>
      <c r="X1795">
        <v>1</v>
      </c>
      <c r="Y1795">
        <v>2</v>
      </c>
      <c r="Z1795">
        <v>1</v>
      </c>
      <c r="AA1795">
        <v>4</v>
      </c>
      <c r="AB1795" s="4">
        <v>44682</v>
      </c>
      <c r="AC1795" s="4">
        <v>44681</v>
      </c>
      <c r="AD1795" s="4" t="s">
        <v>45</v>
      </c>
      <c r="AE1795" s="4" t="s">
        <v>62</v>
      </c>
      <c r="AF1795">
        <v>16</v>
      </c>
      <c r="AG1795">
        <v>19</v>
      </c>
      <c r="AH1795">
        <v>2</v>
      </c>
      <c r="AI1795">
        <v>0</v>
      </c>
      <c r="AJ1795" s="2">
        <v>1.4604166666666665</v>
      </c>
      <c r="AK1795" s="2">
        <v>1.0395833333333333</v>
      </c>
      <c r="AL1795">
        <v>26</v>
      </c>
      <c r="AM1795">
        <v>20</v>
      </c>
      <c r="AN1795">
        <v>2003</v>
      </c>
      <c r="AO1795" t="s">
        <v>1051</v>
      </c>
    </row>
    <row r="1796" spans="1:41" hidden="1" x14ac:dyDescent="0.35">
      <c r="A1796" s="1">
        <v>37969</v>
      </c>
      <c r="B1796" t="s">
        <v>54</v>
      </c>
      <c r="C1796" t="s">
        <v>78</v>
      </c>
      <c r="D1796">
        <v>13</v>
      </c>
      <c r="E1796">
        <v>23</v>
      </c>
      <c r="F1796" s="4">
        <v>44604</v>
      </c>
      <c r="G1796" s="4">
        <v>44821</v>
      </c>
      <c r="H1796" s="4">
        <v>44562</v>
      </c>
      <c r="I1796" s="4" t="s">
        <v>41</v>
      </c>
      <c r="J1796">
        <v>152</v>
      </c>
      <c r="K1796">
        <v>263</v>
      </c>
      <c r="L1796">
        <v>89</v>
      </c>
      <c r="M1796">
        <v>86</v>
      </c>
      <c r="N1796">
        <v>241</v>
      </c>
      <c r="O1796">
        <v>349</v>
      </c>
      <c r="P1796" s="4" t="s">
        <v>117</v>
      </c>
      <c r="Q1796" s="4" t="s">
        <v>337</v>
      </c>
      <c r="R1796" s="4">
        <v>44636</v>
      </c>
      <c r="S1796" s="4">
        <v>44652</v>
      </c>
      <c r="T1796">
        <v>20</v>
      </c>
      <c r="U1796">
        <v>32</v>
      </c>
      <c r="V1796">
        <v>1</v>
      </c>
      <c r="W1796">
        <v>1</v>
      </c>
      <c r="X1796">
        <v>0</v>
      </c>
      <c r="Y1796">
        <v>0</v>
      </c>
      <c r="Z1796">
        <v>1</v>
      </c>
      <c r="AA1796">
        <v>1</v>
      </c>
      <c r="AB1796" s="4">
        <v>44635</v>
      </c>
      <c r="AC1796" s="4">
        <v>44713</v>
      </c>
      <c r="AD1796" s="4" t="s">
        <v>67</v>
      </c>
      <c r="AE1796" s="4" t="s">
        <v>45</v>
      </c>
      <c r="AF1796">
        <v>18</v>
      </c>
      <c r="AG1796">
        <v>19</v>
      </c>
      <c r="AH1796">
        <v>2</v>
      </c>
      <c r="AI1796">
        <v>0</v>
      </c>
      <c r="AJ1796" s="3">
        <v>0.96875</v>
      </c>
      <c r="AK1796" s="2">
        <v>1.53125</v>
      </c>
      <c r="AL1796">
        <v>26</v>
      </c>
      <c r="AM1796">
        <v>28</v>
      </c>
      <c r="AN1796">
        <v>2003</v>
      </c>
      <c r="AO1796" t="s">
        <v>1051</v>
      </c>
    </row>
    <row r="1797" spans="1:41" hidden="1" x14ac:dyDescent="0.35">
      <c r="A1797" s="1">
        <v>37969</v>
      </c>
      <c r="B1797" t="s">
        <v>58</v>
      </c>
      <c r="C1797" t="s">
        <v>59</v>
      </c>
      <c r="D1797">
        <v>22</v>
      </c>
      <c r="E1797">
        <v>15</v>
      </c>
      <c r="F1797" s="4">
        <v>44789</v>
      </c>
      <c r="G1797" s="4">
        <v>44726</v>
      </c>
      <c r="H1797" s="4">
        <v>44564</v>
      </c>
      <c r="I1797" s="4" t="s">
        <v>41</v>
      </c>
      <c r="J1797">
        <v>215</v>
      </c>
      <c r="K1797">
        <v>145</v>
      </c>
      <c r="L1797">
        <v>178</v>
      </c>
      <c r="M1797">
        <v>87</v>
      </c>
      <c r="N1797">
        <v>393</v>
      </c>
      <c r="O1797">
        <v>232</v>
      </c>
      <c r="P1797" s="4" t="s">
        <v>80</v>
      </c>
      <c r="Q1797" s="4" t="s">
        <v>106</v>
      </c>
      <c r="R1797" s="4">
        <v>44599</v>
      </c>
      <c r="S1797" s="4">
        <v>44573</v>
      </c>
      <c r="T1797">
        <v>38</v>
      </c>
      <c r="U1797">
        <v>23</v>
      </c>
      <c r="V1797">
        <v>0</v>
      </c>
      <c r="W1797">
        <v>0</v>
      </c>
      <c r="X1797">
        <v>1</v>
      </c>
      <c r="Y1797">
        <v>0</v>
      </c>
      <c r="Z1797">
        <v>1</v>
      </c>
      <c r="AA1797">
        <v>0</v>
      </c>
      <c r="AB1797" s="4">
        <v>44743</v>
      </c>
      <c r="AC1797" s="4">
        <v>44650</v>
      </c>
      <c r="AD1797" s="4" t="s">
        <v>46</v>
      </c>
      <c r="AE1797" s="4" t="s">
        <v>108</v>
      </c>
      <c r="AF1797">
        <v>13</v>
      </c>
      <c r="AG1797">
        <v>12</v>
      </c>
      <c r="AH1797">
        <v>0</v>
      </c>
      <c r="AI1797">
        <v>0</v>
      </c>
      <c r="AJ1797" s="2">
        <v>1.5520833333333333</v>
      </c>
      <c r="AK1797" s="3">
        <v>0.94791666666666663</v>
      </c>
      <c r="AL1797">
        <v>10</v>
      </c>
      <c r="AM1797">
        <v>13</v>
      </c>
      <c r="AN1797">
        <v>2003</v>
      </c>
      <c r="AO1797" t="s">
        <v>1051</v>
      </c>
    </row>
    <row r="1798" spans="1:41" hidden="1" x14ac:dyDescent="0.35">
      <c r="A1798" s="1">
        <v>37969</v>
      </c>
      <c r="B1798" t="s">
        <v>39</v>
      </c>
      <c r="C1798" t="s">
        <v>64</v>
      </c>
      <c r="D1798">
        <v>31</v>
      </c>
      <c r="E1798">
        <v>23</v>
      </c>
      <c r="F1798" s="4">
        <v>44721</v>
      </c>
      <c r="G1798" s="4">
        <v>44755</v>
      </c>
      <c r="H1798" s="4" t="s">
        <v>41</v>
      </c>
      <c r="I1798" s="4">
        <v>44594</v>
      </c>
      <c r="J1798">
        <v>331</v>
      </c>
      <c r="K1798">
        <v>168</v>
      </c>
      <c r="L1798">
        <v>171</v>
      </c>
      <c r="M1798">
        <v>225</v>
      </c>
      <c r="N1798">
        <v>502</v>
      </c>
      <c r="O1798">
        <v>393</v>
      </c>
      <c r="P1798" s="4" t="s">
        <v>781</v>
      </c>
      <c r="Q1798" s="4" t="s">
        <v>320</v>
      </c>
      <c r="R1798" s="4">
        <v>44574</v>
      </c>
      <c r="S1798" s="4">
        <v>44613</v>
      </c>
      <c r="T1798">
        <v>27</v>
      </c>
      <c r="U1798">
        <v>37</v>
      </c>
      <c r="V1798">
        <v>3</v>
      </c>
      <c r="W1798">
        <v>0</v>
      </c>
      <c r="X1798">
        <v>0</v>
      </c>
      <c r="Y1798">
        <v>0</v>
      </c>
      <c r="Z1798">
        <v>3</v>
      </c>
      <c r="AA1798">
        <v>0</v>
      </c>
      <c r="AB1798" s="4">
        <v>44743</v>
      </c>
      <c r="AC1798" s="4">
        <v>44652</v>
      </c>
      <c r="AD1798" s="4" t="s">
        <v>133</v>
      </c>
      <c r="AE1798" s="4" t="s">
        <v>45</v>
      </c>
      <c r="AF1798">
        <v>17</v>
      </c>
      <c r="AG1798">
        <v>15</v>
      </c>
      <c r="AH1798">
        <v>0</v>
      </c>
      <c r="AI1798">
        <v>2</v>
      </c>
      <c r="AJ1798" s="2">
        <v>1.117361111111111</v>
      </c>
      <c r="AK1798" s="2">
        <v>1.3826388888888888</v>
      </c>
      <c r="AL1798">
        <v>38</v>
      </c>
      <c r="AM1798">
        <v>41</v>
      </c>
      <c r="AN1798">
        <v>2003</v>
      </c>
      <c r="AO1798" t="s">
        <v>1051</v>
      </c>
    </row>
    <row r="1799" spans="1:41" hidden="1" x14ac:dyDescent="0.35">
      <c r="A1799" s="1">
        <v>37969</v>
      </c>
      <c r="B1799" t="s">
        <v>73</v>
      </c>
      <c r="C1799" t="s">
        <v>93</v>
      </c>
      <c r="D1799">
        <v>12</v>
      </c>
      <c r="E1799">
        <v>27</v>
      </c>
      <c r="F1799" s="4">
        <v>44572</v>
      </c>
      <c r="G1799" s="4">
        <v>44724</v>
      </c>
      <c r="H1799" s="4">
        <v>44563</v>
      </c>
      <c r="I1799" s="4" t="s">
        <v>42</v>
      </c>
      <c r="J1799">
        <v>29</v>
      </c>
      <c r="K1799">
        <v>287</v>
      </c>
      <c r="L1799">
        <v>125</v>
      </c>
      <c r="M1799">
        <v>178</v>
      </c>
      <c r="N1799">
        <v>154</v>
      </c>
      <c r="O1799">
        <v>465</v>
      </c>
      <c r="P1799" s="4">
        <v>44829</v>
      </c>
      <c r="Q1799" s="4" t="s">
        <v>782</v>
      </c>
      <c r="R1799" s="4">
        <v>44652</v>
      </c>
      <c r="S1799" s="4">
        <v>44604</v>
      </c>
      <c r="T1799">
        <v>26</v>
      </c>
      <c r="U1799">
        <v>31</v>
      </c>
      <c r="V1799">
        <v>1</v>
      </c>
      <c r="W1799">
        <v>2</v>
      </c>
      <c r="X1799">
        <v>1</v>
      </c>
      <c r="Y1799">
        <v>0</v>
      </c>
      <c r="Z1799">
        <v>2</v>
      </c>
      <c r="AA1799">
        <v>2</v>
      </c>
      <c r="AB1799" s="4">
        <v>44713</v>
      </c>
      <c r="AC1799" s="4">
        <v>44805</v>
      </c>
      <c r="AD1799" s="4" t="s">
        <v>62</v>
      </c>
      <c r="AE1799" s="4" t="s">
        <v>46</v>
      </c>
      <c r="AF1799">
        <v>19</v>
      </c>
      <c r="AG1799">
        <v>13</v>
      </c>
      <c r="AH1799">
        <v>0</v>
      </c>
      <c r="AI1799">
        <v>0</v>
      </c>
      <c r="AJ1799" s="2">
        <v>1.1055555555555556</v>
      </c>
      <c r="AK1799" s="2">
        <v>1.3944444444444446</v>
      </c>
      <c r="AL1799">
        <v>7</v>
      </c>
      <c r="AM1799">
        <v>38</v>
      </c>
      <c r="AN1799">
        <v>2003</v>
      </c>
      <c r="AO1799" t="s">
        <v>1051</v>
      </c>
    </row>
    <row r="1800" spans="1:41" hidden="1" x14ac:dyDescent="0.35">
      <c r="A1800" s="1">
        <v>37969</v>
      </c>
      <c r="B1800" t="s">
        <v>83</v>
      </c>
      <c r="C1800" t="s">
        <v>68</v>
      </c>
      <c r="D1800">
        <v>22</v>
      </c>
      <c r="E1800">
        <v>28</v>
      </c>
      <c r="F1800" s="4">
        <v>44787</v>
      </c>
      <c r="G1800" s="4">
        <v>44658</v>
      </c>
      <c r="H1800" s="4">
        <v>44564</v>
      </c>
      <c r="I1800" s="4">
        <v>44562</v>
      </c>
      <c r="J1800">
        <v>197</v>
      </c>
      <c r="K1800">
        <v>372</v>
      </c>
      <c r="L1800">
        <v>137</v>
      </c>
      <c r="M1800">
        <v>149</v>
      </c>
      <c r="N1800">
        <v>334</v>
      </c>
      <c r="O1800">
        <v>521</v>
      </c>
      <c r="P1800" s="4" t="s">
        <v>422</v>
      </c>
      <c r="Q1800" s="4" t="s">
        <v>522</v>
      </c>
      <c r="R1800" s="4" t="s">
        <v>41</v>
      </c>
      <c r="S1800" s="4" t="s">
        <v>41</v>
      </c>
      <c r="T1800">
        <v>30</v>
      </c>
      <c r="U1800">
        <v>28</v>
      </c>
      <c r="V1800">
        <v>1</v>
      </c>
      <c r="W1800">
        <v>0</v>
      </c>
      <c r="X1800">
        <v>1</v>
      </c>
      <c r="Y1800">
        <v>0</v>
      </c>
      <c r="Z1800">
        <v>2</v>
      </c>
      <c r="AA1800">
        <v>0</v>
      </c>
      <c r="AB1800" s="4">
        <v>44682</v>
      </c>
      <c r="AC1800" s="4">
        <v>44713</v>
      </c>
      <c r="AD1800" s="4" t="s">
        <v>72</v>
      </c>
      <c r="AE1800" s="4" t="s">
        <v>62</v>
      </c>
      <c r="AF1800">
        <v>16</v>
      </c>
      <c r="AG1800">
        <v>13</v>
      </c>
      <c r="AH1800">
        <v>0</v>
      </c>
      <c r="AI1800">
        <v>0</v>
      </c>
      <c r="AJ1800" s="2">
        <v>1.2562499999999999</v>
      </c>
      <c r="AK1800" s="2">
        <v>1.2437500000000001</v>
      </c>
      <c r="AL1800">
        <v>17</v>
      </c>
      <c r="AM1800">
        <v>45</v>
      </c>
      <c r="AN1800">
        <v>2003</v>
      </c>
      <c r="AO1800" t="s">
        <v>1051</v>
      </c>
    </row>
    <row r="1801" spans="1:41" hidden="1" x14ac:dyDescent="0.35">
      <c r="A1801" s="1">
        <v>37969</v>
      </c>
      <c r="B1801" t="s">
        <v>47</v>
      </c>
      <c r="C1801" t="s">
        <v>97</v>
      </c>
      <c r="D1801">
        <v>22</v>
      </c>
      <c r="E1801">
        <v>21</v>
      </c>
      <c r="F1801" s="4">
        <v>44726</v>
      </c>
      <c r="G1801" s="4">
        <v>44786</v>
      </c>
      <c r="H1801" s="4" t="s">
        <v>42</v>
      </c>
      <c r="I1801" s="4" t="s">
        <v>41</v>
      </c>
      <c r="J1801">
        <v>231</v>
      </c>
      <c r="K1801">
        <v>230</v>
      </c>
      <c r="L1801">
        <v>135</v>
      </c>
      <c r="M1801">
        <v>86</v>
      </c>
      <c r="N1801">
        <v>366</v>
      </c>
      <c r="O1801">
        <v>316</v>
      </c>
      <c r="P1801" s="4" t="s">
        <v>318</v>
      </c>
      <c r="Q1801" s="4" t="s">
        <v>355</v>
      </c>
      <c r="R1801" s="4">
        <v>44607</v>
      </c>
      <c r="S1801" s="4">
        <v>44567</v>
      </c>
      <c r="T1801">
        <v>27</v>
      </c>
      <c r="U1801">
        <v>30</v>
      </c>
      <c r="V1801">
        <v>0</v>
      </c>
      <c r="W1801">
        <v>0</v>
      </c>
      <c r="X1801">
        <v>1</v>
      </c>
      <c r="Y1801">
        <v>1</v>
      </c>
      <c r="Z1801">
        <v>1</v>
      </c>
      <c r="AA1801">
        <v>1</v>
      </c>
      <c r="AB1801" s="4">
        <v>44805</v>
      </c>
      <c r="AC1801" s="4">
        <v>44743</v>
      </c>
      <c r="AD1801" s="4" t="s">
        <v>45</v>
      </c>
      <c r="AE1801" s="4" t="s">
        <v>62</v>
      </c>
      <c r="AF1801">
        <v>17</v>
      </c>
      <c r="AG1801">
        <v>15</v>
      </c>
      <c r="AH1801">
        <v>0</v>
      </c>
      <c r="AI1801">
        <v>0</v>
      </c>
      <c r="AJ1801" s="2">
        <v>1.1520833333333333</v>
      </c>
      <c r="AK1801" s="2">
        <v>1.3479166666666667</v>
      </c>
      <c r="AL1801">
        <v>22</v>
      </c>
      <c r="AM1801">
        <v>27</v>
      </c>
      <c r="AN1801">
        <v>2003</v>
      </c>
      <c r="AO1801" t="s">
        <v>1051</v>
      </c>
    </row>
    <row r="1802" spans="1:41" hidden="1" x14ac:dyDescent="0.35">
      <c r="A1802" s="1">
        <v>37969</v>
      </c>
      <c r="B1802" t="s">
        <v>94</v>
      </c>
      <c r="C1802" t="s">
        <v>110</v>
      </c>
      <c r="D1802">
        <v>17</v>
      </c>
      <c r="E1802">
        <v>18</v>
      </c>
      <c r="F1802" s="4">
        <v>44726</v>
      </c>
      <c r="G1802" s="4">
        <v>44789</v>
      </c>
      <c r="H1802" s="4" t="s">
        <v>41</v>
      </c>
      <c r="I1802" s="4">
        <v>44563</v>
      </c>
      <c r="J1802">
        <v>282</v>
      </c>
      <c r="K1802">
        <v>212</v>
      </c>
      <c r="L1802">
        <v>72</v>
      </c>
      <c r="M1802">
        <v>84</v>
      </c>
      <c r="N1802">
        <v>354</v>
      </c>
      <c r="O1802">
        <v>296</v>
      </c>
      <c r="P1802" s="4" t="s">
        <v>306</v>
      </c>
      <c r="Q1802" s="4" t="s">
        <v>143</v>
      </c>
      <c r="R1802" s="4">
        <v>44567</v>
      </c>
      <c r="S1802" s="4">
        <v>44608</v>
      </c>
      <c r="T1802">
        <v>20</v>
      </c>
      <c r="U1802">
        <v>32</v>
      </c>
      <c r="V1802">
        <v>0</v>
      </c>
      <c r="W1802">
        <v>1</v>
      </c>
      <c r="X1802">
        <v>2</v>
      </c>
      <c r="Y1802">
        <v>0</v>
      </c>
      <c r="Z1802">
        <v>2</v>
      </c>
      <c r="AA1802">
        <v>1</v>
      </c>
      <c r="AB1802" s="4">
        <v>44774</v>
      </c>
      <c r="AC1802" s="4">
        <v>44652</v>
      </c>
      <c r="AD1802" s="4" t="s">
        <v>62</v>
      </c>
      <c r="AE1802" s="4" t="s">
        <v>46</v>
      </c>
      <c r="AF1802">
        <v>17</v>
      </c>
      <c r="AG1802">
        <v>14</v>
      </c>
      <c r="AH1802">
        <v>0</v>
      </c>
      <c r="AI1802">
        <v>0</v>
      </c>
      <c r="AJ1802" s="2">
        <v>1.1381944444444445</v>
      </c>
      <c r="AK1802" s="2">
        <v>1.3618055555555555</v>
      </c>
      <c r="AL1802">
        <v>13</v>
      </c>
      <c r="AM1802">
        <v>27</v>
      </c>
      <c r="AN1802">
        <v>2003</v>
      </c>
      <c r="AO1802" t="s">
        <v>1051</v>
      </c>
    </row>
    <row r="1803" spans="1:41" hidden="1" x14ac:dyDescent="0.35">
      <c r="A1803" s="1">
        <v>37969</v>
      </c>
      <c r="B1803" t="s">
        <v>109</v>
      </c>
      <c r="C1803" t="s">
        <v>53</v>
      </c>
      <c r="D1803">
        <v>16</v>
      </c>
      <c r="E1803">
        <v>15</v>
      </c>
      <c r="F1803" s="4">
        <v>44695</v>
      </c>
      <c r="G1803" s="4">
        <v>44758</v>
      </c>
      <c r="H1803" s="4" t="s">
        <v>52</v>
      </c>
      <c r="I1803" s="4" t="s">
        <v>41</v>
      </c>
      <c r="J1803">
        <v>137</v>
      </c>
      <c r="K1803">
        <v>144</v>
      </c>
      <c r="L1803">
        <v>94</v>
      </c>
      <c r="M1803">
        <v>175</v>
      </c>
      <c r="N1803">
        <v>231</v>
      </c>
      <c r="O1803">
        <v>319</v>
      </c>
      <c r="P1803" s="4" t="s">
        <v>128</v>
      </c>
      <c r="Q1803" s="4" t="s">
        <v>295</v>
      </c>
      <c r="R1803" s="4" t="s">
        <v>41</v>
      </c>
      <c r="S1803" s="4" t="s">
        <v>41</v>
      </c>
      <c r="T1803">
        <v>24</v>
      </c>
      <c r="U1803">
        <v>36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1</v>
      </c>
      <c r="AB1803" s="4">
        <v>44670</v>
      </c>
      <c r="AC1803" s="4">
        <v>44652</v>
      </c>
      <c r="AD1803" s="4" t="s">
        <v>82</v>
      </c>
      <c r="AE1803" s="4" t="s">
        <v>52</v>
      </c>
      <c r="AF1803">
        <v>11</v>
      </c>
      <c r="AG1803">
        <v>10</v>
      </c>
      <c r="AH1803">
        <v>0</v>
      </c>
      <c r="AI1803">
        <v>0</v>
      </c>
      <c r="AJ1803" s="2">
        <v>1.2520833333333334</v>
      </c>
      <c r="AK1803" s="2">
        <v>1.2479166666666666</v>
      </c>
      <c r="AL1803">
        <v>0</v>
      </c>
      <c r="AM1803">
        <v>6</v>
      </c>
      <c r="AN1803">
        <v>2003</v>
      </c>
      <c r="AO1803" t="s">
        <v>1051</v>
      </c>
    </row>
    <row r="1804" spans="1:41" hidden="1" x14ac:dyDescent="0.35">
      <c r="A1804" s="1">
        <v>37969</v>
      </c>
      <c r="B1804" t="s">
        <v>105</v>
      </c>
      <c r="C1804" t="s">
        <v>101</v>
      </c>
      <c r="D1804">
        <v>7</v>
      </c>
      <c r="E1804">
        <v>24</v>
      </c>
      <c r="F1804" s="4">
        <v>44631</v>
      </c>
      <c r="G1804" s="4">
        <v>44665</v>
      </c>
      <c r="H1804" s="4" t="s">
        <v>41</v>
      </c>
      <c r="I1804" s="4">
        <v>44595</v>
      </c>
      <c r="J1804">
        <v>42</v>
      </c>
      <c r="K1804">
        <v>237</v>
      </c>
      <c r="L1804">
        <v>65</v>
      </c>
      <c r="M1804">
        <v>161</v>
      </c>
      <c r="N1804">
        <v>107</v>
      </c>
      <c r="O1804">
        <v>398</v>
      </c>
      <c r="P1804" s="4">
        <v>44821</v>
      </c>
      <c r="Q1804" s="4" t="s">
        <v>114</v>
      </c>
      <c r="R1804" s="4">
        <v>44703</v>
      </c>
      <c r="S1804" s="4" t="s">
        <v>41</v>
      </c>
      <c r="T1804">
        <v>19</v>
      </c>
      <c r="U1804">
        <v>42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 s="4">
        <v>44805</v>
      </c>
      <c r="AC1804" s="4">
        <v>44645</v>
      </c>
      <c r="AD1804" s="4" t="s">
        <v>82</v>
      </c>
      <c r="AE1804" s="4" t="s">
        <v>108</v>
      </c>
      <c r="AF1804">
        <v>13</v>
      </c>
      <c r="AG1804">
        <v>9</v>
      </c>
      <c r="AH1804">
        <v>0</v>
      </c>
      <c r="AI1804">
        <v>0</v>
      </c>
      <c r="AJ1804" s="3">
        <v>0.8930555555555556</v>
      </c>
      <c r="AK1804" s="2">
        <v>1.6069444444444445</v>
      </c>
      <c r="AL1804">
        <v>3</v>
      </c>
      <c r="AM1804">
        <v>16</v>
      </c>
      <c r="AN1804">
        <v>2003</v>
      </c>
      <c r="AO1804" t="s">
        <v>1051</v>
      </c>
    </row>
    <row r="1805" spans="1:41" hidden="1" x14ac:dyDescent="0.35">
      <c r="A1805" s="1">
        <v>37969</v>
      </c>
      <c r="B1805" t="s">
        <v>69</v>
      </c>
      <c r="C1805" t="s">
        <v>98</v>
      </c>
      <c r="D1805">
        <v>12</v>
      </c>
      <c r="E1805">
        <v>28</v>
      </c>
      <c r="F1805" s="4">
        <v>44603</v>
      </c>
      <c r="G1805" s="4">
        <v>44788</v>
      </c>
      <c r="H1805" s="4">
        <v>44563</v>
      </c>
      <c r="I1805" s="4" t="s">
        <v>41</v>
      </c>
      <c r="J1805">
        <v>173</v>
      </c>
      <c r="K1805">
        <v>252</v>
      </c>
      <c r="L1805">
        <v>102</v>
      </c>
      <c r="M1805">
        <v>165</v>
      </c>
      <c r="N1805">
        <v>275</v>
      </c>
      <c r="O1805">
        <v>417</v>
      </c>
      <c r="P1805" s="4">
        <v>44794</v>
      </c>
      <c r="Q1805" s="4" t="s">
        <v>96</v>
      </c>
      <c r="R1805" s="4">
        <v>44600</v>
      </c>
      <c r="S1805" s="4">
        <v>44637</v>
      </c>
      <c r="T1805">
        <v>26</v>
      </c>
      <c r="U1805">
        <v>40</v>
      </c>
      <c r="V1805">
        <v>0</v>
      </c>
      <c r="W1805">
        <v>0</v>
      </c>
      <c r="X1805">
        <v>1</v>
      </c>
      <c r="Y1805">
        <v>1</v>
      </c>
      <c r="Z1805">
        <v>1</v>
      </c>
      <c r="AA1805">
        <v>1</v>
      </c>
      <c r="AB1805" s="4">
        <v>44743</v>
      </c>
      <c r="AC1805" s="4" t="s">
        <v>616</v>
      </c>
      <c r="AD1805" s="4" t="s">
        <v>108</v>
      </c>
      <c r="AE1805" s="4" t="s">
        <v>67</v>
      </c>
      <c r="AF1805">
        <v>16</v>
      </c>
      <c r="AG1805">
        <v>14</v>
      </c>
      <c r="AH1805">
        <v>0</v>
      </c>
      <c r="AI1805">
        <v>0</v>
      </c>
      <c r="AJ1805" s="3">
        <v>0.85763888888888884</v>
      </c>
      <c r="AK1805" s="2">
        <v>1.8576388888888891</v>
      </c>
      <c r="AL1805">
        <v>20</v>
      </c>
      <c r="AM1805">
        <v>23</v>
      </c>
      <c r="AN1805">
        <v>2003</v>
      </c>
      <c r="AO1805" t="s">
        <v>1051</v>
      </c>
    </row>
    <row r="1806" spans="1:41" hidden="1" x14ac:dyDescent="0.35">
      <c r="A1806" s="1">
        <v>37969</v>
      </c>
      <c r="B1806" t="s">
        <v>90</v>
      </c>
      <c r="C1806" t="s">
        <v>48</v>
      </c>
      <c r="D1806">
        <v>14</v>
      </c>
      <c r="E1806">
        <v>15</v>
      </c>
      <c r="F1806" s="4">
        <v>44604</v>
      </c>
      <c r="G1806" s="4">
        <v>44698</v>
      </c>
      <c r="H1806" s="4" t="s">
        <v>42</v>
      </c>
      <c r="I1806" s="4">
        <v>44562</v>
      </c>
      <c r="J1806">
        <v>170</v>
      </c>
      <c r="K1806">
        <v>186</v>
      </c>
      <c r="L1806">
        <v>149</v>
      </c>
      <c r="M1806">
        <v>79</v>
      </c>
      <c r="N1806">
        <v>319</v>
      </c>
      <c r="O1806">
        <v>265</v>
      </c>
      <c r="P1806" s="4">
        <v>44922</v>
      </c>
      <c r="Q1806" s="4" t="s">
        <v>245</v>
      </c>
      <c r="R1806" s="4">
        <v>44643</v>
      </c>
      <c r="S1806" s="4" t="s">
        <v>41</v>
      </c>
      <c r="T1806">
        <v>31</v>
      </c>
      <c r="U1806">
        <v>31</v>
      </c>
      <c r="V1806">
        <v>2</v>
      </c>
      <c r="W1806">
        <v>0</v>
      </c>
      <c r="X1806">
        <v>1</v>
      </c>
      <c r="Y1806">
        <v>0</v>
      </c>
      <c r="Z1806">
        <v>3</v>
      </c>
      <c r="AA1806">
        <v>0</v>
      </c>
      <c r="AB1806" s="4">
        <v>44774</v>
      </c>
      <c r="AC1806" s="4">
        <v>44805</v>
      </c>
      <c r="AD1806" s="4" t="s">
        <v>67</v>
      </c>
      <c r="AE1806" s="4" t="s">
        <v>62</v>
      </c>
      <c r="AF1806">
        <v>18</v>
      </c>
      <c r="AG1806">
        <v>18</v>
      </c>
      <c r="AH1806">
        <v>0</v>
      </c>
      <c r="AI1806">
        <v>0</v>
      </c>
      <c r="AJ1806" s="2">
        <v>1.2486111111111111</v>
      </c>
      <c r="AK1806" s="2">
        <v>1.2513888888888889</v>
      </c>
      <c r="AL1806">
        <v>12</v>
      </c>
      <c r="AM1806">
        <v>20</v>
      </c>
      <c r="AN1806">
        <v>2003</v>
      </c>
      <c r="AO1806" t="s">
        <v>1051</v>
      </c>
    </row>
    <row r="1807" spans="1:41" hidden="1" x14ac:dyDescent="0.35">
      <c r="A1807" s="1">
        <v>37969</v>
      </c>
      <c r="B1807" t="s">
        <v>91</v>
      </c>
      <c r="C1807" t="s">
        <v>87</v>
      </c>
      <c r="D1807">
        <v>17</v>
      </c>
      <c r="E1807">
        <v>23</v>
      </c>
      <c r="F1807" s="4">
        <v>44628</v>
      </c>
      <c r="G1807" s="4">
        <v>44788</v>
      </c>
      <c r="H1807" s="4" t="s">
        <v>41</v>
      </c>
      <c r="I1807" s="4" t="s">
        <v>41</v>
      </c>
      <c r="J1807">
        <v>231</v>
      </c>
      <c r="K1807">
        <v>146</v>
      </c>
      <c r="L1807">
        <v>67</v>
      </c>
      <c r="M1807">
        <v>171</v>
      </c>
      <c r="N1807">
        <v>298</v>
      </c>
      <c r="O1807">
        <v>317</v>
      </c>
      <c r="P1807" s="4" t="s">
        <v>355</v>
      </c>
      <c r="Q1807" s="4" t="s">
        <v>364</v>
      </c>
      <c r="R1807" s="4">
        <v>44566</v>
      </c>
      <c r="S1807" s="4">
        <v>44707</v>
      </c>
      <c r="T1807">
        <v>18</v>
      </c>
      <c r="U1807">
        <v>39</v>
      </c>
      <c r="V1807">
        <v>1</v>
      </c>
      <c r="W1807">
        <v>1</v>
      </c>
      <c r="X1807">
        <v>1</v>
      </c>
      <c r="Y1807">
        <v>1</v>
      </c>
      <c r="Z1807">
        <v>2</v>
      </c>
      <c r="AA1807">
        <v>2</v>
      </c>
      <c r="AB1807" s="4">
        <v>44652</v>
      </c>
      <c r="AC1807" s="4">
        <v>44682</v>
      </c>
      <c r="AD1807" s="4" t="s">
        <v>42</v>
      </c>
      <c r="AE1807" s="4" t="s">
        <v>46</v>
      </c>
      <c r="AF1807">
        <v>13</v>
      </c>
      <c r="AG1807">
        <v>14</v>
      </c>
      <c r="AH1807">
        <v>2</v>
      </c>
      <c r="AI1807">
        <v>0</v>
      </c>
      <c r="AJ1807" s="3">
        <v>0.92083333333333339</v>
      </c>
      <c r="AK1807" s="2">
        <v>1.5791666666666666</v>
      </c>
      <c r="AL1807">
        <v>20</v>
      </c>
      <c r="AM1807">
        <v>17</v>
      </c>
      <c r="AN1807">
        <v>2003</v>
      </c>
      <c r="AO1807" t="s">
        <v>1051</v>
      </c>
    </row>
    <row r="1808" spans="1:41" hidden="1" x14ac:dyDescent="0.35">
      <c r="A1808" s="1">
        <v>37969</v>
      </c>
      <c r="B1808" t="s">
        <v>74</v>
      </c>
      <c r="C1808" t="s">
        <v>63</v>
      </c>
      <c r="D1808">
        <v>17</v>
      </c>
      <c r="E1808">
        <v>23</v>
      </c>
      <c r="F1808" s="4">
        <v>44695</v>
      </c>
      <c r="G1808" s="4">
        <v>44758</v>
      </c>
      <c r="H1808" s="4" t="s">
        <v>41</v>
      </c>
      <c r="I1808" s="4">
        <v>44563</v>
      </c>
      <c r="J1808">
        <v>278</v>
      </c>
      <c r="K1808">
        <v>336</v>
      </c>
      <c r="L1808">
        <v>83</v>
      </c>
      <c r="M1808">
        <v>88</v>
      </c>
      <c r="N1808">
        <v>361</v>
      </c>
      <c r="O1808">
        <v>424</v>
      </c>
      <c r="P1808" s="4" t="s">
        <v>197</v>
      </c>
      <c r="Q1808" s="4" t="s">
        <v>200</v>
      </c>
      <c r="R1808" s="4" t="s">
        <v>41</v>
      </c>
      <c r="S1808" s="4">
        <v>44619</v>
      </c>
      <c r="T1808">
        <v>27</v>
      </c>
      <c r="U1808">
        <v>27</v>
      </c>
      <c r="V1808">
        <v>0</v>
      </c>
      <c r="W1808">
        <v>3</v>
      </c>
      <c r="X1808">
        <v>1</v>
      </c>
      <c r="Y1808">
        <v>1</v>
      </c>
      <c r="Z1808">
        <v>1</v>
      </c>
      <c r="AA1808">
        <v>4</v>
      </c>
      <c r="AB1808" s="4">
        <v>44805</v>
      </c>
      <c r="AC1808" s="4">
        <v>44805</v>
      </c>
      <c r="AD1808" s="4" t="s">
        <v>45</v>
      </c>
      <c r="AE1808" s="4" t="s">
        <v>169</v>
      </c>
      <c r="AF1808">
        <v>17</v>
      </c>
      <c r="AG1808">
        <v>19</v>
      </c>
      <c r="AH1808">
        <v>0</v>
      </c>
      <c r="AI1808">
        <v>0</v>
      </c>
      <c r="AJ1808" s="2">
        <v>1.1451388888888889</v>
      </c>
      <c r="AK1808" s="2">
        <v>1.3548611111111111</v>
      </c>
      <c r="AL1808">
        <v>38</v>
      </c>
      <c r="AM1808">
        <v>21</v>
      </c>
      <c r="AN1808">
        <v>2003</v>
      </c>
      <c r="AO1808" t="s">
        <v>1051</v>
      </c>
    </row>
    <row r="1809" spans="1:41" hidden="1" x14ac:dyDescent="0.35">
      <c r="A1809" s="1">
        <v>37969</v>
      </c>
      <c r="B1809" t="s">
        <v>104</v>
      </c>
      <c r="C1809" t="s">
        <v>88</v>
      </c>
      <c r="D1809">
        <v>16</v>
      </c>
      <c r="E1809">
        <v>8</v>
      </c>
      <c r="F1809" s="4">
        <v>44760</v>
      </c>
      <c r="G1809" s="4">
        <v>44634</v>
      </c>
      <c r="H1809" s="4" t="s">
        <v>42</v>
      </c>
      <c r="I1809" s="4">
        <v>44594</v>
      </c>
      <c r="J1809">
        <v>104</v>
      </c>
      <c r="K1809">
        <v>55</v>
      </c>
      <c r="L1809">
        <v>222</v>
      </c>
      <c r="M1809">
        <v>106</v>
      </c>
      <c r="N1809">
        <v>326</v>
      </c>
      <c r="O1809">
        <v>161</v>
      </c>
      <c r="P1809" s="4">
        <v>44858</v>
      </c>
      <c r="Q1809" s="4">
        <v>44769</v>
      </c>
      <c r="R1809" s="4">
        <v>44624</v>
      </c>
      <c r="S1809" s="4">
        <v>44565</v>
      </c>
      <c r="T1809">
        <v>45</v>
      </c>
      <c r="U1809">
        <v>26</v>
      </c>
      <c r="V1809">
        <v>1</v>
      </c>
      <c r="W1809">
        <v>2</v>
      </c>
      <c r="X1809">
        <v>0</v>
      </c>
      <c r="Y1809">
        <v>4</v>
      </c>
      <c r="Z1809">
        <v>1</v>
      </c>
      <c r="AA1809">
        <v>6</v>
      </c>
      <c r="AB1809" s="4">
        <v>44602</v>
      </c>
      <c r="AC1809" s="4">
        <v>44652</v>
      </c>
      <c r="AD1809" s="4" t="s">
        <v>46</v>
      </c>
      <c r="AE1809" s="4" t="s">
        <v>67</v>
      </c>
      <c r="AF1809">
        <v>15</v>
      </c>
      <c r="AG1809">
        <v>19</v>
      </c>
      <c r="AH1809">
        <v>0</v>
      </c>
      <c r="AI1809">
        <v>0</v>
      </c>
      <c r="AJ1809" s="2">
        <v>1.5409722222222222</v>
      </c>
      <c r="AK1809" s="3">
        <v>0.9590277777777777</v>
      </c>
      <c r="AL1809">
        <v>27</v>
      </c>
      <c r="AM1809">
        <v>0</v>
      </c>
      <c r="AN1809">
        <v>2003</v>
      </c>
      <c r="AO1809" t="s">
        <v>1051</v>
      </c>
    </row>
    <row r="1810" spans="1:41" hidden="1" x14ac:dyDescent="0.35">
      <c r="A1810" s="1">
        <v>37969</v>
      </c>
      <c r="B1810" t="s">
        <v>40</v>
      </c>
      <c r="C1810" t="s">
        <v>100</v>
      </c>
      <c r="D1810">
        <v>16</v>
      </c>
      <c r="E1810">
        <v>26</v>
      </c>
      <c r="F1810" s="4">
        <v>44570</v>
      </c>
      <c r="G1810" s="4">
        <v>44848</v>
      </c>
      <c r="H1810" s="4" t="s">
        <v>42</v>
      </c>
      <c r="I1810" s="4" t="s">
        <v>42</v>
      </c>
      <c r="J1810">
        <v>130</v>
      </c>
      <c r="K1810">
        <v>308</v>
      </c>
      <c r="L1810">
        <v>111</v>
      </c>
      <c r="M1810">
        <v>132</v>
      </c>
      <c r="N1810">
        <v>241</v>
      </c>
      <c r="O1810">
        <v>440</v>
      </c>
      <c r="P1810" s="4" t="s">
        <v>392</v>
      </c>
      <c r="Q1810" s="4" t="s">
        <v>540</v>
      </c>
      <c r="R1810" s="4">
        <v>44630</v>
      </c>
      <c r="S1810" s="4">
        <v>44568</v>
      </c>
      <c r="T1810">
        <v>26</v>
      </c>
      <c r="U1810">
        <v>29</v>
      </c>
      <c r="V1810">
        <v>2</v>
      </c>
      <c r="W1810">
        <v>1</v>
      </c>
      <c r="X1810">
        <v>0</v>
      </c>
      <c r="Y1810">
        <v>0</v>
      </c>
      <c r="Z1810">
        <v>2</v>
      </c>
      <c r="AA1810">
        <v>1</v>
      </c>
      <c r="AB1810" s="4">
        <v>44743</v>
      </c>
      <c r="AC1810" s="4">
        <v>44743</v>
      </c>
      <c r="AD1810" s="4" t="s">
        <v>62</v>
      </c>
      <c r="AE1810" s="4" t="s">
        <v>46</v>
      </c>
      <c r="AF1810">
        <v>19</v>
      </c>
      <c r="AG1810">
        <v>13</v>
      </c>
      <c r="AH1810">
        <v>0</v>
      </c>
      <c r="AI1810">
        <v>1</v>
      </c>
      <c r="AJ1810" s="2">
        <v>1.1416666666666666</v>
      </c>
      <c r="AK1810" s="2">
        <v>1.3583333333333334</v>
      </c>
      <c r="AL1810">
        <v>7</v>
      </c>
      <c r="AM1810">
        <v>45</v>
      </c>
      <c r="AN1810">
        <v>2003</v>
      </c>
      <c r="AO1810" t="s">
        <v>1051</v>
      </c>
    </row>
    <row r="1811" spans="1:41" hidden="1" x14ac:dyDescent="0.35">
      <c r="A1811" s="1">
        <v>37970</v>
      </c>
      <c r="B1811" t="s">
        <v>77</v>
      </c>
      <c r="C1811" t="s">
        <v>84</v>
      </c>
      <c r="D1811">
        <v>23</v>
      </c>
      <c r="E1811">
        <v>22</v>
      </c>
      <c r="F1811" s="4">
        <v>44628</v>
      </c>
      <c r="G1811" s="4">
        <v>44634</v>
      </c>
      <c r="H1811" s="4" t="s">
        <v>41</v>
      </c>
      <c r="I1811" s="4">
        <v>44595</v>
      </c>
      <c r="J1811">
        <v>261</v>
      </c>
      <c r="K1811">
        <v>221</v>
      </c>
      <c r="L1811">
        <v>140</v>
      </c>
      <c r="M1811">
        <v>177</v>
      </c>
      <c r="N1811">
        <v>401</v>
      </c>
      <c r="O1811">
        <v>398</v>
      </c>
      <c r="P1811" s="4" t="s">
        <v>60</v>
      </c>
      <c r="Q1811" s="4" t="s">
        <v>306</v>
      </c>
      <c r="R1811" s="4">
        <v>44562</v>
      </c>
      <c r="S1811" s="4">
        <v>44611</v>
      </c>
      <c r="T1811">
        <v>28</v>
      </c>
      <c r="U1811">
        <v>29</v>
      </c>
      <c r="V1811">
        <v>0</v>
      </c>
      <c r="W1811">
        <v>0</v>
      </c>
      <c r="X1811">
        <v>1</v>
      </c>
      <c r="Y1811">
        <v>2</v>
      </c>
      <c r="Z1811">
        <v>1</v>
      </c>
      <c r="AA1811">
        <v>2</v>
      </c>
      <c r="AB1811" s="4">
        <v>44713</v>
      </c>
      <c r="AC1811" s="4">
        <v>44743</v>
      </c>
      <c r="AD1811" s="4" t="s">
        <v>108</v>
      </c>
      <c r="AE1811" s="4" t="s">
        <v>72</v>
      </c>
      <c r="AF1811">
        <v>17</v>
      </c>
      <c r="AG1811">
        <v>17</v>
      </c>
      <c r="AH1811">
        <v>0</v>
      </c>
      <c r="AI1811">
        <v>0</v>
      </c>
      <c r="AJ1811" s="2">
        <v>1.1631944444444444</v>
      </c>
      <c r="AK1811" s="2">
        <v>1.3368055555555556</v>
      </c>
      <c r="AL1811">
        <v>34</v>
      </c>
      <c r="AM1811">
        <v>27</v>
      </c>
      <c r="AN1811">
        <v>2003</v>
      </c>
      <c r="AO1811" t="s">
        <v>1051</v>
      </c>
    </row>
    <row r="1812" spans="1:41" hidden="1" x14ac:dyDescent="0.35">
      <c r="A1812" s="1">
        <v>37975</v>
      </c>
      <c r="B1812" t="s">
        <v>110</v>
      </c>
      <c r="C1812" t="s">
        <v>53</v>
      </c>
      <c r="D1812">
        <v>13</v>
      </c>
      <c r="E1812">
        <v>22</v>
      </c>
      <c r="F1812" s="4">
        <v>44631</v>
      </c>
      <c r="G1812" s="4">
        <v>44820</v>
      </c>
      <c r="H1812" s="4">
        <v>44563</v>
      </c>
      <c r="I1812" s="4" t="s">
        <v>41</v>
      </c>
      <c r="J1812">
        <v>138</v>
      </c>
      <c r="K1812">
        <v>212</v>
      </c>
      <c r="L1812">
        <v>133</v>
      </c>
      <c r="M1812">
        <v>109</v>
      </c>
      <c r="N1812">
        <v>271</v>
      </c>
      <c r="O1812">
        <v>321</v>
      </c>
      <c r="P1812" s="4" t="s">
        <v>392</v>
      </c>
      <c r="Q1812" s="4" t="s">
        <v>289</v>
      </c>
      <c r="R1812" s="4" t="s">
        <v>41</v>
      </c>
      <c r="S1812" s="4">
        <v>44668</v>
      </c>
      <c r="T1812">
        <v>24</v>
      </c>
      <c r="U1812">
        <v>26</v>
      </c>
      <c r="V1812">
        <v>0</v>
      </c>
      <c r="W1812">
        <v>0</v>
      </c>
      <c r="X1812">
        <v>1</v>
      </c>
      <c r="Y1812">
        <v>5</v>
      </c>
      <c r="Z1812">
        <v>1</v>
      </c>
      <c r="AA1812">
        <v>5</v>
      </c>
      <c r="AB1812" s="4">
        <v>44712</v>
      </c>
      <c r="AC1812" s="4">
        <v>44676</v>
      </c>
      <c r="AD1812" s="4" t="s">
        <v>52</v>
      </c>
      <c r="AE1812" s="4" t="s">
        <v>108</v>
      </c>
      <c r="AF1812">
        <v>15</v>
      </c>
      <c r="AG1812">
        <v>15</v>
      </c>
      <c r="AH1812">
        <v>2</v>
      </c>
      <c r="AI1812">
        <v>0</v>
      </c>
      <c r="AJ1812" s="2">
        <v>1.1395833333333334</v>
      </c>
      <c r="AK1812" s="2">
        <v>1.3604166666666666</v>
      </c>
      <c r="AL1812">
        <v>21</v>
      </c>
      <c r="AM1812">
        <v>16</v>
      </c>
      <c r="AN1812">
        <v>2003</v>
      </c>
      <c r="AO1812" t="s">
        <v>1051</v>
      </c>
    </row>
    <row r="1813" spans="1:41" hidden="1" x14ac:dyDescent="0.35">
      <c r="A1813" s="1">
        <v>37975</v>
      </c>
      <c r="B1813" t="s">
        <v>68</v>
      </c>
      <c r="C1813" t="s">
        <v>58</v>
      </c>
      <c r="D1813">
        <v>21</v>
      </c>
      <c r="E1813">
        <v>27</v>
      </c>
      <c r="F1813" s="4">
        <v>44692</v>
      </c>
      <c r="G1813" s="4">
        <v>44754</v>
      </c>
      <c r="H1813" s="4">
        <v>44563</v>
      </c>
      <c r="I1813" s="4" t="s">
        <v>41</v>
      </c>
      <c r="J1813">
        <v>224</v>
      </c>
      <c r="K1813">
        <v>246</v>
      </c>
      <c r="L1813">
        <v>105</v>
      </c>
      <c r="M1813">
        <v>223</v>
      </c>
      <c r="N1813">
        <v>469</v>
      </c>
      <c r="O1813">
        <v>469</v>
      </c>
      <c r="P1813" s="4" t="s">
        <v>558</v>
      </c>
      <c r="Q1813" s="4" t="s">
        <v>147</v>
      </c>
      <c r="R1813" s="4" t="s">
        <v>41</v>
      </c>
      <c r="S1813" s="4">
        <v>44606</v>
      </c>
      <c r="T1813">
        <v>23</v>
      </c>
      <c r="U1813">
        <v>39</v>
      </c>
      <c r="V1813">
        <v>2</v>
      </c>
      <c r="W1813">
        <v>0</v>
      </c>
      <c r="X1813">
        <v>2</v>
      </c>
      <c r="Y1813">
        <v>1</v>
      </c>
      <c r="Z1813">
        <v>4</v>
      </c>
      <c r="AA1813">
        <v>1</v>
      </c>
      <c r="AB1813" s="4">
        <v>44612</v>
      </c>
      <c r="AC1813" s="4">
        <v>44713</v>
      </c>
      <c r="AD1813" s="4" t="s">
        <v>57</v>
      </c>
      <c r="AE1813" s="4" t="s">
        <v>62</v>
      </c>
      <c r="AF1813">
        <v>18</v>
      </c>
      <c r="AG1813">
        <v>16</v>
      </c>
      <c r="AH1813">
        <v>0</v>
      </c>
      <c r="AI1813">
        <v>0</v>
      </c>
      <c r="AJ1813" s="3">
        <v>0.99930555555555556</v>
      </c>
      <c r="AK1813" s="2">
        <v>1.5006944444444443</v>
      </c>
      <c r="AL1813">
        <v>20</v>
      </c>
      <c r="AM1813">
        <v>45</v>
      </c>
      <c r="AN1813">
        <v>2003</v>
      </c>
      <c r="AO1813" t="s">
        <v>1051</v>
      </c>
    </row>
    <row r="1814" spans="1:41" hidden="1" x14ac:dyDescent="0.35">
      <c r="A1814" s="1">
        <v>37975</v>
      </c>
      <c r="B1814" t="s">
        <v>73</v>
      </c>
      <c r="C1814" t="s">
        <v>101</v>
      </c>
      <c r="D1814">
        <v>16</v>
      </c>
      <c r="E1814">
        <v>25</v>
      </c>
      <c r="F1814" s="4">
        <v>44694</v>
      </c>
      <c r="G1814" s="4">
        <v>44786</v>
      </c>
      <c r="H1814" s="4">
        <v>44562</v>
      </c>
      <c r="I1814" s="4">
        <v>44563</v>
      </c>
      <c r="J1814">
        <v>119</v>
      </c>
      <c r="K1814">
        <v>346</v>
      </c>
      <c r="L1814">
        <v>148</v>
      </c>
      <c r="M1814">
        <v>94</v>
      </c>
      <c r="N1814">
        <v>267</v>
      </c>
      <c r="O1814">
        <v>440</v>
      </c>
      <c r="P1814" s="4">
        <v>44788</v>
      </c>
      <c r="Q1814" s="4" t="s">
        <v>783</v>
      </c>
      <c r="R1814" s="4" t="s">
        <v>41</v>
      </c>
      <c r="S1814" s="4" t="s">
        <v>41</v>
      </c>
      <c r="T1814">
        <v>42</v>
      </c>
      <c r="U1814">
        <v>22</v>
      </c>
      <c r="V1814">
        <v>1</v>
      </c>
      <c r="W1814">
        <v>0</v>
      </c>
      <c r="X1814">
        <v>0</v>
      </c>
      <c r="Y1814">
        <v>4</v>
      </c>
      <c r="Z1814">
        <v>1</v>
      </c>
      <c r="AA1814">
        <v>4</v>
      </c>
      <c r="AB1814" s="4">
        <v>44681</v>
      </c>
      <c r="AC1814" s="4">
        <v>44743</v>
      </c>
      <c r="AD1814" s="4" t="s">
        <v>67</v>
      </c>
      <c r="AE1814" s="4" t="s">
        <v>67</v>
      </c>
      <c r="AF1814">
        <v>15</v>
      </c>
      <c r="AG1814">
        <v>15</v>
      </c>
      <c r="AH1814">
        <v>2</v>
      </c>
      <c r="AI1814">
        <v>0</v>
      </c>
      <c r="AJ1814" s="2">
        <v>1.2395833333333333</v>
      </c>
      <c r="AK1814" s="2">
        <v>1.2604166666666667</v>
      </c>
      <c r="AL1814">
        <v>30</v>
      </c>
      <c r="AM1814">
        <v>28</v>
      </c>
      <c r="AN1814">
        <v>2003</v>
      </c>
      <c r="AO1814" t="s">
        <v>1051</v>
      </c>
    </row>
    <row r="1815" spans="1:41" hidden="1" x14ac:dyDescent="0.35">
      <c r="A1815" s="1">
        <v>37976</v>
      </c>
      <c r="B1815" t="s">
        <v>84</v>
      </c>
      <c r="C1815" t="s">
        <v>54</v>
      </c>
      <c r="D1815">
        <v>11</v>
      </c>
      <c r="E1815">
        <v>11</v>
      </c>
      <c r="F1815" s="4">
        <v>44666</v>
      </c>
      <c r="G1815" s="4">
        <v>44696</v>
      </c>
      <c r="H1815" s="4">
        <v>44562</v>
      </c>
      <c r="I1815" s="4" t="s">
        <v>42</v>
      </c>
      <c r="J1815">
        <v>37</v>
      </c>
      <c r="K1815">
        <v>104</v>
      </c>
      <c r="L1815">
        <v>132</v>
      </c>
      <c r="M1815">
        <v>73</v>
      </c>
      <c r="N1815">
        <v>169</v>
      </c>
      <c r="O1815">
        <v>177</v>
      </c>
      <c r="P1815" s="4">
        <v>44790</v>
      </c>
      <c r="Q1815" s="4" t="s">
        <v>134</v>
      </c>
      <c r="R1815" s="4">
        <v>44601</v>
      </c>
      <c r="S1815" s="4">
        <v>44713</v>
      </c>
      <c r="T1815">
        <v>38</v>
      </c>
      <c r="U1815">
        <v>28</v>
      </c>
      <c r="V1815">
        <v>1</v>
      </c>
      <c r="W1815">
        <v>3</v>
      </c>
      <c r="X1815">
        <v>1</v>
      </c>
      <c r="Y1815">
        <v>1</v>
      </c>
      <c r="Z1815">
        <v>2</v>
      </c>
      <c r="AA1815">
        <v>4</v>
      </c>
      <c r="AB1815" s="4" t="s">
        <v>472</v>
      </c>
      <c r="AC1815" s="4">
        <v>44743</v>
      </c>
      <c r="AD1815" s="4" t="s">
        <v>52</v>
      </c>
      <c r="AE1815" s="4" t="s">
        <v>82</v>
      </c>
      <c r="AF1815">
        <v>14</v>
      </c>
      <c r="AG1815">
        <v>18</v>
      </c>
      <c r="AH1815">
        <v>2</v>
      </c>
      <c r="AI1815">
        <v>0</v>
      </c>
      <c r="AJ1815" s="2">
        <v>1.3645833333333333</v>
      </c>
      <c r="AK1815" s="2">
        <v>1.1354166666666667</v>
      </c>
      <c r="AL1815">
        <v>20</v>
      </c>
      <c r="AM1815">
        <v>3</v>
      </c>
      <c r="AN1815">
        <v>2003</v>
      </c>
      <c r="AO1815" t="s">
        <v>1051</v>
      </c>
    </row>
    <row r="1816" spans="1:41" hidden="1" x14ac:dyDescent="0.35">
      <c r="A1816" s="1">
        <v>37976</v>
      </c>
      <c r="B1816" t="s">
        <v>88</v>
      </c>
      <c r="C1816" t="s">
        <v>59</v>
      </c>
      <c r="D1816">
        <v>15</v>
      </c>
      <c r="E1816">
        <v>25</v>
      </c>
      <c r="F1816" s="4">
        <v>44570</v>
      </c>
      <c r="G1816" s="4">
        <v>44821</v>
      </c>
      <c r="H1816" s="4" t="s">
        <v>41</v>
      </c>
      <c r="I1816" s="4">
        <v>44594</v>
      </c>
      <c r="J1816">
        <v>242</v>
      </c>
      <c r="K1816">
        <v>238</v>
      </c>
      <c r="L1816">
        <v>44</v>
      </c>
      <c r="M1816">
        <v>191</v>
      </c>
      <c r="N1816">
        <v>286</v>
      </c>
      <c r="O1816">
        <v>429</v>
      </c>
      <c r="P1816" s="4" t="s">
        <v>192</v>
      </c>
      <c r="Q1816" s="4" t="s">
        <v>532</v>
      </c>
      <c r="R1816" s="4">
        <v>44564</v>
      </c>
      <c r="S1816" s="4">
        <v>44603</v>
      </c>
      <c r="T1816">
        <v>18</v>
      </c>
      <c r="U1816">
        <v>40</v>
      </c>
      <c r="V1816">
        <v>0</v>
      </c>
      <c r="W1816">
        <v>1</v>
      </c>
      <c r="X1816">
        <v>0</v>
      </c>
      <c r="Y1816">
        <v>1</v>
      </c>
      <c r="Z1816">
        <v>0</v>
      </c>
      <c r="AA1816">
        <v>2</v>
      </c>
      <c r="AB1816" s="4">
        <v>44743</v>
      </c>
      <c r="AC1816" s="4">
        <v>44682</v>
      </c>
      <c r="AD1816" s="4" t="s">
        <v>62</v>
      </c>
      <c r="AE1816" s="4" t="s">
        <v>62</v>
      </c>
      <c r="AF1816">
        <v>16</v>
      </c>
      <c r="AG1816">
        <v>16</v>
      </c>
      <c r="AH1816">
        <v>0</v>
      </c>
      <c r="AI1816">
        <v>0</v>
      </c>
      <c r="AJ1816" s="3">
        <v>0.92083333333333339</v>
      </c>
      <c r="AK1816" s="2">
        <v>1.5791666666666666</v>
      </c>
      <c r="AL1816">
        <v>24</v>
      </c>
      <c r="AM1816">
        <v>27</v>
      </c>
      <c r="AN1816">
        <v>2003</v>
      </c>
      <c r="AO1816" t="s">
        <v>1051</v>
      </c>
    </row>
    <row r="1817" spans="1:41" hidden="1" x14ac:dyDescent="0.35">
      <c r="A1817" s="1">
        <v>37976</v>
      </c>
      <c r="B1817" t="s">
        <v>90</v>
      </c>
      <c r="C1817" t="s">
        <v>69</v>
      </c>
      <c r="D1817">
        <v>18</v>
      </c>
      <c r="E1817">
        <v>14</v>
      </c>
      <c r="F1817" s="4">
        <v>44696</v>
      </c>
      <c r="G1817" s="4">
        <v>44633</v>
      </c>
      <c r="H1817" s="4">
        <v>44594</v>
      </c>
      <c r="I1817" s="4" t="s">
        <v>52</v>
      </c>
      <c r="J1817">
        <v>83</v>
      </c>
      <c r="K1817">
        <v>133</v>
      </c>
      <c r="L1817">
        <v>276</v>
      </c>
      <c r="M1817">
        <v>78</v>
      </c>
      <c r="N1817">
        <v>359</v>
      </c>
      <c r="O1817">
        <v>211</v>
      </c>
      <c r="P1817" s="4">
        <v>44884</v>
      </c>
      <c r="Q1817" s="4" t="s">
        <v>478</v>
      </c>
      <c r="R1817" s="4">
        <v>44637</v>
      </c>
      <c r="S1817" s="4">
        <v>44711</v>
      </c>
      <c r="T1817">
        <v>41</v>
      </c>
      <c r="U1817">
        <v>24</v>
      </c>
      <c r="V1817">
        <v>0</v>
      </c>
      <c r="W1817">
        <v>3</v>
      </c>
      <c r="X1817">
        <v>1</v>
      </c>
      <c r="Y1817">
        <v>1</v>
      </c>
      <c r="Z1817">
        <v>1</v>
      </c>
      <c r="AA1817">
        <v>4</v>
      </c>
      <c r="AB1817" s="4">
        <v>44682</v>
      </c>
      <c r="AC1817" s="4">
        <v>44707</v>
      </c>
      <c r="AD1817" s="4" t="s">
        <v>52</v>
      </c>
      <c r="AE1817" s="4" t="s">
        <v>108</v>
      </c>
      <c r="AF1817">
        <v>13</v>
      </c>
      <c r="AG1817">
        <v>18</v>
      </c>
      <c r="AH1817">
        <v>2</v>
      </c>
      <c r="AI1817">
        <v>0</v>
      </c>
      <c r="AJ1817" s="2">
        <v>1.3611111111111109</v>
      </c>
      <c r="AK1817" s="2">
        <v>1.1388888888888888</v>
      </c>
      <c r="AL1817">
        <v>35</v>
      </c>
      <c r="AM1817">
        <v>0</v>
      </c>
      <c r="AN1817">
        <v>2003</v>
      </c>
      <c r="AO1817" t="s">
        <v>1051</v>
      </c>
    </row>
    <row r="1818" spans="1:41" hidden="1" x14ac:dyDescent="0.35">
      <c r="A1818" s="1">
        <v>37976</v>
      </c>
      <c r="B1818" t="s">
        <v>40</v>
      </c>
      <c r="C1818" t="s">
        <v>104</v>
      </c>
      <c r="D1818">
        <v>10</v>
      </c>
      <c r="E1818">
        <v>16</v>
      </c>
      <c r="F1818" s="4">
        <v>44668</v>
      </c>
      <c r="G1818" s="4">
        <v>44632</v>
      </c>
      <c r="H1818" s="4">
        <v>44563</v>
      </c>
      <c r="I1818" s="4" t="s">
        <v>41</v>
      </c>
      <c r="J1818">
        <v>159</v>
      </c>
      <c r="K1818">
        <v>222</v>
      </c>
      <c r="L1818">
        <v>54</v>
      </c>
      <c r="M1818">
        <v>104</v>
      </c>
      <c r="N1818">
        <v>213</v>
      </c>
      <c r="O1818">
        <v>326</v>
      </c>
      <c r="P1818" s="4" t="s">
        <v>265</v>
      </c>
      <c r="Q1818" s="4" t="s">
        <v>376</v>
      </c>
      <c r="R1818" s="4">
        <v>44712</v>
      </c>
      <c r="S1818" s="4">
        <v>44638</v>
      </c>
      <c r="T1818">
        <v>22</v>
      </c>
      <c r="U1818">
        <v>31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 s="4">
        <v>44671</v>
      </c>
      <c r="AC1818" s="4">
        <v>44621</v>
      </c>
      <c r="AD1818" s="4" t="s">
        <v>82</v>
      </c>
      <c r="AE1818" s="4" t="s">
        <v>52</v>
      </c>
      <c r="AF1818">
        <v>15</v>
      </c>
      <c r="AG1818">
        <v>12</v>
      </c>
      <c r="AH1818">
        <v>0</v>
      </c>
      <c r="AI1818">
        <v>0</v>
      </c>
      <c r="AJ1818" s="2">
        <v>1.1465277777777778</v>
      </c>
      <c r="AK1818" s="2">
        <v>1.3534722222222222</v>
      </c>
      <c r="AL1818">
        <v>3</v>
      </c>
      <c r="AM1818">
        <v>19</v>
      </c>
      <c r="AN1818">
        <v>2003</v>
      </c>
      <c r="AO1818" t="s">
        <v>1051</v>
      </c>
    </row>
    <row r="1819" spans="1:41" hidden="1" x14ac:dyDescent="0.35">
      <c r="A1819" s="1">
        <v>37976</v>
      </c>
      <c r="B1819" t="s">
        <v>64</v>
      </c>
      <c r="C1819" t="s">
        <v>97</v>
      </c>
      <c r="D1819">
        <v>14</v>
      </c>
      <c r="E1819">
        <v>23</v>
      </c>
      <c r="F1819" s="4">
        <v>44664</v>
      </c>
      <c r="G1819" s="4">
        <v>44850</v>
      </c>
      <c r="H1819" s="4" t="s">
        <v>42</v>
      </c>
      <c r="I1819" s="4" t="s">
        <v>42</v>
      </c>
      <c r="J1819">
        <v>187</v>
      </c>
      <c r="K1819">
        <v>228</v>
      </c>
      <c r="L1819">
        <v>99</v>
      </c>
      <c r="M1819">
        <v>143</v>
      </c>
      <c r="N1819">
        <v>286</v>
      </c>
      <c r="O1819">
        <v>371</v>
      </c>
      <c r="P1819" s="4" t="s">
        <v>163</v>
      </c>
      <c r="Q1819" s="4" t="s">
        <v>388</v>
      </c>
      <c r="R1819" s="4">
        <v>44635</v>
      </c>
      <c r="S1819" s="4">
        <v>44562</v>
      </c>
      <c r="T1819">
        <v>23</v>
      </c>
      <c r="U1819">
        <v>31</v>
      </c>
      <c r="V1819">
        <v>0</v>
      </c>
      <c r="W1819">
        <v>0</v>
      </c>
      <c r="X1819">
        <v>3</v>
      </c>
      <c r="Y1819">
        <v>1</v>
      </c>
      <c r="Z1819">
        <v>3</v>
      </c>
      <c r="AA1819">
        <v>1</v>
      </c>
      <c r="AB1819" s="4">
        <v>44682</v>
      </c>
      <c r="AC1819" s="4">
        <v>44713</v>
      </c>
      <c r="AD1819" s="4" t="s">
        <v>108</v>
      </c>
      <c r="AE1819" s="4" t="s">
        <v>108</v>
      </c>
      <c r="AF1819">
        <v>15</v>
      </c>
      <c r="AG1819">
        <v>11</v>
      </c>
      <c r="AH1819">
        <v>0</v>
      </c>
      <c r="AI1819">
        <v>0</v>
      </c>
      <c r="AJ1819" s="2">
        <v>1.0291666666666666</v>
      </c>
      <c r="AK1819" s="2">
        <v>1.4708333333333332</v>
      </c>
      <c r="AL1819">
        <v>10</v>
      </c>
      <c r="AM1819">
        <v>27</v>
      </c>
      <c r="AN1819">
        <v>2003</v>
      </c>
      <c r="AO1819" t="s">
        <v>1051</v>
      </c>
    </row>
    <row r="1820" spans="1:41" hidden="1" x14ac:dyDescent="0.35">
      <c r="A1820" s="1">
        <v>37976</v>
      </c>
      <c r="B1820" t="s">
        <v>83</v>
      </c>
      <c r="C1820" t="s">
        <v>91</v>
      </c>
      <c r="D1820">
        <v>8</v>
      </c>
      <c r="E1820">
        <v>22</v>
      </c>
      <c r="F1820" s="4">
        <v>44631</v>
      </c>
      <c r="G1820" s="4">
        <v>44756</v>
      </c>
      <c r="H1820" s="4" t="s">
        <v>41</v>
      </c>
      <c r="I1820" s="4" t="s">
        <v>52</v>
      </c>
      <c r="J1820">
        <v>53</v>
      </c>
      <c r="K1820">
        <v>260</v>
      </c>
      <c r="L1820">
        <v>53</v>
      </c>
      <c r="M1820">
        <v>124</v>
      </c>
      <c r="N1820">
        <v>106</v>
      </c>
      <c r="O1820">
        <v>384</v>
      </c>
      <c r="P1820" s="4">
        <v>44761</v>
      </c>
      <c r="Q1820" s="4" t="s">
        <v>776</v>
      </c>
      <c r="R1820" s="4">
        <v>44562</v>
      </c>
      <c r="S1820" s="4" t="s">
        <v>41</v>
      </c>
      <c r="T1820">
        <v>21</v>
      </c>
      <c r="U1820">
        <v>36</v>
      </c>
      <c r="V1820">
        <v>0</v>
      </c>
      <c r="W1820">
        <v>1</v>
      </c>
      <c r="X1820">
        <v>1</v>
      </c>
      <c r="Y1820">
        <v>1</v>
      </c>
      <c r="Z1820">
        <v>1</v>
      </c>
      <c r="AA1820">
        <v>2</v>
      </c>
      <c r="AB1820" s="4">
        <v>44743</v>
      </c>
      <c r="AC1820" s="4">
        <v>44713</v>
      </c>
      <c r="AD1820" s="4" t="s">
        <v>82</v>
      </c>
      <c r="AE1820" s="4" t="s">
        <v>82</v>
      </c>
      <c r="AF1820">
        <v>15</v>
      </c>
      <c r="AG1820">
        <v>14</v>
      </c>
      <c r="AH1820">
        <v>3</v>
      </c>
      <c r="AI1820">
        <v>0</v>
      </c>
      <c r="AJ1820" s="3">
        <v>0.90694444444444444</v>
      </c>
      <c r="AK1820" s="2">
        <v>1.5930555555555557</v>
      </c>
      <c r="AL1820">
        <v>14</v>
      </c>
      <c r="AM1820">
        <v>20</v>
      </c>
      <c r="AN1820">
        <v>2003</v>
      </c>
      <c r="AO1820" t="s">
        <v>1051</v>
      </c>
    </row>
    <row r="1821" spans="1:41" hidden="1" x14ac:dyDescent="0.35">
      <c r="A1821" s="1">
        <v>37976</v>
      </c>
      <c r="B1821" t="s">
        <v>100</v>
      </c>
      <c r="C1821" t="s">
        <v>94</v>
      </c>
      <c r="D1821">
        <v>20</v>
      </c>
      <c r="E1821">
        <v>22</v>
      </c>
      <c r="F1821" s="4">
        <v>44725</v>
      </c>
      <c r="G1821" s="4">
        <v>44725</v>
      </c>
      <c r="H1821" s="4" t="s">
        <v>52</v>
      </c>
      <c r="I1821" s="4">
        <v>44563</v>
      </c>
      <c r="J1821">
        <v>289</v>
      </c>
      <c r="K1821">
        <v>131</v>
      </c>
      <c r="L1821">
        <v>61</v>
      </c>
      <c r="M1821">
        <v>243</v>
      </c>
      <c r="N1821">
        <v>350</v>
      </c>
      <c r="O1821">
        <v>374</v>
      </c>
      <c r="P1821" s="4" t="s">
        <v>188</v>
      </c>
      <c r="Q1821" s="4">
        <v>44821</v>
      </c>
      <c r="R1821" s="4">
        <v>44568</v>
      </c>
      <c r="S1821" s="4">
        <v>44562</v>
      </c>
      <c r="T1821">
        <v>25</v>
      </c>
      <c r="U1821">
        <v>45</v>
      </c>
      <c r="V1821">
        <v>1</v>
      </c>
      <c r="W1821">
        <v>0</v>
      </c>
      <c r="X1821">
        <v>0</v>
      </c>
      <c r="Y1821">
        <v>2</v>
      </c>
      <c r="Z1821">
        <v>1</v>
      </c>
      <c r="AA1821">
        <v>2</v>
      </c>
      <c r="AB1821" s="4">
        <v>44681</v>
      </c>
      <c r="AC1821" s="4">
        <v>44743</v>
      </c>
      <c r="AD1821" s="4" t="s">
        <v>62</v>
      </c>
      <c r="AE1821" s="4" t="s">
        <v>62</v>
      </c>
      <c r="AF1821">
        <v>15</v>
      </c>
      <c r="AG1821">
        <v>13</v>
      </c>
      <c r="AH1821">
        <v>0</v>
      </c>
      <c r="AI1821">
        <v>0</v>
      </c>
      <c r="AJ1821" s="2">
        <v>1.1645833333333333</v>
      </c>
      <c r="AK1821" s="2">
        <v>1.3354166666666665</v>
      </c>
      <c r="AL1821">
        <v>19</v>
      </c>
      <c r="AM1821">
        <v>20</v>
      </c>
      <c r="AN1821">
        <v>2003</v>
      </c>
      <c r="AO1821" t="s">
        <v>1051</v>
      </c>
    </row>
    <row r="1822" spans="1:41" hidden="1" x14ac:dyDescent="0.35">
      <c r="A1822" s="1">
        <v>37976</v>
      </c>
      <c r="B1822" t="s">
        <v>78</v>
      </c>
      <c r="C1822" t="s">
        <v>105</v>
      </c>
      <c r="D1822">
        <v>21</v>
      </c>
      <c r="E1822">
        <v>14</v>
      </c>
      <c r="F1822" s="4">
        <v>44633</v>
      </c>
      <c r="G1822" s="4">
        <v>44663</v>
      </c>
      <c r="H1822" s="4">
        <v>44563</v>
      </c>
      <c r="I1822" s="4" t="s">
        <v>41</v>
      </c>
      <c r="J1822">
        <v>268</v>
      </c>
      <c r="K1822">
        <v>235</v>
      </c>
      <c r="L1822">
        <v>182</v>
      </c>
      <c r="M1822">
        <v>91</v>
      </c>
      <c r="N1822">
        <v>450</v>
      </c>
      <c r="O1822">
        <v>326</v>
      </c>
      <c r="P1822" s="4" t="s">
        <v>85</v>
      </c>
      <c r="Q1822" s="4" t="s">
        <v>343</v>
      </c>
      <c r="R1822" s="4" t="s">
        <v>41</v>
      </c>
      <c r="S1822" s="4">
        <v>44568</v>
      </c>
      <c r="T1822">
        <v>35</v>
      </c>
      <c r="U1822">
        <v>18</v>
      </c>
      <c r="V1822">
        <v>0</v>
      </c>
      <c r="W1822">
        <v>1</v>
      </c>
      <c r="X1822">
        <v>1</v>
      </c>
      <c r="Y1822">
        <v>2</v>
      </c>
      <c r="Z1822">
        <v>1</v>
      </c>
      <c r="AA1822">
        <v>3</v>
      </c>
      <c r="AB1822" s="4">
        <v>44713</v>
      </c>
      <c r="AC1822" s="4">
        <v>44743</v>
      </c>
      <c r="AD1822" s="4" t="s">
        <v>62</v>
      </c>
      <c r="AE1822" s="4" t="s">
        <v>67</v>
      </c>
      <c r="AF1822">
        <v>19</v>
      </c>
      <c r="AG1822">
        <v>17</v>
      </c>
      <c r="AH1822">
        <v>2</v>
      </c>
      <c r="AI1822">
        <v>2</v>
      </c>
      <c r="AJ1822" s="2">
        <v>1.5125</v>
      </c>
      <c r="AK1822" s="3">
        <v>0.98749999999999993</v>
      </c>
      <c r="AL1822">
        <v>27</v>
      </c>
      <c r="AM1822">
        <v>24</v>
      </c>
      <c r="AN1822">
        <v>2003</v>
      </c>
      <c r="AO1822" t="s">
        <v>1051</v>
      </c>
    </row>
    <row r="1823" spans="1:41" hidden="1" x14ac:dyDescent="0.35">
      <c r="A1823" s="1">
        <v>37976</v>
      </c>
      <c r="B1823" t="s">
        <v>63</v>
      </c>
      <c r="C1823" t="s">
        <v>109</v>
      </c>
      <c r="D1823">
        <v>21</v>
      </c>
      <c r="E1823">
        <v>21</v>
      </c>
      <c r="F1823" s="4">
        <v>44694</v>
      </c>
      <c r="G1823" s="4">
        <v>44725</v>
      </c>
      <c r="H1823" s="4">
        <v>44596</v>
      </c>
      <c r="I1823" s="4">
        <v>44562</v>
      </c>
      <c r="J1823">
        <v>228</v>
      </c>
      <c r="K1823">
        <v>160</v>
      </c>
      <c r="L1823">
        <v>116</v>
      </c>
      <c r="M1823">
        <v>181</v>
      </c>
      <c r="N1823">
        <v>344</v>
      </c>
      <c r="O1823">
        <v>341</v>
      </c>
      <c r="P1823" s="4" t="s">
        <v>241</v>
      </c>
      <c r="Q1823" s="4">
        <v>44914</v>
      </c>
      <c r="R1823" s="4">
        <v>44604</v>
      </c>
      <c r="S1823" s="4">
        <v>44601</v>
      </c>
      <c r="T1823">
        <v>27</v>
      </c>
      <c r="U1823">
        <v>43</v>
      </c>
      <c r="V1823">
        <v>1</v>
      </c>
      <c r="W1823">
        <v>0</v>
      </c>
      <c r="X1823">
        <v>2</v>
      </c>
      <c r="Y1823">
        <v>0</v>
      </c>
      <c r="Z1823">
        <v>3</v>
      </c>
      <c r="AA1823">
        <v>0</v>
      </c>
      <c r="AB1823" s="4">
        <v>44602</v>
      </c>
      <c r="AC1823" s="4">
        <v>44644</v>
      </c>
      <c r="AD1823" s="4" t="s">
        <v>169</v>
      </c>
      <c r="AE1823" s="4" t="s">
        <v>67</v>
      </c>
      <c r="AF1823">
        <v>19</v>
      </c>
      <c r="AG1823">
        <v>15</v>
      </c>
      <c r="AH1823">
        <v>0</v>
      </c>
      <c r="AI1823">
        <v>2</v>
      </c>
      <c r="AJ1823" s="2">
        <v>1.0680555555555555</v>
      </c>
      <c r="AK1823" s="2">
        <v>1.4319444444444445</v>
      </c>
      <c r="AL1823">
        <v>24</v>
      </c>
      <c r="AM1823">
        <v>40</v>
      </c>
      <c r="AN1823">
        <v>2003</v>
      </c>
      <c r="AO1823" t="s">
        <v>1051</v>
      </c>
    </row>
    <row r="1824" spans="1:41" hidden="1" x14ac:dyDescent="0.35">
      <c r="A1824" s="1">
        <v>37976</v>
      </c>
      <c r="B1824" t="s">
        <v>39</v>
      </c>
      <c r="C1824" t="s">
        <v>77</v>
      </c>
      <c r="D1824">
        <v>22</v>
      </c>
      <c r="E1824">
        <v>18</v>
      </c>
      <c r="F1824" s="4">
        <v>44726</v>
      </c>
      <c r="G1824" s="4">
        <v>44630</v>
      </c>
      <c r="H1824" s="4" t="s">
        <v>52</v>
      </c>
      <c r="I1824" s="4">
        <v>44562</v>
      </c>
      <c r="J1824">
        <v>211</v>
      </c>
      <c r="K1824">
        <v>205</v>
      </c>
      <c r="L1824">
        <v>203</v>
      </c>
      <c r="M1824">
        <v>88</v>
      </c>
      <c r="N1824">
        <v>414</v>
      </c>
      <c r="O1824">
        <v>293</v>
      </c>
      <c r="P1824" s="4" t="s">
        <v>253</v>
      </c>
      <c r="Q1824" s="4" t="s">
        <v>192</v>
      </c>
      <c r="R1824" s="4">
        <v>44606</v>
      </c>
      <c r="S1824" s="4">
        <v>44682</v>
      </c>
      <c r="T1824">
        <v>43</v>
      </c>
      <c r="U1824">
        <v>19</v>
      </c>
      <c r="V1824">
        <v>1</v>
      </c>
      <c r="W1824">
        <v>1</v>
      </c>
      <c r="X1824">
        <v>0</v>
      </c>
      <c r="Y1824">
        <v>2</v>
      </c>
      <c r="Z1824">
        <v>1</v>
      </c>
      <c r="AA1824">
        <v>3</v>
      </c>
      <c r="AB1824" s="4">
        <v>44774</v>
      </c>
      <c r="AC1824" s="4">
        <v>44682</v>
      </c>
      <c r="AD1824" s="4" t="s">
        <v>72</v>
      </c>
      <c r="AE1824" s="4" t="s">
        <v>62</v>
      </c>
      <c r="AF1824">
        <v>18</v>
      </c>
      <c r="AG1824">
        <v>18</v>
      </c>
      <c r="AH1824">
        <v>0</v>
      </c>
      <c r="AI1824">
        <v>1</v>
      </c>
      <c r="AJ1824" s="2">
        <v>1.5131944444444445</v>
      </c>
      <c r="AK1824" s="2">
        <v>1.0319444444444443</v>
      </c>
      <c r="AL1824">
        <v>31</v>
      </c>
      <c r="AM1824">
        <v>28</v>
      </c>
      <c r="AN1824">
        <v>2003</v>
      </c>
      <c r="AO1824" t="s">
        <v>1051</v>
      </c>
    </row>
    <row r="1825" spans="1:41" hidden="1" x14ac:dyDescent="0.35">
      <c r="A1825" s="1">
        <v>37976</v>
      </c>
      <c r="B1825" t="s">
        <v>87</v>
      </c>
      <c r="C1825" t="s">
        <v>47</v>
      </c>
      <c r="D1825">
        <v>17</v>
      </c>
      <c r="E1825">
        <v>23</v>
      </c>
      <c r="F1825" s="4">
        <v>44730</v>
      </c>
      <c r="G1825" s="4">
        <v>44659</v>
      </c>
      <c r="H1825" s="4">
        <v>44564</v>
      </c>
      <c r="I1825" s="4" t="s">
        <v>41</v>
      </c>
      <c r="J1825">
        <v>220</v>
      </c>
      <c r="K1825">
        <v>180</v>
      </c>
      <c r="L1825">
        <v>79</v>
      </c>
      <c r="M1825">
        <v>160</v>
      </c>
      <c r="N1825">
        <v>299</v>
      </c>
      <c r="O1825">
        <v>340</v>
      </c>
      <c r="P1825" s="4" t="s">
        <v>171</v>
      </c>
      <c r="Q1825" s="4" t="s">
        <v>246</v>
      </c>
      <c r="R1825" s="4">
        <v>44774</v>
      </c>
      <c r="S1825" s="4">
        <v>44602</v>
      </c>
      <c r="T1825">
        <v>26</v>
      </c>
      <c r="U1825">
        <v>30</v>
      </c>
      <c r="V1825">
        <v>1</v>
      </c>
      <c r="W1825">
        <v>2</v>
      </c>
      <c r="X1825">
        <v>0</v>
      </c>
      <c r="Y1825">
        <v>2</v>
      </c>
      <c r="Z1825">
        <v>1</v>
      </c>
      <c r="AA1825">
        <v>4</v>
      </c>
      <c r="AB1825" s="4">
        <v>44742</v>
      </c>
      <c r="AC1825" s="4">
        <v>44650</v>
      </c>
      <c r="AD1825" s="4" t="s">
        <v>62</v>
      </c>
      <c r="AE1825" s="4" t="s">
        <v>67</v>
      </c>
      <c r="AF1825">
        <v>17</v>
      </c>
      <c r="AG1825">
        <v>14</v>
      </c>
      <c r="AH1825">
        <v>0</v>
      </c>
      <c r="AI1825">
        <v>0</v>
      </c>
      <c r="AJ1825" s="2">
        <v>1.3847222222222222</v>
      </c>
      <c r="AK1825" s="2">
        <v>1.1152777777777778</v>
      </c>
      <c r="AL1825">
        <v>10</v>
      </c>
      <c r="AM1825">
        <v>28</v>
      </c>
      <c r="AN1825">
        <v>2003</v>
      </c>
      <c r="AO1825" t="s">
        <v>1051</v>
      </c>
    </row>
    <row r="1826" spans="1:41" hidden="1" x14ac:dyDescent="0.35">
      <c r="A1826" s="1">
        <v>37976</v>
      </c>
      <c r="B1826" t="s">
        <v>98</v>
      </c>
      <c r="C1826" t="s">
        <v>93</v>
      </c>
      <c r="D1826">
        <v>26</v>
      </c>
      <c r="E1826">
        <v>11</v>
      </c>
      <c r="F1826" s="4">
        <v>44817</v>
      </c>
      <c r="G1826" s="4">
        <v>44601</v>
      </c>
      <c r="H1826" s="4" t="s">
        <v>42</v>
      </c>
      <c r="I1826" s="4" t="s">
        <v>42</v>
      </c>
      <c r="J1826">
        <v>238</v>
      </c>
      <c r="K1826">
        <v>136</v>
      </c>
      <c r="L1826">
        <v>227</v>
      </c>
      <c r="M1826">
        <v>47</v>
      </c>
      <c r="N1826">
        <v>465</v>
      </c>
      <c r="O1826">
        <v>183</v>
      </c>
      <c r="P1826" s="4" t="s">
        <v>741</v>
      </c>
      <c r="Q1826" s="4">
        <v>44918</v>
      </c>
      <c r="R1826" s="4" t="s">
        <v>41</v>
      </c>
      <c r="S1826" s="4">
        <v>44602</v>
      </c>
      <c r="T1826">
        <v>54</v>
      </c>
      <c r="U1826">
        <v>12</v>
      </c>
      <c r="V1826">
        <v>0</v>
      </c>
      <c r="W1826">
        <v>0</v>
      </c>
      <c r="X1826">
        <v>1</v>
      </c>
      <c r="Y1826">
        <v>0</v>
      </c>
      <c r="Z1826">
        <v>1</v>
      </c>
      <c r="AA1826">
        <v>0</v>
      </c>
      <c r="AB1826" s="4">
        <v>44866</v>
      </c>
      <c r="AC1826" s="4">
        <v>44713</v>
      </c>
      <c r="AD1826" s="4" t="s">
        <v>57</v>
      </c>
      <c r="AE1826" s="4" t="s">
        <v>46</v>
      </c>
      <c r="AF1826">
        <v>12</v>
      </c>
      <c r="AG1826">
        <v>15</v>
      </c>
      <c r="AH1826">
        <v>0</v>
      </c>
      <c r="AI1826">
        <v>2</v>
      </c>
      <c r="AJ1826" s="2">
        <v>1.8736111111111111</v>
      </c>
      <c r="AK1826" s="3">
        <v>0.62638888888888888</v>
      </c>
      <c r="AL1826">
        <v>31</v>
      </c>
      <c r="AM1826">
        <v>17</v>
      </c>
      <c r="AN1826">
        <v>2003</v>
      </c>
      <c r="AO1826" t="s">
        <v>1051</v>
      </c>
    </row>
    <row r="1827" spans="1:41" hidden="1" x14ac:dyDescent="0.35">
      <c r="A1827" s="1">
        <v>37977</v>
      </c>
      <c r="B1827" t="s">
        <v>74</v>
      </c>
      <c r="C1827" t="s">
        <v>48</v>
      </c>
      <c r="D1827">
        <v>23</v>
      </c>
      <c r="E1827">
        <v>18</v>
      </c>
      <c r="F1827" s="4">
        <v>44819</v>
      </c>
      <c r="G1827" s="4">
        <v>44632</v>
      </c>
      <c r="H1827" s="4" t="s">
        <v>42</v>
      </c>
      <c r="I1827" s="4" t="s">
        <v>82</v>
      </c>
      <c r="J1827">
        <v>392</v>
      </c>
      <c r="K1827">
        <v>194</v>
      </c>
      <c r="L1827">
        <v>156</v>
      </c>
      <c r="M1827">
        <v>104</v>
      </c>
      <c r="N1827">
        <v>548</v>
      </c>
      <c r="O1827">
        <v>298</v>
      </c>
      <c r="P1827" s="4" t="s">
        <v>244</v>
      </c>
      <c r="Q1827" s="4" t="s">
        <v>338</v>
      </c>
      <c r="R1827" s="4">
        <v>44568</v>
      </c>
      <c r="S1827" s="4">
        <v>44710</v>
      </c>
      <c r="T1827">
        <v>37</v>
      </c>
      <c r="U1827">
        <v>16</v>
      </c>
      <c r="V1827">
        <v>0</v>
      </c>
      <c r="W1827">
        <v>1</v>
      </c>
      <c r="X1827">
        <v>0</v>
      </c>
      <c r="Y1827">
        <v>2</v>
      </c>
      <c r="Z1827">
        <v>0</v>
      </c>
      <c r="AA1827">
        <v>3</v>
      </c>
      <c r="AB1827" s="4">
        <v>44835</v>
      </c>
      <c r="AC1827" s="4">
        <v>44645</v>
      </c>
      <c r="AD1827" s="4" t="s">
        <v>67</v>
      </c>
      <c r="AE1827" s="4" t="s">
        <v>45</v>
      </c>
      <c r="AF1827">
        <v>14</v>
      </c>
      <c r="AG1827">
        <v>19</v>
      </c>
      <c r="AH1827">
        <v>0</v>
      </c>
      <c r="AI1827">
        <v>0</v>
      </c>
      <c r="AJ1827" s="2">
        <v>1.5250000000000001</v>
      </c>
      <c r="AK1827" s="3">
        <v>0.97499999999999998</v>
      </c>
      <c r="AL1827">
        <v>41</v>
      </c>
      <c r="AM1827">
        <v>7</v>
      </c>
      <c r="AN1827">
        <v>2003</v>
      </c>
      <c r="AO1827" t="s">
        <v>1051</v>
      </c>
    </row>
    <row r="1828" spans="1:41" hidden="1" x14ac:dyDescent="0.35">
      <c r="A1828" s="1">
        <v>37982</v>
      </c>
      <c r="B1828" t="s">
        <v>54</v>
      </c>
      <c r="C1828" t="s">
        <v>110</v>
      </c>
      <c r="D1828">
        <v>16</v>
      </c>
      <c r="E1828">
        <v>26</v>
      </c>
      <c r="F1828" s="4">
        <v>44790</v>
      </c>
      <c r="G1828" s="4">
        <v>44786</v>
      </c>
      <c r="H1828" s="4">
        <v>44564</v>
      </c>
      <c r="I1828" s="4" t="s">
        <v>41</v>
      </c>
      <c r="J1828">
        <v>174</v>
      </c>
      <c r="K1828">
        <v>190</v>
      </c>
      <c r="L1828">
        <v>82</v>
      </c>
      <c r="M1828">
        <v>131</v>
      </c>
      <c r="N1828">
        <v>256</v>
      </c>
      <c r="O1828">
        <v>321</v>
      </c>
      <c r="P1828" s="4" t="s">
        <v>118</v>
      </c>
      <c r="Q1828" s="4" t="s">
        <v>125</v>
      </c>
      <c r="R1828" s="4">
        <v>44679</v>
      </c>
      <c r="S1828" s="4">
        <v>44606</v>
      </c>
      <c r="T1828">
        <v>20</v>
      </c>
      <c r="U1828">
        <v>34</v>
      </c>
      <c r="V1828">
        <v>2</v>
      </c>
      <c r="W1828">
        <v>1</v>
      </c>
      <c r="X1828">
        <v>2</v>
      </c>
      <c r="Y1828">
        <v>0</v>
      </c>
      <c r="Z1828">
        <v>4</v>
      </c>
      <c r="AA1828">
        <v>1</v>
      </c>
      <c r="AB1828" s="4">
        <v>44835</v>
      </c>
      <c r="AC1828" s="4">
        <v>44652</v>
      </c>
      <c r="AD1828" s="4" t="s">
        <v>45</v>
      </c>
      <c r="AE1828" s="4" t="s">
        <v>46</v>
      </c>
      <c r="AF1828">
        <v>16</v>
      </c>
      <c r="AG1828">
        <v>12</v>
      </c>
      <c r="AH1828">
        <v>0</v>
      </c>
      <c r="AI1828">
        <v>0</v>
      </c>
      <c r="AJ1828" s="2">
        <v>1.1194444444444445</v>
      </c>
      <c r="AK1828" s="2">
        <v>1.3805555555555555</v>
      </c>
      <c r="AL1828">
        <v>0</v>
      </c>
      <c r="AM1828">
        <v>31</v>
      </c>
      <c r="AN1828">
        <v>2003</v>
      </c>
      <c r="AO1828" t="s">
        <v>1051</v>
      </c>
    </row>
    <row r="1829" spans="1:41" hidden="1" x14ac:dyDescent="0.35">
      <c r="A1829" s="1">
        <v>37982</v>
      </c>
      <c r="B1829" t="s">
        <v>47</v>
      </c>
      <c r="C1829" t="s">
        <v>39</v>
      </c>
      <c r="D1829">
        <v>25</v>
      </c>
      <c r="E1829">
        <v>14</v>
      </c>
      <c r="F1829" s="4">
        <v>44725</v>
      </c>
      <c r="G1829" s="4">
        <v>44665</v>
      </c>
      <c r="H1829" s="4" t="s">
        <v>41</v>
      </c>
      <c r="I1829" s="4" t="s">
        <v>42</v>
      </c>
      <c r="J1829">
        <v>305</v>
      </c>
      <c r="K1829">
        <v>231</v>
      </c>
      <c r="L1829">
        <v>89</v>
      </c>
      <c r="M1829">
        <v>59</v>
      </c>
      <c r="N1829">
        <v>394</v>
      </c>
      <c r="O1829">
        <v>290</v>
      </c>
      <c r="P1829" s="4" t="s">
        <v>484</v>
      </c>
      <c r="Q1829" s="4" t="s">
        <v>188</v>
      </c>
      <c r="R1829" s="4">
        <v>44571</v>
      </c>
      <c r="S1829" s="4">
        <v>44637</v>
      </c>
      <c r="T1829">
        <v>32</v>
      </c>
      <c r="U1829">
        <v>22</v>
      </c>
      <c r="V1829">
        <v>1</v>
      </c>
      <c r="W1829">
        <v>0</v>
      </c>
      <c r="X1829">
        <v>2</v>
      </c>
      <c r="Y1829">
        <v>1</v>
      </c>
      <c r="Z1829">
        <v>3</v>
      </c>
      <c r="AA1829">
        <v>1</v>
      </c>
      <c r="AB1829" s="4">
        <v>44713</v>
      </c>
      <c r="AC1829" s="4">
        <v>44713</v>
      </c>
      <c r="AD1829" s="4" t="s">
        <v>67</v>
      </c>
      <c r="AE1829" s="4" t="s">
        <v>62</v>
      </c>
      <c r="AF1829">
        <v>17</v>
      </c>
      <c r="AG1829">
        <v>18</v>
      </c>
      <c r="AH1829">
        <v>0</v>
      </c>
      <c r="AI1829">
        <v>0</v>
      </c>
      <c r="AJ1829" s="2">
        <v>1.3270833333333334</v>
      </c>
      <c r="AK1829" s="2">
        <v>1.1729166666666666</v>
      </c>
      <c r="AL1829">
        <v>24</v>
      </c>
      <c r="AM1829">
        <v>17</v>
      </c>
      <c r="AN1829">
        <v>2003</v>
      </c>
      <c r="AO1829" t="s">
        <v>1051</v>
      </c>
    </row>
    <row r="1830" spans="1:41" hidden="1" x14ac:dyDescent="0.35">
      <c r="A1830" s="1">
        <v>37982</v>
      </c>
      <c r="B1830" t="s">
        <v>77</v>
      </c>
      <c r="C1830" t="s">
        <v>88</v>
      </c>
      <c r="D1830">
        <v>24</v>
      </c>
      <c r="E1830">
        <v>16</v>
      </c>
      <c r="F1830" s="4">
        <v>44723</v>
      </c>
      <c r="G1830" s="4">
        <v>44660</v>
      </c>
      <c r="H1830" s="4">
        <v>44562</v>
      </c>
      <c r="I1830" s="4" t="s">
        <v>52</v>
      </c>
      <c r="J1830">
        <v>249</v>
      </c>
      <c r="K1830">
        <v>181</v>
      </c>
      <c r="L1830">
        <v>83</v>
      </c>
      <c r="M1830">
        <v>79</v>
      </c>
      <c r="N1830">
        <v>332</v>
      </c>
      <c r="O1830">
        <v>260</v>
      </c>
      <c r="P1830" s="4" t="s">
        <v>80</v>
      </c>
      <c r="Q1830" s="4" t="s">
        <v>143</v>
      </c>
      <c r="R1830" s="4" t="s">
        <v>41</v>
      </c>
      <c r="S1830" s="4">
        <v>44699</v>
      </c>
      <c r="T1830">
        <v>25</v>
      </c>
      <c r="U1830">
        <v>18</v>
      </c>
      <c r="V1830">
        <v>0</v>
      </c>
      <c r="W1830">
        <v>1</v>
      </c>
      <c r="X1830">
        <v>0</v>
      </c>
      <c r="Y1830">
        <v>1</v>
      </c>
      <c r="Z1830">
        <v>0</v>
      </c>
      <c r="AA1830">
        <v>2</v>
      </c>
      <c r="AB1830" s="4">
        <v>44743</v>
      </c>
      <c r="AC1830" s="4">
        <v>44805</v>
      </c>
      <c r="AD1830" s="4" t="s">
        <v>46</v>
      </c>
      <c r="AE1830" s="4" t="s">
        <v>108</v>
      </c>
      <c r="AF1830">
        <v>8</v>
      </c>
      <c r="AG1830">
        <v>14</v>
      </c>
      <c r="AH1830">
        <v>0</v>
      </c>
      <c r="AI1830">
        <v>0</v>
      </c>
      <c r="AJ1830" s="2">
        <v>1.3069444444444445</v>
      </c>
      <c r="AK1830" s="2">
        <v>1.1930555555555555</v>
      </c>
      <c r="AL1830">
        <v>31</v>
      </c>
      <c r="AM1830">
        <v>7</v>
      </c>
      <c r="AN1830">
        <v>2003</v>
      </c>
      <c r="AO1830" t="s">
        <v>1051</v>
      </c>
    </row>
    <row r="1831" spans="1:41" hidden="1" x14ac:dyDescent="0.35">
      <c r="A1831" s="1">
        <v>37983</v>
      </c>
      <c r="B1831" t="s">
        <v>97</v>
      </c>
      <c r="C1831" t="s">
        <v>83</v>
      </c>
      <c r="D1831">
        <v>13</v>
      </c>
      <c r="E1831">
        <v>21</v>
      </c>
      <c r="F1831" s="4">
        <v>44696</v>
      </c>
      <c r="G1831" s="4">
        <v>44632</v>
      </c>
      <c r="H1831" s="4">
        <v>44563</v>
      </c>
      <c r="I1831" s="4">
        <v>44594</v>
      </c>
      <c r="J1831">
        <v>153</v>
      </c>
      <c r="K1831">
        <v>230</v>
      </c>
      <c r="L1831">
        <v>41</v>
      </c>
      <c r="M1831">
        <v>112</v>
      </c>
      <c r="N1831">
        <v>194</v>
      </c>
      <c r="O1831">
        <v>342</v>
      </c>
      <c r="P1831" s="4" t="s">
        <v>272</v>
      </c>
      <c r="Q1831" s="4" t="s">
        <v>170</v>
      </c>
      <c r="R1831" s="4">
        <v>44652</v>
      </c>
      <c r="S1831" s="4">
        <v>44569</v>
      </c>
      <c r="T1831">
        <v>13</v>
      </c>
      <c r="U1831">
        <v>29</v>
      </c>
      <c r="V1831">
        <v>2</v>
      </c>
      <c r="W1831">
        <v>1</v>
      </c>
      <c r="X1831">
        <v>1</v>
      </c>
      <c r="Y1831">
        <v>1</v>
      </c>
      <c r="Z1831">
        <v>3</v>
      </c>
      <c r="AA1831">
        <v>2</v>
      </c>
      <c r="AB1831" s="4">
        <v>44743</v>
      </c>
      <c r="AC1831" s="4">
        <v>44713</v>
      </c>
      <c r="AD1831" s="4" t="s">
        <v>57</v>
      </c>
      <c r="AE1831" s="4" t="s">
        <v>46</v>
      </c>
      <c r="AF1831">
        <v>18</v>
      </c>
      <c r="AG1831">
        <v>18</v>
      </c>
      <c r="AH1831">
        <v>0</v>
      </c>
      <c r="AI1831">
        <v>0</v>
      </c>
      <c r="AJ1831" s="2">
        <v>1.1055555555555556</v>
      </c>
      <c r="AK1831" s="2">
        <v>1.3944444444444446</v>
      </c>
      <c r="AL1831">
        <v>20</v>
      </c>
      <c r="AM1831">
        <v>30</v>
      </c>
      <c r="AN1831">
        <v>2003</v>
      </c>
      <c r="AO1831" t="s">
        <v>1051</v>
      </c>
    </row>
    <row r="1832" spans="1:41" hidden="1" x14ac:dyDescent="0.35">
      <c r="A1832" s="1">
        <v>37983</v>
      </c>
      <c r="B1832" t="s">
        <v>98</v>
      </c>
      <c r="C1832" t="s">
        <v>74</v>
      </c>
      <c r="D1832">
        <v>13</v>
      </c>
      <c r="E1832">
        <v>16</v>
      </c>
      <c r="F1832" s="4">
        <v>44667</v>
      </c>
      <c r="G1832" s="4">
        <v>44725</v>
      </c>
      <c r="H1832" s="4" t="s">
        <v>52</v>
      </c>
      <c r="I1832" s="4" t="s">
        <v>41</v>
      </c>
      <c r="J1832">
        <v>102</v>
      </c>
      <c r="K1832">
        <v>104</v>
      </c>
      <c r="L1832">
        <v>114</v>
      </c>
      <c r="M1832">
        <v>262</v>
      </c>
      <c r="N1832">
        <v>216</v>
      </c>
      <c r="O1832">
        <v>366</v>
      </c>
      <c r="P1832" s="4" t="s">
        <v>400</v>
      </c>
      <c r="Q1832" s="4" t="s">
        <v>237</v>
      </c>
      <c r="R1832" s="4" t="s">
        <v>41</v>
      </c>
      <c r="S1832" s="4">
        <v>44606</v>
      </c>
      <c r="T1832">
        <v>34</v>
      </c>
      <c r="U1832">
        <v>34</v>
      </c>
      <c r="V1832">
        <v>1</v>
      </c>
      <c r="W1832">
        <v>0</v>
      </c>
      <c r="X1832">
        <v>2</v>
      </c>
      <c r="Y1832">
        <v>1</v>
      </c>
      <c r="Z1832">
        <v>3</v>
      </c>
      <c r="AA1832">
        <v>1</v>
      </c>
      <c r="AB1832" s="4">
        <v>44681</v>
      </c>
      <c r="AC1832" s="4">
        <v>44680</v>
      </c>
      <c r="AD1832" s="4" t="s">
        <v>62</v>
      </c>
      <c r="AE1832" s="4" t="s">
        <v>108</v>
      </c>
      <c r="AF1832">
        <v>17</v>
      </c>
      <c r="AG1832">
        <v>14</v>
      </c>
      <c r="AH1832">
        <v>0</v>
      </c>
      <c r="AI1832">
        <v>2</v>
      </c>
      <c r="AJ1832" s="2">
        <v>1.2833333333333334</v>
      </c>
      <c r="AK1832" s="2">
        <v>1.2166666666666666</v>
      </c>
      <c r="AL1832">
        <v>3</v>
      </c>
      <c r="AM1832">
        <v>31</v>
      </c>
      <c r="AN1832">
        <v>2003</v>
      </c>
      <c r="AO1832" t="s">
        <v>1051</v>
      </c>
    </row>
    <row r="1833" spans="1:41" hidden="1" x14ac:dyDescent="0.35">
      <c r="A1833" s="1">
        <v>37983</v>
      </c>
      <c r="B1833" t="s">
        <v>94</v>
      </c>
      <c r="C1833" t="s">
        <v>73</v>
      </c>
      <c r="D1833">
        <v>21</v>
      </c>
      <c r="E1833">
        <v>21</v>
      </c>
      <c r="F1833" s="4">
        <v>44694</v>
      </c>
      <c r="G1833" s="4">
        <v>44818</v>
      </c>
      <c r="H1833" s="4">
        <v>44595</v>
      </c>
      <c r="I1833" s="4" t="s">
        <v>41</v>
      </c>
      <c r="J1833">
        <v>163</v>
      </c>
      <c r="K1833">
        <v>178</v>
      </c>
      <c r="L1833">
        <v>157</v>
      </c>
      <c r="M1833">
        <v>166</v>
      </c>
      <c r="N1833">
        <v>320</v>
      </c>
      <c r="O1833">
        <v>344</v>
      </c>
      <c r="P1833" s="4" t="s">
        <v>532</v>
      </c>
      <c r="Q1833" s="4">
        <v>44917</v>
      </c>
      <c r="R1833" s="4">
        <v>44565</v>
      </c>
      <c r="S1833" s="4">
        <v>44563</v>
      </c>
      <c r="T1833">
        <v>28</v>
      </c>
      <c r="U1833">
        <v>39</v>
      </c>
      <c r="V1833">
        <v>1</v>
      </c>
      <c r="W1833">
        <v>0</v>
      </c>
      <c r="X1833">
        <v>0</v>
      </c>
      <c r="Y1833">
        <v>1</v>
      </c>
      <c r="Z1833">
        <v>1</v>
      </c>
      <c r="AA1833">
        <v>1</v>
      </c>
      <c r="AB1833" s="4">
        <v>44805</v>
      </c>
      <c r="AC1833" s="4">
        <v>44652</v>
      </c>
      <c r="AD1833" s="4" t="s">
        <v>67</v>
      </c>
      <c r="AE1833" s="4" t="s">
        <v>82</v>
      </c>
      <c r="AF1833">
        <v>12</v>
      </c>
      <c r="AG1833">
        <v>11</v>
      </c>
      <c r="AH1833">
        <v>0</v>
      </c>
      <c r="AI1833">
        <v>0</v>
      </c>
      <c r="AJ1833" s="2">
        <v>1.1930555555555555</v>
      </c>
      <c r="AK1833" s="2">
        <v>1.3069444444444445</v>
      </c>
      <c r="AL1833">
        <v>14</v>
      </c>
      <c r="AM1833">
        <v>21</v>
      </c>
      <c r="AN1833">
        <v>2003</v>
      </c>
      <c r="AO1833" t="s">
        <v>1051</v>
      </c>
    </row>
    <row r="1834" spans="1:41" hidden="1" x14ac:dyDescent="0.35">
      <c r="A1834" s="1">
        <v>37983</v>
      </c>
      <c r="B1834" t="s">
        <v>69</v>
      </c>
      <c r="C1834" t="s">
        <v>64</v>
      </c>
      <c r="D1834">
        <v>19</v>
      </c>
      <c r="E1834">
        <v>21</v>
      </c>
      <c r="F1834" s="4">
        <v>44662</v>
      </c>
      <c r="G1834" s="4">
        <v>44726</v>
      </c>
      <c r="H1834" s="4" t="s">
        <v>42</v>
      </c>
      <c r="I1834" s="4" t="s">
        <v>41</v>
      </c>
      <c r="J1834">
        <v>115</v>
      </c>
      <c r="K1834">
        <v>156</v>
      </c>
      <c r="L1834">
        <v>264</v>
      </c>
      <c r="M1834">
        <v>115</v>
      </c>
      <c r="N1834">
        <v>379</v>
      </c>
      <c r="O1834">
        <v>271</v>
      </c>
      <c r="P1834" s="4">
        <v>44822</v>
      </c>
      <c r="Q1834" s="4" t="s">
        <v>204</v>
      </c>
      <c r="R1834" s="4" t="s">
        <v>41</v>
      </c>
      <c r="S1834" s="4">
        <v>44639</v>
      </c>
      <c r="T1834">
        <v>40</v>
      </c>
      <c r="U1834">
        <v>25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1</v>
      </c>
      <c r="AB1834" s="4">
        <v>44805</v>
      </c>
      <c r="AC1834" s="4">
        <v>44805</v>
      </c>
      <c r="AD1834" s="4" t="s">
        <v>67</v>
      </c>
      <c r="AE1834" s="4" t="s">
        <v>45</v>
      </c>
      <c r="AF1834">
        <v>12</v>
      </c>
      <c r="AG1834">
        <v>15</v>
      </c>
      <c r="AH1834">
        <v>0</v>
      </c>
      <c r="AI1834">
        <v>0</v>
      </c>
      <c r="AJ1834" s="2">
        <v>1.2951388888888888</v>
      </c>
      <c r="AK1834" s="2">
        <v>1.2048611111111112</v>
      </c>
      <c r="AL1834">
        <v>22</v>
      </c>
      <c r="AM1834">
        <v>14</v>
      </c>
      <c r="AN1834">
        <v>2003</v>
      </c>
      <c r="AO1834" t="s">
        <v>1051</v>
      </c>
    </row>
    <row r="1835" spans="1:41" hidden="1" x14ac:dyDescent="0.35">
      <c r="A1835" s="1">
        <v>37983</v>
      </c>
      <c r="B1835" t="s">
        <v>101</v>
      </c>
      <c r="C1835" t="s">
        <v>78</v>
      </c>
      <c r="D1835">
        <v>16</v>
      </c>
      <c r="E1835">
        <v>20</v>
      </c>
      <c r="F1835" s="4">
        <v>44633</v>
      </c>
      <c r="G1835" s="4">
        <v>44570</v>
      </c>
      <c r="H1835" s="4">
        <v>44562</v>
      </c>
      <c r="I1835" s="4" t="s">
        <v>42</v>
      </c>
      <c r="J1835">
        <v>185</v>
      </c>
      <c r="K1835">
        <v>232</v>
      </c>
      <c r="L1835">
        <v>89</v>
      </c>
      <c r="M1835">
        <v>112</v>
      </c>
      <c r="N1835">
        <v>274</v>
      </c>
      <c r="O1835">
        <v>344</v>
      </c>
      <c r="P1835" s="4" t="s">
        <v>388</v>
      </c>
      <c r="Q1835" s="4" t="s">
        <v>86</v>
      </c>
      <c r="R1835" s="4">
        <v>44609</v>
      </c>
      <c r="S1835" s="4" t="s">
        <v>41</v>
      </c>
      <c r="T1835">
        <v>19</v>
      </c>
      <c r="U1835">
        <v>34</v>
      </c>
      <c r="V1835">
        <v>0</v>
      </c>
      <c r="W1835">
        <v>0</v>
      </c>
      <c r="X1835">
        <v>4</v>
      </c>
      <c r="Y1835">
        <v>1</v>
      </c>
      <c r="Z1835">
        <v>4</v>
      </c>
      <c r="AA1835">
        <v>1</v>
      </c>
      <c r="AB1835" s="4">
        <v>44652</v>
      </c>
      <c r="AC1835" s="4">
        <v>44652</v>
      </c>
      <c r="AD1835" s="4" t="s">
        <v>62</v>
      </c>
      <c r="AE1835" s="4" t="s">
        <v>62</v>
      </c>
      <c r="AF1835">
        <v>18</v>
      </c>
      <c r="AG1835">
        <v>17</v>
      </c>
      <c r="AH1835">
        <v>0</v>
      </c>
      <c r="AI1835">
        <v>1</v>
      </c>
      <c r="AJ1835" s="2">
        <v>1.1576388888888889</v>
      </c>
      <c r="AK1835" s="2">
        <v>1.3423611111111111</v>
      </c>
      <c r="AL1835">
        <v>13</v>
      </c>
      <c r="AM1835">
        <v>33</v>
      </c>
      <c r="AN1835">
        <v>2003</v>
      </c>
      <c r="AO1835" t="s">
        <v>1051</v>
      </c>
    </row>
    <row r="1836" spans="1:41" hidden="1" x14ac:dyDescent="0.35">
      <c r="A1836" s="1">
        <v>37983</v>
      </c>
      <c r="B1836" t="s">
        <v>59</v>
      </c>
      <c r="C1836" t="s">
        <v>68</v>
      </c>
      <c r="D1836">
        <v>16</v>
      </c>
      <c r="E1836">
        <v>23</v>
      </c>
      <c r="F1836" s="4">
        <v>44607</v>
      </c>
      <c r="G1836" s="4">
        <v>44694</v>
      </c>
      <c r="H1836" s="4">
        <v>44596</v>
      </c>
      <c r="I1836" s="4">
        <v>44562</v>
      </c>
      <c r="J1836">
        <v>157</v>
      </c>
      <c r="K1836">
        <v>195</v>
      </c>
      <c r="L1836">
        <v>84</v>
      </c>
      <c r="M1836">
        <v>87</v>
      </c>
      <c r="N1836">
        <v>241</v>
      </c>
      <c r="O1836">
        <v>282</v>
      </c>
      <c r="P1836" s="4" t="s">
        <v>784</v>
      </c>
      <c r="Q1836" s="4" t="s">
        <v>244</v>
      </c>
      <c r="R1836" s="4">
        <v>44652</v>
      </c>
      <c r="S1836" s="4">
        <v>44569</v>
      </c>
      <c r="T1836">
        <v>22</v>
      </c>
      <c r="U1836">
        <v>34</v>
      </c>
      <c r="V1836">
        <v>0</v>
      </c>
      <c r="W1836">
        <v>0</v>
      </c>
      <c r="X1836">
        <v>2</v>
      </c>
      <c r="Y1836">
        <v>1</v>
      </c>
      <c r="Z1836">
        <v>2</v>
      </c>
      <c r="AA1836">
        <v>1</v>
      </c>
      <c r="AB1836" s="4">
        <v>44774</v>
      </c>
      <c r="AC1836" s="4">
        <v>44713</v>
      </c>
      <c r="AD1836" s="4" t="s">
        <v>46</v>
      </c>
      <c r="AE1836" s="4" t="s">
        <v>46</v>
      </c>
      <c r="AF1836">
        <v>17</v>
      </c>
      <c r="AG1836">
        <v>13</v>
      </c>
      <c r="AH1836">
        <v>0</v>
      </c>
      <c r="AI1836">
        <v>0</v>
      </c>
      <c r="AJ1836" s="2">
        <v>1.0673611111111112</v>
      </c>
      <c r="AK1836" s="2">
        <v>1.4326388888888888</v>
      </c>
      <c r="AL1836">
        <v>3</v>
      </c>
      <c r="AM1836">
        <v>31</v>
      </c>
      <c r="AN1836">
        <v>2003</v>
      </c>
      <c r="AO1836" t="s">
        <v>1051</v>
      </c>
    </row>
    <row r="1837" spans="1:41" hidden="1" x14ac:dyDescent="0.35">
      <c r="A1837" s="1">
        <v>37983</v>
      </c>
      <c r="B1837" t="s">
        <v>53</v>
      </c>
      <c r="C1837" t="s">
        <v>84</v>
      </c>
      <c r="D1837">
        <v>19</v>
      </c>
      <c r="E1837">
        <v>20</v>
      </c>
      <c r="F1837" s="4">
        <v>44755</v>
      </c>
      <c r="G1837" s="4">
        <v>44691</v>
      </c>
      <c r="H1837" s="4" t="s">
        <v>41</v>
      </c>
      <c r="I1837" s="4" t="s">
        <v>42</v>
      </c>
      <c r="J1837">
        <v>191</v>
      </c>
      <c r="K1837">
        <v>316</v>
      </c>
      <c r="L1837">
        <v>94</v>
      </c>
      <c r="M1837">
        <v>81</v>
      </c>
      <c r="N1837">
        <v>285</v>
      </c>
      <c r="O1837">
        <v>397</v>
      </c>
      <c r="P1837" s="4" t="s">
        <v>504</v>
      </c>
      <c r="Q1837" s="4" t="s">
        <v>316</v>
      </c>
      <c r="R1837" s="4">
        <v>44681</v>
      </c>
      <c r="S1837" s="4">
        <v>44604</v>
      </c>
      <c r="T1837">
        <v>25</v>
      </c>
      <c r="U1837">
        <v>26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1</v>
      </c>
      <c r="AB1837" s="4">
        <v>44652</v>
      </c>
      <c r="AC1837" s="4">
        <v>44711</v>
      </c>
      <c r="AD1837" s="4" t="s">
        <v>67</v>
      </c>
      <c r="AE1837" s="4" t="s">
        <v>45</v>
      </c>
      <c r="AF1837">
        <v>14</v>
      </c>
      <c r="AG1837">
        <v>13</v>
      </c>
      <c r="AH1837">
        <v>0</v>
      </c>
      <c r="AI1837">
        <v>0</v>
      </c>
      <c r="AJ1837" s="2">
        <v>1.2305555555555556</v>
      </c>
      <c r="AK1837" s="2">
        <v>1.2694444444444444</v>
      </c>
      <c r="AL1837">
        <v>21</v>
      </c>
      <c r="AM1837">
        <v>23</v>
      </c>
      <c r="AN1837">
        <v>2003</v>
      </c>
      <c r="AO1837" t="s">
        <v>1051</v>
      </c>
    </row>
    <row r="1838" spans="1:41" hidden="1" x14ac:dyDescent="0.35">
      <c r="A1838" s="1">
        <v>37983</v>
      </c>
      <c r="B1838" t="s">
        <v>104</v>
      </c>
      <c r="C1838" t="s">
        <v>100</v>
      </c>
      <c r="D1838">
        <v>21</v>
      </c>
      <c r="E1838">
        <v>13</v>
      </c>
      <c r="F1838" s="4">
        <v>44821</v>
      </c>
      <c r="G1838" s="4">
        <v>44729</v>
      </c>
      <c r="H1838" s="4" t="s">
        <v>42</v>
      </c>
      <c r="I1838" s="4">
        <v>44562</v>
      </c>
      <c r="J1838">
        <v>267</v>
      </c>
      <c r="K1838">
        <v>233</v>
      </c>
      <c r="L1838">
        <v>85</v>
      </c>
      <c r="M1838">
        <v>58</v>
      </c>
      <c r="N1838">
        <v>352</v>
      </c>
      <c r="O1838">
        <v>291</v>
      </c>
      <c r="P1838" s="4" t="s">
        <v>502</v>
      </c>
      <c r="Q1838" s="4" t="s">
        <v>348</v>
      </c>
      <c r="R1838" s="4">
        <v>44643</v>
      </c>
      <c r="S1838" s="4">
        <v>44602</v>
      </c>
      <c r="T1838">
        <v>23</v>
      </c>
      <c r="U1838">
        <v>24</v>
      </c>
      <c r="V1838">
        <v>0</v>
      </c>
      <c r="W1838">
        <v>0</v>
      </c>
      <c r="X1838">
        <v>3</v>
      </c>
      <c r="Y1838">
        <v>0</v>
      </c>
      <c r="Z1838">
        <v>3</v>
      </c>
      <c r="AA1838">
        <v>0</v>
      </c>
      <c r="AB1838" s="4">
        <v>44743</v>
      </c>
      <c r="AC1838" s="4">
        <v>44743</v>
      </c>
      <c r="AD1838" s="4" t="s">
        <v>67</v>
      </c>
      <c r="AE1838" s="4" t="s">
        <v>82</v>
      </c>
      <c r="AF1838">
        <v>15</v>
      </c>
      <c r="AG1838">
        <v>12</v>
      </c>
      <c r="AH1838">
        <v>0</v>
      </c>
      <c r="AI1838">
        <v>0</v>
      </c>
      <c r="AJ1838" s="2">
        <v>1.3305555555555555</v>
      </c>
      <c r="AK1838" s="2">
        <v>1.1694444444444445</v>
      </c>
      <c r="AL1838">
        <v>7</v>
      </c>
      <c r="AM1838">
        <v>13</v>
      </c>
      <c r="AN1838">
        <v>2003</v>
      </c>
      <c r="AO1838" t="s">
        <v>1051</v>
      </c>
    </row>
    <row r="1839" spans="1:41" hidden="1" x14ac:dyDescent="0.35">
      <c r="A1839" s="1">
        <v>37983</v>
      </c>
      <c r="B1839" t="s">
        <v>93</v>
      </c>
      <c r="C1839" t="s">
        <v>105</v>
      </c>
      <c r="D1839">
        <v>27</v>
      </c>
      <c r="E1839">
        <v>10</v>
      </c>
      <c r="F1839" s="4">
        <v>44757</v>
      </c>
      <c r="G1839" s="4">
        <v>44603</v>
      </c>
      <c r="H1839" s="4" t="s">
        <v>42</v>
      </c>
      <c r="I1839" s="4" t="s">
        <v>41</v>
      </c>
      <c r="J1839">
        <v>211</v>
      </c>
      <c r="K1839">
        <v>105</v>
      </c>
      <c r="L1839">
        <v>207</v>
      </c>
      <c r="M1839">
        <v>99</v>
      </c>
      <c r="N1839">
        <v>418</v>
      </c>
      <c r="O1839">
        <v>204</v>
      </c>
      <c r="P1839" s="4" t="s">
        <v>140</v>
      </c>
      <c r="Q1839" s="4" t="s">
        <v>193</v>
      </c>
      <c r="R1839" s="4">
        <v>44570</v>
      </c>
      <c r="S1839" s="4" t="s">
        <v>41</v>
      </c>
      <c r="T1839">
        <v>38</v>
      </c>
      <c r="U1839">
        <v>22</v>
      </c>
      <c r="V1839">
        <v>1</v>
      </c>
      <c r="W1839">
        <v>0</v>
      </c>
      <c r="X1839">
        <v>1</v>
      </c>
      <c r="Y1839">
        <v>1</v>
      </c>
      <c r="Z1839">
        <v>2</v>
      </c>
      <c r="AA1839">
        <v>1</v>
      </c>
      <c r="AB1839" s="4">
        <v>44713</v>
      </c>
      <c r="AC1839" s="4">
        <v>44713</v>
      </c>
      <c r="AD1839" s="4" t="s">
        <v>46</v>
      </c>
      <c r="AE1839" s="4" t="s">
        <v>46</v>
      </c>
      <c r="AF1839">
        <v>15</v>
      </c>
      <c r="AG1839">
        <v>15</v>
      </c>
      <c r="AH1839">
        <v>0</v>
      </c>
      <c r="AI1839">
        <v>0</v>
      </c>
      <c r="AJ1839" s="2">
        <v>1.4805555555555554</v>
      </c>
      <c r="AK1839" s="2">
        <v>1.0194444444444444</v>
      </c>
      <c r="AL1839">
        <v>20</v>
      </c>
      <c r="AM1839">
        <v>17</v>
      </c>
      <c r="AN1839">
        <v>2003</v>
      </c>
      <c r="AO1839" t="s">
        <v>1051</v>
      </c>
    </row>
    <row r="1840" spans="1:41" hidden="1" x14ac:dyDescent="0.35">
      <c r="A1840" s="1">
        <v>37983</v>
      </c>
      <c r="B1840" t="s">
        <v>91</v>
      </c>
      <c r="C1840" t="s">
        <v>40</v>
      </c>
      <c r="D1840">
        <v>15</v>
      </c>
      <c r="E1840">
        <v>14</v>
      </c>
      <c r="F1840" s="4">
        <v>44730</v>
      </c>
      <c r="G1840" s="4">
        <v>44697</v>
      </c>
      <c r="H1840" s="4" t="s">
        <v>41</v>
      </c>
      <c r="I1840" s="4" t="s">
        <v>52</v>
      </c>
      <c r="J1840">
        <v>141</v>
      </c>
      <c r="K1840">
        <v>99</v>
      </c>
      <c r="L1840">
        <v>110</v>
      </c>
      <c r="M1840">
        <v>76</v>
      </c>
      <c r="N1840">
        <v>251</v>
      </c>
      <c r="O1840">
        <v>175</v>
      </c>
      <c r="P1840" s="4" t="s">
        <v>142</v>
      </c>
      <c r="Q1840" s="4" t="s">
        <v>319</v>
      </c>
      <c r="R1840" s="4">
        <v>44682</v>
      </c>
      <c r="S1840" s="4">
        <v>44603</v>
      </c>
      <c r="T1840">
        <v>35</v>
      </c>
      <c r="U1840">
        <v>19</v>
      </c>
      <c r="V1840">
        <v>1</v>
      </c>
      <c r="W1840">
        <v>1</v>
      </c>
      <c r="X1840">
        <v>1</v>
      </c>
      <c r="Y1840">
        <v>4</v>
      </c>
      <c r="Z1840">
        <v>2</v>
      </c>
      <c r="AA1840">
        <v>5</v>
      </c>
      <c r="AB1840" s="4">
        <v>44774</v>
      </c>
      <c r="AC1840" s="4">
        <v>44774</v>
      </c>
      <c r="AD1840" s="4" t="s">
        <v>62</v>
      </c>
      <c r="AE1840" s="4" t="s">
        <v>57</v>
      </c>
      <c r="AF1840">
        <v>23</v>
      </c>
      <c r="AG1840">
        <v>22</v>
      </c>
      <c r="AH1840">
        <v>3</v>
      </c>
      <c r="AI1840">
        <v>2</v>
      </c>
      <c r="AJ1840" s="2">
        <v>1.4416666666666667</v>
      </c>
      <c r="AK1840" s="2">
        <v>1.0583333333333333</v>
      </c>
      <c r="AL1840">
        <v>37</v>
      </c>
      <c r="AM1840">
        <v>24</v>
      </c>
      <c r="AN1840">
        <v>2003</v>
      </c>
      <c r="AO1840" t="s">
        <v>1051</v>
      </c>
    </row>
    <row r="1841" spans="1:41" hidden="1" x14ac:dyDescent="0.35">
      <c r="A1841" s="1">
        <v>37983</v>
      </c>
      <c r="B1841" t="s">
        <v>58</v>
      </c>
      <c r="C1841" t="s">
        <v>87</v>
      </c>
      <c r="D1841">
        <v>20</v>
      </c>
      <c r="E1841">
        <v>15</v>
      </c>
      <c r="F1841" s="4">
        <v>44725</v>
      </c>
      <c r="G1841" s="4">
        <v>44634</v>
      </c>
      <c r="H1841" s="4" t="s">
        <v>42</v>
      </c>
      <c r="I1841" s="4">
        <v>44623</v>
      </c>
      <c r="J1841">
        <v>192</v>
      </c>
      <c r="K1841">
        <v>155</v>
      </c>
      <c r="L1841">
        <v>150</v>
      </c>
      <c r="M1841">
        <v>64</v>
      </c>
      <c r="N1841">
        <v>342</v>
      </c>
      <c r="O1841">
        <v>219</v>
      </c>
      <c r="P1841" s="4" t="s">
        <v>251</v>
      </c>
      <c r="Q1841" s="4" t="s">
        <v>61</v>
      </c>
      <c r="R1841" s="4">
        <v>44566</v>
      </c>
      <c r="S1841" s="4">
        <v>44774</v>
      </c>
      <c r="T1841">
        <v>33</v>
      </c>
      <c r="U1841">
        <v>19</v>
      </c>
      <c r="V1841">
        <v>1</v>
      </c>
      <c r="W1841">
        <v>0</v>
      </c>
      <c r="X1841">
        <v>1</v>
      </c>
      <c r="Y1841">
        <v>1</v>
      </c>
      <c r="Z1841">
        <v>2</v>
      </c>
      <c r="AA1841">
        <v>1</v>
      </c>
      <c r="AB1841" s="4">
        <v>44743</v>
      </c>
      <c r="AC1841" s="4">
        <v>44566</v>
      </c>
      <c r="AD1841" s="4" t="s">
        <v>108</v>
      </c>
      <c r="AE1841" s="4" t="s">
        <v>46</v>
      </c>
      <c r="AF1841">
        <v>12</v>
      </c>
      <c r="AG1841">
        <v>13</v>
      </c>
      <c r="AH1841">
        <v>0</v>
      </c>
      <c r="AI1841">
        <v>0</v>
      </c>
      <c r="AJ1841" s="2">
        <v>1.3118055555555557</v>
      </c>
      <c r="AK1841" s="2">
        <v>1.1881944444444443</v>
      </c>
      <c r="AL1841">
        <v>17</v>
      </c>
      <c r="AM1841">
        <v>18</v>
      </c>
      <c r="AN1841">
        <v>2003</v>
      </c>
      <c r="AO1841" t="s">
        <v>1051</v>
      </c>
    </row>
    <row r="1842" spans="1:41" hidden="1" x14ac:dyDescent="0.35">
      <c r="A1842" s="1">
        <v>37983</v>
      </c>
      <c r="B1842" t="s">
        <v>48</v>
      </c>
      <c r="C1842" t="s">
        <v>63</v>
      </c>
      <c r="D1842">
        <v>9</v>
      </c>
      <c r="E1842">
        <v>20</v>
      </c>
      <c r="F1842" s="4">
        <v>44636</v>
      </c>
      <c r="G1842" s="4">
        <v>44633</v>
      </c>
      <c r="H1842" s="4" t="s">
        <v>52</v>
      </c>
      <c r="I1842" s="4" t="s">
        <v>41</v>
      </c>
      <c r="J1842">
        <v>0</v>
      </c>
      <c r="K1842">
        <v>74</v>
      </c>
      <c r="L1842">
        <v>141</v>
      </c>
      <c r="M1842">
        <v>263</v>
      </c>
      <c r="N1842">
        <v>141</v>
      </c>
      <c r="O1842">
        <v>337</v>
      </c>
      <c r="P1842" s="4">
        <v>44734</v>
      </c>
      <c r="Q1842" s="4" t="s">
        <v>134</v>
      </c>
      <c r="R1842" s="4">
        <v>44682</v>
      </c>
      <c r="S1842" s="4">
        <v>44643</v>
      </c>
      <c r="T1842">
        <v>32</v>
      </c>
      <c r="U1842">
        <v>37</v>
      </c>
      <c r="V1842">
        <v>0</v>
      </c>
      <c r="W1842">
        <v>0</v>
      </c>
      <c r="X1842">
        <v>1</v>
      </c>
      <c r="Y1842">
        <v>0</v>
      </c>
      <c r="Z1842">
        <v>1</v>
      </c>
      <c r="AA1842">
        <v>0</v>
      </c>
      <c r="AB1842" s="4">
        <v>44682</v>
      </c>
      <c r="AC1842" s="4">
        <v>44743</v>
      </c>
      <c r="AD1842" s="4" t="s">
        <v>82</v>
      </c>
      <c r="AE1842" s="4" t="s">
        <v>46</v>
      </c>
      <c r="AF1842">
        <v>17</v>
      </c>
      <c r="AG1842">
        <v>17</v>
      </c>
      <c r="AH1842">
        <v>2</v>
      </c>
      <c r="AI1842">
        <v>0</v>
      </c>
      <c r="AJ1842" s="2">
        <v>1.1402777777777777</v>
      </c>
      <c r="AK1842" s="2">
        <v>1.3597222222222223</v>
      </c>
      <c r="AL1842">
        <v>14</v>
      </c>
      <c r="AM1842">
        <v>21</v>
      </c>
      <c r="AN1842">
        <v>2003</v>
      </c>
      <c r="AO1842" t="s">
        <v>1051</v>
      </c>
    </row>
    <row r="1843" spans="1:41" hidden="1" x14ac:dyDescent="0.35">
      <c r="A1843" s="1">
        <v>37983</v>
      </c>
      <c r="B1843" t="s">
        <v>109</v>
      </c>
      <c r="C1843" t="s">
        <v>90</v>
      </c>
      <c r="D1843">
        <v>9</v>
      </c>
      <c r="E1843">
        <v>14</v>
      </c>
      <c r="F1843" s="4">
        <v>44635</v>
      </c>
      <c r="G1843" s="4">
        <v>44667</v>
      </c>
      <c r="H1843" s="4">
        <v>44564</v>
      </c>
      <c r="I1843" s="4" t="s">
        <v>41</v>
      </c>
      <c r="J1843">
        <v>158</v>
      </c>
      <c r="K1843">
        <v>151</v>
      </c>
      <c r="L1843">
        <v>56</v>
      </c>
      <c r="M1843">
        <v>128</v>
      </c>
      <c r="N1843">
        <v>214</v>
      </c>
      <c r="O1843">
        <v>279</v>
      </c>
      <c r="P1843" s="4" t="s">
        <v>253</v>
      </c>
      <c r="Q1843" s="4" t="s">
        <v>205</v>
      </c>
      <c r="R1843" s="4">
        <v>44712</v>
      </c>
      <c r="S1843" s="4">
        <v>44604</v>
      </c>
      <c r="T1843">
        <v>27</v>
      </c>
      <c r="U1843">
        <v>34</v>
      </c>
      <c r="V1843">
        <v>2</v>
      </c>
      <c r="W1843">
        <v>1</v>
      </c>
      <c r="X1843">
        <v>3</v>
      </c>
      <c r="Y1843">
        <v>1</v>
      </c>
      <c r="Z1843">
        <v>5</v>
      </c>
      <c r="AA1843">
        <v>2</v>
      </c>
      <c r="AB1843" s="4">
        <v>44621</v>
      </c>
      <c r="AC1843" s="4">
        <v>44835</v>
      </c>
      <c r="AD1843" s="4" t="s">
        <v>52</v>
      </c>
      <c r="AE1843" s="4" t="s">
        <v>108</v>
      </c>
      <c r="AF1843">
        <v>17</v>
      </c>
      <c r="AG1843">
        <v>18</v>
      </c>
      <c r="AH1843">
        <v>0</v>
      </c>
      <c r="AI1843">
        <v>0</v>
      </c>
      <c r="AJ1843" s="2">
        <v>1.2673611111111112</v>
      </c>
      <c r="AK1843" s="2">
        <v>1.3770833333333332</v>
      </c>
      <c r="AL1843">
        <v>10</v>
      </c>
      <c r="AM1843">
        <v>13</v>
      </c>
      <c r="AN1843">
        <v>2003</v>
      </c>
      <c r="AO1843" t="s">
        <v>1051</v>
      </c>
    </row>
    <row r="1844" spans="1:41" hidden="1" x14ac:dyDescent="0.35">
      <c r="A1844" s="1">
        <v>37989</v>
      </c>
      <c r="B1844" t="s">
        <v>78</v>
      </c>
      <c r="C1844" t="s">
        <v>90</v>
      </c>
      <c r="D1844">
        <v>16</v>
      </c>
      <c r="E1844">
        <v>12</v>
      </c>
      <c r="F1844" s="4">
        <v>44727</v>
      </c>
      <c r="G1844" s="4">
        <v>44632</v>
      </c>
      <c r="H1844" s="4" t="s">
        <v>41</v>
      </c>
      <c r="I1844" s="4" t="s">
        <v>41</v>
      </c>
      <c r="J1844">
        <v>159</v>
      </c>
      <c r="K1844">
        <v>201</v>
      </c>
      <c r="L1844">
        <v>165</v>
      </c>
      <c r="M1844">
        <v>54</v>
      </c>
      <c r="N1844">
        <v>324</v>
      </c>
      <c r="O1844">
        <v>255</v>
      </c>
      <c r="P1844" s="4" t="s">
        <v>309</v>
      </c>
      <c r="Q1844" s="4" t="s">
        <v>430</v>
      </c>
      <c r="R1844" s="4" t="s">
        <v>41</v>
      </c>
      <c r="S1844" s="4">
        <v>44605</v>
      </c>
      <c r="T1844">
        <v>40</v>
      </c>
      <c r="U1844">
        <v>16</v>
      </c>
      <c r="V1844">
        <v>0</v>
      </c>
      <c r="W1844">
        <v>0</v>
      </c>
      <c r="X1844">
        <v>3</v>
      </c>
      <c r="Y1844">
        <v>2</v>
      </c>
      <c r="Z1844">
        <v>3</v>
      </c>
      <c r="AA1844">
        <v>2</v>
      </c>
      <c r="AB1844" s="4">
        <v>44713</v>
      </c>
      <c r="AC1844" s="4">
        <v>44774</v>
      </c>
      <c r="AD1844" s="4" t="s">
        <v>82</v>
      </c>
      <c r="AE1844" s="4" t="s">
        <v>108</v>
      </c>
      <c r="AF1844">
        <v>16</v>
      </c>
      <c r="AG1844">
        <v>18</v>
      </c>
      <c r="AH1844">
        <v>0</v>
      </c>
      <c r="AI1844">
        <v>2</v>
      </c>
      <c r="AJ1844" s="2">
        <v>1.4638888888888888</v>
      </c>
      <c r="AK1844" s="2">
        <v>1.0361111111111112</v>
      </c>
      <c r="AL1844">
        <v>20</v>
      </c>
      <c r="AM1844">
        <v>17</v>
      </c>
      <c r="AN1844">
        <v>2003</v>
      </c>
      <c r="AO1844" t="s">
        <v>1052</v>
      </c>
    </row>
    <row r="1845" spans="1:41" hidden="1" x14ac:dyDescent="0.35">
      <c r="A1845" s="1">
        <v>37989</v>
      </c>
      <c r="B1845" t="s">
        <v>104</v>
      </c>
      <c r="C1845" t="s">
        <v>91</v>
      </c>
      <c r="D1845">
        <v>10</v>
      </c>
      <c r="E1845">
        <v>16</v>
      </c>
      <c r="F1845" s="4">
        <v>44634</v>
      </c>
      <c r="G1845" s="4">
        <v>44727</v>
      </c>
      <c r="H1845" s="4">
        <v>44595</v>
      </c>
      <c r="I1845" s="4" t="s">
        <v>41</v>
      </c>
      <c r="J1845">
        <v>132</v>
      </c>
      <c r="K1845">
        <v>273</v>
      </c>
      <c r="L1845">
        <v>72</v>
      </c>
      <c r="M1845">
        <v>107</v>
      </c>
      <c r="N1845">
        <v>204</v>
      </c>
      <c r="O1845">
        <v>380</v>
      </c>
      <c r="P1845" s="4" t="s">
        <v>241</v>
      </c>
      <c r="Q1845" s="4" t="s">
        <v>263</v>
      </c>
      <c r="R1845" s="4">
        <v>44642</v>
      </c>
      <c r="S1845" s="4">
        <v>44562</v>
      </c>
      <c r="T1845">
        <v>18</v>
      </c>
      <c r="U1845">
        <v>34</v>
      </c>
      <c r="V1845">
        <v>1</v>
      </c>
      <c r="W1845">
        <v>0</v>
      </c>
      <c r="X1845">
        <v>1</v>
      </c>
      <c r="Y1845">
        <v>0</v>
      </c>
      <c r="Z1845">
        <v>2</v>
      </c>
      <c r="AA1845">
        <v>0</v>
      </c>
      <c r="AB1845" s="4">
        <v>44603</v>
      </c>
      <c r="AC1845" s="4" t="s">
        <v>41</v>
      </c>
      <c r="AD1845" s="4" t="s">
        <v>57</v>
      </c>
      <c r="AE1845" s="4" t="s">
        <v>46</v>
      </c>
      <c r="AF1845">
        <v>19</v>
      </c>
      <c r="AG1845">
        <v>15</v>
      </c>
      <c r="AH1845">
        <v>0</v>
      </c>
      <c r="AI1845">
        <v>0</v>
      </c>
      <c r="AJ1845" s="2">
        <v>1.0673611111111112</v>
      </c>
      <c r="AK1845" s="2">
        <v>1.4326388888888888</v>
      </c>
      <c r="AL1845">
        <v>10</v>
      </c>
      <c r="AM1845">
        <v>29</v>
      </c>
      <c r="AN1845">
        <v>2003</v>
      </c>
      <c r="AO1845" t="s">
        <v>1052</v>
      </c>
    </row>
    <row r="1846" spans="1:41" hidden="1" x14ac:dyDescent="0.35">
      <c r="A1846" s="1">
        <v>37990</v>
      </c>
      <c r="B1846" t="s">
        <v>47</v>
      </c>
      <c r="C1846" t="s">
        <v>74</v>
      </c>
      <c r="D1846">
        <v>22</v>
      </c>
      <c r="E1846">
        <v>22</v>
      </c>
      <c r="F1846" s="4">
        <v>44728</v>
      </c>
      <c r="G1846" s="4">
        <v>44664</v>
      </c>
      <c r="H1846" s="4">
        <v>44562</v>
      </c>
      <c r="I1846" s="4">
        <v>44594</v>
      </c>
      <c r="J1846">
        <v>291</v>
      </c>
      <c r="K1846">
        <v>319</v>
      </c>
      <c r="L1846">
        <v>49</v>
      </c>
      <c r="M1846">
        <v>78</v>
      </c>
      <c r="N1846">
        <v>340</v>
      </c>
      <c r="O1846">
        <v>397</v>
      </c>
      <c r="P1846" s="4" t="s">
        <v>366</v>
      </c>
      <c r="Q1846" s="4" t="s">
        <v>140</v>
      </c>
      <c r="R1846" s="4">
        <v>44606</v>
      </c>
      <c r="S1846" s="4" t="s">
        <v>41</v>
      </c>
      <c r="T1846">
        <v>21</v>
      </c>
      <c r="U1846">
        <v>32</v>
      </c>
      <c r="V1846">
        <v>0</v>
      </c>
      <c r="W1846">
        <v>0</v>
      </c>
      <c r="X1846">
        <v>1</v>
      </c>
      <c r="Y1846">
        <v>0</v>
      </c>
      <c r="Z1846">
        <v>1</v>
      </c>
      <c r="AA1846">
        <v>0</v>
      </c>
      <c r="AB1846" s="4">
        <v>44607</v>
      </c>
      <c r="AC1846" s="4">
        <v>44711</v>
      </c>
      <c r="AD1846" s="4" t="s">
        <v>45</v>
      </c>
      <c r="AE1846" s="4" t="s">
        <v>45</v>
      </c>
      <c r="AF1846">
        <v>17</v>
      </c>
      <c r="AG1846">
        <v>18</v>
      </c>
      <c r="AH1846">
        <v>0</v>
      </c>
      <c r="AI1846">
        <v>2</v>
      </c>
      <c r="AJ1846" s="2">
        <v>1.226388888888889</v>
      </c>
      <c r="AK1846" s="2">
        <v>1.4576388888888889</v>
      </c>
      <c r="AL1846">
        <v>27</v>
      </c>
      <c r="AM1846">
        <v>33</v>
      </c>
      <c r="AN1846">
        <v>2003</v>
      </c>
      <c r="AO1846" t="s">
        <v>1052</v>
      </c>
    </row>
    <row r="1847" spans="1:41" hidden="1" x14ac:dyDescent="0.35">
      <c r="A1847" s="1">
        <v>37990</v>
      </c>
      <c r="B1847" t="s">
        <v>98</v>
      </c>
      <c r="C1847" t="s">
        <v>93</v>
      </c>
      <c r="D1847">
        <v>20</v>
      </c>
      <c r="E1847">
        <v>23</v>
      </c>
      <c r="F1847" s="4">
        <v>44662</v>
      </c>
      <c r="G1847" s="4">
        <v>44720</v>
      </c>
      <c r="H1847" s="4">
        <v>44594</v>
      </c>
      <c r="I1847" s="4" t="s">
        <v>42</v>
      </c>
      <c r="J1847">
        <v>176</v>
      </c>
      <c r="K1847">
        <v>394</v>
      </c>
      <c r="L1847">
        <v>146</v>
      </c>
      <c r="M1847">
        <v>85</v>
      </c>
      <c r="N1847">
        <v>322</v>
      </c>
      <c r="O1847">
        <v>479</v>
      </c>
      <c r="P1847" s="4" t="s">
        <v>566</v>
      </c>
      <c r="Q1847" s="4" t="s">
        <v>782</v>
      </c>
      <c r="R1847" s="4">
        <v>44597</v>
      </c>
      <c r="S1847" s="4" t="s">
        <v>41</v>
      </c>
      <c r="T1847">
        <v>26</v>
      </c>
      <c r="U1847">
        <v>23</v>
      </c>
      <c r="V1847">
        <v>1</v>
      </c>
      <c r="W1847">
        <v>1</v>
      </c>
      <c r="X1847">
        <v>2</v>
      </c>
      <c r="Y1847">
        <v>0</v>
      </c>
      <c r="Z1847">
        <v>3</v>
      </c>
      <c r="AA1847">
        <v>1</v>
      </c>
      <c r="AB1847" s="4">
        <v>44682</v>
      </c>
      <c r="AC1847" s="4">
        <v>44682</v>
      </c>
      <c r="AD1847" s="4" t="s">
        <v>46</v>
      </c>
      <c r="AE1847" s="4" t="s">
        <v>108</v>
      </c>
      <c r="AF1847">
        <v>15</v>
      </c>
      <c r="AG1847">
        <v>11</v>
      </c>
      <c r="AH1847">
        <v>0</v>
      </c>
      <c r="AI1847">
        <v>0</v>
      </c>
      <c r="AJ1847" s="2">
        <v>1.4430555555555555</v>
      </c>
      <c r="AK1847" s="2">
        <v>1.0569444444444445</v>
      </c>
      <c r="AL1847">
        <v>10</v>
      </c>
      <c r="AM1847">
        <v>41</v>
      </c>
      <c r="AN1847">
        <v>2003</v>
      </c>
      <c r="AO1847" t="s">
        <v>1052</v>
      </c>
    </row>
    <row r="1848" spans="1:41" hidden="1" x14ac:dyDescent="0.35">
      <c r="A1848" s="1">
        <v>37996</v>
      </c>
      <c r="B1848" t="s">
        <v>91</v>
      </c>
      <c r="C1848" t="s">
        <v>97</v>
      </c>
      <c r="D1848">
        <v>24</v>
      </c>
      <c r="E1848">
        <v>23</v>
      </c>
      <c r="F1848" s="4">
        <v>44821</v>
      </c>
      <c r="G1848" s="4">
        <v>44694</v>
      </c>
      <c r="H1848" s="4" t="s">
        <v>41</v>
      </c>
      <c r="I1848" s="4">
        <v>44562</v>
      </c>
      <c r="J1848">
        <v>269</v>
      </c>
      <c r="K1848">
        <v>316</v>
      </c>
      <c r="L1848">
        <v>216</v>
      </c>
      <c r="M1848">
        <v>64</v>
      </c>
      <c r="N1848">
        <v>485</v>
      </c>
      <c r="O1848">
        <v>380</v>
      </c>
      <c r="P1848" s="4" t="s">
        <v>205</v>
      </c>
      <c r="Q1848" s="4" t="s">
        <v>223</v>
      </c>
      <c r="R1848" s="4">
        <v>44641</v>
      </c>
      <c r="S1848" s="4">
        <v>44608</v>
      </c>
      <c r="T1848">
        <v>41</v>
      </c>
      <c r="U1848">
        <v>23</v>
      </c>
      <c r="V1848">
        <v>0</v>
      </c>
      <c r="W1848">
        <v>0</v>
      </c>
      <c r="X1848">
        <v>1</v>
      </c>
      <c r="Y1848">
        <v>3</v>
      </c>
      <c r="Z1848">
        <v>1</v>
      </c>
      <c r="AA1848">
        <v>3</v>
      </c>
      <c r="AB1848" s="4" t="s">
        <v>406</v>
      </c>
      <c r="AC1848" s="4">
        <v>44682</v>
      </c>
      <c r="AD1848" s="4" t="s">
        <v>108</v>
      </c>
      <c r="AE1848" s="4" t="s">
        <v>45</v>
      </c>
      <c r="AF1848">
        <v>15</v>
      </c>
      <c r="AG1848">
        <v>16</v>
      </c>
      <c r="AH1848">
        <v>1</v>
      </c>
      <c r="AI1848">
        <v>0</v>
      </c>
      <c r="AJ1848" s="2">
        <v>1.7125000000000001</v>
      </c>
      <c r="AK1848" s="2">
        <v>1.4194444444444445</v>
      </c>
      <c r="AL1848">
        <v>29</v>
      </c>
      <c r="AM1848">
        <v>23</v>
      </c>
      <c r="AN1848">
        <v>2003</v>
      </c>
      <c r="AO1848" t="s">
        <v>1052</v>
      </c>
    </row>
    <row r="1849" spans="1:41" hidden="1" x14ac:dyDescent="0.35">
      <c r="A1849" s="1">
        <v>37996</v>
      </c>
      <c r="B1849" t="s">
        <v>78</v>
      </c>
      <c r="C1849" t="s">
        <v>110</v>
      </c>
      <c r="D1849">
        <v>16</v>
      </c>
      <c r="E1849">
        <v>18</v>
      </c>
      <c r="F1849" s="4">
        <v>44755</v>
      </c>
      <c r="G1849" s="4">
        <v>44758</v>
      </c>
      <c r="H1849" s="4" t="s">
        <v>42</v>
      </c>
      <c r="I1849" s="4">
        <v>44595</v>
      </c>
      <c r="J1849">
        <v>190</v>
      </c>
      <c r="K1849">
        <v>201</v>
      </c>
      <c r="L1849">
        <v>94</v>
      </c>
      <c r="M1849">
        <v>96</v>
      </c>
      <c r="N1849">
        <v>284</v>
      </c>
      <c r="O1849">
        <v>297</v>
      </c>
      <c r="P1849" s="4" t="s">
        <v>300</v>
      </c>
      <c r="Q1849" s="4" t="s">
        <v>368</v>
      </c>
      <c r="R1849" s="4">
        <v>44671</v>
      </c>
      <c r="S1849" s="4" t="s">
        <v>41</v>
      </c>
      <c r="T1849">
        <v>25</v>
      </c>
      <c r="U1849">
        <v>27</v>
      </c>
      <c r="V1849">
        <v>0</v>
      </c>
      <c r="W1849">
        <v>1</v>
      </c>
      <c r="X1849">
        <v>1</v>
      </c>
      <c r="Y1849">
        <v>0</v>
      </c>
      <c r="Z1849">
        <v>1</v>
      </c>
      <c r="AA1849">
        <v>1</v>
      </c>
      <c r="AB1849" s="4">
        <v>44805</v>
      </c>
      <c r="AC1849" s="4">
        <v>44606</v>
      </c>
      <c r="AD1849" s="4" t="s">
        <v>46</v>
      </c>
      <c r="AE1849" s="4" t="s">
        <v>52</v>
      </c>
      <c r="AF1849">
        <v>12</v>
      </c>
      <c r="AG1849">
        <v>12</v>
      </c>
      <c r="AH1849">
        <v>0</v>
      </c>
      <c r="AI1849">
        <v>0</v>
      </c>
      <c r="AJ1849" s="2">
        <v>1.3319444444444444</v>
      </c>
      <c r="AK1849" s="2">
        <v>1.1680555555555556</v>
      </c>
      <c r="AL1849">
        <v>14</v>
      </c>
      <c r="AM1849">
        <v>17</v>
      </c>
      <c r="AN1849">
        <v>2003</v>
      </c>
      <c r="AO1849" t="s">
        <v>1052</v>
      </c>
    </row>
    <row r="1850" spans="1:41" hidden="1" x14ac:dyDescent="0.35">
      <c r="A1850" s="1">
        <v>37997</v>
      </c>
      <c r="B1850" t="s">
        <v>93</v>
      </c>
      <c r="C1850" t="s">
        <v>68</v>
      </c>
      <c r="D1850">
        <v>27</v>
      </c>
      <c r="E1850">
        <v>24</v>
      </c>
      <c r="F1850" s="4">
        <v>44784</v>
      </c>
      <c r="G1850" s="4">
        <v>44692</v>
      </c>
      <c r="H1850" s="4" t="s">
        <v>42</v>
      </c>
      <c r="I1850" s="4">
        <v>44623</v>
      </c>
      <c r="J1850">
        <v>292</v>
      </c>
      <c r="K1850">
        <v>212</v>
      </c>
      <c r="L1850">
        <v>142</v>
      </c>
      <c r="M1850">
        <v>196</v>
      </c>
      <c r="N1850">
        <v>434</v>
      </c>
      <c r="O1850">
        <v>408</v>
      </c>
      <c r="P1850" s="4" t="s">
        <v>244</v>
      </c>
      <c r="Q1850" s="4" t="s">
        <v>160</v>
      </c>
      <c r="R1850" s="4">
        <v>44573</v>
      </c>
      <c r="S1850" s="4" t="s">
        <v>41</v>
      </c>
      <c r="T1850">
        <v>32</v>
      </c>
      <c r="U1850">
        <v>30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1</v>
      </c>
      <c r="AB1850" s="4">
        <v>44566</v>
      </c>
      <c r="AC1850" s="4">
        <v>44681</v>
      </c>
      <c r="AD1850" s="4" t="s">
        <v>62</v>
      </c>
      <c r="AE1850" s="4" t="s">
        <v>169</v>
      </c>
      <c r="AF1850">
        <v>13</v>
      </c>
      <c r="AG1850">
        <v>14</v>
      </c>
      <c r="AH1850">
        <v>0</v>
      </c>
      <c r="AI1850">
        <v>1</v>
      </c>
      <c r="AJ1850" s="2">
        <v>1.3423611111111111</v>
      </c>
      <c r="AK1850" s="2">
        <v>1.1576388888888889</v>
      </c>
      <c r="AL1850">
        <v>38</v>
      </c>
      <c r="AM1850">
        <v>31</v>
      </c>
      <c r="AN1850">
        <v>2003</v>
      </c>
      <c r="AO1850" t="s">
        <v>1052</v>
      </c>
    </row>
    <row r="1851" spans="1:41" hidden="1" x14ac:dyDescent="0.35">
      <c r="A1851" s="1">
        <v>37997</v>
      </c>
      <c r="B1851" t="s">
        <v>74</v>
      </c>
      <c r="C1851" t="s">
        <v>77</v>
      </c>
      <c r="D1851">
        <v>16</v>
      </c>
      <c r="E1851">
        <v>19</v>
      </c>
      <c r="F1851" s="4">
        <v>44853</v>
      </c>
      <c r="G1851" s="4">
        <v>44668</v>
      </c>
      <c r="H1851" s="4" t="s">
        <v>42</v>
      </c>
      <c r="I1851" s="4">
        <v>44594</v>
      </c>
      <c r="J1851">
        <v>171</v>
      </c>
      <c r="K1851">
        <v>199</v>
      </c>
      <c r="L1851">
        <v>210</v>
      </c>
      <c r="M1851">
        <v>164</v>
      </c>
      <c r="N1851">
        <v>381</v>
      </c>
      <c r="O1851">
        <v>363</v>
      </c>
      <c r="P1851" s="4" t="s">
        <v>134</v>
      </c>
      <c r="Q1851" s="4" t="s">
        <v>173</v>
      </c>
      <c r="R1851" s="4">
        <v>44570</v>
      </c>
      <c r="S1851" s="4">
        <v>44774</v>
      </c>
      <c r="T1851">
        <v>37</v>
      </c>
      <c r="U1851">
        <v>25</v>
      </c>
      <c r="V1851">
        <v>0</v>
      </c>
      <c r="W1851">
        <v>1</v>
      </c>
      <c r="X1851">
        <v>1</v>
      </c>
      <c r="Y1851">
        <v>0</v>
      </c>
      <c r="Z1851">
        <v>1</v>
      </c>
      <c r="AA1851">
        <v>1</v>
      </c>
      <c r="AB1851" s="4">
        <v>44713</v>
      </c>
      <c r="AC1851" s="4">
        <v>44645</v>
      </c>
      <c r="AD1851" s="4" t="s">
        <v>67</v>
      </c>
      <c r="AE1851" s="4" t="s">
        <v>45</v>
      </c>
      <c r="AF1851">
        <v>16</v>
      </c>
      <c r="AG1851">
        <v>17</v>
      </c>
      <c r="AH1851">
        <v>0</v>
      </c>
      <c r="AI1851">
        <v>0</v>
      </c>
      <c r="AJ1851" s="2">
        <v>1.3472222222222223</v>
      </c>
      <c r="AK1851" s="2">
        <v>1.3527777777777779</v>
      </c>
      <c r="AL1851">
        <v>17</v>
      </c>
      <c r="AM1851">
        <v>20</v>
      </c>
      <c r="AN1851">
        <v>2003</v>
      </c>
      <c r="AO1851" t="s">
        <v>1052</v>
      </c>
    </row>
    <row r="1852" spans="1:41" hidden="1" x14ac:dyDescent="0.35">
      <c r="A1852" s="1">
        <v>38004</v>
      </c>
      <c r="B1852" t="s">
        <v>93</v>
      </c>
      <c r="C1852" t="s">
        <v>110</v>
      </c>
      <c r="D1852">
        <v>21</v>
      </c>
      <c r="E1852">
        <v>20</v>
      </c>
      <c r="F1852" s="4">
        <v>44695</v>
      </c>
      <c r="G1852" s="4">
        <v>44696</v>
      </c>
      <c r="H1852" s="4">
        <v>44627</v>
      </c>
      <c r="I1852" s="4">
        <v>44594</v>
      </c>
      <c r="J1852">
        <v>208</v>
      </c>
      <c r="K1852">
        <v>237</v>
      </c>
      <c r="L1852">
        <v>98</v>
      </c>
      <c r="M1852">
        <v>112</v>
      </c>
      <c r="N1852">
        <v>306</v>
      </c>
      <c r="O1852">
        <v>349</v>
      </c>
      <c r="P1852" s="4" t="s">
        <v>576</v>
      </c>
      <c r="Q1852" s="4" t="s">
        <v>303</v>
      </c>
      <c r="R1852" s="4">
        <v>44680</v>
      </c>
      <c r="S1852" s="4" t="s">
        <v>41</v>
      </c>
      <c r="T1852">
        <v>25</v>
      </c>
      <c r="U1852">
        <v>32</v>
      </c>
      <c r="V1852">
        <v>1</v>
      </c>
      <c r="W1852">
        <v>1</v>
      </c>
      <c r="X1852">
        <v>4</v>
      </c>
      <c r="Y1852">
        <v>1</v>
      </c>
      <c r="Z1852">
        <v>5</v>
      </c>
      <c r="AA1852">
        <v>2</v>
      </c>
      <c r="AB1852" s="4">
        <v>44671</v>
      </c>
      <c r="AC1852" s="4">
        <v>44635</v>
      </c>
      <c r="AD1852" s="4" t="s">
        <v>45</v>
      </c>
      <c r="AE1852" s="4" t="s">
        <v>62</v>
      </c>
      <c r="AF1852">
        <v>17</v>
      </c>
      <c r="AG1852">
        <v>15</v>
      </c>
      <c r="AH1852">
        <v>0</v>
      </c>
      <c r="AI1852">
        <v>0</v>
      </c>
      <c r="AJ1852" s="2">
        <v>1.1569444444444443</v>
      </c>
      <c r="AK1852" s="2">
        <v>1.3430555555555557</v>
      </c>
      <c r="AL1852">
        <v>14</v>
      </c>
      <c r="AM1852">
        <v>24</v>
      </c>
      <c r="AN1852">
        <v>2003</v>
      </c>
      <c r="AO1852" t="s">
        <v>1052</v>
      </c>
    </row>
    <row r="1853" spans="1:41" hidden="1" x14ac:dyDescent="0.35">
      <c r="A1853" s="1">
        <v>38004</v>
      </c>
      <c r="B1853" t="s">
        <v>91</v>
      </c>
      <c r="C1853" t="s">
        <v>77</v>
      </c>
      <c r="D1853">
        <v>14</v>
      </c>
      <c r="E1853">
        <v>18</v>
      </c>
      <c r="F1853" s="4">
        <v>44664</v>
      </c>
      <c r="G1853" s="4">
        <v>44605</v>
      </c>
      <c r="H1853" s="4" t="s">
        <v>41</v>
      </c>
      <c r="I1853" s="4">
        <v>44563</v>
      </c>
      <c r="J1853">
        <v>101</v>
      </c>
      <c r="K1853">
        <v>152</v>
      </c>
      <c r="L1853">
        <v>155</v>
      </c>
      <c r="M1853">
        <v>137</v>
      </c>
      <c r="N1853">
        <v>256</v>
      </c>
      <c r="O1853">
        <v>289</v>
      </c>
      <c r="P1853" s="4">
        <v>44818</v>
      </c>
      <c r="Q1853" s="4" t="s">
        <v>85</v>
      </c>
      <c r="R1853" s="4" t="s">
        <v>41</v>
      </c>
      <c r="S1853" s="4">
        <v>44682</v>
      </c>
      <c r="T1853">
        <v>40</v>
      </c>
      <c r="U1853">
        <v>26</v>
      </c>
      <c r="V1853">
        <v>0</v>
      </c>
      <c r="W1853">
        <v>0</v>
      </c>
      <c r="X1853">
        <v>0</v>
      </c>
      <c r="Y1853">
        <v>4</v>
      </c>
      <c r="Z1853">
        <v>0</v>
      </c>
      <c r="AA1853">
        <v>4</v>
      </c>
      <c r="AB1853" s="4">
        <v>44682</v>
      </c>
      <c r="AC1853" s="4">
        <v>44652</v>
      </c>
      <c r="AD1853" s="4" t="s">
        <v>42</v>
      </c>
      <c r="AE1853" s="4" t="s">
        <v>108</v>
      </c>
      <c r="AF1853">
        <v>9</v>
      </c>
      <c r="AG1853">
        <v>13</v>
      </c>
      <c r="AH1853">
        <v>0</v>
      </c>
      <c r="AI1853">
        <v>0</v>
      </c>
      <c r="AJ1853" s="2">
        <v>1.257638888888889</v>
      </c>
      <c r="AK1853" s="2">
        <v>1.242361111111111</v>
      </c>
      <c r="AL1853">
        <v>14</v>
      </c>
      <c r="AM1853">
        <v>3</v>
      </c>
      <c r="AN1853">
        <v>2003</v>
      </c>
      <c r="AO1853" t="s">
        <v>1052</v>
      </c>
    </row>
    <row r="1854" spans="1:41" hidden="1" x14ac:dyDescent="0.35">
      <c r="A1854" s="1">
        <v>38018</v>
      </c>
      <c r="B1854" t="s">
        <v>91</v>
      </c>
      <c r="C1854" t="s">
        <v>110</v>
      </c>
      <c r="D1854">
        <v>17</v>
      </c>
      <c r="E1854">
        <v>29</v>
      </c>
      <c r="F1854" s="4">
        <v>44663</v>
      </c>
      <c r="G1854" s="4">
        <v>44790</v>
      </c>
      <c r="H1854" s="4" t="s">
        <v>41</v>
      </c>
      <c r="I1854" s="4">
        <v>44562</v>
      </c>
      <c r="J1854">
        <v>295</v>
      </c>
      <c r="K1854">
        <v>354</v>
      </c>
      <c r="L1854">
        <v>92</v>
      </c>
      <c r="M1854">
        <v>127</v>
      </c>
      <c r="N1854">
        <v>387</v>
      </c>
      <c r="O1854">
        <v>481</v>
      </c>
      <c r="P1854" s="4" t="s">
        <v>335</v>
      </c>
      <c r="Q1854" s="4" t="s">
        <v>239</v>
      </c>
      <c r="R1854" s="4">
        <v>44679</v>
      </c>
      <c r="S1854" s="4" t="s">
        <v>41</v>
      </c>
      <c r="T1854">
        <v>16</v>
      </c>
      <c r="U1854">
        <v>35</v>
      </c>
      <c r="V1854">
        <v>1</v>
      </c>
      <c r="W1854">
        <v>0</v>
      </c>
      <c r="X1854">
        <v>0</v>
      </c>
      <c r="Y1854">
        <v>1</v>
      </c>
      <c r="Z1854">
        <v>1</v>
      </c>
      <c r="AA1854">
        <v>1</v>
      </c>
      <c r="AB1854" s="4">
        <v>44896</v>
      </c>
      <c r="AC1854" s="4">
        <v>44774</v>
      </c>
      <c r="AD1854" s="4" t="s">
        <v>52</v>
      </c>
      <c r="AE1854" s="4" t="s">
        <v>72</v>
      </c>
      <c r="AF1854">
        <v>18</v>
      </c>
      <c r="AG1854">
        <v>17</v>
      </c>
      <c r="AH1854">
        <v>0</v>
      </c>
      <c r="AI1854">
        <v>0</v>
      </c>
      <c r="AJ1854" s="3">
        <v>0.87638888888888899</v>
      </c>
      <c r="AK1854" s="2">
        <v>1.6236111111111111</v>
      </c>
      <c r="AL1854">
        <v>29</v>
      </c>
      <c r="AM1854">
        <v>32</v>
      </c>
      <c r="AN1854">
        <v>2003</v>
      </c>
      <c r="AO1854" t="s">
        <v>1053</v>
      </c>
    </row>
    <row r="1855" spans="1:41" hidden="1" x14ac:dyDescent="0.35">
      <c r="A1855" s="1">
        <v>38239</v>
      </c>
      <c r="B1855" t="s">
        <v>93</v>
      </c>
      <c r="C1855" t="s">
        <v>110</v>
      </c>
      <c r="D1855">
        <v>28</v>
      </c>
      <c r="E1855">
        <v>22</v>
      </c>
      <c r="F1855" s="4">
        <v>44786</v>
      </c>
      <c r="G1855" s="4">
        <v>44723</v>
      </c>
      <c r="H1855" s="4">
        <v>44562</v>
      </c>
      <c r="I1855" s="4" t="s">
        <v>41</v>
      </c>
      <c r="J1855">
        <v>244</v>
      </c>
      <c r="K1855">
        <v>320</v>
      </c>
      <c r="L1855">
        <v>202</v>
      </c>
      <c r="M1855">
        <v>82</v>
      </c>
      <c r="N1855">
        <v>446</v>
      </c>
      <c r="O1855">
        <v>402</v>
      </c>
      <c r="P1855" s="4" t="s">
        <v>163</v>
      </c>
      <c r="Q1855" s="4" t="s">
        <v>140</v>
      </c>
      <c r="R1855" s="4">
        <v>44573</v>
      </c>
      <c r="S1855" s="4">
        <v>44607</v>
      </c>
      <c r="T1855">
        <v>42</v>
      </c>
      <c r="U1855">
        <v>17</v>
      </c>
      <c r="V1855">
        <v>2</v>
      </c>
      <c r="W1855">
        <v>1</v>
      </c>
      <c r="X1855">
        <v>1</v>
      </c>
      <c r="Y1855">
        <v>1</v>
      </c>
      <c r="Z1855">
        <v>3</v>
      </c>
      <c r="AA1855">
        <v>2</v>
      </c>
      <c r="AB1855" s="4">
        <v>44640</v>
      </c>
      <c r="AC1855" s="4">
        <v>44774</v>
      </c>
      <c r="AD1855" s="4" t="s">
        <v>57</v>
      </c>
      <c r="AE1855" s="4" t="s">
        <v>62</v>
      </c>
      <c r="AF1855">
        <v>14</v>
      </c>
      <c r="AG1855">
        <v>15</v>
      </c>
      <c r="AH1855">
        <v>0</v>
      </c>
      <c r="AI1855">
        <v>0</v>
      </c>
      <c r="AJ1855" s="2">
        <v>1.320138888888889</v>
      </c>
      <c r="AK1855" s="2">
        <v>1.179861111111111</v>
      </c>
      <c r="AL1855">
        <v>24</v>
      </c>
      <c r="AM1855">
        <v>27</v>
      </c>
      <c r="AN1855">
        <v>2004</v>
      </c>
      <c r="AO1855" t="s">
        <v>1051</v>
      </c>
    </row>
    <row r="1856" spans="1:41" hidden="1" x14ac:dyDescent="0.35">
      <c r="A1856" s="1">
        <v>38241</v>
      </c>
      <c r="B1856" t="s">
        <v>78</v>
      </c>
      <c r="C1856" t="s">
        <v>84</v>
      </c>
      <c r="D1856">
        <v>15</v>
      </c>
      <c r="E1856">
        <v>14</v>
      </c>
      <c r="F1856" s="4">
        <v>44663</v>
      </c>
      <c r="G1856" s="4">
        <v>44729</v>
      </c>
      <c r="H1856" s="4" t="s">
        <v>41</v>
      </c>
      <c r="I1856" s="4">
        <v>44562</v>
      </c>
      <c r="J1856">
        <v>61</v>
      </c>
      <c r="K1856">
        <v>198</v>
      </c>
      <c r="L1856">
        <v>182</v>
      </c>
      <c r="M1856">
        <v>65</v>
      </c>
      <c r="N1856">
        <v>243</v>
      </c>
      <c r="O1856">
        <v>263</v>
      </c>
      <c r="P1856" s="4">
        <v>44818</v>
      </c>
      <c r="Q1856" s="4" t="s">
        <v>449</v>
      </c>
      <c r="R1856" s="4">
        <v>44604</v>
      </c>
      <c r="S1856" s="4">
        <v>44632</v>
      </c>
      <c r="T1856">
        <v>36</v>
      </c>
      <c r="U1856">
        <v>20</v>
      </c>
      <c r="V1856">
        <v>1</v>
      </c>
      <c r="W1856">
        <v>0</v>
      </c>
      <c r="X1856">
        <v>0</v>
      </c>
      <c r="Y1856">
        <v>3</v>
      </c>
      <c r="Z1856">
        <v>1</v>
      </c>
      <c r="AA1856">
        <v>3</v>
      </c>
      <c r="AB1856" s="4">
        <v>44743</v>
      </c>
      <c r="AC1856" s="4" t="s">
        <v>785</v>
      </c>
      <c r="AD1856" s="4" t="s">
        <v>82</v>
      </c>
      <c r="AE1856" s="4" t="s">
        <v>67</v>
      </c>
      <c r="AF1856">
        <v>12</v>
      </c>
      <c r="AG1856">
        <v>15</v>
      </c>
      <c r="AH1856">
        <v>2</v>
      </c>
      <c r="AI1856">
        <v>0</v>
      </c>
      <c r="AJ1856" s="2">
        <v>1.2701388888888889</v>
      </c>
      <c r="AK1856" s="2">
        <v>1.2298611111111111</v>
      </c>
      <c r="AL1856">
        <v>17</v>
      </c>
      <c r="AM1856">
        <v>7</v>
      </c>
      <c r="AN1856">
        <v>2004</v>
      </c>
      <c r="AO1856" t="s">
        <v>1051</v>
      </c>
    </row>
    <row r="1857" spans="1:41" hidden="1" x14ac:dyDescent="0.35">
      <c r="A1857" s="1">
        <v>38242</v>
      </c>
      <c r="B1857" t="s">
        <v>83</v>
      </c>
      <c r="C1857" t="s">
        <v>59</v>
      </c>
      <c r="D1857">
        <v>13</v>
      </c>
      <c r="E1857">
        <v>18</v>
      </c>
      <c r="F1857" s="4">
        <v>44606</v>
      </c>
      <c r="G1857" s="4">
        <v>44728</v>
      </c>
      <c r="H1857" s="4" t="s">
        <v>42</v>
      </c>
      <c r="I1857" s="4" t="s">
        <v>41</v>
      </c>
      <c r="J1857">
        <v>185</v>
      </c>
      <c r="K1857">
        <v>214</v>
      </c>
      <c r="L1857">
        <v>77</v>
      </c>
      <c r="M1857">
        <v>128</v>
      </c>
      <c r="N1857">
        <v>262</v>
      </c>
      <c r="O1857">
        <v>342</v>
      </c>
      <c r="P1857" s="4" t="s">
        <v>482</v>
      </c>
      <c r="Q1857" s="4" t="s">
        <v>245</v>
      </c>
      <c r="R1857" s="4">
        <v>44594</v>
      </c>
      <c r="S1857" s="4">
        <v>44633</v>
      </c>
      <c r="T1857">
        <v>29</v>
      </c>
      <c r="U1857">
        <v>32</v>
      </c>
      <c r="V1857">
        <v>0</v>
      </c>
      <c r="W1857">
        <v>2</v>
      </c>
      <c r="X1857">
        <v>1</v>
      </c>
      <c r="Y1857">
        <v>2</v>
      </c>
      <c r="Z1857">
        <v>1</v>
      </c>
      <c r="AA1857">
        <v>4</v>
      </c>
      <c r="AB1857" s="4">
        <v>44805</v>
      </c>
      <c r="AC1857" s="4">
        <v>44805</v>
      </c>
      <c r="AD1857" s="4" t="s">
        <v>67</v>
      </c>
      <c r="AE1857" s="4" t="s">
        <v>57</v>
      </c>
      <c r="AF1857">
        <v>17</v>
      </c>
      <c r="AG1857">
        <v>21</v>
      </c>
      <c r="AH1857">
        <v>1</v>
      </c>
      <c r="AI1857">
        <v>0</v>
      </c>
      <c r="AJ1857" s="2">
        <v>1.2375</v>
      </c>
      <c r="AK1857" s="2">
        <v>1.2625</v>
      </c>
      <c r="AL1857">
        <v>20</v>
      </c>
      <c r="AM1857">
        <v>16</v>
      </c>
      <c r="AN1857">
        <v>2004</v>
      </c>
      <c r="AO1857" t="s">
        <v>1051</v>
      </c>
    </row>
    <row r="1858" spans="1:41" hidden="1" x14ac:dyDescent="0.35">
      <c r="A1858" s="1">
        <v>38242</v>
      </c>
      <c r="B1858" t="s">
        <v>94</v>
      </c>
      <c r="C1858" t="s">
        <v>54</v>
      </c>
      <c r="D1858">
        <v>14</v>
      </c>
      <c r="E1858">
        <v>16</v>
      </c>
      <c r="F1858" s="4">
        <v>44605</v>
      </c>
      <c r="G1858" s="4">
        <v>44756</v>
      </c>
      <c r="H1858" s="4">
        <v>44623</v>
      </c>
      <c r="I1858" s="4" t="s">
        <v>41</v>
      </c>
      <c r="J1858">
        <v>142</v>
      </c>
      <c r="K1858">
        <v>147</v>
      </c>
      <c r="L1858">
        <v>83</v>
      </c>
      <c r="M1858">
        <v>95</v>
      </c>
      <c r="N1858">
        <v>225</v>
      </c>
      <c r="O1858">
        <v>242</v>
      </c>
      <c r="P1858" s="4" t="s">
        <v>79</v>
      </c>
      <c r="Q1858" s="4" t="s">
        <v>376</v>
      </c>
      <c r="R1858" s="4">
        <v>44597</v>
      </c>
      <c r="S1858" s="4">
        <v>44567</v>
      </c>
      <c r="T1858">
        <v>23</v>
      </c>
      <c r="U1858">
        <v>36</v>
      </c>
      <c r="V1858">
        <v>0</v>
      </c>
      <c r="W1858">
        <v>2</v>
      </c>
      <c r="X1858">
        <v>2</v>
      </c>
      <c r="Y1858">
        <v>0</v>
      </c>
      <c r="Z1858">
        <v>2</v>
      </c>
      <c r="AA1858">
        <v>2</v>
      </c>
      <c r="AB1858" s="4">
        <v>44805</v>
      </c>
      <c r="AC1858" s="4">
        <v>44743</v>
      </c>
      <c r="AD1858" s="4" t="s">
        <v>67</v>
      </c>
      <c r="AE1858" s="4" t="s">
        <v>82</v>
      </c>
      <c r="AF1858">
        <v>13</v>
      </c>
      <c r="AG1858">
        <v>13</v>
      </c>
      <c r="AH1858">
        <v>0</v>
      </c>
      <c r="AI1858">
        <v>0</v>
      </c>
      <c r="AJ1858" s="2">
        <v>1.0881944444444445</v>
      </c>
      <c r="AK1858" s="2">
        <v>1.4118055555555555</v>
      </c>
      <c r="AL1858">
        <v>13</v>
      </c>
      <c r="AM1858">
        <v>10</v>
      </c>
      <c r="AN1858">
        <v>2004</v>
      </c>
      <c r="AO1858" t="s">
        <v>1051</v>
      </c>
    </row>
    <row r="1859" spans="1:41" hidden="1" x14ac:dyDescent="0.35">
      <c r="A1859" s="1">
        <v>38242</v>
      </c>
      <c r="B1859" t="s">
        <v>90</v>
      </c>
      <c r="C1859" t="s">
        <v>69</v>
      </c>
      <c r="D1859">
        <v>16</v>
      </c>
      <c r="E1859">
        <v>10</v>
      </c>
      <c r="F1859" s="4">
        <v>44666</v>
      </c>
      <c r="G1859" s="4">
        <v>44696</v>
      </c>
      <c r="H1859" s="4" t="s">
        <v>42</v>
      </c>
      <c r="I1859" s="4" t="s">
        <v>41</v>
      </c>
      <c r="J1859">
        <v>166</v>
      </c>
      <c r="K1859">
        <v>165</v>
      </c>
      <c r="L1859">
        <v>88</v>
      </c>
      <c r="M1859">
        <v>85</v>
      </c>
      <c r="N1859">
        <v>254</v>
      </c>
      <c r="O1859">
        <v>250</v>
      </c>
      <c r="P1859" s="4" t="s">
        <v>188</v>
      </c>
      <c r="Q1859" s="4" t="s">
        <v>260</v>
      </c>
      <c r="R1859" s="4">
        <v>44645</v>
      </c>
      <c r="S1859" s="4">
        <v>44607</v>
      </c>
      <c r="T1859">
        <v>26</v>
      </c>
      <c r="U1859">
        <v>29</v>
      </c>
      <c r="V1859">
        <v>1</v>
      </c>
      <c r="W1859">
        <v>0</v>
      </c>
      <c r="X1859">
        <v>2</v>
      </c>
      <c r="Y1859">
        <v>0</v>
      </c>
      <c r="Z1859">
        <v>3</v>
      </c>
      <c r="AA1859">
        <v>0</v>
      </c>
      <c r="AB1859" s="4">
        <v>44713</v>
      </c>
      <c r="AC1859" s="4">
        <v>44713</v>
      </c>
      <c r="AD1859" s="4" t="s">
        <v>52</v>
      </c>
      <c r="AE1859" s="4" t="s">
        <v>52</v>
      </c>
      <c r="AF1859">
        <v>16</v>
      </c>
      <c r="AG1859">
        <v>13</v>
      </c>
      <c r="AH1859">
        <v>0</v>
      </c>
      <c r="AI1859">
        <v>0</v>
      </c>
      <c r="AJ1859" s="2">
        <v>1.2909722222222222</v>
      </c>
      <c r="AK1859" s="2">
        <v>1.2090277777777778</v>
      </c>
      <c r="AL1859">
        <v>3</v>
      </c>
      <c r="AM1859">
        <v>20</v>
      </c>
      <c r="AN1859">
        <v>2004</v>
      </c>
      <c r="AO1859" t="s">
        <v>1051</v>
      </c>
    </row>
    <row r="1860" spans="1:41" hidden="1" x14ac:dyDescent="0.35">
      <c r="A1860" s="1">
        <v>38242</v>
      </c>
      <c r="B1860" t="s">
        <v>87</v>
      </c>
      <c r="C1860" t="s">
        <v>97</v>
      </c>
      <c r="D1860">
        <v>14</v>
      </c>
      <c r="E1860">
        <v>27</v>
      </c>
      <c r="F1860" s="4">
        <v>44695</v>
      </c>
      <c r="G1860" s="4">
        <v>44661</v>
      </c>
      <c r="H1860" s="4" t="s">
        <v>41</v>
      </c>
      <c r="I1860" s="4" t="s">
        <v>41</v>
      </c>
      <c r="J1860">
        <v>157</v>
      </c>
      <c r="K1860">
        <v>272</v>
      </c>
      <c r="L1860">
        <v>103</v>
      </c>
      <c r="M1860">
        <v>176</v>
      </c>
      <c r="N1860">
        <v>260</v>
      </c>
      <c r="O1860">
        <v>448</v>
      </c>
      <c r="P1860" s="4" t="s">
        <v>263</v>
      </c>
      <c r="Q1860" s="4" t="s">
        <v>247</v>
      </c>
      <c r="R1860" s="4">
        <v>44616</v>
      </c>
      <c r="S1860" s="4" t="s">
        <v>41</v>
      </c>
      <c r="T1860">
        <v>23</v>
      </c>
      <c r="U1860">
        <v>30</v>
      </c>
      <c r="V1860">
        <v>0</v>
      </c>
      <c r="W1860">
        <v>2</v>
      </c>
      <c r="X1860">
        <v>0</v>
      </c>
      <c r="Y1860">
        <v>1</v>
      </c>
      <c r="Z1860">
        <v>0</v>
      </c>
      <c r="AA1860">
        <v>3</v>
      </c>
      <c r="AB1860" s="4">
        <v>44774</v>
      </c>
      <c r="AC1860" s="4">
        <v>44743</v>
      </c>
      <c r="AD1860" s="4" t="s">
        <v>108</v>
      </c>
      <c r="AE1860" s="4" t="s">
        <v>108</v>
      </c>
      <c r="AF1860">
        <v>15</v>
      </c>
      <c r="AG1860">
        <v>12</v>
      </c>
      <c r="AH1860">
        <v>0</v>
      </c>
      <c r="AI1860">
        <v>0</v>
      </c>
      <c r="AJ1860" s="2">
        <v>1.0902777777777779</v>
      </c>
      <c r="AK1860" s="2">
        <v>1.4097222222222223</v>
      </c>
      <c r="AL1860">
        <v>10</v>
      </c>
      <c r="AM1860">
        <v>17</v>
      </c>
      <c r="AN1860">
        <v>2004</v>
      </c>
      <c r="AO1860" t="s">
        <v>1051</v>
      </c>
    </row>
    <row r="1861" spans="1:41" hidden="1" x14ac:dyDescent="0.35">
      <c r="A1861" s="1">
        <v>38242</v>
      </c>
      <c r="B1861" t="s">
        <v>47</v>
      </c>
      <c r="C1861" t="s">
        <v>100</v>
      </c>
      <c r="D1861">
        <v>21</v>
      </c>
      <c r="E1861">
        <v>12</v>
      </c>
      <c r="F1861" s="4">
        <v>44727</v>
      </c>
      <c r="G1861" s="4">
        <v>44634</v>
      </c>
      <c r="H1861" s="4" t="s">
        <v>41</v>
      </c>
      <c r="I1861" s="4" t="s">
        <v>42</v>
      </c>
      <c r="J1861">
        <v>246</v>
      </c>
      <c r="K1861">
        <v>207</v>
      </c>
      <c r="L1861">
        <v>169</v>
      </c>
      <c r="M1861">
        <v>74</v>
      </c>
      <c r="N1861">
        <v>415</v>
      </c>
      <c r="O1861">
        <v>281</v>
      </c>
      <c r="P1861" s="4" t="s">
        <v>222</v>
      </c>
      <c r="Q1861" s="4" t="s">
        <v>510</v>
      </c>
      <c r="R1861" s="4" t="s">
        <v>41</v>
      </c>
      <c r="S1861" s="4">
        <v>44608</v>
      </c>
      <c r="T1861">
        <v>43</v>
      </c>
      <c r="U1861">
        <v>19</v>
      </c>
      <c r="V1861">
        <v>1</v>
      </c>
      <c r="W1861">
        <v>2</v>
      </c>
      <c r="X1861">
        <v>1</v>
      </c>
      <c r="Y1861">
        <v>1</v>
      </c>
      <c r="Z1861">
        <v>2</v>
      </c>
      <c r="AA1861">
        <v>3</v>
      </c>
      <c r="AB1861" s="4">
        <v>44682</v>
      </c>
      <c r="AC1861" s="4">
        <v>44774</v>
      </c>
      <c r="AD1861" s="4" t="s">
        <v>67</v>
      </c>
      <c r="AE1861" s="4" t="s">
        <v>67</v>
      </c>
      <c r="AF1861">
        <v>15</v>
      </c>
      <c r="AG1861">
        <v>16</v>
      </c>
      <c r="AH1861">
        <v>0</v>
      </c>
      <c r="AI1861">
        <v>0</v>
      </c>
      <c r="AJ1861" s="2">
        <v>1.4006944444444445</v>
      </c>
      <c r="AK1861" s="2">
        <v>1.0993055555555555</v>
      </c>
      <c r="AL1861">
        <v>21</v>
      </c>
      <c r="AM1861">
        <v>7</v>
      </c>
      <c r="AN1861">
        <v>2004</v>
      </c>
      <c r="AO1861" t="s">
        <v>1051</v>
      </c>
    </row>
    <row r="1862" spans="1:41" hidden="1" x14ac:dyDescent="0.35">
      <c r="A1862" s="1">
        <v>38242</v>
      </c>
      <c r="B1862" t="s">
        <v>64</v>
      </c>
      <c r="C1862" t="s">
        <v>53</v>
      </c>
      <c r="D1862">
        <v>19</v>
      </c>
      <c r="E1862">
        <v>24</v>
      </c>
      <c r="F1862" s="4">
        <v>44785</v>
      </c>
      <c r="G1862" s="4">
        <v>44785</v>
      </c>
      <c r="H1862" s="4" t="s">
        <v>41</v>
      </c>
      <c r="I1862" s="4" t="s">
        <v>42</v>
      </c>
      <c r="J1862">
        <v>238</v>
      </c>
      <c r="K1862">
        <v>219</v>
      </c>
      <c r="L1862">
        <v>113</v>
      </c>
      <c r="M1862">
        <v>219</v>
      </c>
      <c r="N1862">
        <v>351</v>
      </c>
      <c r="O1862">
        <v>438</v>
      </c>
      <c r="P1862" s="4" t="s">
        <v>86</v>
      </c>
      <c r="Q1862" s="4" t="s">
        <v>226</v>
      </c>
      <c r="R1862" s="4">
        <v>44571</v>
      </c>
      <c r="S1862" s="4">
        <v>44566</v>
      </c>
      <c r="T1862">
        <v>28</v>
      </c>
      <c r="U1862">
        <v>34</v>
      </c>
      <c r="V1862">
        <v>1</v>
      </c>
      <c r="W1862">
        <v>1</v>
      </c>
      <c r="X1862">
        <v>1</v>
      </c>
      <c r="Y1862">
        <v>0</v>
      </c>
      <c r="Z1862">
        <v>2</v>
      </c>
      <c r="AA1862">
        <v>1</v>
      </c>
      <c r="AB1862" s="4">
        <v>44713</v>
      </c>
      <c r="AC1862" s="4">
        <v>44568</v>
      </c>
      <c r="AD1862" s="4" t="s">
        <v>45</v>
      </c>
      <c r="AE1862" s="4" t="s">
        <v>46</v>
      </c>
      <c r="AF1862">
        <v>15</v>
      </c>
      <c r="AG1862">
        <v>14</v>
      </c>
      <c r="AH1862">
        <v>0</v>
      </c>
      <c r="AI1862">
        <v>2</v>
      </c>
      <c r="AJ1862" s="2">
        <v>1.2173611111111111</v>
      </c>
      <c r="AK1862" s="2">
        <v>1.2826388888888889</v>
      </c>
      <c r="AL1862">
        <v>24</v>
      </c>
      <c r="AM1862">
        <v>31</v>
      </c>
      <c r="AN1862">
        <v>2004</v>
      </c>
      <c r="AO1862" t="s">
        <v>1051</v>
      </c>
    </row>
    <row r="1863" spans="1:41" hidden="1" x14ac:dyDescent="0.35">
      <c r="A1863" s="1">
        <v>38242</v>
      </c>
      <c r="B1863" t="s">
        <v>48</v>
      </c>
      <c r="C1863" t="s">
        <v>109</v>
      </c>
      <c r="D1863">
        <v>18</v>
      </c>
      <c r="E1863">
        <v>17</v>
      </c>
      <c r="F1863" s="4">
        <v>44695</v>
      </c>
      <c r="G1863" s="4">
        <v>44724</v>
      </c>
      <c r="H1863" s="4">
        <v>44594</v>
      </c>
      <c r="I1863" s="4" t="s">
        <v>41</v>
      </c>
      <c r="J1863">
        <v>297</v>
      </c>
      <c r="K1863">
        <v>130</v>
      </c>
      <c r="L1863">
        <v>61</v>
      </c>
      <c r="M1863">
        <v>107</v>
      </c>
      <c r="N1863">
        <v>358</v>
      </c>
      <c r="O1863">
        <v>237</v>
      </c>
      <c r="P1863" s="4" t="s">
        <v>430</v>
      </c>
      <c r="Q1863" s="4" t="s">
        <v>237</v>
      </c>
      <c r="R1863" s="4">
        <v>44628</v>
      </c>
      <c r="S1863" s="4">
        <v>44604</v>
      </c>
      <c r="T1863">
        <v>22</v>
      </c>
      <c r="U1863">
        <v>33</v>
      </c>
      <c r="V1863">
        <v>2</v>
      </c>
      <c r="W1863">
        <v>1</v>
      </c>
      <c r="X1863">
        <v>2</v>
      </c>
      <c r="Y1863">
        <v>0</v>
      </c>
      <c r="Z1863">
        <v>4</v>
      </c>
      <c r="AA1863">
        <v>1</v>
      </c>
      <c r="AB1863" s="4">
        <v>44712</v>
      </c>
      <c r="AC1863" s="4">
        <v>44640</v>
      </c>
      <c r="AD1863" s="4" t="s">
        <v>67</v>
      </c>
      <c r="AE1863" s="4" t="s">
        <v>67</v>
      </c>
      <c r="AF1863">
        <v>16</v>
      </c>
      <c r="AG1863">
        <v>14</v>
      </c>
      <c r="AH1863">
        <v>0</v>
      </c>
      <c r="AI1863">
        <v>0</v>
      </c>
      <c r="AJ1863" s="2">
        <v>1.2798611111111111</v>
      </c>
      <c r="AK1863" s="2">
        <v>1.2201388888888889</v>
      </c>
      <c r="AL1863">
        <v>21</v>
      </c>
      <c r="AM1863">
        <v>24</v>
      </c>
      <c r="AN1863">
        <v>2004</v>
      </c>
      <c r="AO1863" t="s">
        <v>1051</v>
      </c>
    </row>
    <row r="1864" spans="1:41" hidden="1" x14ac:dyDescent="0.35">
      <c r="A1864" s="1">
        <v>38242</v>
      </c>
      <c r="B1864" t="s">
        <v>101</v>
      </c>
      <c r="C1864" t="s">
        <v>88</v>
      </c>
      <c r="D1864">
        <v>10</v>
      </c>
      <c r="E1864">
        <v>13</v>
      </c>
      <c r="F1864" s="4">
        <v>44633</v>
      </c>
      <c r="G1864" s="4">
        <v>44729</v>
      </c>
      <c r="H1864" s="4" t="s">
        <v>41</v>
      </c>
      <c r="I1864" s="4" t="s">
        <v>41</v>
      </c>
      <c r="J1864">
        <v>139</v>
      </c>
      <c r="K1864">
        <v>125</v>
      </c>
      <c r="L1864">
        <v>30</v>
      </c>
      <c r="M1864">
        <v>166</v>
      </c>
      <c r="N1864">
        <v>169</v>
      </c>
      <c r="O1864">
        <v>291</v>
      </c>
      <c r="P1864" s="4" t="s">
        <v>484</v>
      </c>
      <c r="Q1864" s="4" t="s">
        <v>183</v>
      </c>
      <c r="R1864" s="4">
        <v>44681</v>
      </c>
      <c r="S1864" s="4" t="s">
        <v>41</v>
      </c>
      <c r="T1864">
        <v>15</v>
      </c>
      <c r="U1864">
        <v>39</v>
      </c>
      <c r="V1864">
        <v>1</v>
      </c>
      <c r="W1864">
        <v>1</v>
      </c>
      <c r="X1864">
        <v>1</v>
      </c>
      <c r="Y1864">
        <v>0</v>
      </c>
      <c r="Z1864">
        <v>2</v>
      </c>
      <c r="AA1864">
        <v>1</v>
      </c>
      <c r="AB1864" s="4">
        <v>44713</v>
      </c>
      <c r="AC1864" s="4">
        <v>44643</v>
      </c>
      <c r="AD1864" s="4" t="s">
        <v>52</v>
      </c>
      <c r="AE1864" s="4" t="s">
        <v>82</v>
      </c>
      <c r="AF1864">
        <v>18</v>
      </c>
      <c r="AG1864">
        <v>16</v>
      </c>
      <c r="AH1864">
        <v>2</v>
      </c>
      <c r="AI1864">
        <v>0</v>
      </c>
      <c r="AJ1864" s="2">
        <v>1.1340277777777776</v>
      </c>
      <c r="AK1864" s="2">
        <v>1.3659722222222221</v>
      </c>
      <c r="AL1864">
        <v>10</v>
      </c>
      <c r="AM1864">
        <v>16</v>
      </c>
      <c r="AN1864">
        <v>2004</v>
      </c>
      <c r="AO1864" t="s">
        <v>1051</v>
      </c>
    </row>
    <row r="1865" spans="1:41" hidden="1" x14ac:dyDescent="0.35">
      <c r="A1865" s="1">
        <v>38242</v>
      </c>
      <c r="B1865" t="s">
        <v>63</v>
      </c>
      <c r="C1865" t="s">
        <v>105</v>
      </c>
      <c r="D1865">
        <v>17</v>
      </c>
      <c r="E1865">
        <v>20</v>
      </c>
      <c r="F1865" s="4">
        <v>44819</v>
      </c>
      <c r="G1865" s="4">
        <v>44690</v>
      </c>
      <c r="H1865" s="4" t="s">
        <v>41</v>
      </c>
      <c r="I1865" s="4" t="s">
        <v>41</v>
      </c>
      <c r="J1865">
        <v>202</v>
      </c>
      <c r="K1865">
        <v>226</v>
      </c>
      <c r="L1865">
        <v>122</v>
      </c>
      <c r="M1865">
        <v>110</v>
      </c>
      <c r="N1865">
        <v>324</v>
      </c>
      <c r="O1865">
        <v>336</v>
      </c>
      <c r="P1865" s="4" t="s">
        <v>427</v>
      </c>
      <c r="Q1865" s="4" t="s">
        <v>212</v>
      </c>
      <c r="R1865" s="4">
        <v>44568</v>
      </c>
      <c r="S1865" s="4">
        <v>44595</v>
      </c>
      <c r="T1865">
        <v>32</v>
      </c>
      <c r="U1865">
        <v>29</v>
      </c>
      <c r="V1865">
        <v>0</v>
      </c>
      <c r="W1865">
        <v>2</v>
      </c>
      <c r="X1865">
        <v>0</v>
      </c>
      <c r="Y1865">
        <v>2</v>
      </c>
      <c r="Z1865">
        <v>0</v>
      </c>
      <c r="AA1865">
        <v>4</v>
      </c>
      <c r="AB1865" s="4">
        <v>44774</v>
      </c>
      <c r="AC1865" s="4">
        <v>44713</v>
      </c>
      <c r="AD1865" s="4" t="s">
        <v>108</v>
      </c>
      <c r="AE1865" s="4" t="s">
        <v>57</v>
      </c>
      <c r="AF1865">
        <v>15</v>
      </c>
      <c r="AG1865">
        <v>15</v>
      </c>
      <c r="AH1865">
        <v>0</v>
      </c>
      <c r="AI1865">
        <v>0</v>
      </c>
      <c r="AJ1865" s="2">
        <v>1.2986111111111112</v>
      </c>
      <c r="AK1865" s="2">
        <v>1.2013888888888888</v>
      </c>
      <c r="AL1865">
        <v>27</v>
      </c>
      <c r="AM1865">
        <v>20</v>
      </c>
      <c r="AN1865">
        <v>2004</v>
      </c>
      <c r="AO1865" t="s">
        <v>1051</v>
      </c>
    </row>
    <row r="1866" spans="1:41" hidden="1" x14ac:dyDescent="0.35">
      <c r="A1866" s="1">
        <v>38242</v>
      </c>
      <c r="B1866" t="s">
        <v>104</v>
      </c>
      <c r="C1866" t="s">
        <v>58</v>
      </c>
      <c r="D1866">
        <v>27</v>
      </c>
      <c r="E1866">
        <v>23</v>
      </c>
      <c r="F1866" s="4">
        <v>44788</v>
      </c>
      <c r="G1866" s="4">
        <v>44689</v>
      </c>
      <c r="H1866" s="4">
        <v>44563</v>
      </c>
      <c r="I1866" s="4" t="s">
        <v>41</v>
      </c>
      <c r="J1866">
        <v>352</v>
      </c>
      <c r="K1866">
        <v>279</v>
      </c>
      <c r="L1866">
        <v>71</v>
      </c>
      <c r="M1866">
        <v>136</v>
      </c>
      <c r="N1866">
        <v>423</v>
      </c>
      <c r="O1866">
        <v>415</v>
      </c>
      <c r="P1866" s="4" t="s">
        <v>248</v>
      </c>
      <c r="Q1866" s="4" t="s">
        <v>358</v>
      </c>
      <c r="R1866" s="4">
        <v>44564</v>
      </c>
      <c r="S1866" s="4">
        <v>44593</v>
      </c>
      <c r="T1866">
        <v>21</v>
      </c>
      <c r="U1866">
        <v>28</v>
      </c>
      <c r="V1866">
        <v>2</v>
      </c>
      <c r="W1866">
        <v>0</v>
      </c>
      <c r="X1866">
        <v>0</v>
      </c>
      <c r="Y1866">
        <v>0</v>
      </c>
      <c r="Z1866">
        <v>2</v>
      </c>
      <c r="AA1866">
        <v>0</v>
      </c>
      <c r="AB1866" s="4" t="s">
        <v>786</v>
      </c>
      <c r="AC1866" s="4">
        <v>44682</v>
      </c>
      <c r="AD1866" s="4" t="s">
        <v>62</v>
      </c>
      <c r="AE1866" s="4" t="s">
        <v>67</v>
      </c>
      <c r="AF1866">
        <v>15</v>
      </c>
      <c r="AG1866">
        <v>12</v>
      </c>
      <c r="AH1866">
        <v>0</v>
      </c>
      <c r="AI1866">
        <v>0</v>
      </c>
      <c r="AJ1866" s="2">
        <v>1.2388888888888889</v>
      </c>
      <c r="AK1866" s="2">
        <v>1.2611111111111111</v>
      </c>
      <c r="AL1866">
        <v>17</v>
      </c>
      <c r="AM1866">
        <v>35</v>
      </c>
      <c r="AN1866">
        <v>2004</v>
      </c>
      <c r="AO1866" t="s">
        <v>1051</v>
      </c>
    </row>
    <row r="1867" spans="1:41" hidden="1" x14ac:dyDescent="0.35">
      <c r="A1867" s="1">
        <v>38242</v>
      </c>
      <c r="B1867" t="s">
        <v>40</v>
      </c>
      <c r="C1867" t="s">
        <v>77</v>
      </c>
      <c r="D1867">
        <v>19</v>
      </c>
      <c r="E1867">
        <v>21</v>
      </c>
      <c r="F1867" s="4">
        <v>44696</v>
      </c>
      <c r="G1867" s="4">
        <v>44755</v>
      </c>
      <c r="H1867" s="4">
        <v>44563</v>
      </c>
      <c r="I1867" s="4" t="s">
        <v>41</v>
      </c>
      <c r="J1867">
        <v>243</v>
      </c>
      <c r="K1867">
        <v>313</v>
      </c>
      <c r="L1867">
        <v>170</v>
      </c>
      <c r="M1867">
        <v>141</v>
      </c>
      <c r="N1867">
        <v>413</v>
      </c>
      <c r="O1867">
        <v>454</v>
      </c>
      <c r="P1867" s="4" t="s">
        <v>258</v>
      </c>
      <c r="Q1867" s="4" t="s">
        <v>170</v>
      </c>
      <c r="R1867" s="4">
        <v>44707</v>
      </c>
      <c r="S1867" s="4">
        <v>44609</v>
      </c>
      <c r="T1867">
        <v>23</v>
      </c>
      <c r="U1867">
        <v>27</v>
      </c>
      <c r="V1867">
        <v>1</v>
      </c>
      <c r="W1867">
        <v>0</v>
      </c>
      <c r="X1867">
        <v>0</v>
      </c>
      <c r="Y1867">
        <v>0</v>
      </c>
      <c r="Z1867">
        <v>1</v>
      </c>
      <c r="AA1867">
        <v>0</v>
      </c>
      <c r="AB1867" s="4">
        <v>44711</v>
      </c>
      <c r="AC1867" s="4">
        <v>44774</v>
      </c>
      <c r="AD1867" s="4" t="s">
        <v>46</v>
      </c>
      <c r="AE1867" s="4" t="s">
        <v>46</v>
      </c>
      <c r="AF1867">
        <v>16</v>
      </c>
      <c r="AG1867">
        <v>14</v>
      </c>
      <c r="AH1867">
        <v>0</v>
      </c>
      <c r="AI1867">
        <v>0</v>
      </c>
      <c r="AJ1867" s="2">
        <v>1.1597222222222221</v>
      </c>
      <c r="AK1867" s="2">
        <v>1.3402777777777777</v>
      </c>
      <c r="AL1867">
        <v>17</v>
      </c>
      <c r="AM1867">
        <v>31</v>
      </c>
      <c r="AN1867">
        <v>2004</v>
      </c>
      <c r="AO1867" t="s">
        <v>1051</v>
      </c>
    </row>
    <row r="1868" spans="1:41" hidden="1" x14ac:dyDescent="0.35">
      <c r="A1868" s="1">
        <v>38242</v>
      </c>
      <c r="B1868" t="s">
        <v>73</v>
      </c>
      <c r="C1868" t="s">
        <v>39</v>
      </c>
      <c r="D1868">
        <v>14</v>
      </c>
      <c r="E1868">
        <v>21</v>
      </c>
      <c r="F1868" s="4">
        <v>44572</v>
      </c>
      <c r="G1868" s="4">
        <v>44759</v>
      </c>
      <c r="H1868" s="4">
        <v>44562</v>
      </c>
      <c r="I1868" s="4">
        <v>44562</v>
      </c>
      <c r="J1868">
        <v>132</v>
      </c>
      <c r="K1868">
        <v>266</v>
      </c>
      <c r="L1868">
        <v>95</v>
      </c>
      <c r="M1868">
        <v>93</v>
      </c>
      <c r="N1868">
        <v>227</v>
      </c>
      <c r="O1868">
        <v>359</v>
      </c>
      <c r="P1868" s="4" t="s">
        <v>237</v>
      </c>
      <c r="Q1868" s="4" t="s">
        <v>223</v>
      </c>
      <c r="R1868" s="4">
        <v>44652</v>
      </c>
      <c r="S1868" s="4">
        <v>44640</v>
      </c>
      <c r="T1868">
        <v>28</v>
      </c>
      <c r="U1868">
        <v>23</v>
      </c>
      <c r="V1868">
        <v>0</v>
      </c>
      <c r="W1868">
        <v>1</v>
      </c>
      <c r="X1868">
        <v>1</v>
      </c>
      <c r="Y1868">
        <v>1</v>
      </c>
      <c r="Z1868">
        <v>1</v>
      </c>
      <c r="AA1868">
        <v>2</v>
      </c>
      <c r="AB1868" s="4">
        <v>44743</v>
      </c>
      <c r="AC1868" s="4">
        <v>44835</v>
      </c>
      <c r="AD1868" s="4" t="s">
        <v>67</v>
      </c>
      <c r="AE1868" s="4" t="s">
        <v>45</v>
      </c>
      <c r="AF1868">
        <v>17</v>
      </c>
      <c r="AG1868">
        <v>15</v>
      </c>
      <c r="AH1868">
        <v>0</v>
      </c>
      <c r="AI1868">
        <v>0</v>
      </c>
      <c r="AJ1868" s="2">
        <v>1.10625</v>
      </c>
      <c r="AK1868" s="2">
        <v>1.39375</v>
      </c>
      <c r="AL1868">
        <v>21</v>
      </c>
      <c r="AM1868">
        <v>19</v>
      </c>
      <c r="AN1868">
        <v>2004</v>
      </c>
      <c r="AO1868" t="s">
        <v>1051</v>
      </c>
    </row>
    <row r="1869" spans="1:41" hidden="1" x14ac:dyDescent="0.35">
      <c r="A1869" s="1">
        <v>38242</v>
      </c>
      <c r="B1869" t="s">
        <v>68</v>
      </c>
      <c r="C1869" t="s">
        <v>98</v>
      </c>
      <c r="D1869">
        <v>15</v>
      </c>
      <c r="E1869">
        <v>24</v>
      </c>
      <c r="F1869" s="4">
        <v>44664</v>
      </c>
      <c r="G1869" s="4">
        <v>44693</v>
      </c>
      <c r="H1869" s="4" t="s">
        <v>42</v>
      </c>
      <c r="I1869" s="4">
        <v>44562</v>
      </c>
      <c r="J1869">
        <v>151</v>
      </c>
      <c r="K1869">
        <v>221</v>
      </c>
      <c r="L1869">
        <v>167</v>
      </c>
      <c r="M1869">
        <v>192</v>
      </c>
      <c r="N1869">
        <v>318</v>
      </c>
      <c r="O1869">
        <v>413</v>
      </c>
      <c r="P1869" s="4" t="s">
        <v>122</v>
      </c>
      <c r="Q1869" s="4" t="s">
        <v>263</v>
      </c>
      <c r="R1869" s="4">
        <v>44584</v>
      </c>
      <c r="S1869" s="4">
        <v>44570</v>
      </c>
      <c r="T1869">
        <v>28</v>
      </c>
      <c r="U1869">
        <v>36</v>
      </c>
      <c r="V1869">
        <v>0</v>
      </c>
      <c r="W1869">
        <v>1</v>
      </c>
      <c r="X1869">
        <v>1</v>
      </c>
      <c r="Y1869">
        <v>2</v>
      </c>
      <c r="Z1869">
        <v>1</v>
      </c>
      <c r="AA1869">
        <v>3</v>
      </c>
      <c r="AB1869" s="4">
        <v>44805</v>
      </c>
      <c r="AC1869" s="4">
        <v>44652</v>
      </c>
      <c r="AD1869" s="4" t="s">
        <v>82</v>
      </c>
      <c r="AE1869" s="4" t="s">
        <v>46</v>
      </c>
      <c r="AF1869">
        <v>18</v>
      </c>
      <c r="AG1869">
        <v>16</v>
      </c>
      <c r="AH1869">
        <v>0</v>
      </c>
      <c r="AI1869">
        <v>0</v>
      </c>
      <c r="AJ1869" s="2">
        <v>1.1833333333333333</v>
      </c>
      <c r="AK1869" s="2">
        <v>1.3166666666666667</v>
      </c>
      <c r="AL1869">
        <v>24</v>
      </c>
      <c r="AM1869">
        <v>34</v>
      </c>
      <c r="AN1869">
        <v>2004</v>
      </c>
      <c r="AO1869" t="s">
        <v>1051</v>
      </c>
    </row>
    <row r="1870" spans="1:41" hidden="1" x14ac:dyDescent="0.35">
      <c r="A1870" s="1">
        <v>38243</v>
      </c>
      <c r="B1870" t="s">
        <v>74</v>
      </c>
      <c r="C1870" t="s">
        <v>91</v>
      </c>
      <c r="D1870">
        <v>22</v>
      </c>
      <c r="E1870">
        <v>17</v>
      </c>
      <c r="F1870" s="4">
        <v>44850</v>
      </c>
      <c r="G1870" s="4">
        <v>44630</v>
      </c>
      <c r="H1870" s="4" t="s">
        <v>41</v>
      </c>
      <c r="I1870" s="4" t="s">
        <v>41</v>
      </c>
      <c r="J1870">
        <v>127</v>
      </c>
      <c r="K1870">
        <v>262</v>
      </c>
      <c r="L1870">
        <v>152</v>
      </c>
      <c r="M1870">
        <v>38</v>
      </c>
      <c r="N1870">
        <v>279</v>
      </c>
      <c r="O1870">
        <v>300</v>
      </c>
      <c r="P1870" s="4" t="s">
        <v>308</v>
      </c>
      <c r="Q1870" s="4" t="s">
        <v>199</v>
      </c>
      <c r="R1870" s="4">
        <v>44608</v>
      </c>
      <c r="S1870" s="4">
        <v>44614</v>
      </c>
      <c r="T1870">
        <v>47</v>
      </c>
      <c r="U1870">
        <v>13</v>
      </c>
      <c r="V1870">
        <v>0</v>
      </c>
      <c r="W1870">
        <v>1</v>
      </c>
      <c r="X1870">
        <v>0</v>
      </c>
      <c r="Y1870">
        <v>1</v>
      </c>
      <c r="Z1870">
        <v>0</v>
      </c>
      <c r="AA1870">
        <v>2</v>
      </c>
      <c r="AB1870" s="4">
        <v>44774</v>
      </c>
      <c r="AC1870" s="4">
        <v>44805</v>
      </c>
      <c r="AD1870" s="4" t="s">
        <v>108</v>
      </c>
      <c r="AE1870" s="4" t="s">
        <v>67</v>
      </c>
      <c r="AF1870">
        <v>12</v>
      </c>
      <c r="AG1870">
        <v>14</v>
      </c>
      <c r="AH1870">
        <v>0</v>
      </c>
      <c r="AI1870">
        <v>0</v>
      </c>
      <c r="AJ1870" s="2">
        <v>1.5861111111111112</v>
      </c>
      <c r="AK1870" s="3">
        <v>0.91388888888888886</v>
      </c>
      <c r="AL1870">
        <v>24</v>
      </c>
      <c r="AM1870">
        <v>14</v>
      </c>
      <c r="AN1870">
        <v>2004</v>
      </c>
      <c r="AO1870" t="s">
        <v>1051</v>
      </c>
    </row>
    <row r="1871" spans="1:41" hidden="1" x14ac:dyDescent="0.35">
      <c r="A1871" s="1">
        <v>38249</v>
      </c>
      <c r="B1871" t="s">
        <v>97</v>
      </c>
      <c r="C1871" t="s">
        <v>73</v>
      </c>
      <c r="D1871">
        <v>14</v>
      </c>
      <c r="E1871">
        <v>22</v>
      </c>
      <c r="F1871" s="4">
        <v>44726</v>
      </c>
      <c r="G1871" s="4">
        <v>44629</v>
      </c>
      <c r="H1871" s="4">
        <v>44594</v>
      </c>
      <c r="I1871" s="4">
        <v>44562</v>
      </c>
      <c r="J1871">
        <v>250</v>
      </c>
      <c r="K1871">
        <v>174</v>
      </c>
      <c r="L1871">
        <v>30</v>
      </c>
      <c r="M1871">
        <v>242</v>
      </c>
      <c r="N1871">
        <v>280</v>
      </c>
      <c r="O1871">
        <v>416</v>
      </c>
      <c r="P1871" s="4" t="s">
        <v>127</v>
      </c>
      <c r="Q1871" s="4" t="s">
        <v>135</v>
      </c>
      <c r="R1871" s="4">
        <v>44682</v>
      </c>
      <c r="S1871" s="4">
        <v>44566</v>
      </c>
      <c r="T1871">
        <v>15</v>
      </c>
      <c r="U1871">
        <v>38</v>
      </c>
      <c r="V1871">
        <v>1</v>
      </c>
      <c r="W1871">
        <v>0</v>
      </c>
      <c r="X1871">
        <v>1</v>
      </c>
      <c r="Y1871">
        <v>0</v>
      </c>
      <c r="Z1871">
        <v>2</v>
      </c>
      <c r="AA1871">
        <v>0</v>
      </c>
      <c r="AB1871" s="4">
        <v>44835</v>
      </c>
      <c r="AC1871" s="4">
        <v>44713</v>
      </c>
      <c r="AD1871" s="4" t="s">
        <v>42</v>
      </c>
      <c r="AE1871" s="4" t="s">
        <v>62</v>
      </c>
      <c r="AF1871">
        <v>14</v>
      </c>
      <c r="AG1871">
        <v>13</v>
      </c>
      <c r="AH1871">
        <v>0</v>
      </c>
      <c r="AI1871">
        <v>2</v>
      </c>
      <c r="AJ1871" s="2">
        <v>1.2562499999999999</v>
      </c>
      <c r="AK1871" s="2">
        <v>1.2437500000000001</v>
      </c>
      <c r="AL1871">
        <v>17</v>
      </c>
      <c r="AM1871">
        <v>34</v>
      </c>
      <c r="AN1871">
        <v>2004</v>
      </c>
      <c r="AO1871" t="s">
        <v>1051</v>
      </c>
    </row>
    <row r="1872" spans="1:41" hidden="1" x14ac:dyDescent="0.35">
      <c r="A1872" s="1">
        <v>38249</v>
      </c>
      <c r="B1872" t="s">
        <v>105</v>
      </c>
      <c r="C1872" t="s">
        <v>83</v>
      </c>
      <c r="D1872">
        <v>24</v>
      </c>
      <c r="E1872">
        <v>18</v>
      </c>
      <c r="F1872" s="4">
        <v>44756</v>
      </c>
      <c r="G1872" s="4">
        <v>44723</v>
      </c>
      <c r="H1872" s="4">
        <v>44563</v>
      </c>
      <c r="I1872" s="4" t="s">
        <v>41</v>
      </c>
      <c r="J1872">
        <v>274</v>
      </c>
      <c r="K1872">
        <v>172</v>
      </c>
      <c r="L1872">
        <v>112</v>
      </c>
      <c r="M1872">
        <v>94</v>
      </c>
      <c r="N1872">
        <v>386</v>
      </c>
      <c r="O1872">
        <v>266</v>
      </c>
      <c r="P1872" s="4" t="s">
        <v>247</v>
      </c>
      <c r="Q1872" s="4" t="s">
        <v>320</v>
      </c>
      <c r="R1872" s="4">
        <v>44682</v>
      </c>
      <c r="S1872" s="4">
        <v>44596</v>
      </c>
      <c r="T1872">
        <v>32</v>
      </c>
      <c r="U1872">
        <v>23</v>
      </c>
      <c r="V1872">
        <v>2</v>
      </c>
      <c r="W1872">
        <v>0</v>
      </c>
      <c r="X1872">
        <v>1</v>
      </c>
      <c r="Y1872">
        <v>1</v>
      </c>
      <c r="Z1872">
        <v>3</v>
      </c>
      <c r="AA1872">
        <v>1</v>
      </c>
      <c r="AB1872" s="4">
        <v>44805</v>
      </c>
      <c r="AC1872" s="4">
        <v>44774</v>
      </c>
      <c r="AD1872" s="4" t="s">
        <v>46</v>
      </c>
      <c r="AE1872" s="4" t="s">
        <v>108</v>
      </c>
      <c r="AF1872">
        <v>14</v>
      </c>
      <c r="AG1872">
        <v>13</v>
      </c>
      <c r="AH1872">
        <v>0</v>
      </c>
      <c r="AI1872">
        <v>1</v>
      </c>
      <c r="AJ1872" s="2">
        <v>1.3263888888888888</v>
      </c>
      <c r="AK1872" s="2">
        <v>1.1736111111111112</v>
      </c>
      <c r="AL1872">
        <v>16</v>
      </c>
      <c r="AM1872">
        <v>28</v>
      </c>
      <c r="AN1872">
        <v>2004</v>
      </c>
      <c r="AO1872" t="s">
        <v>1051</v>
      </c>
    </row>
    <row r="1873" spans="1:41" hidden="1" x14ac:dyDescent="0.35">
      <c r="A1873" s="1">
        <v>38249</v>
      </c>
      <c r="B1873" t="s">
        <v>59</v>
      </c>
      <c r="C1873" t="s">
        <v>74</v>
      </c>
      <c r="D1873">
        <v>18</v>
      </c>
      <c r="E1873">
        <v>23</v>
      </c>
      <c r="F1873" s="4">
        <v>44628</v>
      </c>
      <c r="G1873" s="4">
        <v>44789</v>
      </c>
      <c r="H1873" s="4" t="s">
        <v>41</v>
      </c>
      <c r="I1873" s="4">
        <v>44563</v>
      </c>
      <c r="J1873">
        <v>125</v>
      </c>
      <c r="K1873">
        <v>252</v>
      </c>
      <c r="L1873">
        <v>182</v>
      </c>
      <c r="M1873">
        <v>152</v>
      </c>
      <c r="N1873">
        <v>307</v>
      </c>
      <c r="O1873">
        <v>404</v>
      </c>
      <c r="P1873" s="4">
        <v>44852</v>
      </c>
      <c r="Q1873" s="4" t="s">
        <v>102</v>
      </c>
      <c r="R1873" s="4">
        <v>44568</v>
      </c>
      <c r="S1873" s="4" t="s">
        <v>41</v>
      </c>
      <c r="T1873">
        <v>35</v>
      </c>
      <c r="U1873">
        <v>31</v>
      </c>
      <c r="V1873">
        <v>1</v>
      </c>
      <c r="W1873">
        <v>1</v>
      </c>
      <c r="X1873">
        <v>1</v>
      </c>
      <c r="Y1873">
        <v>2</v>
      </c>
      <c r="Z1873">
        <v>2</v>
      </c>
      <c r="AA1873">
        <v>3</v>
      </c>
      <c r="AB1873" s="4">
        <v>44607</v>
      </c>
      <c r="AC1873" s="4">
        <v>44713</v>
      </c>
      <c r="AD1873" s="4" t="s">
        <v>67</v>
      </c>
      <c r="AE1873" s="4" t="s">
        <v>46</v>
      </c>
      <c r="AF1873">
        <v>13</v>
      </c>
      <c r="AG1873">
        <v>13</v>
      </c>
      <c r="AH1873">
        <v>2</v>
      </c>
      <c r="AI1873">
        <v>0</v>
      </c>
      <c r="AJ1873" s="2">
        <v>1.1458333333333333</v>
      </c>
      <c r="AK1873" s="2">
        <v>1.3541666666666667</v>
      </c>
      <c r="AL1873">
        <v>21</v>
      </c>
      <c r="AM1873">
        <v>10</v>
      </c>
      <c r="AN1873">
        <v>2004</v>
      </c>
      <c r="AO1873" t="s">
        <v>1051</v>
      </c>
    </row>
    <row r="1874" spans="1:41" hidden="1" x14ac:dyDescent="0.35">
      <c r="A1874" s="1">
        <v>38249</v>
      </c>
      <c r="B1874" t="s">
        <v>93</v>
      </c>
      <c r="C1874" t="s">
        <v>78</v>
      </c>
      <c r="D1874">
        <v>27</v>
      </c>
      <c r="E1874">
        <v>25</v>
      </c>
      <c r="F1874" s="4">
        <v>44660</v>
      </c>
      <c r="G1874" s="4">
        <v>44725</v>
      </c>
      <c r="H1874" s="4" t="s">
        <v>41</v>
      </c>
      <c r="I1874" s="4" t="s">
        <v>82</v>
      </c>
      <c r="J1874">
        <v>244</v>
      </c>
      <c r="K1874">
        <v>236</v>
      </c>
      <c r="L1874">
        <v>129</v>
      </c>
      <c r="M1874">
        <v>153</v>
      </c>
      <c r="N1874">
        <v>373</v>
      </c>
      <c r="O1874">
        <v>389</v>
      </c>
      <c r="P1874" s="4" t="s">
        <v>605</v>
      </c>
      <c r="Q1874" s="4" t="s">
        <v>144</v>
      </c>
      <c r="R1874" s="4">
        <v>44571</v>
      </c>
      <c r="S1874" s="4">
        <v>44621</v>
      </c>
      <c r="T1874">
        <v>23</v>
      </c>
      <c r="U1874">
        <v>30</v>
      </c>
      <c r="V1874">
        <v>1</v>
      </c>
      <c r="W1874">
        <v>1</v>
      </c>
      <c r="X1874">
        <v>0</v>
      </c>
      <c r="Y1874">
        <v>1</v>
      </c>
      <c r="Z1874">
        <v>1</v>
      </c>
      <c r="AA1874">
        <v>2</v>
      </c>
      <c r="AB1874" s="4">
        <v>44613</v>
      </c>
      <c r="AC1874" s="4">
        <v>44774</v>
      </c>
      <c r="AD1874" s="4" t="s">
        <v>46</v>
      </c>
      <c r="AE1874" s="4" t="s">
        <v>45</v>
      </c>
      <c r="AF1874">
        <v>13</v>
      </c>
      <c r="AG1874">
        <v>15</v>
      </c>
      <c r="AH1874">
        <v>0</v>
      </c>
      <c r="AI1874">
        <v>0</v>
      </c>
      <c r="AJ1874" s="2">
        <v>1.0451388888888888</v>
      </c>
      <c r="AK1874" s="2">
        <v>1.4548611111111109</v>
      </c>
      <c r="AL1874">
        <v>31</v>
      </c>
      <c r="AM1874">
        <v>17</v>
      </c>
      <c r="AN1874">
        <v>2004</v>
      </c>
      <c r="AO1874" t="s">
        <v>1051</v>
      </c>
    </row>
    <row r="1875" spans="1:41" hidden="1" x14ac:dyDescent="0.35">
      <c r="A1875" s="1">
        <v>38249</v>
      </c>
      <c r="B1875" t="s">
        <v>91</v>
      </c>
      <c r="C1875" t="s">
        <v>68</v>
      </c>
      <c r="D1875">
        <v>23</v>
      </c>
      <c r="E1875">
        <v>17</v>
      </c>
      <c r="F1875" s="4">
        <v>44726</v>
      </c>
      <c r="G1875" s="4">
        <v>44632</v>
      </c>
      <c r="H1875" s="4" t="s">
        <v>41</v>
      </c>
      <c r="I1875" s="4">
        <v>44563</v>
      </c>
      <c r="J1875">
        <v>175</v>
      </c>
      <c r="K1875">
        <v>172</v>
      </c>
      <c r="L1875">
        <v>183</v>
      </c>
      <c r="M1875">
        <v>109</v>
      </c>
      <c r="N1875">
        <v>358</v>
      </c>
      <c r="O1875">
        <v>281</v>
      </c>
      <c r="P1875" s="4" t="s">
        <v>163</v>
      </c>
      <c r="Q1875" s="4" t="s">
        <v>343</v>
      </c>
      <c r="R1875" s="4">
        <v>44566</v>
      </c>
      <c r="S1875" s="4">
        <v>44635</v>
      </c>
      <c r="T1875">
        <v>39</v>
      </c>
      <c r="U1875">
        <v>23</v>
      </c>
      <c r="V1875">
        <v>0</v>
      </c>
      <c r="W1875">
        <v>1</v>
      </c>
      <c r="X1875">
        <v>2</v>
      </c>
      <c r="Y1875">
        <v>1</v>
      </c>
      <c r="Z1875">
        <v>2</v>
      </c>
      <c r="AA1875">
        <v>2</v>
      </c>
      <c r="AB1875" s="4">
        <v>44713</v>
      </c>
      <c r="AC1875" s="4">
        <v>44774</v>
      </c>
      <c r="AD1875" s="4" t="s">
        <v>46</v>
      </c>
      <c r="AE1875" s="4" t="s">
        <v>108</v>
      </c>
      <c r="AF1875">
        <v>16</v>
      </c>
      <c r="AG1875">
        <v>17</v>
      </c>
      <c r="AH1875">
        <v>0</v>
      </c>
      <c r="AI1875">
        <v>2</v>
      </c>
      <c r="AJ1875" s="2">
        <v>1.46875</v>
      </c>
      <c r="AK1875" s="2">
        <v>1.03125</v>
      </c>
      <c r="AL1875">
        <v>28</v>
      </c>
      <c r="AM1875">
        <v>17</v>
      </c>
      <c r="AN1875">
        <v>2004</v>
      </c>
      <c r="AO1875" t="s">
        <v>1051</v>
      </c>
    </row>
    <row r="1876" spans="1:41" hidden="1" x14ac:dyDescent="0.35">
      <c r="A1876" s="1">
        <v>38249</v>
      </c>
      <c r="B1876" t="s">
        <v>39</v>
      </c>
      <c r="C1876" t="s">
        <v>100</v>
      </c>
      <c r="D1876">
        <v>22</v>
      </c>
      <c r="E1876">
        <v>17</v>
      </c>
      <c r="F1876" s="4">
        <v>44694</v>
      </c>
      <c r="G1876" s="4">
        <v>44726</v>
      </c>
      <c r="H1876" s="4" t="s">
        <v>41</v>
      </c>
      <c r="I1876" s="4" t="s">
        <v>41</v>
      </c>
      <c r="J1876">
        <v>190</v>
      </c>
      <c r="K1876">
        <v>256</v>
      </c>
      <c r="L1876">
        <v>180</v>
      </c>
      <c r="M1876">
        <v>46</v>
      </c>
      <c r="N1876">
        <v>370</v>
      </c>
      <c r="O1876">
        <v>302</v>
      </c>
      <c r="P1876" s="4" t="s">
        <v>265</v>
      </c>
      <c r="Q1876" s="4" t="s">
        <v>417</v>
      </c>
      <c r="R1876" s="4">
        <v>44607</v>
      </c>
      <c r="S1876" s="4">
        <v>44643</v>
      </c>
      <c r="T1876">
        <v>34</v>
      </c>
      <c r="U1876">
        <v>24</v>
      </c>
      <c r="V1876">
        <v>2</v>
      </c>
      <c r="W1876">
        <v>1</v>
      </c>
      <c r="X1876">
        <v>1</v>
      </c>
      <c r="Y1876">
        <v>0</v>
      </c>
      <c r="Z1876">
        <v>3</v>
      </c>
      <c r="AA1876">
        <v>1</v>
      </c>
      <c r="AB1876" s="4" t="s">
        <v>787</v>
      </c>
      <c r="AC1876" s="4">
        <v>44805</v>
      </c>
      <c r="AD1876" s="4" t="s">
        <v>169</v>
      </c>
      <c r="AE1876" s="4" t="s">
        <v>62</v>
      </c>
      <c r="AF1876">
        <v>18</v>
      </c>
      <c r="AG1876">
        <v>18</v>
      </c>
      <c r="AH1876">
        <v>0</v>
      </c>
      <c r="AI1876">
        <v>0</v>
      </c>
      <c r="AJ1876" s="2">
        <v>1.3270833333333334</v>
      </c>
      <c r="AK1876" s="2">
        <v>1.1729166666666666</v>
      </c>
      <c r="AL1876">
        <v>27</v>
      </c>
      <c r="AM1876">
        <v>30</v>
      </c>
      <c r="AN1876">
        <v>2004</v>
      </c>
      <c r="AO1876" t="s">
        <v>1051</v>
      </c>
    </row>
    <row r="1877" spans="1:41" hidden="1" x14ac:dyDescent="0.35">
      <c r="A1877" s="1">
        <v>38249</v>
      </c>
      <c r="B1877" t="s">
        <v>88</v>
      </c>
      <c r="C1877" t="s">
        <v>40</v>
      </c>
      <c r="D1877">
        <v>20</v>
      </c>
      <c r="E1877">
        <v>15</v>
      </c>
      <c r="F1877" s="4">
        <v>44663</v>
      </c>
      <c r="G1877" s="4">
        <v>44574</v>
      </c>
      <c r="H1877" s="4" t="s">
        <v>42</v>
      </c>
      <c r="I1877" s="4" t="s">
        <v>52</v>
      </c>
      <c r="J1877">
        <v>214</v>
      </c>
      <c r="K1877">
        <v>215</v>
      </c>
      <c r="L1877">
        <v>108</v>
      </c>
      <c r="M1877">
        <v>62</v>
      </c>
      <c r="N1877">
        <v>322</v>
      </c>
      <c r="O1877">
        <v>277</v>
      </c>
      <c r="P1877" s="4" t="s">
        <v>174</v>
      </c>
      <c r="Q1877" s="4" t="s">
        <v>202</v>
      </c>
      <c r="R1877" s="4">
        <v>44671</v>
      </c>
      <c r="S1877" s="4">
        <v>44609</v>
      </c>
      <c r="T1877">
        <v>28</v>
      </c>
      <c r="U1877">
        <v>28</v>
      </c>
      <c r="V1877">
        <v>3</v>
      </c>
      <c r="W1877">
        <v>1</v>
      </c>
      <c r="X1877">
        <v>4</v>
      </c>
      <c r="Y1877">
        <v>0</v>
      </c>
      <c r="Z1877">
        <v>7</v>
      </c>
      <c r="AA1877">
        <v>1</v>
      </c>
      <c r="AB1877" s="4">
        <v>44743</v>
      </c>
      <c r="AC1877" s="4">
        <v>44774</v>
      </c>
      <c r="AD1877" s="4" t="s">
        <v>62</v>
      </c>
      <c r="AE1877" s="4" t="s">
        <v>52</v>
      </c>
      <c r="AF1877">
        <v>20</v>
      </c>
      <c r="AG1877">
        <v>17</v>
      </c>
      <c r="AH1877">
        <v>0</v>
      </c>
      <c r="AI1877">
        <v>2</v>
      </c>
      <c r="AJ1877" s="2">
        <v>1.2534722222222221</v>
      </c>
      <c r="AK1877" s="2">
        <v>1.2465277777777779</v>
      </c>
      <c r="AL1877">
        <v>14</v>
      </c>
      <c r="AM1877">
        <v>20</v>
      </c>
      <c r="AN1877">
        <v>2004</v>
      </c>
      <c r="AO1877" t="s">
        <v>1051</v>
      </c>
    </row>
    <row r="1878" spans="1:41" hidden="1" x14ac:dyDescent="0.35">
      <c r="A1878" s="1">
        <v>38249</v>
      </c>
      <c r="B1878" t="s">
        <v>98</v>
      </c>
      <c r="C1878" t="s">
        <v>94</v>
      </c>
      <c r="D1878">
        <v>20</v>
      </c>
      <c r="E1878">
        <v>8</v>
      </c>
      <c r="F1878" s="4">
        <v>44729</v>
      </c>
      <c r="G1878" s="4">
        <v>44571</v>
      </c>
      <c r="H1878" s="4" t="s">
        <v>41</v>
      </c>
      <c r="I1878" s="4" t="s">
        <v>41</v>
      </c>
      <c r="J1878">
        <v>250</v>
      </c>
      <c r="K1878">
        <v>109</v>
      </c>
      <c r="L1878">
        <v>106</v>
      </c>
      <c r="M1878">
        <v>67</v>
      </c>
      <c r="N1878">
        <v>356</v>
      </c>
      <c r="O1878">
        <v>176</v>
      </c>
      <c r="P1878" s="4" t="s">
        <v>230</v>
      </c>
      <c r="Q1878" s="4">
        <v>44789</v>
      </c>
      <c r="R1878" s="4" t="s">
        <v>41</v>
      </c>
      <c r="S1878" s="4">
        <v>44603</v>
      </c>
      <c r="T1878">
        <v>35</v>
      </c>
      <c r="U1878">
        <v>22</v>
      </c>
      <c r="V1878">
        <v>1</v>
      </c>
      <c r="W1878">
        <v>0</v>
      </c>
      <c r="X1878">
        <v>0</v>
      </c>
      <c r="Y1878">
        <v>0</v>
      </c>
      <c r="Z1878">
        <v>1</v>
      </c>
      <c r="AA1878">
        <v>0</v>
      </c>
      <c r="AB1878" s="4">
        <v>44743</v>
      </c>
      <c r="AC1878" s="4">
        <v>44835</v>
      </c>
      <c r="AD1878" s="4" t="s">
        <v>42</v>
      </c>
      <c r="AE1878" s="4" t="s">
        <v>52</v>
      </c>
      <c r="AF1878">
        <v>13</v>
      </c>
      <c r="AG1878">
        <v>12</v>
      </c>
      <c r="AH1878">
        <v>0</v>
      </c>
      <c r="AI1878">
        <v>0</v>
      </c>
      <c r="AJ1878" s="2">
        <v>1.5472222222222223</v>
      </c>
      <c r="AK1878" s="3">
        <v>0.95277777777777783</v>
      </c>
      <c r="AL1878">
        <v>6</v>
      </c>
      <c r="AM1878">
        <v>7</v>
      </c>
      <c r="AN1878">
        <v>2004</v>
      </c>
      <c r="AO1878" t="s">
        <v>1051</v>
      </c>
    </row>
    <row r="1879" spans="1:41" hidden="1" x14ac:dyDescent="0.35">
      <c r="A1879" s="1">
        <v>38249</v>
      </c>
      <c r="B1879" t="s">
        <v>109</v>
      </c>
      <c r="C1879" t="s">
        <v>90</v>
      </c>
      <c r="D1879">
        <v>17</v>
      </c>
      <c r="E1879">
        <v>15</v>
      </c>
      <c r="F1879" s="4">
        <v>44633</v>
      </c>
      <c r="G1879" s="4">
        <v>44697</v>
      </c>
      <c r="H1879" s="4" t="s">
        <v>41</v>
      </c>
      <c r="I1879" s="4" t="s">
        <v>41</v>
      </c>
      <c r="J1879">
        <v>217</v>
      </c>
      <c r="K1879">
        <v>87</v>
      </c>
      <c r="L1879">
        <v>93</v>
      </c>
      <c r="M1879">
        <v>172</v>
      </c>
      <c r="N1879">
        <v>310</v>
      </c>
      <c r="O1879">
        <v>259</v>
      </c>
      <c r="P1879" s="4" t="s">
        <v>335</v>
      </c>
      <c r="Q1879" s="4">
        <v>44852</v>
      </c>
      <c r="R1879" s="4">
        <v>44677</v>
      </c>
      <c r="S1879" s="4">
        <v>44603</v>
      </c>
      <c r="T1879">
        <v>25</v>
      </c>
      <c r="U1879">
        <v>41</v>
      </c>
      <c r="V1879">
        <v>1</v>
      </c>
      <c r="W1879">
        <v>0</v>
      </c>
      <c r="X1879">
        <v>2</v>
      </c>
      <c r="Y1879">
        <v>0</v>
      </c>
      <c r="Z1879">
        <v>3</v>
      </c>
      <c r="AA1879">
        <v>0</v>
      </c>
      <c r="AB1879" s="4">
        <v>44805</v>
      </c>
      <c r="AC1879" s="4" t="s">
        <v>762</v>
      </c>
      <c r="AD1879" s="4" t="s">
        <v>45</v>
      </c>
      <c r="AE1879" s="4" t="s">
        <v>46</v>
      </c>
      <c r="AF1879">
        <v>20</v>
      </c>
      <c r="AG1879">
        <v>16</v>
      </c>
      <c r="AH1879">
        <v>0</v>
      </c>
      <c r="AI1879">
        <v>2</v>
      </c>
      <c r="AJ1879" s="2">
        <v>1.1194444444444445</v>
      </c>
      <c r="AK1879" s="2">
        <v>1.3805555555555555</v>
      </c>
      <c r="AL1879">
        <v>13</v>
      </c>
      <c r="AM1879">
        <v>30</v>
      </c>
      <c r="AN1879">
        <v>2004</v>
      </c>
      <c r="AO1879" t="s">
        <v>1051</v>
      </c>
    </row>
    <row r="1880" spans="1:41" hidden="1" x14ac:dyDescent="0.35">
      <c r="A1880" s="1">
        <v>38249</v>
      </c>
      <c r="B1880" t="s">
        <v>47</v>
      </c>
      <c r="C1880" t="s">
        <v>101</v>
      </c>
      <c r="D1880">
        <v>9</v>
      </c>
      <c r="E1880">
        <v>17</v>
      </c>
      <c r="F1880" s="4">
        <v>44575</v>
      </c>
      <c r="G1880" s="4">
        <v>44666</v>
      </c>
      <c r="H1880" s="4" t="s">
        <v>41</v>
      </c>
      <c r="I1880" s="4" t="s">
        <v>41</v>
      </c>
      <c r="J1880">
        <v>124</v>
      </c>
      <c r="K1880">
        <v>179</v>
      </c>
      <c r="L1880">
        <v>58</v>
      </c>
      <c r="M1880">
        <v>92</v>
      </c>
      <c r="N1880">
        <v>182</v>
      </c>
      <c r="O1880">
        <v>271</v>
      </c>
      <c r="P1880" s="4">
        <v>44921</v>
      </c>
      <c r="Q1880" s="4" t="s">
        <v>529</v>
      </c>
      <c r="R1880" s="4">
        <v>44704</v>
      </c>
      <c r="S1880" s="4">
        <v>44711</v>
      </c>
      <c r="T1880">
        <v>22</v>
      </c>
      <c r="U1880">
        <v>24</v>
      </c>
      <c r="V1880">
        <v>0</v>
      </c>
      <c r="W1880">
        <v>1</v>
      </c>
      <c r="X1880">
        <v>1</v>
      </c>
      <c r="Y1880">
        <v>2</v>
      </c>
      <c r="Z1880">
        <v>1</v>
      </c>
      <c r="AA1880">
        <v>3</v>
      </c>
      <c r="AB1880" s="4">
        <v>44743</v>
      </c>
      <c r="AC1880" s="4">
        <v>44566</v>
      </c>
      <c r="AD1880" s="4" t="s">
        <v>42</v>
      </c>
      <c r="AE1880" s="4" t="s">
        <v>108</v>
      </c>
      <c r="AF1880">
        <v>15</v>
      </c>
      <c r="AG1880">
        <v>15</v>
      </c>
      <c r="AH1880">
        <v>0</v>
      </c>
      <c r="AI1880">
        <v>0</v>
      </c>
      <c r="AJ1880" s="2">
        <v>1.0951388888888889</v>
      </c>
      <c r="AK1880" s="2">
        <v>1.4048611111111111</v>
      </c>
      <c r="AL1880">
        <v>10</v>
      </c>
      <c r="AM1880">
        <v>6</v>
      </c>
      <c r="AN1880">
        <v>2004</v>
      </c>
      <c r="AO1880" t="s">
        <v>1051</v>
      </c>
    </row>
    <row r="1881" spans="1:41" hidden="1" x14ac:dyDescent="0.35">
      <c r="A1881" s="1">
        <v>38249</v>
      </c>
      <c r="B1881" t="s">
        <v>69</v>
      </c>
      <c r="C1881" t="s">
        <v>104</v>
      </c>
      <c r="D1881">
        <v>12</v>
      </c>
      <c r="E1881">
        <v>20</v>
      </c>
      <c r="F1881" s="4">
        <v>44604</v>
      </c>
      <c r="G1881" s="4">
        <v>44664</v>
      </c>
      <c r="H1881" s="4" t="s">
        <v>41</v>
      </c>
      <c r="I1881" s="4">
        <v>44594</v>
      </c>
      <c r="J1881">
        <v>66</v>
      </c>
      <c r="K1881">
        <v>315</v>
      </c>
      <c r="L1881">
        <v>136</v>
      </c>
      <c r="M1881">
        <v>126</v>
      </c>
      <c r="N1881">
        <v>202</v>
      </c>
      <c r="O1881">
        <v>441</v>
      </c>
      <c r="P1881" s="4">
        <v>44801</v>
      </c>
      <c r="Q1881" s="4" t="s">
        <v>204</v>
      </c>
      <c r="R1881" s="4">
        <v>44566</v>
      </c>
      <c r="S1881" s="4">
        <v>44568</v>
      </c>
      <c r="T1881">
        <v>26</v>
      </c>
      <c r="U1881">
        <v>28</v>
      </c>
      <c r="V1881">
        <v>0</v>
      </c>
      <c r="W1881">
        <v>1</v>
      </c>
      <c r="X1881">
        <v>3</v>
      </c>
      <c r="Y1881">
        <v>3</v>
      </c>
      <c r="Z1881">
        <v>3</v>
      </c>
      <c r="AA1881">
        <v>4</v>
      </c>
      <c r="AB1881" s="4">
        <v>44713</v>
      </c>
      <c r="AC1881" s="4" t="s">
        <v>788</v>
      </c>
      <c r="AD1881" s="4" t="s">
        <v>108</v>
      </c>
      <c r="AE1881" s="4" t="s">
        <v>108</v>
      </c>
      <c r="AF1881">
        <v>15</v>
      </c>
      <c r="AG1881">
        <v>14</v>
      </c>
      <c r="AH1881">
        <v>0</v>
      </c>
      <c r="AI1881">
        <v>0</v>
      </c>
      <c r="AJ1881" s="3">
        <v>0.99444444444444446</v>
      </c>
      <c r="AK1881" s="2">
        <v>1.5055555555555555</v>
      </c>
      <c r="AL1881">
        <v>12</v>
      </c>
      <c r="AM1881">
        <v>19</v>
      </c>
      <c r="AN1881">
        <v>2004</v>
      </c>
      <c r="AO1881" t="s">
        <v>1051</v>
      </c>
    </row>
    <row r="1882" spans="1:41" hidden="1" x14ac:dyDescent="0.35">
      <c r="A1882" s="1">
        <v>38249</v>
      </c>
      <c r="B1882" t="s">
        <v>54</v>
      </c>
      <c r="C1882" t="s">
        <v>48</v>
      </c>
      <c r="D1882">
        <v>14</v>
      </c>
      <c r="E1882">
        <v>12</v>
      </c>
      <c r="F1882" s="4">
        <v>44664</v>
      </c>
      <c r="G1882" s="4">
        <v>44788</v>
      </c>
      <c r="H1882" s="4">
        <v>44595</v>
      </c>
      <c r="I1882" s="4" t="s">
        <v>41</v>
      </c>
      <c r="J1882">
        <v>176</v>
      </c>
      <c r="K1882">
        <v>200</v>
      </c>
      <c r="L1882">
        <v>67</v>
      </c>
      <c r="M1882">
        <v>73</v>
      </c>
      <c r="N1882">
        <v>243</v>
      </c>
      <c r="O1882">
        <v>273</v>
      </c>
      <c r="P1882" s="4" t="s">
        <v>364</v>
      </c>
      <c r="Q1882" s="4" t="s">
        <v>246</v>
      </c>
      <c r="R1882" s="4">
        <v>44743</v>
      </c>
      <c r="S1882" s="4">
        <v>44601</v>
      </c>
      <c r="T1882">
        <v>24</v>
      </c>
      <c r="U1882">
        <v>26</v>
      </c>
      <c r="V1882">
        <v>0</v>
      </c>
      <c r="W1882">
        <v>0</v>
      </c>
      <c r="X1882">
        <v>1</v>
      </c>
      <c r="Y1882">
        <v>0</v>
      </c>
      <c r="Z1882">
        <v>1</v>
      </c>
      <c r="AA1882">
        <v>0</v>
      </c>
      <c r="AB1882" s="4">
        <v>44743</v>
      </c>
      <c r="AC1882" s="4">
        <v>44835</v>
      </c>
      <c r="AD1882" s="4" t="s">
        <v>67</v>
      </c>
      <c r="AE1882" s="4" t="s">
        <v>108</v>
      </c>
      <c r="AF1882">
        <v>12</v>
      </c>
      <c r="AG1882">
        <v>12</v>
      </c>
      <c r="AH1882">
        <v>0</v>
      </c>
      <c r="AI1882">
        <v>0</v>
      </c>
      <c r="AJ1882" s="2">
        <v>1.2631944444444445</v>
      </c>
      <c r="AK1882" s="2">
        <v>1.2368055555555555</v>
      </c>
      <c r="AL1882">
        <v>10</v>
      </c>
      <c r="AM1882">
        <v>13</v>
      </c>
      <c r="AN1882">
        <v>2004</v>
      </c>
      <c r="AO1882" t="s">
        <v>1051</v>
      </c>
    </row>
    <row r="1883" spans="1:41" hidden="1" x14ac:dyDescent="0.35">
      <c r="A1883" s="1">
        <v>38249</v>
      </c>
      <c r="B1883" t="s">
        <v>110</v>
      </c>
      <c r="C1883" t="s">
        <v>87</v>
      </c>
      <c r="D1883">
        <v>24</v>
      </c>
      <c r="E1883">
        <v>14</v>
      </c>
      <c r="F1883" s="4">
        <v>44755</v>
      </c>
      <c r="G1883" s="4">
        <v>44602</v>
      </c>
      <c r="H1883" s="4" t="s">
        <v>41</v>
      </c>
      <c r="I1883" s="4" t="s">
        <v>42</v>
      </c>
      <c r="J1883">
        <v>207</v>
      </c>
      <c r="K1883">
        <v>117</v>
      </c>
      <c r="L1883">
        <v>172</v>
      </c>
      <c r="M1883">
        <v>50</v>
      </c>
      <c r="N1883">
        <v>379</v>
      </c>
      <c r="O1883">
        <v>167</v>
      </c>
      <c r="P1883" s="4" t="s">
        <v>392</v>
      </c>
      <c r="Q1883" s="4" t="s">
        <v>370</v>
      </c>
      <c r="R1883" s="4">
        <v>44604</v>
      </c>
      <c r="S1883" s="4">
        <v>44682</v>
      </c>
      <c r="T1883">
        <v>42</v>
      </c>
      <c r="U1883">
        <v>16</v>
      </c>
      <c r="V1883">
        <v>1</v>
      </c>
      <c r="W1883">
        <v>0</v>
      </c>
      <c r="X1883">
        <v>2</v>
      </c>
      <c r="Y1883">
        <v>2</v>
      </c>
      <c r="Z1883">
        <v>3</v>
      </c>
      <c r="AA1883">
        <v>2</v>
      </c>
      <c r="AB1883" s="4">
        <v>44896</v>
      </c>
      <c r="AC1883" s="4">
        <v>44713</v>
      </c>
      <c r="AD1883" s="4" t="s">
        <v>62</v>
      </c>
      <c r="AE1883" s="4" t="s">
        <v>108</v>
      </c>
      <c r="AF1883">
        <v>15</v>
      </c>
      <c r="AG1883">
        <v>17</v>
      </c>
      <c r="AH1883">
        <v>0</v>
      </c>
      <c r="AI1883">
        <v>0</v>
      </c>
      <c r="AJ1883" s="2">
        <v>1.4694444444444443</v>
      </c>
      <c r="AK1883" s="2">
        <v>1.0305555555555557</v>
      </c>
      <c r="AL1883">
        <v>23</v>
      </c>
      <c r="AM1883">
        <v>12</v>
      </c>
      <c r="AN1883">
        <v>2004</v>
      </c>
      <c r="AO1883" t="s">
        <v>1051</v>
      </c>
    </row>
    <row r="1884" spans="1:41" hidden="1" x14ac:dyDescent="0.35">
      <c r="A1884" s="1">
        <v>38249</v>
      </c>
      <c r="B1884" t="s">
        <v>53</v>
      </c>
      <c r="C1884" t="s">
        <v>63</v>
      </c>
      <c r="D1884">
        <v>22</v>
      </c>
      <c r="E1884">
        <v>21</v>
      </c>
      <c r="F1884" s="4">
        <v>44663</v>
      </c>
      <c r="G1884" s="4">
        <v>44630</v>
      </c>
      <c r="H1884" s="4" t="s">
        <v>41</v>
      </c>
      <c r="I1884" s="4">
        <v>44594</v>
      </c>
      <c r="J1884">
        <v>258</v>
      </c>
      <c r="K1884">
        <v>216</v>
      </c>
      <c r="L1884">
        <v>122</v>
      </c>
      <c r="M1884">
        <v>111</v>
      </c>
      <c r="N1884">
        <v>380</v>
      </c>
      <c r="O1884">
        <v>327</v>
      </c>
      <c r="P1884" s="4" t="s">
        <v>198</v>
      </c>
      <c r="Q1884" s="4" t="s">
        <v>158</v>
      </c>
      <c r="R1884" s="4" t="s">
        <v>41</v>
      </c>
      <c r="S1884" s="4">
        <v>44568</v>
      </c>
      <c r="T1884">
        <v>35</v>
      </c>
      <c r="U1884">
        <v>25</v>
      </c>
      <c r="V1884">
        <v>0</v>
      </c>
      <c r="W1884">
        <v>2</v>
      </c>
      <c r="X1884">
        <v>0</v>
      </c>
      <c r="Y1884">
        <v>2</v>
      </c>
      <c r="Z1884">
        <v>0</v>
      </c>
      <c r="AA1884">
        <v>4</v>
      </c>
      <c r="AB1884" s="4">
        <v>44673</v>
      </c>
      <c r="AC1884" s="4">
        <v>44682</v>
      </c>
      <c r="AD1884" s="4" t="s">
        <v>62</v>
      </c>
      <c r="AE1884" s="4" t="s">
        <v>62</v>
      </c>
      <c r="AF1884">
        <v>18</v>
      </c>
      <c r="AG1884">
        <v>18</v>
      </c>
      <c r="AH1884">
        <v>0</v>
      </c>
      <c r="AI1884">
        <v>1</v>
      </c>
      <c r="AJ1884" s="2">
        <v>1.5326388888888889</v>
      </c>
      <c r="AK1884" s="3">
        <v>0.96736111111111101</v>
      </c>
      <c r="AL1884">
        <v>34</v>
      </c>
      <c r="AM1884">
        <v>28</v>
      </c>
      <c r="AN1884">
        <v>2004</v>
      </c>
      <c r="AO1884" t="s">
        <v>1051</v>
      </c>
    </row>
    <row r="1885" spans="1:41" hidden="1" x14ac:dyDescent="0.35">
      <c r="A1885" s="1">
        <v>38249</v>
      </c>
      <c r="B1885" t="s">
        <v>84</v>
      </c>
      <c r="C1885" t="s">
        <v>64</v>
      </c>
      <c r="D1885">
        <v>11</v>
      </c>
      <c r="E1885">
        <v>12</v>
      </c>
      <c r="F1885" s="4">
        <v>44636</v>
      </c>
      <c r="G1885" s="4">
        <v>44700</v>
      </c>
      <c r="H1885" s="4" t="s">
        <v>41</v>
      </c>
      <c r="I1885" s="4" t="s">
        <v>41</v>
      </c>
      <c r="J1885">
        <v>201</v>
      </c>
      <c r="K1885">
        <v>116</v>
      </c>
      <c r="L1885">
        <v>25</v>
      </c>
      <c r="M1885">
        <v>94</v>
      </c>
      <c r="N1885">
        <v>226</v>
      </c>
      <c r="O1885">
        <v>210</v>
      </c>
      <c r="P1885" s="4" t="s">
        <v>173</v>
      </c>
      <c r="Q1885" s="4" t="s">
        <v>340</v>
      </c>
      <c r="R1885" s="4">
        <v>44609</v>
      </c>
      <c r="S1885" s="4">
        <v>44712</v>
      </c>
      <c r="T1885">
        <v>20</v>
      </c>
      <c r="U1885">
        <v>29</v>
      </c>
      <c r="V1885">
        <v>1</v>
      </c>
      <c r="W1885">
        <v>0</v>
      </c>
      <c r="X1885">
        <v>2</v>
      </c>
      <c r="Y1885">
        <v>1</v>
      </c>
      <c r="Z1885">
        <v>3</v>
      </c>
      <c r="AA1885">
        <v>1</v>
      </c>
      <c r="AB1885" s="4">
        <v>44774</v>
      </c>
      <c r="AC1885" s="4">
        <v>44639</v>
      </c>
      <c r="AD1885" s="4" t="s">
        <v>82</v>
      </c>
      <c r="AE1885" s="4" t="s">
        <v>42</v>
      </c>
      <c r="AF1885">
        <v>20</v>
      </c>
      <c r="AG1885">
        <v>20</v>
      </c>
      <c r="AH1885">
        <v>0</v>
      </c>
      <c r="AI1885">
        <v>2</v>
      </c>
      <c r="AJ1885" s="2">
        <v>1.1895833333333334</v>
      </c>
      <c r="AK1885" s="2">
        <v>1.3104166666666666</v>
      </c>
      <c r="AL1885">
        <v>13</v>
      </c>
      <c r="AM1885">
        <v>16</v>
      </c>
      <c r="AN1885">
        <v>2004</v>
      </c>
      <c r="AO1885" t="s">
        <v>1051</v>
      </c>
    </row>
    <row r="1886" spans="1:41" hidden="1" x14ac:dyDescent="0.35">
      <c r="A1886" s="1">
        <v>38250</v>
      </c>
      <c r="B1886" t="s">
        <v>58</v>
      </c>
      <c r="C1886" t="s">
        <v>77</v>
      </c>
      <c r="D1886">
        <v>25</v>
      </c>
      <c r="E1886">
        <v>19</v>
      </c>
      <c r="F1886" s="4">
        <v>44756</v>
      </c>
      <c r="G1886" s="4">
        <v>44626</v>
      </c>
      <c r="H1886" s="4">
        <v>44594</v>
      </c>
      <c r="I1886" s="4" t="s">
        <v>41</v>
      </c>
      <c r="J1886">
        <v>332</v>
      </c>
      <c r="K1886">
        <v>226</v>
      </c>
      <c r="L1886">
        <v>78</v>
      </c>
      <c r="M1886">
        <v>91</v>
      </c>
      <c r="N1886">
        <v>410</v>
      </c>
      <c r="O1886">
        <v>317</v>
      </c>
      <c r="P1886" s="4" t="s">
        <v>789</v>
      </c>
      <c r="Q1886" s="4" t="s">
        <v>50</v>
      </c>
      <c r="R1886" s="4">
        <v>44662</v>
      </c>
      <c r="S1886" s="4">
        <v>44611</v>
      </c>
      <c r="T1886">
        <v>19</v>
      </c>
      <c r="U1886">
        <v>17</v>
      </c>
      <c r="V1886">
        <v>1</v>
      </c>
      <c r="W1886">
        <v>1</v>
      </c>
      <c r="X1886">
        <v>1</v>
      </c>
      <c r="Y1886">
        <v>0</v>
      </c>
      <c r="Z1886">
        <v>2</v>
      </c>
      <c r="AA1886">
        <v>1</v>
      </c>
      <c r="AB1886" s="4">
        <v>44835</v>
      </c>
      <c r="AC1886" s="4">
        <v>44645</v>
      </c>
      <c r="AD1886" s="4" t="s">
        <v>72</v>
      </c>
      <c r="AE1886" s="4" t="s">
        <v>46</v>
      </c>
      <c r="AF1886">
        <v>13</v>
      </c>
      <c r="AG1886">
        <v>13</v>
      </c>
      <c r="AH1886">
        <v>0</v>
      </c>
      <c r="AI1886">
        <v>0</v>
      </c>
      <c r="AJ1886" s="2">
        <v>1.5784722222222223</v>
      </c>
      <c r="AK1886" s="3">
        <v>0.92152777777777783</v>
      </c>
      <c r="AL1886">
        <v>16</v>
      </c>
      <c r="AM1886">
        <v>27</v>
      </c>
      <c r="AN1886">
        <v>2004</v>
      </c>
      <c r="AO1886" t="s">
        <v>1051</v>
      </c>
    </row>
    <row r="1887" spans="1:41" hidden="1" x14ac:dyDescent="0.35">
      <c r="A1887" s="1">
        <v>38256</v>
      </c>
      <c r="B1887" t="s">
        <v>87</v>
      </c>
      <c r="C1887" t="s">
        <v>73</v>
      </c>
      <c r="D1887">
        <v>13</v>
      </c>
      <c r="E1887">
        <v>15</v>
      </c>
      <c r="F1887" s="4">
        <v>44758</v>
      </c>
      <c r="G1887" s="4">
        <v>44602</v>
      </c>
      <c r="H1887" s="4" t="s">
        <v>41</v>
      </c>
      <c r="I1887" s="4">
        <v>44562</v>
      </c>
      <c r="J1887">
        <v>179</v>
      </c>
      <c r="K1887">
        <v>89</v>
      </c>
      <c r="L1887">
        <v>61</v>
      </c>
      <c r="M1887">
        <v>194</v>
      </c>
      <c r="N1887">
        <v>240</v>
      </c>
      <c r="O1887">
        <v>283</v>
      </c>
      <c r="P1887" s="4" t="s">
        <v>522</v>
      </c>
      <c r="Q1887" s="4">
        <v>44854</v>
      </c>
      <c r="R1887" s="4">
        <v>44713</v>
      </c>
      <c r="S1887" s="4">
        <v>44738</v>
      </c>
      <c r="T1887">
        <v>26</v>
      </c>
      <c r="U1887">
        <v>29</v>
      </c>
      <c r="V1887">
        <v>4</v>
      </c>
      <c r="W1887">
        <v>3</v>
      </c>
      <c r="X1887">
        <v>0</v>
      </c>
      <c r="Y1887">
        <v>1</v>
      </c>
      <c r="Z1887">
        <v>4</v>
      </c>
      <c r="AA1887">
        <v>4</v>
      </c>
      <c r="AB1887" s="4">
        <v>44774</v>
      </c>
      <c r="AC1887" s="4">
        <v>44635</v>
      </c>
      <c r="AD1887" s="4" t="s">
        <v>46</v>
      </c>
      <c r="AE1887" s="4" t="s">
        <v>108</v>
      </c>
      <c r="AF1887">
        <v>14</v>
      </c>
      <c r="AG1887">
        <v>13</v>
      </c>
      <c r="AH1887">
        <v>0</v>
      </c>
      <c r="AI1887">
        <v>0</v>
      </c>
      <c r="AJ1887" s="2">
        <v>1.4423611111111112</v>
      </c>
      <c r="AK1887" s="2">
        <v>1.0576388888888888</v>
      </c>
      <c r="AL1887">
        <v>3</v>
      </c>
      <c r="AM1887">
        <v>6</v>
      </c>
      <c r="AN1887">
        <v>2004</v>
      </c>
      <c r="AO1887" t="s">
        <v>1051</v>
      </c>
    </row>
    <row r="1888" spans="1:41" hidden="1" x14ac:dyDescent="0.35">
      <c r="A1888" s="1">
        <v>38256</v>
      </c>
      <c r="B1888" t="s">
        <v>90</v>
      </c>
      <c r="C1888" t="s">
        <v>64</v>
      </c>
      <c r="D1888">
        <v>14</v>
      </c>
      <c r="E1888">
        <v>26</v>
      </c>
      <c r="F1888" s="4">
        <v>44694</v>
      </c>
      <c r="G1888" s="4">
        <v>44727</v>
      </c>
      <c r="H1888" s="4" t="s">
        <v>41</v>
      </c>
      <c r="I1888" s="4" t="s">
        <v>42</v>
      </c>
      <c r="J1888">
        <v>126</v>
      </c>
      <c r="K1888">
        <v>289</v>
      </c>
      <c r="L1888">
        <v>254</v>
      </c>
      <c r="M1888">
        <v>109</v>
      </c>
      <c r="N1888">
        <v>380</v>
      </c>
      <c r="O1888">
        <v>398</v>
      </c>
      <c r="P1888" s="4">
        <v>44883</v>
      </c>
      <c r="Q1888" s="4" t="s">
        <v>642</v>
      </c>
      <c r="R1888" s="4">
        <v>44593</v>
      </c>
      <c r="S1888" s="4">
        <v>44678</v>
      </c>
      <c r="T1888">
        <v>34</v>
      </c>
      <c r="U1888">
        <v>26</v>
      </c>
      <c r="V1888">
        <v>2</v>
      </c>
      <c r="W1888">
        <v>1</v>
      </c>
      <c r="X1888">
        <v>0</v>
      </c>
      <c r="Y1888">
        <v>3</v>
      </c>
      <c r="Z1888">
        <v>2</v>
      </c>
      <c r="AA1888">
        <v>4</v>
      </c>
      <c r="AB1888" s="4">
        <v>44805</v>
      </c>
      <c r="AC1888" s="4">
        <v>44706</v>
      </c>
      <c r="AD1888" s="4" t="s">
        <v>67</v>
      </c>
      <c r="AE1888" s="4" t="s">
        <v>46</v>
      </c>
      <c r="AF1888">
        <v>15</v>
      </c>
      <c r="AG1888">
        <v>17</v>
      </c>
      <c r="AH1888">
        <v>0</v>
      </c>
      <c r="AI1888">
        <v>0</v>
      </c>
      <c r="AJ1888" s="2">
        <v>1.1166666666666667</v>
      </c>
      <c r="AK1888" s="2">
        <v>1.3833333333333335</v>
      </c>
      <c r="AL1888">
        <v>23</v>
      </c>
      <c r="AM1888">
        <v>9</v>
      </c>
      <c r="AN1888">
        <v>2004</v>
      </c>
      <c r="AO1888" t="s">
        <v>1051</v>
      </c>
    </row>
    <row r="1889" spans="1:41" hidden="1" x14ac:dyDescent="0.35">
      <c r="A1889" s="1">
        <v>38256</v>
      </c>
      <c r="B1889" t="s">
        <v>77</v>
      </c>
      <c r="C1889" t="s">
        <v>83</v>
      </c>
      <c r="D1889">
        <v>19</v>
      </c>
      <c r="E1889">
        <v>15</v>
      </c>
      <c r="F1889" s="4">
        <v>44726</v>
      </c>
      <c r="G1889" s="4">
        <v>44665</v>
      </c>
      <c r="H1889" s="4" t="s">
        <v>41</v>
      </c>
      <c r="I1889" s="4" t="s">
        <v>52</v>
      </c>
      <c r="J1889">
        <v>343</v>
      </c>
      <c r="K1889">
        <v>179</v>
      </c>
      <c r="L1889">
        <v>59</v>
      </c>
      <c r="M1889">
        <v>77</v>
      </c>
      <c r="N1889">
        <v>402</v>
      </c>
      <c r="O1889">
        <v>256</v>
      </c>
      <c r="P1889" s="4" t="s">
        <v>274</v>
      </c>
      <c r="Q1889" s="4" t="s">
        <v>173</v>
      </c>
      <c r="R1889" s="4">
        <v>44605</v>
      </c>
      <c r="S1889" s="4">
        <v>44701</v>
      </c>
      <c r="T1889">
        <v>19</v>
      </c>
      <c r="U1889">
        <v>18</v>
      </c>
      <c r="V1889">
        <v>1</v>
      </c>
      <c r="W1889">
        <v>1</v>
      </c>
      <c r="X1889">
        <v>0</v>
      </c>
      <c r="Y1889">
        <v>0</v>
      </c>
      <c r="Z1889">
        <v>1</v>
      </c>
      <c r="AA1889">
        <v>1</v>
      </c>
      <c r="AB1889" s="4">
        <v>44743</v>
      </c>
      <c r="AC1889" s="4">
        <v>44713</v>
      </c>
      <c r="AD1889" s="4" t="s">
        <v>108</v>
      </c>
      <c r="AE1889" s="4" t="s">
        <v>67</v>
      </c>
      <c r="AF1889">
        <v>15</v>
      </c>
      <c r="AG1889">
        <v>18</v>
      </c>
      <c r="AH1889">
        <v>0</v>
      </c>
      <c r="AI1889">
        <v>0</v>
      </c>
      <c r="AJ1889" s="2">
        <v>1.3736111111111111</v>
      </c>
      <c r="AK1889" s="2">
        <v>1.1263888888888889</v>
      </c>
      <c r="AL1889">
        <v>30</v>
      </c>
      <c r="AM1889">
        <v>13</v>
      </c>
      <c r="AN1889">
        <v>2004</v>
      </c>
      <c r="AO1889" t="s">
        <v>1051</v>
      </c>
    </row>
    <row r="1890" spans="1:41" hidden="1" x14ac:dyDescent="0.35">
      <c r="A1890" s="1">
        <v>38256</v>
      </c>
      <c r="B1890" t="s">
        <v>94</v>
      </c>
      <c r="C1890" t="s">
        <v>78</v>
      </c>
      <c r="D1890">
        <v>15</v>
      </c>
      <c r="E1890">
        <v>13</v>
      </c>
      <c r="F1890" s="4">
        <v>44631</v>
      </c>
      <c r="G1890" s="4">
        <v>44725</v>
      </c>
      <c r="H1890" s="4">
        <v>44562</v>
      </c>
      <c r="I1890" s="4" t="s">
        <v>41</v>
      </c>
      <c r="J1890">
        <v>117</v>
      </c>
      <c r="K1890">
        <v>130</v>
      </c>
      <c r="L1890">
        <v>136</v>
      </c>
      <c r="M1890">
        <v>119</v>
      </c>
      <c r="N1890">
        <v>253</v>
      </c>
      <c r="O1890">
        <v>249</v>
      </c>
      <c r="P1890" s="4" t="s">
        <v>443</v>
      </c>
      <c r="Q1890" s="4" t="s">
        <v>205</v>
      </c>
      <c r="R1890" s="4">
        <v>44599</v>
      </c>
      <c r="S1890" s="4">
        <v>44633</v>
      </c>
      <c r="T1890">
        <v>29</v>
      </c>
      <c r="U1890">
        <v>26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1</v>
      </c>
      <c r="AB1890" s="4">
        <v>44805</v>
      </c>
      <c r="AC1890" s="4">
        <v>44713</v>
      </c>
      <c r="AD1890" s="4" t="s">
        <v>108</v>
      </c>
      <c r="AE1890" s="4" t="s">
        <v>82</v>
      </c>
      <c r="AF1890">
        <v>12</v>
      </c>
      <c r="AG1890">
        <v>12</v>
      </c>
      <c r="AH1890">
        <v>0</v>
      </c>
      <c r="AI1890">
        <v>0</v>
      </c>
      <c r="AJ1890" s="2">
        <v>1.1986111111111111</v>
      </c>
      <c r="AK1890" s="2">
        <v>1.3013888888888889</v>
      </c>
      <c r="AL1890">
        <v>15</v>
      </c>
      <c r="AM1890">
        <v>12</v>
      </c>
      <c r="AN1890">
        <v>2004</v>
      </c>
      <c r="AO1890" t="s">
        <v>1051</v>
      </c>
    </row>
    <row r="1891" spans="1:41" hidden="1" x14ac:dyDescent="0.35">
      <c r="A1891" s="1">
        <v>38256</v>
      </c>
      <c r="B1891" t="s">
        <v>105</v>
      </c>
      <c r="C1891" t="s">
        <v>68</v>
      </c>
      <c r="D1891">
        <v>18</v>
      </c>
      <c r="E1891">
        <v>25</v>
      </c>
      <c r="F1891" s="4">
        <v>44630</v>
      </c>
      <c r="G1891" s="4">
        <v>44786</v>
      </c>
      <c r="H1891" s="4">
        <v>44562</v>
      </c>
      <c r="I1891" s="4" t="s">
        <v>42</v>
      </c>
      <c r="J1891">
        <v>220</v>
      </c>
      <c r="K1891">
        <v>198</v>
      </c>
      <c r="L1891">
        <v>76</v>
      </c>
      <c r="M1891">
        <v>168</v>
      </c>
      <c r="N1891">
        <v>296</v>
      </c>
      <c r="O1891">
        <v>366</v>
      </c>
      <c r="P1891" s="4" t="s">
        <v>360</v>
      </c>
      <c r="Q1891" s="4" t="s">
        <v>347</v>
      </c>
      <c r="R1891" s="4">
        <v>44633</v>
      </c>
      <c r="S1891" s="4">
        <v>44648</v>
      </c>
      <c r="T1891">
        <v>26</v>
      </c>
      <c r="U1891">
        <v>36</v>
      </c>
      <c r="V1891">
        <v>0</v>
      </c>
      <c r="W1891">
        <v>0</v>
      </c>
      <c r="X1891">
        <v>1</v>
      </c>
      <c r="Y1891">
        <v>1</v>
      </c>
      <c r="Z1891">
        <v>1</v>
      </c>
      <c r="AA1891">
        <v>1</v>
      </c>
      <c r="AB1891" s="4">
        <v>44743</v>
      </c>
      <c r="AC1891" s="4">
        <v>44805</v>
      </c>
      <c r="AD1891" s="4" t="s">
        <v>62</v>
      </c>
      <c r="AE1891" s="4" t="s">
        <v>46</v>
      </c>
      <c r="AF1891">
        <v>13</v>
      </c>
      <c r="AG1891">
        <v>15</v>
      </c>
      <c r="AH1891">
        <v>2</v>
      </c>
      <c r="AI1891">
        <v>0</v>
      </c>
      <c r="AJ1891" s="2">
        <v>1.0368055555555555</v>
      </c>
      <c r="AK1891" s="2">
        <v>1.4631944444444445</v>
      </c>
      <c r="AL1891">
        <v>24</v>
      </c>
      <c r="AM1891">
        <v>21</v>
      </c>
      <c r="AN1891">
        <v>2004</v>
      </c>
      <c r="AO1891" t="s">
        <v>1051</v>
      </c>
    </row>
    <row r="1892" spans="1:41" hidden="1" x14ac:dyDescent="0.35">
      <c r="A1892" s="1">
        <v>38256</v>
      </c>
      <c r="B1892" t="s">
        <v>100</v>
      </c>
      <c r="C1892" t="s">
        <v>97</v>
      </c>
      <c r="D1892">
        <v>27</v>
      </c>
      <c r="E1892">
        <v>25</v>
      </c>
      <c r="F1892" s="4">
        <v>44632</v>
      </c>
      <c r="G1892" s="4">
        <v>44694</v>
      </c>
      <c r="H1892" s="4">
        <v>44564</v>
      </c>
      <c r="I1892" s="4">
        <v>44594</v>
      </c>
      <c r="J1892">
        <v>316</v>
      </c>
      <c r="K1892">
        <v>325</v>
      </c>
      <c r="L1892">
        <v>146</v>
      </c>
      <c r="M1892">
        <v>78</v>
      </c>
      <c r="N1892">
        <v>462</v>
      </c>
      <c r="O1892">
        <v>403</v>
      </c>
      <c r="P1892" s="4" t="s">
        <v>342</v>
      </c>
      <c r="Q1892" s="4" t="s">
        <v>354</v>
      </c>
      <c r="R1892" s="4">
        <v>44562</v>
      </c>
      <c r="S1892" s="4">
        <v>44682</v>
      </c>
      <c r="T1892">
        <v>32</v>
      </c>
      <c r="U1892">
        <v>15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1</v>
      </c>
      <c r="AB1892" s="4">
        <v>44706</v>
      </c>
      <c r="AC1892" s="4">
        <v>44896</v>
      </c>
      <c r="AD1892" s="4" t="s">
        <v>82</v>
      </c>
      <c r="AE1892" s="4" t="s">
        <v>62</v>
      </c>
      <c r="AF1892">
        <v>15</v>
      </c>
      <c r="AG1892">
        <v>17</v>
      </c>
      <c r="AH1892">
        <v>0</v>
      </c>
      <c r="AI1892">
        <v>0</v>
      </c>
      <c r="AJ1892" s="2">
        <v>1.39375</v>
      </c>
      <c r="AK1892" s="2">
        <v>1.4006944444444445</v>
      </c>
      <c r="AL1892">
        <v>28</v>
      </c>
      <c r="AM1892">
        <v>25</v>
      </c>
      <c r="AN1892">
        <v>2004</v>
      </c>
      <c r="AO1892" t="s">
        <v>1051</v>
      </c>
    </row>
    <row r="1893" spans="1:41" hidden="1" x14ac:dyDescent="0.35">
      <c r="A1893" s="1">
        <v>38256</v>
      </c>
      <c r="B1893" t="s">
        <v>59</v>
      </c>
      <c r="C1893" t="s">
        <v>58</v>
      </c>
      <c r="D1893">
        <v>24</v>
      </c>
      <c r="E1893">
        <v>24</v>
      </c>
      <c r="F1893" s="4">
        <v>44662</v>
      </c>
      <c r="G1893" s="4">
        <v>44660</v>
      </c>
      <c r="H1893" s="4" t="s">
        <v>42</v>
      </c>
      <c r="I1893" s="4" t="s">
        <v>42</v>
      </c>
      <c r="J1893">
        <v>239</v>
      </c>
      <c r="K1893">
        <v>350</v>
      </c>
      <c r="L1893">
        <v>146</v>
      </c>
      <c r="M1893">
        <v>93</v>
      </c>
      <c r="N1893">
        <v>385</v>
      </c>
      <c r="O1893">
        <v>443</v>
      </c>
      <c r="P1893" s="4" t="s">
        <v>191</v>
      </c>
      <c r="Q1893" s="4" t="s">
        <v>95</v>
      </c>
      <c r="R1893" s="4">
        <v>44601</v>
      </c>
      <c r="S1893" s="4">
        <v>44661</v>
      </c>
      <c r="T1893">
        <v>28</v>
      </c>
      <c r="U1893">
        <v>23</v>
      </c>
      <c r="V1893">
        <v>1</v>
      </c>
      <c r="W1893">
        <v>2</v>
      </c>
      <c r="X1893">
        <v>0</v>
      </c>
      <c r="Y1893">
        <v>0</v>
      </c>
      <c r="Z1893">
        <v>1</v>
      </c>
      <c r="AA1893">
        <v>2</v>
      </c>
      <c r="AB1893" s="4" t="s">
        <v>790</v>
      </c>
      <c r="AC1893" s="4">
        <v>44866</v>
      </c>
      <c r="AD1893" s="4" t="s">
        <v>45</v>
      </c>
      <c r="AE1893" s="4" t="s">
        <v>57</v>
      </c>
      <c r="AF1893">
        <v>15</v>
      </c>
      <c r="AG1893">
        <v>16</v>
      </c>
      <c r="AH1893">
        <v>0</v>
      </c>
      <c r="AI1893">
        <v>0</v>
      </c>
      <c r="AJ1893" s="2">
        <v>1.3340277777777778</v>
      </c>
      <c r="AK1893" s="2">
        <v>1.1659722222222222</v>
      </c>
      <c r="AL1893">
        <v>22</v>
      </c>
      <c r="AM1893">
        <v>27</v>
      </c>
      <c r="AN1893">
        <v>2004</v>
      </c>
      <c r="AO1893" t="s">
        <v>1051</v>
      </c>
    </row>
    <row r="1894" spans="1:41" hidden="1" x14ac:dyDescent="0.35">
      <c r="A1894" s="1">
        <v>38256</v>
      </c>
      <c r="B1894" t="s">
        <v>69</v>
      </c>
      <c r="C1894" t="s">
        <v>40</v>
      </c>
      <c r="D1894">
        <v>18</v>
      </c>
      <c r="E1894">
        <v>25</v>
      </c>
      <c r="F1894" s="4">
        <v>44602</v>
      </c>
      <c r="G1894" s="4">
        <v>44692</v>
      </c>
      <c r="H1894" s="4">
        <v>44563</v>
      </c>
      <c r="I1894" s="4" t="s">
        <v>41</v>
      </c>
      <c r="J1894">
        <v>161</v>
      </c>
      <c r="K1894">
        <v>274</v>
      </c>
      <c r="L1894">
        <v>124</v>
      </c>
      <c r="M1894">
        <v>116</v>
      </c>
      <c r="N1894">
        <v>285</v>
      </c>
      <c r="O1894">
        <v>390</v>
      </c>
      <c r="P1894" s="4" t="s">
        <v>224</v>
      </c>
      <c r="Q1894" s="4" t="s">
        <v>246</v>
      </c>
      <c r="R1894" s="4">
        <v>44670</v>
      </c>
      <c r="S1894" s="4">
        <v>44604</v>
      </c>
      <c r="T1894">
        <v>23</v>
      </c>
      <c r="U1894">
        <v>32</v>
      </c>
      <c r="V1894">
        <v>2</v>
      </c>
      <c r="W1894">
        <v>0</v>
      </c>
      <c r="X1894">
        <v>1</v>
      </c>
      <c r="Y1894">
        <v>0</v>
      </c>
      <c r="Z1894">
        <v>3</v>
      </c>
      <c r="AA1894">
        <v>0</v>
      </c>
      <c r="AB1894" s="4">
        <v>44774</v>
      </c>
      <c r="AC1894" s="4">
        <v>44774</v>
      </c>
      <c r="AD1894" s="4" t="s">
        <v>46</v>
      </c>
      <c r="AE1894" s="4" t="s">
        <v>67</v>
      </c>
      <c r="AF1894">
        <v>15</v>
      </c>
      <c r="AG1894">
        <v>12</v>
      </c>
      <c r="AH1894">
        <v>0</v>
      </c>
      <c r="AI1894">
        <v>0</v>
      </c>
      <c r="AJ1894" s="2">
        <v>1.1652777777777776</v>
      </c>
      <c r="AK1894" s="2">
        <v>1.3347222222222221</v>
      </c>
      <c r="AL1894">
        <v>10</v>
      </c>
      <c r="AM1894">
        <v>27</v>
      </c>
      <c r="AN1894">
        <v>2004</v>
      </c>
      <c r="AO1894" t="s">
        <v>1051</v>
      </c>
    </row>
    <row r="1895" spans="1:41" hidden="1" x14ac:dyDescent="0.35">
      <c r="A1895" s="1">
        <v>38256</v>
      </c>
      <c r="B1895" t="s">
        <v>63</v>
      </c>
      <c r="C1895" t="s">
        <v>98</v>
      </c>
      <c r="D1895">
        <v>16</v>
      </c>
      <c r="E1895">
        <v>18</v>
      </c>
      <c r="F1895" s="4">
        <v>44727</v>
      </c>
      <c r="G1895" s="4">
        <v>44603</v>
      </c>
      <c r="H1895" s="4" t="s">
        <v>41</v>
      </c>
      <c r="I1895" s="4">
        <v>44562</v>
      </c>
      <c r="J1895">
        <v>129</v>
      </c>
      <c r="K1895">
        <v>291</v>
      </c>
      <c r="L1895">
        <v>85</v>
      </c>
      <c r="M1895">
        <v>37</v>
      </c>
      <c r="N1895">
        <v>214</v>
      </c>
      <c r="O1895">
        <v>328</v>
      </c>
      <c r="P1895" s="4" t="s">
        <v>299</v>
      </c>
      <c r="Q1895" s="4" t="s">
        <v>76</v>
      </c>
      <c r="R1895" s="4">
        <v>44681</v>
      </c>
      <c r="S1895" s="4">
        <v>44564</v>
      </c>
      <c r="T1895">
        <v>30</v>
      </c>
      <c r="U1895">
        <v>21</v>
      </c>
      <c r="V1895">
        <v>1</v>
      </c>
      <c r="W1895">
        <v>1</v>
      </c>
      <c r="X1895">
        <v>0</v>
      </c>
      <c r="Y1895">
        <v>0</v>
      </c>
      <c r="Z1895">
        <v>1</v>
      </c>
      <c r="AA1895">
        <v>1</v>
      </c>
      <c r="AB1895" s="4">
        <v>44713</v>
      </c>
      <c r="AC1895" s="4">
        <v>44645</v>
      </c>
      <c r="AD1895" s="4" t="s">
        <v>67</v>
      </c>
      <c r="AE1895" s="4" t="s">
        <v>67</v>
      </c>
      <c r="AF1895">
        <v>16</v>
      </c>
      <c r="AG1895">
        <v>14</v>
      </c>
      <c r="AH1895">
        <v>0</v>
      </c>
      <c r="AI1895">
        <v>0</v>
      </c>
      <c r="AJ1895" s="2">
        <v>1.28125</v>
      </c>
      <c r="AK1895" s="2">
        <v>1.21875</v>
      </c>
      <c r="AL1895">
        <v>13</v>
      </c>
      <c r="AM1895">
        <v>23</v>
      </c>
      <c r="AN1895">
        <v>2004</v>
      </c>
      <c r="AO1895" t="s">
        <v>1051</v>
      </c>
    </row>
    <row r="1896" spans="1:41" hidden="1" x14ac:dyDescent="0.35">
      <c r="A1896" s="1">
        <v>38256</v>
      </c>
      <c r="B1896" t="s">
        <v>74</v>
      </c>
      <c r="C1896" t="s">
        <v>93</v>
      </c>
      <c r="D1896">
        <v>24</v>
      </c>
      <c r="E1896">
        <v>26</v>
      </c>
      <c r="F1896" s="4">
        <v>44788</v>
      </c>
      <c r="G1896" s="4">
        <v>44628</v>
      </c>
      <c r="H1896" s="4" t="s">
        <v>41</v>
      </c>
      <c r="I1896" s="4" t="s">
        <v>41</v>
      </c>
      <c r="J1896">
        <v>385</v>
      </c>
      <c r="K1896">
        <v>393</v>
      </c>
      <c r="L1896">
        <v>74</v>
      </c>
      <c r="M1896">
        <v>60</v>
      </c>
      <c r="N1896">
        <v>459</v>
      </c>
      <c r="O1896">
        <v>453</v>
      </c>
      <c r="P1896" s="4" t="s">
        <v>791</v>
      </c>
      <c r="Q1896" s="4" t="s">
        <v>71</v>
      </c>
      <c r="R1896" s="4">
        <v>44570</v>
      </c>
      <c r="S1896" s="4" t="s">
        <v>41</v>
      </c>
      <c r="T1896">
        <v>19</v>
      </c>
      <c r="U1896">
        <v>24</v>
      </c>
      <c r="V1896">
        <v>1</v>
      </c>
      <c r="W1896">
        <v>0</v>
      </c>
      <c r="X1896">
        <v>1</v>
      </c>
      <c r="Y1896">
        <v>0</v>
      </c>
      <c r="Z1896">
        <v>2</v>
      </c>
      <c r="AA1896">
        <v>0</v>
      </c>
      <c r="AB1896" s="4">
        <v>44866</v>
      </c>
      <c r="AC1896" s="4">
        <v>44805</v>
      </c>
      <c r="AD1896" s="4" t="s">
        <v>45</v>
      </c>
      <c r="AE1896" s="4" t="s">
        <v>46</v>
      </c>
      <c r="AF1896">
        <v>19</v>
      </c>
      <c r="AG1896">
        <v>18</v>
      </c>
      <c r="AH1896">
        <v>0</v>
      </c>
      <c r="AI1896">
        <v>0</v>
      </c>
      <c r="AJ1896" s="2">
        <v>1.2972222222222223</v>
      </c>
      <c r="AK1896" s="2">
        <v>1.2027777777777777</v>
      </c>
      <c r="AL1896">
        <v>31</v>
      </c>
      <c r="AM1896">
        <v>45</v>
      </c>
      <c r="AN1896">
        <v>2004</v>
      </c>
      <c r="AO1896" t="s">
        <v>1051</v>
      </c>
    </row>
    <row r="1897" spans="1:41" hidden="1" x14ac:dyDescent="0.35">
      <c r="A1897" s="1">
        <v>38256</v>
      </c>
      <c r="B1897" t="s">
        <v>39</v>
      </c>
      <c r="C1897" t="s">
        <v>47</v>
      </c>
      <c r="D1897">
        <v>9</v>
      </c>
      <c r="E1897">
        <v>24</v>
      </c>
      <c r="F1897" s="4">
        <v>44605</v>
      </c>
      <c r="G1897" s="4">
        <v>44694</v>
      </c>
      <c r="H1897" s="4">
        <v>44562</v>
      </c>
      <c r="I1897" s="4">
        <v>44562</v>
      </c>
      <c r="J1897">
        <v>127</v>
      </c>
      <c r="K1897">
        <v>257</v>
      </c>
      <c r="L1897">
        <v>48</v>
      </c>
      <c r="M1897">
        <v>117</v>
      </c>
      <c r="N1897">
        <v>175</v>
      </c>
      <c r="O1897">
        <v>374</v>
      </c>
      <c r="P1897" s="4" t="s">
        <v>532</v>
      </c>
      <c r="Q1897" s="4" t="s">
        <v>327</v>
      </c>
      <c r="R1897" s="4">
        <v>44646</v>
      </c>
      <c r="S1897" s="4">
        <v>44567</v>
      </c>
      <c r="T1897">
        <v>18</v>
      </c>
      <c r="U1897">
        <v>37</v>
      </c>
      <c r="V1897">
        <v>2</v>
      </c>
      <c r="W1897">
        <v>0</v>
      </c>
      <c r="X1897">
        <v>2</v>
      </c>
      <c r="Y1897">
        <v>0</v>
      </c>
      <c r="Z1897">
        <v>4</v>
      </c>
      <c r="AA1897">
        <v>0</v>
      </c>
      <c r="AB1897" s="4">
        <v>44713</v>
      </c>
      <c r="AC1897" s="4">
        <v>44639</v>
      </c>
      <c r="AD1897" s="4" t="s">
        <v>67</v>
      </c>
      <c r="AE1897" s="4" t="s">
        <v>62</v>
      </c>
      <c r="AF1897">
        <v>18</v>
      </c>
      <c r="AG1897">
        <v>13</v>
      </c>
      <c r="AH1897">
        <v>0</v>
      </c>
      <c r="AI1897">
        <v>0</v>
      </c>
      <c r="AJ1897" s="2">
        <v>1.0652777777777778</v>
      </c>
      <c r="AK1897" s="2">
        <v>1.434722222222222</v>
      </c>
      <c r="AL1897">
        <v>0</v>
      </c>
      <c r="AM1897">
        <v>34</v>
      </c>
      <c r="AN1897">
        <v>2004</v>
      </c>
      <c r="AO1897" t="s">
        <v>1051</v>
      </c>
    </row>
    <row r="1898" spans="1:41" hidden="1" x14ac:dyDescent="0.35">
      <c r="A1898" s="1">
        <v>38256</v>
      </c>
      <c r="B1898" t="s">
        <v>101</v>
      </c>
      <c r="C1898" t="s">
        <v>48</v>
      </c>
      <c r="D1898">
        <v>19</v>
      </c>
      <c r="E1898">
        <v>23</v>
      </c>
      <c r="F1898" s="4">
        <v>44633</v>
      </c>
      <c r="G1898" s="4">
        <v>44725</v>
      </c>
      <c r="H1898" s="4">
        <v>44594</v>
      </c>
      <c r="I1898" s="4" t="s">
        <v>41</v>
      </c>
      <c r="J1898">
        <v>297</v>
      </c>
      <c r="K1898">
        <v>226</v>
      </c>
      <c r="L1898">
        <v>92</v>
      </c>
      <c r="M1898">
        <v>173</v>
      </c>
      <c r="N1898">
        <v>389</v>
      </c>
      <c r="O1898">
        <v>399</v>
      </c>
      <c r="P1898" s="4" t="s">
        <v>96</v>
      </c>
      <c r="Q1898" s="4" t="s">
        <v>66</v>
      </c>
      <c r="R1898" s="4">
        <v>44604</v>
      </c>
      <c r="S1898" s="4">
        <v>44573</v>
      </c>
      <c r="T1898">
        <v>22</v>
      </c>
      <c r="U1898">
        <v>31</v>
      </c>
      <c r="V1898">
        <v>0</v>
      </c>
      <c r="W1898">
        <v>1</v>
      </c>
      <c r="X1898">
        <v>1</v>
      </c>
      <c r="Y1898">
        <v>1</v>
      </c>
      <c r="Z1898">
        <v>1</v>
      </c>
      <c r="AA1898">
        <v>2</v>
      </c>
      <c r="AB1898" s="4">
        <v>44774</v>
      </c>
      <c r="AC1898" s="4">
        <v>44866</v>
      </c>
      <c r="AD1898" s="4" t="s">
        <v>46</v>
      </c>
      <c r="AE1898" s="4" t="s">
        <v>46</v>
      </c>
      <c r="AF1898">
        <v>18</v>
      </c>
      <c r="AG1898">
        <v>15</v>
      </c>
      <c r="AH1898">
        <v>0</v>
      </c>
      <c r="AI1898">
        <v>2</v>
      </c>
      <c r="AJ1898" s="2">
        <v>1.2256944444444444</v>
      </c>
      <c r="AK1898" s="2">
        <v>1.2743055555555556</v>
      </c>
      <c r="AL1898">
        <v>20</v>
      </c>
      <c r="AM1898">
        <v>30</v>
      </c>
      <c r="AN1898">
        <v>2004</v>
      </c>
      <c r="AO1898" t="s">
        <v>1051</v>
      </c>
    </row>
    <row r="1899" spans="1:41" hidden="1" x14ac:dyDescent="0.35">
      <c r="A1899" s="1">
        <v>38256</v>
      </c>
      <c r="B1899" t="s">
        <v>109</v>
      </c>
      <c r="C1899" t="s">
        <v>84</v>
      </c>
      <c r="D1899">
        <v>15</v>
      </c>
      <c r="E1899">
        <v>13</v>
      </c>
      <c r="F1899" s="4">
        <v>44697</v>
      </c>
      <c r="G1899" s="4">
        <v>44631</v>
      </c>
      <c r="H1899" s="4">
        <v>44563</v>
      </c>
      <c r="I1899" s="4" t="s">
        <v>42</v>
      </c>
      <c r="J1899">
        <v>161</v>
      </c>
      <c r="K1899">
        <v>117</v>
      </c>
      <c r="L1899">
        <v>153</v>
      </c>
      <c r="M1899">
        <v>52</v>
      </c>
      <c r="N1899">
        <v>314</v>
      </c>
      <c r="O1899">
        <v>169</v>
      </c>
      <c r="P1899" s="4">
        <v>44917</v>
      </c>
      <c r="Q1899" s="4" t="s">
        <v>400</v>
      </c>
      <c r="R1899" s="4">
        <v>44563</v>
      </c>
      <c r="S1899" s="4">
        <v>44640</v>
      </c>
      <c r="T1899">
        <v>38</v>
      </c>
      <c r="U1899">
        <v>29</v>
      </c>
      <c r="V1899">
        <v>0</v>
      </c>
      <c r="W1899">
        <v>2</v>
      </c>
      <c r="X1899">
        <v>1</v>
      </c>
      <c r="Y1899">
        <v>2</v>
      </c>
      <c r="Z1899">
        <v>1</v>
      </c>
      <c r="AA1899">
        <v>4</v>
      </c>
      <c r="AB1899" s="4" t="s">
        <v>421</v>
      </c>
      <c r="AC1899" s="4">
        <v>44713</v>
      </c>
      <c r="AD1899" s="4" t="s">
        <v>52</v>
      </c>
      <c r="AE1899" s="4" t="s">
        <v>52</v>
      </c>
      <c r="AF1899">
        <v>14</v>
      </c>
      <c r="AG1899">
        <v>17</v>
      </c>
      <c r="AH1899">
        <v>0</v>
      </c>
      <c r="AI1899">
        <v>0</v>
      </c>
      <c r="AJ1899" s="2">
        <v>1.4243055555555555</v>
      </c>
      <c r="AK1899" s="2">
        <v>1.0756944444444445</v>
      </c>
      <c r="AL1899">
        <v>13</v>
      </c>
      <c r="AM1899">
        <v>3</v>
      </c>
      <c r="AN1899">
        <v>2004</v>
      </c>
      <c r="AO1899" t="s">
        <v>1051</v>
      </c>
    </row>
    <row r="1900" spans="1:41" hidden="1" x14ac:dyDescent="0.35">
      <c r="A1900" s="1">
        <v>38257</v>
      </c>
      <c r="B1900" t="s">
        <v>104</v>
      </c>
      <c r="C1900" t="s">
        <v>88</v>
      </c>
      <c r="D1900">
        <v>14</v>
      </c>
      <c r="E1900">
        <v>21</v>
      </c>
      <c r="F1900" s="4">
        <v>44694</v>
      </c>
      <c r="G1900" s="4">
        <v>44791</v>
      </c>
      <c r="H1900" s="4" t="s">
        <v>41</v>
      </c>
      <c r="I1900" s="4" t="s">
        <v>41</v>
      </c>
      <c r="J1900">
        <v>237</v>
      </c>
      <c r="K1900">
        <v>290</v>
      </c>
      <c r="L1900">
        <v>50</v>
      </c>
      <c r="M1900">
        <v>94</v>
      </c>
      <c r="N1900">
        <v>287</v>
      </c>
      <c r="O1900">
        <v>384</v>
      </c>
      <c r="P1900" s="4" t="s">
        <v>299</v>
      </c>
      <c r="Q1900" s="4" t="s">
        <v>296</v>
      </c>
      <c r="R1900" s="4">
        <v>44564</v>
      </c>
      <c r="S1900" s="4">
        <v>44682</v>
      </c>
      <c r="T1900">
        <v>21</v>
      </c>
      <c r="U1900">
        <v>24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 s="4">
        <v>44682</v>
      </c>
      <c r="AC1900" s="4">
        <v>44743</v>
      </c>
      <c r="AD1900" s="4" t="s">
        <v>67</v>
      </c>
      <c r="AE1900" s="4" t="s">
        <v>67</v>
      </c>
      <c r="AF1900">
        <v>15</v>
      </c>
      <c r="AG1900">
        <v>15</v>
      </c>
      <c r="AH1900">
        <v>0</v>
      </c>
      <c r="AI1900">
        <v>0</v>
      </c>
      <c r="AJ1900" s="2">
        <v>1.0354166666666667</v>
      </c>
      <c r="AK1900" s="2">
        <v>1.4645833333333333</v>
      </c>
      <c r="AL1900">
        <v>21</v>
      </c>
      <c r="AM1900">
        <v>18</v>
      </c>
      <c r="AN1900">
        <v>2004</v>
      </c>
      <c r="AO1900" t="s">
        <v>1051</v>
      </c>
    </row>
    <row r="1901" spans="1:41" hidden="1" x14ac:dyDescent="0.35">
      <c r="A1901" s="1">
        <v>38263</v>
      </c>
      <c r="B1901" t="s">
        <v>88</v>
      </c>
      <c r="C1901" t="s">
        <v>69</v>
      </c>
      <c r="D1901">
        <v>13</v>
      </c>
      <c r="E1901">
        <v>14</v>
      </c>
      <c r="F1901" s="4">
        <v>44572</v>
      </c>
      <c r="G1901" s="4">
        <v>44665</v>
      </c>
      <c r="H1901" s="4">
        <v>44562</v>
      </c>
      <c r="I1901" s="4" t="s">
        <v>42</v>
      </c>
      <c r="J1901">
        <v>192</v>
      </c>
      <c r="K1901">
        <v>184</v>
      </c>
      <c r="L1901">
        <v>73</v>
      </c>
      <c r="M1901">
        <v>96</v>
      </c>
      <c r="N1901">
        <v>265</v>
      </c>
      <c r="O1901">
        <v>280</v>
      </c>
      <c r="P1901" s="4" t="s">
        <v>488</v>
      </c>
      <c r="Q1901" s="4" t="s">
        <v>217</v>
      </c>
      <c r="R1901" s="4" t="s">
        <v>41</v>
      </c>
      <c r="S1901" s="4">
        <v>44631</v>
      </c>
      <c r="T1901">
        <v>25</v>
      </c>
      <c r="U1901">
        <v>32</v>
      </c>
      <c r="V1901">
        <v>2</v>
      </c>
      <c r="W1901">
        <v>1</v>
      </c>
      <c r="X1901">
        <v>0</v>
      </c>
      <c r="Y1901">
        <v>0</v>
      </c>
      <c r="Z1901">
        <v>2</v>
      </c>
      <c r="AA1901">
        <v>1</v>
      </c>
      <c r="AB1901" s="4">
        <v>44743</v>
      </c>
      <c r="AC1901" s="4">
        <v>44774</v>
      </c>
      <c r="AD1901" s="4" t="s">
        <v>108</v>
      </c>
      <c r="AE1901" s="4" t="s">
        <v>67</v>
      </c>
      <c r="AF1901">
        <v>16</v>
      </c>
      <c r="AG1901">
        <v>16</v>
      </c>
      <c r="AH1901">
        <v>0</v>
      </c>
      <c r="AI1901">
        <v>0</v>
      </c>
      <c r="AJ1901" s="2">
        <v>1.2472222222222222</v>
      </c>
      <c r="AK1901" s="2">
        <v>1.2527777777777778</v>
      </c>
      <c r="AL1901">
        <v>13</v>
      </c>
      <c r="AM1901">
        <v>17</v>
      </c>
      <c r="AN1901">
        <v>2004</v>
      </c>
      <c r="AO1901" t="s">
        <v>1051</v>
      </c>
    </row>
    <row r="1902" spans="1:41" hidden="1" x14ac:dyDescent="0.35">
      <c r="A1902" s="1">
        <v>38263</v>
      </c>
      <c r="B1902" t="s">
        <v>97</v>
      </c>
      <c r="C1902" t="s">
        <v>39</v>
      </c>
      <c r="D1902">
        <v>24</v>
      </c>
      <c r="E1902">
        <v>26</v>
      </c>
      <c r="F1902" s="4">
        <v>44661</v>
      </c>
      <c r="G1902" s="4">
        <v>44754</v>
      </c>
      <c r="H1902" s="4">
        <v>44562</v>
      </c>
      <c r="I1902" s="4">
        <v>44563</v>
      </c>
      <c r="J1902">
        <v>186</v>
      </c>
      <c r="K1902">
        <v>274</v>
      </c>
      <c r="L1902">
        <v>174</v>
      </c>
      <c r="M1902">
        <v>58</v>
      </c>
      <c r="N1902">
        <v>332</v>
      </c>
      <c r="O1902">
        <v>332</v>
      </c>
      <c r="P1902" s="4" t="s">
        <v>457</v>
      </c>
      <c r="Q1902" s="4" t="s">
        <v>157</v>
      </c>
      <c r="R1902" s="4" t="s">
        <v>41</v>
      </c>
      <c r="S1902" s="4">
        <v>44645</v>
      </c>
      <c r="T1902">
        <v>36</v>
      </c>
      <c r="U1902">
        <v>19</v>
      </c>
      <c r="V1902">
        <v>0</v>
      </c>
      <c r="W1902">
        <v>1</v>
      </c>
      <c r="X1902">
        <v>0</v>
      </c>
      <c r="Y1902">
        <v>1</v>
      </c>
      <c r="Z1902">
        <v>0</v>
      </c>
      <c r="AA1902">
        <v>2</v>
      </c>
      <c r="AB1902" s="4">
        <v>44682</v>
      </c>
      <c r="AC1902" s="4">
        <v>44711</v>
      </c>
      <c r="AD1902" s="4" t="s">
        <v>62</v>
      </c>
      <c r="AE1902" s="4" t="s">
        <v>62</v>
      </c>
      <c r="AF1902">
        <v>11</v>
      </c>
      <c r="AG1902">
        <v>13</v>
      </c>
      <c r="AH1902">
        <v>0</v>
      </c>
      <c r="AI1902">
        <v>0</v>
      </c>
      <c r="AJ1902" s="2">
        <v>1.4319444444444445</v>
      </c>
      <c r="AK1902" s="2">
        <v>1.0680555555555555</v>
      </c>
      <c r="AL1902">
        <v>24</v>
      </c>
      <c r="AM1902">
        <v>14</v>
      </c>
      <c r="AN1902">
        <v>2004</v>
      </c>
      <c r="AO1902" t="s">
        <v>1051</v>
      </c>
    </row>
    <row r="1903" spans="1:41" hidden="1" x14ac:dyDescent="0.35">
      <c r="A1903" s="1">
        <v>38263</v>
      </c>
      <c r="B1903" t="s">
        <v>110</v>
      </c>
      <c r="C1903" t="s">
        <v>54</v>
      </c>
      <c r="D1903">
        <v>21</v>
      </c>
      <c r="E1903">
        <v>18</v>
      </c>
      <c r="F1903" s="4">
        <v>44692</v>
      </c>
      <c r="G1903" s="4">
        <v>44604</v>
      </c>
      <c r="H1903" s="4" t="s">
        <v>41</v>
      </c>
      <c r="I1903" s="4">
        <v>44596</v>
      </c>
      <c r="J1903">
        <v>298</v>
      </c>
      <c r="K1903">
        <v>214</v>
      </c>
      <c r="L1903">
        <v>99</v>
      </c>
      <c r="M1903">
        <v>123</v>
      </c>
      <c r="N1903">
        <v>397</v>
      </c>
      <c r="O1903">
        <v>337</v>
      </c>
      <c r="P1903" s="4" t="s">
        <v>117</v>
      </c>
      <c r="Q1903" s="4" t="s">
        <v>160</v>
      </c>
      <c r="R1903" s="4" t="s">
        <v>41</v>
      </c>
      <c r="S1903" s="4">
        <v>44713</v>
      </c>
      <c r="T1903">
        <v>26</v>
      </c>
      <c r="U1903">
        <v>27</v>
      </c>
      <c r="V1903">
        <v>1</v>
      </c>
      <c r="W1903">
        <v>1</v>
      </c>
      <c r="X1903">
        <v>0</v>
      </c>
      <c r="Y1903">
        <v>1</v>
      </c>
      <c r="Z1903">
        <v>1</v>
      </c>
      <c r="AA1903">
        <v>2</v>
      </c>
      <c r="AB1903" s="4">
        <v>44835</v>
      </c>
      <c r="AC1903" s="4">
        <v>44866</v>
      </c>
      <c r="AD1903" s="4" t="s">
        <v>67</v>
      </c>
      <c r="AE1903" s="4" t="s">
        <v>108</v>
      </c>
      <c r="AF1903">
        <v>14</v>
      </c>
      <c r="AG1903">
        <v>16</v>
      </c>
      <c r="AH1903">
        <v>2</v>
      </c>
      <c r="AI1903">
        <v>1</v>
      </c>
      <c r="AJ1903" s="2">
        <v>1.1965277777777776</v>
      </c>
      <c r="AK1903" s="2">
        <v>1.3034722222222224</v>
      </c>
      <c r="AL1903">
        <v>31</v>
      </c>
      <c r="AM1903">
        <v>17</v>
      </c>
      <c r="AN1903">
        <v>2004</v>
      </c>
      <c r="AO1903" t="s">
        <v>1051</v>
      </c>
    </row>
    <row r="1904" spans="1:41" hidden="1" x14ac:dyDescent="0.35">
      <c r="A1904" s="1">
        <v>38263</v>
      </c>
      <c r="B1904" t="s">
        <v>77</v>
      </c>
      <c r="C1904" t="s">
        <v>59</v>
      </c>
      <c r="D1904">
        <v>24</v>
      </c>
      <c r="E1904">
        <v>14</v>
      </c>
      <c r="F1904" s="4">
        <v>44665</v>
      </c>
      <c r="G1904" s="4">
        <v>44666</v>
      </c>
      <c r="H1904" s="4" t="s">
        <v>41</v>
      </c>
      <c r="I1904" s="4">
        <v>44562</v>
      </c>
      <c r="J1904">
        <v>218</v>
      </c>
      <c r="K1904">
        <v>192</v>
      </c>
      <c r="L1904">
        <v>158</v>
      </c>
      <c r="M1904">
        <v>32</v>
      </c>
      <c r="N1904">
        <v>376</v>
      </c>
      <c r="O1904">
        <v>224</v>
      </c>
      <c r="P1904" s="4" t="s">
        <v>388</v>
      </c>
      <c r="Q1904" s="4" t="s">
        <v>391</v>
      </c>
      <c r="R1904" s="4">
        <v>44639</v>
      </c>
      <c r="S1904" s="4">
        <v>44674</v>
      </c>
      <c r="T1904">
        <v>32</v>
      </c>
      <c r="U1904">
        <v>13</v>
      </c>
      <c r="V1904">
        <v>0</v>
      </c>
      <c r="W1904">
        <v>1</v>
      </c>
      <c r="X1904">
        <v>1</v>
      </c>
      <c r="Y1904">
        <v>0</v>
      </c>
      <c r="Z1904">
        <v>1</v>
      </c>
      <c r="AA1904">
        <v>1</v>
      </c>
      <c r="AB1904" s="4">
        <v>44835</v>
      </c>
      <c r="AC1904" s="4">
        <v>44652</v>
      </c>
      <c r="AD1904" s="4" t="s">
        <v>82</v>
      </c>
      <c r="AE1904" s="4" t="s">
        <v>82</v>
      </c>
      <c r="AF1904">
        <v>13</v>
      </c>
      <c r="AG1904">
        <v>17</v>
      </c>
      <c r="AH1904">
        <v>0</v>
      </c>
      <c r="AI1904">
        <v>0</v>
      </c>
      <c r="AJ1904" s="2">
        <v>1.5562500000000001</v>
      </c>
      <c r="AK1904" s="3">
        <v>0.94374999999999998</v>
      </c>
      <c r="AL1904">
        <v>19</v>
      </c>
      <c r="AM1904">
        <v>9</v>
      </c>
      <c r="AN1904">
        <v>2004</v>
      </c>
      <c r="AO1904" t="s">
        <v>1051</v>
      </c>
    </row>
    <row r="1905" spans="1:41" hidden="1" x14ac:dyDescent="0.35">
      <c r="A1905" s="1">
        <v>38263</v>
      </c>
      <c r="B1905" t="s">
        <v>40</v>
      </c>
      <c r="C1905" t="s">
        <v>74</v>
      </c>
      <c r="D1905">
        <v>21</v>
      </c>
      <c r="E1905">
        <v>15</v>
      </c>
      <c r="F1905" s="4">
        <v>44632</v>
      </c>
      <c r="G1905" s="4">
        <v>44662</v>
      </c>
      <c r="H1905" s="4" t="s">
        <v>41</v>
      </c>
      <c r="I1905" s="4">
        <v>44562</v>
      </c>
      <c r="J1905">
        <v>158</v>
      </c>
      <c r="K1905">
        <v>220</v>
      </c>
      <c r="L1905">
        <v>245</v>
      </c>
      <c r="M1905">
        <v>81</v>
      </c>
      <c r="N1905">
        <v>403</v>
      </c>
      <c r="O1905">
        <v>301</v>
      </c>
      <c r="P1905" s="4" t="s">
        <v>428</v>
      </c>
      <c r="Q1905" s="4" t="s">
        <v>422</v>
      </c>
      <c r="R1905" s="4">
        <v>44680</v>
      </c>
      <c r="S1905" s="4" t="s">
        <v>41</v>
      </c>
      <c r="T1905">
        <v>35</v>
      </c>
      <c r="U1905">
        <v>19</v>
      </c>
      <c r="V1905">
        <v>0</v>
      </c>
      <c r="W1905">
        <v>1</v>
      </c>
      <c r="X1905">
        <v>1</v>
      </c>
      <c r="Y1905">
        <v>2</v>
      </c>
      <c r="Z1905">
        <v>1</v>
      </c>
      <c r="AA1905">
        <v>3</v>
      </c>
      <c r="AB1905" s="4">
        <v>44774</v>
      </c>
      <c r="AC1905" s="4">
        <v>44743</v>
      </c>
      <c r="AD1905" s="4" t="s">
        <v>108</v>
      </c>
      <c r="AE1905" s="4" t="s">
        <v>42</v>
      </c>
      <c r="AF1905">
        <v>12</v>
      </c>
      <c r="AG1905">
        <v>13</v>
      </c>
      <c r="AH1905">
        <v>0</v>
      </c>
      <c r="AI1905">
        <v>0</v>
      </c>
      <c r="AJ1905" s="2">
        <v>1.4951388888888888</v>
      </c>
      <c r="AK1905" s="2">
        <v>1.0048611111111112</v>
      </c>
      <c r="AL1905">
        <v>14</v>
      </c>
      <c r="AM1905">
        <v>7</v>
      </c>
      <c r="AN1905">
        <v>2004</v>
      </c>
      <c r="AO1905" t="s">
        <v>1051</v>
      </c>
    </row>
    <row r="1906" spans="1:41" hidden="1" x14ac:dyDescent="0.35">
      <c r="A1906" s="1">
        <v>38263</v>
      </c>
      <c r="B1906" t="s">
        <v>64</v>
      </c>
      <c r="C1906" t="s">
        <v>109</v>
      </c>
      <c r="D1906">
        <v>22</v>
      </c>
      <c r="E1906">
        <v>23</v>
      </c>
      <c r="F1906" s="4">
        <v>44757</v>
      </c>
      <c r="G1906" s="4">
        <v>44691</v>
      </c>
      <c r="H1906" s="4" t="s">
        <v>41</v>
      </c>
      <c r="I1906" s="4" t="s">
        <v>41</v>
      </c>
      <c r="J1906">
        <v>156</v>
      </c>
      <c r="K1906">
        <v>168</v>
      </c>
      <c r="L1906">
        <v>137</v>
      </c>
      <c r="M1906">
        <v>165</v>
      </c>
      <c r="N1906">
        <v>293</v>
      </c>
      <c r="O1906">
        <v>333</v>
      </c>
      <c r="P1906" s="4" t="s">
        <v>430</v>
      </c>
      <c r="Q1906" s="4" t="s">
        <v>457</v>
      </c>
      <c r="R1906" s="4">
        <v>44569</v>
      </c>
      <c r="S1906" s="4">
        <v>44567</v>
      </c>
      <c r="T1906">
        <v>27</v>
      </c>
      <c r="U1906">
        <v>40</v>
      </c>
      <c r="V1906">
        <v>1</v>
      </c>
      <c r="W1906">
        <v>2</v>
      </c>
      <c r="X1906">
        <v>2</v>
      </c>
      <c r="Y1906">
        <v>0</v>
      </c>
      <c r="Z1906">
        <v>3</v>
      </c>
      <c r="AA1906">
        <v>2</v>
      </c>
      <c r="AB1906" s="4">
        <v>44682</v>
      </c>
      <c r="AC1906" s="4">
        <v>44743</v>
      </c>
      <c r="AD1906" s="4" t="s">
        <v>46</v>
      </c>
      <c r="AE1906" s="4" t="s">
        <v>46</v>
      </c>
      <c r="AF1906">
        <v>15</v>
      </c>
      <c r="AG1906">
        <v>16</v>
      </c>
      <c r="AH1906">
        <v>0</v>
      </c>
      <c r="AI1906">
        <v>2</v>
      </c>
      <c r="AJ1906" s="2">
        <v>1.1722222222222223</v>
      </c>
      <c r="AK1906" s="2">
        <v>1.3277777777777777</v>
      </c>
      <c r="AL1906">
        <v>17</v>
      </c>
      <c r="AM1906">
        <v>28</v>
      </c>
      <c r="AN1906">
        <v>2004</v>
      </c>
      <c r="AO1906" t="s">
        <v>1051</v>
      </c>
    </row>
    <row r="1907" spans="1:41" hidden="1" x14ac:dyDescent="0.35">
      <c r="A1907" s="1">
        <v>38263</v>
      </c>
      <c r="B1907" t="s">
        <v>93</v>
      </c>
      <c r="C1907" t="s">
        <v>94</v>
      </c>
      <c r="D1907">
        <v>23</v>
      </c>
      <c r="E1907">
        <v>23</v>
      </c>
      <c r="F1907" s="4">
        <v>44628</v>
      </c>
      <c r="G1907" s="4">
        <v>44788</v>
      </c>
      <c r="H1907" s="4" t="s">
        <v>41</v>
      </c>
      <c r="I1907" s="4">
        <v>44564</v>
      </c>
      <c r="J1907">
        <v>220</v>
      </c>
      <c r="K1907">
        <v>311</v>
      </c>
      <c r="L1907">
        <v>117</v>
      </c>
      <c r="M1907">
        <v>97</v>
      </c>
      <c r="N1907">
        <v>337</v>
      </c>
      <c r="O1907">
        <v>408</v>
      </c>
      <c r="P1907" s="4" t="s">
        <v>70</v>
      </c>
      <c r="Q1907" s="4" t="s">
        <v>476</v>
      </c>
      <c r="R1907" s="4" t="s">
        <v>41</v>
      </c>
      <c r="S1907" s="4">
        <v>44568</v>
      </c>
      <c r="T1907">
        <v>27</v>
      </c>
      <c r="U1907">
        <v>31</v>
      </c>
      <c r="V1907">
        <v>0</v>
      </c>
      <c r="W1907">
        <v>1</v>
      </c>
      <c r="X1907">
        <v>1</v>
      </c>
      <c r="Y1907">
        <v>0</v>
      </c>
      <c r="Z1907">
        <v>1</v>
      </c>
      <c r="AA1907">
        <v>1</v>
      </c>
      <c r="AB1907" s="4">
        <v>44646</v>
      </c>
      <c r="AC1907" s="4">
        <v>44709</v>
      </c>
      <c r="AD1907" s="4" t="s">
        <v>67</v>
      </c>
      <c r="AE1907" s="4" t="s">
        <v>82</v>
      </c>
      <c r="AF1907">
        <v>12</v>
      </c>
      <c r="AG1907">
        <v>13</v>
      </c>
      <c r="AH1907">
        <v>0</v>
      </c>
      <c r="AI1907">
        <v>0</v>
      </c>
      <c r="AJ1907" s="2">
        <v>1.01875</v>
      </c>
      <c r="AK1907" s="2">
        <v>1.48125</v>
      </c>
      <c r="AL1907">
        <v>24</v>
      </c>
      <c r="AM1907">
        <v>17</v>
      </c>
      <c r="AN1907">
        <v>2004</v>
      </c>
      <c r="AO1907" t="s">
        <v>1051</v>
      </c>
    </row>
    <row r="1908" spans="1:41" hidden="1" x14ac:dyDescent="0.35">
      <c r="A1908" s="1">
        <v>38263</v>
      </c>
      <c r="B1908" t="s">
        <v>48</v>
      </c>
      <c r="C1908" t="s">
        <v>105</v>
      </c>
      <c r="D1908">
        <v>18</v>
      </c>
      <c r="E1908">
        <v>20</v>
      </c>
      <c r="F1908" s="4">
        <v>44662</v>
      </c>
      <c r="G1908" s="4">
        <v>44694</v>
      </c>
      <c r="H1908" s="4" t="s">
        <v>41</v>
      </c>
      <c r="I1908" s="4" t="s">
        <v>42</v>
      </c>
      <c r="J1908">
        <v>224</v>
      </c>
      <c r="K1908">
        <v>228</v>
      </c>
      <c r="L1908">
        <v>151</v>
      </c>
      <c r="M1908">
        <v>158</v>
      </c>
      <c r="N1908">
        <v>375</v>
      </c>
      <c r="O1908">
        <v>386</v>
      </c>
      <c r="P1908" s="4" t="s">
        <v>340</v>
      </c>
      <c r="Q1908" s="4" t="s">
        <v>119</v>
      </c>
      <c r="R1908" s="4">
        <v>44574</v>
      </c>
      <c r="S1908" s="4" t="s">
        <v>41</v>
      </c>
      <c r="T1908">
        <v>20</v>
      </c>
      <c r="U1908">
        <v>41</v>
      </c>
      <c r="V1908">
        <v>2</v>
      </c>
      <c r="W1908">
        <v>1</v>
      </c>
      <c r="X1908">
        <v>3</v>
      </c>
      <c r="Y1908">
        <v>0</v>
      </c>
      <c r="Z1908">
        <v>5</v>
      </c>
      <c r="AA1908">
        <v>1</v>
      </c>
      <c r="AB1908" s="4" t="s">
        <v>584</v>
      </c>
      <c r="AC1908" s="4">
        <v>44676</v>
      </c>
      <c r="AD1908" s="4" t="s">
        <v>46</v>
      </c>
      <c r="AE1908" s="4" t="s">
        <v>46</v>
      </c>
      <c r="AF1908">
        <v>18</v>
      </c>
      <c r="AG1908">
        <v>16</v>
      </c>
      <c r="AH1908">
        <v>0</v>
      </c>
      <c r="AI1908">
        <v>2</v>
      </c>
      <c r="AJ1908" s="2">
        <v>1.132638888888889</v>
      </c>
      <c r="AK1908" s="2">
        <v>1.3673611111111112</v>
      </c>
      <c r="AL1908">
        <v>17</v>
      </c>
      <c r="AM1908">
        <v>30</v>
      </c>
      <c r="AN1908">
        <v>2004</v>
      </c>
      <c r="AO1908" t="s">
        <v>1051</v>
      </c>
    </row>
    <row r="1909" spans="1:41" hidden="1" x14ac:dyDescent="0.35">
      <c r="A1909" s="1">
        <v>38263</v>
      </c>
      <c r="B1909" t="s">
        <v>100</v>
      </c>
      <c r="C1909" t="s">
        <v>87</v>
      </c>
      <c r="D1909">
        <v>14</v>
      </c>
      <c r="E1909">
        <v>19</v>
      </c>
      <c r="F1909" s="4">
        <v>44573</v>
      </c>
      <c r="G1909" s="4">
        <v>44632</v>
      </c>
      <c r="H1909" s="4">
        <v>44564</v>
      </c>
      <c r="I1909" s="4">
        <v>44562</v>
      </c>
      <c r="J1909">
        <v>238</v>
      </c>
      <c r="K1909">
        <v>162</v>
      </c>
      <c r="L1909">
        <v>41</v>
      </c>
      <c r="M1909">
        <v>211</v>
      </c>
      <c r="N1909">
        <v>279</v>
      </c>
      <c r="O1909">
        <v>373</v>
      </c>
      <c r="P1909" s="4" t="s">
        <v>346</v>
      </c>
      <c r="Q1909" s="4" t="s">
        <v>434</v>
      </c>
      <c r="R1909" s="4">
        <v>44565</v>
      </c>
      <c r="S1909" s="4">
        <v>44608</v>
      </c>
      <c r="T1909">
        <v>14</v>
      </c>
      <c r="U1909">
        <v>40</v>
      </c>
      <c r="V1909">
        <v>2</v>
      </c>
      <c r="W1909">
        <v>1</v>
      </c>
      <c r="X1909">
        <v>0</v>
      </c>
      <c r="Y1909">
        <v>0</v>
      </c>
      <c r="Z1909">
        <v>2</v>
      </c>
      <c r="AA1909">
        <v>1</v>
      </c>
      <c r="AB1909" s="4" t="s">
        <v>542</v>
      </c>
      <c r="AC1909" s="4">
        <v>44743</v>
      </c>
      <c r="AD1909" s="4" t="s">
        <v>67</v>
      </c>
      <c r="AE1909" s="4" t="s">
        <v>67</v>
      </c>
      <c r="AF1909">
        <v>19</v>
      </c>
      <c r="AG1909">
        <v>16</v>
      </c>
      <c r="AH1909">
        <v>1</v>
      </c>
      <c r="AI1909">
        <v>2</v>
      </c>
      <c r="AJ1909" s="2">
        <v>1.0763888888888888</v>
      </c>
      <c r="AK1909" s="2">
        <v>1.4236111111111109</v>
      </c>
      <c r="AL1909">
        <v>10</v>
      </c>
      <c r="AM1909">
        <v>34</v>
      </c>
      <c r="AN1909">
        <v>2004</v>
      </c>
      <c r="AO1909" t="s">
        <v>1051</v>
      </c>
    </row>
    <row r="1910" spans="1:41" hidden="1" x14ac:dyDescent="0.35">
      <c r="A1910" s="1">
        <v>38263</v>
      </c>
      <c r="B1910" t="s">
        <v>73</v>
      </c>
      <c r="C1910" t="s">
        <v>91</v>
      </c>
      <c r="D1910">
        <v>20</v>
      </c>
      <c r="E1910">
        <v>19</v>
      </c>
      <c r="F1910" s="4">
        <v>44693</v>
      </c>
      <c r="G1910" s="4">
        <v>44664</v>
      </c>
      <c r="H1910" s="4" t="s">
        <v>41</v>
      </c>
      <c r="I1910" s="4">
        <v>44563</v>
      </c>
      <c r="J1910">
        <v>148</v>
      </c>
      <c r="K1910">
        <v>293</v>
      </c>
      <c r="L1910">
        <v>165</v>
      </c>
      <c r="M1910">
        <v>67</v>
      </c>
      <c r="N1910">
        <v>313</v>
      </c>
      <c r="O1910">
        <v>360</v>
      </c>
      <c r="P1910" s="4">
        <v>44852</v>
      </c>
      <c r="Q1910" s="4" t="s">
        <v>159</v>
      </c>
      <c r="R1910" s="4" t="s">
        <v>41</v>
      </c>
      <c r="S1910" s="4">
        <v>44607</v>
      </c>
      <c r="T1910">
        <v>40</v>
      </c>
      <c r="U1910">
        <v>21</v>
      </c>
      <c r="V1910">
        <v>0</v>
      </c>
      <c r="W1910">
        <v>1</v>
      </c>
      <c r="X1910">
        <v>0</v>
      </c>
      <c r="Y1910">
        <v>2</v>
      </c>
      <c r="Z1910">
        <v>0</v>
      </c>
      <c r="AA1910">
        <v>3</v>
      </c>
      <c r="AB1910" s="4" t="s">
        <v>571</v>
      </c>
      <c r="AC1910" s="4">
        <v>44835</v>
      </c>
      <c r="AD1910" s="4" t="s">
        <v>67</v>
      </c>
      <c r="AE1910" s="4" t="s">
        <v>57</v>
      </c>
      <c r="AF1910">
        <v>13</v>
      </c>
      <c r="AG1910">
        <v>16</v>
      </c>
      <c r="AH1910">
        <v>2</v>
      </c>
      <c r="AI1910">
        <v>0</v>
      </c>
      <c r="AJ1910" s="2">
        <v>1.3472222222222223</v>
      </c>
      <c r="AK1910" s="2">
        <v>1.1527777777777779</v>
      </c>
      <c r="AL1910">
        <v>27</v>
      </c>
      <c r="AM1910">
        <v>10</v>
      </c>
      <c r="AN1910">
        <v>2004</v>
      </c>
      <c r="AO1910" t="s">
        <v>1051</v>
      </c>
    </row>
    <row r="1911" spans="1:41" hidden="1" x14ac:dyDescent="0.35">
      <c r="A1911" s="1">
        <v>38263</v>
      </c>
      <c r="B1911" t="s">
        <v>53</v>
      </c>
      <c r="C1911" t="s">
        <v>84</v>
      </c>
      <c r="D1911">
        <v>16</v>
      </c>
      <c r="E1911">
        <v>13</v>
      </c>
      <c r="F1911" s="4">
        <v>44572</v>
      </c>
      <c r="G1911" s="4">
        <v>44632</v>
      </c>
      <c r="H1911" s="4" t="s">
        <v>41</v>
      </c>
      <c r="I1911" s="4" t="s">
        <v>42</v>
      </c>
      <c r="J1911">
        <v>125</v>
      </c>
      <c r="K1911">
        <v>196</v>
      </c>
      <c r="L1911">
        <v>110</v>
      </c>
      <c r="M1911">
        <v>97</v>
      </c>
      <c r="N1911">
        <v>235</v>
      </c>
      <c r="O1911">
        <v>293</v>
      </c>
      <c r="P1911" s="4" t="s">
        <v>119</v>
      </c>
      <c r="Q1911" s="4" t="s">
        <v>124</v>
      </c>
      <c r="R1911" s="4">
        <v>44638</v>
      </c>
      <c r="S1911" s="4">
        <v>44661</v>
      </c>
      <c r="T1911">
        <v>31</v>
      </c>
      <c r="U1911">
        <v>21</v>
      </c>
      <c r="V1911">
        <v>0</v>
      </c>
      <c r="W1911">
        <v>2</v>
      </c>
      <c r="X1911">
        <v>1</v>
      </c>
      <c r="Y1911">
        <v>2</v>
      </c>
      <c r="Z1911">
        <v>1</v>
      </c>
      <c r="AA1911">
        <v>4</v>
      </c>
      <c r="AB1911" s="4">
        <v>44652</v>
      </c>
      <c r="AC1911" s="4">
        <v>44681</v>
      </c>
      <c r="AD1911" s="4" t="s">
        <v>52</v>
      </c>
      <c r="AE1911" s="4" t="s">
        <v>67</v>
      </c>
      <c r="AF1911">
        <v>16</v>
      </c>
      <c r="AG1911">
        <v>16</v>
      </c>
      <c r="AH1911">
        <v>2</v>
      </c>
      <c r="AI1911">
        <v>0</v>
      </c>
      <c r="AJ1911" s="2">
        <v>1.3451388888888889</v>
      </c>
      <c r="AK1911" s="2">
        <v>1.1548611111111111</v>
      </c>
      <c r="AL1911">
        <v>17</v>
      </c>
      <c r="AM1911">
        <v>9</v>
      </c>
      <c r="AN1911">
        <v>2004</v>
      </c>
      <c r="AO1911" t="s">
        <v>1051</v>
      </c>
    </row>
    <row r="1912" spans="1:41" hidden="1" x14ac:dyDescent="0.35">
      <c r="A1912" s="1">
        <v>38263</v>
      </c>
      <c r="B1912" t="s">
        <v>78</v>
      </c>
      <c r="C1912" t="s">
        <v>63</v>
      </c>
      <c r="D1912">
        <v>21</v>
      </c>
      <c r="E1912">
        <v>16</v>
      </c>
      <c r="F1912" s="4">
        <v>44668</v>
      </c>
      <c r="G1912" s="4">
        <v>44628</v>
      </c>
      <c r="H1912" s="4">
        <v>44657</v>
      </c>
      <c r="I1912" s="4" t="s">
        <v>41</v>
      </c>
      <c r="J1912">
        <v>258</v>
      </c>
      <c r="K1912">
        <v>198</v>
      </c>
      <c r="L1912">
        <v>72</v>
      </c>
      <c r="M1912">
        <v>195</v>
      </c>
      <c r="N1912">
        <v>330</v>
      </c>
      <c r="O1912">
        <v>393</v>
      </c>
      <c r="P1912" s="4" t="s">
        <v>792</v>
      </c>
      <c r="Q1912" s="4" t="s">
        <v>527</v>
      </c>
      <c r="R1912" s="4">
        <v>44641</v>
      </c>
      <c r="S1912" s="4">
        <v>44569</v>
      </c>
      <c r="T1912">
        <v>18</v>
      </c>
      <c r="U1912">
        <v>24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 s="4">
        <v>44676</v>
      </c>
      <c r="AC1912" s="4">
        <v>44743</v>
      </c>
      <c r="AD1912" s="4" t="s">
        <v>46</v>
      </c>
      <c r="AE1912" s="4" t="s">
        <v>108</v>
      </c>
      <c r="AF1912">
        <v>17</v>
      </c>
      <c r="AG1912">
        <v>13</v>
      </c>
      <c r="AH1912">
        <v>0</v>
      </c>
      <c r="AI1912">
        <v>0</v>
      </c>
      <c r="AJ1912" s="2">
        <v>1.5506944444444446</v>
      </c>
      <c r="AK1912" s="3">
        <v>0.94930555555555562</v>
      </c>
      <c r="AL1912">
        <v>17</v>
      </c>
      <c r="AM1912">
        <v>38</v>
      </c>
      <c r="AN1912">
        <v>2004</v>
      </c>
      <c r="AO1912" t="s">
        <v>1051</v>
      </c>
    </row>
    <row r="1913" spans="1:41" hidden="1" x14ac:dyDescent="0.35">
      <c r="A1913" s="1">
        <v>38263</v>
      </c>
      <c r="B1913" t="s">
        <v>98</v>
      </c>
      <c r="C1913" t="s">
        <v>101</v>
      </c>
      <c r="D1913">
        <v>19</v>
      </c>
      <c r="E1913">
        <v>12</v>
      </c>
      <c r="F1913" s="4">
        <v>44790</v>
      </c>
      <c r="G1913" s="4">
        <v>44662</v>
      </c>
      <c r="H1913" s="4" t="s">
        <v>41</v>
      </c>
      <c r="I1913" s="4" t="s">
        <v>41</v>
      </c>
      <c r="J1913">
        <v>138</v>
      </c>
      <c r="K1913">
        <v>159</v>
      </c>
      <c r="L1913">
        <v>111</v>
      </c>
      <c r="M1913">
        <v>110</v>
      </c>
      <c r="N1913">
        <v>249</v>
      </c>
      <c r="O1913">
        <v>269</v>
      </c>
      <c r="P1913" s="4" t="s">
        <v>106</v>
      </c>
      <c r="Q1913" s="4" t="s">
        <v>260</v>
      </c>
      <c r="R1913" s="4" t="s">
        <v>41</v>
      </c>
      <c r="S1913" s="4">
        <v>44564</v>
      </c>
      <c r="T1913">
        <v>35</v>
      </c>
      <c r="U1913">
        <v>24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1</v>
      </c>
      <c r="AB1913" s="4">
        <v>44743</v>
      </c>
      <c r="AC1913" s="4">
        <v>44805</v>
      </c>
      <c r="AD1913" s="4" t="s">
        <v>67</v>
      </c>
      <c r="AE1913" s="4" t="s">
        <v>46</v>
      </c>
      <c r="AF1913">
        <v>12</v>
      </c>
      <c r="AG1913">
        <v>14</v>
      </c>
      <c r="AH1913">
        <v>0</v>
      </c>
      <c r="AI1913">
        <v>0</v>
      </c>
      <c r="AJ1913" s="2">
        <v>1.3673611111111112</v>
      </c>
      <c r="AK1913" s="2">
        <v>1.132638888888889</v>
      </c>
      <c r="AL1913">
        <v>16</v>
      </c>
      <c r="AM1913">
        <v>13</v>
      </c>
      <c r="AN1913">
        <v>2004</v>
      </c>
      <c r="AO1913" t="s">
        <v>1051</v>
      </c>
    </row>
    <row r="1914" spans="1:41" hidden="1" x14ac:dyDescent="0.35">
      <c r="A1914" s="1">
        <v>38264</v>
      </c>
      <c r="B1914" t="s">
        <v>68</v>
      </c>
      <c r="C1914" t="s">
        <v>90</v>
      </c>
      <c r="D1914">
        <v>25</v>
      </c>
      <c r="E1914">
        <v>13</v>
      </c>
      <c r="F1914" s="4">
        <v>44789</v>
      </c>
      <c r="G1914" s="4">
        <v>44569</v>
      </c>
      <c r="H1914" s="4" t="s">
        <v>41</v>
      </c>
      <c r="I1914" s="4" t="s">
        <v>42</v>
      </c>
      <c r="J1914">
        <v>220</v>
      </c>
      <c r="K1914">
        <v>127</v>
      </c>
      <c r="L1914">
        <v>178</v>
      </c>
      <c r="M1914">
        <v>80</v>
      </c>
      <c r="N1914">
        <v>398</v>
      </c>
      <c r="O1914">
        <v>207</v>
      </c>
      <c r="P1914" s="4" t="s">
        <v>224</v>
      </c>
      <c r="Q1914" s="4">
        <v>44851</v>
      </c>
      <c r="R1914" s="4">
        <v>44564</v>
      </c>
      <c r="S1914" s="4">
        <v>44678</v>
      </c>
      <c r="T1914">
        <v>46</v>
      </c>
      <c r="U1914">
        <v>20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 s="4">
        <v>44835</v>
      </c>
      <c r="AC1914" s="4">
        <v>44713</v>
      </c>
      <c r="AD1914" s="4" t="s">
        <v>67</v>
      </c>
      <c r="AE1914" s="4" t="s">
        <v>46</v>
      </c>
      <c r="AF1914">
        <v>15</v>
      </c>
      <c r="AG1914">
        <v>16</v>
      </c>
      <c r="AH1914">
        <v>0</v>
      </c>
      <c r="AI1914">
        <v>1</v>
      </c>
      <c r="AJ1914" s="2">
        <v>1.6548611111111111</v>
      </c>
      <c r="AK1914" s="3">
        <v>0.84513888888888899</v>
      </c>
      <c r="AL1914">
        <v>27</v>
      </c>
      <c r="AM1914">
        <v>24</v>
      </c>
      <c r="AN1914">
        <v>2004</v>
      </c>
      <c r="AO1914" t="s">
        <v>1051</v>
      </c>
    </row>
    <row r="1915" spans="1:41" hidden="1" x14ac:dyDescent="0.35">
      <c r="A1915" s="1">
        <v>38270</v>
      </c>
      <c r="B1915" t="s">
        <v>83</v>
      </c>
      <c r="C1915" t="s">
        <v>73</v>
      </c>
      <c r="D1915">
        <v>15</v>
      </c>
      <c r="E1915">
        <v>17</v>
      </c>
      <c r="F1915" s="4">
        <v>44633</v>
      </c>
      <c r="G1915" s="4">
        <v>44634</v>
      </c>
      <c r="H1915" s="4">
        <v>44562</v>
      </c>
      <c r="I1915" s="4">
        <v>44595</v>
      </c>
      <c r="J1915">
        <v>126</v>
      </c>
      <c r="K1915">
        <v>185</v>
      </c>
      <c r="L1915">
        <v>101</v>
      </c>
      <c r="M1915">
        <v>94</v>
      </c>
      <c r="N1915">
        <v>227</v>
      </c>
      <c r="O1915">
        <v>279</v>
      </c>
      <c r="P1915" s="4" t="s">
        <v>278</v>
      </c>
      <c r="Q1915" s="4" t="s">
        <v>213</v>
      </c>
      <c r="R1915" s="4">
        <v>44640</v>
      </c>
      <c r="S1915" s="4">
        <v>44713</v>
      </c>
      <c r="T1915">
        <v>33</v>
      </c>
      <c r="U1915">
        <v>27</v>
      </c>
      <c r="V1915">
        <v>0</v>
      </c>
      <c r="W1915">
        <v>3</v>
      </c>
      <c r="X1915">
        <v>0</v>
      </c>
      <c r="Y1915">
        <v>1</v>
      </c>
      <c r="Z1915">
        <v>0</v>
      </c>
      <c r="AA1915">
        <v>4</v>
      </c>
      <c r="AB1915" s="4">
        <v>44896</v>
      </c>
      <c r="AC1915" s="4">
        <v>44774</v>
      </c>
      <c r="AD1915" s="4" t="s">
        <v>82</v>
      </c>
      <c r="AE1915" s="4" t="s">
        <v>82</v>
      </c>
      <c r="AF1915">
        <v>15</v>
      </c>
      <c r="AG1915">
        <v>15</v>
      </c>
      <c r="AH1915">
        <v>0</v>
      </c>
      <c r="AI1915">
        <v>0</v>
      </c>
      <c r="AJ1915" s="2">
        <v>1.3715277777777777</v>
      </c>
      <c r="AK1915" s="2">
        <v>1.1284722222222221</v>
      </c>
      <c r="AL1915">
        <v>17</v>
      </c>
      <c r="AM1915">
        <v>10</v>
      </c>
      <c r="AN1915">
        <v>2004</v>
      </c>
      <c r="AO1915" t="s">
        <v>1051</v>
      </c>
    </row>
    <row r="1916" spans="1:41" hidden="1" x14ac:dyDescent="0.35">
      <c r="A1916" s="1">
        <v>38270</v>
      </c>
      <c r="B1916" t="s">
        <v>40</v>
      </c>
      <c r="C1916" t="s">
        <v>104</v>
      </c>
      <c r="D1916">
        <v>19</v>
      </c>
      <c r="E1916">
        <v>16</v>
      </c>
      <c r="F1916" s="4">
        <v>44694</v>
      </c>
      <c r="G1916" s="4">
        <v>44662</v>
      </c>
      <c r="H1916" s="4" t="s">
        <v>41</v>
      </c>
      <c r="I1916" s="4" t="s">
        <v>52</v>
      </c>
      <c r="J1916">
        <v>211</v>
      </c>
      <c r="K1916">
        <v>112</v>
      </c>
      <c r="L1916">
        <v>125</v>
      </c>
      <c r="M1916">
        <v>166</v>
      </c>
      <c r="N1916">
        <v>336</v>
      </c>
      <c r="O1916">
        <v>278</v>
      </c>
      <c r="P1916" s="4" t="s">
        <v>124</v>
      </c>
      <c r="Q1916" s="4" t="s">
        <v>295</v>
      </c>
      <c r="R1916" s="4">
        <v>44626</v>
      </c>
      <c r="S1916" s="4">
        <v>44606</v>
      </c>
      <c r="T1916">
        <v>26</v>
      </c>
      <c r="U1916">
        <v>30</v>
      </c>
      <c r="V1916">
        <v>1</v>
      </c>
      <c r="W1916">
        <v>1</v>
      </c>
      <c r="X1916">
        <v>0</v>
      </c>
      <c r="Y1916">
        <v>1</v>
      </c>
      <c r="Z1916">
        <v>1</v>
      </c>
      <c r="AA1916">
        <v>2</v>
      </c>
      <c r="AB1916" s="4">
        <v>44805</v>
      </c>
      <c r="AC1916" s="4">
        <v>44866</v>
      </c>
      <c r="AD1916" s="4" t="s">
        <v>41</v>
      </c>
      <c r="AE1916" s="4" t="s">
        <v>41</v>
      </c>
      <c r="AF1916">
        <v>1</v>
      </c>
      <c r="AG1916">
        <v>1</v>
      </c>
      <c r="AH1916">
        <v>0</v>
      </c>
      <c r="AI1916">
        <v>0</v>
      </c>
      <c r="AJ1916" s="2">
        <v>1.3416666666666668</v>
      </c>
      <c r="AK1916" s="2">
        <v>1.1583333333333334</v>
      </c>
      <c r="AL1916">
        <v>26</v>
      </c>
      <c r="AM1916">
        <v>10</v>
      </c>
      <c r="AN1916">
        <v>2004</v>
      </c>
      <c r="AO1916" t="s">
        <v>1051</v>
      </c>
    </row>
    <row r="1917" spans="1:41" hidden="1" x14ac:dyDescent="0.35">
      <c r="A1917" s="1">
        <v>38270</v>
      </c>
      <c r="B1917" t="s">
        <v>48</v>
      </c>
      <c r="C1917" t="s">
        <v>93</v>
      </c>
      <c r="D1917">
        <v>18</v>
      </c>
      <c r="E1917">
        <v>25</v>
      </c>
      <c r="F1917" s="4">
        <v>44663</v>
      </c>
      <c r="G1917" s="4">
        <v>44723</v>
      </c>
      <c r="H1917" s="4" t="s">
        <v>52</v>
      </c>
      <c r="I1917" s="4" t="s">
        <v>41</v>
      </c>
      <c r="J1917">
        <v>216</v>
      </c>
      <c r="K1917">
        <v>188</v>
      </c>
      <c r="L1917">
        <v>53</v>
      </c>
      <c r="M1917">
        <v>150</v>
      </c>
      <c r="N1917">
        <v>269</v>
      </c>
      <c r="O1917">
        <v>338</v>
      </c>
      <c r="P1917" s="4" t="s">
        <v>270</v>
      </c>
      <c r="Q1917" s="4" t="s">
        <v>43</v>
      </c>
      <c r="R1917" s="4">
        <v>44680</v>
      </c>
      <c r="S1917" s="4">
        <v>44571</v>
      </c>
      <c r="T1917">
        <v>13</v>
      </c>
      <c r="U1917">
        <v>40</v>
      </c>
      <c r="V1917">
        <v>0</v>
      </c>
      <c r="W1917">
        <v>0</v>
      </c>
      <c r="X1917">
        <v>3</v>
      </c>
      <c r="Y1917">
        <v>1</v>
      </c>
      <c r="Z1917">
        <v>3</v>
      </c>
      <c r="AA1917">
        <v>1</v>
      </c>
      <c r="AB1917" s="4">
        <v>44805</v>
      </c>
      <c r="AC1917" s="4">
        <v>44612</v>
      </c>
      <c r="AD1917" s="4" t="s">
        <v>41</v>
      </c>
      <c r="AE1917" s="4" t="s">
        <v>42</v>
      </c>
      <c r="AF1917">
        <v>2</v>
      </c>
      <c r="AG1917">
        <v>1</v>
      </c>
      <c r="AH1917">
        <v>0</v>
      </c>
      <c r="AI1917">
        <v>2</v>
      </c>
      <c r="AJ1917" s="2">
        <v>1.0409722222222222</v>
      </c>
      <c r="AK1917" s="2">
        <v>1.4590277777777778</v>
      </c>
      <c r="AL1917">
        <v>14</v>
      </c>
      <c r="AM1917">
        <v>35</v>
      </c>
      <c r="AN1917">
        <v>2004</v>
      </c>
      <c r="AO1917" t="s">
        <v>1051</v>
      </c>
    </row>
    <row r="1918" spans="1:41" hidden="1" x14ac:dyDescent="0.35">
      <c r="A1918" s="1">
        <v>38270</v>
      </c>
      <c r="B1918" t="s">
        <v>84</v>
      </c>
      <c r="C1918" t="s">
        <v>110</v>
      </c>
      <c r="D1918">
        <v>18</v>
      </c>
      <c r="E1918">
        <v>14</v>
      </c>
      <c r="F1918" s="4">
        <v>44761</v>
      </c>
      <c r="G1918" s="4">
        <v>44665</v>
      </c>
      <c r="H1918" s="4">
        <v>44598</v>
      </c>
      <c r="I1918" s="4" t="s">
        <v>41</v>
      </c>
      <c r="J1918">
        <v>228</v>
      </c>
      <c r="K1918">
        <v>69</v>
      </c>
      <c r="L1918">
        <v>67</v>
      </c>
      <c r="M1918">
        <v>135</v>
      </c>
      <c r="N1918">
        <v>295</v>
      </c>
      <c r="O1918">
        <v>204</v>
      </c>
      <c r="P1918" s="4" t="s">
        <v>215</v>
      </c>
      <c r="Q1918" s="4">
        <v>44761</v>
      </c>
      <c r="R1918" s="4">
        <v>44649</v>
      </c>
      <c r="S1918" s="4">
        <v>44568</v>
      </c>
      <c r="T1918">
        <v>26</v>
      </c>
      <c r="U1918">
        <v>38</v>
      </c>
      <c r="V1918">
        <v>1</v>
      </c>
      <c r="W1918">
        <v>0</v>
      </c>
      <c r="X1918">
        <v>1</v>
      </c>
      <c r="Y1918">
        <v>1</v>
      </c>
      <c r="Z1918">
        <v>2</v>
      </c>
      <c r="AA1918">
        <v>1</v>
      </c>
      <c r="AB1918" s="4">
        <v>44896</v>
      </c>
      <c r="AC1918" s="4">
        <v>44743</v>
      </c>
      <c r="AD1918" s="4" t="s">
        <v>41</v>
      </c>
      <c r="AE1918" s="4" t="s">
        <v>41</v>
      </c>
      <c r="AF1918">
        <v>2</v>
      </c>
      <c r="AG1918">
        <v>2</v>
      </c>
      <c r="AH1918">
        <v>0</v>
      </c>
      <c r="AI1918">
        <v>0</v>
      </c>
      <c r="AJ1918" s="2">
        <v>1.2930555555555556</v>
      </c>
      <c r="AK1918" s="2">
        <v>1.2069444444444444</v>
      </c>
      <c r="AL1918">
        <v>10</v>
      </c>
      <c r="AM1918">
        <v>24</v>
      </c>
      <c r="AN1918">
        <v>2004</v>
      </c>
      <c r="AO1918" t="s">
        <v>1051</v>
      </c>
    </row>
    <row r="1919" spans="1:41" hidden="1" x14ac:dyDescent="0.35">
      <c r="A1919" s="1">
        <v>38270</v>
      </c>
      <c r="B1919" t="s">
        <v>101</v>
      </c>
      <c r="C1919" t="s">
        <v>100</v>
      </c>
      <c r="D1919">
        <v>16</v>
      </c>
      <c r="E1919">
        <v>16</v>
      </c>
      <c r="F1919" s="4">
        <v>44756</v>
      </c>
      <c r="G1919" s="4">
        <v>44662</v>
      </c>
      <c r="H1919" s="4" t="s">
        <v>41</v>
      </c>
      <c r="I1919" s="4" t="s">
        <v>41</v>
      </c>
      <c r="J1919">
        <v>238</v>
      </c>
      <c r="K1919">
        <v>106</v>
      </c>
      <c r="L1919">
        <v>81</v>
      </c>
      <c r="M1919">
        <v>145</v>
      </c>
      <c r="N1919">
        <v>319</v>
      </c>
      <c r="O1919">
        <v>251</v>
      </c>
      <c r="P1919" s="4" t="s">
        <v>379</v>
      </c>
      <c r="Q1919" s="4">
        <v>44888</v>
      </c>
      <c r="R1919" s="4">
        <v>44675</v>
      </c>
      <c r="S1919" s="4" t="s">
        <v>41</v>
      </c>
      <c r="T1919">
        <v>26</v>
      </c>
      <c r="U1919">
        <v>29</v>
      </c>
      <c r="V1919">
        <v>1</v>
      </c>
      <c r="W1919">
        <v>1</v>
      </c>
      <c r="X1919">
        <v>0</v>
      </c>
      <c r="Y1919">
        <v>1</v>
      </c>
      <c r="Z1919">
        <v>1</v>
      </c>
      <c r="AA1919">
        <v>2</v>
      </c>
      <c r="AB1919" s="4">
        <v>44866</v>
      </c>
      <c r="AC1919" s="4">
        <v>44774</v>
      </c>
      <c r="AD1919" s="4" t="s">
        <v>42</v>
      </c>
      <c r="AE1919" s="4" t="s">
        <v>41</v>
      </c>
      <c r="AF1919">
        <v>1</v>
      </c>
      <c r="AG1919">
        <v>1</v>
      </c>
      <c r="AH1919">
        <v>2</v>
      </c>
      <c r="AI1919">
        <v>0</v>
      </c>
      <c r="AJ1919" s="2">
        <v>1.3423611111111111</v>
      </c>
      <c r="AK1919" s="2">
        <v>1.1576388888888889</v>
      </c>
      <c r="AL1919">
        <v>20</v>
      </c>
      <c r="AM1919">
        <v>17</v>
      </c>
      <c r="AN1919">
        <v>2004</v>
      </c>
      <c r="AO1919" t="s">
        <v>1051</v>
      </c>
    </row>
    <row r="1920" spans="1:41" hidden="1" x14ac:dyDescent="0.35">
      <c r="A1920" s="1">
        <v>38270</v>
      </c>
      <c r="B1920" t="s">
        <v>69</v>
      </c>
      <c r="C1920" t="s">
        <v>109</v>
      </c>
      <c r="D1920">
        <v>17</v>
      </c>
      <c r="E1920">
        <v>21</v>
      </c>
      <c r="F1920" s="4">
        <v>44604</v>
      </c>
      <c r="G1920" s="4">
        <v>44756</v>
      </c>
      <c r="H1920" s="4">
        <v>44563</v>
      </c>
      <c r="I1920" s="4" t="s">
        <v>42</v>
      </c>
      <c r="J1920">
        <v>207</v>
      </c>
      <c r="K1920">
        <v>231</v>
      </c>
      <c r="L1920">
        <v>98</v>
      </c>
      <c r="M1920">
        <v>170</v>
      </c>
      <c r="N1920">
        <v>305</v>
      </c>
      <c r="O1920">
        <v>401</v>
      </c>
      <c r="P1920" s="4" t="s">
        <v>254</v>
      </c>
      <c r="Q1920" s="4" t="s">
        <v>546</v>
      </c>
      <c r="R1920" s="4">
        <v>44595</v>
      </c>
      <c r="S1920" s="4" t="s">
        <v>41</v>
      </c>
      <c r="T1920">
        <v>21</v>
      </c>
      <c r="U1920">
        <v>43</v>
      </c>
      <c r="V1920">
        <v>1</v>
      </c>
      <c r="W1920">
        <v>0</v>
      </c>
      <c r="X1920">
        <v>0</v>
      </c>
      <c r="Y1920">
        <v>1</v>
      </c>
      <c r="Z1920">
        <v>1</v>
      </c>
      <c r="AA1920">
        <v>1</v>
      </c>
      <c r="AB1920" s="4">
        <v>44774</v>
      </c>
      <c r="AC1920" s="4">
        <v>44713</v>
      </c>
      <c r="AD1920" s="4" t="s">
        <v>42</v>
      </c>
      <c r="AE1920" s="4" t="s">
        <v>41</v>
      </c>
      <c r="AF1920">
        <v>3</v>
      </c>
      <c r="AG1920">
        <v>2</v>
      </c>
      <c r="AH1920">
        <v>2</v>
      </c>
      <c r="AI1920">
        <v>0</v>
      </c>
      <c r="AJ1920" s="2">
        <v>1.0118055555555556</v>
      </c>
      <c r="AK1920" s="2">
        <v>1.4881944444444446</v>
      </c>
      <c r="AL1920">
        <v>23</v>
      </c>
      <c r="AM1920">
        <v>34</v>
      </c>
      <c r="AN1920">
        <v>2004</v>
      </c>
      <c r="AO1920" t="s">
        <v>1051</v>
      </c>
    </row>
    <row r="1921" spans="1:41" hidden="1" x14ac:dyDescent="0.35">
      <c r="A1921" s="1">
        <v>38270</v>
      </c>
      <c r="B1921" t="s">
        <v>58</v>
      </c>
      <c r="C1921" t="s">
        <v>105</v>
      </c>
      <c r="D1921">
        <v>27</v>
      </c>
      <c r="E1921">
        <v>19</v>
      </c>
      <c r="F1921" s="4">
        <v>44821</v>
      </c>
      <c r="G1921" s="4">
        <v>44695</v>
      </c>
      <c r="H1921" s="4" t="s">
        <v>41</v>
      </c>
      <c r="I1921" s="4">
        <v>44594</v>
      </c>
      <c r="J1921">
        <v>388</v>
      </c>
      <c r="K1921">
        <v>358</v>
      </c>
      <c r="L1921">
        <v>122</v>
      </c>
      <c r="M1921">
        <v>52</v>
      </c>
      <c r="N1921">
        <v>510</v>
      </c>
      <c r="O1921">
        <v>410</v>
      </c>
      <c r="P1921" s="4" t="s">
        <v>145</v>
      </c>
      <c r="Q1921" s="4" t="s">
        <v>386</v>
      </c>
      <c r="R1921" s="4">
        <v>44628</v>
      </c>
      <c r="S1921" s="4">
        <v>44665</v>
      </c>
      <c r="T1921">
        <v>26</v>
      </c>
      <c r="U1921">
        <v>17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 s="4">
        <v>44835</v>
      </c>
      <c r="AC1921" s="4">
        <v>44866</v>
      </c>
      <c r="AD1921" s="4" t="s">
        <v>41</v>
      </c>
      <c r="AE1921" s="4" t="s">
        <v>41</v>
      </c>
      <c r="AF1921">
        <v>1</v>
      </c>
      <c r="AG1921">
        <v>1</v>
      </c>
      <c r="AH1921">
        <v>0</v>
      </c>
      <c r="AI1921">
        <v>0</v>
      </c>
      <c r="AJ1921" s="2">
        <v>1.6020833333333335</v>
      </c>
      <c r="AK1921" s="2">
        <v>1.2277777777777776</v>
      </c>
      <c r="AL1921">
        <v>34</v>
      </c>
      <c r="AM1921">
        <v>28</v>
      </c>
      <c r="AN1921">
        <v>2004</v>
      </c>
      <c r="AO1921" t="s">
        <v>1051</v>
      </c>
    </row>
    <row r="1922" spans="1:41" hidden="1" x14ac:dyDescent="0.35">
      <c r="A1922" s="1">
        <v>38270</v>
      </c>
      <c r="B1922" t="s">
        <v>54</v>
      </c>
      <c r="C1922" t="s">
        <v>53</v>
      </c>
      <c r="D1922">
        <v>17</v>
      </c>
      <c r="E1922">
        <v>24</v>
      </c>
      <c r="F1922" s="4">
        <v>44694</v>
      </c>
      <c r="G1922" s="4">
        <v>44787</v>
      </c>
      <c r="H1922" s="4" t="s">
        <v>42</v>
      </c>
      <c r="I1922" s="4" t="s">
        <v>41</v>
      </c>
      <c r="J1922">
        <v>172</v>
      </c>
      <c r="K1922">
        <v>298</v>
      </c>
      <c r="L1922">
        <v>80</v>
      </c>
      <c r="M1922">
        <v>85</v>
      </c>
      <c r="N1922">
        <v>252</v>
      </c>
      <c r="O1922">
        <v>383</v>
      </c>
      <c r="P1922" s="4" t="s">
        <v>163</v>
      </c>
      <c r="Q1922" s="4" t="s">
        <v>326</v>
      </c>
      <c r="R1922" s="4">
        <v>44676</v>
      </c>
      <c r="S1922" s="4">
        <v>44598</v>
      </c>
      <c r="T1922">
        <v>22</v>
      </c>
      <c r="U1922">
        <v>23</v>
      </c>
      <c r="V1922">
        <v>0</v>
      </c>
      <c r="W1922">
        <v>1</v>
      </c>
      <c r="X1922">
        <v>1</v>
      </c>
      <c r="Y1922">
        <v>1</v>
      </c>
      <c r="Z1922">
        <v>1</v>
      </c>
      <c r="AA1922">
        <v>2</v>
      </c>
      <c r="AB1922" s="4">
        <v>44743</v>
      </c>
      <c r="AC1922" s="4">
        <v>44774</v>
      </c>
      <c r="AD1922" s="4" t="s">
        <v>82</v>
      </c>
      <c r="AE1922" s="4" t="s">
        <v>46</v>
      </c>
      <c r="AF1922">
        <v>12</v>
      </c>
      <c r="AG1922">
        <v>12</v>
      </c>
      <c r="AH1922">
        <v>0</v>
      </c>
      <c r="AI1922">
        <v>0</v>
      </c>
      <c r="AJ1922" s="2">
        <v>1.0979166666666667</v>
      </c>
      <c r="AK1922" s="2">
        <v>1.4020833333333333</v>
      </c>
      <c r="AL1922">
        <v>14</v>
      </c>
      <c r="AM1922">
        <v>16</v>
      </c>
      <c r="AN1922">
        <v>2004</v>
      </c>
      <c r="AO1922" t="s">
        <v>1051</v>
      </c>
    </row>
    <row r="1923" spans="1:41" hidden="1" x14ac:dyDescent="0.35">
      <c r="A1923" s="1">
        <v>38270</v>
      </c>
      <c r="B1923" t="s">
        <v>94</v>
      </c>
      <c r="C1923" t="s">
        <v>63</v>
      </c>
      <c r="D1923">
        <v>28</v>
      </c>
      <c r="E1923">
        <v>18</v>
      </c>
      <c r="F1923" s="4">
        <v>44756</v>
      </c>
      <c r="G1923" s="4">
        <v>44819</v>
      </c>
      <c r="H1923" s="4">
        <v>44595</v>
      </c>
      <c r="I1923" s="4" t="s">
        <v>41</v>
      </c>
      <c r="J1923">
        <v>349</v>
      </c>
      <c r="K1923">
        <v>210</v>
      </c>
      <c r="L1923">
        <v>80</v>
      </c>
      <c r="M1923">
        <v>176</v>
      </c>
      <c r="N1923">
        <v>429</v>
      </c>
      <c r="O1923">
        <v>386</v>
      </c>
      <c r="P1923" s="4" t="s">
        <v>793</v>
      </c>
      <c r="Q1923" s="4" t="s">
        <v>376</v>
      </c>
      <c r="R1923" s="4">
        <v>44628</v>
      </c>
      <c r="S1923" s="4">
        <v>44562</v>
      </c>
      <c r="T1923">
        <v>18</v>
      </c>
      <c r="U1923">
        <v>35</v>
      </c>
      <c r="V1923">
        <v>1</v>
      </c>
      <c r="W1923">
        <v>0</v>
      </c>
      <c r="X1923">
        <v>2</v>
      </c>
      <c r="Y1923">
        <v>0</v>
      </c>
      <c r="Z1923">
        <v>3</v>
      </c>
      <c r="AA1923">
        <v>0</v>
      </c>
      <c r="AB1923" s="4">
        <v>44682</v>
      </c>
      <c r="AC1923" s="4">
        <v>44652</v>
      </c>
      <c r="AD1923" s="4" t="s">
        <v>72</v>
      </c>
      <c r="AE1923" s="4" t="s">
        <v>45</v>
      </c>
      <c r="AF1923">
        <v>17</v>
      </c>
      <c r="AG1923">
        <v>15</v>
      </c>
      <c r="AH1923">
        <v>0</v>
      </c>
      <c r="AI1923">
        <v>0</v>
      </c>
      <c r="AJ1923" s="2">
        <v>1.2513888888888889</v>
      </c>
      <c r="AK1923" s="2">
        <v>1.2486111111111111</v>
      </c>
      <c r="AL1923">
        <v>21</v>
      </c>
      <c r="AM1923">
        <v>34</v>
      </c>
      <c r="AN1923">
        <v>2004</v>
      </c>
      <c r="AO1923" t="s">
        <v>1051</v>
      </c>
    </row>
    <row r="1924" spans="1:41" hidden="1" x14ac:dyDescent="0.35">
      <c r="A1924" s="1">
        <v>38270</v>
      </c>
      <c r="B1924" t="s">
        <v>91</v>
      </c>
      <c r="C1924" t="s">
        <v>98</v>
      </c>
      <c r="D1924">
        <v>12</v>
      </c>
      <c r="E1924">
        <v>23</v>
      </c>
      <c r="F1924" s="4">
        <v>44693</v>
      </c>
      <c r="G1924" s="4">
        <v>44661</v>
      </c>
      <c r="H1924" s="4" t="s">
        <v>41</v>
      </c>
      <c r="I1924" s="4" t="s">
        <v>42</v>
      </c>
      <c r="J1924">
        <v>163</v>
      </c>
      <c r="K1924">
        <v>224</v>
      </c>
      <c r="L1924">
        <v>64</v>
      </c>
      <c r="M1924">
        <v>210</v>
      </c>
      <c r="N1924">
        <v>227</v>
      </c>
      <c r="O1924">
        <v>434</v>
      </c>
      <c r="P1924" s="4" t="s">
        <v>269</v>
      </c>
      <c r="Q1924" s="4" t="s">
        <v>219</v>
      </c>
      <c r="R1924" s="4">
        <v>44571</v>
      </c>
      <c r="S1924" s="4">
        <v>44563</v>
      </c>
      <c r="T1924">
        <v>26</v>
      </c>
      <c r="U1924">
        <v>37</v>
      </c>
      <c r="V1924">
        <v>0</v>
      </c>
      <c r="W1924">
        <v>0</v>
      </c>
      <c r="X1924">
        <v>0</v>
      </c>
      <c r="Y1924">
        <v>2</v>
      </c>
      <c r="Z1924">
        <v>0</v>
      </c>
      <c r="AA1924">
        <v>2</v>
      </c>
      <c r="AB1924" s="4">
        <v>44805</v>
      </c>
      <c r="AC1924" s="4">
        <v>44652</v>
      </c>
      <c r="AD1924" s="4" t="s">
        <v>52</v>
      </c>
      <c r="AE1924" s="4" t="s">
        <v>67</v>
      </c>
      <c r="AF1924">
        <v>14</v>
      </c>
      <c r="AG1924">
        <v>13</v>
      </c>
      <c r="AH1924">
        <v>0</v>
      </c>
      <c r="AI1924">
        <v>0</v>
      </c>
      <c r="AJ1924" s="2">
        <v>1.1187500000000001</v>
      </c>
      <c r="AK1924" s="2">
        <v>1.3812499999999999</v>
      </c>
      <c r="AL1924">
        <v>17</v>
      </c>
      <c r="AM1924">
        <v>20</v>
      </c>
      <c r="AN1924">
        <v>2004</v>
      </c>
      <c r="AO1924" t="s">
        <v>1051</v>
      </c>
    </row>
    <row r="1925" spans="1:41" hidden="1" x14ac:dyDescent="0.35">
      <c r="A1925" s="1">
        <v>38270</v>
      </c>
      <c r="B1925" t="s">
        <v>87</v>
      </c>
      <c r="C1925" t="s">
        <v>39</v>
      </c>
      <c r="D1925">
        <v>19</v>
      </c>
      <c r="E1925">
        <v>28</v>
      </c>
      <c r="F1925" s="4">
        <v>44695</v>
      </c>
      <c r="G1925" s="4">
        <v>44727</v>
      </c>
      <c r="H1925" s="4">
        <v>44562</v>
      </c>
      <c r="I1925" s="4">
        <v>44562</v>
      </c>
      <c r="J1925">
        <v>217</v>
      </c>
      <c r="K1925">
        <v>391</v>
      </c>
      <c r="L1925">
        <v>103</v>
      </c>
      <c r="M1925">
        <v>57</v>
      </c>
      <c r="N1925">
        <v>320</v>
      </c>
      <c r="O1925">
        <v>448</v>
      </c>
      <c r="P1925" s="4" t="s">
        <v>275</v>
      </c>
      <c r="Q1925" s="4" t="s">
        <v>794</v>
      </c>
      <c r="R1925" s="4">
        <v>44606</v>
      </c>
      <c r="S1925" s="4">
        <v>44707</v>
      </c>
      <c r="T1925">
        <v>29</v>
      </c>
      <c r="U1925">
        <v>19</v>
      </c>
      <c r="V1925">
        <v>0</v>
      </c>
      <c r="W1925">
        <v>2</v>
      </c>
      <c r="X1925">
        <v>1</v>
      </c>
      <c r="Y1925">
        <v>0</v>
      </c>
      <c r="Z1925">
        <v>1</v>
      </c>
      <c r="AA1925">
        <v>2</v>
      </c>
      <c r="AB1925" s="4">
        <v>44774</v>
      </c>
      <c r="AC1925" s="4">
        <v>44866</v>
      </c>
      <c r="AD1925" s="4" t="s">
        <v>62</v>
      </c>
      <c r="AE1925" s="4" t="s">
        <v>45</v>
      </c>
      <c r="AF1925">
        <v>19</v>
      </c>
      <c r="AG1925">
        <v>19</v>
      </c>
      <c r="AH1925">
        <v>0</v>
      </c>
      <c r="AI1925">
        <v>1</v>
      </c>
      <c r="AJ1925" s="2">
        <v>1.2840277777777778</v>
      </c>
      <c r="AK1925" s="2">
        <v>1.3569444444444445</v>
      </c>
      <c r="AL1925">
        <v>28</v>
      </c>
      <c r="AM1925">
        <v>31</v>
      </c>
      <c r="AN1925">
        <v>2004</v>
      </c>
      <c r="AO1925" t="s">
        <v>1051</v>
      </c>
    </row>
    <row r="1926" spans="1:41" hidden="1" x14ac:dyDescent="0.35">
      <c r="A1926" s="1">
        <v>38270</v>
      </c>
      <c r="B1926" t="s">
        <v>97</v>
      </c>
      <c r="C1926" t="s">
        <v>47</v>
      </c>
      <c r="D1926">
        <v>21</v>
      </c>
      <c r="E1926">
        <v>20</v>
      </c>
      <c r="F1926" s="4">
        <v>44882</v>
      </c>
      <c r="G1926" s="4">
        <v>44604</v>
      </c>
      <c r="H1926" s="4" t="s">
        <v>41</v>
      </c>
      <c r="I1926" s="4">
        <v>44562</v>
      </c>
      <c r="J1926">
        <v>317</v>
      </c>
      <c r="K1926">
        <v>204</v>
      </c>
      <c r="L1926">
        <v>124</v>
      </c>
      <c r="M1926">
        <v>187</v>
      </c>
      <c r="N1926">
        <v>441</v>
      </c>
      <c r="O1926">
        <v>391</v>
      </c>
      <c r="P1926" s="4" t="s">
        <v>102</v>
      </c>
      <c r="Q1926" s="4" t="s">
        <v>166</v>
      </c>
      <c r="R1926" s="4">
        <v>44600</v>
      </c>
      <c r="S1926" s="4">
        <v>44573</v>
      </c>
      <c r="T1926">
        <v>24</v>
      </c>
      <c r="U1926">
        <v>30</v>
      </c>
      <c r="V1926">
        <v>0</v>
      </c>
      <c r="W1926">
        <v>0</v>
      </c>
      <c r="X1926">
        <v>3</v>
      </c>
      <c r="Y1926">
        <v>0</v>
      </c>
      <c r="Z1926">
        <v>3</v>
      </c>
      <c r="AA1926">
        <v>0</v>
      </c>
      <c r="AB1926" s="4">
        <v>44682</v>
      </c>
      <c r="AC1926" s="4">
        <v>44682</v>
      </c>
      <c r="AD1926" s="4" t="s">
        <v>57</v>
      </c>
      <c r="AE1926" s="4" t="s">
        <v>62</v>
      </c>
      <c r="AF1926">
        <v>18</v>
      </c>
      <c r="AG1926">
        <v>18</v>
      </c>
      <c r="AH1926">
        <v>0</v>
      </c>
      <c r="AI1926">
        <v>0</v>
      </c>
      <c r="AJ1926" s="2">
        <v>1.3083333333333333</v>
      </c>
      <c r="AK1926" s="2">
        <v>1.3180555555555555</v>
      </c>
      <c r="AL1926">
        <v>33</v>
      </c>
      <c r="AM1926">
        <v>27</v>
      </c>
      <c r="AN1926">
        <v>2004</v>
      </c>
      <c r="AO1926" t="s">
        <v>1051</v>
      </c>
    </row>
    <row r="1927" spans="1:41" hidden="1" x14ac:dyDescent="0.35">
      <c r="A1927" s="1">
        <v>38270</v>
      </c>
      <c r="B1927" t="s">
        <v>90</v>
      </c>
      <c r="C1927" t="s">
        <v>88</v>
      </c>
      <c r="D1927">
        <v>15</v>
      </c>
      <c r="E1927">
        <v>9</v>
      </c>
      <c r="F1927" s="4">
        <v>44696</v>
      </c>
      <c r="G1927" s="4">
        <v>44698</v>
      </c>
      <c r="H1927" s="4" t="s">
        <v>41</v>
      </c>
      <c r="I1927" s="4" t="s">
        <v>41</v>
      </c>
      <c r="J1927">
        <v>76</v>
      </c>
      <c r="K1927">
        <v>55</v>
      </c>
      <c r="L1927">
        <v>156</v>
      </c>
      <c r="M1927">
        <v>52</v>
      </c>
      <c r="N1927">
        <v>232</v>
      </c>
      <c r="O1927">
        <v>107</v>
      </c>
      <c r="P1927" s="4">
        <v>44822</v>
      </c>
      <c r="Q1927" s="4" t="s">
        <v>370</v>
      </c>
      <c r="R1927" s="4">
        <v>44597</v>
      </c>
      <c r="S1927" s="4">
        <v>44648</v>
      </c>
      <c r="T1927">
        <v>43</v>
      </c>
      <c r="U1927">
        <v>26</v>
      </c>
      <c r="V1927">
        <v>0</v>
      </c>
      <c r="W1927">
        <v>1</v>
      </c>
      <c r="X1927">
        <v>3</v>
      </c>
      <c r="Y1927">
        <v>1</v>
      </c>
      <c r="Z1927">
        <v>3</v>
      </c>
      <c r="AA1927">
        <v>2</v>
      </c>
      <c r="AB1927" s="4">
        <v>44682</v>
      </c>
      <c r="AC1927" s="4">
        <v>44614</v>
      </c>
      <c r="AD1927" s="4" t="s">
        <v>108</v>
      </c>
      <c r="AE1927" s="4" t="s">
        <v>52</v>
      </c>
      <c r="AF1927">
        <v>16</v>
      </c>
      <c r="AG1927">
        <v>16</v>
      </c>
      <c r="AH1927">
        <v>3</v>
      </c>
      <c r="AI1927">
        <v>0</v>
      </c>
      <c r="AJ1927" s="2">
        <v>1.3368055555555556</v>
      </c>
      <c r="AK1927" s="2">
        <v>1.1631944444444444</v>
      </c>
      <c r="AL1927">
        <v>17</v>
      </c>
      <c r="AM1927">
        <v>10</v>
      </c>
      <c r="AN1927">
        <v>2004</v>
      </c>
      <c r="AO1927" t="s">
        <v>1051</v>
      </c>
    </row>
    <row r="1928" spans="1:41" hidden="1" x14ac:dyDescent="0.35">
      <c r="A1928" s="1">
        <v>38271</v>
      </c>
      <c r="B1928" t="s">
        <v>78</v>
      </c>
      <c r="C1928" t="s">
        <v>74</v>
      </c>
      <c r="D1928">
        <v>23</v>
      </c>
      <c r="E1928">
        <v>22</v>
      </c>
      <c r="F1928" s="4">
        <v>44726</v>
      </c>
      <c r="G1928" s="4">
        <v>44569</v>
      </c>
      <c r="H1928" s="4">
        <v>44562</v>
      </c>
      <c r="I1928" s="4">
        <v>44595</v>
      </c>
      <c r="J1928">
        <v>232</v>
      </c>
      <c r="K1928">
        <v>402</v>
      </c>
      <c r="L1928">
        <v>224</v>
      </c>
      <c r="M1928">
        <v>35</v>
      </c>
      <c r="N1928">
        <v>456</v>
      </c>
      <c r="O1928">
        <v>437</v>
      </c>
      <c r="P1928" s="4" t="s">
        <v>205</v>
      </c>
      <c r="Q1928" s="4" t="s">
        <v>577</v>
      </c>
      <c r="R1928" s="4" t="s">
        <v>41</v>
      </c>
      <c r="S1928" s="4" t="s">
        <v>41</v>
      </c>
      <c r="T1928">
        <v>44</v>
      </c>
      <c r="U1928">
        <v>11</v>
      </c>
      <c r="V1928">
        <v>0</v>
      </c>
      <c r="W1928">
        <v>3</v>
      </c>
      <c r="X1928">
        <v>0</v>
      </c>
      <c r="Y1928">
        <v>3</v>
      </c>
      <c r="Z1928">
        <v>0</v>
      </c>
      <c r="AA1928">
        <v>6</v>
      </c>
      <c r="AB1928" s="4" t="s">
        <v>292</v>
      </c>
      <c r="AC1928" s="4">
        <v>44635</v>
      </c>
      <c r="AD1928" s="4" t="s">
        <v>62</v>
      </c>
      <c r="AE1928" s="4" t="s">
        <v>221</v>
      </c>
      <c r="AF1928">
        <v>20</v>
      </c>
      <c r="AG1928">
        <v>22</v>
      </c>
      <c r="AH1928">
        <v>0</v>
      </c>
      <c r="AI1928">
        <v>0</v>
      </c>
      <c r="AJ1928" s="2">
        <v>1.5833333333333333</v>
      </c>
      <c r="AK1928" s="3">
        <v>0.91666666666666663</v>
      </c>
      <c r="AL1928">
        <v>48</v>
      </c>
      <c r="AM1928">
        <v>27</v>
      </c>
      <c r="AN1928">
        <v>2004</v>
      </c>
      <c r="AO1928" t="s">
        <v>1051</v>
      </c>
    </row>
    <row r="1929" spans="1:41" hidden="1" x14ac:dyDescent="0.35">
      <c r="A1929" s="1">
        <v>38277</v>
      </c>
      <c r="B1929" t="s">
        <v>63</v>
      </c>
      <c r="C1929" t="s">
        <v>73</v>
      </c>
      <c r="D1929">
        <v>18</v>
      </c>
      <c r="E1929">
        <v>15</v>
      </c>
      <c r="F1929" s="4">
        <v>44603</v>
      </c>
      <c r="G1929" s="4">
        <v>44600</v>
      </c>
      <c r="H1929" s="4">
        <v>44563</v>
      </c>
      <c r="I1929" s="4" t="s">
        <v>41</v>
      </c>
      <c r="J1929">
        <v>223</v>
      </c>
      <c r="K1929">
        <v>206</v>
      </c>
      <c r="L1929">
        <v>95</v>
      </c>
      <c r="M1929">
        <v>93</v>
      </c>
      <c r="N1929">
        <v>318</v>
      </c>
      <c r="O1929">
        <v>299</v>
      </c>
      <c r="P1929" s="4" t="s">
        <v>279</v>
      </c>
      <c r="Q1929" s="4">
        <v>44916</v>
      </c>
      <c r="R1929" s="4">
        <v>44565</v>
      </c>
      <c r="S1929" s="4">
        <v>44632</v>
      </c>
      <c r="T1929">
        <v>31</v>
      </c>
      <c r="U1929">
        <v>25</v>
      </c>
      <c r="V1929">
        <v>0</v>
      </c>
      <c r="W1929">
        <v>1</v>
      </c>
      <c r="X1929">
        <v>1</v>
      </c>
      <c r="Y1929">
        <v>1</v>
      </c>
      <c r="Z1929">
        <v>1</v>
      </c>
      <c r="AA1929">
        <v>2</v>
      </c>
      <c r="AB1929" s="4">
        <v>44866</v>
      </c>
      <c r="AC1929" s="4">
        <v>44677</v>
      </c>
      <c r="AD1929" s="4" t="s">
        <v>67</v>
      </c>
      <c r="AE1929" s="4" t="s">
        <v>67</v>
      </c>
      <c r="AF1929">
        <v>14</v>
      </c>
      <c r="AG1929">
        <v>16</v>
      </c>
      <c r="AH1929">
        <v>0</v>
      </c>
      <c r="AI1929">
        <v>0</v>
      </c>
      <c r="AJ1929" s="2">
        <v>1.5354166666666667</v>
      </c>
      <c r="AK1929" s="3">
        <v>0.96458333333333324</v>
      </c>
      <c r="AL1929">
        <v>20</v>
      </c>
      <c r="AM1929">
        <v>21</v>
      </c>
      <c r="AN1929">
        <v>2004</v>
      </c>
      <c r="AO1929" t="s">
        <v>1051</v>
      </c>
    </row>
    <row r="1930" spans="1:41" hidden="1" x14ac:dyDescent="0.35">
      <c r="A1930" s="1">
        <v>38277</v>
      </c>
      <c r="B1930" t="s">
        <v>84</v>
      </c>
      <c r="C1930" t="s">
        <v>54</v>
      </c>
      <c r="D1930">
        <v>14</v>
      </c>
      <c r="E1930">
        <v>18</v>
      </c>
      <c r="F1930" s="4">
        <v>44693</v>
      </c>
      <c r="G1930" s="4">
        <v>44694</v>
      </c>
      <c r="H1930" s="4" t="s">
        <v>41</v>
      </c>
      <c r="I1930" s="4">
        <v>44562</v>
      </c>
      <c r="J1930">
        <v>101</v>
      </c>
      <c r="K1930">
        <v>204</v>
      </c>
      <c r="L1930">
        <v>111</v>
      </c>
      <c r="M1930">
        <v>137</v>
      </c>
      <c r="N1930">
        <v>212</v>
      </c>
      <c r="O1930">
        <v>341</v>
      </c>
      <c r="P1930" s="4">
        <v>44918</v>
      </c>
      <c r="Q1930" s="4" t="s">
        <v>134</v>
      </c>
      <c r="R1930" s="4">
        <v>44682</v>
      </c>
      <c r="S1930" s="4">
        <v>44569</v>
      </c>
      <c r="T1930">
        <v>25</v>
      </c>
      <c r="U1930">
        <v>31</v>
      </c>
      <c r="V1930">
        <v>0</v>
      </c>
      <c r="W1930">
        <v>0</v>
      </c>
      <c r="X1930">
        <v>1</v>
      </c>
      <c r="Y1930">
        <v>0</v>
      </c>
      <c r="Z1930">
        <v>1</v>
      </c>
      <c r="AA1930">
        <v>0</v>
      </c>
      <c r="AB1930" s="4">
        <v>44641</v>
      </c>
      <c r="AC1930" s="4">
        <v>44743</v>
      </c>
      <c r="AD1930" s="4" t="s">
        <v>108</v>
      </c>
      <c r="AE1930" s="4" t="s">
        <v>67</v>
      </c>
      <c r="AF1930">
        <v>13</v>
      </c>
      <c r="AG1930">
        <v>13</v>
      </c>
      <c r="AH1930">
        <v>0</v>
      </c>
      <c r="AI1930">
        <v>2</v>
      </c>
      <c r="AJ1930" s="2">
        <v>1.1666666666666667</v>
      </c>
      <c r="AK1930" s="2">
        <v>1.3333333333333333</v>
      </c>
      <c r="AL1930">
        <v>13</v>
      </c>
      <c r="AM1930">
        <v>20</v>
      </c>
      <c r="AN1930">
        <v>2004</v>
      </c>
      <c r="AO1930" t="s">
        <v>1051</v>
      </c>
    </row>
    <row r="1931" spans="1:41" hidden="1" x14ac:dyDescent="0.35">
      <c r="A1931" s="1">
        <v>38277</v>
      </c>
      <c r="B1931" t="s">
        <v>88</v>
      </c>
      <c r="C1931" t="s">
        <v>59</v>
      </c>
      <c r="D1931">
        <v>18</v>
      </c>
      <c r="E1931">
        <v>9</v>
      </c>
      <c r="F1931" s="4">
        <v>44730</v>
      </c>
      <c r="G1931" s="4">
        <v>44574</v>
      </c>
      <c r="H1931" s="4" t="s">
        <v>41</v>
      </c>
      <c r="I1931" s="4" t="s">
        <v>42</v>
      </c>
      <c r="J1931">
        <v>93</v>
      </c>
      <c r="K1931">
        <v>34</v>
      </c>
      <c r="L1931">
        <v>218</v>
      </c>
      <c r="M1931">
        <v>126</v>
      </c>
      <c r="N1931">
        <v>311</v>
      </c>
      <c r="O1931">
        <v>160</v>
      </c>
      <c r="P1931" s="4">
        <v>44795</v>
      </c>
      <c r="Q1931" s="4">
        <v>44856</v>
      </c>
      <c r="R1931" s="4">
        <v>44563</v>
      </c>
      <c r="S1931" s="4">
        <v>44652</v>
      </c>
      <c r="T1931">
        <v>47</v>
      </c>
      <c r="U1931">
        <v>28</v>
      </c>
      <c r="V1931">
        <v>0</v>
      </c>
      <c r="W1931">
        <v>0</v>
      </c>
      <c r="X1931">
        <v>1</v>
      </c>
      <c r="Y1931">
        <v>1</v>
      </c>
      <c r="Z1931">
        <v>1</v>
      </c>
      <c r="AA1931">
        <v>1</v>
      </c>
      <c r="AB1931" s="4">
        <v>44682</v>
      </c>
      <c r="AC1931" s="4">
        <v>44743</v>
      </c>
      <c r="AD1931" s="4" t="s">
        <v>67</v>
      </c>
      <c r="AE1931" s="4" t="s">
        <v>82</v>
      </c>
      <c r="AF1931">
        <v>16</v>
      </c>
      <c r="AG1931">
        <v>17</v>
      </c>
      <c r="AH1931">
        <v>0</v>
      </c>
      <c r="AI1931">
        <v>2</v>
      </c>
      <c r="AJ1931" s="2">
        <v>1.4173611111111111</v>
      </c>
      <c r="AK1931" s="2">
        <v>1.0826388888888889</v>
      </c>
      <c r="AL1931">
        <v>13</v>
      </c>
      <c r="AM1931">
        <v>10</v>
      </c>
      <c r="AN1931">
        <v>2004</v>
      </c>
      <c r="AO1931" t="s">
        <v>1051</v>
      </c>
    </row>
    <row r="1932" spans="1:41" hidden="1" x14ac:dyDescent="0.35">
      <c r="A1932" s="1">
        <v>38277</v>
      </c>
      <c r="B1932" t="s">
        <v>64</v>
      </c>
      <c r="C1932" t="s">
        <v>69</v>
      </c>
      <c r="D1932">
        <v>11</v>
      </c>
      <c r="E1932">
        <v>21</v>
      </c>
      <c r="F1932" s="4">
        <v>44574</v>
      </c>
      <c r="G1932" s="4">
        <v>44726</v>
      </c>
      <c r="H1932" s="4">
        <v>44563</v>
      </c>
      <c r="I1932" s="4" t="s">
        <v>41</v>
      </c>
      <c r="J1932">
        <v>131</v>
      </c>
      <c r="K1932">
        <v>310</v>
      </c>
      <c r="L1932">
        <v>58</v>
      </c>
      <c r="M1932">
        <v>139</v>
      </c>
      <c r="N1932">
        <v>189</v>
      </c>
      <c r="O1932">
        <v>449</v>
      </c>
      <c r="P1932" s="4" t="s">
        <v>422</v>
      </c>
      <c r="Q1932" s="4" t="s">
        <v>407</v>
      </c>
      <c r="R1932" s="4">
        <v>44637</v>
      </c>
      <c r="S1932" s="4">
        <v>44562</v>
      </c>
      <c r="T1932">
        <v>18</v>
      </c>
      <c r="U1932">
        <v>46</v>
      </c>
      <c r="V1932">
        <v>0</v>
      </c>
      <c r="W1932">
        <v>2</v>
      </c>
      <c r="X1932">
        <v>1</v>
      </c>
      <c r="Y1932">
        <v>2</v>
      </c>
      <c r="Z1932">
        <v>1</v>
      </c>
      <c r="AA1932">
        <v>4</v>
      </c>
      <c r="AB1932" s="4">
        <v>44835</v>
      </c>
      <c r="AC1932" s="4">
        <v>44713</v>
      </c>
      <c r="AD1932" s="4" t="s">
        <v>46</v>
      </c>
      <c r="AE1932" s="4" t="s">
        <v>46</v>
      </c>
      <c r="AF1932">
        <v>19</v>
      </c>
      <c r="AG1932">
        <v>18</v>
      </c>
      <c r="AH1932">
        <v>2</v>
      </c>
      <c r="AI1932">
        <v>0</v>
      </c>
      <c r="AJ1932" s="3">
        <v>0.9868055555555556</v>
      </c>
      <c r="AK1932" s="2">
        <v>1.5131944444444445</v>
      </c>
      <c r="AL1932">
        <v>17</v>
      </c>
      <c r="AM1932">
        <v>34</v>
      </c>
      <c r="AN1932">
        <v>2004</v>
      </c>
      <c r="AO1932" t="s">
        <v>1051</v>
      </c>
    </row>
    <row r="1933" spans="1:41" hidden="1" x14ac:dyDescent="0.35">
      <c r="A1933" s="1">
        <v>38277</v>
      </c>
      <c r="B1933" t="s">
        <v>74</v>
      </c>
      <c r="C1933" t="s">
        <v>83</v>
      </c>
      <c r="D1933">
        <v>28</v>
      </c>
      <c r="E1933">
        <v>5</v>
      </c>
      <c r="F1933" s="4">
        <v>44787</v>
      </c>
      <c r="G1933" s="4">
        <v>44572</v>
      </c>
      <c r="H1933" s="4">
        <v>44562</v>
      </c>
      <c r="I1933" s="4" t="s">
        <v>42</v>
      </c>
      <c r="J1933">
        <v>277</v>
      </c>
      <c r="K1933">
        <v>92</v>
      </c>
      <c r="L1933">
        <v>157</v>
      </c>
      <c r="M1933">
        <v>33</v>
      </c>
      <c r="N1933">
        <v>434</v>
      </c>
      <c r="O1933">
        <v>125</v>
      </c>
      <c r="P1933" s="4" t="s">
        <v>56</v>
      </c>
      <c r="Q1933" s="4">
        <v>44918</v>
      </c>
      <c r="R1933" s="4" t="s">
        <v>41</v>
      </c>
      <c r="S1933" s="4">
        <v>44570</v>
      </c>
      <c r="T1933">
        <v>39</v>
      </c>
      <c r="U1933">
        <v>16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1</v>
      </c>
      <c r="AB1933" s="4">
        <v>44635</v>
      </c>
      <c r="AC1933" s="4">
        <v>44612</v>
      </c>
      <c r="AD1933" s="4" t="s">
        <v>108</v>
      </c>
      <c r="AE1933" s="4" t="s">
        <v>67</v>
      </c>
      <c r="AF1933">
        <v>14</v>
      </c>
      <c r="AG1933">
        <v>16</v>
      </c>
      <c r="AH1933">
        <v>2</v>
      </c>
      <c r="AI1933">
        <v>0</v>
      </c>
      <c r="AJ1933" s="2">
        <v>1.653472222222222</v>
      </c>
      <c r="AK1933" s="3">
        <v>0.84652777777777777</v>
      </c>
      <c r="AL1933">
        <v>38</v>
      </c>
      <c r="AM1933">
        <v>10</v>
      </c>
      <c r="AN1933">
        <v>2004</v>
      </c>
      <c r="AO1933" t="s">
        <v>1051</v>
      </c>
    </row>
    <row r="1934" spans="1:41" hidden="1" x14ac:dyDescent="0.35">
      <c r="A1934" s="1">
        <v>38277</v>
      </c>
      <c r="B1934" t="s">
        <v>105</v>
      </c>
      <c r="C1934" t="s">
        <v>78</v>
      </c>
      <c r="D1934">
        <v>19</v>
      </c>
      <c r="E1934">
        <v>19</v>
      </c>
      <c r="F1934" s="4">
        <v>44694</v>
      </c>
      <c r="G1934" s="4">
        <v>44664</v>
      </c>
      <c r="H1934" s="4" t="s">
        <v>41</v>
      </c>
      <c r="I1934" s="4" t="s">
        <v>42</v>
      </c>
      <c r="J1934">
        <v>247</v>
      </c>
      <c r="K1934">
        <v>204</v>
      </c>
      <c r="L1934">
        <v>98</v>
      </c>
      <c r="M1934">
        <v>101</v>
      </c>
      <c r="N1934">
        <v>345</v>
      </c>
      <c r="O1934">
        <v>305</v>
      </c>
      <c r="P1934" s="4" t="s">
        <v>43</v>
      </c>
      <c r="Q1934" s="4" t="s">
        <v>519</v>
      </c>
      <c r="R1934" s="4">
        <v>44611</v>
      </c>
      <c r="S1934" s="4">
        <v>44567</v>
      </c>
      <c r="T1934">
        <v>37</v>
      </c>
      <c r="U1934">
        <v>22</v>
      </c>
      <c r="V1934">
        <v>1</v>
      </c>
      <c r="W1934">
        <v>0</v>
      </c>
      <c r="X1934">
        <v>1</v>
      </c>
      <c r="Y1934">
        <v>4</v>
      </c>
      <c r="Z1934">
        <v>2</v>
      </c>
      <c r="AA1934">
        <v>4</v>
      </c>
      <c r="AB1934" s="4">
        <v>44670</v>
      </c>
      <c r="AC1934" s="4">
        <v>44652</v>
      </c>
      <c r="AD1934" s="4" t="s">
        <v>108</v>
      </c>
      <c r="AE1934" s="4" t="s">
        <v>108</v>
      </c>
      <c r="AF1934">
        <v>15</v>
      </c>
      <c r="AG1934">
        <v>16</v>
      </c>
      <c r="AH1934">
        <v>0</v>
      </c>
      <c r="AI1934">
        <v>0</v>
      </c>
      <c r="AJ1934" s="2">
        <v>1.3597222222222223</v>
      </c>
      <c r="AK1934" s="2">
        <v>1.1402777777777777</v>
      </c>
      <c r="AL1934">
        <v>20</v>
      </c>
      <c r="AM1934">
        <v>10</v>
      </c>
      <c r="AN1934">
        <v>2004</v>
      </c>
      <c r="AO1934" t="s">
        <v>1051</v>
      </c>
    </row>
    <row r="1935" spans="1:41" hidden="1" x14ac:dyDescent="0.35">
      <c r="A1935" s="1">
        <v>38277</v>
      </c>
      <c r="B1935" t="s">
        <v>47</v>
      </c>
      <c r="C1935" t="s">
        <v>110</v>
      </c>
      <c r="D1935">
        <v>23</v>
      </c>
      <c r="E1935">
        <v>20</v>
      </c>
      <c r="F1935" s="4">
        <v>44790</v>
      </c>
      <c r="G1935" s="4">
        <v>44756</v>
      </c>
      <c r="H1935" s="4" t="s">
        <v>41</v>
      </c>
      <c r="I1935" s="4" t="s">
        <v>41</v>
      </c>
      <c r="J1935">
        <v>341</v>
      </c>
      <c r="K1935">
        <v>224</v>
      </c>
      <c r="L1935">
        <v>102</v>
      </c>
      <c r="M1935">
        <v>138</v>
      </c>
      <c r="N1935">
        <v>443</v>
      </c>
      <c r="O1935">
        <v>362</v>
      </c>
      <c r="P1935" s="4" t="s">
        <v>203</v>
      </c>
      <c r="Q1935" s="4" t="s">
        <v>148</v>
      </c>
      <c r="R1935" s="4">
        <v>44628</v>
      </c>
      <c r="S1935" s="4">
        <v>44568</v>
      </c>
      <c r="T1935">
        <v>21</v>
      </c>
      <c r="U1935">
        <v>33</v>
      </c>
      <c r="V1935">
        <v>0</v>
      </c>
      <c r="W1935">
        <v>1</v>
      </c>
      <c r="X1935">
        <v>2</v>
      </c>
      <c r="Y1935">
        <v>1</v>
      </c>
      <c r="Z1935">
        <v>2</v>
      </c>
      <c r="AA1935">
        <v>2</v>
      </c>
      <c r="AB1935" s="4">
        <v>44713</v>
      </c>
      <c r="AC1935" s="4">
        <v>44713</v>
      </c>
      <c r="AD1935" s="4" t="s">
        <v>72</v>
      </c>
      <c r="AE1935" s="4" t="s">
        <v>45</v>
      </c>
      <c r="AF1935">
        <v>17</v>
      </c>
      <c r="AG1935">
        <v>16</v>
      </c>
      <c r="AH1935">
        <v>0</v>
      </c>
      <c r="AI1935">
        <v>0</v>
      </c>
      <c r="AJ1935" s="2">
        <v>1.1826388888888888</v>
      </c>
      <c r="AK1935" s="2">
        <v>1.3173611111111112</v>
      </c>
      <c r="AL1935">
        <v>20</v>
      </c>
      <c r="AM1935">
        <v>30</v>
      </c>
      <c r="AN1935">
        <v>2004</v>
      </c>
      <c r="AO1935" t="s">
        <v>1051</v>
      </c>
    </row>
    <row r="1936" spans="1:41" hidden="1" x14ac:dyDescent="0.35">
      <c r="A1936" s="1">
        <v>38277</v>
      </c>
      <c r="B1936" t="s">
        <v>39</v>
      </c>
      <c r="C1936" t="s">
        <v>53</v>
      </c>
      <c r="D1936">
        <v>19</v>
      </c>
      <c r="E1936">
        <v>22</v>
      </c>
      <c r="F1936" s="4">
        <v>44693</v>
      </c>
      <c r="G1936" s="4">
        <v>44756</v>
      </c>
      <c r="H1936" s="4" t="s">
        <v>41</v>
      </c>
      <c r="I1936" s="4" t="s">
        <v>41</v>
      </c>
      <c r="J1936">
        <v>272</v>
      </c>
      <c r="K1936">
        <v>222</v>
      </c>
      <c r="L1936">
        <v>99</v>
      </c>
      <c r="M1936">
        <v>152</v>
      </c>
      <c r="N1936">
        <v>371</v>
      </c>
      <c r="O1936">
        <v>374</v>
      </c>
      <c r="P1936" s="4" t="s">
        <v>251</v>
      </c>
      <c r="Q1936" s="4" t="s">
        <v>147</v>
      </c>
      <c r="R1936" s="4">
        <v>44634</v>
      </c>
      <c r="S1936" s="4" t="s">
        <v>41</v>
      </c>
      <c r="T1936">
        <v>27</v>
      </c>
      <c r="U1936">
        <v>32</v>
      </c>
      <c r="V1936">
        <v>1</v>
      </c>
      <c r="W1936">
        <v>0</v>
      </c>
      <c r="X1936">
        <v>1</v>
      </c>
      <c r="Y1936">
        <v>0</v>
      </c>
      <c r="Z1936">
        <v>2</v>
      </c>
      <c r="AA1936">
        <v>0</v>
      </c>
      <c r="AB1936" s="4">
        <v>44743</v>
      </c>
      <c r="AC1936" s="4">
        <v>44680</v>
      </c>
      <c r="AD1936" s="4" t="s">
        <v>108</v>
      </c>
      <c r="AE1936" s="4" t="s">
        <v>67</v>
      </c>
      <c r="AF1936">
        <v>15</v>
      </c>
      <c r="AG1936">
        <v>13</v>
      </c>
      <c r="AH1936">
        <v>0</v>
      </c>
      <c r="AI1936">
        <v>0</v>
      </c>
      <c r="AJ1936" s="2">
        <v>1.1555555555555557</v>
      </c>
      <c r="AK1936" s="2">
        <v>1.3444444444444443</v>
      </c>
      <c r="AL1936">
        <v>14</v>
      </c>
      <c r="AM1936">
        <v>22</v>
      </c>
      <c r="AN1936">
        <v>2004</v>
      </c>
      <c r="AO1936" t="s">
        <v>1051</v>
      </c>
    </row>
    <row r="1937" spans="1:41" hidden="1" x14ac:dyDescent="0.35">
      <c r="A1937" s="1">
        <v>38277</v>
      </c>
      <c r="B1937" t="s">
        <v>91</v>
      </c>
      <c r="C1937" t="s">
        <v>77</v>
      </c>
      <c r="D1937">
        <v>21</v>
      </c>
      <c r="E1937">
        <v>10</v>
      </c>
      <c r="F1937" s="4">
        <v>44729</v>
      </c>
      <c r="G1937" s="4">
        <v>44662</v>
      </c>
      <c r="H1937" s="4">
        <v>44594</v>
      </c>
      <c r="I1937" s="4" t="s">
        <v>41</v>
      </c>
      <c r="J1937">
        <v>186</v>
      </c>
      <c r="K1937">
        <v>202</v>
      </c>
      <c r="L1937">
        <v>158</v>
      </c>
      <c r="M1937">
        <v>81</v>
      </c>
      <c r="N1937">
        <v>344</v>
      </c>
      <c r="O1937">
        <v>283</v>
      </c>
      <c r="P1937" s="4" t="s">
        <v>102</v>
      </c>
      <c r="Q1937" s="4" t="s">
        <v>482</v>
      </c>
      <c r="R1937" s="4">
        <v>44611</v>
      </c>
      <c r="S1937" s="4">
        <v>44568</v>
      </c>
      <c r="T1937">
        <v>31</v>
      </c>
      <c r="U1937">
        <v>20</v>
      </c>
      <c r="V1937">
        <v>0</v>
      </c>
      <c r="W1937">
        <v>0</v>
      </c>
      <c r="X1937">
        <v>4</v>
      </c>
      <c r="Y1937">
        <v>1</v>
      </c>
      <c r="Z1937">
        <v>4</v>
      </c>
      <c r="AA1937">
        <v>1</v>
      </c>
      <c r="AB1937" s="4">
        <v>44774</v>
      </c>
      <c r="AC1937" s="4">
        <v>44652</v>
      </c>
      <c r="AD1937" s="4" t="s">
        <v>67</v>
      </c>
      <c r="AE1937" s="4" t="s">
        <v>52</v>
      </c>
      <c r="AF1937">
        <v>17</v>
      </c>
      <c r="AG1937">
        <v>13</v>
      </c>
      <c r="AH1937">
        <v>0</v>
      </c>
      <c r="AI1937">
        <v>2</v>
      </c>
      <c r="AJ1937" s="2">
        <v>1.6041666666666667</v>
      </c>
      <c r="AK1937" s="3">
        <v>0.89583333333333337</v>
      </c>
      <c r="AL1937">
        <v>8</v>
      </c>
      <c r="AM1937">
        <v>30</v>
      </c>
      <c r="AN1937">
        <v>2004</v>
      </c>
      <c r="AO1937" t="s">
        <v>1051</v>
      </c>
    </row>
    <row r="1938" spans="1:41" hidden="1" x14ac:dyDescent="0.35">
      <c r="A1938" s="1">
        <v>38277</v>
      </c>
      <c r="B1938" t="s">
        <v>68</v>
      </c>
      <c r="C1938" t="s">
        <v>94</v>
      </c>
      <c r="D1938">
        <v>19</v>
      </c>
      <c r="E1938">
        <v>19</v>
      </c>
      <c r="F1938" s="4">
        <v>44725</v>
      </c>
      <c r="G1938" s="4">
        <v>44725</v>
      </c>
      <c r="H1938" s="4" t="s">
        <v>41</v>
      </c>
      <c r="I1938" s="4" t="s">
        <v>42</v>
      </c>
      <c r="J1938">
        <v>273</v>
      </c>
      <c r="K1938">
        <v>277</v>
      </c>
      <c r="L1938">
        <v>77</v>
      </c>
      <c r="M1938">
        <v>101</v>
      </c>
      <c r="N1938">
        <v>350</v>
      </c>
      <c r="O1938">
        <v>378</v>
      </c>
      <c r="P1938" s="4" t="s">
        <v>197</v>
      </c>
      <c r="Q1938" s="4" t="s">
        <v>250</v>
      </c>
      <c r="R1938" s="4">
        <v>44713</v>
      </c>
      <c r="S1938" s="4">
        <v>44672</v>
      </c>
      <c r="T1938">
        <v>21</v>
      </c>
      <c r="U1938">
        <v>23</v>
      </c>
      <c r="V1938">
        <v>0</v>
      </c>
      <c r="W1938">
        <v>0</v>
      </c>
      <c r="X1938">
        <v>1</v>
      </c>
      <c r="Y1938">
        <v>0</v>
      </c>
      <c r="Z1938">
        <v>1</v>
      </c>
      <c r="AA1938">
        <v>0</v>
      </c>
      <c r="AB1938" s="4">
        <v>44711</v>
      </c>
      <c r="AC1938" s="4">
        <v>44682</v>
      </c>
      <c r="AD1938" s="4" t="s">
        <v>108</v>
      </c>
      <c r="AE1938" s="4" t="s">
        <v>67</v>
      </c>
      <c r="AF1938">
        <v>13</v>
      </c>
      <c r="AG1938">
        <v>13</v>
      </c>
      <c r="AH1938">
        <v>0</v>
      </c>
      <c r="AI1938">
        <v>0</v>
      </c>
      <c r="AJ1938" s="2">
        <v>1.25</v>
      </c>
      <c r="AK1938" s="2">
        <v>1.25</v>
      </c>
      <c r="AL1938">
        <v>16</v>
      </c>
      <c r="AM1938">
        <v>22</v>
      </c>
      <c r="AN1938">
        <v>2004</v>
      </c>
      <c r="AO1938" t="s">
        <v>1051</v>
      </c>
    </row>
    <row r="1939" spans="1:41" hidden="1" x14ac:dyDescent="0.35">
      <c r="A1939" s="1">
        <v>38277</v>
      </c>
      <c r="B1939" t="s">
        <v>109</v>
      </c>
      <c r="C1939" t="s">
        <v>104</v>
      </c>
      <c r="D1939">
        <v>21</v>
      </c>
      <c r="E1939">
        <v>20</v>
      </c>
      <c r="F1939" s="4">
        <v>44600</v>
      </c>
      <c r="G1939" s="4">
        <v>44725</v>
      </c>
      <c r="H1939" s="4" t="s">
        <v>41</v>
      </c>
      <c r="I1939" s="4" t="s">
        <v>41</v>
      </c>
      <c r="J1939">
        <v>172</v>
      </c>
      <c r="K1939">
        <v>248</v>
      </c>
      <c r="L1939">
        <v>125</v>
      </c>
      <c r="M1939">
        <v>100</v>
      </c>
      <c r="N1939">
        <v>297</v>
      </c>
      <c r="O1939">
        <v>348</v>
      </c>
      <c r="P1939" s="4" t="s">
        <v>725</v>
      </c>
      <c r="Q1939" s="4" t="s">
        <v>350</v>
      </c>
      <c r="R1939" s="4">
        <v>44641</v>
      </c>
      <c r="S1939" s="4">
        <v>44682</v>
      </c>
      <c r="T1939">
        <v>29</v>
      </c>
      <c r="U1939">
        <v>21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1</v>
      </c>
      <c r="AB1939" s="4">
        <v>44713</v>
      </c>
      <c r="AC1939" s="4">
        <v>44711</v>
      </c>
      <c r="AD1939" s="4" t="s">
        <v>62</v>
      </c>
      <c r="AE1939" s="4" t="s">
        <v>82</v>
      </c>
      <c r="AF1939">
        <v>14</v>
      </c>
      <c r="AG1939">
        <v>14</v>
      </c>
      <c r="AH1939">
        <v>0</v>
      </c>
      <c r="AI1939">
        <v>0</v>
      </c>
      <c r="AJ1939" s="2">
        <v>1.3638888888888889</v>
      </c>
      <c r="AK1939" s="2">
        <v>1.1361111111111111</v>
      </c>
      <c r="AL1939">
        <v>24</v>
      </c>
      <c r="AM1939">
        <v>20</v>
      </c>
      <c r="AN1939">
        <v>2004</v>
      </c>
      <c r="AO1939" t="s">
        <v>1051</v>
      </c>
    </row>
    <row r="1940" spans="1:41" hidden="1" x14ac:dyDescent="0.35">
      <c r="A1940" s="1">
        <v>38277</v>
      </c>
      <c r="B1940" t="s">
        <v>98</v>
      </c>
      <c r="C1940" t="s">
        <v>48</v>
      </c>
      <c r="D1940">
        <v>25</v>
      </c>
      <c r="E1940">
        <v>9</v>
      </c>
      <c r="F1940" s="4">
        <v>44723</v>
      </c>
      <c r="G1940" s="4">
        <v>44634</v>
      </c>
      <c r="H1940" s="4" t="s">
        <v>52</v>
      </c>
      <c r="I1940" s="4" t="s">
        <v>41</v>
      </c>
      <c r="J1940">
        <v>190</v>
      </c>
      <c r="K1940">
        <v>114</v>
      </c>
      <c r="L1940">
        <v>254</v>
      </c>
      <c r="M1940">
        <v>31</v>
      </c>
      <c r="N1940">
        <v>444</v>
      </c>
      <c r="O1940">
        <v>145</v>
      </c>
      <c r="P1940" s="4">
        <v>44885</v>
      </c>
      <c r="Q1940" s="4" t="s">
        <v>228</v>
      </c>
      <c r="R1940" s="4" t="s">
        <v>41</v>
      </c>
      <c r="S1940" s="4">
        <v>44673</v>
      </c>
      <c r="T1940">
        <v>51</v>
      </c>
      <c r="U1940">
        <v>16</v>
      </c>
      <c r="V1940">
        <v>0</v>
      </c>
      <c r="W1940">
        <v>1</v>
      </c>
      <c r="X1940">
        <v>1</v>
      </c>
      <c r="Y1940">
        <v>1</v>
      </c>
      <c r="Z1940">
        <v>1</v>
      </c>
      <c r="AA1940">
        <v>2</v>
      </c>
      <c r="AB1940" s="4">
        <v>44805</v>
      </c>
      <c r="AC1940" s="4">
        <v>44805</v>
      </c>
      <c r="AD1940" s="4" t="s">
        <v>67</v>
      </c>
      <c r="AE1940" s="4" t="s">
        <v>62</v>
      </c>
      <c r="AF1940">
        <v>12</v>
      </c>
      <c r="AG1940">
        <v>15</v>
      </c>
      <c r="AH1940">
        <v>0</v>
      </c>
      <c r="AI1940">
        <v>0</v>
      </c>
      <c r="AJ1940" s="2">
        <v>1.5402777777777779</v>
      </c>
      <c r="AK1940" s="3">
        <v>0.95972222222222225</v>
      </c>
      <c r="AL1940">
        <v>31</v>
      </c>
      <c r="AM1940">
        <v>3</v>
      </c>
      <c r="AN1940">
        <v>2004</v>
      </c>
      <c r="AO1940" t="s">
        <v>1051</v>
      </c>
    </row>
    <row r="1941" spans="1:41" hidden="1" x14ac:dyDescent="0.35">
      <c r="A1941" s="1">
        <v>38277</v>
      </c>
      <c r="B1941" t="s">
        <v>58</v>
      </c>
      <c r="C1941" t="s">
        <v>100</v>
      </c>
      <c r="D1941">
        <v>29</v>
      </c>
      <c r="E1941">
        <v>25</v>
      </c>
      <c r="F1941" s="4">
        <v>44784</v>
      </c>
      <c r="G1941" s="4">
        <v>44662</v>
      </c>
      <c r="H1941" s="4" t="s">
        <v>41</v>
      </c>
      <c r="I1941" s="4">
        <v>44594</v>
      </c>
      <c r="J1941">
        <v>417</v>
      </c>
      <c r="K1941">
        <v>226</v>
      </c>
      <c r="L1941">
        <v>188</v>
      </c>
      <c r="M1941">
        <v>159</v>
      </c>
      <c r="N1941">
        <v>605</v>
      </c>
      <c r="O1941">
        <v>385</v>
      </c>
      <c r="P1941" s="4" t="s">
        <v>140</v>
      </c>
      <c r="Q1941" s="4" t="s">
        <v>188</v>
      </c>
      <c r="R1941" s="4">
        <v>44600</v>
      </c>
      <c r="S1941" s="4">
        <v>44643</v>
      </c>
      <c r="T1941">
        <v>28</v>
      </c>
      <c r="U1941">
        <v>23</v>
      </c>
      <c r="V1941">
        <v>1</v>
      </c>
      <c r="W1941">
        <v>0</v>
      </c>
      <c r="X1941">
        <v>2</v>
      </c>
      <c r="Y1941">
        <v>1</v>
      </c>
      <c r="Z1941">
        <v>3</v>
      </c>
      <c r="AA1941">
        <v>1</v>
      </c>
      <c r="AB1941" s="4">
        <v>44682</v>
      </c>
      <c r="AC1941" s="4">
        <v>44672</v>
      </c>
      <c r="AD1941" s="4" t="s">
        <v>169</v>
      </c>
      <c r="AE1941" s="4" t="s">
        <v>169</v>
      </c>
      <c r="AF1941">
        <v>16</v>
      </c>
      <c r="AG1941">
        <v>16</v>
      </c>
      <c r="AH1941">
        <v>0</v>
      </c>
      <c r="AI1941">
        <v>0</v>
      </c>
      <c r="AJ1941" s="2">
        <v>1.2784722222222222</v>
      </c>
      <c r="AK1941" s="2">
        <v>1.2215277777777778</v>
      </c>
      <c r="AL1941">
        <v>38</v>
      </c>
      <c r="AM1941">
        <v>31</v>
      </c>
      <c r="AN1941">
        <v>2004</v>
      </c>
      <c r="AO1941" t="s">
        <v>1051</v>
      </c>
    </row>
    <row r="1942" spans="1:41" hidden="1" x14ac:dyDescent="0.35">
      <c r="A1942" s="1">
        <v>38278</v>
      </c>
      <c r="B1942" t="s">
        <v>101</v>
      </c>
      <c r="C1942" t="s">
        <v>97</v>
      </c>
      <c r="D1942">
        <v>17</v>
      </c>
      <c r="E1942">
        <v>14</v>
      </c>
      <c r="F1942" s="4">
        <v>44727</v>
      </c>
      <c r="G1942" s="4">
        <v>44789</v>
      </c>
      <c r="H1942" s="4">
        <v>44562</v>
      </c>
      <c r="I1942" s="4">
        <v>44562</v>
      </c>
      <c r="J1942">
        <v>277</v>
      </c>
      <c r="K1942">
        <v>230</v>
      </c>
      <c r="L1942">
        <v>55</v>
      </c>
      <c r="M1942">
        <v>94</v>
      </c>
      <c r="N1942">
        <v>332</v>
      </c>
      <c r="O1942">
        <v>324</v>
      </c>
      <c r="P1942" s="4" t="s">
        <v>398</v>
      </c>
      <c r="Q1942" s="4" t="s">
        <v>160</v>
      </c>
      <c r="R1942" s="4">
        <v>44601</v>
      </c>
      <c r="S1942" s="4">
        <v>44652</v>
      </c>
      <c r="T1942">
        <v>22</v>
      </c>
      <c r="U1942">
        <v>30</v>
      </c>
      <c r="V1942">
        <v>3</v>
      </c>
      <c r="W1942">
        <v>1</v>
      </c>
      <c r="X1942">
        <v>1</v>
      </c>
      <c r="Y1942">
        <v>1</v>
      </c>
      <c r="Z1942">
        <v>4</v>
      </c>
      <c r="AA1942">
        <v>2</v>
      </c>
      <c r="AB1942" s="4">
        <v>44632</v>
      </c>
      <c r="AC1942" s="4">
        <v>44743</v>
      </c>
      <c r="AD1942" s="4" t="s">
        <v>45</v>
      </c>
      <c r="AE1942" s="4" t="s">
        <v>67</v>
      </c>
      <c r="AF1942">
        <v>17</v>
      </c>
      <c r="AG1942">
        <v>17</v>
      </c>
      <c r="AH1942">
        <v>0</v>
      </c>
      <c r="AI1942">
        <v>2</v>
      </c>
      <c r="AJ1942" s="2">
        <v>1.1611111111111112</v>
      </c>
      <c r="AK1942" s="2">
        <v>1.3388888888888888</v>
      </c>
      <c r="AL1942">
        <v>21</v>
      </c>
      <c r="AM1942">
        <v>28</v>
      </c>
      <c r="AN1942">
        <v>2004</v>
      </c>
      <c r="AO1942" t="s">
        <v>1051</v>
      </c>
    </row>
    <row r="1943" spans="1:41" hidden="1" x14ac:dyDescent="0.35">
      <c r="A1943" s="1">
        <v>38284</v>
      </c>
      <c r="B1943" t="s">
        <v>77</v>
      </c>
      <c r="C1943" t="s">
        <v>69</v>
      </c>
      <c r="D1943">
        <v>23</v>
      </c>
      <c r="E1943">
        <v>27</v>
      </c>
      <c r="F1943" s="4">
        <v>44602</v>
      </c>
      <c r="G1943" s="4">
        <v>44820</v>
      </c>
      <c r="H1943" s="4" t="s">
        <v>42</v>
      </c>
      <c r="I1943" s="4" t="s">
        <v>41</v>
      </c>
      <c r="J1943">
        <v>367</v>
      </c>
      <c r="K1943">
        <v>229</v>
      </c>
      <c r="L1943">
        <v>121</v>
      </c>
      <c r="M1943">
        <v>165</v>
      </c>
      <c r="N1943">
        <v>488</v>
      </c>
      <c r="O1943">
        <v>394</v>
      </c>
      <c r="P1943" s="4" t="s">
        <v>541</v>
      </c>
      <c r="Q1943" s="4" t="s">
        <v>255</v>
      </c>
      <c r="R1943" s="4">
        <v>44601</v>
      </c>
      <c r="S1943" s="4">
        <v>44627</v>
      </c>
      <c r="T1943">
        <v>23</v>
      </c>
      <c r="U1943">
        <v>34</v>
      </c>
      <c r="V1943">
        <v>0</v>
      </c>
      <c r="W1943">
        <v>2</v>
      </c>
      <c r="X1943">
        <v>1</v>
      </c>
      <c r="Y1943">
        <v>1</v>
      </c>
      <c r="Z1943">
        <v>1</v>
      </c>
      <c r="AA1943">
        <v>3</v>
      </c>
      <c r="AB1943" s="4" t="s">
        <v>507</v>
      </c>
      <c r="AC1943" s="4">
        <v>44835</v>
      </c>
      <c r="AD1943" s="4" t="s">
        <v>57</v>
      </c>
      <c r="AE1943" s="4" t="s">
        <v>45</v>
      </c>
      <c r="AF1943">
        <v>20</v>
      </c>
      <c r="AG1943">
        <v>18</v>
      </c>
      <c r="AH1943">
        <v>0</v>
      </c>
      <c r="AI1943">
        <v>0</v>
      </c>
      <c r="AJ1943" s="2">
        <v>1.4395833333333332</v>
      </c>
      <c r="AK1943" s="2">
        <v>1.4756944444444444</v>
      </c>
      <c r="AL1943">
        <v>34</v>
      </c>
      <c r="AM1943">
        <v>31</v>
      </c>
      <c r="AN1943">
        <v>2004</v>
      </c>
      <c r="AO1943" t="s">
        <v>1051</v>
      </c>
    </row>
    <row r="1944" spans="1:41" hidden="1" x14ac:dyDescent="0.35">
      <c r="A1944" s="1">
        <v>38284</v>
      </c>
      <c r="B1944" t="s">
        <v>94</v>
      </c>
      <c r="C1944" t="s">
        <v>93</v>
      </c>
      <c r="D1944">
        <v>20</v>
      </c>
      <c r="E1944">
        <v>23</v>
      </c>
      <c r="F1944" s="4">
        <v>44692</v>
      </c>
      <c r="G1944" s="4">
        <v>44722</v>
      </c>
      <c r="H1944" s="4" t="s">
        <v>42</v>
      </c>
      <c r="I1944" s="4" t="s">
        <v>41</v>
      </c>
      <c r="J1944">
        <v>286</v>
      </c>
      <c r="K1944">
        <v>359</v>
      </c>
      <c r="L1944">
        <v>128</v>
      </c>
      <c r="M1944">
        <v>87</v>
      </c>
      <c r="N1944">
        <v>414</v>
      </c>
      <c r="O1944">
        <v>446</v>
      </c>
      <c r="P1944" s="4" t="s">
        <v>566</v>
      </c>
      <c r="Q1944" s="4" t="s">
        <v>398</v>
      </c>
      <c r="R1944" s="4">
        <v>44634</v>
      </c>
      <c r="S1944" s="4">
        <v>44570</v>
      </c>
      <c r="T1944">
        <v>27</v>
      </c>
      <c r="U1944">
        <v>18</v>
      </c>
      <c r="V1944">
        <v>1</v>
      </c>
      <c r="W1944">
        <v>2</v>
      </c>
      <c r="X1944">
        <v>1</v>
      </c>
      <c r="Y1944">
        <v>0</v>
      </c>
      <c r="Z1944">
        <v>2</v>
      </c>
      <c r="AA1944">
        <v>2</v>
      </c>
      <c r="AB1944" s="4">
        <v>44713</v>
      </c>
      <c r="AC1944" s="4">
        <v>44896</v>
      </c>
      <c r="AD1944" s="4" t="s">
        <v>45</v>
      </c>
      <c r="AE1944" s="4" t="s">
        <v>62</v>
      </c>
      <c r="AF1944">
        <v>14</v>
      </c>
      <c r="AG1944">
        <v>16</v>
      </c>
      <c r="AH1944">
        <v>0</v>
      </c>
      <c r="AI1944">
        <v>0</v>
      </c>
      <c r="AJ1944" s="2">
        <v>1.440277777777778</v>
      </c>
      <c r="AK1944" s="2">
        <v>1.0597222222222222</v>
      </c>
      <c r="AL1944">
        <v>27</v>
      </c>
      <c r="AM1944">
        <v>24</v>
      </c>
      <c r="AN1944">
        <v>2004</v>
      </c>
      <c r="AO1944" t="s">
        <v>1051</v>
      </c>
    </row>
    <row r="1945" spans="1:41" hidden="1" x14ac:dyDescent="0.35">
      <c r="A1945" s="1">
        <v>38284</v>
      </c>
      <c r="B1945" t="s">
        <v>73</v>
      </c>
      <c r="C1945" t="s">
        <v>68</v>
      </c>
      <c r="D1945">
        <v>9</v>
      </c>
      <c r="E1945">
        <v>36</v>
      </c>
      <c r="F1945" s="4">
        <v>44572</v>
      </c>
      <c r="G1945" s="4">
        <v>44722</v>
      </c>
      <c r="H1945" s="4" t="s">
        <v>108</v>
      </c>
      <c r="I1945" s="4" t="s">
        <v>41</v>
      </c>
      <c r="J1945">
        <v>103</v>
      </c>
      <c r="K1945">
        <v>269</v>
      </c>
      <c r="L1945">
        <v>119</v>
      </c>
      <c r="M1945">
        <v>271</v>
      </c>
      <c r="N1945">
        <v>222</v>
      </c>
      <c r="O1945">
        <v>540</v>
      </c>
      <c r="P1945" s="4">
        <v>44829</v>
      </c>
      <c r="Q1945" s="4" t="s">
        <v>271</v>
      </c>
      <c r="R1945" s="4">
        <v>44676</v>
      </c>
      <c r="S1945" s="4" t="s">
        <v>41</v>
      </c>
      <c r="T1945">
        <v>21</v>
      </c>
      <c r="U1945">
        <v>49</v>
      </c>
      <c r="V1945">
        <v>0</v>
      </c>
      <c r="W1945">
        <v>1</v>
      </c>
      <c r="X1945">
        <v>2</v>
      </c>
      <c r="Y1945">
        <v>0</v>
      </c>
      <c r="Z1945">
        <v>2</v>
      </c>
      <c r="AA1945">
        <v>1</v>
      </c>
      <c r="AB1945" s="4">
        <v>44621</v>
      </c>
      <c r="AC1945" s="4">
        <v>44682</v>
      </c>
      <c r="AD1945" s="4" t="s">
        <v>46</v>
      </c>
      <c r="AE1945" s="4" t="s">
        <v>45</v>
      </c>
      <c r="AF1945">
        <v>20</v>
      </c>
      <c r="AG1945">
        <v>14</v>
      </c>
      <c r="AH1945">
        <v>1</v>
      </c>
      <c r="AI1945">
        <v>0</v>
      </c>
      <c r="AJ1945" s="3">
        <v>0.87916666666666676</v>
      </c>
      <c r="AK1945" s="2">
        <v>1.6208333333333333</v>
      </c>
      <c r="AL1945">
        <v>10</v>
      </c>
      <c r="AM1945">
        <v>56</v>
      </c>
      <c r="AN1945">
        <v>2004</v>
      </c>
      <c r="AO1945" t="s">
        <v>1051</v>
      </c>
    </row>
    <row r="1946" spans="1:41" hidden="1" x14ac:dyDescent="0.35">
      <c r="A1946" s="1">
        <v>38284</v>
      </c>
      <c r="B1946" t="s">
        <v>97</v>
      </c>
      <c r="C1946" t="s">
        <v>84</v>
      </c>
      <c r="D1946">
        <v>20</v>
      </c>
      <c r="E1946">
        <v>19</v>
      </c>
      <c r="F1946" s="4">
        <v>44605</v>
      </c>
      <c r="G1946" s="4">
        <v>44755</v>
      </c>
      <c r="H1946" s="4">
        <v>44656</v>
      </c>
      <c r="I1946" s="4">
        <v>44562</v>
      </c>
      <c r="J1946">
        <v>269</v>
      </c>
      <c r="K1946">
        <v>206</v>
      </c>
      <c r="L1946">
        <v>103</v>
      </c>
      <c r="M1946">
        <v>117</v>
      </c>
      <c r="N1946">
        <v>372</v>
      </c>
      <c r="O1946">
        <v>323</v>
      </c>
      <c r="P1946" s="4" t="s">
        <v>199</v>
      </c>
      <c r="Q1946" s="4" t="s">
        <v>548</v>
      </c>
      <c r="R1946" s="4">
        <v>44646</v>
      </c>
      <c r="S1946" s="4">
        <v>44713</v>
      </c>
      <c r="T1946">
        <v>19</v>
      </c>
      <c r="U1946">
        <v>34</v>
      </c>
      <c r="V1946">
        <v>0</v>
      </c>
      <c r="W1946">
        <v>0</v>
      </c>
      <c r="X1946">
        <v>1</v>
      </c>
      <c r="Y1946">
        <v>0</v>
      </c>
      <c r="Z1946">
        <v>1</v>
      </c>
      <c r="AA1946">
        <v>0</v>
      </c>
      <c r="AB1946" s="4">
        <v>44743</v>
      </c>
      <c r="AC1946" s="4">
        <v>44652</v>
      </c>
      <c r="AD1946" s="4" t="s">
        <v>62</v>
      </c>
      <c r="AE1946" s="4" t="s">
        <v>108</v>
      </c>
      <c r="AF1946">
        <v>15</v>
      </c>
      <c r="AG1946">
        <v>12</v>
      </c>
      <c r="AH1946">
        <v>0</v>
      </c>
      <c r="AI1946">
        <v>0</v>
      </c>
      <c r="AJ1946" s="2">
        <v>1.2090277777777778</v>
      </c>
      <c r="AK1946" s="2">
        <v>1.2909722222222222</v>
      </c>
      <c r="AL1946">
        <v>14</v>
      </c>
      <c r="AM1946">
        <v>31</v>
      </c>
      <c r="AN1946">
        <v>2004</v>
      </c>
      <c r="AO1946" t="s">
        <v>1051</v>
      </c>
    </row>
    <row r="1947" spans="1:41" hidden="1" x14ac:dyDescent="0.35">
      <c r="A1947" s="1">
        <v>38284</v>
      </c>
      <c r="B1947" t="s">
        <v>78</v>
      </c>
      <c r="C1947" t="s">
        <v>58</v>
      </c>
      <c r="D1947">
        <v>16</v>
      </c>
      <c r="E1947">
        <v>20</v>
      </c>
      <c r="F1947" s="4">
        <v>44631</v>
      </c>
      <c r="G1947" s="4">
        <v>44603</v>
      </c>
      <c r="H1947" s="4">
        <v>44563</v>
      </c>
      <c r="I1947" s="4">
        <v>44563</v>
      </c>
      <c r="J1947">
        <v>188</v>
      </c>
      <c r="K1947">
        <v>161</v>
      </c>
      <c r="L1947">
        <v>55</v>
      </c>
      <c r="M1947">
        <v>152</v>
      </c>
      <c r="N1947">
        <v>243</v>
      </c>
      <c r="O1947">
        <v>313</v>
      </c>
      <c r="P1947" s="4" t="s">
        <v>240</v>
      </c>
      <c r="Q1947" s="4" t="s">
        <v>55</v>
      </c>
      <c r="R1947" s="4">
        <v>44602</v>
      </c>
      <c r="S1947" s="4">
        <v>44642</v>
      </c>
      <c r="T1947">
        <v>14</v>
      </c>
      <c r="U1947">
        <v>27</v>
      </c>
      <c r="V1947">
        <v>1</v>
      </c>
      <c r="W1947">
        <v>0</v>
      </c>
      <c r="X1947">
        <v>3</v>
      </c>
      <c r="Y1947">
        <v>0</v>
      </c>
      <c r="Z1947">
        <v>4</v>
      </c>
      <c r="AA1947">
        <v>0</v>
      </c>
      <c r="AB1947" s="4">
        <v>44896</v>
      </c>
      <c r="AC1947" s="4">
        <v>44774</v>
      </c>
      <c r="AD1947" s="4" t="s">
        <v>46</v>
      </c>
      <c r="AE1947" s="4" t="s">
        <v>67</v>
      </c>
      <c r="AF1947">
        <v>15</v>
      </c>
      <c r="AG1947">
        <v>12</v>
      </c>
      <c r="AH1947">
        <v>0</v>
      </c>
      <c r="AI1947">
        <v>0</v>
      </c>
      <c r="AJ1947" s="2">
        <v>1.1368055555555556</v>
      </c>
      <c r="AK1947" s="2">
        <v>1.3631944444444446</v>
      </c>
      <c r="AL1947">
        <v>3</v>
      </c>
      <c r="AM1947">
        <v>20</v>
      </c>
      <c r="AN1947">
        <v>2004</v>
      </c>
      <c r="AO1947" t="s">
        <v>1051</v>
      </c>
    </row>
    <row r="1948" spans="1:41" hidden="1" x14ac:dyDescent="0.35">
      <c r="A1948" s="1">
        <v>38284</v>
      </c>
      <c r="B1948" t="s">
        <v>83</v>
      </c>
      <c r="C1948" t="s">
        <v>40</v>
      </c>
      <c r="D1948">
        <v>22</v>
      </c>
      <c r="E1948">
        <v>22</v>
      </c>
      <c r="F1948" s="4">
        <v>44722</v>
      </c>
      <c r="G1948" s="4">
        <v>44663</v>
      </c>
      <c r="H1948" s="4" t="s">
        <v>41</v>
      </c>
      <c r="I1948" s="4">
        <v>44564</v>
      </c>
      <c r="J1948">
        <v>210</v>
      </c>
      <c r="K1948">
        <v>250</v>
      </c>
      <c r="L1948">
        <v>115</v>
      </c>
      <c r="M1948">
        <v>75</v>
      </c>
      <c r="N1948">
        <v>325</v>
      </c>
      <c r="O1948">
        <v>325</v>
      </c>
      <c r="P1948" s="4" t="s">
        <v>524</v>
      </c>
      <c r="Q1948" s="4" t="s">
        <v>247</v>
      </c>
      <c r="R1948" s="4">
        <v>44640</v>
      </c>
      <c r="S1948" s="4">
        <v>44732</v>
      </c>
      <c r="T1948">
        <v>29</v>
      </c>
      <c r="U1948">
        <v>26</v>
      </c>
      <c r="V1948">
        <v>0</v>
      </c>
      <c r="W1948">
        <v>1</v>
      </c>
      <c r="X1948">
        <v>0</v>
      </c>
      <c r="Y1948">
        <v>1</v>
      </c>
      <c r="Z1948">
        <v>0</v>
      </c>
      <c r="AA1948">
        <v>2</v>
      </c>
      <c r="AB1948" s="4">
        <v>44743</v>
      </c>
      <c r="AC1948" s="4">
        <v>44676</v>
      </c>
      <c r="AD1948" s="4" t="s">
        <v>46</v>
      </c>
      <c r="AE1948" s="4" t="s">
        <v>46</v>
      </c>
      <c r="AF1948">
        <v>13</v>
      </c>
      <c r="AG1948">
        <v>13</v>
      </c>
      <c r="AH1948">
        <v>0</v>
      </c>
      <c r="AI1948">
        <v>0</v>
      </c>
      <c r="AJ1948" s="2">
        <v>1.1555555555555557</v>
      </c>
      <c r="AK1948" s="2">
        <v>1.3444444444444443</v>
      </c>
      <c r="AL1948">
        <v>28</v>
      </c>
      <c r="AM1948">
        <v>13</v>
      </c>
      <c r="AN1948">
        <v>2004</v>
      </c>
      <c r="AO1948" t="s">
        <v>1051</v>
      </c>
    </row>
    <row r="1949" spans="1:41" hidden="1" x14ac:dyDescent="0.35">
      <c r="A1949" s="1">
        <v>38284</v>
      </c>
      <c r="B1949" t="s">
        <v>59</v>
      </c>
      <c r="C1949" t="s">
        <v>101</v>
      </c>
      <c r="D1949">
        <v>11</v>
      </c>
      <c r="E1949">
        <v>17</v>
      </c>
      <c r="F1949" s="4">
        <v>44633</v>
      </c>
      <c r="G1949" s="4">
        <v>44725</v>
      </c>
      <c r="H1949" s="4" t="s">
        <v>52</v>
      </c>
      <c r="I1949" s="4" t="s">
        <v>41</v>
      </c>
      <c r="J1949">
        <v>91</v>
      </c>
      <c r="K1949">
        <v>155</v>
      </c>
      <c r="L1949">
        <v>76</v>
      </c>
      <c r="M1949">
        <v>138</v>
      </c>
      <c r="N1949">
        <v>167</v>
      </c>
      <c r="O1949">
        <v>293</v>
      </c>
      <c r="P1949" s="4" t="s">
        <v>233</v>
      </c>
      <c r="Q1949" s="4" t="s">
        <v>75</v>
      </c>
      <c r="R1949" s="4">
        <v>44676</v>
      </c>
      <c r="S1949" s="4">
        <v>44569</v>
      </c>
      <c r="T1949">
        <v>20</v>
      </c>
      <c r="U1949">
        <v>37</v>
      </c>
      <c r="V1949">
        <v>1</v>
      </c>
      <c r="W1949">
        <v>2</v>
      </c>
      <c r="X1949">
        <v>1</v>
      </c>
      <c r="Y1949">
        <v>0</v>
      </c>
      <c r="Z1949">
        <v>2</v>
      </c>
      <c r="AA1949">
        <v>2</v>
      </c>
      <c r="AB1949" s="4">
        <v>44835</v>
      </c>
      <c r="AC1949" s="4">
        <v>44713</v>
      </c>
      <c r="AD1949" s="4" t="s">
        <v>67</v>
      </c>
      <c r="AE1949" s="4" t="s">
        <v>67</v>
      </c>
      <c r="AF1949">
        <v>16</v>
      </c>
      <c r="AG1949">
        <v>13</v>
      </c>
      <c r="AH1949">
        <v>0</v>
      </c>
      <c r="AI1949">
        <v>0</v>
      </c>
      <c r="AJ1949" s="2">
        <v>1.1590277777777778</v>
      </c>
      <c r="AK1949" s="2">
        <v>1.340972222222222</v>
      </c>
      <c r="AL1949">
        <v>7</v>
      </c>
      <c r="AM1949">
        <v>19</v>
      </c>
      <c r="AN1949">
        <v>2004</v>
      </c>
      <c r="AO1949" t="s">
        <v>1051</v>
      </c>
    </row>
    <row r="1950" spans="1:41" hidden="1" x14ac:dyDescent="0.35">
      <c r="A1950" s="1">
        <v>38284</v>
      </c>
      <c r="B1950" t="s">
        <v>63</v>
      </c>
      <c r="C1950" t="s">
        <v>91</v>
      </c>
      <c r="D1950">
        <v>19</v>
      </c>
      <c r="E1950">
        <v>20</v>
      </c>
      <c r="F1950" s="4">
        <v>44756</v>
      </c>
      <c r="G1950" s="4">
        <v>44695</v>
      </c>
      <c r="H1950" s="4" t="s">
        <v>41</v>
      </c>
      <c r="I1950" s="4" t="s">
        <v>52</v>
      </c>
      <c r="J1950">
        <v>188</v>
      </c>
      <c r="K1950">
        <v>147</v>
      </c>
      <c r="L1950">
        <v>114</v>
      </c>
      <c r="M1950">
        <v>116</v>
      </c>
      <c r="N1950">
        <v>302</v>
      </c>
      <c r="O1950">
        <v>263</v>
      </c>
      <c r="P1950" s="4" t="s">
        <v>255</v>
      </c>
      <c r="Q1950" s="4" t="s">
        <v>85</v>
      </c>
      <c r="R1950" s="4">
        <v>44569</v>
      </c>
      <c r="S1950" s="4">
        <v>44569</v>
      </c>
      <c r="T1950">
        <v>27</v>
      </c>
      <c r="U1950">
        <v>30</v>
      </c>
      <c r="V1950">
        <v>1</v>
      </c>
      <c r="W1950">
        <v>0</v>
      </c>
      <c r="X1950">
        <v>0</v>
      </c>
      <c r="Y1950">
        <v>1</v>
      </c>
      <c r="Z1950">
        <v>1</v>
      </c>
      <c r="AA1950">
        <v>1</v>
      </c>
      <c r="AB1950" s="4">
        <v>44743</v>
      </c>
      <c r="AC1950" s="4">
        <v>44774</v>
      </c>
      <c r="AD1950" s="4" t="s">
        <v>67</v>
      </c>
      <c r="AE1950" s="4" t="s">
        <v>67</v>
      </c>
      <c r="AF1950">
        <v>13</v>
      </c>
      <c r="AG1950">
        <v>14</v>
      </c>
      <c r="AH1950">
        <v>0</v>
      </c>
      <c r="AI1950">
        <v>0</v>
      </c>
      <c r="AJ1950" s="2">
        <v>1.2131944444444445</v>
      </c>
      <c r="AK1950" s="2">
        <v>1.2868055555555555</v>
      </c>
      <c r="AL1950">
        <v>17</v>
      </c>
      <c r="AM1950">
        <v>6</v>
      </c>
      <c r="AN1950">
        <v>2004</v>
      </c>
      <c r="AO1950" t="s">
        <v>1051</v>
      </c>
    </row>
    <row r="1951" spans="1:41" hidden="1" x14ac:dyDescent="0.35">
      <c r="A1951" s="1">
        <v>38284</v>
      </c>
      <c r="B1951" t="s">
        <v>54</v>
      </c>
      <c r="C1951" t="s">
        <v>90</v>
      </c>
      <c r="D1951">
        <v>15</v>
      </c>
      <c r="E1951">
        <v>12</v>
      </c>
      <c r="F1951" s="4">
        <v>44728</v>
      </c>
      <c r="G1951" s="4">
        <v>44664</v>
      </c>
      <c r="H1951" s="4" t="s">
        <v>42</v>
      </c>
      <c r="I1951" s="4" t="s">
        <v>41</v>
      </c>
      <c r="J1951">
        <v>185</v>
      </c>
      <c r="K1951">
        <v>60</v>
      </c>
      <c r="L1951">
        <v>85</v>
      </c>
      <c r="M1951">
        <v>100</v>
      </c>
      <c r="N1951">
        <v>270</v>
      </c>
      <c r="O1951">
        <v>160</v>
      </c>
      <c r="P1951" s="4" t="s">
        <v>430</v>
      </c>
      <c r="Q1951" s="4">
        <v>44853</v>
      </c>
      <c r="R1951" s="4">
        <v>44669</v>
      </c>
      <c r="S1951" s="4">
        <v>44677</v>
      </c>
      <c r="T1951">
        <v>23</v>
      </c>
      <c r="U1951">
        <v>33</v>
      </c>
      <c r="V1951">
        <v>1</v>
      </c>
      <c r="W1951">
        <v>1</v>
      </c>
      <c r="X1951">
        <v>4</v>
      </c>
      <c r="Y1951">
        <v>0</v>
      </c>
      <c r="Z1951">
        <v>5</v>
      </c>
      <c r="AA1951">
        <v>1</v>
      </c>
      <c r="AB1951" s="4">
        <v>44682</v>
      </c>
      <c r="AC1951" s="4">
        <v>44676</v>
      </c>
      <c r="AD1951" s="4" t="s">
        <v>45</v>
      </c>
      <c r="AE1951" s="4" t="s">
        <v>67</v>
      </c>
      <c r="AF1951">
        <v>17</v>
      </c>
      <c r="AG1951">
        <v>15</v>
      </c>
      <c r="AH1951">
        <v>0</v>
      </c>
      <c r="AI1951">
        <v>2</v>
      </c>
      <c r="AJ1951" s="2">
        <v>1.2861111111111112</v>
      </c>
      <c r="AK1951" s="2">
        <v>1.2138888888888888</v>
      </c>
      <c r="AL1951">
        <v>6</v>
      </c>
      <c r="AM1951">
        <v>20</v>
      </c>
      <c r="AN1951">
        <v>2004</v>
      </c>
      <c r="AO1951" t="s">
        <v>1051</v>
      </c>
    </row>
    <row r="1952" spans="1:41" hidden="1" x14ac:dyDescent="0.35">
      <c r="A1952" s="1">
        <v>38284</v>
      </c>
      <c r="B1952" t="s">
        <v>53</v>
      </c>
      <c r="C1952" t="s">
        <v>110</v>
      </c>
      <c r="D1952">
        <v>15</v>
      </c>
      <c r="E1952">
        <v>21</v>
      </c>
      <c r="F1952" s="4">
        <v>44693</v>
      </c>
      <c r="G1952" s="4">
        <v>44693</v>
      </c>
      <c r="H1952" s="4">
        <v>44563</v>
      </c>
      <c r="I1952" s="4" t="s">
        <v>41</v>
      </c>
      <c r="J1952">
        <v>162</v>
      </c>
      <c r="K1952">
        <v>210</v>
      </c>
      <c r="L1952">
        <v>106</v>
      </c>
      <c r="M1952">
        <v>133</v>
      </c>
      <c r="N1952">
        <v>268</v>
      </c>
      <c r="O1952">
        <v>343</v>
      </c>
      <c r="P1952" s="4" t="s">
        <v>148</v>
      </c>
      <c r="Q1952" s="4" t="s">
        <v>70</v>
      </c>
      <c r="R1952" s="4" t="s">
        <v>41</v>
      </c>
      <c r="S1952" s="4">
        <v>44640</v>
      </c>
      <c r="T1952">
        <v>27</v>
      </c>
      <c r="U1952">
        <v>29</v>
      </c>
      <c r="V1952">
        <v>1</v>
      </c>
      <c r="W1952">
        <v>1</v>
      </c>
      <c r="X1952">
        <v>0</v>
      </c>
      <c r="Y1952">
        <v>0</v>
      </c>
      <c r="Z1952">
        <v>1</v>
      </c>
      <c r="AA1952">
        <v>1</v>
      </c>
      <c r="AB1952" s="4">
        <v>44713</v>
      </c>
      <c r="AC1952" s="4">
        <v>44713</v>
      </c>
      <c r="AD1952" s="4" t="s">
        <v>82</v>
      </c>
      <c r="AE1952" s="4" t="s">
        <v>82</v>
      </c>
      <c r="AF1952">
        <v>10</v>
      </c>
      <c r="AG1952">
        <v>9</v>
      </c>
      <c r="AH1952">
        <v>0</v>
      </c>
      <c r="AI1952">
        <v>0</v>
      </c>
      <c r="AJ1952" s="2">
        <v>1.2923611111111111</v>
      </c>
      <c r="AK1952" s="2">
        <v>1.2076388888888889</v>
      </c>
      <c r="AL1952">
        <v>7</v>
      </c>
      <c r="AM1952">
        <v>13</v>
      </c>
      <c r="AN1952">
        <v>2004</v>
      </c>
      <c r="AO1952" t="s">
        <v>1051</v>
      </c>
    </row>
    <row r="1953" spans="1:41" hidden="1" x14ac:dyDescent="0.35">
      <c r="A1953" s="1">
        <v>38284</v>
      </c>
      <c r="B1953" t="s">
        <v>104</v>
      </c>
      <c r="C1953" t="s">
        <v>74</v>
      </c>
      <c r="D1953">
        <v>18</v>
      </c>
      <c r="E1953">
        <v>23</v>
      </c>
      <c r="F1953" s="4">
        <v>44693</v>
      </c>
      <c r="G1953" s="4">
        <v>44817</v>
      </c>
      <c r="H1953" s="4" t="s">
        <v>41</v>
      </c>
      <c r="I1953" s="4" t="s">
        <v>41</v>
      </c>
      <c r="J1953">
        <v>296</v>
      </c>
      <c r="K1953">
        <v>260</v>
      </c>
      <c r="L1953">
        <v>66</v>
      </c>
      <c r="M1953">
        <v>220</v>
      </c>
      <c r="N1953">
        <v>362</v>
      </c>
      <c r="O1953">
        <v>480</v>
      </c>
      <c r="P1953" s="4" t="s">
        <v>350</v>
      </c>
      <c r="Q1953" s="4" t="s">
        <v>55</v>
      </c>
      <c r="R1953" s="4">
        <v>44604</v>
      </c>
      <c r="S1953" s="4">
        <v>44567</v>
      </c>
      <c r="T1953">
        <v>16</v>
      </c>
      <c r="U1953">
        <v>31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 s="4">
        <v>44713</v>
      </c>
      <c r="AC1953" s="4">
        <v>44713</v>
      </c>
      <c r="AD1953" s="4" t="s">
        <v>62</v>
      </c>
      <c r="AE1953" s="4" t="s">
        <v>57</v>
      </c>
      <c r="AF1953">
        <v>15</v>
      </c>
      <c r="AG1953">
        <v>14</v>
      </c>
      <c r="AH1953">
        <v>0</v>
      </c>
      <c r="AI1953">
        <v>0</v>
      </c>
      <c r="AJ1953" s="2">
        <v>1.1118055555555555</v>
      </c>
      <c r="AK1953" s="2">
        <v>1.3881944444444445</v>
      </c>
      <c r="AL1953">
        <v>20</v>
      </c>
      <c r="AM1953">
        <v>41</v>
      </c>
      <c r="AN1953">
        <v>2004</v>
      </c>
      <c r="AO1953" t="s">
        <v>1051</v>
      </c>
    </row>
    <row r="1954" spans="1:41" hidden="1" x14ac:dyDescent="0.35">
      <c r="A1954" s="1">
        <v>38284</v>
      </c>
      <c r="B1954" t="s">
        <v>100</v>
      </c>
      <c r="C1954" t="s">
        <v>48</v>
      </c>
      <c r="D1954">
        <v>20</v>
      </c>
      <c r="E1954">
        <v>20</v>
      </c>
      <c r="F1954" s="4">
        <v>44790</v>
      </c>
      <c r="G1954" s="4">
        <v>44666</v>
      </c>
      <c r="H1954" s="4" t="s">
        <v>41</v>
      </c>
      <c r="I1954" s="4">
        <v>44562</v>
      </c>
      <c r="J1954">
        <v>280</v>
      </c>
      <c r="K1954">
        <v>350</v>
      </c>
      <c r="L1954">
        <v>42</v>
      </c>
      <c r="M1954">
        <v>82</v>
      </c>
      <c r="N1954">
        <v>322</v>
      </c>
      <c r="O1954">
        <v>432</v>
      </c>
      <c r="P1954" s="4" t="s">
        <v>230</v>
      </c>
      <c r="Q1954" s="4" t="s">
        <v>121</v>
      </c>
      <c r="R1954" s="4">
        <v>44563</v>
      </c>
      <c r="S1954" s="4" t="s">
        <v>41</v>
      </c>
      <c r="T1954">
        <v>28</v>
      </c>
      <c r="U1954">
        <v>24</v>
      </c>
      <c r="V1954">
        <v>0</v>
      </c>
      <c r="W1954">
        <v>1</v>
      </c>
      <c r="X1954">
        <v>0</v>
      </c>
      <c r="Y1954">
        <v>1</v>
      </c>
      <c r="Z1954">
        <v>0</v>
      </c>
      <c r="AA1954">
        <v>2</v>
      </c>
      <c r="AB1954" s="4">
        <v>44711</v>
      </c>
      <c r="AC1954" s="4">
        <v>44713</v>
      </c>
      <c r="AD1954" s="4" t="s">
        <v>46</v>
      </c>
      <c r="AE1954" s="4" t="s">
        <v>46</v>
      </c>
      <c r="AF1954">
        <v>21</v>
      </c>
      <c r="AG1954">
        <v>17</v>
      </c>
      <c r="AH1954">
        <v>2</v>
      </c>
      <c r="AI1954">
        <v>0</v>
      </c>
      <c r="AJ1954" s="2">
        <v>1.2354166666666666</v>
      </c>
      <c r="AK1954" s="2">
        <v>1.2645833333333334</v>
      </c>
      <c r="AL1954">
        <v>31</v>
      </c>
      <c r="AM1954">
        <v>26</v>
      </c>
      <c r="AN1954">
        <v>2004</v>
      </c>
      <c r="AO1954" t="s">
        <v>1051</v>
      </c>
    </row>
    <row r="1955" spans="1:41" hidden="1" x14ac:dyDescent="0.35">
      <c r="A1955" s="1">
        <v>38284</v>
      </c>
      <c r="B1955" t="s">
        <v>47</v>
      </c>
      <c r="C1955" t="s">
        <v>87</v>
      </c>
      <c r="D1955">
        <v>12</v>
      </c>
      <c r="E1955">
        <v>16</v>
      </c>
      <c r="F1955" s="4">
        <v>44664</v>
      </c>
      <c r="G1955" s="4">
        <v>44792</v>
      </c>
      <c r="H1955" s="4" t="s">
        <v>41</v>
      </c>
      <c r="I1955" s="4" t="s">
        <v>42</v>
      </c>
      <c r="J1955">
        <v>180</v>
      </c>
      <c r="K1955">
        <v>189</v>
      </c>
      <c r="L1955">
        <v>77</v>
      </c>
      <c r="M1955">
        <v>127</v>
      </c>
      <c r="N1955">
        <v>257</v>
      </c>
      <c r="O1955">
        <v>316</v>
      </c>
      <c r="P1955" s="4" t="s">
        <v>795</v>
      </c>
      <c r="Q1955" s="4" t="s">
        <v>96</v>
      </c>
      <c r="R1955" s="4">
        <v>44568</v>
      </c>
      <c r="S1955" s="4">
        <v>44643</v>
      </c>
      <c r="T1955">
        <v>14</v>
      </c>
      <c r="U1955">
        <v>37</v>
      </c>
      <c r="V1955">
        <v>0</v>
      </c>
      <c r="W1955">
        <v>1</v>
      </c>
      <c r="X1955">
        <v>4</v>
      </c>
      <c r="Y1955">
        <v>1</v>
      </c>
      <c r="Z1955">
        <v>4</v>
      </c>
      <c r="AA1955">
        <v>2</v>
      </c>
      <c r="AB1955" s="4">
        <v>44652</v>
      </c>
      <c r="AC1955" s="4">
        <v>44713</v>
      </c>
      <c r="AD1955" s="4" t="s">
        <v>82</v>
      </c>
      <c r="AE1955" s="4" t="s">
        <v>108</v>
      </c>
      <c r="AF1955">
        <v>20</v>
      </c>
      <c r="AG1955">
        <v>18</v>
      </c>
      <c r="AH1955">
        <v>2</v>
      </c>
      <c r="AI1955">
        <v>0</v>
      </c>
      <c r="AJ1955" s="3">
        <v>0.83958333333333324</v>
      </c>
      <c r="AK1955" s="2">
        <v>1.6604166666666667</v>
      </c>
      <c r="AL1955">
        <v>17</v>
      </c>
      <c r="AM1955">
        <v>25</v>
      </c>
      <c r="AN1955">
        <v>2004</v>
      </c>
      <c r="AO1955" t="s">
        <v>1051</v>
      </c>
    </row>
    <row r="1956" spans="1:41" hidden="1" x14ac:dyDescent="0.35">
      <c r="A1956" s="1">
        <v>38285</v>
      </c>
      <c r="B1956" t="s">
        <v>98</v>
      </c>
      <c r="C1956" t="s">
        <v>64</v>
      </c>
      <c r="D1956">
        <v>22</v>
      </c>
      <c r="E1956">
        <v>13</v>
      </c>
      <c r="F1956" s="4">
        <v>44727</v>
      </c>
      <c r="G1956" s="4">
        <v>44633</v>
      </c>
      <c r="H1956" s="4" t="s">
        <v>42</v>
      </c>
      <c r="I1956" s="4" t="s">
        <v>42</v>
      </c>
      <c r="J1956">
        <v>195</v>
      </c>
      <c r="K1956">
        <v>188</v>
      </c>
      <c r="L1956">
        <v>123</v>
      </c>
      <c r="M1956">
        <v>133</v>
      </c>
      <c r="N1956">
        <v>318</v>
      </c>
      <c r="O1956">
        <v>321</v>
      </c>
      <c r="P1956" s="4" t="s">
        <v>199</v>
      </c>
      <c r="Q1956" s="4">
        <v>44916</v>
      </c>
      <c r="R1956" s="4">
        <v>44646</v>
      </c>
      <c r="S1956" s="4">
        <v>44571</v>
      </c>
      <c r="T1956">
        <v>26</v>
      </c>
      <c r="U1956">
        <v>33</v>
      </c>
      <c r="V1956">
        <v>1</v>
      </c>
      <c r="W1956">
        <v>0</v>
      </c>
      <c r="X1956">
        <v>2</v>
      </c>
      <c r="Y1956">
        <v>1</v>
      </c>
      <c r="Z1956">
        <v>3</v>
      </c>
      <c r="AA1956">
        <v>1</v>
      </c>
      <c r="AB1956" s="4">
        <v>44774</v>
      </c>
      <c r="AC1956" s="4">
        <v>44805</v>
      </c>
      <c r="AD1956" s="4" t="s">
        <v>46</v>
      </c>
      <c r="AE1956" s="4" t="s">
        <v>46</v>
      </c>
      <c r="AF1956">
        <v>15</v>
      </c>
      <c r="AG1956">
        <v>14</v>
      </c>
      <c r="AH1956">
        <v>0</v>
      </c>
      <c r="AI1956">
        <v>0</v>
      </c>
      <c r="AJ1956" s="2">
        <v>1.3534722222222222</v>
      </c>
      <c r="AK1956" s="2">
        <v>1.1465277777777778</v>
      </c>
      <c r="AL1956">
        <v>10</v>
      </c>
      <c r="AM1956">
        <v>23</v>
      </c>
      <c r="AN1956">
        <v>2004</v>
      </c>
      <c r="AO1956" t="s">
        <v>1051</v>
      </c>
    </row>
    <row r="1957" spans="1:41" hidden="1" x14ac:dyDescent="0.35">
      <c r="A1957" s="1">
        <v>38291</v>
      </c>
      <c r="B1957" t="s">
        <v>87</v>
      </c>
      <c r="C1957" t="s">
        <v>54</v>
      </c>
      <c r="D1957">
        <v>14</v>
      </c>
      <c r="E1957">
        <v>11</v>
      </c>
      <c r="F1957" s="4">
        <v>44667</v>
      </c>
      <c r="G1957" s="4">
        <v>44728</v>
      </c>
      <c r="H1957" s="4">
        <v>44563</v>
      </c>
      <c r="I1957" s="4">
        <v>44562</v>
      </c>
      <c r="J1957">
        <v>85</v>
      </c>
      <c r="K1957">
        <v>81</v>
      </c>
      <c r="L1957">
        <v>128</v>
      </c>
      <c r="M1957">
        <v>128</v>
      </c>
      <c r="N1957">
        <v>213</v>
      </c>
      <c r="O1957">
        <v>209</v>
      </c>
      <c r="P1957" s="4">
        <v>44828</v>
      </c>
      <c r="Q1957" s="4">
        <v>44790</v>
      </c>
      <c r="R1957" s="4">
        <v>44636</v>
      </c>
      <c r="S1957" s="4" t="s">
        <v>41</v>
      </c>
      <c r="T1957">
        <v>38</v>
      </c>
      <c r="U1957">
        <v>38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 s="4" t="s">
        <v>790</v>
      </c>
      <c r="AC1957" s="4">
        <v>44743</v>
      </c>
      <c r="AD1957" s="4" t="s">
        <v>108</v>
      </c>
      <c r="AE1957" s="4" t="s">
        <v>46</v>
      </c>
      <c r="AF1957">
        <v>20</v>
      </c>
      <c r="AG1957">
        <v>16</v>
      </c>
      <c r="AH1957">
        <v>0</v>
      </c>
      <c r="AI1957">
        <v>1</v>
      </c>
      <c r="AJ1957" s="2">
        <v>1.3208333333333333</v>
      </c>
      <c r="AK1957" s="2">
        <v>1.1791666666666667</v>
      </c>
      <c r="AL1957">
        <v>14</v>
      </c>
      <c r="AM1957">
        <v>38</v>
      </c>
      <c r="AN1957">
        <v>2004</v>
      </c>
      <c r="AO1957" t="s">
        <v>1051</v>
      </c>
    </row>
    <row r="1958" spans="1:41" hidden="1" x14ac:dyDescent="0.35">
      <c r="A1958" s="1">
        <v>38291</v>
      </c>
      <c r="B1958" t="s">
        <v>83</v>
      </c>
      <c r="C1958" t="s">
        <v>104</v>
      </c>
      <c r="D1958">
        <v>15</v>
      </c>
      <c r="E1958">
        <v>22</v>
      </c>
      <c r="F1958" s="4">
        <v>44629</v>
      </c>
      <c r="G1958" s="4">
        <v>44819</v>
      </c>
      <c r="H1958" s="4" t="s">
        <v>42</v>
      </c>
      <c r="I1958" s="4">
        <v>44563</v>
      </c>
      <c r="J1958">
        <v>245</v>
      </c>
      <c r="K1958">
        <v>230</v>
      </c>
      <c r="L1958">
        <v>39</v>
      </c>
      <c r="M1958">
        <v>127</v>
      </c>
      <c r="N1958">
        <v>284</v>
      </c>
      <c r="O1958">
        <v>357</v>
      </c>
      <c r="P1958" s="4" t="s">
        <v>532</v>
      </c>
      <c r="Q1958" s="4" t="s">
        <v>419</v>
      </c>
      <c r="R1958" s="4">
        <v>44571</v>
      </c>
      <c r="S1958" s="4">
        <v>44566</v>
      </c>
      <c r="T1958">
        <v>14</v>
      </c>
      <c r="U1958">
        <v>41</v>
      </c>
      <c r="V1958">
        <v>0</v>
      </c>
      <c r="W1958">
        <v>0</v>
      </c>
      <c r="X1958">
        <v>1</v>
      </c>
      <c r="Y1958">
        <v>3</v>
      </c>
      <c r="Z1958">
        <v>1</v>
      </c>
      <c r="AA1958">
        <v>3</v>
      </c>
      <c r="AB1958" s="4" t="s">
        <v>706</v>
      </c>
      <c r="AC1958" s="4">
        <v>44682</v>
      </c>
      <c r="AD1958" s="4" t="s">
        <v>82</v>
      </c>
      <c r="AE1958" s="4" t="s">
        <v>46</v>
      </c>
      <c r="AF1958">
        <v>16</v>
      </c>
      <c r="AG1958">
        <v>15</v>
      </c>
      <c r="AH1958">
        <v>2</v>
      </c>
      <c r="AI1958">
        <v>0</v>
      </c>
      <c r="AJ1958" s="3">
        <v>0.88680555555555562</v>
      </c>
      <c r="AK1958" s="2">
        <v>1.6131944444444446</v>
      </c>
      <c r="AL1958">
        <v>21</v>
      </c>
      <c r="AM1958">
        <v>31</v>
      </c>
      <c r="AN1958">
        <v>2004</v>
      </c>
      <c r="AO1958" t="s">
        <v>1051</v>
      </c>
    </row>
    <row r="1959" spans="1:41" hidden="1" x14ac:dyDescent="0.35">
      <c r="A1959" s="1">
        <v>38291</v>
      </c>
      <c r="B1959" t="s">
        <v>64</v>
      </c>
      <c r="C1959" t="s">
        <v>78</v>
      </c>
      <c r="D1959">
        <v>16</v>
      </c>
      <c r="E1959">
        <v>22</v>
      </c>
      <c r="F1959" s="4">
        <v>44693</v>
      </c>
      <c r="G1959" s="4">
        <v>44633</v>
      </c>
      <c r="H1959" s="4" t="s">
        <v>41</v>
      </c>
      <c r="I1959" s="4">
        <v>44594</v>
      </c>
      <c r="J1959">
        <v>217</v>
      </c>
      <c r="K1959">
        <v>195</v>
      </c>
      <c r="L1959">
        <v>57</v>
      </c>
      <c r="M1959">
        <v>163</v>
      </c>
      <c r="N1959">
        <v>274</v>
      </c>
      <c r="O1959">
        <v>358</v>
      </c>
      <c r="P1959" s="4" t="s">
        <v>422</v>
      </c>
      <c r="Q1959" s="4" t="s">
        <v>255</v>
      </c>
      <c r="R1959" s="4">
        <v>44681</v>
      </c>
      <c r="S1959" s="4">
        <v>44607</v>
      </c>
      <c r="T1959">
        <v>17</v>
      </c>
      <c r="U1959">
        <v>37</v>
      </c>
      <c r="V1959">
        <v>1</v>
      </c>
      <c r="W1959">
        <v>0</v>
      </c>
      <c r="X1959">
        <v>1</v>
      </c>
      <c r="Y1959">
        <v>1</v>
      </c>
      <c r="Z1959">
        <v>2</v>
      </c>
      <c r="AA1959">
        <v>1</v>
      </c>
      <c r="AB1959" s="4">
        <v>44835</v>
      </c>
      <c r="AC1959" s="4">
        <v>44743</v>
      </c>
      <c r="AD1959" s="4" t="s">
        <v>67</v>
      </c>
      <c r="AE1959" s="4" t="s">
        <v>45</v>
      </c>
      <c r="AF1959">
        <v>15</v>
      </c>
      <c r="AG1959">
        <v>16</v>
      </c>
      <c r="AH1959">
        <v>2</v>
      </c>
      <c r="AI1959">
        <v>0</v>
      </c>
      <c r="AJ1959" s="3">
        <v>0.97569444444444453</v>
      </c>
      <c r="AK1959" s="2">
        <v>1.5243055555555556</v>
      </c>
      <c r="AL1959">
        <v>20</v>
      </c>
      <c r="AM1959">
        <v>27</v>
      </c>
      <c r="AN1959">
        <v>2004</v>
      </c>
      <c r="AO1959" t="s">
        <v>1051</v>
      </c>
    </row>
    <row r="1960" spans="1:41" hidden="1" x14ac:dyDescent="0.35">
      <c r="A1960" s="1">
        <v>38291</v>
      </c>
      <c r="B1960" t="s">
        <v>93</v>
      </c>
      <c r="C1960" t="s">
        <v>68</v>
      </c>
      <c r="D1960">
        <v>23</v>
      </c>
      <c r="E1960">
        <v>33</v>
      </c>
      <c r="F1960" s="4">
        <v>44630</v>
      </c>
      <c r="G1960" s="4">
        <v>44788</v>
      </c>
      <c r="H1960" s="4">
        <v>44563</v>
      </c>
      <c r="I1960" s="4">
        <v>44563</v>
      </c>
      <c r="J1960">
        <v>472</v>
      </c>
      <c r="K1960">
        <v>387</v>
      </c>
      <c r="L1960">
        <v>33</v>
      </c>
      <c r="M1960">
        <v>203</v>
      </c>
      <c r="N1960">
        <v>505</v>
      </c>
      <c r="O1960">
        <v>590</v>
      </c>
      <c r="P1960" s="4" t="s">
        <v>172</v>
      </c>
      <c r="Q1960" s="4" t="s">
        <v>581</v>
      </c>
      <c r="R1960" s="4" t="s">
        <v>41</v>
      </c>
      <c r="S1960" s="4">
        <v>44563</v>
      </c>
      <c r="T1960">
        <v>12</v>
      </c>
      <c r="U1960">
        <v>42</v>
      </c>
      <c r="V1960">
        <v>0</v>
      </c>
      <c r="W1960">
        <v>2</v>
      </c>
      <c r="X1960">
        <v>1</v>
      </c>
      <c r="Y1960">
        <v>0</v>
      </c>
      <c r="Z1960">
        <v>1</v>
      </c>
      <c r="AA1960">
        <v>2</v>
      </c>
      <c r="AB1960" s="4">
        <v>44743</v>
      </c>
      <c r="AC1960" s="4">
        <v>44682</v>
      </c>
      <c r="AD1960" s="4" t="s">
        <v>45</v>
      </c>
      <c r="AE1960" s="4" t="s">
        <v>221</v>
      </c>
      <c r="AF1960">
        <v>19</v>
      </c>
      <c r="AG1960">
        <v>18</v>
      </c>
      <c r="AH1960">
        <v>0</v>
      </c>
      <c r="AI1960">
        <v>0</v>
      </c>
      <c r="AJ1960" s="3">
        <v>0.93541666666666667</v>
      </c>
      <c r="AK1960" s="2">
        <v>1.5645833333333332</v>
      </c>
      <c r="AL1960">
        <v>35</v>
      </c>
      <c r="AM1960">
        <v>45</v>
      </c>
      <c r="AN1960">
        <v>2004</v>
      </c>
      <c r="AO1960" t="s">
        <v>1051</v>
      </c>
    </row>
    <row r="1961" spans="1:41" hidden="1" x14ac:dyDescent="0.35">
      <c r="A1961" s="1">
        <v>38291</v>
      </c>
      <c r="B1961" t="s">
        <v>40</v>
      </c>
      <c r="C1961" t="s">
        <v>58</v>
      </c>
      <c r="D1961">
        <v>22</v>
      </c>
      <c r="E1961">
        <v>15</v>
      </c>
      <c r="F1961" s="4">
        <v>44662</v>
      </c>
      <c r="G1961" s="4">
        <v>44851</v>
      </c>
      <c r="H1961" s="4" t="s">
        <v>41</v>
      </c>
      <c r="I1961" s="4" t="s">
        <v>41</v>
      </c>
      <c r="J1961">
        <v>115</v>
      </c>
      <c r="K1961">
        <v>231</v>
      </c>
      <c r="L1961">
        <v>168</v>
      </c>
      <c r="M1961">
        <v>93</v>
      </c>
      <c r="N1961">
        <v>283</v>
      </c>
      <c r="O1961">
        <v>324</v>
      </c>
      <c r="P1961" s="4" t="s">
        <v>447</v>
      </c>
      <c r="Q1961" s="4" t="s">
        <v>342</v>
      </c>
      <c r="R1961" s="4">
        <v>44710</v>
      </c>
      <c r="S1961" s="4" t="s">
        <v>41</v>
      </c>
      <c r="T1961">
        <v>39</v>
      </c>
      <c r="U1961">
        <v>20</v>
      </c>
      <c r="V1961">
        <v>0</v>
      </c>
      <c r="W1961">
        <v>1</v>
      </c>
      <c r="X1961">
        <v>0</v>
      </c>
      <c r="Y1961">
        <v>2</v>
      </c>
      <c r="Z1961">
        <v>0</v>
      </c>
      <c r="AA1961">
        <v>3</v>
      </c>
      <c r="AB1961" s="4">
        <v>44743</v>
      </c>
      <c r="AC1961" s="4">
        <v>44805</v>
      </c>
      <c r="AD1961" s="4" t="s">
        <v>46</v>
      </c>
      <c r="AE1961" s="4" t="s">
        <v>46</v>
      </c>
      <c r="AF1961">
        <v>14</v>
      </c>
      <c r="AG1961">
        <v>19</v>
      </c>
      <c r="AH1961">
        <v>0</v>
      </c>
      <c r="AI1961">
        <v>0</v>
      </c>
      <c r="AJ1961" s="2">
        <v>1.3527777777777779</v>
      </c>
      <c r="AK1961" s="2">
        <v>1.1472222222222224</v>
      </c>
      <c r="AL1961">
        <v>34</v>
      </c>
      <c r="AM1961">
        <v>13</v>
      </c>
      <c r="AN1961">
        <v>2004</v>
      </c>
      <c r="AO1961" t="s">
        <v>1051</v>
      </c>
    </row>
    <row r="1962" spans="1:41" hidden="1" x14ac:dyDescent="0.35">
      <c r="A1962" s="1">
        <v>38291</v>
      </c>
      <c r="B1962" t="s">
        <v>90</v>
      </c>
      <c r="C1962" t="s">
        <v>77</v>
      </c>
      <c r="D1962">
        <v>19</v>
      </c>
      <c r="E1962">
        <v>19</v>
      </c>
      <c r="F1962" s="4">
        <v>44696</v>
      </c>
      <c r="G1962" s="4">
        <v>44603</v>
      </c>
      <c r="H1962" s="4" t="s">
        <v>52</v>
      </c>
      <c r="I1962" s="4" t="s">
        <v>41</v>
      </c>
      <c r="J1962">
        <v>214</v>
      </c>
      <c r="K1962">
        <v>200</v>
      </c>
      <c r="L1962">
        <v>113</v>
      </c>
      <c r="M1962">
        <v>98</v>
      </c>
      <c r="N1962">
        <v>327</v>
      </c>
      <c r="O1962">
        <v>298</v>
      </c>
      <c r="P1962" s="4" t="s">
        <v>388</v>
      </c>
      <c r="Q1962" s="4" t="s">
        <v>139</v>
      </c>
      <c r="R1962" s="4">
        <v>44601</v>
      </c>
      <c r="S1962" s="4">
        <v>44611</v>
      </c>
      <c r="T1962">
        <v>27</v>
      </c>
      <c r="U1962">
        <v>23</v>
      </c>
      <c r="V1962">
        <v>1</v>
      </c>
      <c r="W1962">
        <v>1</v>
      </c>
      <c r="X1962">
        <v>1</v>
      </c>
      <c r="Y1962">
        <v>0</v>
      </c>
      <c r="Z1962">
        <v>2</v>
      </c>
      <c r="AA1962">
        <v>1</v>
      </c>
      <c r="AB1962" s="4">
        <v>44713</v>
      </c>
      <c r="AC1962" s="4">
        <v>44774</v>
      </c>
      <c r="AD1962" s="4" t="s">
        <v>52</v>
      </c>
      <c r="AE1962" s="4" t="s">
        <v>67</v>
      </c>
      <c r="AF1962">
        <v>16</v>
      </c>
      <c r="AG1962">
        <v>14</v>
      </c>
      <c r="AH1962">
        <v>0</v>
      </c>
      <c r="AI1962">
        <v>0</v>
      </c>
      <c r="AJ1962" s="2">
        <v>1.4097222222222223</v>
      </c>
      <c r="AK1962" s="2">
        <v>1.0902777777777779</v>
      </c>
      <c r="AL1962">
        <v>10</v>
      </c>
      <c r="AM1962">
        <v>15</v>
      </c>
      <c r="AN1962">
        <v>2004</v>
      </c>
      <c r="AO1962" t="s">
        <v>1051</v>
      </c>
    </row>
    <row r="1963" spans="1:41" hidden="1" x14ac:dyDescent="0.35">
      <c r="A1963" s="1">
        <v>38291</v>
      </c>
      <c r="B1963" t="s">
        <v>74</v>
      </c>
      <c r="C1963" t="s">
        <v>88</v>
      </c>
      <c r="D1963">
        <v>20</v>
      </c>
      <c r="E1963">
        <v>20</v>
      </c>
      <c r="F1963" s="4">
        <v>44725</v>
      </c>
      <c r="G1963" s="4">
        <v>44571</v>
      </c>
      <c r="H1963" s="4" t="s">
        <v>41</v>
      </c>
      <c r="I1963" s="4">
        <v>44562</v>
      </c>
      <c r="J1963">
        <v>273</v>
      </c>
      <c r="K1963">
        <v>191</v>
      </c>
      <c r="L1963">
        <v>88</v>
      </c>
      <c r="M1963">
        <v>81</v>
      </c>
      <c r="N1963">
        <v>361</v>
      </c>
      <c r="O1963">
        <v>272</v>
      </c>
      <c r="P1963" s="4" t="s">
        <v>355</v>
      </c>
      <c r="Q1963" s="4" t="s">
        <v>366</v>
      </c>
      <c r="R1963" s="4">
        <v>44577</v>
      </c>
      <c r="S1963" s="4">
        <v>44678</v>
      </c>
      <c r="T1963">
        <v>28</v>
      </c>
      <c r="U1963">
        <v>19</v>
      </c>
      <c r="V1963">
        <v>1</v>
      </c>
      <c r="W1963">
        <v>0</v>
      </c>
      <c r="X1963">
        <v>3</v>
      </c>
      <c r="Y1963">
        <v>2</v>
      </c>
      <c r="Z1963">
        <v>4</v>
      </c>
      <c r="AA1963">
        <v>2</v>
      </c>
      <c r="AB1963" s="4">
        <v>44805</v>
      </c>
      <c r="AC1963" s="4">
        <v>44835</v>
      </c>
      <c r="AD1963" s="4" t="s">
        <v>67</v>
      </c>
      <c r="AE1963" s="4" t="s">
        <v>62</v>
      </c>
      <c r="AF1963">
        <v>14</v>
      </c>
      <c r="AG1963">
        <v>18</v>
      </c>
      <c r="AH1963">
        <v>0</v>
      </c>
      <c r="AI1963">
        <v>0</v>
      </c>
      <c r="AJ1963" s="2">
        <v>1.2381944444444444</v>
      </c>
      <c r="AK1963" s="2">
        <v>1.2618055555555556</v>
      </c>
      <c r="AL1963">
        <v>28</v>
      </c>
      <c r="AM1963">
        <v>14</v>
      </c>
      <c r="AN1963">
        <v>2004</v>
      </c>
      <c r="AO1963" t="s">
        <v>1051</v>
      </c>
    </row>
    <row r="1964" spans="1:41" hidden="1" x14ac:dyDescent="0.35">
      <c r="A1964" s="1">
        <v>38291</v>
      </c>
      <c r="B1964" t="s">
        <v>94</v>
      </c>
      <c r="C1964" t="s">
        <v>105</v>
      </c>
      <c r="D1964">
        <v>14</v>
      </c>
      <c r="E1964">
        <v>24</v>
      </c>
      <c r="F1964" s="4">
        <v>44663</v>
      </c>
      <c r="G1964" s="4">
        <v>44664</v>
      </c>
      <c r="H1964" s="4" t="s">
        <v>41</v>
      </c>
      <c r="I1964" s="4">
        <v>44594</v>
      </c>
      <c r="J1964">
        <v>248</v>
      </c>
      <c r="K1964">
        <v>276</v>
      </c>
      <c r="L1964">
        <v>39</v>
      </c>
      <c r="M1964">
        <v>93</v>
      </c>
      <c r="N1964">
        <v>287</v>
      </c>
      <c r="O1964">
        <v>369</v>
      </c>
      <c r="P1964" s="4" t="s">
        <v>386</v>
      </c>
      <c r="Q1964" s="4" t="s">
        <v>196</v>
      </c>
      <c r="R1964" s="4">
        <v>44568</v>
      </c>
      <c r="S1964" s="4" t="s">
        <v>41</v>
      </c>
      <c r="T1964">
        <v>12</v>
      </c>
      <c r="U1964">
        <v>32</v>
      </c>
      <c r="V1964">
        <v>0</v>
      </c>
      <c r="W1964">
        <v>2</v>
      </c>
      <c r="X1964">
        <v>2</v>
      </c>
      <c r="Y1964">
        <v>0</v>
      </c>
      <c r="Z1964">
        <v>2</v>
      </c>
      <c r="AA1964">
        <v>2</v>
      </c>
      <c r="AB1964" s="4">
        <v>44866</v>
      </c>
      <c r="AC1964" s="4">
        <v>44774</v>
      </c>
      <c r="AD1964" s="4" t="s">
        <v>82</v>
      </c>
      <c r="AE1964" s="4" t="s">
        <v>67</v>
      </c>
      <c r="AF1964">
        <v>13</v>
      </c>
      <c r="AG1964">
        <v>12</v>
      </c>
      <c r="AH1964">
        <v>0</v>
      </c>
      <c r="AI1964">
        <v>2</v>
      </c>
      <c r="AJ1964" s="2">
        <v>1.0374999999999999</v>
      </c>
      <c r="AK1964" s="2">
        <v>1.4625000000000001</v>
      </c>
      <c r="AL1964">
        <v>6</v>
      </c>
      <c r="AM1964">
        <v>20</v>
      </c>
      <c r="AN1964">
        <v>2004</v>
      </c>
      <c r="AO1964" t="s">
        <v>1051</v>
      </c>
    </row>
    <row r="1965" spans="1:41" hidden="1" x14ac:dyDescent="0.35">
      <c r="A1965" s="1">
        <v>38291</v>
      </c>
      <c r="B1965" t="s">
        <v>73</v>
      </c>
      <c r="C1965" t="s">
        <v>98</v>
      </c>
      <c r="D1965">
        <v>22</v>
      </c>
      <c r="E1965">
        <v>27</v>
      </c>
      <c r="F1965" s="4">
        <v>44725</v>
      </c>
      <c r="G1965" s="4">
        <v>44663</v>
      </c>
      <c r="H1965" s="4">
        <v>44562</v>
      </c>
      <c r="I1965" s="4">
        <v>44595</v>
      </c>
      <c r="J1965">
        <v>272</v>
      </c>
      <c r="K1965">
        <v>499</v>
      </c>
      <c r="L1965">
        <v>195</v>
      </c>
      <c r="M1965">
        <v>68</v>
      </c>
      <c r="N1965">
        <v>467</v>
      </c>
      <c r="O1965">
        <v>567</v>
      </c>
      <c r="P1965" s="4" t="s">
        <v>212</v>
      </c>
      <c r="Q1965" s="4" t="s">
        <v>645</v>
      </c>
      <c r="R1965" s="4">
        <v>44566</v>
      </c>
      <c r="S1965" s="4" t="s">
        <v>41</v>
      </c>
      <c r="T1965">
        <v>36</v>
      </c>
      <c r="U1965">
        <v>19</v>
      </c>
      <c r="V1965">
        <v>1</v>
      </c>
      <c r="W1965">
        <v>0</v>
      </c>
      <c r="X1965">
        <v>0</v>
      </c>
      <c r="Y1965">
        <v>3</v>
      </c>
      <c r="Z1965">
        <v>1</v>
      </c>
      <c r="AA1965">
        <v>3</v>
      </c>
      <c r="AB1965" s="4">
        <v>44743</v>
      </c>
      <c r="AC1965" s="4">
        <v>44805</v>
      </c>
      <c r="AD1965" s="4" t="s">
        <v>108</v>
      </c>
      <c r="AE1965" s="4" t="s">
        <v>46</v>
      </c>
      <c r="AF1965">
        <v>13</v>
      </c>
      <c r="AG1965">
        <v>17</v>
      </c>
      <c r="AH1965">
        <v>2</v>
      </c>
      <c r="AI1965">
        <v>0</v>
      </c>
      <c r="AJ1965" s="2">
        <v>1.2784722222222222</v>
      </c>
      <c r="AK1965" s="2">
        <v>1.2215277777777778</v>
      </c>
      <c r="AL1965">
        <v>41</v>
      </c>
      <c r="AM1965">
        <v>28</v>
      </c>
      <c r="AN1965">
        <v>2004</v>
      </c>
      <c r="AO1965" t="s">
        <v>1051</v>
      </c>
    </row>
    <row r="1966" spans="1:41" hidden="1" x14ac:dyDescent="0.35">
      <c r="A1966" s="1">
        <v>38291</v>
      </c>
      <c r="B1966" t="s">
        <v>91</v>
      </c>
      <c r="C1966" t="s">
        <v>47</v>
      </c>
      <c r="D1966">
        <v>16</v>
      </c>
      <c r="E1966">
        <v>24</v>
      </c>
      <c r="F1966" s="4">
        <v>44693</v>
      </c>
      <c r="G1966" s="4">
        <v>44790</v>
      </c>
      <c r="H1966" s="4" t="s">
        <v>41</v>
      </c>
      <c r="I1966" s="4">
        <v>44563</v>
      </c>
      <c r="J1966">
        <v>248</v>
      </c>
      <c r="K1966">
        <v>196</v>
      </c>
      <c r="L1966">
        <v>94</v>
      </c>
      <c r="M1966">
        <v>237</v>
      </c>
      <c r="N1966">
        <v>342</v>
      </c>
      <c r="O1966">
        <v>433</v>
      </c>
      <c r="P1966" s="4" t="s">
        <v>174</v>
      </c>
      <c r="Q1966" s="4" t="s">
        <v>347</v>
      </c>
      <c r="R1966" s="4" t="s">
        <v>41</v>
      </c>
      <c r="S1966" s="4">
        <v>44566</v>
      </c>
      <c r="T1966">
        <v>20</v>
      </c>
      <c r="U1966">
        <v>43</v>
      </c>
      <c r="V1966">
        <v>0</v>
      </c>
      <c r="W1966">
        <v>1</v>
      </c>
      <c r="X1966">
        <v>1</v>
      </c>
      <c r="Y1966">
        <v>1</v>
      </c>
      <c r="Z1966">
        <v>1</v>
      </c>
      <c r="AA1966">
        <v>2</v>
      </c>
      <c r="AB1966" s="4">
        <v>44835</v>
      </c>
      <c r="AC1966" s="4">
        <v>44605</v>
      </c>
      <c r="AD1966" s="4" t="s">
        <v>45</v>
      </c>
      <c r="AE1966" s="4" t="s">
        <v>46</v>
      </c>
      <c r="AF1966">
        <v>15</v>
      </c>
      <c r="AG1966">
        <v>14</v>
      </c>
      <c r="AH1966">
        <v>0</v>
      </c>
      <c r="AI1966">
        <v>0</v>
      </c>
      <c r="AJ1966" s="2">
        <v>1.0152777777777777</v>
      </c>
      <c r="AK1966" s="2">
        <v>1.4847222222222223</v>
      </c>
      <c r="AL1966">
        <v>17</v>
      </c>
      <c r="AM1966">
        <v>23</v>
      </c>
      <c r="AN1966">
        <v>2004</v>
      </c>
      <c r="AO1966" t="s">
        <v>1051</v>
      </c>
    </row>
    <row r="1967" spans="1:41" hidden="1" x14ac:dyDescent="0.35">
      <c r="A1967" s="1">
        <v>38291</v>
      </c>
      <c r="B1967" t="s">
        <v>110</v>
      </c>
      <c r="C1967" t="s">
        <v>109</v>
      </c>
      <c r="D1967">
        <v>19</v>
      </c>
      <c r="E1967">
        <v>25</v>
      </c>
      <c r="F1967" s="4">
        <v>44629</v>
      </c>
      <c r="G1967" s="4">
        <v>44820</v>
      </c>
      <c r="H1967" s="4" t="s">
        <v>41</v>
      </c>
      <c r="I1967" s="4" t="s">
        <v>41</v>
      </c>
      <c r="J1967">
        <v>243</v>
      </c>
      <c r="K1967">
        <v>196</v>
      </c>
      <c r="L1967">
        <v>5</v>
      </c>
      <c r="M1967">
        <v>221</v>
      </c>
      <c r="N1967">
        <v>248</v>
      </c>
      <c r="O1967">
        <v>417</v>
      </c>
      <c r="P1967" s="4" t="s">
        <v>296</v>
      </c>
      <c r="Q1967" s="4" t="s">
        <v>358</v>
      </c>
      <c r="R1967" s="4">
        <v>44679</v>
      </c>
      <c r="S1967" s="4" t="s">
        <v>41</v>
      </c>
      <c r="T1967">
        <v>6</v>
      </c>
      <c r="U1967">
        <v>49</v>
      </c>
      <c r="V1967">
        <v>2</v>
      </c>
      <c r="W1967">
        <v>0</v>
      </c>
      <c r="X1967">
        <v>2</v>
      </c>
      <c r="Y1967">
        <v>0</v>
      </c>
      <c r="Z1967">
        <v>4</v>
      </c>
      <c r="AA1967">
        <v>0</v>
      </c>
      <c r="AB1967" s="4">
        <v>44713</v>
      </c>
      <c r="AC1967" s="4">
        <v>44805</v>
      </c>
      <c r="AD1967" s="4" t="s">
        <v>46</v>
      </c>
      <c r="AE1967" s="4" t="s">
        <v>57</v>
      </c>
      <c r="AF1967">
        <v>16</v>
      </c>
      <c r="AG1967">
        <v>16</v>
      </c>
      <c r="AH1967">
        <v>0</v>
      </c>
      <c r="AI1967">
        <v>2</v>
      </c>
      <c r="AJ1967" s="3">
        <v>0.70972222222222225</v>
      </c>
      <c r="AK1967" s="2">
        <v>1.7902777777777779</v>
      </c>
      <c r="AL1967">
        <v>20</v>
      </c>
      <c r="AM1967">
        <v>34</v>
      </c>
      <c r="AN1967">
        <v>2004</v>
      </c>
      <c r="AO1967" t="s">
        <v>1051</v>
      </c>
    </row>
    <row r="1968" spans="1:41" hidden="1" x14ac:dyDescent="0.35">
      <c r="A1968" s="1">
        <v>38291</v>
      </c>
      <c r="B1968" t="s">
        <v>48</v>
      </c>
      <c r="C1968" t="s">
        <v>63</v>
      </c>
      <c r="D1968">
        <v>15</v>
      </c>
      <c r="E1968">
        <v>33</v>
      </c>
      <c r="F1968" s="4">
        <v>44662</v>
      </c>
      <c r="G1968" s="4">
        <v>44566</v>
      </c>
      <c r="H1968" s="4" t="s">
        <v>42</v>
      </c>
      <c r="I1968" s="4">
        <v>44562</v>
      </c>
      <c r="J1968">
        <v>259</v>
      </c>
      <c r="K1968">
        <v>273</v>
      </c>
      <c r="L1968">
        <v>22</v>
      </c>
      <c r="M1968">
        <v>175</v>
      </c>
      <c r="N1968">
        <v>281</v>
      </c>
      <c r="O1968">
        <v>448</v>
      </c>
      <c r="P1968" s="4" t="s">
        <v>189</v>
      </c>
      <c r="Q1968" s="4" t="s">
        <v>744</v>
      </c>
      <c r="R1968" s="4">
        <v>44565</v>
      </c>
      <c r="S1968" s="4">
        <v>44569</v>
      </c>
      <c r="T1968">
        <v>11</v>
      </c>
      <c r="U1968">
        <v>38</v>
      </c>
      <c r="V1968">
        <v>1</v>
      </c>
      <c r="W1968">
        <v>1</v>
      </c>
      <c r="X1968">
        <v>2</v>
      </c>
      <c r="Y1968">
        <v>0</v>
      </c>
      <c r="Z1968">
        <v>3</v>
      </c>
      <c r="AA1968">
        <v>1</v>
      </c>
      <c r="AB1968" s="4">
        <v>44835</v>
      </c>
      <c r="AC1968" s="4">
        <v>44743</v>
      </c>
      <c r="AD1968" s="4" t="s">
        <v>45</v>
      </c>
      <c r="AE1968" s="4" t="s">
        <v>46</v>
      </c>
      <c r="AF1968">
        <v>17</v>
      </c>
      <c r="AG1968">
        <v>12</v>
      </c>
      <c r="AH1968">
        <v>0</v>
      </c>
      <c r="AI1968">
        <v>0</v>
      </c>
      <c r="AJ1968" s="2">
        <v>1.0208333333333333</v>
      </c>
      <c r="AK1968" s="2">
        <v>1.4791666666666667</v>
      </c>
      <c r="AL1968">
        <v>14</v>
      </c>
      <c r="AM1968">
        <v>42</v>
      </c>
      <c r="AN1968">
        <v>2004</v>
      </c>
      <c r="AO1968" t="s">
        <v>1051</v>
      </c>
    </row>
    <row r="1969" spans="1:41" hidden="1" x14ac:dyDescent="0.35">
      <c r="A1969" s="1">
        <v>38291</v>
      </c>
      <c r="B1969" t="s">
        <v>39</v>
      </c>
      <c r="C1969" t="s">
        <v>59</v>
      </c>
      <c r="D1969">
        <v>10</v>
      </c>
      <c r="E1969">
        <v>14</v>
      </c>
      <c r="F1969" s="4">
        <v>44636</v>
      </c>
      <c r="G1969" s="4">
        <v>44634</v>
      </c>
      <c r="H1969" s="4">
        <v>44563</v>
      </c>
      <c r="I1969" s="4">
        <v>44562</v>
      </c>
      <c r="J1969">
        <v>100</v>
      </c>
      <c r="K1969">
        <v>134</v>
      </c>
      <c r="L1969">
        <v>62</v>
      </c>
      <c r="M1969">
        <v>120</v>
      </c>
      <c r="N1969">
        <v>162</v>
      </c>
      <c r="O1969">
        <v>254</v>
      </c>
      <c r="P1969" s="4" t="s">
        <v>156</v>
      </c>
      <c r="Q1969" s="4" t="s">
        <v>360</v>
      </c>
      <c r="R1969" s="4">
        <v>44642</v>
      </c>
      <c r="S1969" s="4">
        <v>44682</v>
      </c>
      <c r="T1969">
        <v>23</v>
      </c>
      <c r="U1969">
        <v>33</v>
      </c>
      <c r="V1969">
        <v>1</v>
      </c>
      <c r="W1969">
        <v>2</v>
      </c>
      <c r="X1969">
        <v>1</v>
      </c>
      <c r="Y1969">
        <v>1</v>
      </c>
      <c r="Z1969">
        <v>2</v>
      </c>
      <c r="AA1969">
        <v>3</v>
      </c>
      <c r="AB1969" s="4">
        <v>44711</v>
      </c>
      <c r="AC1969" s="4">
        <v>44774</v>
      </c>
      <c r="AD1969" s="4" t="s">
        <v>67</v>
      </c>
      <c r="AE1969" s="4" t="s">
        <v>67</v>
      </c>
      <c r="AF1969">
        <v>20</v>
      </c>
      <c r="AG1969">
        <v>18</v>
      </c>
      <c r="AH1969">
        <v>2</v>
      </c>
      <c r="AI1969">
        <v>2</v>
      </c>
      <c r="AJ1969" s="2">
        <v>1.1215277777777779</v>
      </c>
      <c r="AK1969" s="2">
        <v>1.3784722222222223</v>
      </c>
      <c r="AL1969">
        <v>13</v>
      </c>
      <c r="AM1969">
        <v>23</v>
      </c>
      <c r="AN1969">
        <v>2004</v>
      </c>
      <c r="AO1969" t="s">
        <v>1051</v>
      </c>
    </row>
    <row r="1970" spans="1:41" hidden="1" x14ac:dyDescent="0.35">
      <c r="A1970" s="1">
        <v>38292</v>
      </c>
      <c r="B1970" t="s">
        <v>84</v>
      </c>
      <c r="C1970" t="s">
        <v>53</v>
      </c>
      <c r="D1970">
        <v>16</v>
      </c>
      <c r="E1970">
        <v>22</v>
      </c>
      <c r="F1970" s="4">
        <v>44665</v>
      </c>
      <c r="G1970" s="4">
        <v>44725</v>
      </c>
      <c r="H1970" s="4" t="s">
        <v>42</v>
      </c>
      <c r="I1970" s="4" t="s">
        <v>42</v>
      </c>
      <c r="J1970">
        <v>181</v>
      </c>
      <c r="K1970">
        <v>197</v>
      </c>
      <c r="L1970">
        <v>78</v>
      </c>
      <c r="M1970">
        <v>275</v>
      </c>
      <c r="N1970">
        <v>259</v>
      </c>
      <c r="O1970">
        <v>472</v>
      </c>
      <c r="P1970" s="4" t="s">
        <v>719</v>
      </c>
      <c r="Q1970" s="4">
        <v>44915</v>
      </c>
      <c r="R1970" s="4">
        <v>44652</v>
      </c>
      <c r="S1970" s="4">
        <v>44562</v>
      </c>
      <c r="T1970">
        <v>16</v>
      </c>
      <c r="U1970">
        <v>41</v>
      </c>
      <c r="V1970">
        <v>1</v>
      </c>
      <c r="W1970">
        <v>0</v>
      </c>
      <c r="X1970">
        <v>2</v>
      </c>
      <c r="Y1970">
        <v>0</v>
      </c>
      <c r="Z1970">
        <v>3</v>
      </c>
      <c r="AA1970">
        <v>0</v>
      </c>
      <c r="AB1970" s="4">
        <v>44640</v>
      </c>
      <c r="AC1970" s="4">
        <v>44713</v>
      </c>
      <c r="AD1970" s="4" t="s">
        <v>62</v>
      </c>
      <c r="AE1970" s="4" t="s">
        <v>52</v>
      </c>
      <c r="AF1970">
        <v>19</v>
      </c>
      <c r="AG1970">
        <v>14</v>
      </c>
      <c r="AH1970">
        <v>0</v>
      </c>
      <c r="AI1970">
        <v>0</v>
      </c>
      <c r="AJ1970" s="2">
        <v>1.0965277777777778</v>
      </c>
      <c r="AK1970" s="2">
        <v>1.403472222222222</v>
      </c>
      <c r="AL1970">
        <v>14</v>
      </c>
      <c r="AM1970">
        <v>41</v>
      </c>
      <c r="AN1970">
        <v>2004</v>
      </c>
      <c r="AO1970" t="s">
        <v>1051</v>
      </c>
    </row>
    <row r="1971" spans="1:41" hidden="1" x14ac:dyDescent="0.35">
      <c r="A1971" s="1">
        <v>38298</v>
      </c>
      <c r="B1971" t="s">
        <v>104</v>
      </c>
      <c r="C1971" t="s">
        <v>64</v>
      </c>
      <c r="D1971">
        <v>13</v>
      </c>
      <c r="E1971">
        <v>15</v>
      </c>
      <c r="F1971" s="4">
        <v>44631</v>
      </c>
      <c r="G1971" s="4">
        <v>44790</v>
      </c>
      <c r="H1971" s="4" t="s">
        <v>42</v>
      </c>
      <c r="I1971" s="4" t="s">
        <v>41</v>
      </c>
      <c r="J1971">
        <v>202</v>
      </c>
      <c r="K1971">
        <v>212</v>
      </c>
      <c r="L1971">
        <v>109</v>
      </c>
      <c r="M1971">
        <v>116</v>
      </c>
      <c r="N1971">
        <v>311</v>
      </c>
      <c r="O1971">
        <v>328</v>
      </c>
      <c r="P1971" s="4" t="s">
        <v>160</v>
      </c>
      <c r="Q1971" s="4" t="s">
        <v>255</v>
      </c>
      <c r="R1971" s="4">
        <v>44566</v>
      </c>
      <c r="S1971" s="4" t="s">
        <v>41</v>
      </c>
      <c r="T1971">
        <v>27</v>
      </c>
      <c r="U1971">
        <v>31</v>
      </c>
      <c r="V1971">
        <v>2</v>
      </c>
      <c r="W1971">
        <v>0</v>
      </c>
      <c r="X1971">
        <v>3</v>
      </c>
      <c r="Y1971">
        <v>0</v>
      </c>
      <c r="Z1971">
        <v>5</v>
      </c>
      <c r="AA1971">
        <v>0</v>
      </c>
      <c r="AB1971" s="4">
        <v>44743</v>
      </c>
      <c r="AC1971" s="4">
        <v>44671</v>
      </c>
      <c r="AD1971" s="4" t="s">
        <v>46</v>
      </c>
      <c r="AE1971" s="4" t="s">
        <v>108</v>
      </c>
      <c r="AF1971">
        <v>18</v>
      </c>
      <c r="AG1971">
        <v>13</v>
      </c>
      <c r="AH1971">
        <v>0</v>
      </c>
      <c r="AI1971">
        <v>0</v>
      </c>
      <c r="AJ1971" s="2">
        <v>1.1131944444444444</v>
      </c>
      <c r="AK1971" s="2">
        <v>1.3868055555555554</v>
      </c>
      <c r="AL1971">
        <v>3</v>
      </c>
      <c r="AM1971">
        <v>26</v>
      </c>
      <c r="AN1971">
        <v>2004</v>
      </c>
      <c r="AO1971" t="s">
        <v>1051</v>
      </c>
    </row>
    <row r="1972" spans="1:41" hidden="1" x14ac:dyDescent="0.35">
      <c r="A1972" s="1">
        <v>38298</v>
      </c>
      <c r="B1972" t="s">
        <v>59</v>
      </c>
      <c r="C1972" t="s">
        <v>40</v>
      </c>
      <c r="D1972">
        <v>13</v>
      </c>
      <c r="E1972">
        <v>15</v>
      </c>
      <c r="F1972" s="4">
        <v>44607</v>
      </c>
      <c r="G1972" s="4">
        <v>44575</v>
      </c>
      <c r="H1972" s="4" t="s">
        <v>41</v>
      </c>
      <c r="I1972" s="4" t="s">
        <v>82</v>
      </c>
      <c r="J1972">
        <v>109</v>
      </c>
      <c r="K1972">
        <v>167</v>
      </c>
      <c r="L1972">
        <v>122</v>
      </c>
      <c r="M1972">
        <v>91</v>
      </c>
      <c r="N1972">
        <v>231</v>
      </c>
      <c r="O1972">
        <v>258</v>
      </c>
      <c r="P1972" s="4">
        <v>44794</v>
      </c>
      <c r="Q1972" s="4" t="s">
        <v>79</v>
      </c>
      <c r="R1972" s="4">
        <v>44682</v>
      </c>
      <c r="S1972" s="4">
        <v>44770</v>
      </c>
      <c r="T1972">
        <v>34</v>
      </c>
      <c r="U1972">
        <v>25</v>
      </c>
      <c r="V1972">
        <v>2</v>
      </c>
      <c r="W1972">
        <v>3</v>
      </c>
      <c r="X1972">
        <v>0</v>
      </c>
      <c r="Y1972">
        <v>2</v>
      </c>
      <c r="Z1972">
        <v>2</v>
      </c>
      <c r="AA1972">
        <v>5</v>
      </c>
      <c r="AB1972" s="4">
        <v>44866</v>
      </c>
      <c r="AC1972" s="4" t="s">
        <v>796</v>
      </c>
      <c r="AD1972" s="4" t="s">
        <v>82</v>
      </c>
      <c r="AE1972" s="4" t="s">
        <v>72</v>
      </c>
      <c r="AF1972">
        <v>20</v>
      </c>
      <c r="AG1972">
        <v>21</v>
      </c>
      <c r="AH1972">
        <v>0</v>
      </c>
      <c r="AI1972">
        <v>0</v>
      </c>
      <c r="AJ1972" s="2">
        <v>1.2520833333333334</v>
      </c>
      <c r="AK1972" s="2">
        <v>1.2479166666666666</v>
      </c>
      <c r="AL1972">
        <v>28</v>
      </c>
      <c r="AM1972">
        <v>21</v>
      </c>
      <c r="AN1972">
        <v>2004</v>
      </c>
      <c r="AO1972" t="s">
        <v>1051</v>
      </c>
    </row>
    <row r="1973" spans="1:41" hidden="1" x14ac:dyDescent="0.35">
      <c r="A1973" s="1">
        <v>38298</v>
      </c>
      <c r="B1973" t="s">
        <v>69</v>
      </c>
      <c r="C1973" t="s">
        <v>90</v>
      </c>
      <c r="D1973">
        <v>13</v>
      </c>
      <c r="E1973">
        <v>15</v>
      </c>
      <c r="F1973" s="4">
        <v>44694</v>
      </c>
      <c r="G1973" s="4">
        <v>44757</v>
      </c>
      <c r="H1973" s="4" t="s">
        <v>41</v>
      </c>
      <c r="I1973" s="4" t="s">
        <v>41</v>
      </c>
      <c r="J1973">
        <v>126</v>
      </c>
      <c r="K1973">
        <v>134</v>
      </c>
      <c r="L1973">
        <v>91</v>
      </c>
      <c r="M1973">
        <v>106</v>
      </c>
      <c r="N1973">
        <v>217</v>
      </c>
      <c r="O1973">
        <v>240</v>
      </c>
      <c r="P1973" s="4" t="s">
        <v>392</v>
      </c>
      <c r="Q1973" s="4" t="s">
        <v>117</v>
      </c>
      <c r="R1973" s="4">
        <v>44640</v>
      </c>
      <c r="S1973" s="4">
        <v>44569</v>
      </c>
      <c r="T1973">
        <v>28</v>
      </c>
      <c r="U1973">
        <v>28</v>
      </c>
      <c r="V1973">
        <v>1</v>
      </c>
      <c r="W1973">
        <v>1</v>
      </c>
      <c r="X1973">
        <v>1</v>
      </c>
      <c r="Y1973">
        <v>0</v>
      </c>
      <c r="Z1973">
        <v>2</v>
      </c>
      <c r="AA1973">
        <v>1</v>
      </c>
      <c r="AB1973" s="4">
        <v>44805</v>
      </c>
      <c r="AC1973" s="4">
        <v>44645</v>
      </c>
      <c r="AD1973" s="4" t="s">
        <v>62</v>
      </c>
      <c r="AE1973" s="4" t="s">
        <v>46</v>
      </c>
      <c r="AF1973">
        <v>17</v>
      </c>
      <c r="AG1973">
        <v>15</v>
      </c>
      <c r="AH1973">
        <v>1</v>
      </c>
      <c r="AI1973">
        <v>2</v>
      </c>
      <c r="AJ1973" s="2">
        <v>1.3402777777777777</v>
      </c>
      <c r="AK1973" s="2">
        <v>1.1597222222222221</v>
      </c>
      <c r="AL1973">
        <v>13</v>
      </c>
      <c r="AM1973">
        <v>27</v>
      </c>
      <c r="AN1973">
        <v>2004</v>
      </c>
      <c r="AO1973" t="s">
        <v>1051</v>
      </c>
    </row>
    <row r="1974" spans="1:41" hidden="1" x14ac:dyDescent="0.35">
      <c r="A1974" s="1">
        <v>38298</v>
      </c>
      <c r="B1974" t="s">
        <v>53</v>
      </c>
      <c r="C1974" t="s">
        <v>54</v>
      </c>
      <c r="D1974">
        <v>12</v>
      </c>
      <c r="E1974">
        <v>19</v>
      </c>
      <c r="F1974" s="4">
        <v>44602</v>
      </c>
      <c r="G1974" s="4">
        <v>44760</v>
      </c>
      <c r="H1974" s="4" t="s">
        <v>41</v>
      </c>
      <c r="I1974" s="4">
        <v>44562</v>
      </c>
      <c r="J1974">
        <v>194</v>
      </c>
      <c r="K1974">
        <v>184</v>
      </c>
      <c r="L1974">
        <v>88</v>
      </c>
      <c r="M1974">
        <v>157</v>
      </c>
      <c r="N1974">
        <v>282</v>
      </c>
      <c r="O1974">
        <v>341</v>
      </c>
      <c r="P1974" s="4">
        <v>44822</v>
      </c>
      <c r="Q1974" s="4" t="s">
        <v>160</v>
      </c>
      <c r="R1974" s="4">
        <v>44574</v>
      </c>
      <c r="S1974" s="4" t="s">
        <v>41</v>
      </c>
      <c r="T1974">
        <v>25</v>
      </c>
      <c r="U1974">
        <v>46</v>
      </c>
      <c r="V1974">
        <v>1</v>
      </c>
      <c r="W1974">
        <v>0</v>
      </c>
      <c r="X1974">
        <v>1</v>
      </c>
      <c r="Y1974">
        <v>0</v>
      </c>
      <c r="Z1974">
        <v>2</v>
      </c>
      <c r="AA1974">
        <v>0</v>
      </c>
      <c r="AB1974" s="4">
        <v>44743</v>
      </c>
      <c r="AC1974" s="4">
        <v>44774</v>
      </c>
      <c r="AD1974" s="4" t="s">
        <v>82</v>
      </c>
      <c r="AE1974" s="4" t="s">
        <v>46</v>
      </c>
      <c r="AF1974">
        <v>14</v>
      </c>
      <c r="AG1974">
        <v>17</v>
      </c>
      <c r="AH1974">
        <v>0</v>
      </c>
      <c r="AI1974">
        <v>0</v>
      </c>
      <c r="AJ1974" s="3">
        <v>0.93888888888888899</v>
      </c>
      <c r="AK1974" s="2">
        <v>1.5611111111111111</v>
      </c>
      <c r="AL1974">
        <v>17</v>
      </c>
      <c r="AM1974">
        <v>22</v>
      </c>
      <c r="AN1974">
        <v>2004</v>
      </c>
      <c r="AO1974" t="s">
        <v>1051</v>
      </c>
    </row>
    <row r="1975" spans="1:41" hidden="1" x14ac:dyDescent="0.35">
      <c r="A1975" s="1">
        <v>38298</v>
      </c>
      <c r="B1975" t="s">
        <v>88</v>
      </c>
      <c r="C1975" t="s">
        <v>83</v>
      </c>
      <c r="D1975">
        <v>15</v>
      </c>
      <c r="E1975">
        <v>21</v>
      </c>
      <c r="F1975" s="4">
        <v>44634</v>
      </c>
      <c r="G1975" s="4">
        <v>44699</v>
      </c>
      <c r="H1975" s="4" t="s">
        <v>41</v>
      </c>
      <c r="I1975" s="4">
        <v>44595</v>
      </c>
      <c r="J1975">
        <v>73</v>
      </c>
      <c r="K1975">
        <v>258</v>
      </c>
      <c r="L1975">
        <v>156</v>
      </c>
      <c r="M1975">
        <v>64</v>
      </c>
      <c r="N1975">
        <v>229</v>
      </c>
      <c r="O1975">
        <v>322</v>
      </c>
      <c r="P1975" s="4">
        <v>44760</v>
      </c>
      <c r="Q1975" s="4" t="s">
        <v>639</v>
      </c>
      <c r="R1975" s="4" t="s">
        <v>41</v>
      </c>
      <c r="S1975" s="4">
        <v>44603</v>
      </c>
      <c r="T1975">
        <v>40</v>
      </c>
      <c r="U1975">
        <v>24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1</v>
      </c>
      <c r="AB1975" s="4">
        <v>44743</v>
      </c>
      <c r="AC1975" s="4">
        <v>44652</v>
      </c>
      <c r="AD1975" s="4" t="s">
        <v>52</v>
      </c>
      <c r="AE1975" s="4" t="s">
        <v>108</v>
      </c>
      <c r="AF1975">
        <v>15</v>
      </c>
      <c r="AG1975">
        <v>18</v>
      </c>
      <c r="AH1975">
        <v>1</v>
      </c>
      <c r="AI1975">
        <v>0</v>
      </c>
      <c r="AJ1975" s="2">
        <v>1.2715277777777778</v>
      </c>
      <c r="AK1975" s="2">
        <v>1.2284722222222222</v>
      </c>
      <c r="AL1975">
        <v>17</v>
      </c>
      <c r="AM1975">
        <v>10</v>
      </c>
      <c r="AN1975">
        <v>2004</v>
      </c>
      <c r="AO1975" t="s">
        <v>1051</v>
      </c>
    </row>
    <row r="1976" spans="1:41" hidden="1" x14ac:dyDescent="0.35">
      <c r="A1976" s="1">
        <v>38298</v>
      </c>
      <c r="B1976" t="s">
        <v>87</v>
      </c>
      <c r="C1976" t="s">
        <v>84</v>
      </c>
      <c r="D1976">
        <v>17</v>
      </c>
      <c r="E1976">
        <v>22</v>
      </c>
      <c r="F1976" s="4">
        <v>44633</v>
      </c>
      <c r="G1976" s="4">
        <v>44727</v>
      </c>
      <c r="H1976" s="4">
        <v>44562</v>
      </c>
      <c r="I1976" s="4">
        <v>44562</v>
      </c>
      <c r="J1976">
        <v>149</v>
      </c>
      <c r="K1976">
        <v>235</v>
      </c>
      <c r="L1976">
        <v>121</v>
      </c>
      <c r="M1976">
        <v>168</v>
      </c>
      <c r="N1976">
        <v>270</v>
      </c>
      <c r="O1976">
        <v>403</v>
      </c>
      <c r="P1976" s="4" t="s">
        <v>66</v>
      </c>
      <c r="Q1976" s="4" t="s">
        <v>79</v>
      </c>
      <c r="R1976" s="4">
        <v>44574</v>
      </c>
      <c r="S1976" s="4">
        <v>44643</v>
      </c>
      <c r="T1976">
        <v>27</v>
      </c>
      <c r="U1976">
        <v>31</v>
      </c>
      <c r="V1976">
        <v>1</v>
      </c>
      <c r="W1976">
        <v>1</v>
      </c>
      <c r="X1976">
        <v>0</v>
      </c>
      <c r="Y1976">
        <v>1</v>
      </c>
      <c r="Z1976">
        <v>1</v>
      </c>
      <c r="AA1976">
        <v>2</v>
      </c>
      <c r="AB1976" s="4">
        <v>44805</v>
      </c>
      <c r="AC1976" s="4">
        <v>44896</v>
      </c>
      <c r="AD1976" s="4" t="s">
        <v>46</v>
      </c>
      <c r="AE1976" s="4" t="s">
        <v>46</v>
      </c>
      <c r="AF1976">
        <v>18</v>
      </c>
      <c r="AG1976">
        <v>17</v>
      </c>
      <c r="AH1976">
        <v>2</v>
      </c>
      <c r="AI1976">
        <v>0</v>
      </c>
      <c r="AJ1976" s="2">
        <v>1.148611111111111</v>
      </c>
      <c r="AK1976" s="2">
        <v>1.3513888888888888</v>
      </c>
      <c r="AL1976">
        <v>24</v>
      </c>
      <c r="AM1976">
        <v>23</v>
      </c>
      <c r="AN1976">
        <v>2004</v>
      </c>
      <c r="AO1976" t="s">
        <v>1051</v>
      </c>
    </row>
    <row r="1977" spans="1:41" hidden="1" x14ac:dyDescent="0.35">
      <c r="A1977" s="1">
        <v>38298</v>
      </c>
      <c r="B1977" t="s">
        <v>77</v>
      </c>
      <c r="C1977" t="s">
        <v>109</v>
      </c>
      <c r="D1977">
        <v>7</v>
      </c>
      <c r="E1977">
        <v>25</v>
      </c>
      <c r="F1977" s="4" t="s">
        <v>45</v>
      </c>
      <c r="G1977" s="4">
        <v>44788</v>
      </c>
      <c r="H1977" s="4" t="s">
        <v>42</v>
      </c>
      <c r="I1977" s="4">
        <v>44595</v>
      </c>
      <c r="J1977">
        <v>90</v>
      </c>
      <c r="K1977">
        <v>168</v>
      </c>
      <c r="L1977">
        <v>23</v>
      </c>
      <c r="M1977">
        <v>252</v>
      </c>
      <c r="N1977">
        <v>113</v>
      </c>
      <c r="O1977">
        <v>420</v>
      </c>
      <c r="P1977" s="4" t="s">
        <v>260</v>
      </c>
      <c r="Q1977" s="4">
        <v>44883</v>
      </c>
      <c r="R1977" s="4">
        <v>44670</v>
      </c>
      <c r="S1977" s="4">
        <v>44607</v>
      </c>
      <c r="T1977">
        <v>9</v>
      </c>
      <c r="U1977">
        <v>56</v>
      </c>
      <c r="V1977">
        <v>0</v>
      </c>
      <c r="W1977">
        <v>1</v>
      </c>
      <c r="X1977">
        <v>1</v>
      </c>
      <c r="Y1977">
        <v>1</v>
      </c>
      <c r="Z1977">
        <v>1</v>
      </c>
      <c r="AA1977">
        <v>2</v>
      </c>
      <c r="AB1977" s="4">
        <v>44706</v>
      </c>
      <c r="AC1977" s="4">
        <v>44671</v>
      </c>
      <c r="AD1977" s="4" t="s">
        <v>52</v>
      </c>
      <c r="AE1977" s="4" t="s">
        <v>46</v>
      </c>
      <c r="AF1977">
        <v>14</v>
      </c>
      <c r="AG1977">
        <v>11</v>
      </c>
      <c r="AH1977">
        <v>0</v>
      </c>
      <c r="AI1977">
        <v>0</v>
      </c>
      <c r="AJ1977" s="3">
        <v>0.75763888888888886</v>
      </c>
      <c r="AK1977" s="2">
        <v>1.7423611111111112</v>
      </c>
      <c r="AL1977">
        <v>3</v>
      </c>
      <c r="AM1977">
        <v>27</v>
      </c>
      <c r="AN1977">
        <v>2004</v>
      </c>
      <c r="AO1977" t="s">
        <v>1051</v>
      </c>
    </row>
    <row r="1978" spans="1:41" hidden="1" x14ac:dyDescent="0.35">
      <c r="A1978" s="1">
        <v>38298</v>
      </c>
      <c r="B1978" t="s">
        <v>68</v>
      </c>
      <c r="C1978" t="s">
        <v>101</v>
      </c>
      <c r="D1978">
        <v>27</v>
      </c>
      <c r="E1978">
        <v>23</v>
      </c>
      <c r="F1978" s="4">
        <v>44786</v>
      </c>
      <c r="G1978" s="4">
        <v>44629</v>
      </c>
      <c r="H1978" s="4" t="s">
        <v>42</v>
      </c>
      <c r="I1978" s="4">
        <v>44562</v>
      </c>
      <c r="J1978">
        <v>354</v>
      </c>
      <c r="K1978">
        <v>288</v>
      </c>
      <c r="L1978">
        <v>105</v>
      </c>
      <c r="M1978">
        <v>130</v>
      </c>
      <c r="N1978">
        <v>459</v>
      </c>
      <c r="O1978">
        <v>418</v>
      </c>
      <c r="P1978" s="4" t="s">
        <v>567</v>
      </c>
      <c r="Q1978" s="4" t="s">
        <v>143</v>
      </c>
      <c r="R1978" s="4">
        <v>44607</v>
      </c>
      <c r="S1978" s="4">
        <v>44569</v>
      </c>
      <c r="T1978">
        <v>30</v>
      </c>
      <c r="U1978">
        <v>20</v>
      </c>
      <c r="V1978">
        <v>1</v>
      </c>
      <c r="W1978">
        <v>0</v>
      </c>
      <c r="X1978">
        <v>2</v>
      </c>
      <c r="Y1978">
        <v>0</v>
      </c>
      <c r="Z1978">
        <v>3</v>
      </c>
      <c r="AA1978">
        <v>0</v>
      </c>
      <c r="AB1978" s="4">
        <v>44835</v>
      </c>
      <c r="AC1978" s="4">
        <v>44835</v>
      </c>
      <c r="AD1978" s="4" t="s">
        <v>45</v>
      </c>
      <c r="AE1978" s="4" t="s">
        <v>62</v>
      </c>
      <c r="AF1978">
        <v>16</v>
      </c>
      <c r="AG1978">
        <v>16</v>
      </c>
      <c r="AH1978">
        <v>0</v>
      </c>
      <c r="AI1978">
        <v>0</v>
      </c>
      <c r="AJ1978" s="2">
        <v>1.4020833333333333</v>
      </c>
      <c r="AK1978" s="2">
        <v>1.0979166666666667</v>
      </c>
      <c r="AL1978">
        <v>31</v>
      </c>
      <c r="AM1978">
        <v>34</v>
      </c>
      <c r="AN1978">
        <v>2004</v>
      </c>
      <c r="AO1978" t="s">
        <v>1051</v>
      </c>
    </row>
    <row r="1979" spans="1:41" hidden="1" x14ac:dyDescent="0.35">
      <c r="A1979" s="1">
        <v>38298</v>
      </c>
      <c r="B1979" t="s">
        <v>48</v>
      </c>
      <c r="C1979" t="s">
        <v>91</v>
      </c>
      <c r="D1979">
        <v>21</v>
      </c>
      <c r="E1979">
        <v>24</v>
      </c>
      <c r="F1979" s="4">
        <v>44724</v>
      </c>
      <c r="G1979" s="4">
        <v>44850</v>
      </c>
      <c r="H1979" s="4">
        <v>44562</v>
      </c>
      <c r="I1979" s="4" t="s">
        <v>41</v>
      </c>
      <c r="J1979">
        <v>228</v>
      </c>
      <c r="K1979">
        <v>267</v>
      </c>
      <c r="L1979">
        <v>69</v>
      </c>
      <c r="M1979">
        <v>37</v>
      </c>
      <c r="N1979">
        <v>297</v>
      </c>
      <c r="O1979">
        <v>304</v>
      </c>
      <c r="P1979" s="4" t="s">
        <v>355</v>
      </c>
      <c r="Q1979" s="4" t="s">
        <v>366</v>
      </c>
      <c r="R1979" s="4">
        <v>44595</v>
      </c>
      <c r="S1979" s="4">
        <v>44593</v>
      </c>
      <c r="T1979">
        <v>28</v>
      </c>
      <c r="U1979">
        <v>18</v>
      </c>
      <c r="V1979">
        <v>0</v>
      </c>
      <c r="W1979">
        <v>0</v>
      </c>
      <c r="X1979">
        <v>1</v>
      </c>
      <c r="Y1979">
        <v>0</v>
      </c>
      <c r="Z1979">
        <v>1</v>
      </c>
      <c r="AA1979">
        <v>0</v>
      </c>
      <c r="AB1979" s="4">
        <v>44774</v>
      </c>
      <c r="AC1979" s="4">
        <v>44774</v>
      </c>
      <c r="AD1979" s="4" t="s">
        <v>57</v>
      </c>
      <c r="AE1979" s="4" t="s">
        <v>46</v>
      </c>
      <c r="AF1979">
        <v>14</v>
      </c>
      <c r="AG1979">
        <v>16</v>
      </c>
      <c r="AH1979">
        <v>0</v>
      </c>
      <c r="AI1979">
        <v>0</v>
      </c>
      <c r="AJ1979" s="2">
        <v>1.2729166666666667</v>
      </c>
      <c r="AK1979" s="2">
        <v>1.2270833333333333</v>
      </c>
      <c r="AL1979">
        <v>27</v>
      </c>
      <c r="AM1979">
        <v>24</v>
      </c>
      <c r="AN1979">
        <v>2004</v>
      </c>
      <c r="AO1979" t="s">
        <v>1051</v>
      </c>
    </row>
    <row r="1980" spans="1:41" hidden="1" x14ac:dyDescent="0.35">
      <c r="A1980" s="1">
        <v>38298</v>
      </c>
      <c r="B1980" t="s">
        <v>100</v>
      </c>
      <c r="C1980" t="s">
        <v>63</v>
      </c>
      <c r="D1980">
        <v>18</v>
      </c>
      <c r="E1980">
        <v>28</v>
      </c>
      <c r="F1980" s="4">
        <v>44691</v>
      </c>
      <c r="G1980" s="4">
        <v>44913</v>
      </c>
      <c r="H1980" s="4" t="s">
        <v>41</v>
      </c>
      <c r="I1980" s="4">
        <v>44562</v>
      </c>
      <c r="J1980">
        <v>165</v>
      </c>
      <c r="K1980">
        <v>250</v>
      </c>
      <c r="L1980">
        <v>55</v>
      </c>
      <c r="M1980">
        <v>152</v>
      </c>
      <c r="N1980">
        <v>220</v>
      </c>
      <c r="O1980">
        <v>402</v>
      </c>
      <c r="P1980" s="4" t="s">
        <v>163</v>
      </c>
      <c r="Q1980" s="4" t="s">
        <v>303</v>
      </c>
      <c r="R1980" s="4">
        <v>44628</v>
      </c>
      <c r="S1980" s="4">
        <v>44568</v>
      </c>
      <c r="T1980">
        <v>18</v>
      </c>
      <c r="U1980">
        <v>35</v>
      </c>
      <c r="V1980">
        <v>1</v>
      </c>
      <c r="W1980">
        <v>0</v>
      </c>
      <c r="X1980">
        <v>1</v>
      </c>
      <c r="Y1980">
        <v>0</v>
      </c>
      <c r="Z1980">
        <v>2</v>
      </c>
      <c r="AA1980">
        <v>0</v>
      </c>
      <c r="AB1980" s="4" t="s">
        <v>178</v>
      </c>
      <c r="AC1980" s="4">
        <v>44682</v>
      </c>
      <c r="AD1980" s="4" t="s">
        <v>62</v>
      </c>
      <c r="AE1980" s="4" t="s">
        <v>57</v>
      </c>
      <c r="AF1980">
        <v>16</v>
      </c>
      <c r="AG1980">
        <v>14</v>
      </c>
      <c r="AH1980">
        <v>0</v>
      </c>
      <c r="AI1980">
        <v>0</v>
      </c>
      <c r="AJ1980" s="3">
        <v>0.96527777777777779</v>
      </c>
      <c r="AK1980" s="2">
        <v>1.5347222222222223</v>
      </c>
      <c r="AL1980">
        <v>17</v>
      </c>
      <c r="AM1980">
        <v>43</v>
      </c>
      <c r="AN1980">
        <v>2004</v>
      </c>
      <c r="AO1980" t="s">
        <v>1051</v>
      </c>
    </row>
    <row r="1981" spans="1:41" hidden="1" x14ac:dyDescent="0.35">
      <c r="A1981" s="1">
        <v>38298</v>
      </c>
      <c r="B1981" t="s">
        <v>47</v>
      </c>
      <c r="C1981" t="s">
        <v>39</v>
      </c>
      <c r="D1981">
        <v>26</v>
      </c>
      <c r="E1981">
        <v>19</v>
      </c>
      <c r="F1981" s="4">
        <v>44818</v>
      </c>
      <c r="G1981" s="4">
        <v>44631</v>
      </c>
      <c r="H1981" s="4" t="s">
        <v>41</v>
      </c>
      <c r="I1981" s="4">
        <v>44562</v>
      </c>
      <c r="J1981">
        <v>269</v>
      </c>
      <c r="K1981">
        <v>243</v>
      </c>
      <c r="L1981">
        <v>184</v>
      </c>
      <c r="M1981">
        <v>74</v>
      </c>
      <c r="N1981">
        <v>453</v>
      </c>
      <c r="O1981">
        <v>317</v>
      </c>
      <c r="P1981" s="4" t="s">
        <v>114</v>
      </c>
      <c r="Q1981" s="4" t="s">
        <v>204</v>
      </c>
      <c r="R1981" s="4">
        <v>44636</v>
      </c>
      <c r="S1981" s="4">
        <v>44636</v>
      </c>
      <c r="T1981">
        <v>37</v>
      </c>
      <c r="U1981">
        <v>21</v>
      </c>
      <c r="V1981">
        <v>0</v>
      </c>
      <c r="W1981">
        <v>0</v>
      </c>
      <c r="X1981">
        <v>0</v>
      </c>
      <c r="Y1981">
        <v>1</v>
      </c>
      <c r="Z1981">
        <v>0</v>
      </c>
      <c r="AA1981">
        <v>1</v>
      </c>
      <c r="AB1981" s="4">
        <v>44743</v>
      </c>
      <c r="AC1981" s="4">
        <v>44649</v>
      </c>
      <c r="AD1981" s="4" t="s">
        <v>62</v>
      </c>
      <c r="AE1981" s="4" t="s">
        <v>62</v>
      </c>
      <c r="AF1981">
        <v>17</v>
      </c>
      <c r="AG1981">
        <v>18</v>
      </c>
      <c r="AH1981">
        <v>2</v>
      </c>
      <c r="AI1981">
        <v>0</v>
      </c>
      <c r="AJ1981" s="2">
        <v>1.3590277777777777</v>
      </c>
      <c r="AK1981" s="2">
        <v>1.1409722222222223</v>
      </c>
      <c r="AL1981">
        <v>42</v>
      </c>
      <c r="AM1981">
        <v>27</v>
      </c>
      <c r="AN1981">
        <v>2004</v>
      </c>
      <c r="AO1981" t="s">
        <v>1051</v>
      </c>
    </row>
    <row r="1982" spans="1:41" hidden="1" x14ac:dyDescent="0.35">
      <c r="A1982" s="1">
        <v>38298</v>
      </c>
      <c r="B1982" t="s">
        <v>105</v>
      </c>
      <c r="C1982" t="s">
        <v>98</v>
      </c>
      <c r="D1982">
        <v>22</v>
      </c>
      <c r="E1982">
        <v>21</v>
      </c>
      <c r="F1982" s="4">
        <v>44696</v>
      </c>
      <c r="G1982" s="4">
        <v>44725</v>
      </c>
      <c r="H1982" s="4">
        <v>44595</v>
      </c>
      <c r="I1982" s="4" t="s">
        <v>41</v>
      </c>
      <c r="J1982">
        <v>228</v>
      </c>
      <c r="K1982">
        <v>225</v>
      </c>
      <c r="L1982">
        <v>103</v>
      </c>
      <c r="M1982">
        <v>139</v>
      </c>
      <c r="N1982">
        <v>331</v>
      </c>
      <c r="O1982">
        <v>364</v>
      </c>
      <c r="P1982" s="4" t="s">
        <v>338</v>
      </c>
      <c r="Q1982" s="4" t="s">
        <v>278</v>
      </c>
      <c r="R1982" s="4">
        <v>44668</v>
      </c>
      <c r="S1982" s="4">
        <v>44570</v>
      </c>
      <c r="T1982">
        <v>27</v>
      </c>
      <c r="U1982">
        <v>36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 s="4" t="s">
        <v>797</v>
      </c>
      <c r="AC1982" s="4">
        <v>44652</v>
      </c>
      <c r="AD1982" s="4" t="s">
        <v>67</v>
      </c>
      <c r="AE1982" s="4" t="s">
        <v>52</v>
      </c>
      <c r="AF1982">
        <v>17</v>
      </c>
      <c r="AG1982">
        <v>13</v>
      </c>
      <c r="AH1982">
        <v>0</v>
      </c>
      <c r="AI1982">
        <v>0</v>
      </c>
      <c r="AJ1982" s="2">
        <v>1.1631944444444444</v>
      </c>
      <c r="AK1982" s="2">
        <v>1.3368055555555556</v>
      </c>
      <c r="AL1982">
        <v>13</v>
      </c>
      <c r="AM1982">
        <v>31</v>
      </c>
      <c r="AN1982">
        <v>2004</v>
      </c>
      <c r="AO1982" t="s">
        <v>1051</v>
      </c>
    </row>
    <row r="1983" spans="1:41" hidden="1" x14ac:dyDescent="0.35">
      <c r="A1983" s="1">
        <v>38298</v>
      </c>
      <c r="B1983" t="s">
        <v>110</v>
      </c>
      <c r="C1983" t="s">
        <v>97</v>
      </c>
      <c r="D1983">
        <v>22</v>
      </c>
      <c r="E1983">
        <v>21</v>
      </c>
      <c r="F1983" s="4">
        <v>44756</v>
      </c>
      <c r="G1983" s="4">
        <v>44601</v>
      </c>
      <c r="H1983" s="4">
        <v>44562</v>
      </c>
      <c r="I1983" s="4">
        <v>44563</v>
      </c>
      <c r="J1983">
        <v>229</v>
      </c>
      <c r="K1983">
        <v>259</v>
      </c>
      <c r="L1983">
        <v>147</v>
      </c>
      <c r="M1983">
        <v>81</v>
      </c>
      <c r="N1983">
        <v>376</v>
      </c>
      <c r="O1983">
        <v>340</v>
      </c>
      <c r="P1983" s="4" t="s">
        <v>532</v>
      </c>
      <c r="Q1983" s="4" t="s">
        <v>197</v>
      </c>
      <c r="R1983" s="4">
        <v>44601</v>
      </c>
      <c r="S1983" s="4">
        <v>44707</v>
      </c>
      <c r="T1983">
        <v>32</v>
      </c>
      <c r="U1983">
        <v>19</v>
      </c>
      <c r="V1983">
        <v>1</v>
      </c>
      <c r="W1983">
        <v>2</v>
      </c>
      <c r="X1983">
        <v>0</v>
      </c>
      <c r="Y1983">
        <v>1</v>
      </c>
      <c r="Z1983">
        <v>1</v>
      </c>
      <c r="AA1983">
        <v>3</v>
      </c>
      <c r="AB1983" s="4">
        <v>44743</v>
      </c>
      <c r="AC1983" s="4">
        <v>44835</v>
      </c>
      <c r="AD1983" s="4" t="s">
        <v>57</v>
      </c>
      <c r="AE1983" s="4" t="s">
        <v>57</v>
      </c>
      <c r="AF1983">
        <v>14</v>
      </c>
      <c r="AG1983">
        <v>18</v>
      </c>
      <c r="AH1983">
        <v>0</v>
      </c>
      <c r="AI1983">
        <v>2</v>
      </c>
      <c r="AJ1983" s="2">
        <v>1.3229166666666667</v>
      </c>
      <c r="AK1983" s="2">
        <v>1.1770833333333333</v>
      </c>
      <c r="AL1983">
        <v>40</v>
      </c>
      <c r="AM1983">
        <v>22</v>
      </c>
      <c r="AN1983">
        <v>2004</v>
      </c>
      <c r="AO1983" t="s">
        <v>1051</v>
      </c>
    </row>
    <row r="1984" spans="1:41" hidden="1" x14ac:dyDescent="0.35">
      <c r="A1984" s="1">
        <v>38299</v>
      </c>
      <c r="B1984" t="s">
        <v>58</v>
      </c>
      <c r="C1984" t="s">
        <v>93</v>
      </c>
      <c r="D1984">
        <v>15</v>
      </c>
      <c r="E1984">
        <v>26</v>
      </c>
      <c r="F1984" s="4">
        <v>44691</v>
      </c>
      <c r="G1984" s="4">
        <v>44691</v>
      </c>
      <c r="H1984" s="4">
        <v>44562</v>
      </c>
      <c r="I1984" s="4">
        <v>44562</v>
      </c>
      <c r="J1984">
        <v>154</v>
      </c>
      <c r="K1984">
        <v>264</v>
      </c>
      <c r="L1984">
        <v>138</v>
      </c>
      <c r="M1984">
        <v>144</v>
      </c>
      <c r="N1984">
        <v>292</v>
      </c>
      <c r="O1984">
        <v>408</v>
      </c>
      <c r="P1984" s="4" t="s">
        <v>798</v>
      </c>
      <c r="Q1984" s="4" t="s">
        <v>349</v>
      </c>
      <c r="R1984" s="4">
        <v>44607</v>
      </c>
      <c r="S1984" s="4">
        <v>44565</v>
      </c>
      <c r="T1984">
        <v>24</v>
      </c>
      <c r="U1984">
        <v>31</v>
      </c>
      <c r="V1984">
        <v>1</v>
      </c>
      <c r="W1984">
        <v>0</v>
      </c>
      <c r="X1984">
        <v>0</v>
      </c>
      <c r="Y1984">
        <v>0</v>
      </c>
      <c r="Z1984">
        <v>1</v>
      </c>
      <c r="AA1984">
        <v>0</v>
      </c>
      <c r="AB1984" s="4">
        <v>44713</v>
      </c>
      <c r="AC1984" s="4">
        <v>44774</v>
      </c>
      <c r="AD1984" s="4" t="s">
        <v>46</v>
      </c>
      <c r="AE1984" s="4" t="s">
        <v>57</v>
      </c>
      <c r="AF1984">
        <v>14</v>
      </c>
      <c r="AG1984">
        <v>12</v>
      </c>
      <c r="AH1984">
        <v>1</v>
      </c>
      <c r="AI1984">
        <v>0</v>
      </c>
      <c r="AJ1984" s="2">
        <v>1.075</v>
      </c>
      <c r="AK1984" s="2">
        <v>1.425</v>
      </c>
      <c r="AL1984">
        <v>28</v>
      </c>
      <c r="AM1984">
        <v>31</v>
      </c>
      <c r="AN1984">
        <v>2004</v>
      </c>
      <c r="AO1984" t="s">
        <v>1051</v>
      </c>
    </row>
    <row r="1985" spans="1:41" hidden="1" x14ac:dyDescent="0.35">
      <c r="A1985" s="1">
        <v>38305</v>
      </c>
      <c r="B1985" t="s">
        <v>101</v>
      </c>
      <c r="C1985" t="s">
        <v>73</v>
      </c>
      <c r="D1985">
        <v>14</v>
      </c>
      <c r="E1985">
        <v>18</v>
      </c>
      <c r="F1985" s="4">
        <v>44603</v>
      </c>
      <c r="G1985" s="4">
        <v>44632</v>
      </c>
      <c r="H1985" s="4" t="s">
        <v>42</v>
      </c>
      <c r="I1985" s="4" t="s">
        <v>41</v>
      </c>
      <c r="J1985">
        <v>125</v>
      </c>
      <c r="K1985">
        <v>120</v>
      </c>
      <c r="L1985">
        <v>68</v>
      </c>
      <c r="M1985">
        <v>205</v>
      </c>
      <c r="N1985">
        <v>193</v>
      </c>
      <c r="O1985">
        <v>325</v>
      </c>
      <c r="P1985" s="4" t="s">
        <v>367</v>
      </c>
      <c r="Q1985" s="4">
        <v>44789</v>
      </c>
      <c r="R1985" s="4">
        <v>44743</v>
      </c>
      <c r="S1985" s="4">
        <v>44708</v>
      </c>
      <c r="T1985">
        <v>23</v>
      </c>
      <c r="U1985">
        <v>39</v>
      </c>
      <c r="V1985">
        <v>0</v>
      </c>
      <c r="W1985">
        <v>0</v>
      </c>
      <c r="X1985">
        <v>1</v>
      </c>
      <c r="Y1985">
        <v>1</v>
      </c>
      <c r="Z1985">
        <v>1</v>
      </c>
      <c r="AA1985">
        <v>1</v>
      </c>
      <c r="AB1985" s="4" t="s">
        <v>799</v>
      </c>
      <c r="AC1985" s="4">
        <v>44713</v>
      </c>
      <c r="AD1985" s="4" t="s">
        <v>52</v>
      </c>
      <c r="AE1985" s="4" t="s">
        <v>108</v>
      </c>
      <c r="AF1985">
        <v>16</v>
      </c>
      <c r="AG1985">
        <v>14</v>
      </c>
      <c r="AH1985">
        <v>0</v>
      </c>
      <c r="AI1985">
        <v>0</v>
      </c>
      <c r="AJ1985" s="2">
        <v>1.2298611111111111</v>
      </c>
      <c r="AK1985" s="2">
        <v>1.2701388888888889</v>
      </c>
      <c r="AL1985">
        <v>14</v>
      </c>
      <c r="AM1985">
        <v>24</v>
      </c>
      <c r="AN1985">
        <v>2004</v>
      </c>
      <c r="AO1985" t="s">
        <v>1051</v>
      </c>
    </row>
    <row r="1986" spans="1:41" hidden="1" x14ac:dyDescent="0.35">
      <c r="A1986" s="1">
        <v>38305</v>
      </c>
      <c r="B1986" t="s">
        <v>109</v>
      </c>
      <c r="C1986" t="s">
        <v>69</v>
      </c>
      <c r="D1986">
        <v>18</v>
      </c>
      <c r="E1986">
        <v>12</v>
      </c>
      <c r="F1986" s="4">
        <v>44757</v>
      </c>
      <c r="G1986" s="4">
        <v>44602</v>
      </c>
      <c r="H1986" s="4" t="s">
        <v>41</v>
      </c>
      <c r="I1986" s="4">
        <v>44562</v>
      </c>
      <c r="J1986">
        <v>120</v>
      </c>
      <c r="K1986">
        <v>160</v>
      </c>
      <c r="L1986">
        <v>180</v>
      </c>
      <c r="M1986">
        <v>68</v>
      </c>
      <c r="N1986">
        <v>300</v>
      </c>
      <c r="O1986">
        <v>228</v>
      </c>
      <c r="P1986" s="4">
        <v>44850</v>
      </c>
      <c r="Q1986" s="4">
        <v>44920</v>
      </c>
      <c r="R1986" s="4">
        <v>44606</v>
      </c>
      <c r="S1986" s="4">
        <v>44665</v>
      </c>
      <c r="T1986">
        <v>47</v>
      </c>
      <c r="U1986">
        <v>22</v>
      </c>
      <c r="V1986">
        <v>0</v>
      </c>
      <c r="W1986">
        <v>2</v>
      </c>
      <c r="X1986">
        <v>1</v>
      </c>
      <c r="Y1986">
        <v>2</v>
      </c>
      <c r="Z1986">
        <v>1</v>
      </c>
      <c r="AA1986">
        <v>4</v>
      </c>
      <c r="AB1986" s="4">
        <v>44682</v>
      </c>
      <c r="AC1986" s="4">
        <v>44631</v>
      </c>
      <c r="AD1986" s="4" t="s">
        <v>46</v>
      </c>
      <c r="AE1986" s="4" t="s">
        <v>67</v>
      </c>
      <c r="AF1986">
        <v>14</v>
      </c>
      <c r="AG1986">
        <v>15</v>
      </c>
      <c r="AH1986">
        <v>2</v>
      </c>
      <c r="AI1986">
        <v>0</v>
      </c>
      <c r="AJ1986" s="2">
        <v>1.5</v>
      </c>
      <c r="AK1986" s="2">
        <v>1</v>
      </c>
      <c r="AL1986">
        <v>24</v>
      </c>
      <c r="AM1986">
        <v>10</v>
      </c>
      <c r="AN1986">
        <v>2004</v>
      </c>
      <c r="AO1986" t="s">
        <v>1051</v>
      </c>
    </row>
    <row r="1987" spans="1:41" hidden="1" x14ac:dyDescent="0.35">
      <c r="A1987" s="1">
        <v>38305</v>
      </c>
      <c r="B1987" t="s">
        <v>59</v>
      </c>
      <c r="C1987" t="s">
        <v>78</v>
      </c>
      <c r="D1987">
        <v>10</v>
      </c>
      <c r="E1987">
        <v>14</v>
      </c>
      <c r="F1987" s="4">
        <v>44609</v>
      </c>
      <c r="G1987" s="4">
        <v>44637</v>
      </c>
      <c r="H1987" s="4">
        <v>44562</v>
      </c>
      <c r="I1987" s="4" t="s">
        <v>42</v>
      </c>
      <c r="J1987">
        <v>75</v>
      </c>
      <c r="K1987">
        <v>318</v>
      </c>
      <c r="L1987">
        <v>101</v>
      </c>
      <c r="M1987">
        <v>72</v>
      </c>
      <c r="N1987">
        <v>176</v>
      </c>
      <c r="O1987">
        <v>390</v>
      </c>
      <c r="P1987" s="4">
        <v>44862</v>
      </c>
      <c r="Q1987" s="4" t="s">
        <v>315</v>
      </c>
      <c r="R1987" s="4">
        <v>44682</v>
      </c>
      <c r="S1987" s="4">
        <v>44636</v>
      </c>
      <c r="T1987">
        <v>34</v>
      </c>
      <c r="U1987">
        <v>24</v>
      </c>
      <c r="V1987">
        <v>1</v>
      </c>
      <c r="W1987">
        <v>2</v>
      </c>
      <c r="X1987">
        <v>2</v>
      </c>
      <c r="Y1987">
        <v>1</v>
      </c>
      <c r="Z1987">
        <v>3</v>
      </c>
      <c r="AA1987">
        <v>3</v>
      </c>
      <c r="AB1987" s="4">
        <v>44713</v>
      </c>
      <c r="AC1987" s="4">
        <v>44676</v>
      </c>
      <c r="AD1987" s="4" t="s">
        <v>67</v>
      </c>
      <c r="AE1987" s="4" t="s">
        <v>108</v>
      </c>
      <c r="AF1987">
        <v>21</v>
      </c>
      <c r="AG1987">
        <v>22</v>
      </c>
      <c r="AH1987">
        <v>3</v>
      </c>
      <c r="AI1987">
        <v>0</v>
      </c>
      <c r="AJ1987" s="2">
        <v>1.3812499999999999</v>
      </c>
      <c r="AK1987" s="2">
        <v>1.2555555555555555</v>
      </c>
      <c r="AL1987">
        <v>19</v>
      </c>
      <c r="AM1987">
        <v>17</v>
      </c>
      <c r="AN1987">
        <v>2004</v>
      </c>
      <c r="AO1987" t="s">
        <v>1051</v>
      </c>
    </row>
    <row r="1988" spans="1:41" hidden="1" x14ac:dyDescent="0.35">
      <c r="A1988" s="1">
        <v>38305</v>
      </c>
      <c r="B1988" t="s">
        <v>105</v>
      </c>
      <c r="C1988" t="s">
        <v>93</v>
      </c>
      <c r="D1988">
        <v>20</v>
      </c>
      <c r="E1988">
        <v>17</v>
      </c>
      <c r="F1988" s="4">
        <v>44793</v>
      </c>
      <c r="G1988" s="4">
        <v>44690</v>
      </c>
      <c r="H1988" s="4">
        <v>44595</v>
      </c>
      <c r="I1988" s="4" t="s">
        <v>41</v>
      </c>
      <c r="J1988">
        <v>170</v>
      </c>
      <c r="K1988">
        <v>312</v>
      </c>
      <c r="L1988">
        <v>132</v>
      </c>
      <c r="M1988">
        <v>86</v>
      </c>
      <c r="N1988">
        <v>302</v>
      </c>
      <c r="O1988">
        <v>398</v>
      </c>
      <c r="P1988" s="4" t="s">
        <v>338</v>
      </c>
      <c r="Q1988" s="4" t="s">
        <v>86</v>
      </c>
      <c r="R1988" s="4">
        <v>44682</v>
      </c>
      <c r="S1988" s="4">
        <v>44569</v>
      </c>
      <c r="T1988">
        <v>37</v>
      </c>
      <c r="U1988">
        <v>20</v>
      </c>
      <c r="V1988">
        <v>1</v>
      </c>
      <c r="W1988">
        <v>0</v>
      </c>
      <c r="X1988">
        <v>3</v>
      </c>
      <c r="Y1988">
        <v>2</v>
      </c>
      <c r="Z1988">
        <v>4</v>
      </c>
      <c r="AA1988">
        <v>2</v>
      </c>
      <c r="AB1988" s="4">
        <v>44774</v>
      </c>
      <c r="AC1988" s="4">
        <v>44866</v>
      </c>
      <c r="AD1988" s="4" t="s">
        <v>57</v>
      </c>
      <c r="AE1988" s="4" t="s">
        <v>108</v>
      </c>
      <c r="AF1988">
        <v>21</v>
      </c>
      <c r="AG1988">
        <v>15</v>
      </c>
      <c r="AH1988">
        <v>0</v>
      </c>
      <c r="AI1988">
        <v>4</v>
      </c>
      <c r="AJ1988" s="2">
        <v>1.4868055555555555</v>
      </c>
      <c r="AK1988" s="2">
        <v>1.0131944444444445</v>
      </c>
      <c r="AL1988">
        <v>14</v>
      </c>
      <c r="AM1988">
        <v>49</v>
      </c>
      <c r="AN1988">
        <v>2004</v>
      </c>
      <c r="AO1988" t="s">
        <v>1051</v>
      </c>
    </row>
    <row r="1989" spans="1:41" hidden="1" x14ac:dyDescent="0.35">
      <c r="A1989" s="1">
        <v>38305</v>
      </c>
      <c r="B1989" t="s">
        <v>47</v>
      </c>
      <c r="C1989" t="s">
        <v>97</v>
      </c>
      <c r="D1989">
        <v>20</v>
      </c>
      <c r="E1989">
        <v>24</v>
      </c>
      <c r="F1989" s="4">
        <v>44633</v>
      </c>
      <c r="G1989" s="4">
        <v>44692</v>
      </c>
      <c r="H1989" s="4">
        <v>44563</v>
      </c>
      <c r="I1989" s="4" t="s">
        <v>41</v>
      </c>
      <c r="J1989">
        <v>172</v>
      </c>
      <c r="K1989">
        <v>260</v>
      </c>
      <c r="L1989">
        <v>200</v>
      </c>
      <c r="M1989">
        <v>202</v>
      </c>
      <c r="N1989">
        <v>372</v>
      </c>
      <c r="O1989">
        <v>462</v>
      </c>
      <c r="P1989" s="4" t="s">
        <v>610</v>
      </c>
      <c r="Q1989" s="4" t="s">
        <v>247</v>
      </c>
      <c r="R1989" s="4" t="s">
        <v>41</v>
      </c>
      <c r="S1989" s="4">
        <v>44563</v>
      </c>
      <c r="T1989">
        <v>29</v>
      </c>
      <c r="U1989">
        <v>31</v>
      </c>
      <c r="V1989">
        <v>1</v>
      </c>
      <c r="W1989">
        <v>2</v>
      </c>
      <c r="X1989">
        <v>1</v>
      </c>
      <c r="Y1989">
        <v>0</v>
      </c>
      <c r="Z1989">
        <v>2</v>
      </c>
      <c r="AA1989">
        <v>2</v>
      </c>
      <c r="AB1989" s="4">
        <v>44671</v>
      </c>
      <c r="AC1989" s="4">
        <v>44743</v>
      </c>
      <c r="AD1989" s="4" t="s">
        <v>57</v>
      </c>
      <c r="AE1989" s="4" t="s">
        <v>45</v>
      </c>
      <c r="AF1989">
        <v>16</v>
      </c>
      <c r="AG1989">
        <v>15</v>
      </c>
      <c r="AH1989">
        <v>0</v>
      </c>
      <c r="AI1989">
        <v>0</v>
      </c>
      <c r="AJ1989" s="2">
        <v>1.0645833333333334</v>
      </c>
      <c r="AK1989" s="2">
        <v>1.4354166666666668</v>
      </c>
      <c r="AL1989">
        <v>12</v>
      </c>
      <c r="AM1989">
        <v>23</v>
      </c>
      <c r="AN1989">
        <v>2004</v>
      </c>
      <c r="AO1989" t="s">
        <v>1051</v>
      </c>
    </row>
    <row r="1990" spans="1:41" hidden="1" x14ac:dyDescent="0.35">
      <c r="A1990" s="1">
        <v>38305</v>
      </c>
      <c r="B1990" t="s">
        <v>68</v>
      </c>
      <c r="C1990" t="s">
        <v>100</v>
      </c>
      <c r="D1990">
        <v>28</v>
      </c>
      <c r="E1990">
        <v>20</v>
      </c>
      <c r="F1990" s="4">
        <v>44600</v>
      </c>
      <c r="G1990" s="4">
        <v>44631</v>
      </c>
      <c r="H1990" s="4" t="s">
        <v>41</v>
      </c>
      <c r="I1990" s="4" t="s">
        <v>41</v>
      </c>
      <c r="J1990">
        <v>297</v>
      </c>
      <c r="K1990">
        <v>240</v>
      </c>
      <c r="L1990">
        <v>200</v>
      </c>
      <c r="M1990">
        <v>134</v>
      </c>
      <c r="N1990">
        <v>497</v>
      </c>
      <c r="O1990">
        <v>374</v>
      </c>
      <c r="P1990" s="4" t="s">
        <v>202</v>
      </c>
      <c r="Q1990" s="4" t="s">
        <v>282</v>
      </c>
      <c r="R1990" s="4">
        <v>44606</v>
      </c>
      <c r="S1990" s="4">
        <v>44670</v>
      </c>
      <c r="T1990">
        <v>36</v>
      </c>
      <c r="U1990">
        <v>23</v>
      </c>
      <c r="V1990">
        <v>2</v>
      </c>
      <c r="W1990">
        <v>0</v>
      </c>
      <c r="X1990">
        <v>2</v>
      </c>
      <c r="Y1990">
        <v>1</v>
      </c>
      <c r="Z1990">
        <v>4</v>
      </c>
      <c r="AA1990">
        <v>1</v>
      </c>
      <c r="AB1990" s="4">
        <v>44896</v>
      </c>
      <c r="AC1990" s="4">
        <v>44774</v>
      </c>
      <c r="AD1990" s="4" t="s">
        <v>169</v>
      </c>
      <c r="AE1990" s="4" t="s">
        <v>62</v>
      </c>
      <c r="AF1990">
        <v>18</v>
      </c>
      <c r="AG1990">
        <v>16</v>
      </c>
      <c r="AH1990">
        <v>0</v>
      </c>
      <c r="AI1990">
        <v>0</v>
      </c>
      <c r="AJ1990" s="2">
        <v>1.4888888888888889</v>
      </c>
      <c r="AK1990" s="2">
        <v>1.0111111111111111</v>
      </c>
      <c r="AL1990">
        <v>20</v>
      </c>
      <c r="AM1990">
        <v>27</v>
      </c>
      <c r="AN1990">
        <v>2004</v>
      </c>
      <c r="AO1990" t="s">
        <v>1051</v>
      </c>
    </row>
    <row r="1991" spans="1:41" hidden="1" x14ac:dyDescent="0.35">
      <c r="A1991" s="1">
        <v>38305</v>
      </c>
      <c r="B1991" t="s">
        <v>90</v>
      </c>
      <c r="C1991" t="s">
        <v>53</v>
      </c>
      <c r="D1991">
        <v>18</v>
      </c>
      <c r="E1991">
        <v>16</v>
      </c>
      <c r="F1991" s="4">
        <v>44729</v>
      </c>
      <c r="G1991" s="4">
        <v>44758</v>
      </c>
      <c r="H1991" s="4">
        <v>44563</v>
      </c>
      <c r="I1991" s="4" t="s">
        <v>41</v>
      </c>
      <c r="J1991">
        <v>186</v>
      </c>
      <c r="K1991">
        <v>149</v>
      </c>
      <c r="L1991">
        <v>76</v>
      </c>
      <c r="M1991">
        <v>156</v>
      </c>
      <c r="N1991">
        <v>262</v>
      </c>
      <c r="O1991">
        <v>305</v>
      </c>
      <c r="P1991" s="4" t="s">
        <v>167</v>
      </c>
      <c r="Q1991" s="4" t="s">
        <v>193</v>
      </c>
      <c r="R1991" s="4">
        <v>44647</v>
      </c>
      <c r="S1991" s="4">
        <v>44707</v>
      </c>
      <c r="T1991">
        <v>32</v>
      </c>
      <c r="U1991">
        <v>36</v>
      </c>
      <c r="V1991">
        <v>1</v>
      </c>
      <c r="W1991">
        <v>0</v>
      </c>
      <c r="X1991">
        <v>0</v>
      </c>
      <c r="Y1991">
        <v>1</v>
      </c>
      <c r="Z1991">
        <v>1</v>
      </c>
      <c r="AA1991">
        <v>1</v>
      </c>
      <c r="AB1991" s="4">
        <v>44682</v>
      </c>
      <c r="AC1991" s="4">
        <v>44713</v>
      </c>
      <c r="AD1991" s="4" t="s">
        <v>45</v>
      </c>
      <c r="AE1991" s="4" t="s">
        <v>46</v>
      </c>
      <c r="AF1991">
        <v>16</v>
      </c>
      <c r="AG1991">
        <v>17</v>
      </c>
      <c r="AH1991">
        <v>0</v>
      </c>
      <c r="AI1991">
        <v>0</v>
      </c>
      <c r="AJ1991" s="2">
        <v>1.4138888888888888</v>
      </c>
      <c r="AK1991" s="2">
        <v>1.3951388888888889</v>
      </c>
      <c r="AL1991">
        <v>20</v>
      </c>
      <c r="AM1991">
        <v>17</v>
      </c>
      <c r="AN1991">
        <v>2004</v>
      </c>
      <c r="AO1991" t="s">
        <v>1051</v>
      </c>
    </row>
    <row r="1992" spans="1:41" hidden="1" x14ac:dyDescent="0.35">
      <c r="A1992" s="1">
        <v>38305</v>
      </c>
      <c r="B1992" t="s">
        <v>83</v>
      </c>
      <c r="C1992" t="s">
        <v>94</v>
      </c>
      <c r="D1992">
        <v>10</v>
      </c>
      <c r="E1992">
        <v>22</v>
      </c>
      <c r="F1992" s="4">
        <v>44606</v>
      </c>
      <c r="G1992" s="4">
        <v>44917</v>
      </c>
      <c r="H1992" s="4" t="s">
        <v>52</v>
      </c>
      <c r="I1992" s="4" t="s">
        <v>52</v>
      </c>
      <c r="J1992">
        <v>109</v>
      </c>
      <c r="K1992">
        <v>176</v>
      </c>
      <c r="L1992">
        <v>81</v>
      </c>
      <c r="M1992">
        <v>239</v>
      </c>
      <c r="N1992">
        <v>190</v>
      </c>
      <c r="O1992">
        <v>415</v>
      </c>
      <c r="P1992" s="4">
        <v>44866</v>
      </c>
      <c r="Q1992" s="4" t="s">
        <v>174</v>
      </c>
      <c r="R1992" s="4">
        <v>44604</v>
      </c>
      <c r="S1992" s="4">
        <v>44642</v>
      </c>
      <c r="T1992">
        <v>19</v>
      </c>
      <c r="U1992">
        <v>50</v>
      </c>
      <c r="V1992">
        <v>0</v>
      </c>
      <c r="W1992">
        <v>0</v>
      </c>
      <c r="X1992">
        <v>1</v>
      </c>
      <c r="Y1992">
        <v>0</v>
      </c>
      <c r="Z1992">
        <v>1</v>
      </c>
      <c r="AA1992">
        <v>0</v>
      </c>
      <c r="AB1992" s="4">
        <v>44774</v>
      </c>
      <c r="AC1992" s="4">
        <v>44835</v>
      </c>
      <c r="AD1992" s="4" t="s">
        <v>52</v>
      </c>
      <c r="AE1992" s="4" t="s">
        <v>67</v>
      </c>
      <c r="AF1992">
        <v>15</v>
      </c>
      <c r="AG1992">
        <v>18</v>
      </c>
      <c r="AH1992">
        <v>2</v>
      </c>
      <c r="AI1992">
        <v>0</v>
      </c>
      <c r="AJ1992" s="3">
        <v>0.98888888888888893</v>
      </c>
      <c r="AK1992" s="2">
        <v>1.7388888888888889</v>
      </c>
      <c r="AL1992">
        <v>17</v>
      </c>
      <c r="AM1992">
        <v>23</v>
      </c>
      <c r="AN1992">
        <v>2004</v>
      </c>
      <c r="AO1992" t="s">
        <v>1051</v>
      </c>
    </row>
    <row r="1993" spans="1:41" hidden="1" x14ac:dyDescent="0.35">
      <c r="A1993" s="1">
        <v>38305</v>
      </c>
      <c r="B1993" t="s">
        <v>64</v>
      </c>
      <c r="C1993" t="s">
        <v>88</v>
      </c>
      <c r="D1993">
        <v>19</v>
      </c>
      <c r="E1993">
        <v>17</v>
      </c>
      <c r="F1993" s="4">
        <v>44790</v>
      </c>
      <c r="G1993" s="4">
        <v>44667</v>
      </c>
      <c r="H1993" s="4" t="s">
        <v>42</v>
      </c>
      <c r="I1993" s="4" t="s">
        <v>52</v>
      </c>
      <c r="J1993">
        <v>217</v>
      </c>
      <c r="K1993">
        <v>181</v>
      </c>
      <c r="L1993">
        <v>99</v>
      </c>
      <c r="M1993">
        <v>87</v>
      </c>
      <c r="N1993">
        <v>316</v>
      </c>
      <c r="O1993">
        <v>268</v>
      </c>
      <c r="P1993" s="4" t="s">
        <v>189</v>
      </c>
      <c r="Q1993" s="4" t="s">
        <v>800</v>
      </c>
      <c r="R1993" s="4" t="s">
        <v>41</v>
      </c>
      <c r="S1993" s="4">
        <v>44682</v>
      </c>
      <c r="T1993">
        <v>34</v>
      </c>
      <c r="U1993">
        <v>20</v>
      </c>
      <c r="V1993">
        <v>1</v>
      </c>
      <c r="W1993">
        <v>0</v>
      </c>
      <c r="X1993">
        <v>2</v>
      </c>
      <c r="Y1993">
        <v>3</v>
      </c>
      <c r="Z1993">
        <v>3</v>
      </c>
      <c r="AA1993">
        <v>3</v>
      </c>
      <c r="AB1993" s="4">
        <v>44682</v>
      </c>
      <c r="AC1993" s="4">
        <v>44743</v>
      </c>
      <c r="AD1993" s="4" t="s">
        <v>108</v>
      </c>
      <c r="AE1993" s="4" t="s">
        <v>108</v>
      </c>
      <c r="AF1993">
        <v>17</v>
      </c>
      <c r="AG1993">
        <v>17</v>
      </c>
      <c r="AH1993">
        <v>0</v>
      </c>
      <c r="AI1993">
        <v>0</v>
      </c>
      <c r="AJ1993" s="2">
        <v>1.3680555555555556</v>
      </c>
      <c r="AK1993" s="2">
        <v>1.1319444444444444</v>
      </c>
      <c r="AL1993">
        <v>17</v>
      </c>
      <c r="AM1993">
        <v>10</v>
      </c>
      <c r="AN1993">
        <v>2004</v>
      </c>
      <c r="AO1993" t="s">
        <v>1051</v>
      </c>
    </row>
    <row r="1994" spans="1:41" hidden="1" x14ac:dyDescent="0.35">
      <c r="A1994" s="1">
        <v>38305</v>
      </c>
      <c r="B1994" t="s">
        <v>58</v>
      </c>
      <c r="C1994" t="s">
        <v>74</v>
      </c>
      <c r="D1994">
        <v>22</v>
      </c>
      <c r="E1994">
        <v>24</v>
      </c>
      <c r="F1994" s="4">
        <v>44756</v>
      </c>
      <c r="G1994" s="4">
        <v>44753</v>
      </c>
      <c r="H1994" s="4">
        <v>44562</v>
      </c>
      <c r="I1994" s="4" t="s">
        <v>42</v>
      </c>
      <c r="J1994">
        <v>345</v>
      </c>
      <c r="K1994">
        <v>236</v>
      </c>
      <c r="L1994">
        <v>71</v>
      </c>
      <c r="M1994">
        <v>206</v>
      </c>
      <c r="N1994">
        <v>416</v>
      </c>
      <c r="O1994">
        <v>442</v>
      </c>
      <c r="P1994" s="4" t="s">
        <v>315</v>
      </c>
      <c r="Q1994" s="4" t="s">
        <v>70</v>
      </c>
      <c r="R1994" s="4">
        <v>44669</v>
      </c>
      <c r="S1994" s="4" t="s">
        <v>41</v>
      </c>
      <c r="T1994">
        <v>16</v>
      </c>
      <c r="U1994">
        <v>35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1</v>
      </c>
      <c r="AB1994" s="4">
        <v>44713</v>
      </c>
      <c r="AC1994" s="4">
        <v>44676</v>
      </c>
      <c r="AD1994" s="4" t="s">
        <v>45</v>
      </c>
      <c r="AE1994" s="4" t="s">
        <v>72</v>
      </c>
      <c r="AF1994">
        <v>13</v>
      </c>
      <c r="AG1994">
        <v>16</v>
      </c>
      <c r="AH1994">
        <v>0</v>
      </c>
      <c r="AI1994">
        <v>0</v>
      </c>
      <c r="AJ1994" s="2">
        <v>1.242361111111111</v>
      </c>
      <c r="AK1994" s="2">
        <v>1.257638888888889</v>
      </c>
      <c r="AL1994">
        <v>31</v>
      </c>
      <c r="AM1994">
        <v>34</v>
      </c>
      <c r="AN1994">
        <v>2004</v>
      </c>
      <c r="AO1994" t="s">
        <v>1051</v>
      </c>
    </row>
    <row r="1995" spans="1:41" hidden="1" x14ac:dyDescent="0.35">
      <c r="A1995" s="1">
        <v>38305</v>
      </c>
      <c r="B1995" t="s">
        <v>40</v>
      </c>
      <c r="C1995" t="s">
        <v>87</v>
      </c>
      <c r="D1995">
        <v>19</v>
      </c>
      <c r="E1995">
        <v>18</v>
      </c>
      <c r="F1995" s="4">
        <v>44664</v>
      </c>
      <c r="G1995" s="4">
        <v>44694</v>
      </c>
      <c r="H1995" s="4">
        <v>44564</v>
      </c>
      <c r="I1995" s="4" t="s">
        <v>42</v>
      </c>
      <c r="J1995">
        <v>161</v>
      </c>
      <c r="K1995">
        <v>74</v>
      </c>
      <c r="L1995">
        <v>147</v>
      </c>
      <c r="M1995">
        <v>104</v>
      </c>
      <c r="N1995">
        <v>308</v>
      </c>
      <c r="O1995">
        <v>178</v>
      </c>
      <c r="P1995" s="4" t="s">
        <v>95</v>
      </c>
      <c r="Q1995" s="4">
        <v>44919</v>
      </c>
      <c r="R1995" s="4">
        <v>44713</v>
      </c>
      <c r="S1995" s="4">
        <v>44608</v>
      </c>
      <c r="T1995">
        <v>28</v>
      </c>
      <c r="U1995">
        <v>32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 s="4">
        <v>44835</v>
      </c>
      <c r="AC1995" s="4">
        <v>44635</v>
      </c>
      <c r="AD1995" s="4" t="s">
        <v>82</v>
      </c>
      <c r="AE1995" s="4" t="s">
        <v>82</v>
      </c>
      <c r="AF1995">
        <v>14</v>
      </c>
      <c r="AG1995">
        <v>12</v>
      </c>
      <c r="AH1995">
        <v>0</v>
      </c>
      <c r="AI1995">
        <v>0</v>
      </c>
      <c r="AJ1995" s="2">
        <v>1.39375</v>
      </c>
      <c r="AK1995" s="2">
        <v>1.10625</v>
      </c>
      <c r="AL1995">
        <v>14</v>
      </c>
      <c r="AM1995">
        <v>17</v>
      </c>
      <c r="AN1995">
        <v>2004</v>
      </c>
      <c r="AO1995" t="s">
        <v>1051</v>
      </c>
    </row>
    <row r="1996" spans="1:41" hidden="1" x14ac:dyDescent="0.35">
      <c r="A1996" s="1">
        <v>38305</v>
      </c>
      <c r="B1996" t="s">
        <v>91</v>
      </c>
      <c r="C1996" t="s">
        <v>39</v>
      </c>
      <c r="D1996">
        <v>17</v>
      </c>
      <c r="E1996">
        <v>23</v>
      </c>
      <c r="F1996" s="4">
        <v>44601</v>
      </c>
      <c r="G1996" s="4">
        <v>44789</v>
      </c>
      <c r="H1996" s="4" t="s">
        <v>41</v>
      </c>
      <c r="I1996" s="4">
        <v>44562</v>
      </c>
      <c r="J1996">
        <v>301</v>
      </c>
      <c r="K1996">
        <v>247</v>
      </c>
      <c r="L1996">
        <v>57</v>
      </c>
      <c r="M1996">
        <v>110</v>
      </c>
      <c r="N1996">
        <v>358</v>
      </c>
      <c r="O1996">
        <v>357</v>
      </c>
      <c r="P1996" s="4" t="s">
        <v>275</v>
      </c>
      <c r="Q1996" s="4" t="s">
        <v>303</v>
      </c>
      <c r="R1996" s="4">
        <v>44563</v>
      </c>
      <c r="S1996" s="4">
        <v>44652</v>
      </c>
      <c r="T1996">
        <v>18</v>
      </c>
      <c r="U1996">
        <v>33</v>
      </c>
      <c r="V1996">
        <v>2</v>
      </c>
      <c r="W1996">
        <v>1</v>
      </c>
      <c r="X1996">
        <v>0</v>
      </c>
      <c r="Y1996">
        <v>4</v>
      </c>
      <c r="Z1996">
        <v>2</v>
      </c>
      <c r="AA1996">
        <v>5</v>
      </c>
      <c r="AB1996" s="4">
        <v>44743</v>
      </c>
      <c r="AC1996" s="4">
        <v>44743</v>
      </c>
      <c r="AD1996" s="4" t="s">
        <v>57</v>
      </c>
      <c r="AE1996" s="4" t="s">
        <v>57</v>
      </c>
      <c r="AF1996">
        <v>19</v>
      </c>
      <c r="AG1996">
        <v>21</v>
      </c>
      <c r="AH1996">
        <v>0</v>
      </c>
      <c r="AI1996">
        <v>0</v>
      </c>
      <c r="AJ1996" s="3">
        <v>0.97152777777777777</v>
      </c>
      <c r="AK1996" s="2">
        <v>1.528472222222222</v>
      </c>
      <c r="AL1996">
        <v>37</v>
      </c>
      <c r="AM1996">
        <v>27</v>
      </c>
      <c r="AN1996">
        <v>2004</v>
      </c>
      <c r="AO1996" t="s">
        <v>1051</v>
      </c>
    </row>
    <row r="1997" spans="1:41" hidden="1" x14ac:dyDescent="0.35">
      <c r="A1997" s="1">
        <v>38305</v>
      </c>
      <c r="B1997" t="s">
        <v>54</v>
      </c>
      <c r="C1997" t="s">
        <v>110</v>
      </c>
      <c r="D1997">
        <v>8</v>
      </c>
      <c r="E1997">
        <v>25</v>
      </c>
      <c r="F1997" s="4" t="s">
        <v>62</v>
      </c>
      <c r="G1997" s="4">
        <v>44759</v>
      </c>
      <c r="H1997" s="4" t="s">
        <v>42</v>
      </c>
      <c r="I1997" s="4" t="s">
        <v>42</v>
      </c>
      <c r="J1997">
        <v>75</v>
      </c>
      <c r="K1997">
        <v>220</v>
      </c>
      <c r="L1997">
        <v>50</v>
      </c>
      <c r="M1997">
        <v>208</v>
      </c>
      <c r="N1997">
        <v>125</v>
      </c>
      <c r="O1997">
        <v>428</v>
      </c>
      <c r="P1997" s="4">
        <v>44825</v>
      </c>
      <c r="Q1997" s="4" t="s">
        <v>361</v>
      </c>
      <c r="R1997" s="4">
        <v>44626</v>
      </c>
      <c r="S1997" s="4">
        <v>44605</v>
      </c>
      <c r="T1997">
        <v>17</v>
      </c>
      <c r="U1997">
        <v>45</v>
      </c>
      <c r="V1997">
        <v>1</v>
      </c>
      <c r="W1997">
        <v>0</v>
      </c>
      <c r="X1997">
        <v>4</v>
      </c>
      <c r="Y1997">
        <v>1</v>
      </c>
      <c r="Z1997">
        <v>5</v>
      </c>
      <c r="AA1997">
        <v>1</v>
      </c>
      <c r="AB1997" s="4">
        <v>44593</v>
      </c>
      <c r="AC1997" s="4">
        <v>44682</v>
      </c>
      <c r="AD1997" s="4" t="s">
        <v>67</v>
      </c>
      <c r="AE1997" s="4" t="s">
        <v>62</v>
      </c>
      <c r="AF1997">
        <v>20</v>
      </c>
      <c r="AG1997">
        <v>14</v>
      </c>
      <c r="AH1997">
        <v>1</v>
      </c>
      <c r="AI1997">
        <v>0</v>
      </c>
      <c r="AJ1997" s="3">
        <v>0.77638888888888891</v>
      </c>
      <c r="AK1997" s="2">
        <v>1.7236111111111112</v>
      </c>
      <c r="AL1997">
        <v>6</v>
      </c>
      <c r="AM1997">
        <v>29</v>
      </c>
      <c r="AN1997">
        <v>2004</v>
      </c>
      <c r="AO1997" t="s">
        <v>1051</v>
      </c>
    </row>
    <row r="1998" spans="1:41" hidden="1" x14ac:dyDescent="0.35">
      <c r="A1998" s="1">
        <v>38306</v>
      </c>
      <c r="B1998" t="s">
        <v>77</v>
      </c>
      <c r="C1998" t="s">
        <v>104</v>
      </c>
      <c r="D1998">
        <v>20</v>
      </c>
      <c r="E1998">
        <v>14</v>
      </c>
      <c r="F1998" s="4">
        <v>44724</v>
      </c>
      <c r="G1998" s="4">
        <v>44632</v>
      </c>
      <c r="H1998" s="4" t="s">
        <v>41</v>
      </c>
      <c r="I1998" s="4" t="s">
        <v>41</v>
      </c>
      <c r="J1998">
        <v>336</v>
      </c>
      <c r="K1998">
        <v>246</v>
      </c>
      <c r="L1998">
        <v>149</v>
      </c>
      <c r="M1998">
        <v>71</v>
      </c>
      <c r="N1998">
        <v>485</v>
      </c>
      <c r="O1998">
        <v>317</v>
      </c>
      <c r="P1998" s="4" t="s">
        <v>282</v>
      </c>
      <c r="Q1998" s="4" t="s">
        <v>347</v>
      </c>
      <c r="R1998" s="4">
        <v>44570</v>
      </c>
      <c r="S1998" s="4">
        <v>44569</v>
      </c>
      <c r="T1998">
        <v>33</v>
      </c>
      <c r="U1998">
        <v>24</v>
      </c>
      <c r="V1998">
        <v>0</v>
      </c>
      <c r="W1998">
        <v>2</v>
      </c>
      <c r="X1998">
        <v>0</v>
      </c>
      <c r="Y1998">
        <v>1</v>
      </c>
      <c r="Z1998">
        <v>0</v>
      </c>
      <c r="AA1998">
        <v>3</v>
      </c>
      <c r="AB1998" s="4">
        <v>44805</v>
      </c>
      <c r="AC1998" s="4">
        <v>44743</v>
      </c>
      <c r="AD1998" s="4" t="s">
        <v>46</v>
      </c>
      <c r="AE1998" s="4" t="s">
        <v>45</v>
      </c>
      <c r="AF1998">
        <v>17</v>
      </c>
      <c r="AG1998">
        <v>21</v>
      </c>
      <c r="AH1998">
        <v>2</v>
      </c>
      <c r="AI1998">
        <v>0</v>
      </c>
      <c r="AJ1998" s="2">
        <v>1.2569444444444444</v>
      </c>
      <c r="AK1998" s="2">
        <v>1.2430555555555556</v>
      </c>
      <c r="AL1998">
        <v>49</v>
      </c>
      <c r="AM1998">
        <v>21</v>
      </c>
      <c r="AN1998">
        <v>2004</v>
      </c>
      <c r="AO1998" t="s">
        <v>1051</v>
      </c>
    </row>
    <row r="1999" spans="1:41" hidden="1" x14ac:dyDescent="0.35">
      <c r="A1999" s="1">
        <v>38312</v>
      </c>
      <c r="B1999" t="s">
        <v>83</v>
      </c>
      <c r="C1999" t="s">
        <v>58</v>
      </c>
      <c r="D1999">
        <v>13</v>
      </c>
      <c r="E1999">
        <v>22</v>
      </c>
      <c r="F1999" s="4">
        <v>44662</v>
      </c>
      <c r="G1999" s="4">
        <v>44788</v>
      </c>
      <c r="H1999" s="4" t="s">
        <v>41</v>
      </c>
      <c r="I1999" s="4" t="s">
        <v>42</v>
      </c>
      <c r="J1999">
        <v>67</v>
      </c>
      <c r="K1999">
        <v>212</v>
      </c>
      <c r="L1999">
        <v>146</v>
      </c>
      <c r="M1999">
        <v>107</v>
      </c>
      <c r="N1999">
        <v>213</v>
      </c>
      <c r="O1999">
        <v>319</v>
      </c>
      <c r="P1999" s="4">
        <v>44914</v>
      </c>
      <c r="Q1999" s="4" t="s">
        <v>327</v>
      </c>
      <c r="R1999" s="4">
        <v>44644</v>
      </c>
      <c r="S1999" s="4">
        <v>44641</v>
      </c>
      <c r="T1999">
        <v>27</v>
      </c>
      <c r="U1999">
        <v>34</v>
      </c>
      <c r="V1999">
        <v>0</v>
      </c>
      <c r="W1999">
        <v>0</v>
      </c>
      <c r="X1999">
        <v>1</v>
      </c>
      <c r="Y1999">
        <v>1</v>
      </c>
      <c r="Z1999">
        <v>1</v>
      </c>
      <c r="AA1999">
        <v>1</v>
      </c>
      <c r="AB1999" s="4" t="s">
        <v>801</v>
      </c>
      <c r="AC1999" s="4">
        <v>44743</v>
      </c>
      <c r="AD1999" s="4" t="s">
        <v>108</v>
      </c>
      <c r="AE1999" s="4" t="s">
        <v>62</v>
      </c>
      <c r="AF1999">
        <v>15</v>
      </c>
      <c r="AG1999">
        <v>14</v>
      </c>
      <c r="AH1999">
        <v>1</v>
      </c>
      <c r="AI1999">
        <v>0</v>
      </c>
      <c r="AJ1999" s="2">
        <v>1.1500000000000001</v>
      </c>
      <c r="AK1999" s="2">
        <v>1.3499999999999999</v>
      </c>
      <c r="AL1999">
        <v>19</v>
      </c>
      <c r="AM1999">
        <v>22</v>
      </c>
      <c r="AN1999">
        <v>2004</v>
      </c>
      <c r="AO1999" t="s">
        <v>1051</v>
      </c>
    </row>
    <row r="2000" spans="1:41" hidden="1" x14ac:dyDescent="0.35">
      <c r="A2000" s="1">
        <v>38312</v>
      </c>
      <c r="B2000" t="s">
        <v>39</v>
      </c>
      <c r="C2000" t="s">
        <v>101</v>
      </c>
      <c r="D2000">
        <v>13</v>
      </c>
      <c r="E2000">
        <v>19</v>
      </c>
      <c r="F2000" s="4">
        <v>44573</v>
      </c>
      <c r="G2000" s="4">
        <v>44754</v>
      </c>
      <c r="H2000" s="4">
        <v>44562</v>
      </c>
      <c r="I2000" s="4" t="s">
        <v>41</v>
      </c>
      <c r="J2000">
        <v>125</v>
      </c>
      <c r="K2000">
        <v>193</v>
      </c>
      <c r="L2000">
        <v>72</v>
      </c>
      <c r="M2000">
        <v>159</v>
      </c>
      <c r="N2000">
        <v>197</v>
      </c>
      <c r="O2000">
        <v>352</v>
      </c>
      <c r="P2000" s="4" t="s">
        <v>228</v>
      </c>
      <c r="Q2000" s="4" t="s">
        <v>314</v>
      </c>
      <c r="R2000" s="4">
        <v>44703</v>
      </c>
      <c r="S2000" s="4">
        <v>44609</v>
      </c>
      <c r="T2000">
        <v>23</v>
      </c>
      <c r="U2000">
        <v>35</v>
      </c>
      <c r="V2000">
        <v>1</v>
      </c>
      <c r="W2000">
        <v>0</v>
      </c>
      <c r="X2000">
        <v>1</v>
      </c>
      <c r="Y2000">
        <v>2</v>
      </c>
      <c r="Z2000">
        <v>2</v>
      </c>
      <c r="AA2000">
        <v>2</v>
      </c>
      <c r="AB2000" s="4">
        <v>44681</v>
      </c>
      <c r="AC2000" s="4">
        <v>44682</v>
      </c>
      <c r="AD2000" s="4" t="s">
        <v>82</v>
      </c>
      <c r="AE2000" s="4" t="s">
        <v>67</v>
      </c>
      <c r="AF2000">
        <v>18</v>
      </c>
      <c r="AG2000">
        <v>13</v>
      </c>
      <c r="AH2000">
        <v>0</v>
      </c>
      <c r="AI2000">
        <v>2</v>
      </c>
      <c r="AJ2000" s="2">
        <v>1.1020833333333333</v>
      </c>
      <c r="AK2000" s="2">
        <v>1.3979166666666665</v>
      </c>
      <c r="AL2000">
        <v>3</v>
      </c>
      <c r="AM2000">
        <v>35</v>
      </c>
      <c r="AN2000">
        <v>2004</v>
      </c>
      <c r="AO2000" t="s">
        <v>1051</v>
      </c>
    </row>
    <row r="2001" spans="1:41" hidden="1" x14ac:dyDescent="0.35">
      <c r="A2001" s="1">
        <v>38312</v>
      </c>
      <c r="B2001" t="s">
        <v>97</v>
      </c>
      <c r="C2001" t="s">
        <v>54</v>
      </c>
      <c r="D2001">
        <v>19</v>
      </c>
      <c r="E2001">
        <v>16</v>
      </c>
      <c r="F2001" s="4">
        <v>44696</v>
      </c>
      <c r="G2001" s="4">
        <v>44603</v>
      </c>
      <c r="H2001" s="4">
        <v>44595</v>
      </c>
      <c r="I2001" s="4" t="s">
        <v>41</v>
      </c>
      <c r="J2001">
        <v>235</v>
      </c>
      <c r="K2001">
        <v>175</v>
      </c>
      <c r="L2001">
        <v>35</v>
      </c>
      <c r="M2001">
        <v>119</v>
      </c>
      <c r="N2001">
        <v>270</v>
      </c>
      <c r="O2001">
        <v>294</v>
      </c>
      <c r="P2001" s="4" t="s">
        <v>286</v>
      </c>
      <c r="Q2001" s="4" t="s">
        <v>260</v>
      </c>
      <c r="R2001" s="4">
        <v>44713</v>
      </c>
      <c r="S2001" s="4">
        <v>44571</v>
      </c>
      <c r="T2001">
        <v>20</v>
      </c>
      <c r="U2001">
        <v>26</v>
      </c>
      <c r="V2001">
        <v>1</v>
      </c>
      <c r="W2001">
        <v>0</v>
      </c>
      <c r="X2001">
        <v>3</v>
      </c>
      <c r="Y2001">
        <v>1</v>
      </c>
      <c r="Z2001">
        <v>4</v>
      </c>
      <c r="AA2001">
        <v>1</v>
      </c>
      <c r="AB2001" s="4">
        <v>44866</v>
      </c>
      <c r="AC2001" s="4" t="s">
        <v>802</v>
      </c>
      <c r="AD2001" s="4" t="s">
        <v>57</v>
      </c>
      <c r="AE2001" s="4" t="s">
        <v>72</v>
      </c>
      <c r="AF2001">
        <v>20</v>
      </c>
      <c r="AG2001">
        <v>16</v>
      </c>
      <c r="AH2001">
        <v>0</v>
      </c>
      <c r="AI2001">
        <v>1</v>
      </c>
      <c r="AJ2001" s="2">
        <v>1.4749999999999999</v>
      </c>
      <c r="AK2001" s="2">
        <v>1.0250000000000001</v>
      </c>
      <c r="AL2001">
        <v>17</v>
      </c>
      <c r="AM2001">
        <v>37</v>
      </c>
      <c r="AN2001">
        <v>2004</v>
      </c>
      <c r="AO2001" t="s">
        <v>1051</v>
      </c>
    </row>
    <row r="2002" spans="1:41" hidden="1" x14ac:dyDescent="0.35">
      <c r="A2002" s="1">
        <v>38312</v>
      </c>
      <c r="B2002" t="s">
        <v>93</v>
      </c>
      <c r="C2002" t="s">
        <v>59</v>
      </c>
      <c r="D2002">
        <v>31</v>
      </c>
      <c r="E2002">
        <v>14</v>
      </c>
      <c r="F2002" s="4">
        <v>44661</v>
      </c>
      <c r="G2002" s="4">
        <v>44663</v>
      </c>
      <c r="H2002" s="4" t="s">
        <v>42</v>
      </c>
      <c r="I2002" s="4" t="s">
        <v>42</v>
      </c>
      <c r="J2002">
        <v>211</v>
      </c>
      <c r="K2002">
        <v>145</v>
      </c>
      <c r="L2002">
        <v>275</v>
      </c>
      <c r="M2002">
        <v>79</v>
      </c>
      <c r="N2002">
        <v>486</v>
      </c>
      <c r="O2002">
        <v>224</v>
      </c>
      <c r="P2002" s="4" t="s">
        <v>114</v>
      </c>
      <c r="Q2002" s="4" t="s">
        <v>119</v>
      </c>
      <c r="R2002" s="4" t="s">
        <v>41</v>
      </c>
      <c r="S2002" s="4">
        <v>44681</v>
      </c>
      <c r="T2002">
        <v>39</v>
      </c>
      <c r="U2002">
        <v>26</v>
      </c>
      <c r="V2002">
        <v>0</v>
      </c>
      <c r="W2002">
        <v>3</v>
      </c>
      <c r="X2002">
        <v>1</v>
      </c>
      <c r="Y2002">
        <v>2</v>
      </c>
      <c r="Z2002">
        <v>1</v>
      </c>
      <c r="AA2002">
        <v>5</v>
      </c>
      <c r="AB2002" s="4">
        <v>44835</v>
      </c>
      <c r="AC2002" s="4">
        <v>44805</v>
      </c>
      <c r="AD2002" s="4" t="s">
        <v>57</v>
      </c>
      <c r="AE2002" s="4" t="s">
        <v>72</v>
      </c>
      <c r="AF2002">
        <v>14</v>
      </c>
      <c r="AG2002">
        <v>19</v>
      </c>
      <c r="AH2002">
        <v>0</v>
      </c>
      <c r="AI2002">
        <v>0</v>
      </c>
      <c r="AJ2002" s="2">
        <v>1.4840277777777777</v>
      </c>
      <c r="AK2002" s="2">
        <v>1.0159722222222223</v>
      </c>
      <c r="AL2002">
        <v>41</v>
      </c>
      <c r="AM2002">
        <v>10</v>
      </c>
      <c r="AN2002">
        <v>2004</v>
      </c>
      <c r="AO2002" t="s">
        <v>1051</v>
      </c>
    </row>
    <row r="2003" spans="1:41" hidden="1" x14ac:dyDescent="0.35">
      <c r="A2003" s="1">
        <v>38312</v>
      </c>
      <c r="B2003" t="s">
        <v>109</v>
      </c>
      <c r="C2003" t="s">
        <v>64</v>
      </c>
      <c r="D2003">
        <v>21</v>
      </c>
      <c r="E2003">
        <v>10</v>
      </c>
      <c r="F2003" s="4">
        <v>44791</v>
      </c>
      <c r="G2003" s="4">
        <v>44602</v>
      </c>
      <c r="H2003" s="4" t="s">
        <v>41</v>
      </c>
      <c r="I2003" s="4" t="s">
        <v>41</v>
      </c>
      <c r="J2003">
        <v>84</v>
      </c>
      <c r="K2003">
        <v>147</v>
      </c>
      <c r="L2003">
        <v>151</v>
      </c>
      <c r="M2003">
        <v>62</v>
      </c>
      <c r="N2003">
        <v>235</v>
      </c>
      <c r="O2003">
        <v>209</v>
      </c>
      <c r="P2003" s="4" t="s">
        <v>314</v>
      </c>
      <c r="Q2003" s="4" t="s">
        <v>360</v>
      </c>
      <c r="R2003" s="4">
        <v>44743</v>
      </c>
      <c r="S2003" s="4">
        <v>44638</v>
      </c>
      <c r="T2003">
        <v>40</v>
      </c>
      <c r="U2003">
        <v>16</v>
      </c>
      <c r="V2003">
        <v>1</v>
      </c>
      <c r="W2003">
        <v>0</v>
      </c>
      <c r="X2003">
        <v>0</v>
      </c>
      <c r="Y2003">
        <v>1</v>
      </c>
      <c r="Z2003">
        <v>1</v>
      </c>
      <c r="AA2003">
        <v>1</v>
      </c>
      <c r="AB2003" s="4">
        <v>44774</v>
      </c>
      <c r="AC2003" s="4">
        <v>44835</v>
      </c>
      <c r="AD2003" s="4" t="s">
        <v>62</v>
      </c>
      <c r="AE2003" s="4" t="s">
        <v>108</v>
      </c>
      <c r="AF2003">
        <v>15</v>
      </c>
      <c r="AG2003">
        <v>15</v>
      </c>
      <c r="AH2003">
        <v>2</v>
      </c>
      <c r="AI2003">
        <v>0</v>
      </c>
      <c r="AJ2003" s="2">
        <v>1.622222222222222</v>
      </c>
      <c r="AK2003" s="3">
        <v>0.87777777777777777</v>
      </c>
      <c r="AL2003">
        <v>19</v>
      </c>
      <c r="AM2003">
        <v>14</v>
      </c>
      <c r="AN2003">
        <v>2004</v>
      </c>
      <c r="AO2003" t="s">
        <v>1051</v>
      </c>
    </row>
    <row r="2004" spans="1:41" hidden="1" x14ac:dyDescent="0.35">
      <c r="A2004" s="1">
        <v>38312</v>
      </c>
      <c r="B2004" t="s">
        <v>53</v>
      </c>
      <c r="C2004" t="s">
        <v>69</v>
      </c>
      <c r="D2004">
        <v>17</v>
      </c>
      <c r="E2004">
        <v>13</v>
      </c>
      <c r="F2004" s="4">
        <v>44606</v>
      </c>
      <c r="G2004" s="4">
        <v>44605</v>
      </c>
      <c r="H2004" s="4" t="s">
        <v>41</v>
      </c>
      <c r="I2004" s="4" t="s">
        <v>41</v>
      </c>
      <c r="J2004">
        <v>78</v>
      </c>
      <c r="K2004">
        <v>117</v>
      </c>
      <c r="L2004">
        <v>157</v>
      </c>
      <c r="M2004">
        <v>99</v>
      </c>
      <c r="N2004">
        <v>235</v>
      </c>
      <c r="O2004">
        <v>216</v>
      </c>
      <c r="P2004" s="4">
        <v>44885</v>
      </c>
      <c r="Q2004" s="4" t="s">
        <v>378</v>
      </c>
      <c r="R2004" s="4">
        <v>44713</v>
      </c>
      <c r="S2004" s="4">
        <v>44564</v>
      </c>
      <c r="T2004">
        <v>39</v>
      </c>
      <c r="U2004">
        <v>27</v>
      </c>
      <c r="V2004">
        <v>0</v>
      </c>
      <c r="W2004">
        <v>1</v>
      </c>
      <c r="X2004">
        <v>1</v>
      </c>
      <c r="Y2004">
        <v>0</v>
      </c>
      <c r="Z2004">
        <v>1</v>
      </c>
      <c r="AA2004">
        <v>1</v>
      </c>
      <c r="AB2004" s="4">
        <v>44682</v>
      </c>
      <c r="AC2004" s="4">
        <v>44743</v>
      </c>
      <c r="AD2004" s="4" t="s">
        <v>42</v>
      </c>
      <c r="AE2004" s="4" t="s">
        <v>108</v>
      </c>
      <c r="AF2004">
        <v>16</v>
      </c>
      <c r="AG2004">
        <v>15</v>
      </c>
      <c r="AH2004">
        <v>0</v>
      </c>
      <c r="AI2004">
        <v>0</v>
      </c>
      <c r="AJ2004" s="2">
        <v>1.372222222222222</v>
      </c>
      <c r="AK2004" s="2">
        <v>1.1277777777777778</v>
      </c>
      <c r="AL2004">
        <v>10</v>
      </c>
      <c r="AM2004">
        <v>7</v>
      </c>
      <c r="AN2004">
        <v>2004</v>
      </c>
      <c r="AO2004" t="s">
        <v>1051</v>
      </c>
    </row>
    <row r="2005" spans="1:41" hidden="1" x14ac:dyDescent="0.35">
      <c r="A2005" s="1">
        <v>38312</v>
      </c>
      <c r="B2005" t="s">
        <v>98</v>
      </c>
      <c r="C2005" t="s">
        <v>100</v>
      </c>
      <c r="D2005">
        <v>18</v>
      </c>
      <c r="E2005">
        <v>20</v>
      </c>
      <c r="F2005" s="4">
        <v>44663</v>
      </c>
      <c r="G2005" s="4">
        <v>44759</v>
      </c>
      <c r="H2005" s="4" t="s">
        <v>41</v>
      </c>
      <c r="I2005" s="4">
        <v>44564</v>
      </c>
      <c r="J2005">
        <v>224</v>
      </c>
      <c r="K2005">
        <v>362</v>
      </c>
      <c r="L2005">
        <v>165</v>
      </c>
      <c r="M2005">
        <v>49</v>
      </c>
      <c r="N2005">
        <v>389</v>
      </c>
      <c r="O2005">
        <v>411</v>
      </c>
      <c r="P2005" s="4" t="s">
        <v>222</v>
      </c>
      <c r="Q2005" s="4" t="s">
        <v>803</v>
      </c>
      <c r="R2005" s="4" t="s">
        <v>41</v>
      </c>
      <c r="S2005" s="4">
        <v>44607</v>
      </c>
      <c r="T2005">
        <v>31</v>
      </c>
      <c r="U2005">
        <v>14</v>
      </c>
      <c r="V2005">
        <v>0</v>
      </c>
      <c r="W2005">
        <v>1</v>
      </c>
      <c r="X2005">
        <v>0</v>
      </c>
      <c r="Y2005">
        <v>3</v>
      </c>
      <c r="Z2005">
        <v>0</v>
      </c>
      <c r="AA2005">
        <v>4</v>
      </c>
      <c r="AB2005" s="4">
        <v>44713</v>
      </c>
      <c r="AC2005" s="4">
        <v>44835</v>
      </c>
      <c r="AD2005" s="4" t="s">
        <v>46</v>
      </c>
      <c r="AE2005" s="4" t="s">
        <v>57</v>
      </c>
      <c r="AF2005">
        <v>16</v>
      </c>
      <c r="AG2005">
        <v>20</v>
      </c>
      <c r="AH2005">
        <v>2</v>
      </c>
      <c r="AI2005">
        <v>0</v>
      </c>
      <c r="AJ2005" s="2">
        <v>1.2673611111111112</v>
      </c>
      <c r="AK2005" s="2">
        <v>1.2326388888888888</v>
      </c>
      <c r="AL2005">
        <v>34</v>
      </c>
      <c r="AM2005">
        <v>13</v>
      </c>
      <c r="AN2005">
        <v>2004</v>
      </c>
      <c r="AO2005" t="s">
        <v>1051</v>
      </c>
    </row>
    <row r="2006" spans="1:41" hidden="1" x14ac:dyDescent="0.35">
      <c r="A2006" s="1">
        <v>38312</v>
      </c>
      <c r="B2006" t="s">
        <v>87</v>
      </c>
      <c r="C2006" t="s">
        <v>91</v>
      </c>
      <c r="D2006">
        <v>23</v>
      </c>
      <c r="E2006">
        <v>16</v>
      </c>
      <c r="F2006" s="4">
        <v>44823</v>
      </c>
      <c r="G2006" s="4">
        <v>44601</v>
      </c>
      <c r="H2006" s="4" t="s">
        <v>52</v>
      </c>
      <c r="I2006" s="4" t="s">
        <v>42</v>
      </c>
      <c r="J2006">
        <v>314</v>
      </c>
      <c r="K2006">
        <v>160</v>
      </c>
      <c r="L2006">
        <v>85</v>
      </c>
      <c r="M2006">
        <v>157</v>
      </c>
      <c r="N2006">
        <v>399</v>
      </c>
      <c r="O2006">
        <v>317</v>
      </c>
      <c r="P2006" s="4" t="s">
        <v>804</v>
      </c>
      <c r="Q2006" s="4" t="s">
        <v>400</v>
      </c>
      <c r="R2006" s="4">
        <v>44680</v>
      </c>
      <c r="S2006" s="4" t="s">
        <v>41</v>
      </c>
      <c r="T2006">
        <v>28</v>
      </c>
      <c r="U2006">
        <v>27</v>
      </c>
      <c r="V2006">
        <v>1</v>
      </c>
      <c r="W2006">
        <v>0</v>
      </c>
      <c r="X2006">
        <v>3</v>
      </c>
      <c r="Y2006">
        <v>1</v>
      </c>
      <c r="Z2006">
        <v>4</v>
      </c>
      <c r="AA2006">
        <v>1</v>
      </c>
      <c r="AB2006" s="4" t="s">
        <v>292</v>
      </c>
      <c r="AC2006" s="4">
        <v>44896</v>
      </c>
      <c r="AD2006" s="4" t="s">
        <v>46</v>
      </c>
      <c r="AE2006" s="4" t="s">
        <v>108</v>
      </c>
      <c r="AF2006">
        <v>16</v>
      </c>
      <c r="AG2006">
        <v>15</v>
      </c>
      <c r="AH2006">
        <v>0</v>
      </c>
      <c r="AI2006">
        <v>0</v>
      </c>
      <c r="AJ2006" s="2">
        <v>1.4055555555555557</v>
      </c>
      <c r="AK2006" s="2">
        <v>1.0944444444444443</v>
      </c>
      <c r="AL2006">
        <v>10</v>
      </c>
      <c r="AM2006">
        <v>35</v>
      </c>
      <c r="AN2006">
        <v>2004</v>
      </c>
      <c r="AO2006" t="s">
        <v>1051</v>
      </c>
    </row>
    <row r="2007" spans="1:41" hidden="1" x14ac:dyDescent="0.35">
      <c r="A2007" s="1">
        <v>38312</v>
      </c>
      <c r="B2007" t="s">
        <v>78</v>
      </c>
      <c r="C2007" t="s">
        <v>94</v>
      </c>
      <c r="D2007">
        <v>14</v>
      </c>
      <c r="E2007">
        <v>18</v>
      </c>
      <c r="F2007" s="4">
        <v>44664</v>
      </c>
      <c r="G2007" s="4">
        <v>44633</v>
      </c>
      <c r="H2007" s="4">
        <v>44562</v>
      </c>
      <c r="I2007" s="4">
        <v>44562</v>
      </c>
      <c r="J2007">
        <v>192</v>
      </c>
      <c r="K2007">
        <v>123</v>
      </c>
      <c r="L2007">
        <v>103</v>
      </c>
      <c r="M2007">
        <v>151</v>
      </c>
      <c r="N2007">
        <v>295</v>
      </c>
      <c r="O2007">
        <v>274</v>
      </c>
      <c r="P2007" s="4" t="s">
        <v>160</v>
      </c>
      <c r="Q2007" s="4" t="s">
        <v>400</v>
      </c>
      <c r="R2007" s="4">
        <v>44637</v>
      </c>
      <c r="S2007" s="4">
        <v>44598</v>
      </c>
      <c r="T2007">
        <v>27</v>
      </c>
      <c r="U2007">
        <v>32</v>
      </c>
      <c r="V2007">
        <v>0</v>
      </c>
      <c r="W2007">
        <v>1</v>
      </c>
      <c r="X2007">
        <v>2</v>
      </c>
      <c r="Y2007">
        <v>1</v>
      </c>
      <c r="Z2007">
        <v>2</v>
      </c>
      <c r="AA2007">
        <v>2</v>
      </c>
      <c r="AB2007" s="4">
        <v>44652</v>
      </c>
      <c r="AC2007" s="4">
        <v>44642</v>
      </c>
      <c r="AD2007" s="4" t="s">
        <v>82</v>
      </c>
      <c r="AE2007" s="4" t="s">
        <v>108</v>
      </c>
      <c r="AF2007">
        <v>16</v>
      </c>
      <c r="AG2007">
        <v>16</v>
      </c>
      <c r="AH2007">
        <v>0</v>
      </c>
      <c r="AI2007">
        <v>0</v>
      </c>
      <c r="AJ2007" s="2">
        <v>1.1861111111111111</v>
      </c>
      <c r="AK2007" s="2">
        <v>1.3138888888888889</v>
      </c>
      <c r="AL2007">
        <v>18</v>
      </c>
      <c r="AM2007">
        <v>15</v>
      </c>
      <c r="AN2007">
        <v>2004</v>
      </c>
      <c r="AO2007" t="s">
        <v>1051</v>
      </c>
    </row>
    <row r="2008" spans="1:41" hidden="1" x14ac:dyDescent="0.35">
      <c r="A2008" s="1">
        <v>38312</v>
      </c>
      <c r="B2008" t="s">
        <v>104</v>
      </c>
      <c r="C2008" t="s">
        <v>90</v>
      </c>
      <c r="D2008">
        <v>16</v>
      </c>
      <c r="E2008">
        <v>15</v>
      </c>
      <c r="F2008" s="4">
        <v>44727</v>
      </c>
      <c r="G2008" s="4">
        <v>44694</v>
      </c>
      <c r="H2008" s="4" t="s">
        <v>42</v>
      </c>
      <c r="I2008" s="4" t="s">
        <v>42</v>
      </c>
      <c r="J2008">
        <v>128</v>
      </c>
      <c r="K2008">
        <v>228</v>
      </c>
      <c r="L2008">
        <v>94</v>
      </c>
      <c r="M2008">
        <v>59</v>
      </c>
      <c r="N2008">
        <v>222</v>
      </c>
      <c r="O2008">
        <v>287</v>
      </c>
      <c r="P2008" s="4" t="s">
        <v>134</v>
      </c>
      <c r="Q2008" s="4" t="s">
        <v>204</v>
      </c>
      <c r="R2008" s="4">
        <v>44620</v>
      </c>
      <c r="S2008" s="4">
        <v>44565</v>
      </c>
      <c r="T2008">
        <v>35</v>
      </c>
      <c r="U2008">
        <v>21</v>
      </c>
      <c r="V2008">
        <v>1</v>
      </c>
      <c r="W2008">
        <v>2</v>
      </c>
      <c r="X2008">
        <v>2</v>
      </c>
      <c r="Y2008">
        <v>0</v>
      </c>
      <c r="Z2008">
        <v>3</v>
      </c>
      <c r="AA2008">
        <v>2</v>
      </c>
      <c r="AB2008" s="4">
        <v>44671</v>
      </c>
      <c r="AC2008" s="4">
        <v>44681</v>
      </c>
      <c r="AD2008" s="4" t="s">
        <v>46</v>
      </c>
      <c r="AE2008" s="4" t="s">
        <v>108</v>
      </c>
      <c r="AF2008">
        <v>18</v>
      </c>
      <c r="AG2008">
        <v>16</v>
      </c>
      <c r="AH2008">
        <v>0</v>
      </c>
      <c r="AI2008">
        <v>2</v>
      </c>
      <c r="AJ2008" s="2">
        <v>1.409027777777778</v>
      </c>
      <c r="AK2008" s="2">
        <v>1.0909722222222222</v>
      </c>
      <c r="AL2008">
        <v>10</v>
      </c>
      <c r="AM2008">
        <v>30</v>
      </c>
      <c r="AN2008">
        <v>2004</v>
      </c>
      <c r="AO2008" t="s">
        <v>1051</v>
      </c>
    </row>
    <row r="2009" spans="1:41" hidden="1" x14ac:dyDescent="0.35">
      <c r="A2009" s="1">
        <v>38312</v>
      </c>
      <c r="B2009" t="s">
        <v>63</v>
      </c>
      <c r="C2009" t="s">
        <v>48</v>
      </c>
      <c r="D2009">
        <v>26</v>
      </c>
      <c r="E2009">
        <v>14</v>
      </c>
      <c r="F2009" s="4">
        <v>44820</v>
      </c>
      <c r="G2009" s="4">
        <v>44630</v>
      </c>
      <c r="H2009" s="4" t="s">
        <v>41</v>
      </c>
      <c r="I2009" s="4" t="s">
        <v>41</v>
      </c>
      <c r="J2009">
        <v>226</v>
      </c>
      <c r="K2009">
        <v>220</v>
      </c>
      <c r="L2009">
        <v>176</v>
      </c>
      <c r="M2009">
        <v>53</v>
      </c>
      <c r="N2009">
        <v>402</v>
      </c>
      <c r="O2009">
        <v>273</v>
      </c>
      <c r="P2009" s="4" t="s">
        <v>352</v>
      </c>
      <c r="Q2009" s="4" t="s">
        <v>66</v>
      </c>
      <c r="R2009" s="4" t="s">
        <v>41</v>
      </c>
      <c r="S2009" s="4">
        <v>44568</v>
      </c>
      <c r="T2009">
        <v>44</v>
      </c>
      <c r="U2009">
        <v>14</v>
      </c>
      <c r="V2009">
        <v>1</v>
      </c>
      <c r="W2009">
        <v>1</v>
      </c>
      <c r="X2009">
        <v>0</v>
      </c>
      <c r="Y2009">
        <v>0</v>
      </c>
      <c r="Z2009">
        <v>1</v>
      </c>
      <c r="AA2009">
        <v>1</v>
      </c>
      <c r="AB2009" s="4">
        <v>44805</v>
      </c>
      <c r="AC2009" s="4">
        <v>44774</v>
      </c>
      <c r="AD2009" s="4" t="s">
        <v>46</v>
      </c>
      <c r="AE2009" s="4" t="s">
        <v>46</v>
      </c>
      <c r="AF2009">
        <v>14</v>
      </c>
      <c r="AG2009">
        <v>14</v>
      </c>
      <c r="AH2009">
        <v>0</v>
      </c>
      <c r="AI2009">
        <v>0</v>
      </c>
      <c r="AJ2009" s="2">
        <v>1.6013888888888888</v>
      </c>
      <c r="AK2009" s="3">
        <v>0.89861111111111114</v>
      </c>
      <c r="AL2009">
        <v>23</v>
      </c>
      <c r="AM2009">
        <v>17</v>
      </c>
      <c r="AN2009">
        <v>2004</v>
      </c>
      <c r="AO2009" t="s">
        <v>1051</v>
      </c>
    </row>
    <row r="2010" spans="1:41" hidden="1" x14ac:dyDescent="0.35">
      <c r="A2010" s="1">
        <v>38312</v>
      </c>
      <c r="B2010" t="s">
        <v>84</v>
      </c>
      <c r="C2010" t="s">
        <v>47</v>
      </c>
      <c r="D2010">
        <v>19</v>
      </c>
      <c r="E2010">
        <v>17</v>
      </c>
      <c r="F2010" s="4">
        <v>44729</v>
      </c>
      <c r="G2010" s="4">
        <v>44634</v>
      </c>
      <c r="H2010" s="4" t="s">
        <v>41</v>
      </c>
      <c r="I2010" s="4" t="s">
        <v>41</v>
      </c>
      <c r="J2010">
        <v>219</v>
      </c>
      <c r="K2010">
        <v>177</v>
      </c>
      <c r="L2010">
        <v>69</v>
      </c>
      <c r="M2010">
        <v>116</v>
      </c>
      <c r="N2010">
        <v>288</v>
      </c>
      <c r="O2010">
        <v>293</v>
      </c>
      <c r="P2010" s="4" t="s">
        <v>232</v>
      </c>
      <c r="Q2010" s="4" t="s">
        <v>233</v>
      </c>
      <c r="R2010" s="4">
        <v>44662</v>
      </c>
      <c r="S2010" s="4">
        <v>44639</v>
      </c>
      <c r="T2010">
        <v>23</v>
      </c>
      <c r="U2010">
        <v>38</v>
      </c>
      <c r="V2010">
        <v>2</v>
      </c>
      <c r="W2010">
        <v>1</v>
      </c>
      <c r="X2010">
        <v>2</v>
      </c>
      <c r="Y2010">
        <v>2</v>
      </c>
      <c r="Z2010">
        <v>4</v>
      </c>
      <c r="AA2010">
        <v>3</v>
      </c>
      <c r="AB2010" s="4">
        <v>44774</v>
      </c>
      <c r="AC2010" s="4">
        <v>44805</v>
      </c>
      <c r="AD2010" s="4" t="s">
        <v>62</v>
      </c>
      <c r="AE2010" s="4" t="s">
        <v>62</v>
      </c>
      <c r="AF2010">
        <v>20</v>
      </c>
      <c r="AG2010">
        <v>20</v>
      </c>
      <c r="AH2010">
        <v>0</v>
      </c>
      <c r="AI2010">
        <v>2</v>
      </c>
      <c r="AJ2010" s="2">
        <v>1.1451388888888889</v>
      </c>
      <c r="AK2010" s="2">
        <v>1.3548611111111111</v>
      </c>
      <c r="AL2010">
        <v>17</v>
      </c>
      <c r="AM2010">
        <v>24</v>
      </c>
      <c r="AN2010">
        <v>2004</v>
      </c>
      <c r="AO2010" t="s">
        <v>1051</v>
      </c>
    </row>
    <row r="2011" spans="1:41" hidden="1" x14ac:dyDescent="0.35">
      <c r="A2011" s="1">
        <v>38312</v>
      </c>
      <c r="B2011" t="s">
        <v>73</v>
      </c>
      <c r="C2011" t="s">
        <v>40</v>
      </c>
      <c r="D2011">
        <v>16</v>
      </c>
      <c r="E2011">
        <v>20</v>
      </c>
      <c r="F2011" s="4">
        <v>44725</v>
      </c>
      <c r="G2011" s="4">
        <v>44725</v>
      </c>
      <c r="H2011" s="4" t="s">
        <v>41</v>
      </c>
      <c r="I2011" s="4" t="s">
        <v>42</v>
      </c>
      <c r="J2011">
        <v>97</v>
      </c>
      <c r="K2011">
        <v>158</v>
      </c>
      <c r="L2011">
        <v>201</v>
      </c>
      <c r="M2011">
        <v>119</v>
      </c>
      <c r="N2011">
        <v>298</v>
      </c>
      <c r="O2011">
        <v>277</v>
      </c>
      <c r="P2011" s="4">
        <v>44915</v>
      </c>
      <c r="Q2011" s="4" t="s">
        <v>477</v>
      </c>
      <c r="R2011" s="4">
        <v>44610</v>
      </c>
      <c r="S2011" s="4">
        <v>44565</v>
      </c>
      <c r="T2011">
        <v>34</v>
      </c>
      <c r="U2011">
        <v>26</v>
      </c>
      <c r="V2011">
        <v>0</v>
      </c>
      <c r="W2011">
        <v>0</v>
      </c>
      <c r="X2011">
        <v>0</v>
      </c>
      <c r="Y2011">
        <v>2</v>
      </c>
      <c r="Z2011">
        <v>0</v>
      </c>
      <c r="AA2011">
        <v>2</v>
      </c>
      <c r="AB2011" s="4">
        <v>44896</v>
      </c>
      <c r="AC2011" s="4">
        <v>44713</v>
      </c>
      <c r="AD2011" s="4" t="s">
        <v>108</v>
      </c>
      <c r="AE2011" s="4" t="s">
        <v>82</v>
      </c>
      <c r="AF2011">
        <v>13</v>
      </c>
      <c r="AG2011">
        <v>13</v>
      </c>
      <c r="AH2011">
        <v>0</v>
      </c>
      <c r="AI2011">
        <v>0</v>
      </c>
      <c r="AJ2011" s="2">
        <v>1.3215277777777776</v>
      </c>
      <c r="AK2011" s="2">
        <v>1.1784722222222224</v>
      </c>
      <c r="AL2011">
        <v>14</v>
      </c>
      <c r="AM2011">
        <v>10</v>
      </c>
      <c r="AN2011">
        <v>2004</v>
      </c>
      <c r="AO2011" t="s">
        <v>1051</v>
      </c>
    </row>
    <row r="2012" spans="1:41" hidden="1" x14ac:dyDescent="0.35">
      <c r="A2012" s="1">
        <v>38312</v>
      </c>
      <c r="B2012" t="s">
        <v>88</v>
      </c>
      <c r="C2012" t="s">
        <v>77</v>
      </c>
      <c r="D2012">
        <v>15</v>
      </c>
      <c r="E2012">
        <v>20</v>
      </c>
      <c r="F2012" s="4">
        <v>44632</v>
      </c>
      <c r="G2012" s="4">
        <v>44819</v>
      </c>
      <c r="H2012" s="4" t="s">
        <v>42</v>
      </c>
      <c r="I2012" s="4" t="s">
        <v>41</v>
      </c>
      <c r="J2012">
        <v>162</v>
      </c>
      <c r="K2012">
        <v>208</v>
      </c>
      <c r="L2012">
        <v>51</v>
      </c>
      <c r="M2012">
        <v>125</v>
      </c>
      <c r="N2012">
        <v>213</v>
      </c>
      <c r="O2012">
        <v>333</v>
      </c>
      <c r="P2012" s="4" t="s">
        <v>191</v>
      </c>
      <c r="Q2012" s="4" t="s">
        <v>86</v>
      </c>
      <c r="R2012" s="4">
        <v>44562</v>
      </c>
      <c r="S2012" s="4">
        <v>44665</v>
      </c>
      <c r="T2012">
        <v>23</v>
      </c>
      <c r="U2012">
        <v>30</v>
      </c>
      <c r="V2012">
        <v>0</v>
      </c>
      <c r="W2012">
        <v>1</v>
      </c>
      <c r="X2012">
        <v>1</v>
      </c>
      <c r="Y2012">
        <v>1</v>
      </c>
      <c r="Z2012">
        <v>1</v>
      </c>
      <c r="AA2012">
        <v>2</v>
      </c>
      <c r="AB2012" s="4" t="s">
        <v>302</v>
      </c>
      <c r="AC2012" s="4">
        <v>44805</v>
      </c>
      <c r="AD2012" s="4" t="s">
        <v>46</v>
      </c>
      <c r="AE2012" s="4" t="s">
        <v>46</v>
      </c>
      <c r="AF2012">
        <v>14</v>
      </c>
      <c r="AG2012">
        <v>13</v>
      </c>
      <c r="AH2012">
        <v>0</v>
      </c>
      <c r="AI2012">
        <v>0</v>
      </c>
      <c r="AJ2012" s="2">
        <v>1.1868055555555557</v>
      </c>
      <c r="AK2012" s="2">
        <v>1.3131944444444443</v>
      </c>
      <c r="AL2012">
        <v>6</v>
      </c>
      <c r="AM2012">
        <v>28</v>
      </c>
      <c r="AN2012">
        <v>2004</v>
      </c>
      <c r="AO2012" t="s">
        <v>1051</v>
      </c>
    </row>
    <row r="2013" spans="1:41" hidden="1" x14ac:dyDescent="0.35">
      <c r="A2013" s="1">
        <v>38312</v>
      </c>
      <c r="B2013" t="s">
        <v>74</v>
      </c>
      <c r="C2013" t="s">
        <v>105</v>
      </c>
      <c r="D2013">
        <v>22</v>
      </c>
      <c r="E2013">
        <v>13</v>
      </c>
      <c r="F2013" s="4">
        <v>44790</v>
      </c>
      <c r="G2013" s="4">
        <v>44696</v>
      </c>
      <c r="H2013" s="4" t="s">
        <v>42</v>
      </c>
      <c r="I2013" s="4" t="s">
        <v>41</v>
      </c>
      <c r="J2013">
        <v>383</v>
      </c>
      <c r="K2013">
        <v>144</v>
      </c>
      <c r="L2013">
        <v>90</v>
      </c>
      <c r="M2013">
        <v>107</v>
      </c>
      <c r="N2013">
        <v>473</v>
      </c>
      <c r="O2013">
        <v>251</v>
      </c>
      <c r="P2013" s="4" t="s">
        <v>505</v>
      </c>
      <c r="Q2013" s="4" t="s">
        <v>400</v>
      </c>
      <c r="R2013" s="4" t="s">
        <v>41</v>
      </c>
      <c r="S2013" s="4">
        <v>44612</v>
      </c>
      <c r="T2013">
        <v>21</v>
      </c>
      <c r="U2013">
        <v>27</v>
      </c>
      <c r="V2013">
        <v>0</v>
      </c>
      <c r="W2013">
        <v>0</v>
      </c>
      <c r="X2013">
        <v>2</v>
      </c>
      <c r="Y2013">
        <v>0</v>
      </c>
      <c r="Z2013">
        <v>2</v>
      </c>
      <c r="AA2013">
        <v>0</v>
      </c>
      <c r="AB2013" s="4">
        <v>44835</v>
      </c>
      <c r="AC2013" s="4">
        <v>44645</v>
      </c>
      <c r="AD2013" s="4" t="s">
        <v>108</v>
      </c>
      <c r="AE2013" s="4" t="s">
        <v>108</v>
      </c>
      <c r="AF2013">
        <v>15</v>
      </c>
      <c r="AG2013">
        <v>14</v>
      </c>
      <c r="AH2013">
        <v>0</v>
      </c>
      <c r="AI2013">
        <v>0</v>
      </c>
      <c r="AJ2013" s="2">
        <v>1.3375000000000001</v>
      </c>
      <c r="AK2013" s="2">
        <v>1.1624999999999999</v>
      </c>
      <c r="AL2013">
        <v>16</v>
      </c>
      <c r="AM2013">
        <v>13</v>
      </c>
      <c r="AN2013">
        <v>2004</v>
      </c>
      <c r="AO2013" t="s">
        <v>1051</v>
      </c>
    </row>
    <row r="2014" spans="1:41" hidden="1" x14ac:dyDescent="0.35">
      <c r="A2014" s="1">
        <v>38313</v>
      </c>
      <c r="B2014" t="s">
        <v>110</v>
      </c>
      <c r="C2014" t="s">
        <v>68</v>
      </c>
      <c r="D2014">
        <v>21</v>
      </c>
      <c r="E2014">
        <v>20</v>
      </c>
      <c r="F2014" s="4">
        <v>44785</v>
      </c>
      <c r="G2014" s="4">
        <v>44726</v>
      </c>
      <c r="H2014" s="4" t="s">
        <v>41</v>
      </c>
      <c r="I2014" s="4">
        <v>44563</v>
      </c>
      <c r="J2014">
        <v>309</v>
      </c>
      <c r="K2014">
        <v>353</v>
      </c>
      <c r="L2014">
        <v>98</v>
      </c>
      <c r="M2014">
        <v>64</v>
      </c>
      <c r="N2014">
        <v>407</v>
      </c>
      <c r="O2014">
        <v>417</v>
      </c>
      <c r="P2014" s="4" t="s">
        <v>376</v>
      </c>
      <c r="Q2014" s="4" t="s">
        <v>386</v>
      </c>
      <c r="R2014" s="4">
        <v>44567</v>
      </c>
      <c r="S2014" s="4">
        <v>44679</v>
      </c>
      <c r="T2014">
        <v>32</v>
      </c>
      <c r="U2014">
        <v>20</v>
      </c>
      <c r="V2014">
        <v>1</v>
      </c>
      <c r="W2014">
        <v>0</v>
      </c>
      <c r="X2014">
        <v>0</v>
      </c>
      <c r="Y2014">
        <v>1</v>
      </c>
      <c r="Z2014">
        <v>1</v>
      </c>
      <c r="AA2014">
        <v>1</v>
      </c>
      <c r="AB2014" s="4">
        <v>44676</v>
      </c>
      <c r="AC2014" s="4">
        <v>44743</v>
      </c>
      <c r="AD2014" s="4" t="s">
        <v>62</v>
      </c>
      <c r="AE2014" s="4" t="s">
        <v>62</v>
      </c>
      <c r="AF2014">
        <v>14</v>
      </c>
      <c r="AG2014">
        <v>14</v>
      </c>
      <c r="AH2014">
        <v>0</v>
      </c>
      <c r="AI2014">
        <v>0</v>
      </c>
      <c r="AJ2014" s="2">
        <v>1.1659722222222222</v>
      </c>
      <c r="AK2014" s="2">
        <v>1.3340277777777778</v>
      </c>
      <c r="AL2014">
        <v>27</v>
      </c>
      <c r="AM2014">
        <v>19</v>
      </c>
      <c r="AN2014">
        <v>2004</v>
      </c>
      <c r="AO2014" t="s">
        <v>1051</v>
      </c>
    </row>
    <row r="2015" spans="1:41" hidden="1" x14ac:dyDescent="0.35">
      <c r="A2015" s="1">
        <v>38316</v>
      </c>
      <c r="B2015" t="s">
        <v>93</v>
      </c>
      <c r="C2015" t="s">
        <v>83</v>
      </c>
      <c r="D2015">
        <v>24</v>
      </c>
      <c r="E2015">
        <v>19</v>
      </c>
      <c r="F2015" s="4">
        <v>44661</v>
      </c>
      <c r="G2015" s="4">
        <v>44694</v>
      </c>
      <c r="H2015" s="4" t="s">
        <v>42</v>
      </c>
      <c r="I2015" s="4" t="s">
        <v>42</v>
      </c>
      <c r="J2015">
        <v>243</v>
      </c>
      <c r="K2015">
        <v>218</v>
      </c>
      <c r="L2015">
        <v>113</v>
      </c>
      <c r="M2015">
        <v>168</v>
      </c>
      <c r="N2015">
        <v>356</v>
      </c>
      <c r="O2015">
        <v>386</v>
      </c>
      <c r="P2015" s="4" t="s">
        <v>127</v>
      </c>
      <c r="Q2015" s="4" t="s">
        <v>111</v>
      </c>
      <c r="R2015" s="4" t="s">
        <v>41</v>
      </c>
      <c r="S2015" s="4">
        <v>44635</v>
      </c>
      <c r="T2015">
        <v>29</v>
      </c>
      <c r="U2015">
        <v>21</v>
      </c>
      <c r="V2015">
        <v>0</v>
      </c>
      <c r="W2015">
        <v>4</v>
      </c>
      <c r="X2015">
        <v>0</v>
      </c>
      <c r="Y2015">
        <v>1</v>
      </c>
      <c r="Z2015">
        <v>0</v>
      </c>
      <c r="AA2015">
        <v>5</v>
      </c>
      <c r="AB2015" s="4">
        <v>44682</v>
      </c>
      <c r="AC2015" s="4">
        <v>44835</v>
      </c>
      <c r="AD2015" s="4" t="s">
        <v>67</v>
      </c>
      <c r="AE2015" s="4" t="s">
        <v>46</v>
      </c>
      <c r="AF2015">
        <v>14</v>
      </c>
      <c r="AG2015">
        <v>19</v>
      </c>
      <c r="AH2015">
        <v>0</v>
      </c>
      <c r="AI2015">
        <v>0</v>
      </c>
      <c r="AJ2015" s="2">
        <v>1.3</v>
      </c>
      <c r="AK2015" s="2">
        <v>1.2</v>
      </c>
      <c r="AL2015">
        <v>41</v>
      </c>
      <c r="AM2015">
        <v>9</v>
      </c>
      <c r="AN2015">
        <v>2004</v>
      </c>
      <c r="AO2015" t="s">
        <v>1051</v>
      </c>
    </row>
    <row r="2016" spans="1:41" hidden="1" x14ac:dyDescent="0.35">
      <c r="A2016" s="1">
        <v>38316</v>
      </c>
      <c r="B2016" t="s">
        <v>59</v>
      </c>
      <c r="C2016" t="s">
        <v>104</v>
      </c>
      <c r="D2016">
        <v>10</v>
      </c>
      <c r="E2016">
        <v>18</v>
      </c>
      <c r="F2016" s="4">
        <v>44606</v>
      </c>
      <c r="G2016" s="4">
        <v>44574</v>
      </c>
      <c r="H2016" s="4" t="s">
        <v>42</v>
      </c>
      <c r="I2016" s="4" t="s">
        <v>41</v>
      </c>
      <c r="J2016">
        <v>91</v>
      </c>
      <c r="K2016">
        <v>113</v>
      </c>
      <c r="L2016">
        <v>49</v>
      </c>
      <c r="M2016">
        <v>154</v>
      </c>
      <c r="N2016">
        <v>140</v>
      </c>
      <c r="O2016">
        <v>267</v>
      </c>
      <c r="P2016" s="4" t="s">
        <v>228</v>
      </c>
      <c r="Q2016" s="4" t="s">
        <v>290</v>
      </c>
      <c r="R2016" s="4">
        <v>44713</v>
      </c>
      <c r="S2016" s="4">
        <v>44602</v>
      </c>
      <c r="T2016">
        <v>20</v>
      </c>
      <c r="U2016">
        <v>40</v>
      </c>
      <c r="V2016">
        <v>2</v>
      </c>
      <c r="W2016">
        <v>0</v>
      </c>
      <c r="X2016">
        <v>2</v>
      </c>
      <c r="Y2016">
        <v>2</v>
      </c>
      <c r="Z2016">
        <v>4</v>
      </c>
      <c r="AA2016">
        <v>2</v>
      </c>
      <c r="AB2016" s="4">
        <v>44743</v>
      </c>
      <c r="AC2016" s="4">
        <v>44711</v>
      </c>
      <c r="AD2016" s="4" t="s">
        <v>52</v>
      </c>
      <c r="AE2016" s="4" t="s">
        <v>82</v>
      </c>
      <c r="AF2016">
        <v>19</v>
      </c>
      <c r="AG2016">
        <v>17</v>
      </c>
      <c r="AH2016">
        <v>2</v>
      </c>
      <c r="AI2016">
        <v>0</v>
      </c>
      <c r="AJ2016" s="2">
        <v>1.0159722222222223</v>
      </c>
      <c r="AK2016" s="2">
        <v>1.4840277777777777</v>
      </c>
      <c r="AL2016">
        <v>7</v>
      </c>
      <c r="AM2016">
        <v>21</v>
      </c>
      <c r="AN2016">
        <v>2004</v>
      </c>
      <c r="AO2016" t="s">
        <v>1051</v>
      </c>
    </row>
    <row r="2017" spans="1:41" hidden="1" x14ac:dyDescent="0.35">
      <c r="A2017" s="1">
        <v>38319</v>
      </c>
      <c r="B2017" t="s">
        <v>69</v>
      </c>
      <c r="C2017" t="s">
        <v>64</v>
      </c>
      <c r="D2017">
        <v>23</v>
      </c>
      <c r="E2017">
        <v>26</v>
      </c>
      <c r="F2017" s="4">
        <v>44663</v>
      </c>
      <c r="G2017" s="4">
        <v>44753</v>
      </c>
      <c r="H2017" s="4">
        <v>44563</v>
      </c>
      <c r="I2017" s="4" t="s">
        <v>41</v>
      </c>
      <c r="J2017">
        <v>386</v>
      </c>
      <c r="K2017">
        <v>251</v>
      </c>
      <c r="L2017">
        <v>76</v>
      </c>
      <c r="M2017">
        <v>253</v>
      </c>
      <c r="N2017">
        <v>462</v>
      </c>
      <c r="O2017">
        <v>504</v>
      </c>
      <c r="P2017" s="4" t="s">
        <v>643</v>
      </c>
      <c r="Q2017" s="4" t="s">
        <v>198</v>
      </c>
      <c r="R2017" s="4">
        <v>44647</v>
      </c>
      <c r="S2017" s="4" t="s">
        <v>41</v>
      </c>
      <c r="T2017">
        <v>17</v>
      </c>
      <c r="U2017">
        <v>32</v>
      </c>
      <c r="V2017">
        <v>0</v>
      </c>
      <c r="W2017">
        <v>0</v>
      </c>
      <c r="X2017">
        <v>2</v>
      </c>
      <c r="Y2017">
        <v>3</v>
      </c>
      <c r="Z2017">
        <v>2</v>
      </c>
      <c r="AA2017">
        <v>3</v>
      </c>
      <c r="AB2017" s="4">
        <v>44896</v>
      </c>
      <c r="AC2017" s="4">
        <v>44774</v>
      </c>
      <c r="AD2017" s="4" t="s">
        <v>670</v>
      </c>
      <c r="AE2017" s="4" t="s">
        <v>614</v>
      </c>
      <c r="AF2017">
        <v>25</v>
      </c>
      <c r="AG2017">
        <v>24</v>
      </c>
      <c r="AH2017">
        <v>0</v>
      </c>
      <c r="AI2017">
        <v>2</v>
      </c>
      <c r="AJ2017" s="2">
        <v>1.195138888888889</v>
      </c>
      <c r="AK2017" s="2">
        <v>1.304861111111111</v>
      </c>
      <c r="AL2017">
        <v>48</v>
      </c>
      <c r="AM2017">
        <v>58</v>
      </c>
      <c r="AN2017">
        <v>2004</v>
      </c>
      <c r="AO2017" t="s">
        <v>1051</v>
      </c>
    </row>
    <row r="2018" spans="1:41" hidden="1" x14ac:dyDescent="0.35">
      <c r="A2018" s="1">
        <v>38319</v>
      </c>
      <c r="B2018" t="s">
        <v>63</v>
      </c>
      <c r="C2018" t="s">
        <v>68</v>
      </c>
      <c r="D2018">
        <v>25</v>
      </c>
      <c r="E2018">
        <v>20</v>
      </c>
      <c r="F2018" s="4">
        <v>44789</v>
      </c>
      <c r="G2018" s="4">
        <v>44630</v>
      </c>
      <c r="H2018" s="4" t="s">
        <v>41</v>
      </c>
      <c r="I2018" s="4" t="s">
        <v>42</v>
      </c>
      <c r="J2018">
        <v>371</v>
      </c>
      <c r="K2018">
        <v>200</v>
      </c>
      <c r="L2018">
        <v>127</v>
      </c>
      <c r="M2018">
        <v>110</v>
      </c>
      <c r="N2018">
        <v>498</v>
      </c>
      <c r="O2018">
        <v>310</v>
      </c>
      <c r="P2018" s="4" t="s">
        <v>267</v>
      </c>
      <c r="Q2018" s="4" t="s">
        <v>191</v>
      </c>
      <c r="R2018" s="4">
        <v>44568</v>
      </c>
      <c r="S2018" s="4">
        <v>44569</v>
      </c>
      <c r="T2018">
        <v>31</v>
      </c>
      <c r="U2018">
        <v>20</v>
      </c>
      <c r="V2018">
        <v>0</v>
      </c>
      <c r="W2018">
        <v>1</v>
      </c>
      <c r="X2018">
        <v>0</v>
      </c>
      <c r="Y2018">
        <v>1</v>
      </c>
      <c r="Z2018">
        <v>0</v>
      </c>
      <c r="AA2018">
        <v>2</v>
      </c>
      <c r="AB2018" s="4">
        <v>44805</v>
      </c>
      <c r="AC2018" s="4">
        <v>44707</v>
      </c>
      <c r="AD2018" s="4" t="s">
        <v>221</v>
      </c>
      <c r="AE2018" s="4" t="s">
        <v>57</v>
      </c>
      <c r="AF2018">
        <v>17</v>
      </c>
      <c r="AG2018">
        <v>18</v>
      </c>
      <c r="AH2018">
        <v>0</v>
      </c>
      <c r="AI2018">
        <v>1</v>
      </c>
      <c r="AJ2018" s="2">
        <v>1.5319444444444443</v>
      </c>
      <c r="AK2018" s="3">
        <v>0.96805555555555556</v>
      </c>
      <c r="AL2018">
        <v>34</v>
      </c>
      <c r="AM2018">
        <v>31</v>
      </c>
      <c r="AN2018">
        <v>2004</v>
      </c>
      <c r="AO2018" t="s">
        <v>1051</v>
      </c>
    </row>
    <row r="2019" spans="1:41" hidden="1" x14ac:dyDescent="0.35">
      <c r="A2019" s="1">
        <v>38319</v>
      </c>
      <c r="B2019" t="s">
        <v>94</v>
      </c>
      <c r="C2019" t="s">
        <v>58</v>
      </c>
      <c r="D2019">
        <v>18</v>
      </c>
      <c r="E2019">
        <v>24</v>
      </c>
      <c r="F2019" s="4">
        <v>44757</v>
      </c>
      <c r="G2019" s="4">
        <v>44722</v>
      </c>
      <c r="H2019" s="4" t="s">
        <v>42</v>
      </c>
      <c r="I2019" s="4" t="s">
        <v>41</v>
      </c>
      <c r="J2019">
        <v>225</v>
      </c>
      <c r="K2019">
        <v>218</v>
      </c>
      <c r="L2019">
        <v>154</v>
      </c>
      <c r="M2019">
        <v>112</v>
      </c>
      <c r="N2019">
        <v>379</v>
      </c>
      <c r="O2019">
        <v>330</v>
      </c>
      <c r="P2019" s="4" t="s">
        <v>275</v>
      </c>
      <c r="Q2019" s="4" t="s">
        <v>246</v>
      </c>
      <c r="R2019" s="4">
        <v>44602</v>
      </c>
      <c r="S2019" s="4">
        <v>44668</v>
      </c>
      <c r="T2019">
        <v>27</v>
      </c>
      <c r="U2019">
        <v>30</v>
      </c>
      <c r="V2019">
        <v>2</v>
      </c>
      <c r="W2019">
        <v>1</v>
      </c>
      <c r="X2019">
        <v>0</v>
      </c>
      <c r="Y2019">
        <v>1</v>
      </c>
      <c r="Z2019">
        <v>2</v>
      </c>
      <c r="AA2019">
        <v>2</v>
      </c>
      <c r="AB2019" s="4">
        <v>44713</v>
      </c>
      <c r="AC2019" s="4">
        <v>44652</v>
      </c>
      <c r="AD2019" s="4" t="s">
        <v>62</v>
      </c>
      <c r="AE2019" s="4" t="s">
        <v>67</v>
      </c>
      <c r="AF2019">
        <v>13</v>
      </c>
      <c r="AG2019">
        <v>14</v>
      </c>
      <c r="AH2019">
        <v>0</v>
      </c>
      <c r="AI2019">
        <v>2</v>
      </c>
      <c r="AJ2019" s="2">
        <v>1.3034722222222224</v>
      </c>
      <c r="AK2019" s="2">
        <v>1.1965277777777776</v>
      </c>
      <c r="AL2019">
        <v>16</v>
      </c>
      <c r="AM2019">
        <v>27</v>
      </c>
      <c r="AN2019">
        <v>2004</v>
      </c>
      <c r="AO2019" t="s">
        <v>1051</v>
      </c>
    </row>
    <row r="2020" spans="1:41" hidden="1" x14ac:dyDescent="0.35">
      <c r="A2020" s="1">
        <v>38319</v>
      </c>
      <c r="B2020" t="s">
        <v>77</v>
      </c>
      <c r="C2020" t="s">
        <v>40</v>
      </c>
      <c r="D2020">
        <v>22</v>
      </c>
      <c r="E2020">
        <v>12</v>
      </c>
      <c r="F2020" s="4">
        <v>44757</v>
      </c>
      <c r="G2020" s="4">
        <v>44632</v>
      </c>
      <c r="H2020" s="4" t="s">
        <v>41</v>
      </c>
      <c r="I2020" s="4" t="s">
        <v>42</v>
      </c>
      <c r="J2020">
        <v>238</v>
      </c>
      <c r="K2020">
        <v>111</v>
      </c>
      <c r="L2020">
        <v>152</v>
      </c>
      <c r="M2020">
        <v>161</v>
      </c>
      <c r="N2020">
        <v>390</v>
      </c>
      <c r="O2020">
        <v>272</v>
      </c>
      <c r="P2020" s="4" t="s">
        <v>86</v>
      </c>
      <c r="Q2020" s="4">
        <v>44733</v>
      </c>
      <c r="R2020" s="4">
        <v>44598</v>
      </c>
      <c r="S2020" s="4">
        <v>44682</v>
      </c>
      <c r="T2020">
        <v>38</v>
      </c>
      <c r="U2020">
        <v>26</v>
      </c>
      <c r="V2020">
        <v>1</v>
      </c>
      <c r="W2020">
        <v>0</v>
      </c>
      <c r="X2020">
        <v>0</v>
      </c>
      <c r="Y2020">
        <v>2</v>
      </c>
      <c r="Z2020">
        <v>1</v>
      </c>
      <c r="AA2020">
        <v>2</v>
      </c>
      <c r="AB2020" s="4">
        <v>44896</v>
      </c>
      <c r="AC2020" s="4">
        <v>44713</v>
      </c>
      <c r="AD2020" s="4" t="s">
        <v>108</v>
      </c>
      <c r="AE2020" s="4" t="s">
        <v>46</v>
      </c>
      <c r="AF2020">
        <v>14</v>
      </c>
      <c r="AG2020">
        <v>18</v>
      </c>
      <c r="AH2020">
        <v>0</v>
      </c>
      <c r="AI2020">
        <v>0</v>
      </c>
      <c r="AJ2020" s="2">
        <v>1.4083333333333332</v>
      </c>
      <c r="AK2020" s="2">
        <v>1.0916666666666666</v>
      </c>
      <c r="AL2020">
        <v>27</v>
      </c>
      <c r="AM2020">
        <v>6</v>
      </c>
      <c r="AN2020">
        <v>2004</v>
      </c>
      <c r="AO2020" t="s">
        <v>1051</v>
      </c>
    </row>
    <row r="2021" spans="1:41" hidden="1" x14ac:dyDescent="0.35">
      <c r="A2021" s="1">
        <v>38319</v>
      </c>
      <c r="B2021" t="s">
        <v>88</v>
      </c>
      <c r="C2021" t="s">
        <v>109</v>
      </c>
      <c r="D2021">
        <v>10</v>
      </c>
      <c r="E2021">
        <v>15</v>
      </c>
      <c r="F2021" s="4">
        <v>44605</v>
      </c>
      <c r="G2021" s="4">
        <v>44666</v>
      </c>
      <c r="H2021" s="4">
        <v>44596</v>
      </c>
      <c r="I2021" s="4" t="s">
        <v>41</v>
      </c>
      <c r="J2021">
        <v>105</v>
      </c>
      <c r="K2021">
        <v>100</v>
      </c>
      <c r="L2021">
        <v>51</v>
      </c>
      <c r="M2021">
        <v>107</v>
      </c>
      <c r="N2021">
        <v>156</v>
      </c>
      <c r="O2021">
        <v>207</v>
      </c>
      <c r="P2021" s="4" t="s">
        <v>361</v>
      </c>
      <c r="Q2021" s="4">
        <v>44824</v>
      </c>
      <c r="R2021" s="4">
        <v>44682</v>
      </c>
      <c r="S2021" s="4">
        <v>44652</v>
      </c>
      <c r="T2021">
        <v>14</v>
      </c>
      <c r="U2021">
        <v>38</v>
      </c>
      <c r="V2021">
        <v>0</v>
      </c>
      <c r="W2021">
        <v>0</v>
      </c>
      <c r="X2021">
        <v>1</v>
      </c>
      <c r="Y2021">
        <v>0</v>
      </c>
      <c r="Z2021">
        <v>1</v>
      </c>
      <c r="AA2021">
        <v>0</v>
      </c>
      <c r="AB2021" s="4">
        <v>44713</v>
      </c>
      <c r="AC2021" s="4">
        <v>44713</v>
      </c>
      <c r="AD2021" s="4" t="s">
        <v>108</v>
      </c>
      <c r="AE2021" s="4" t="s">
        <v>46</v>
      </c>
      <c r="AF2021">
        <v>15</v>
      </c>
      <c r="AG2021">
        <v>13</v>
      </c>
      <c r="AH2021">
        <v>0</v>
      </c>
      <c r="AI2021">
        <v>0</v>
      </c>
      <c r="AJ2021" s="2">
        <v>1.0722222222222222</v>
      </c>
      <c r="AK2021" s="2">
        <v>1.4277777777777778</v>
      </c>
      <c r="AL2021">
        <v>7</v>
      </c>
      <c r="AM2021">
        <v>16</v>
      </c>
      <c r="AN2021">
        <v>2004</v>
      </c>
      <c r="AO2021" t="s">
        <v>1051</v>
      </c>
    </row>
    <row r="2022" spans="1:41" hidden="1" x14ac:dyDescent="0.35">
      <c r="A2022" s="1">
        <v>38319</v>
      </c>
      <c r="B2022" t="s">
        <v>101</v>
      </c>
      <c r="C2022" t="s">
        <v>91</v>
      </c>
      <c r="D2022">
        <v>20</v>
      </c>
      <c r="E2022">
        <v>15</v>
      </c>
      <c r="F2022" s="4">
        <v>44850</v>
      </c>
      <c r="G2022" s="4">
        <v>44724</v>
      </c>
      <c r="H2022" s="4" t="s">
        <v>41</v>
      </c>
      <c r="I2022" s="4" t="s">
        <v>41</v>
      </c>
      <c r="J2022">
        <v>336</v>
      </c>
      <c r="K2022">
        <v>188</v>
      </c>
      <c r="L2022">
        <v>62</v>
      </c>
      <c r="M2022">
        <v>112</v>
      </c>
      <c r="N2022">
        <v>398</v>
      </c>
      <c r="O2022">
        <v>300</v>
      </c>
      <c r="P2022" s="4" t="s">
        <v>459</v>
      </c>
      <c r="Q2022" s="4" t="s">
        <v>217</v>
      </c>
      <c r="R2022" s="4">
        <v>44603</v>
      </c>
      <c r="S2022" s="4">
        <v>44676</v>
      </c>
      <c r="T2022">
        <v>28</v>
      </c>
      <c r="U2022">
        <v>25</v>
      </c>
      <c r="V2022">
        <v>2</v>
      </c>
      <c r="W2022">
        <v>0</v>
      </c>
      <c r="X2022">
        <v>1</v>
      </c>
      <c r="Y2022">
        <v>1</v>
      </c>
      <c r="Z2022">
        <v>3</v>
      </c>
      <c r="AA2022">
        <v>1</v>
      </c>
      <c r="AB2022" s="4">
        <v>44743</v>
      </c>
      <c r="AC2022" s="4">
        <v>44682</v>
      </c>
      <c r="AD2022" s="4" t="s">
        <v>45</v>
      </c>
      <c r="AE2022" s="4" t="s">
        <v>52</v>
      </c>
      <c r="AF2022">
        <v>15</v>
      </c>
      <c r="AG2022">
        <v>14</v>
      </c>
      <c r="AH2022">
        <v>0</v>
      </c>
      <c r="AI2022">
        <v>2</v>
      </c>
      <c r="AJ2022" s="2">
        <v>1.4048611111111111</v>
      </c>
      <c r="AK2022" s="2">
        <v>1.0951388888888889</v>
      </c>
      <c r="AL2022">
        <v>14</v>
      </c>
      <c r="AM2022">
        <v>21</v>
      </c>
      <c r="AN2022">
        <v>2004</v>
      </c>
      <c r="AO2022" t="s">
        <v>1051</v>
      </c>
    </row>
    <row r="2023" spans="1:41" hidden="1" x14ac:dyDescent="0.35">
      <c r="A2023" s="1">
        <v>38319</v>
      </c>
      <c r="B2023" t="s">
        <v>78</v>
      </c>
      <c r="C2023" t="s">
        <v>105</v>
      </c>
      <c r="D2023">
        <v>23</v>
      </c>
      <c r="E2023">
        <v>19</v>
      </c>
      <c r="F2023" s="4">
        <v>44786</v>
      </c>
      <c r="G2023" s="4">
        <v>44691</v>
      </c>
      <c r="H2023" s="4" t="s">
        <v>41</v>
      </c>
      <c r="I2023" s="4">
        <v>44562</v>
      </c>
      <c r="J2023">
        <v>221</v>
      </c>
      <c r="K2023">
        <v>179</v>
      </c>
      <c r="L2023">
        <v>134</v>
      </c>
      <c r="M2023">
        <v>149</v>
      </c>
      <c r="N2023">
        <v>355</v>
      </c>
      <c r="O2023">
        <v>328</v>
      </c>
      <c r="P2023" s="4" t="s">
        <v>417</v>
      </c>
      <c r="Q2023" s="4" t="s">
        <v>347</v>
      </c>
      <c r="R2023" s="4">
        <v>44567</v>
      </c>
      <c r="S2023" s="4">
        <v>44642</v>
      </c>
      <c r="T2023">
        <v>25</v>
      </c>
      <c r="U2023">
        <v>21</v>
      </c>
      <c r="V2023">
        <v>2</v>
      </c>
      <c r="W2023">
        <v>0</v>
      </c>
      <c r="X2023">
        <v>1</v>
      </c>
      <c r="Y2023">
        <v>1</v>
      </c>
      <c r="Z2023">
        <v>3</v>
      </c>
      <c r="AA2023">
        <v>1</v>
      </c>
      <c r="AB2023" s="4">
        <v>44682</v>
      </c>
      <c r="AC2023" s="4">
        <v>44621</v>
      </c>
      <c r="AD2023" s="4" t="s">
        <v>62</v>
      </c>
      <c r="AE2023" s="4" t="s">
        <v>62</v>
      </c>
      <c r="AF2023">
        <v>15</v>
      </c>
      <c r="AG2023">
        <v>14</v>
      </c>
      <c r="AH2023">
        <v>0</v>
      </c>
      <c r="AI2023">
        <v>0</v>
      </c>
      <c r="AJ2023" s="2">
        <v>1.3715277777777777</v>
      </c>
      <c r="AK2023" s="2">
        <v>1.1284722222222221</v>
      </c>
      <c r="AL2023">
        <v>21</v>
      </c>
      <c r="AM2023">
        <v>31</v>
      </c>
      <c r="AN2023">
        <v>2004</v>
      </c>
      <c r="AO2023" t="s">
        <v>1051</v>
      </c>
    </row>
    <row r="2024" spans="1:41" hidden="1" x14ac:dyDescent="0.35">
      <c r="A2024" s="1">
        <v>38319</v>
      </c>
      <c r="B2024" t="s">
        <v>100</v>
      </c>
      <c r="C2024" t="s">
        <v>73</v>
      </c>
      <c r="D2024">
        <v>19</v>
      </c>
      <c r="E2024">
        <v>21</v>
      </c>
      <c r="F2024" s="4">
        <v>44728</v>
      </c>
      <c r="G2024" s="4">
        <v>44662</v>
      </c>
      <c r="H2024" s="4">
        <v>44563</v>
      </c>
      <c r="I2024" s="4">
        <v>44562</v>
      </c>
      <c r="J2024">
        <v>165</v>
      </c>
      <c r="K2024">
        <v>210</v>
      </c>
      <c r="L2024">
        <v>141</v>
      </c>
      <c r="M2024">
        <v>186</v>
      </c>
      <c r="N2024">
        <v>306</v>
      </c>
      <c r="O2024">
        <v>396</v>
      </c>
      <c r="P2024" s="4" t="s">
        <v>275</v>
      </c>
      <c r="Q2024" s="4" t="s">
        <v>163</v>
      </c>
      <c r="R2024" s="4">
        <v>44675</v>
      </c>
      <c r="S2024" s="4">
        <v>44594</v>
      </c>
      <c r="T2024">
        <v>28</v>
      </c>
      <c r="U2024">
        <v>33</v>
      </c>
      <c r="V2024">
        <v>0</v>
      </c>
      <c r="W2024">
        <v>1</v>
      </c>
      <c r="X2024">
        <v>2</v>
      </c>
      <c r="Y2024">
        <v>1</v>
      </c>
      <c r="Z2024">
        <v>2</v>
      </c>
      <c r="AA2024">
        <v>2</v>
      </c>
      <c r="AB2024" s="4">
        <v>44706</v>
      </c>
      <c r="AC2024" s="4">
        <v>44713</v>
      </c>
      <c r="AD2024" s="4" t="s">
        <v>108</v>
      </c>
      <c r="AE2024" s="4" t="s">
        <v>62</v>
      </c>
      <c r="AF2024">
        <v>14</v>
      </c>
      <c r="AG2024">
        <v>16</v>
      </c>
      <c r="AH2024">
        <v>0</v>
      </c>
      <c r="AI2024">
        <v>0</v>
      </c>
      <c r="AJ2024" s="2">
        <v>1.3333333333333333</v>
      </c>
      <c r="AK2024" s="2">
        <v>1.1666666666666667</v>
      </c>
      <c r="AL2024">
        <v>21</v>
      </c>
      <c r="AM2024">
        <v>24</v>
      </c>
      <c r="AN2024">
        <v>2004</v>
      </c>
      <c r="AO2024" t="s">
        <v>1051</v>
      </c>
    </row>
    <row r="2025" spans="1:41" hidden="1" x14ac:dyDescent="0.35">
      <c r="A2025" s="1">
        <v>38319</v>
      </c>
      <c r="B2025" t="s">
        <v>90</v>
      </c>
      <c r="C2025" t="s">
        <v>110</v>
      </c>
      <c r="D2025">
        <v>8</v>
      </c>
      <c r="E2025">
        <v>18</v>
      </c>
      <c r="F2025" s="4">
        <v>44634</v>
      </c>
      <c r="G2025" s="4">
        <v>44729</v>
      </c>
      <c r="H2025" s="4" t="s">
        <v>42</v>
      </c>
      <c r="I2025" s="4" t="s">
        <v>41</v>
      </c>
      <c r="J2025">
        <v>47</v>
      </c>
      <c r="K2025">
        <v>170</v>
      </c>
      <c r="L2025">
        <v>77</v>
      </c>
      <c r="M2025">
        <v>144</v>
      </c>
      <c r="N2025">
        <v>124</v>
      </c>
      <c r="O2025">
        <v>314</v>
      </c>
      <c r="P2025" s="4" t="s">
        <v>158</v>
      </c>
      <c r="Q2025" s="4" t="s">
        <v>299</v>
      </c>
      <c r="R2025" s="4">
        <v>44652</v>
      </c>
      <c r="S2025" s="4">
        <v>44563</v>
      </c>
      <c r="T2025">
        <v>20</v>
      </c>
      <c r="U2025">
        <v>41</v>
      </c>
      <c r="V2025">
        <v>1</v>
      </c>
      <c r="W2025">
        <v>0</v>
      </c>
      <c r="X2025">
        <v>1</v>
      </c>
      <c r="Y2025">
        <v>0</v>
      </c>
      <c r="Z2025">
        <v>2</v>
      </c>
      <c r="AA2025">
        <v>0</v>
      </c>
      <c r="AB2025" s="4" t="s">
        <v>441</v>
      </c>
      <c r="AC2025" s="4">
        <v>44835</v>
      </c>
      <c r="AD2025" s="4" t="s">
        <v>46</v>
      </c>
      <c r="AE2025" s="4" t="s">
        <v>108</v>
      </c>
      <c r="AF2025">
        <v>19</v>
      </c>
      <c r="AG2025">
        <v>15</v>
      </c>
      <c r="AH2025">
        <v>0</v>
      </c>
      <c r="AI2025">
        <v>2</v>
      </c>
      <c r="AJ2025" s="2">
        <v>1.0041666666666667</v>
      </c>
      <c r="AK2025" s="2">
        <v>1.4958333333333333</v>
      </c>
      <c r="AL2025">
        <v>3</v>
      </c>
      <c r="AM2025">
        <v>24</v>
      </c>
      <c r="AN2025">
        <v>2004</v>
      </c>
      <c r="AO2025" t="s">
        <v>1051</v>
      </c>
    </row>
    <row r="2026" spans="1:41" hidden="1" x14ac:dyDescent="0.35">
      <c r="A2026" s="1">
        <v>38319</v>
      </c>
      <c r="B2026" t="s">
        <v>53</v>
      </c>
      <c r="C2026" t="s">
        <v>87</v>
      </c>
      <c r="D2026">
        <v>16</v>
      </c>
      <c r="E2026">
        <v>17</v>
      </c>
      <c r="F2026" s="4">
        <v>44696</v>
      </c>
      <c r="G2026" s="4">
        <v>44694</v>
      </c>
      <c r="H2026" s="4">
        <v>44562</v>
      </c>
      <c r="I2026" s="4" t="s">
        <v>41</v>
      </c>
      <c r="J2026">
        <v>179</v>
      </c>
      <c r="K2026">
        <v>174</v>
      </c>
      <c r="L2026">
        <v>146</v>
      </c>
      <c r="M2026">
        <v>71</v>
      </c>
      <c r="N2026">
        <v>325</v>
      </c>
      <c r="O2026">
        <v>245</v>
      </c>
      <c r="P2026" s="4" t="s">
        <v>447</v>
      </c>
      <c r="Q2026" s="4" t="s">
        <v>174</v>
      </c>
      <c r="R2026" s="4">
        <v>44606</v>
      </c>
      <c r="S2026" s="4">
        <v>44568</v>
      </c>
      <c r="T2026">
        <v>38</v>
      </c>
      <c r="U2026">
        <v>24</v>
      </c>
      <c r="V2026">
        <v>0</v>
      </c>
      <c r="W2026">
        <v>1</v>
      </c>
      <c r="X2026">
        <v>0</v>
      </c>
      <c r="Y2026">
        <v>3</v>
      </c>
      <c r="Z2026">
        <v>0</v>
      </c>
      <c r="AA2026">
        <v>4</v>
      </c>
      <c r="AB2026" s="4">
        <v>44805</v>
      </c>
      <c r="AC2026" s="4">
        <v>44713</v>
      </c>
      <c r="AD2026" s="4" t="s">
        <v>42</v>
      </c>
      <c r="AE2026" s="4" t="s">
        <v>52</v>
      </c>
      <c r="AF2026">
        <v>10</v>
      </c>
      <c r="AG2026">
        <v>14</v>
      </c>
      <c r="AH2026">
        <v>0</v>
      </c>
      <c r="AI2026">
        <v>0</v>
      </c>
      <c r="AJ2026" s="2">
        <v>1.4215277777777777</v>
      </c>
      <c r="AK2026" s="2">
        <v>1.0784722222222223</v>
      </c>
      <c r="AL2026">
        <v>13</v>
      </c>
      <c r="AM2026">
        <v>3</v>
      </c>
      <c r="AN2026">
        <v>2004</v>
      </c>
      <c r="AO2026" t="s">
        <v>1051</v>
      </c>
    </row>
    <row r="2027" spans="1:41" hidden="1" x14ac:dyDescent="0.35">
      <c r="A2027" s="1">
        <v>38319</v>
      </c>
      <c r="B2027" t="s">
        <v>84</v>
      </c>
      <c r="C2027" t="s">
        <v>39</v>
      </c>
      <c r="D2027">
        <v>15</v>
      </c>
      <c r="E2027">
        <v>16</v>
      </c>
      <c r="F2027" s="4">
        <v>44634</v>
      </c>
      <c r="G2027" s="4">
        <v>44697</v>
      </c>
      <c r="H2027" s="4" t="s">
        <v>41</v>
      </c>
      <c r="I2027" s="4" t="s">
        <v>41</v>
      </c>
      <c r="J2027">
        <v>151</v>
      </c>
      <c r="K2027">
        <v>147</v>
      </c>
      <c r="L2027">
        <v>49</v>
      </c>
      <c r="M2027">
        <v>77</v>
      </c>
      <c r="N2027">
        <v>200</v>
      </c>
      <c r="O2027">
        <v>224</v>
      </c>
      <c r="P2027" s="4" t="s">
        <v>478</v>
      </c>
      <c r="Q2027" s="4" t="s">
        <v>159</v>
      </c>
      <c r="R2027" s="4">
        <v>44569</v>
      </c>
      <c r="S2027" s="4">
        <v>44774</v>
      </c>
      <c r="T2027">
        <v>26</v>
      </c>
      <c r="U2027">
        <v>24</v>
      </c>
      <c r="V2027">
        <v>1</v>
      </c>
      <c r="W2027">
        <v>3</v>
      </c>
      <c r="X2027">
        <v>1</v>
      </c>
      <c r="Y2027">
        <v>0</v>
      </c>
      <c r="Z2027">
        <v>2</v>
      </c>
      <c r="AA2027">
        <v>3</v>
      </c>
      <c r="AB2027" s="4">
        <v>44743</v>
      </c>
      <c r="AC2027" s="4">
        <v>44713</v>
      </c>
      <c r="AD2027" s="4" t="s">
        <v>52</v>
      </c>
      <c r="AE2027" s="4" t="s">
        <v>108</v>
      </c>
      <c r="AF2027">
        <v>19</v>
      </c>
      <c r="AG2027">
        <v>18</v>
      </c>
      <c r="AH2027">
        <v>2</v>
      </c>
      <c r="AI2027">
        <v>2</v>
      </c>
      <c r="AJ2027" s="2">
        <v>1.1444444444444444</v>
      </c>
      <c r="AK2027" s="2">
        <v>1.3555555555555554</v>
      </c>
      <c r="AL2027">
        <v>24</v>
      </c>
      <c r="AM2027">
        <v>17</v>
      </c>
      <c r="AN2027">
        <v>2004</v>
      </c>
      <c r="AO2027" t="s">
        <v>1051</v>
      </c>
    </row>
    <row r="2028" spans="1:41" hidden="1" x14ac:dyDescent="0.35">
      <c r="A2028" s="1">
        <v>38319</v>
      </c>
      <c r="B2028" t="s">
        <v>54</v>
      </c>
      <c r="C2028" t="s">
        <v>47</v>
      </c>
      <c r="D2028">
        <v>25</v>
      </c>
      <c r="E2028">
        <v>17</v>
      </c>
      <c r="F2028" s="4">
        <v>44819</v>
      </c>
      <c r="G2028" s="4">
        <v>44629</v>
      </c>
      <c r="H2028" s="4">
        <v>44563</v>
      </c>
      <c r="I2028" s="4" t="s">
        <v>42</v>
      </c>
      <c r="J2028">
        <v>286</v>
      </c>
      <c r="K2028">
        <v>175</v>
      </c>
      <c r="L2028">
        <v>148</v>
      </c>
      <c r="M2028">
        <v>55</v>
      </c>
      <c r="N2028">
        <v>434</v>
      </c>
      <c r="O2028">
        <v>230</v>
      </c>
      <c r="P2028" s="4" t="s">
        <v>140</v>
      </c>
      <c r="Q2028" s="4" t="s">
        <v>805</v>
      </c>
      <c r="R2028" s="4">
        <v>44567</v>
      </c>
      <c r="S2028" s="4">
        <v>44602</v>
      </c>
      <c r="T2028">
        <v>37</v>
      </c>
      <c r="U2028">
        <v>17</v>
      </c>
      <c r="V2028">
        <v>0</v>
      </c>
      <c r="W2028">
        <v>1</v>
      </c>
      <c r="X2028">
        <v>3</v>
      </c>
      <c r="Y2028">
        <v>1</v>
      </c>
      <c r="Z2028">
        <v>3</v>
      </c>
      <c r="AA2028">
        <v>2</v>
      </c>
      <c r="AB2028" s="4">
        <v>44713</v>
      </c>
      <c r="AC2028" s="4">
        <v>44743</v>
      </c>
      <c r="AD2028" s="4" t="s">
        <v>62</v>
      </c>
      <c r="AE2028" s="4" t="s">
        <v>45</v>
      </c>
      <c r="AF2028">
        <v>12</v>
      </c>
      <c r="AG2028">
        <v>16</v>
      </c>
      <c r="AH2028">
        <v>0</v>
      </c>
      <c r="AI2028">
        <v>0</v>
      </c>
      <c r="AJ2028" s="2">
        <v>1.5166666666666666</v>
      </c>
      <c r="AK2028" s="3">
        <v>0.98333333333333339</v>
      </c>
      <c r="AL2028">
        <v>38</v>
      </c>
      <c r="AM2028">
        <v>9</v>
      </c>
      <c r="AN2028">
        <v>2004</v>
      </c>
      <c r="AO2028" t="s">
        <v>1051</v>
      </c>
    </row>
    <row r="2029" spans="1:41" hidden="1" x14ac:dyDescent="0.35">
      <c r="A2029" s="1">
        <v>38319</v>
      </c>
      <c r="B2029" t="s">
        <v>48</v>
      </c>
      <c r="C2029" t="s">
        <v>98</v>
      </c>
      <c r="D2029">
        <v>19</v>
      </c>
      <c r="E2029">
        <v>16</v>
      </c>
      <c r="F2029" s="4">
        <v>44632</v>
      </c>
      <c r="G2029" s="4">
        <v>44603</v>
      </c>
      <c r="H2029" s="4">
        <v>44563</v>
      </c>
      <c r="I2029" s="4" t="s">
        <v>41</v>
      </c>
      <c r="J2029">
        <v>334</v>
      </c>
      <c r="K2029">
        <v>245</v>
      </c>
      <c r="L2029">
        <v>61</v>
      </c>
      <c r="M2029">
        <v>122</v>
      </c>
      <c r="N2029">
        <v>395</v>
      </c>
      <c r="O2029">
        <v>367</v>
      </c>
      <c r="P2029" s="4" t="s">
        <v>121</v>
      </c>
      <c r="Q2029" s="4" t="s">
        <v>309</v>
      </c>
      <c r="R2029" s="4">
        <v>44566</v>
      </c>
      <c r="S2029" s="4" t="s">
        <v>41</v>
      </c>
      <c r="T2029">
        <v>18</v>
      </c>
      <c r="U2029">
        <v>34</v>
      </c>
      <c r="V2029">
        <v>1</v>
      </c>
      <c r="W2029">
        <v>2</v>
      </c>
      <c r="X2029">
        <v>2</v>
      </c>
      <c r="Y2029">
        <v>1</v>
      </c>
      <c r="Z2029">
        <v>3</v>
      </c>
      <c r="AA2029">
        <v>3</v>
      </c>
      <c r="AB2029" s="4">
        <v>44682</v>
      </c>
      <c r="AC2029" s="4">
        <v>44712</v>
      </c>
      <c r="AD2029" s="4" t="s">
        <v>45</v>
      </c>
      <c r="AE2029" s="4" t="s">
        <v>67</v>
      </c>
      <c r="AF2029">
        <v>20</v>
      </c>
      <c r="AG2029">
        <v>21</v>
      </c>
      <c r="AH2029">
        <v>0</v>
      </c>
      <c r="AI2029">
        <v>2</v>
      </c>
      <c r="AJ2029" s="2">
        <v>1.2215277777777778</v>
      </c>
      <c r="AK2029" s="2">
        <v>1.2784722222222222</v>
      </c>
      <c r="AL2029">
        <v>25</v>
      </c>
      <c r="AM2029">
        <v>24</v>
      </c>
      <c r="AN2029">
        <v>2004</v>
      </c>
      <c r="AO2029" t="s">
        <v>1051</v>
      </c>
    </row>
    <row r="2030" spans="1:41" hidden="1" x14ac:dyDescent="0.35">
      <c r="A2030" s="1">
        <v>38320</v>
      </c>
      <c r="B2030" t="s">
        <v>97</v>
      </c>
      <c r="C2030" t="s">
        <v>74</v>
      </c>
      <c r="D2030">
        <v>25</v>
      </c>
      <c r="E2030">
        <v>22</v>
      </c>
      <c r="F2030" s="4">
        <v>44820</v>
      </c>
      <c r="G2030" s="4">
        <v>44628</v>
      </c>
      <c r="H2030" s="4" t="s">
        <v>42</v>
      </c>
      <c r="I2030" s="4">
        <v>44562</v>
      </c>
      <c r="J2030">
        <v>405</v>
      </c>
      <c r="K2030">
        <v>215</v>
      </c>
      <c r="L2030">
        <v>47</v>
      </c>
      <c r="M2030">
        <v>231</v>
      </c>
      <c r="N2030">
        <v>452</v>
      </c>
      <c r="O2030">
        <v>446</v>
      </c>
      <c r="P2030" s="4" t="s">
        <v>806</v>
      </c>
      <c r="Q2030" s="4" t="s">
        <v>86</v>
      </c>
      <c r="R2030" s="4">
        <v>44652</v>
      </c>
      <c r="S2030" s="4" t="s">
        <v>41</v>
      </c>
      <c r="T2030">
        <v>17</v>
      </c>
      <c r="U2030">
        <v>28</v>
      </c>
      <c r="V2030">
        <v>2</v>
      </c>
      <c r="W2030">
        <v>0</v>
      </c>
      <c r="X2030">
        <v>1</v>
      </c>
      <c r="Y2030">
        <v>0</v>
      </c>
      <c r="Z2030">
        <v>3</v>
      </c>
      <c r="AA2030">
        <v>0</v>
      </c>
      <c r="AB2030" s="4">
        <v>44743</v>
      </c>
      <c r="AC2030" s="4">
        <v>44743</v>
      </c>
      <c r="AD2030" s="4" t="s">
        <v>72</v>
      </c>
      <c r="AE2030" s="4" t="s">
        <v>46</v>
      </c>
      <c r="AF2030">
        <v>18</v>
      </c>
      <c r="AG2030">
        <v>14</v>
      </c>
      <c r="AH2030">
        <v>0</v>
      </c>
      <c r="AI2030">
        <v>4</v>
      </c>
      <c r="AJ2030" s="2">
        <v>1.3888888888888891</v>
      </c>
      <c r="AK2030" s="2">
        <v>1.1111111111111112</v>
      </c>
      <c r="AL2030">
        <v>17</v>
      </c>
      <c r="AM2030">
        <v>45</v>
      </c>
      <c r="AN2030">
        <v>2004</v>
      </c>
      <c r="AO2030" t="s">
        <v>1051</v>
      </c>
    </row>
    <row r="2031" spans="1:41" hidden="1" x14ac:dyDescent="0.35">
      <c r="A2031" s="1">
        <v>38326</v>
      </c>
      <c r="B2031" t="s">
        <v>105</v>
      </c>
      <c r="C2031" t="s">
        <v>53</v>
      </c>
      <c r="D2031">
        <v>13</v>
      </c>
      <c r="E2031">
        <v>26</v>
      </c>
      <c r="F2031" s="4">
        <v>44662</v>
      </c>
      <c r="G2031" s="4">
        <v>44691</v>
      </c>
      <c r="H2031" s="4">
        <v>44564</v>
      </c>
      <c r="I2031" s="4" t="s">
        <v>41</v>
      </c>
      <c r="J2031">
        <v>147</v>
      </c>
      <c r="K2031">
        <v>150</v>
      </c>
      <c r="L2031">
        <v>83</v>
      </c>
      <c r="M2031">
        <v>210</v>
      </c>
      <c r="N2031">
        <v>230</v>
      </c>
      <c r="O2031">
        <v>360</v>
      </c>
      <c r="P2031" s="4">
        <v>44920</v>
      </c>
      <c r="Q2031" s="4" t="s">
        <v>226</v>
      </c>
      <c r="R2031" s="4">
        <v>44602</v>
      </c>
      <c r="S2031" s="4">
        <v>44566</v>
      </c>
      <c r="T2031">
        <v>25</v>
      </c>
      <c r="U2031">
        <v>36</v>
      </c>
      <c r="V2031">
        <v>0</v>
      </c>
      <c r="W2031">
        <v>0</v>
      </c>
      <c r="X2031">
        <v>2</v>
      </c>
      <c r="Y2031">
        <v>1</v>
      </c>
      <c r="Z2031">
        <v>2</v>
      </c>
      <c r="AA2031">
        <v>1</v>
      </c>
      <c r="AB2031" s="4">
        <v>44682</v>
      </c>
      <c r="AC2031" s="4">
        <v>44713</v>
      </c>
      <c r="AD2031" s="4" t="s">
        <v>46</v>
      </c>
      <c r="AE2031" s="4" t="s">
        <v>67</v>
      </c>
      <c r="AF2031">
        <v>15</v>
      </c>
      <c r="AG2031">
        <v>10</v>
      </c>
      <c r="AH2031">
        <v>0</v>
      </c>
      <c r="AI2031">
        <v>0</v>
      </c>
      <c r="AJ2031" s="2">
        <v>1.0534722222222224</v>
      </c>
      <c r="AK2031" s="2">
        <v>1.4465277777777779</v>
      </c>
      <c r="AL2031">
        <v>7</v>
      </c>
      <c r="AM2031">
        <v>29</v>
      </c>
      <c r="AN2031">
        <v>2004</v>
      </c>
      <c r="AO2031" t="s">
        <v>1051</v>
      </c>
    </row>
    <row r="2032" spans="1:41" hidden="1" x14ac:dyDescent="0.35">
      <c r="A2032" s="1">
        <v>38326</v>
      </c>
      <c r="B2032" t="s">
        <v>73</v>
      </c>
      <c r="C2032" t="s">
        <v>101</v>
      </c>
      <c r="D2032">
        <v>13</v>
      </c>
      <c r="E2032">
        <v>16</v>
      </c>
      <c r="F2032" s="4">
        <v>44695</v>
      </c>
      <c r="G2032" s="4">
        <v>44662</v>
      </c>
      <c r="H2032" s="4" t="s">
        <v>52</v>
      </c>
      <c r="I2032" s="4" t="s">
        <v>41</v>
      </c>
      <c r="J2032">
        <v>92</v>
      </c>
      <c r="K2032">
        <v>115</v>
      </c>
      <c r="L2032">
        <v>163</v>
      </c>
      <c r="M2032">
        <v>132</v>
      </c>
      <c r="N2032">
        <v>255</v>
      </c>
      <c r="O2032">
        <v>247</v>
      </c>
      <c r="P2032" s="4" t="s">
        <v>106</v>
      </c>
      <c r="Q2032" s="4" t="s">
        <v>447</v>
      </c>
      <c r="R2032" s="4">
        <v>44704</v>
      </c>
      <c r="S2032" s="4">
        <v>44636</v>
      </c>
      <c r="T2032">
        <v>28</v>
      </c>
      <c r="U2032">
        <v>31</v>
      </c>
      <c r="V2032">
        <v>2</v>
      </c>
      <c r="W2032">
        <v>0</v>
      </c>
      <c r="X2032">
        <v>3</v>
      </c>
      <c r="Y2032">
        <v>1</v>
      </c>
      <c r="Z2032">
        <v>5</v>
      </c>
      <c r="AA2032">
        <v>1</v>
      </c>
      <c r="AB2032" s="4">
        <v>44743</v>
      </c>
      <c r="AC2032" s="4">
        <v>44621</v>
      </c>
      <c r="AD2032" s="4" t="s">
        <v>46</v>
      </c>
      <c r="AE2032" s="4" t="s">
        <v>82</v>
      </c>
      <c r="AF2032">
        <v>17</v>
      </c>
      <c r="AG2032">
        <v>13</v>
      </c>
      <c r="AH2032">
        <v>0</v>
      </c>
      <c r="AI2032">
        <v>0</v>
      </c>
      <c r="AJ2032" s="2">
        <v>1.2694444444444444</v>
      </c>
      <c r="AK2032" s="2">
        <v>1.2305555555555556</v>
      </c>
      <c r="AL2032">
        <v>0</v>
      </c>
      <c r="AM2032">
        <v>27</v>
      </c>
      <c r="AN2032">
        <v>2004</v>
      </c>
      <c r="AO2032" t="s">
        <v>1051</v>
      </c>
    </row>
    <row r="2033" spans="1:41" hidden="1" x14ac:dyDescent="0.35">
      <c r="A2033" s="1">
        <v>38326</v>
      </c>
      <c r="B2033" t="s">
        <v>58</v>
      </c>
      <c r="C2033" t="s">
        <v>59</v>
      </c>
      <c r="D2033">
        <v>24</v>
      </c>
      <c r="E2033">
        <v>21</v>
      </c>
      <c r="F2033" s="4">
        <v>44752</v>
      </c>
      <c r="G2033" s="4">
        <v>44851</v>
      </c>
      <c r="H2033" s="4" t="s">
        <v>42</v>
      </c>
      <c r="I2033" s="4" t="s">
        <v>42</v>
      </c>
      <c r="J2033">
        <v>245</v>
      </c>
      <c r="K2033">
        <v>174</v>
      </c>
      <c r="L2033">
        <v>146</v>
      </c>
      <c r="M2033">
        <v>144</v>
      </c>
      <c r="N2033">
        <v>391</v>
      </c>
      <c r="O2033">
        <v>318</v>
      </c>
      <c r="P2033" s="4" t="s">
        <v>197</v>
      </c>
      <c r="Q2033" s="4" t="s">
        <v>160</v>
      </c>
      <c r="R2033" s="4">
        <v>44682</v>
      </c>
      <c r="S2033" s="4">
        <v>44682</v>
      </c>
      <c r="T2033">
        <v>22</v>
      </c>
      <c r="U2033">
        <v>35</v>
      </c>
      <c r="V2033">
        <v>1</v>
      </c>
      <c r="W2033">
        <v>1</v>
      </c>
      <c r="X2033">
        <v>3</v>
      </c>
      <c r="Y2033">
        <v>0</v>
      </c>
      <c r="Z2033">
        <v>4</v>
      </c>
      <c r="AA2033">
        <v>1</v>
      </c>
      <c r="AB2033" s="4">
        <v>44742</v>
      </c>
      <c r="AC2033" s="4">
        <v>44743</v>
      </c>
      <c r="AD2033" s="4" t="s">
        <v>62</v>
      </c>
      <c r="AE2033" s="4" t="s">
        <v>46</v>
      </c>
      <c r="AF2033">
        <v>14</v>
      </c>
      <c r="AG2033">
        <v>12</v>
      </c>
      <c r="AH2033">
        <v>0</v>
      </c>
      <c r="AI2033">
        <v>0</v>
      </c>
      <c r="AJ2033" s="2">
        <v>1.2090277777777778</v>
      </c>
      <c r="AK2033" s="2">
        <v>1.2909722222222222</v>
      </c>
      <c r="AL2033">
        <v>14</v>
      </c>
      <c r="AM2033">
        <v>24</v>
      </c>
      <c r="AN2033">
        <v>2004</v>
      </c>
      <c r="AO2033" t="s">
        <v>1051</v>
      </c>
    </row>
    <row r="2034" spans="1:41" hidden="1" x14ac:dyDescent="0.35">
      <c r="A2034" s="1">
        <v>38326</v>
      </c>
      <c r="B2034" t="s">
        <v>110</v>
      </c>
      <c r="C2034" t="s">
        <v>69</v>
      </c>
      <c r="D2034">
        <v>27</v>
      </c>
      <c r="E2034">
        <v>16</v>
      </c>
      <c r="F2034" s="4">
        <v>44788</v>
      </c>
      <c r="G2034" s="4">
        <v>44602</v>
      </c>
      <c r="H2034" s="4">
        <v>44564</v>
      </c>
      <c r="I2034" s="4">
        <v>44564</v>
      </c>
      <c r="J2034">
        <v>187</v>
      </c>
      <c r="K2034">
        <v>241</v>
      </c>
      <c r="L2034">
        <v>225</v>
      </c>
      <c r="M2034">
        <v>46</v>
      </c>
      <c r="N2034">
        <v>412</v>
      </c>
      <c r="O2034">
        <v>287</v>
      </c>
      <c r="P2034" s="4" t="s">
        <v>482</v>
      </c>
      <c r="Q2034" s="4" t="s">
        <v>166</v>
      </c>
      <c r="R2034" s="4">
        <v>44606</v>
      </c>
      <c r="S2034" s="4">
        <v>44621</v>
      </c>
      <c r="T2034">
        <v>50</v>
      </c>
      <c r="U2034">
        <v>17</v>
      </c>
      <c r="V2034">
        <v>2</v>
      </c>
      <c r="W2034">
        <v>2</v>
      </c>
      <c r="X2034">
        <v>1</v>
      </c>
      <c r="Y2034">
        <v>2</v>
      </c>
      <c r="Z2034">
        <v>3</v>
      </c>
      <c r="AA2034">
        <v>4</v>
      </c>
      <c r="AB2034" s="4">
        <v>44743</v>
      </c>
      <c r="AC2034" s="4">
        <v>44743</v>
      </c>
      <c r="AD2034" s="4" t="s">
        <v>46</v>
      </c>
      <c r="AE2034" s="4" t="s">
        <v>46</v>
      </c>
      <c r="AF2034">
        <v>15</v>
      </c>
      <c r="AG2034">
        <v>20</v>
      </c>
      <c r="AH2034">
        <v>3</v>
      </c>
      <c r="AI2034">
        <v>0</v>
      </c>
      <c r="AJ2034" s="2">
        <v>1.6305555555555555</v>
      </c>
      <c r="AK2034" s="3">
        <v>0.86944444444444446</v>
      </c>
      <c r="AL2034">
        <v>42</v>
      </c>
      <c r="AM2034">
        <v>15</v>
      </c>
      <c r="AN2034">
        <v>2004</v>
      </c>
      <c r="AO2034" t="s">
        <v>1051</v>
      </c>
    </row>
    <row r="2035" spans="1:41" hidden="1" x14ac:dyDescent="0.35">
      <c r="A2035" s="1">
        <v>38326</v>
      </c>
      <c r="B2035" t="s">
        <v>87</v>
      </c>
      <c r="C2035" t="s">
        <v>83</v>
      </c>
      <c r="D2035">
        <v>15</v>
      </c>
      <c r="E2035">
        <v>16</v>
      </c>
      <c r="F2035" s="4">
        <v>44728</v>
      </c>
      <c r="G2035" s="4">
        <v>44664</v>
      </c>
      <c r="H2035" s="4" t="s">
        <v>42</v>
      </c>
      <c r="I2035" s="4" t="s">
        <v>41</v>
      </c>
      <c r="J2035">
        <v>160</v>
      </c>
      <c r="K2035">
        <v>183</v>
      </c>
      <c r="L2035">
        <v>94</v>
      </c>
      <c r="M2035">
        <v>215</v>
      </c>
      <c r="N2035">
        <v>254</v>
      </c>
      <c r="O2035">
        <v>398</v>
      </c>
      <c r="P2035" s="4" t="s">
        <v>194</v>
      </c>
      <c r="Q2035" s="4" t="s">
        <v>282</v>
      </c>
      <c r="R2035" s="4">
        <v>44569</v>
      </c>
      <c r="S2035" s="4">
        <v>44605</v>
      </c>
      <c r="T2035">
        <v>26</v>
      </c>
      <c r="U2035">
        <v>32</v>
      </c>
      <c r="V2035">
        <v>0</v>
      </c>
      <c r="W2035">
        <v>0</v>
      </c>
      <c r="X2035">
        <v>4</v>
      </c>
      <c r="Y2035">
        <v>1</v>
      </c>
      <c r="Z2035">
        <v>4</v>
      </c>
      <c r="AA2035">
        <v>1</v>
      </c>
      <c r="AB2035" s="4">
        <v>44743</v>
      </c>
      <c r="AC2035" s="4">
        <v>44835</v>
      </c>
      <c r="AD2035" s="4" t="s">
        <v>62</v>
      </c>
      <c r="AE2035" s="4" t="s">
        <v>62</v>
      </c>
      <c r="AF2035">
        <v>19</v>
      </c>
      <c r="AG2035">
        <v>16</v>
      </c>
      <c r="AH2035">
        <v>0</v>
      </c>
      <c r="AI2035">
        <v>0</v>
      </c>
      <c r="AJ2035" s="2">
        <v>1.2368055555555555</v>
      </c>
      <c r="AK2035" s="2">
        <v>1.2631944444444445</v>
      </c>
      <c r="AL2035">
        <v>12</v>
      </c>
      <c r="AM2035">
        <v>26</v>
      </c>
      <c r="AN2035">
        <v>2004</v>
      </c>
      <c r="AO2035" t="s">
        <v>1051</v>
      </c>
    </row>
    <row r="2036" spans="1:41" hidden="1" x14ac:dyDescent="0.35">
      <c r="A2036" s="1">
        <v>38326</v>
      </c>
      <c r="B2036" t="s">
        <v>78</v>
      </c>
      <c r="C2036" t="s">
        <v>93</v>
      </c>
      <c r="D2036">
        <v>17</v>
      </c>
      <c r="E2036">
        <v>29</v>
      </c>
      <c r="F2036" s="4">
        <v>44606</v>
      </c>
      <c r="G2036" s="4">
        <v>44628</v>
      </c>
      <c r="H2036" s="4">
        <v>44566</v>
      </c>
      <c r="I2036" s="4" t="s">
        <v>41</v>
      </c>
      <c r="J2036">
        <v>225</v>
      </c>
      <c r="K2036">
        <v>417</v>
      </c>
      <c r="L2036">
        <v>115</v>
      </c>
      <c r="M2036">
        <v>150</v>
      </c>
      <c r="N2036">
        <v>340</v>
      </c>
      <c r="O2036">
        <v>567</v>
      </c>
      <c r="P2036" s="4" t="s">
        <v>241</v>
      </c>
      <c r="Q2036" s="4" t="s">
        <v>417</v>
      </c>
      <c r="R2036" s="4">
        <v>44743</v>
      </c>
      <c r="S2036" s="4">
        <v>44569</v>
      </c>
      <c r="T2036">
        <v>25</v>
      </c>
      <c r="U2036">
        <v>28</v>
      </c>
      <c r="V2036">
        <v>0</v>
      </c>
      <c r="W2036">
        <v>1</v>
      </c>
      <c r="X2036">
        <v>2</v>
      </c>
      <c r="Y2036">
        <v>2</v>
      </c>
      <c r="Z2036">
        <v>2</v>
      </c>
      <c r="AA2036">
        <v>3</v>
      </c>
      <c r="AB2036" s="4" t="s">
        <v>807</v>
      </c>
      <c r="AC2036" s="4">
        <v>44743</v>
      </c>
      <c r="AD2036" s="4" t="s">
        <v>72</v>
      </c>
      <c r="AE2036" s="4" t="s">
        <v>46</v>
      </c>
      <c r="AF2036">
        <v>23</v>
      </c>
      <c r="AG2036">
        <v>14</v>
      </c>
      <c r="AH2036">
        <v>0</v>
      </c>
      <c r="AI2036">
        <v>1</v>
      </c>
      <c r="AJ2036" s="2">
        <v>1.3784722222222223</v>
      </c>
      <c r="AK2036" s="2">
        <v>1.1215277777777779</v>
      </c>
      <c r="AL2036">
        <v>24</v>
      </c>
      <c r="AM2036">
        <v>51</v>
      </c>
      <c r="AN2036">
        <v>2004</v>
      </c>
      <c r="AO2036" t="s">
        <v>1051</v>
      </c>
    </row>
    <row r="2037" spans="1:41" hidden="1" x14ac:dyDescent="0.35">
      <c r="A2037" s="1">
        <v>38326</v>
      </c>
      <c r="B2037" t="s">
        <v>39</v>
      </c>
      <c r="C2037" t="s">
        <v>97</v>
      </c>
      <c r="D2037">
        <v>9</v>
      </c>
      <c r="E2037">
        <v>19</v>
      </c>
      <c r="F2037" s="4">
        <v>44605</v>
      </c>
      <c r="G2037" s="4">
        <v>44756</v>
      </c>
      <c r="H2037" s="4">
        <v>44562</v>
      </c>
      <c r="I2037" s="4" t="s">
        <v>41</v>
      </c>
      <c r="J2037">
        <v>97</v>
      </c>
      <c r="K2037">
        <v>214</v>
      </c>
      <c r="L2037">
        <v>63</v>
      </c>
      <c r="M2037">
        <v>136</v>
      </c>
      <c r="N2037">
        <v>160</v>
      </c>
      <c r="O2037">
        <v>350</v>
      </c>
      <c r="P2037" s="4">
        <v>44855</v>
      </c>
      <c r="Q2037" s="4" t="s">
        <v>224</v>
      </c>
      <c r="R2037" s="4">
        <v>44675</v>
      </c>
      <c r="S2037" s="4">
        <v>44644</v>
      </c>
      <c r="T2037">
        <v>27</v>
      </c>
      <c r="U2037">
        <v>31</v>
      </c>
      <c r="V2037">
        <v>0</v>
      </c>
      <c r="W2037">
        <v>1</v>
      </c>
      <c r="X2037">
        <v>1</v>
      </c>
      <c r="Y2037">
        <v>1</v>
      </c>
      <c r="Z2037">
        <v>1</v>
      </c>
      <c r="AA2037">
        <v>2</v>
      </c>
      <c r="AB2037" s="4">
        <v>44713</v>
      </c>
      <c r="AC2037" s="4">
        <v>44774</v>
      </c>
      <c r="AD2037" s="4" t="s">
        <v>52</v>
      </c>
      <c r="AE2037" s="4" t="s">
        <v>82</v>
      </c>
      <c r="AF2037">
        <v>15</v>
      </c>
      <c r="AG2037">
        <v>12</v>
      </c>
      <c r="AH2037">
        <v>0</v>
      </c>
      <c r="AI2037">
        <v>0</v>
      </c>
      <c r="AJ2037" s="2">
        <v>1.1111111111111112</v>
      </c>
      <c r="AK2037" s="2">
        <v>1.3888888888888891</v>
      </c>
      <c r="AL2037">
        <v>6</v>
      </c>
      <c r="AM2037">
        <v>16</v>
      </c>
      <c r="AN2037">
        <v>2004</v>
      </c>
      <c r="AO2037" t="s">
        <v>1051</v>
      </c>
    </row>
    <row r="2038" spans="1:41" hidden="1" x14ac:dyDescent="0.35">
      <c r="A2038" s="1">
        <v>38326</v>
      </c>
      <c r="B2038" t="s">
        <v>54</v>
      </c>
      <c r="C2038" t="s">
        <v>84</v>
      </c>
      <c r="D2038">
        <v>16</v>
      </c>
      <c r="E2038">
        <v>25</v>
      </c>
      <c r="F2038" s="4">
        <v>44633</v>
      </c>
      <c r="G2038" s="4">
        <v>44693</v>
      </c>
      <c r="H2038" s="4" t="s">
        <v>41</v>
      </c>
      <c r="I2038" s="4">
        <v>44562</v>
      </c>
      <c r="J2038">
        <v>257</v>
      </c>
      <c r="K2038">
        <v>297</v>
      </c>
      <c r="L2038">
        <v>105</v>
      </c>
      <c r="M2038">
        <v>106</v>
      </c>
      <c r="N2038">
        <v>362</v>
      </c>
      <c r="O2038">
        <v>403</v>
      </c>
      <c r="P2038" s="4" t="s">
        <v>148</v>
      </c>
      <c r="Q2038" s="4" t="s">
        <v>808</v>
      </c>
      <c r="R2038" s="4">
        <v>44640</v>
      </c>
      <c r="S2038" s="4">
        <v>44567</v>
      </c>
      <c r="T2038">
        <v>28</v>
      </c>
      <c r="U2038">
        <v>26</v>
      </c>
      <c r="V2038">
        <v>1</v>
      </c>
      <c r="W2038">
        <v>2</v>
      </c>
      <c r="X2038">
        <v>0</v>
      </c>
      <c r="Y2038">
        <v>5</v>
      </c>
      <c r="Z2038">
        <v>1</v>
      </c>
      <c r="AA2038">
        <v>7</v>
      </c>
      <c r="AB2038" s="4">
        <v>44866</v>
      </c>
      <c r="AC2038" s="4">
        <v>44743</v>
      </c>
      <c r="AD2038" s="4" t="s">
        <v>67</v>
      </c>
      <c r="AE2038" s="4" t="s">
        <v>45</v>
      </c>
      <c r="AF2038">
        <v>23</v>
      </c>
      <c r="AG2038">
        <v>24</v>
      </c>
      <c r="AH2038">
        <v>3</v>
      </c>
      <c r="AI2038">
        <v>0</v>
      </c>
      <c r="AJ2038" s="2">
        <v>1.2368055555555555</v>
      </c>
      <c r="AK2038" s="2">
        <v>1.2631944444444445</v>
      </c>
      <c r="AL2038">
        <v>42</v>
      </c>
      <c r="AM2038">
        <v>32</v>
      </c>
      <c r="AN2038">
        <v>2004</v>
      </c>
      <c r="AO2038" t="s">
        <v>1051</v>
      </c>
    </row>
    <row r="2039" spans="1:41" hidden="1" x14ac:dyDescent="0.35">
      <c r="A2039" s="1">
        <v>38326</v>
      </c>
      <c r="B2039" t="s">
        <v>91</v>
      </c>
      <c r="C2039" t="s">
        <v>100</v>
      </c>
      <c r="D2039">
        <v>25</v>
      </c>
      <c r="E2039">
        <v>15</v>
      </c>
      <c r="F2039" s="4">
        <v>44727</v>
      </c>
      <c r="G2039" s="4">
        <v>44661</v>
      </c>
      <c r="H2039" s="4" t="s">
        <v>41</v>
      </c>
      <c r="I2039" s="4">
        <v>44562</v>
      </c>
      <c r="J2039">
        <v>269</v>
      </c>
      <c r="K2039">
        <v>250</v>
      </c>
      <c r="L2039">
        <v>132</v>
      </c>
      <c r="M2039">
        <v>30</v>
      </c>
      <c r="N2039">
        <v>401</v>
      </c>
      <c r="O2039">
        <v>280</v>
      </c>
      <c r="P2039" s="4" t="s">
        <v>198</v>
      </c>
      <c r="Q2039" s="4" t="s">
        <v>214</v>
      </c>
      <c r="R2039" s="4">
        <v>44676</v>
      </c>
      <c r="S2039" s="4">
        <v>44562</v>
      </c>
      <c r="T2039">
        <v>42</v>
      </c>
      <c r="U2039">
        <v>11</v>
      </c>
      <c r="V2039">
        <v>0</v>
      </c>
      <c r="W2039">
        <v>1</v>
      </c>
      <c r="X2039">
        <v>0</v>
      </c>
      <c r="Y2039">
        <v>2</v>
      </c>
      <c r="Z2039">
        <v>0</v>
      </c>
      <c r="AA2039">
        <v>3</v>
      </c>
      <c r="AB2039" s="4">
        <v>44713</v>
      </c>
      <c r="AC2039" s="4" t="s">
        <v>809</v>
      </c>
      <c r="AD2039" s="4" t="s">
        <v>62</v>
      </c>
      <c r="AE2039" s="4" t="s">
        <v>57</v>
      </c>
      <c r="AF2039">
        <v>15</v>
      </c>
      <c r="AG2039">
        <v>20</v>
      </c>
      <c r="AH2039">
        <v>0</v>
      </c>
      <c r="AI2039">
        <v>0</v>
      </c>
      <c r="AJ2039" s="2">
        <v>1.7437500000000001</v>
      </c>
      <c r="AK2039" s="3">
        <v>0.75624999999999998</v>
      </c>
      <c r="AL2039">
        <v>32</v>
      </c>
      <c r="AM2039">
        <v>21</v>
      </c>
      <c r="AN2039">
        <v>2004</v>
      </c>
      <c r="AO2039" t="s">
        <v>1051</v>
      </c>
    </row>
    <row r="2040" spans="1:41" hidden="1" x14ac:dyDescent="0.35">
      <c r="A2040" s="1">
        <v>38326</v>
      </c>
      <c r="B2040" t="s">
        <v>64</v>
      </c>
      <c r="C2040" t="s">
        <v>90</v>
      </c>
      <c r="D2040">
        <v>23</v>
      </c>
      <c r="E2040">
        <v>21</v>
      </c>
      <c r="F2040" s="4">
        <v>44601</v>
      </c>
      <c r="G2040" s="4">
        <v>44725</v>
      </c>
      <c r="H2040" s="4" t="s">
        <v>41</v>
      </c>
      <c r="I2040" s="4" t="s">
        <v>41</v>
      </c>
      <c r="J2040">
        <v>355</v>
      </c>
      <c r="K2040">
        <v>164</v>
      </c>
      <c r="L2040">
        <v>98</v>
      </c>
      <c r="M2040">
        <v>192</v>
      </c>
      <c r="N2040">
        <v>453</v>
      </c>
      <c r="O2040">
        <v>356</v>
      </c>
      <c r="P2040" s="4" t="s">
        <v>810</v>
      </c>
      <c r="Q2040" s="4" t="s">
        <v>167</v>
      </c>
      <c r="R2040" s="4">
        <v>44647</v>
      </c>
      <c r="S2040" s="4">
        <v>44569</v>
      </c>
      <c r="T2040">
        <v>24</v>
      </c>
      <c r="U2040">
        <v>31</v>
      </c>
      <c r="V2040">
        <v>1</v>
      </c>
      <c r="W2040">
        <v>1</v>
      </c>
      <c r="X2040">
        <v>1</v>
      </c>
      <c r="Y2040">
        <v>1</v>
      </c>
      <c r="Z2040">
        <v>2</v>
      </c>
      <c r="AA2040">
        <v>2</v>
      </c>
      <c r="AB2040" s="4">
        <v>44682</v>
      </c>
      <c r="AC2040" s="4">
        <v>44681</v>
      </c>
      <c r="AD2040" s="4" t="s">
        <v>72</v>
      </c>
      <c r="AE2040" s="4" t="s">
        <v>62</v>
      </c>
      <c r="AF2040">
        <v>18</v>
      </c>
      <c r="AG2040">
        <v>16</v>
      </c>
      <c r="AH2040">
        <v>0</v>
      </c>
      <c r="AI2040">
        <v>1</v>
      </c>
      <c r="AJ2040" s="2">
        <v>1.3055555555555556</v>
      </c>
      <c r="AK2040" s="2">
        <v>1.1944444444444444</v>
      </c>
      <c r="AL2040">
        <v>27</v>
      </c>
      <c r="AM2040">
        <v>26</v>
      </c>
      <c r="AN2040">
        <v>2004</v>
      </c>
      <c r="AO2040" t="s">
        <v>1051</v>
      </c>
    </row>
    <row r="2041" spans="1:41" hidden="1" x14ac:dyDescent="0.35">
      <c r="A2041" s="1">
        <v>38326</v>
      </c>
      <c r="B2041" t="s">
        <v>68</v>
      </c>
      <c r="C2041" t="s">
        <v>48</v>
      </c>
      <c r="D2041">
        <v>29</v>
      </c>
      <c r="E2041">
        <v>16</v>
      </c>
      <c r="F2041" s="4">
        <v>44785</v>
      </c>
      <c r="G2041" s="4">
        <v>44692</v>
      </c>
      <c r="H2041" s="4" t="s">
        <v>41</v>
      </c>
      <c r="I2041" s="4" t="s">
        <v>42</v>
      </c>
      <c r="J2041">
        <v>340</v>
      </c>
      <c r="K2041">
        <v>333</v>
      </c>
      <c r="L2041">
        <v>160</v>
      </c>
      <c r="M2041">
        <v>31</v>
      </c>
      <c r="N2041">
        <v>500</v>
      </c>
      <c r="O2041">
        <v>364</v>
      </c>
      <c r="P2041" s="4" t="s">
        <v>204</v>
      </c>
      <c r="Q2041" s="4" t="s">
        <v>154</v>
      </c>
      <c r="R2041" s="4" t="s">
        <v>41</v>
      </c>
      <c r="S2041" s="4">
        <v>44630</v>
      </c>
      <c r="T2041">
        <v>36</v>
      </c>
      <c r="U2041">
        <v>9</v>
      </c>
      <c r="V2041">
        <v>0</v>
      </c>
      <c r="W2041">
        <v>0</v>
      </c>
      <c r="X2041">
        <v>1</v>
      </c>
      <c r="Y2041">
        <v>0</v>
      </c>
      <c r="Z2041">
        <v>1</v>
      </c>
      <c r="AA2041">
        <v>0</v>
      </c>
      <c r="AB2041" s="4">
        <v>44743</v>
      </c>
      <c r="AC2041" s="4">
        <v>44713</v>
      </c>
      <c r="AD2041" s="4" t="s">
        <v>62</v>
      </c>
      <c r="AE2041" s="4" t="s">
        <v>62</v>
      </c>
      <c r="AF2041">
        <v>15</v>
      </c>
      <c r="AG2041">
        <v>16</v>
      </c>
      <c r="AH2041">
        <v>0</v>
      </c>
      <c r="AI2041">
        <v>0</v>
      </c>
      <c r="AJ2041" s="2">
        <v>1.5243055555555556</v>
      </c>
      <c r="AK2041" s="3">
        <v>0.97569444444444453</v>
      </c>
      <c r="AL2041">
        <v>34</v>
      </c>
      <c r="AM2041">
        <v>27</v>
      </c>
      <c r="AN2041">
        <v>2004</v>
      </c>
      <c r="AO2041" t="s">
        <v>1051</v>
      </c>
    </row>
    <row r="2042" spans="1:41" hidden="1" x14ac:dyDescent="0.35">
      <c r="A2042" s="1">
        <v>38326</v>
      </c>
      <c r="B2042" t="s">
        <v>98</v>
      </c>
      <c r="C2042" t="s">
        <v>63</v>
      </c>
      <c r="D2042">
        <v>21</v>
      </c>
      <c r="E2042">
        <v>14</v>
      </c>
      <c r="F2042" s="4">
        <v>44665</v>
      </c>
      <c r="G2042" s="4">
        <v>44729</v>
      </c>
      <c r="H2042" s="4">
        <v>44594</v>
      </c>
      <c r="I2042" s="4" t="s">
        <v>41</v>
      </c>
      <c r="J2042">
        <v>263</v>
      </c>
      <c r="K2042">
        <v>86</v>
      </c>
      <c r="L2042">
        <v>74</v>
      </c>
      <c r="M2042">
        <v>122</v>
      </c>
      <c r="N2042">
        <v>337</v>
      </c>
      <c r="O2042">
        <v>208</v>
      </c>
      <c r="P2042" s="4" t="s">
        <v>344</v>
      </c>
      <c r="Q2042" s="4" t="s">
        <v>378</v>
      </c>
      <c r="R2042" s="4">
        <v>44607</v>
      </c>
      <c r="S2042" s="4">
        <v>44612</v>
      </c>
      <c r="T2042">
        <v>24</v>
      </c>
      <c r="U2042">
        <v>35</v>
      </c>
      <c r="V2042">
        <v>0</v>
      </c>
      <c r="W2042">
        <v>1</v>
      </c>
      <c r="X2042">
        <v>4</v>
      </c>
      <c r="Y2042">
        <v>1</v>
      </c>
      <c r="Z2042">
        <v>4</v>
      </c>
      <c r="AA2042">
        <v>2</v>
      </c>
      <c r="AB2042" s="4">
        <v>44774</v>
      </c>
      <c r="AC2042" s="4">
        <v>44866</v>
      </c>
      <c r="AD2042" s="4" t="s">
        <v>62</v>
      </c>
      <c r="AE2042" s="4" t="s">
        <v>62</v>
      </c>
      <c r="AF2042">
        <v>17</v>
      </c>
      <c r="AG2042">
        <v>16</v>
      </c>
      <c r="AH2042">
        <v>0</v>
      </c>
      <c r="AI2042">
        <v>0</v>
      </c>
      <c r="AJ2042" s="2">
        <v>1.1840277777777779</v>
      </c>
      <c r="AK2042" s="2">
        <v>1.3159722222222221</v>
      </c>
      <c r="AL2042">
        <v>17</v>
      </c>
      <c r="AM2042">
        <v>20</v>
      </c>
      <c r="AN2042">
        <v>2004</v>
      </c>
      <c r="AO2042" t="s">
        <v>1051</v>
      </c>
    </row>
    <row r="2043" spans="1:41" hidden="1" x14ac:dyDescent="0.35">
      <c r="A2043" s="1">
        <v>38326</v>
      </c>
      <c r="B2043" t="s">
        <v>74</v>
      </c>
      <c r="C2043" t="s">
        <v>77</v>
      </c>
      <c r="D2043">
        <v>20</v>
      </c>
      <c r="E2043">
        <v>29</v>
      </c>
      <c r="F2043" s="4">
        <v>44664</v>
      </c>
      <c r="G2043" s="4">
        <v>44757</v>
      </c>
      <c r="H2043" s="4" t="s">
        <v>41</v>
      </c>
      <c r="I2043" s="4" t="s">
        <v>41</v>
      </c>
      <c r="J2043">
        <v>199</v>
      </c>
      <c r="K2043">
        <v>449</v>
      </c>
      <c r="L2043">
        <v>50</v>
      </c>
      <c r="M2043">
        <v>93</v>
      </c>
      <c r="N2043">
        <v>249</v>
      </c>
      <c r="O2043">
        <v>542</v>
      </c>
      <c r="P2043" s="4" t="s">
        <v>225</v>
      </c>
      <c r="Q2043" s="4" t="s">
        <v>518</v>
      </c>
      <c r="R2043" s="4">
        <v>44708</v>
      </c>
      <c r="S2043" s="4">
        <v>44666</v>
      </c>
      <c r="T2043">
        <v>18</v>
      </c>
      <c r="U2043">
        <v>21</v>
      </c>
      <c r="V2043">
        <v>0</v>
      </c>
      <c r="W2043">
        <v>1</v>
      </c>
      <c r="X2043">
        <v>2</v>
      </c>
      <c r="Y2043">
        <v>0</v>
      </c>
      <c r="Z2043">
        <v>2</v>
      </c>
      <c r="AA2043">
        <v>1</v>
      </c>
      <c r="AB2043" s="4">
        <v>44896</v>
      </c>
      <c r="AC2043" s="4">
        <v>44774</v>
      </c>
      <c r="AD2043" s="4" t="s">
        <v>72</v>
      </c>
      <c r="AE2043" s="4" t="s">
        <v>45</v>
      </c>
      <c r="AF2043">
        <v>23</v>
      </c>
      <c r="AG2043">
        <v>16</v>
      </c>
      <c r="AH2043">
        <v>0</v>
      </c>
      <c r="AI2043">
        <v>0</v>
      </c>
      <c r="AJ2043" s="2">
        <v>1.0923611111111111</v>
      </c>
      <c r="AK2043" s="2">
        <v>1.4076388888888889</v>
      </c>
      <c r="AL2043">
        <v>17</v>
      </c>
      <c r="AM2043">
        <v>47</v>
      </c>
      <c r="AN2043">
        <v>2004</v>
      </c>
      <c r="AO2043" t="s">
        <v>1051</v>
      </c>
    </row>
    <row r="2044" spans="1:41" hidden="1" x14ac:dyDescent="0.35">
      <c r="A2044" s="1">
        <v>38326</v>
      </c>
      <c r="B2044" t="s">
        <v>40</v>
      </c>
      <c r="C2044" t="s">
        <v>88</v>
      </c>
      <c r="D2044">
        <v>7</v>
      </c>
      <c r="E2044">
        <v>27</v>
      </c>
      <c r="F2044" s="4">
        <v>44570</v>
      </c>
      <c r="G2044" s="4">
        <v>44660</v>
      </c>
      <c r="H2044" s="4" t="s">
        <v>52</v>
      </c>
      <c r="I2044" s="4" t="s">
        <v>41</v>
      </c>
      <c r="J2044">
        <v>107</v>
      </c>
      <c r="K2044">
        <v>168</v>
      </c>
      <c r="L2044">
        <v>38</v>
      </c>
      <c r="M2044">
        <v>211</v>
      </c>
      <c r="N2044">
        <v>145</v>
      </c>
      <c r="O2044">
        <v>379</v>
      </c>
      <c r="P2044" s="4">
        <v>44920</v>
      </c>
      <c r="Q2044" s="4" t="s">
        <v>811</v>
      </c>
      <c r="R2044" s="4">
        <v>44567</v>
      </c>
      <c r="S2044" s="4">
        <v>44567</v>
      </c>
      <c r="T2044">
        <v>15</v>
      </c>
      <c r="U2044">
        <v>45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 s="4">
        <v>44743</v>
      </c>
      <c r="AC2044" s="4">
        <v>44774</v>
      </c>
      <c r="AD2044" s="4" t="s">
        <v>67</v>
      </c>
      <c r="AE2044" s="4" t="s">
        <v>67</v>
      </c>
      <c r="AF2044">
        <v>15</v>
      </c>
      <c r="AG2044">
        <v>10</v>
      </c>
      <c r="AH2044">
        <v>1</v>
      </c>
      <c r="AI2044">
        <v>0</v>
      </c>
      <c r="AJ2044" s="3">
        <v>0.81319444444444444</v>
      </c>
      <c r="AK2044" s="2">
        <v>1.6868055555555557</v>
      </c>
      <c r="AL2044">
        <v>7</v>
      </c>
      <c r="AM2044">
        <v>31</v>
      </c>
      <c r="AN2044">
        <v>2004</v>
      </c>
      <c r="AO2044" t="s">
        <v>1051</v>
      </c>
    </row>
    <row r="2045" spans="1:41" hidden="1" x14ac:dyDescent="0.35">
      <c r="A2045" s="1">
        <v>38326</v>
      </c>
      <c r="B2045" t="s">
        <v>109</v>
      </c>
      <c r="C2045" t="s">
        <v>94</v>
      </c>
      <c r="D2045">
        <v>15</v>
      </c>
      <c r="E2045">
        <v>20</v>
      </c>
      <c r="F2045" s="4">
        <v>44691</v>
      </c>
      <c r="G2045" s="4">
        <v>44726</v>
      </c>
      <c r="H2045" s="4" t="s">
        <v>41</v>
      </c>
      <c r="I2045" s="4" t="s">
        <v>41</v>
      </c>
      <c r="J2045">
        <v>196</v>
      </c>
      <c r="K2045">
        <v>259</v>
      </c>
      <c r="L2045">
        <v>120</v>
      </c>
      <c r="M2045">
        <v>100</v>
      </c>
      <c r="N2045">
        <v>316</v>
      </c>
      <c r="O2045">
        <v>359</v>
      </c>
      <c r="P2045" s="4" t="s">
        <v>741</v>
      </c>
      <c r="Q2045" s="4" t="s">
        <v>205</v>
      </c>
      <c r="R2045" s="4">
        <v>44645</v>
      </c>
      <c r="S2045" s="4">
        <v>44601</v>
      </c>
      <c r="T2045">
        <v>25</v>
      </c>
      <c r="U2045">
        <v>34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 s="4">
        <v>44866</v>
      </c>
      <c r="AC2045" s="4">
        <v>44645</v>
      </c>
      <c r="AD2045" s="4" t="s">
        <v>42</v>
      </c>
      <c r="AE2045" s="4" t="s">
        <v>45</v>
      </c>
      <c r="AF2045">
        <v>13</v>
      </c>
      <c r="AG2045">
        <v>12</v>
      </c>
      <c r="AH2045">
        <v>0</v>
      </c>
      <c r="AI2045">
        <v>0</v>
      </c>
      <c r="AJ2045" s="2">
        <v>1.0576388888888888</v>
      </c>
      <c r="AK2045" s="2">
        <v>1.4423611111111112</v>
      </c>
      <c r="AL2045">
        <v>17</v>
      </c>
      <c r="AM2045">
        <v>16</v>
      </c>
      <c r="AN2045">
        <v>2004</v>
      </c>
      <c r="AO2045" t="s">
        <v>1051</v>
      </c>
    </row>
    <row r="2046" spans="1:41" hidden="1" x14ac:dyDescent="0.35">
      <c r="A2046" s="1">
        <v>38327</v>
      </c>
      <c r="B2046" t="s">
        <v>104</v>
      </c>
      <c r="C2046" t="s">
        <v>47</v>
      </c>
      <c r="D2046">
        <v>24</v>
      </c>
      <c r="E2046">
        <v>25</v>
      </c>
      <c r="F2046" s="4">
        <v>44757</v>
      </c>
      <c r="G2046" s="4">
        <v>44724</v>
      </c>
      <c r="H2046" s="4" t="s">
        <v>41</v>
      </c>
      <c r="I2046" s="4">
        <v>44595</v>
      </c>
      <c r="J2046">
        <v>207</v>
      </c>
      <c r="K2046">
        <v>398</v>
      </c>
      <c r="L2046">
        <v>198</v>
      </c>
      <c r="M2046">
        <v>109</v>
      </c>
      <c r="N2046">
        <v>405</v>
      </c>
      <c r="O2046">
        <v>507</v>
      </c>
      <c r="P2046" s="4" t="s">
        <v>139</v>
      </c>
      <c r="Q2046" s="4" t="s">
        <v>71</v>
      </c>
      <c r="R2046" s="4">
        <v>44638</v>
      </c>
      <c r="S2046" s="4">
        <v>44608</v>
      </c>
      <c r="T2046">
        <v>31</v>
      </c>
      <c r="U2046">
        <v>27</v>
      </c>
      <c r="V2046">
        <v>0</v>
      </c>
      <c r="W2046">
        <v>2</v>
      </c>
      <c r="X2046">
        <v>2</v>
      </c>
      <c r="Y2046">
        <v>0</v>
      </c>
      <c r="Z2046">
        <v>2</v>
      </c>
      <c r="AA2046">
        <v>2</v>
      </c>
      <c r="AB2046" s="4">
        <v>44713</v>
      </c>
      <c r="AC2046" s="4">
        <v>44713</v>
      </c>
      <c r="AD2046" s="4" t="s">
        <v>169</v>
      </c>
      <c r="AE2046" s="4" t="s">
        <v>72</v>
      </c>
      <c r="AF2046">
        <v>18</v>
      </c>
      <c r="AG2046">
        <v>21</v>
      </c>
      <c r="AH2046">
        <v>0</v>
      </c>
      <c r="AI2046">
        <v>0</v>
      </c>
      <c r="AJ2046" s="2">
        <v>1.1965277777777776</v>
      </c>
      <c r="AK2046" s="2">
        <v>1.3034722222222224</v>
      </c>
      <c r="AL2046">
        <v>43</v>
      </c>
      <c r="AM2046">
        <v>39</v>
      </c>
      <c r="AN2046">
        <v>2004</v>
      </c>
      <c r="AO2046" t="s">
        <v>1051</v>
      </c>
    </row>
    <row r="2047" spans="1:41" hidden="1" x14ac:dyDescent="0.35">
      <c r="A2047" s="1">
        <v>38333</v>
      </c>
      <c r="B2047" t="s">
        <v>84</v>
      </c>
      <c r="C2047" t="s">
        <v>98</v>
      </c>
      <c r="D2047">
        <v>13</v>
      </c>
      <c r="E2047">
        <v>24</v>
      </c>
      <c r="F2047" s="4">
        <v>44696</v>
      </c>
      <c r="G2047" s="4">
        <v>44694</v>
      </c>
      <c r="H2047" s="4" t="s">
        <v>42</v>
      </c>
      <c r="I2047" s="4">
        <v>44562</v>
      </c>
      <c r="J2047">
        <v>144</v>
      </c>
      <c r="K2047">
        <v>219</v>
      </c>
      <c r="L2047">
        <v>70</v>
      </c>
      <c r="M2047">
        <v>196</v>
      </c>
      <c r="N2047">
        <v>214</v>
      </c>
      <c r="O2047">
        <v>415</v>
      </c>
      <c r="P2047" s="4" t="s">
        <v>473</v>
      </c>
      <c r="Q2047" s="4" t="s">
        <v>142</v>
      </c>
      <c r="R2047" s="4">
        <v>44677</v>
      </c>
      <c r="S2047" s="4" t="s">
        <v>41</v>
      </c>
      <c r="T2047">
        <v>22</v>
      </c>
      <c r="U2047">
        <v>40</v>
      </c>
      <c r="V2047">
        <v>0</v>
      </c>
      <c r="W2047">
        <v>1</v>
      </c>
      <c r="X2047">
        <v>1</v>
      </c>
      <c r="Y2047">
        <v>2</v>
      </c>
      <c r="Z2047">
        <v>1</v>
      </c>
      <c r="AA2047">
        <v>3</v>
      </c>
      <c r="AB2047" s="4">
        <v>44652</v>
      </c>
      <c r="AC2047" s="4">
        <v>44682</v>
      </c>
      <c r="AD2047" s="4" t="s">
        <v>46</v>
      </c>
      <c r="AE2047" s="4" t="s">
        <v>46</v>
      </c>
      <c r="AF2047">
        <v>17</v>
      </c>
      <c r="AG2047">
        <v>16</v>
      </c>
      <c r="AH2047">
        <v>0</v>
      </c>
      <c r="AI2047">
        <v>0</v>
      </c>
      <c r="AJ2047" s="2">
        <v>1.0944444444444443</v>
      </c>
      <c r="AK2047" s="2">
        <v>1.4055555555555557</v>
      </c>
      <c r="AL2047">
        <v>17</v>
      </c>
      <c r="AM2047">
        <v>20</v>
      </c>
      <c r="AN2047">
        <v>2004</v>
      </c>
      <c r="AO2047" t="s">
        <v>1051</v>
      </c>
    </row>
    <row r="2048" spans="1:41" hidden="1" x14ac:dyDescent="0.35">
      <c r="A2048" s="1">
        <v>38333</v>
      </c>
      <c r="B2048" t="s">
        <v>48</v>
      </c>
      <c r="C2048" t="s">
        <v>73</v>
      </c>
      <c r="D2048">
        <v>18</v>
      </c>
      <c r="E2048">
        <v>23</v>
      </c>
      <c r="F2048" s="4">
        <v>44568</v>
      </c>
      <c r="G2048" s="4">
        <v>44850</v>
      </c>
      <c r="H2048" s="4" t="s">
        <v>41</v>
      </c>
      <c r="I2048" s="4" t="s">
        <v>42</v>
      </c>
      <c r="J2048">
        <v>165</v>
      </c>
      <c r="K2048">
        <v>135</v>
      </c>
      <c r="L2048">
        <v>131</v>
      </c>
      <c r="M2048">
        <v>219</v>
      </c>
      <c r="N2048">
        <v>296</v>
      </c>
      <c r="O2048">
        <v>354</v>
      </c>
      <c r="P2048" s="4" t="s">
        <v>233</v>
      </c>
      <c r="Q2048" s="4" t="s">
        <v>447</v>
      </c>
      <c r="R2048" s="4">
        <v>44562</v>
      </c>
      <c r="S2048" s="4">
        <v>44571</v>
      </c>
      <c r="T2048">
        <v>23</v>
      </c>
      <c r="U2048">
        <v>46</v>
      </c>
      <c r="V2048">
        <v>2</v>
      </c>
      <c r="W2048">
        <v>0</v>
      </c>
      <c r="X2048">
        <v>1</v>
      </c>
      <c r="Y2048">
        <v>0</v>
      </c>
      <c r="Z2048">
        <v>3</v>
      </c>
      <c r="AA2048">
        <v>0</v>
      </c>
      <c r="AB2048" s="4">
        <v>44805</v>
      </c>
      <c r="AC2048" s="4">
        <v>44805</v>
      </c>
      <c r="AD2048" s="4" t="s">
        <v>82</v>
      </c>
      <c r="AE2048" s="4" t="s">
        <v>82</v>
      </c>
      <c r="AF2048">
        <v>15</v>
      </c>
      <c r="AG2048">
        <v>13</v>
      </c>
      <c r="AH2048">
        <v>0</v>
      </c>
      <c r="AI2048">
        <v>2</v>
      </c>
      <c r="AJ2048" s="3">
        <v>0.9770833333333333</v>
      </c>
      <c r="AK2048" s="2">
        <v>1.5229166666666665</v>
      </c>
      <c r="AL2048">
        <v>10</v>
      </c>
      <c r="AM2048">
        <v>35</v>
      </c>
      <c r="AN2048">
        <v>2004</v>
      </c>
      <c r="AO2048" t="s">
        <v>1051</v>
      </c>
    </row>
    <row r="2049" spans="1:41" hidden="1" x14ac:dyDescent="0.35">
      <c r="A2049" s="1">
        <v>38333</v>
      </c>
      <c r="B2049" t="s">
        <v>69</v>
      </c>
      <c r="C2049" t="s">
        <v>54</v>
      </c>
      <c r="D2049">
        <v>6</v>
      </c>
      <c r="E2049">
        <v>22</v>
      </c>
      <c r="F2049" s="4">
        <v>44605</v>
      </c>
      <c r="G2049" s="4">
        <v>44757</v>
      </c>
      <c r="H2049" s="4" t="s">
        <v>41</v>
      </c>
      <c r="I2049" s="4">
        <v>44563</v>
      </c>
      <c r="J2049">
        <v>-3</v>
      </c>
      <c r="K2049">
        <v>106</v>
      </c>
      <c r="L2049">
        <v>29</v>
      </c>
      <c r="M2049">
        <v>215</v>
      </c>
      <c r="N2049">
        <v>26</v>
      </c>
      <c r="O2049">
        <v>321</v>
      </c>
      <c r="P2049" s="4">
        <v>44825</v>
      </c>
      <c r="Q2049" s="4" t="s">
        <v>106</v>
      </c>
      <c r="R2049" s="4">
        <v>44743</v>
      </c>
      <c r="S2049" s="4">
        <v>44565</v>
      </c>
      <c r="T2049">
        <v>18</v>
      </c>
      <c r="U2049">
        <v>42</v>
      </c>
      <c r="V2049">
        <v>3</v>
      </c>
      <c r="W2049">
        <v>2</v>
      </c>
      <c r="X2049">
        <v>2</v>
      </c>
      <c r="Y2049">
        <v>1</v>
      </c>
      <c r="Z2049">
        <v>5</v>
      </c>
      <c r="AA2049">
        <v>3</v>
      </c>
      <c r="AB2049" s="4">
        <v>44743</v>
      </c>
      <c r="AC2049" s="4">
        <v>44743</v>
      </c>
      <c r="AD2049" s="4" t="s">
        <v>46</v>
      </c>
      <c r="AE2049" s="4" t="s">
        <v>57</v>
      </c>
      <c r="AF2049">
        <v>21</v>
      </c>
      <c r="AG2049">
        <v>14</v>
      </c>
      <c r="AH2049">
        <v>0</v>
      </c>
      <c r="AI2049">
        <v>0</v>
      </c>
      <c r="AJ2049" s="3">
        <v>0.96180555555555547</v>
      </c>
      <c r="AK2049" s="2">
        <v>1.5381944444444444</v>
      </c>
      <c r="AL2049">
        <v>7</v>
      </c>
      <c r="AM2049">
        <v>37</v>
      </c>
      <c r="AN2049">
        <v>2004</v>
      </c>
      <c r="AO2049" t="s">
        <v>1051</v>
      </c>
    </row>
    <row r="2050" spans="1:41" hidden="1" x14ac:dyDescent="0.35">
      <c r="A2050" s="1">
        <v>38333</v>
      </c>
      <c r="B2050" t="s">
        <v>100</v>
      </c>
      <c r="C2050" t="s">
        <v>104</v>
      </c>
      <c r="D2050">
        <v>21</v>
      </c>
      <c r="E2050">
        <v>18</v>
      </c>
      <c r="F2050" s="4">
        <v>44631</v>
      </c>
      <c r="G2050" s="4">
        <v>44605</v>
      </c>
      <c r="H2050" s="4" t="s">
        <v>42</v>
      </c>
      <c r="I2050" s="4" t="s">
        <v>42</v>
      </c>
      <c r="J2050">
        <v>239</v>
      </c>
      <c r="K2050">
        <v>148</v>
      </c>
      <c r="L2050">
        <v>105</v>
      </c>
      <c r="M2050">
        <v>121</v>
      </c>
      <c r="N2050">
        <v>344</v>
      </c>
      <c r="O2050">
        <v>269</v>
      </c>
      <c r="P2050" s="4" t="s">
        <v>66</v>
      </c>
      <c r="Q2050" s="4" t="s">
        <v>89</v>
      </c>
      <c r="R2050" s="4">
        <v>44605</v>
      </c>
      <c r="S2050" s="4">
        <v>44632</v>
      </c>
      <c r="T2050">
        <v>37</v>
      </c>
      <c r="U2050">
        <v>27</v>
      </c>
      <c r="V2050">
        <v>0</v>
      </c>
      <c r="W2050">
        <v>2</v>
      </c>
      <c r="X2050">
        <v>2</v>
      </c>
      <c r="Y2050">
        <v>2</v>
      </c>
      <c r="Z2050">
        <v>2</v>
      </c>
      <c r="AA2050">
        <v>4</v>
      </c>
      <c r="AB2050" s="4" t="s">
        <v>812</v>
      </c>
      <c r="AC2050" s="4">
        <v>44866</v>
      </c>
      <c r="AD2050" s="4" t="s">
        <v>46</v>
      </c>
      <c r="AE2050" s="4" t="s">
        <v>46</v>
      </c>
      <c r="AF2050">
        <v>18</v>
      </c>
      <c r="AG2050">
        <v>18</v>
      </c>
      <c r="AH2050">
        <v>0</v>
      </c>
      <c r="AI2050">
        <v>0</v>
      </c>
      <c r="AJ2050" s="2">
        <v>1.3159722222222221</v>
      </c>
      <c r="AK2050" s="2">
        <v>1.1840277777777779</v>
      </c>
      <c r="AL2050">
        <v>27</v>
      </c>
      <c r="AM2050">
        <v>13</v>
      </c>
      <c r="AN2050">
        <v>2004</v>
      </c>
      <c r="AO2050" t="s">
        <v>1051</v>
      </c>
    </row>
    <row r="2051" spans="1:41" hidden="1" x14ac:dyDescent="0.35">
      <c r="A2051" s="1">
        <v>38333</v>
      </c>
      <c r="B2051" t="s">
        <v>47</v>
      </c>
      <c r="C2051" t="s">
        <v>58</v>
      </c>
      <c r="D2051">
        <v>26</v>
      </c>
      <c r="E2051">
        <v>22</v>
      </c>
      <c r="F2051" s="4">
        <v>44663</v>
      </c>
      <c r="G2051" s="4">
        <v>44630</v>
      </c>
      <c r="H2051" s="4" t="s">
        <v>41</v>
      </c>
      <c r="I2051" s="4" t="s">
        <v>41</v>
      </c>
      <c r="J2051">
        <v>317</v>
      </c>
      <c r="K2051">
        <v>261</v>
      </c>
      <c r="L2051">
        <v>138</v>
      </c>
      <c r="M2051">
        <v>113</v>
      </c>
      <c r="N2051">
        <v>455</v>
      </c>
      <c r="O2051">
        <v>374</v>
      </c>
      <c r="P2051" s="4" t="s">
        <v>247</v>
      </c>
      <c r="Q2051" s="4" t="s">
        <v>191</v>
      </c>
      <c r="R2051" s="4">
        <v>44637</v>
      </c>
      <c r="S2051" s="4">
        <v>44570</v>
      </c>
      <c r="T2051">
        <v>31</v>
      </c>
      <c r="U2051">
        <v>25</v>
      </c>
      <c r="V2051">
        <v>0</v>
      </c>
      <c r="W2051">
        <v>1</v>
      </c>
      <c r="X2051">
        <v>2</v>
      </c>
      <c r="Y2051">
        <v>1</v>
      </c>
      <c r="Z2051">
        <v>2</v>
      </c>
      <c r="AA2051">
        <v>2</v>
      </c>
      <c r="AB2051" s="4">
        <v>44682</v>
      </c>
      <c r="AC2051" s="4">
        <v>44682</v>
      </c>
      <c r="AD2051" s="4" t="s">
        <v>57</v>
      </c>
      <c r="AE2051" s="4" t="s">
        <v>108</v>
      </c>
      <c r="AF2051">
        <v>17</v>
      </c>
      <c r="AG2051">
        <v>17</v>
      </c>
      <c r="AH2051">
        <v>0</v>
      </c>
      <c r="AI2051">
        <v>0</v>
      </c>
      <c r="AJ2051" s="2">
        <v>1.3631944444444446</v>
      </c>
      <c r="AK2051" s="2">
        <v>1.1368055555555556</v>
      </c>
      <c r="AL2051">
        <v>27</v>
      </c>
      <c r="AM2051">
        <v>23</v>
      </c>
      <c r="AN2051">
        <v>2004</v>
      </c>
      <c r="AO2051" t="s">
        <v>1051</v>
      </c>
    </row>
    <row r="2052" spans="1:41" hidden="1" x14ac:dyDescent="0.35">
      <c r="A2052" s="1">
        <v>38333</v>
      </c>
      <c r="B2052" t="s">
        <v>64</v>
      </c>
      <c r="C2052" t="s">
        <v>110</v>
      </c>
      <c r="D2052">
        <v>26</v>
      </c>
      <c r="E2052">
        <v>22</v>
      </c>
      <c r="F2052" s="4">
        <v>44817</v>
      </c>
      <c r="G2052" s="4">
        <v>44661</v>
      </c>
      <c r="H2052" s="4">
        <v>44562</v>
      </c>
      <c r="I2052" s="4">
        <v>44563</v>
      </c>
      <c r="J2052">
        <v>328</v>
      </c>
      <c r="K2052">
        <v>257</v>
      </c>
      <c r="L2052">
        <v>150</v>
      </c>
      <c r="M2052">
        <v>94</v>
      </c>
      <c r="N2052">
        <v>478</v>
      </c>
      <c r="O2052">
        <v>351</v>
      </c>
      <c r="P2052" s="4" t="s">
        <v>480</v>
      </c>
      <c r="Q2052" s="4" t="s">
        <v>300</v>
      </c>
      <c r="R2052" s="4" t="s">
        <v>41</v>
      </c>
      <c r="S2052" s="4">
        <v>44564</v>
      </c>
      <c r="T2052">
        <v>31</v>
      </c>
      <c r="U2052">
        <v>29</v>
      </c>
      <c r="V2052">
        <v>1</v>
      </c>
      <c r="W2052">
        <v>0</v>
      </c>
      <c r="X2052">
        <v>2</v>
      </c>
      <c r="Y2052">
        <v>0</v>
      </c>
      <c r="Z2052">
        <v>3</v>
      </c>
      <c r="AA2052">
        <v>0</v>
      </c>
      <c r="AB2052" s="4">
        <v>44805</v>
      </c>
      <c r="AC2052" s="4">
        <v>44605</v>
      </c>
      <c r="AD2052" s="4" t="s">
        <v>57</v>
      </c>
      <c r="AE2052" s="4" t="s">
        <v>62</v>
      </c>
      <c r="AF2052">
        <v>14</v>
      </c>
      <c r="AG2052">
        <v>14</v>
      </c>
      <c r="AH2052">
        <v>0</v>
      </c>
      <c r="AI2052">
        <v>2</v>
      </c>
      <c r="AJ2052" s="2">
        <v>1.3826388888888888</v>
      </c>
      <c r="AK2052" s="2">
        <v>1.117361111111111</v>
      </c>
      <c r="AL2052">
        <v>28</v>
      </c>
      <c r="AM2052">
        <v>35</v>
      </c>
      <c r="AN2052">
        <v>2004</v>
      </c>
      <c r="AO2052" t="s">
        <v>1051</v>
      </c>
    </row>
    <row r="2053" spans="1:41" hidden="1" x14ac:dyDescent="0.35">
      <c r="A2053" s="1">
        <v>38333</v>
      </c>
      <c r="B2053" t="s">
        <v>59</v>
      </c>
      <c r="C2053" t="s">
        <v>94</v>
      </c>
      <c r="D2053">
        <v>10</v>
      </c>
      <c r="E2053">
        <v>22</v>
      </c>
      <c r="F2053" s="4">
        <v>44604</v>
      </c>
      <c r="G2053" s="4">
        <v>44666</v>
      </c>
      <c r="H2053" s="4" t="s">
        <v>42</v>
      </c>
      <c r="I2053" s="4" t="s">
        <v>41</v>
      </c>
      <c r="J2053">
        <v>179</v>
      </c>
      <c r="K2053">
        <v>242</v>
      </c>
      <c r="L2053">
        <v>31</v>
      </c>
      <c r="M2053">
        <v>90</v>
      </c>
      <c r="N2053">
        <v>210</v>
      </c>
      <c r="O2053">
        <v>332</v>
      </c>
      <c r="P2053" s="4" t="s">
        <v>478</v>
      </c>
      <c r="Q2053" s="4" t="s">
        <v>366</v>
      </c>
      <c r="R2053" s="4">
        <v>44682</v>
      </c>
      <c r="S2053" s="4" t="s">
        <v>41</v>
      </c>
      <c r="T2053">
        <v>14</v>
      </c>
      <c r="U2053">
        <v>28</v>
      </c>
      <c r="V2053">
        <v>1</v>
      </c>
      <c r="W2053">
        <v>0</v>
      </c>
      <c r="X2053">
        <v>1</v>
      </c>
      <c r="Y2053">
        <v>1</v>
      </c>
      <c r="Z2053">
        <v>2</v>
      </c>
      <c r="AA2053">
        <v>1</v>
      </c>
      <c r="AB2053" s="4" t="s">
        <v>813</v>
      </c>
      <c r="AC2053" s="4">
        <v>44774</v>
      </c>
      <c r="AD2053" s="4" t="s">
        <v>46</v>
      </c>
      <c r="AE2053" s="4" t="s">
        <v>67</v>
      </c>
      <c r="AF2053">
        <v>18</v>
      </c>
      <c r="AG2053">
        <v>16</v>
      </c>
      <c r="AH2053">
        <v>0</v>
      </c>
      <c r="AI2053">
        <v>0</v>
      </c>
      <c r="AJ2053" s="2">
        <v>1.0118055555555556</v>
      </c>
      <c r="AK2053" s="2">
        <v>1.4881944444444446</v>
      </c>
      <c r="AL2053">
        <v>3</v>
      </c>
      <c r="AM2053">
        <v>22</v>
      </c>
      <c r="AN2053">
        <v>2004</v>
      </c>
      <c r="AO2053" t="s">
        <v>1051</v>
      </c>
    </row>
    <row r="2054" spans="1:41" hidden="1" x14ac:dyDescent="0.35">
      <c r="A2054" s="1">
        <v>38333</v>
      </c>
      <c r="B2054" t="s">
        <v>40</v>
      </c>
      <c r="C2054" t="s">
        <v>90</v>
      </c>
      <c r="D2054">
        <v>11</v>
      </c>
      <c r="E2054">
        <v>23</v>
      </c>
      <c r="F2054" s="4">
        <v>44570</v>
      </c>
      <c r="G2054" s="4">
        <v>44729</v>
      </c>
      <c r="H2054" s="4" t="s">
        <v>42</v>
      </c>
      <c r="I2054" s="4" t="s">
        <v>42</v>
      </c>
      <c r="J2054">
        <v>145</v>
      </c>
      <c r="K2054">
        <v>184</v>
      </c>
      <c r="L2054">
        <v>51</v>
      </c>
      <c r="M2054">
        <v>169</v>
      </c>
      <c r="N2054">
        <v>196</v>
      </c>
      <c r="O2054">
        <v>353</v>
      </c>
      <c r="P2054" s="4">
        <v>44861</v>
      </c>
      <c r="Q2054" s="4" t="s">
        <v>139</v>
      </c>
      <c r="R2054" s="4">
        <v>44601</v>
      </c>
      <c r="S2054" s="4">
        <v>44652</v>
      </c>
      <c r="T2054">
        <v>21</v>
      </c>
      <c r="U2054">
        <v>44</v>
      </c>
      <c r="V2054">
        <v>4</v>
      </c>
      <c r="W2054">
        <v>1</v>
      </c>
      <c r="X2054">
        <v>2</v>
      </c>
      <c r="Y2054">
        <v>0</v>
      </c>
      <c r="Z2054">
        <v>6</v>
      </c>
      <c r="AA2054">
        <v>1</v>
      </c>
      <c r="AB2054" s="4">
        <v>44805</v>
      </c>
      <c r="AC2054" s="4">
        <v>44713</v>
      </c>
      <c r="AD2054" s="4" t="s">
        <v>45</v>
      </c>
      <c r="AE2054" s="4" t="s">
        <v>46</v>
      </c>
      <c r="AF2054">
        <v>22</v>
      </c>
      <c r="AG2054">
        <v>19</v>
      </c>
      <c r="AH2054">
        <v>2</v>
      </c>
      <c r="AI2054">
        <v>0</v>
      </c>
      <c r="AJ2054" s="3">
        <v>0.84652777777777777</v>
      </c>
      <c r="AK2054" s="2">
        <v>1.653472222222222</v>
      </c>
      <c r="AL2054">
        <v>14</v>
      </c>
      <c r="AM2054">
        <v>37</v>
      </c>
      <c r="AN2054">
        <v>2004</v>
      </c>
      <c r="AO2054" t="s">
        <v>1051</v>
      </c>
    </row>
    <row r="2055" spans="1:41" hidden="1" x14ac:dyDescent="0.35">
      <c r="A2055" s="1">
        <v>38333</v>
      </c>
      <c r="B2055" t="s">
        <v>93</v>
      </c>
      <c r="C2055" t="s">
        <v>105</v>
      </c>
      <c r="D2055">
        <v>22</v>
      </c>
      <c r="E2055">
        <v>17</v>
      </c>
      <c r="F2055" s="4">
        <v>44662</v>
      </c>
      <c r="G2055" s="4">
        <v>44662</v>
      </c>
      <c r="H2055" s="4" t="s">
        <v>41</v>
      </c>
      <c r="I2055" s="4" t="s">
        <v>42</v>
      </c>
      <c r="J2055">
        <v>281</v>
      </c>
      <c r="K2055">
        <v>125</v>
      </c>
      <c r="L2055">
        <v>101</v>
      </c>
      <c r="M2055">
        <v>148</v>
      </c>
      <c r="N2055">
        <v>382</v>
      </c>
      <c r="O2055">
        <v>273</v>
      </c>
      <c r="P2055" s="4" t="s">
        <v>781</v>
      </c>
      <c r="Q2055" s="4" t="s">
        <v>546</v>
      </c>
      <c r="R2055" s="4">
        <v>44609</v>
      </c>
      <c r="S2055" s="4">
        <v>44682</v>
      </c>
      <c r="T2055">
        <v>30</v>
      </c>
      <c r="U2055">
        <v>28</v>
      </c>
      <c r="V2055">
        <v>0</v>
      </c>
      <c r="W2055">
        <v>1</v>
      </c>
      <c r="X2055">
        <v>0</v>
      </c>
      <c r="Y2055">
        <v>1</v>
      </c>
      <c r="Z2055">
        <v>0</v>
      </c>
      <c r="AA2055">
        <v>2</v>
      </c>
      <c r="AB2055" s="4">
        <v>44774</v>
      </c>
      <c r="AC2055" s="4">
        <v>44742</v>
      </c>
      <c r="AD2055" s="4" t="s">
        <v>82</v>
      </c>
      <c r="AE2055" s="4" t="s">
        <v>52</v>
      </c>
      <c r="AF2055">
        <v>12</v>
      </c>
      <c r="AG2055">
        <v>14</v>
      </c>
      <c r="AH2055">
        <v>0</v>
      </c>
      <c r="AI2055">
        <v>0</v>
      </c>
      <c r="AJ2055" s="2">
        <v>1.346527777777778</v>
      </c>
      <c r="AK2055" s="2">
        <v>1.1534722222222222</v>
      </c>
      <c r="AL2055">
        <v>23</v>
      </c>
      <c r="AM2055">
        <v>14</v>
      </c>
      <c r="AN2055">
        <v>2004</v>
      </c>
      <c r="AO2055" t="s">
        <v>1051</v>
      </c>
    </row>
    <row r="2056" spans="1:41" hidden="1" x14ac:dyDescent="0.35">
      <c r="A2056" s="1">
        <v>38333</v>
      </c>
      <c r="B2056" t="s">
        <v>53</v>
      </c>
      <c r="C2056" t="s">
        <v>109</v>
      </c>
      <c r="D2056">
        <v>15</v>
      </c>
      <c r="E2056">
        <v>15</v>
      </c>
      <c r="F2056" s="4">
        <v>44788</v>
      </c>
      <c r="G2056" s="4">
        <v>44693</v>
      </c>
      <c r="H2056" s="4" t="s">
        <v>41</v>
      </c>
      <c r="I2056" s="4" t="s">
        <v>41</v>
      </c>
      <c r="J2056">
        <v>189</v>
      </c>
      <c r="K2056">
        <v>142</v>
      </c>
      <c r="L2056">
        <v>107</v>
      </c>
      <c r="M2056">
        <v>120</v>
      </c>
      <c r="N2056">
        <v>296</v>
      </c>
      <c r="O2056">
        <v>262</v>
      </c>
      <c r="P2056" s="4" t="s">
        <v>155</v>
      </c>
      <c r="Q2056" s="4">
        <v>44854</v>
      </c>
      <c r="R2056" s="4" t="s">
        <v>41</v>
      </c>
      <c r="S2056" s="4">
        <v>44604</v>
      </c>
      <c r="T2056">
        <v>32</v>
      </c>
      <c r="U2056">
        <v>31</v>
      </c>
      <c r="V2056">
        <v>0</v>
      </c>
      <c r="W2056">
        <v>0</v>
      </c>
      <c r="X2056">
        <v>3</v>
      </c>
      <c r="Y2056">
        <v>2</v>
      </c>
      <c r="Z2056">
        <v>3</v>
      </c>
      <c r="AA2056">
        <v>2</v>
      </c>
      <c r="AB2056" s="4">
        <v>44896</v>
      </c>
      <c r="AC2056" s="4">
        <v>44607</v>
      </c>
      <c r="AD2056" s="4" t="s">
        <v>41</v>
      </c>
      <c r="AE2056" s="4" t="s">
        <v>46</v>
      </c>
      <c r="AF2056">
        <v>13</v>
      </c>
      <c r="AG2056">
        <v>13</v>
      </c>
      <c r="AH2056">
        <v>0</v>
      </c>
      <c r="AI2056">
        <v>0</v>
      </c>
      <c r="AJ2056" s="2">
        <v>1.2833333333333334</v>
      </c>
      <c r="AK2056" s="2">
        <v>1.2166666666666666</v>
      </c>
      <c r="AL2056">
        <v>6</v>
      </c>
      <c r="AM2056">
        <v>17</v>
      </c>
      <c r="AN2056">
        <v>2004</v>
      </c>
      <c r="AO2056" t="s">
        <v>1051</v>
      </c>
    </row>
    <row r="2057" spans="1:41" hidden="1" x14ac:dyDescent="0.35">
      <c r="A2057" s="1">
        <v>38333</v>
      </c>
      <c r="B2057" t="s">
        <v>83</v>
      </c>
      <c r="C2057" t="s">
        <v>74</v>
      </c>
      <c r="D2057">
        <v>17</v>
      </c>
      <c r="E2057">
        <v>20</v>
      </c>
      <c r="F2057" s="4">
        <v>44697</v>
      </c>
      <c r="G2057" s="4">
        <v>44665</v>
      </c>
      <c r="H2057" s="4" t="s">
        <v>41</v>
      </c>
      <c r="I2057" s="4" t="s">
        <v>42</v>
      </c>
      <c r="J2057">
        <v>35</v>
      </c>
      <c r="K2057">
        <v>185</v>
      </c>
      <c r="L2057">
        <v>193</v>
      </c>
      <c r="M2057">
        <v>116</v>
      </c>
      <c r="N2057">
        <v>228</v>
      </c>
      <c r="O2057">
        <v>301</v>
      </c>
      <c r="P2057" s="4">
        <v>44703</v>
      </c>
      <c r="Q2057" s="4" t="s">
        <v>174</v>
      </c>
      <c r="R2057" s="4">
        <v>44604</v>
      </c>
      <c r="S2057" s="4">
        <v>44564</v>
      </c>
      <c r="T2057">
        <v>39</v>
      </c>
      <c r="U2057">
        <v>29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 s="4">
        <v>44835</v>
      </c>
      <c r="AC2057" s="4">
        <v>44805</v>
      </c>
      <c r="AD2057" s="4" t="s">
        <v>67</v>
      </c>
      <c r="AE2057" s="4" t="s">
        <v>108</v>
      </c>
      <c r="AF2057">
        <v>16</v>
      </c>
      <c r="AG2057">
        <v>15</v>
      </c>
      <c r="AH2057">
        <v>0</v>
      </c>
      <c r="AI2057">
        <v>0</v>
      </c>
      <c r="AJ2057" s="2">
        <v>1.2715277777777778</v>
      </c>
      <c r="AK2057" s="2">
        <v>1.2284722222222222</v>
      </c>
      <c r="AL2057">
        <v>13</v>
      </c>
      <c r="AM2057">
        <v>16</v>
      </c>
      <c r="AN2057">
        <v>2004</v>
      </c>
      <c r="AO2057" t="s">
        <v>1051</v>
      </c>
    </row>
    <row r="2058" spans="1:41" hidden="1" x14ac:dyDescent="0.35">
      <c r="A2058" s="1">
        <v>38333</v>
      </c>
      <c r="B2058" t="s">
        <v>39</v>
      </c>
      <c r="C2058" t="s">
        <v>87</v>
      </c>
      <c r="D2058">
        <v>23</v>
      </c>
      <c r="E2058">
        <v>25</v>
      </c>
      <c r="F2058" s="4">
        <v>44729</v>
      </c>
      <c r="G2058" s="4">
        <v>44758</v>
      </c>
      <c r="H2058" s="4">
        <v>44562</v>
      </c>
      <c r="I2058" s="4" t="s">
        <v>41</v>
      </c>
      <c r="J2058">
        <v>184</v>
      </c>
      <c r="K2058">
        <v>299</v>
      </c>
      <c r="L2058">
        <v>168</v>
      </c>
      <c r="M2058">
        <v>75</v>
      </c>
      <c r="N2058">
        <v>352</v>
      </c>
      <c r="O2058">
        <v>374</v>
      </c>
      <c r="P2058" s="4" t="s">
        <v>139</v>
      </c>
      <c r="Q2058" s="4" t="s">
        <v>449</v>
      </c>
      <c r="R2058" s="4">
        <v>44568</v>
      </c>
      <c r="S2058" s="4">
        <v>44569</v>
      </c>
      <c r="T2058">
        <v>41</v>
      </c>
      <c r="U2058">
        <v>25</v>
      </c>
      <c r="V2058">
        <v>1</v>
      </c>
      <c r="W2058">
        <v>1</v>
      </c>
      <c r="X2058">
        <v>0</v>
      </c>
      <c r="Y2058">
        <v>1</v>
      </c>
      <c r="Z2058">
        <v>1</v>
      </c>
      <c r="AA2058">
        <v>2</v>
      </c>
      <c r="AB2058" s="4">
        <v>44743</v>
      </c>
      <c r="AC2058" s="4">
        <v>44805</v>
      </c>
      <c r="AD2058" s="4" t="s">
        <v>46</v>
      </c>
      <c r="AE2058" s="4" t="s">
        <v>46</v>
      </c>
      <c r="AF2058">
        <v>20</v>
      </c>
      <c r="AG2058">
        <v>17</v>
      </c>
      <c r="AH2058">
        <v>0</v>
      </c>
      <c r="AI2058">
        <v>0</v>
      </c>
      <c r="AJ2058" s="2">
        <v>1.5159722222222223</v>
      </c>
      <c r="AK2058" s="2">
        <v>1.2493055555555557</v>
      </c>
      <c r="AL2058">
        <v>31</v>
      </c>
      <c r="AM2058">
        <v>28</v>
      </c>
      <c r="AN2058">
        <v>2004</v>
      </c>
      <c r="AO2058" t="s">
        <v>1051</v>
      </c>
    </row>
    <row r="2059" spans="1:41" hidden="1" x14ac:dyDescent="0.35">
      <c r="A2059" s="1">
        <v>38333</v>
      </c>
      <c r="B2059" t="s">
        <v>101</v>
      </c>
      <c r="C2059" t="s">
        <v>63</v>
      </c>
      <c r="D2059">
        <v>21</v>
      </c>
      <c r="E2059">
        <v>18</v>
      </c>
      <c r="F2059" s="4">
        <v>44758</v>
      </c>
      <c r="G2059" s="4">
        <v>44692</v>
      </c>
      <c r="H2059" s="4" t="s">
        <v>41</v>
      </c>
      <c r="I2059" s="4" t="s">
        <v>41</v>
      </c>
      <c r="J2059">
        <v>373</v>
      </c>
      <c r="K2059">
        <v>206</v>
      </c>
      <c r="L2059">
        <v>63</v>
      </c>
      <c r="M2059">
        <v>130</v>
      </c>
      <c r="N2059">
        <v>436</v>
      </c>
      <c r="O2059">
        <v>336</v>
      </c>
      <c r="P2059" s="4" t="s">
        <v>145</v>
      </c>
      <c r="Q2059" s="4" t="s">
        <v>242</v>
      </c>
      <c r="R2059" s="4">
        <v>44639</v>
      </c>
      <c r="S2059" s="4">
        <v>44606</v>
      </c>
      <c r="T2059">
        <v>18</v>
      </c>
      <c r="U2059">
        <v>30</v>
      </c>
      <c r="V2059">
        <v>1</v>
      </c>
      <c r="W2059">
        <v>1</v>
      </c>
      <c r="X2059">
        <v>3</v>
      </c>
      <c r="Y2059">
        <v>2</v>
      </c>
      <c r="Z2059">
        <v>4</v>
      </c>
      <c r="AA2059">
        <v>3</v>
      </c>
      <c r="AB2059" s="4" t="s">
        <v>814</v>
      </c>
      <c r="AC2059" s="4">
        <v>44652</v>
      </c>
      <c r="AD2059" s="4" t="s">
        <v>46</v>
      </c>
      <c r="AE2059" s="4" t="s">
        <v>46</v>
      </c>
      <c r="AF2059">
        <v>19</v>
      </c>
      <c r="AG2059">
        <v>18</v>
      </c>
      <c r="AH2059">
        <v>0</v>
      </c>
      <c r="AI2059">
        <v>2</v>
      </c>
      <c r="AJ2059" s="2">
        <v>1.3541666666666667</v>
      </c>
      <c r="AK2059" s="2">
        <v>1.1458333333333333</v>
      </c>
      <c r="AL2059">
        <v>24</v>
      </c>
      <c r="AM2059">
        <v>31</v>
      </c>
      <c r="AN2059">
        <v>2004</v>
      </c>
      <c r="AO2059" t="s">
        <v>1051</v>
      </c>
    </row>
    <row r="2060" spans="1:41" hidden="1" x14ac:dyDescent="0.35">
      <c r="A2060" s="1">
        <v>38333</v>
      </c>
      <c r="B2060" t="s">
        <v>97</v>
      </c>
      <c r="C2060" t="s">
        <v>91</v>
      </c>
      <c r="D2060">
        <v>11</v>
      </c>
      <c r="E2060">
        <v>18</v>
      </c>
      <c r="F2060" s="4">
        <v>44725</v>
      </c>
      <c r="G2060" s="4">
        <v>44821</v>
      </c>
      <c r="H2060" s="4" t="s">
        <v>42</v>
      </c>
      <c r="I2060" s="4" t="s">
        <v>42</v>
      </c>
      <c r="J2060">
        <v>226</v>
      </c>
      <c r="K2060">
        <v>189</v>
      </c>
      <c r="L2060">
        <v>66</v>
      </c>
      <c r="M2060">
        <v>119</v>
      </c>
      <c r="N2060">
        <v>292</v>
      </c>
      <c r="O2060">
        <v>308</v>
      </c>
      <c r="P2060" s="4" t="s">
        <v>163</v>
      </c>
      <c r="Q2060" s="4" t="s">
        <v>142</v>
      </c>
      <c r="R2060" s="4">
        <v>44640</v>
      </c>
      <c r="S2060" s="4">
        <v>44609</v>
      </c>
      <c r="T2060">
        <v>21</v>
      </c>
      <c r="U2060">
        <v>38</v>
      </c>
      <c r="V2060">
        <v>1</v>
      </c>
      <c r="W2060">
        <v>1</v>
      </c>
      <c r="X2060">
        <v>6</v>
      </c>
      <c r="Y2060">
        <v>1</v>
      </c>
      <c r="Z2060">
        <v>7</v>
      </c>
      <c r="AA2060">
        <v>2</v>
      </c>
      <c r="AB2060" s="4">
        <v>44682</v>
      </c>
      <c r="AC2060" s="4">
        <v>44743</v>
      </c>
      <c r="AD2060" s="4" t="s">
        <v>108</v>
      </c>
      <c r="AE2060" s="4" t="s">
        <v>46</v>
      </c>
      <c r="AF2060">
        <v>16</v>
      </c>
      <c r="AG2060">
        <v>15</v>
      </c>
      <c r="AH2060">
        <v>0</v>
      </c>
      <c r="AI2060">
        <v>0</v>
      </c>
      <c r="AJ2060" s="2">
        <v>1.0166666666666666</v>
      </c>
      <c r="AK2060" s="2">
        <v>1.4833333333333334</v>
      </c>
      <c r="AL2060">
        <v>7</v>
      </c>
      <c r="AM2060">
        <v>20</v>
      </c>
      <c r="AN2060">
        <v>2004</v>
      </c>
      <c r="AO2060" t="s">
        <v>1051</v>
      </c>
    </row>
    <row r="2061" spans="1:41" hidden="1" x14ac:dyDescent="0.35">
      <c r="A2061" s="1">
        <v>38333</v>
      </c>
      <c r="B2061" t="s">
        <v>77</v>
      </c>
      <c r="C2061" t="s">
        <v>88</v>
      </c>
      <c r="D2061">
        <v>15</v>
      </c>
      <c r="E2061">
        <v>19</v>
      </c>
      <c r="F2061" s="4">
        <v>44633</v>
      </c>
      <c r="G2061" s="4">
        <v>44697</v>
      </c>
      <c r="H2061" s="4" t="s">
        <v>41</v>
      </c>
      <c r="I2061" s="4" t="s">
        <v>42</v>
      </c>
      <c r="J2061">
        <v>245</v>
      </c>
      <c r="K2061">
        <v>224</v>
      </c>
      <c r="L2061">
        <v>67</v>
      </c>
      <c r="M2061">
        <v>88</v>
      </c>
      <c r="N2061">
        <v>312</v>
      </c>
      <c r="O2061">
        <v>312</v>
      </c>
      <c r="P2061" s="4" t="s">
        <v>340</v>
      </c>
      <c r="Q2061" s="4" t="s">
        <v>436</v>
      </c>
      <c r="R2061" s="4">
        <v>44607</v>
      </c>
      <c r="S2061" s="4">
        <v>44647</v>
      </c>
      <c r="T2061">
        <v>17</v>
      </c>
      <c r="U2061">
        <v>25</v>
      </c>
      <c r="V2061">
        <v>1</v>
      </c>
      <c r="W2061">
        <v>0</v>
      </c>
      <c r="X2061">
        <v>1</v>
      </c>
      <c r="Y2061">
        <v>1</v>
      </c>
      <c r="Z2061">
        <v>2</v>
      </c>
      <c r="AA2061">
        <v>1</v>
      </c>
      <c r="AB2061" s="4">
        <v>44682</v>
      </c>
      <c r="AC2061" s="4" t="s">
        <v>815</v>
      </c>
      <c r="AD2061" s="4" t="s">
        <v>46</v>
      </c>
      <c r="AE2061" s="4" t="s">
        <v>67</v>
      </c>
      <c r="AF2061">
        <v>17</v>
      </c>
      <c r="AG2061">
        <v>17</v>
      </c>
      <c r="AH2061">
        <v>0</v>
      </c>
      <c r="AI2061">
        <v>0</v>
      </c>
      <c r="AJ2061" s="2">
        <v>1.0854166666666667</v>
      </c>
      <c r="AK2061" s="2">
        <v>1.4145833333333335</v>
      </c>
      <c r="AL2061">
        <v>17</v>
      </c>
      <c r="AM2061">
        <v>14</v>
      </c>
      <c r="AN2061">
        <v>2004</v>
      </c>
      <c r="AO2061" t="s">
        <v>1051</v>
      </c>
    </row>
    <row r="2062" spans="1:41" hidden="1" x14ac:dyDescent="0.35">
      <c r="A2062" s="1">
        <v>38334</v>
      </c>
      <c r="B2062" t="s">
        <v>68</v>
      </c>
      <c r="C2062" t="s">
        <v>78</v>
      </c>
      <c r="D2062">
        <v>24</v>
      </c>
      <c r="E2062">
        <v>30</v>
      </c>
      <c r="F2062" s="4">
        <v>44660</v>
      </c>
      <c r="G2062" s="4">
        <v>44725</v>
      </c>
      <c r="H2062" s="4" t="s">
        <v>41</v>
      </c>
      <c r="I2062" s="4">
        <v>44562</v>
      </c>
      <c r="J2062">
        <v>237</v>
      </c>
      <c r="K2062">
        <v>379</v>
      </c>
      <c r="L2062">
        <v>146</v>
      </c>
      <c r="M2062">
        <v>163</v>
      </c>
      <c r="N2062">
        <v>383</v>
      </c>
      <c r="O2062">
        <v>542</v>
      </c>
      <c r="P2062" s="4" t="s">
        <v>265</v>
      </c>
      <c r="Q2062" s="4" t="s">
        <v>112</v>
      </c>
      <c r="R2062" s="4">
        <v>44568</v>
      </c>
      <c r="S2062" s="4">
        <v>44682</v>
      </c>
      <c r="T2062">
        <v>24</v>
      </c>
      <c r="U2062">
        <v>33</v>
      </c>
      <c r="V2062">
        <v>1</v>
      </c>
      <c r="W2062">
        <v>4</v>
      </c>
      <c r="X2062">
        <v>1</v>
      </c>
      <c r="Y2062">
        <v>0</v>
      </c>
      <c r="Z2062">
        <v>2</v>
      </c>
      <c r="AA2062">
        <v>4</v>
      </c>
      <c r="AB2062" s="4">
        <v>44743</v>
      </c>
      <c r="AC2062" s="4" t="s">
        <v>813</v>
      </c>
      <c r="AD2062" s="4" t="s">
        <v>108</v>
      </c>
      <c r="AE2062" s="4" t="s">
        <v>57</v>
      </c>
      <c r="AF2062">
        <v>21</v>
      </c>
      <c r="AG2062">
        <v>22</v>
      </c>
      <c r="AH2062">
        <v>2</v>
      </c>
      <c r="AI2062">
        <v>0</v>
      </c>
      <c r="AJ2062" s="3">
        <v>0.91736111111111107</v>
      </c>
      <c r="AK2062" s="2">
        <v>1.5826388888888889</v>
      </c>
      <c r="AL2062">
        <v>49</v>
      </c>
      <c r="AM2062">
        <v>38</v>
      </c>
      <c r="AN2062">
        <v>2004</v>
      </c>
      <c r="AO2062" t="s">
        <v>1051</v>
      </c>
    </row>
    <row r="2063" spans="1:41" hidden="1" x14ac:dyDescent="0.35">
      <c r="A2063" s="1">
        <v>38339</v>
      </c>
      <c r="B2063" t="s">
        <v>109</v>
      </c>
      <c r="C2063" t="s">
        <v>40</v>
      </c>
      <c r="D2063">
        <v>27</v>
      </c>
      <c r="E2063">
        <v>18</v>
      </c>
      <c r="F2063" s="4">
        <v>44789</v>
      </c>
      <c r="G2063" s="4">
        <v>44599</v>
      </c>
      <c r="H2063" s="4">
        <v>44562</v>
      </c>
      <c r="I2063" s="4" t="s">
        <v>41</v>
      </c>
      <c r="J2063">
        <v>309</v>
      </c>
      <c r="K2063">
        <v>182</v>
      </c>
      <c r="L2063">
        <v>160</v>
      </c>
      <c r="M2063">
        <v>96</v>
      </c>
      <c r="N2063">
        <v>469</v>
      </c>
      <c r="O2063">
        <v>278</v>
      </c>
      <c r="P2063" s="4" t="s">
        <v>222</v>
      </c>
      <c r="Q2063" s="4" t="s">
        <v>407</v>
      </c>
      <c r="R2063" s="4">
        <v>44637</v>
      </c>
      <c r="S2063" s="4" t="s">
        <v>41</v>
      </c>
      <c r="T2063">
        <v>39</v>
      </c>
      <c r="U2063">
        <v>21</v>
      </c>
      <c r="V2063">
        <v>0</v>
      </c>
      <c r="W2063">
        <v>0</v>
      </c>
      <c r="X2063">
        <v>2</v>
      </c>
      <c r="Y2063">
        <v>1</v>
      </c>
      <c r="Z2063">
        <v>2</v>
      </c>
      <c r="AA2063">
        <v>1</v>
      </c>
      <c r="AB2063" s="4">
        <v>44606</v>
      </c>
      <c r="AC2063" s="4">
        <v>44682</v>
      </c>
      <c r="AD2063" s="4" t="s">
        <v>72</v>
      </c>
      <c r="AE2063" s="4" t="s">
        <v>169</v>
      </c>
      <c r="AF2063">
        <v>16</v>
      </c>
      <c r="AG2063">
        <v>17</v>
      </c>
      <c r="AH2063">
        <v>0</v>
      </c>
      <c r="AI2063">
        <v>1</v>
      </c>
      <c r="AJ2063" s="2">
        <v>1.4881944444444446</v>
      </c>
      <c r="AK2063" s="2">
        <v>1.0118055555555556</v>
      </c>
      <c r="AL2063">
        <v>33</v>
      </c>
      <c r="AM2063">
        <v>30</v>
      </c>
      <c r="AN2063">
        <v>2004</v>
      </c>
      <c r="AO2063" t="s">
        <v>1051</v>
      </c>
    </row>
    <row r="2064" spans="1:41" hidden="1" x14ac:dyDescent="0.35">
      <c r="A2064" s="1">
        <v>38339</v>
      </c>
      <c r="B2064" t="s">
        <v>88</v>
      </c>
      <c r="C2064" t="s">
        <v>39</v>
      </c>
      <c r="D2064">
        <v>17</v>
      </c>
      <c r="E2064">
        <v>15</v>
      </c>
      <c r="F2064" s="4">
        <v>44758</v>
      </c>
      <c r="G2064" s="4">
        <v>44633</v>
      </c>
      <c r="H2064" s="4" t="s">
        <v>41</v>
      </c>
      <c r="I2064" s="4">
        <v>44563</v>
      </c>
      <c r="J2064">
        <v>209</v>
      </c>
      <c r="K2064">
        <v>199</v>
      </c>
      <c r="L2064">
        <v>128</v>
      </c>
      <c r="M2064">
        <v>55</v>
      </c>
      <c r="N2064">
        <v>337</v>
      </c>
      <c r="O2064">
        <v>254</v>
      </c>
      <c r="P2064" s="4" t="s">
        <v>86</v>
      </c>
      <c r="Q2064" s="4" t="s">
        <v>277</v>
      </c>
      <c r="R2064" s="4">
        <v>44566</v>
      </c>
      <c r="S2064" s="4">
        <v>44568</v>
      </c>
      <c r="T2064">
        <v>40</v>
      </c>
      <c r="U2064">
        <v>18</v>
      </c>
      <c r="V2064">
        <v>1</v>
      </c>
      <c r="W2064">
        <v>0</v>
      </c>
      <c r="X2064">
        <v>0</v>
      </c>
      <c r="Y2064">
        <v>4</v>
      </c>
      <c r="Z2064">
        <v>1</v>
      </c>
      <c r="AA2064">
        <v>4</v>
      </c>
      <c r="AB2064" s="4">
        <v>44866</v>
      </c>
      <c r="AC2064" s="4">
        <v>44682</v>
      </c>
      <c r="AD2064" s="4" t="s">
        <v>67</v>
      </c>
      <c r="AE2064" s="4" t="s">
        <v>45</v>
      </c>
      <c r="AF2064">
        <v>17</v>
      </c>
      <c r="AG2064">
        <v>20</v>
      </c>
      <c r="AH2064">
        <v>2</v>
      </c>
      <c r="AI2064">
        <v>0</v>
      </c>
      <c r="AJ2064" s="2">
        <v>1.5409722222222222</v>
      </c>
      <c r="AK2064" s="3">
        <v>0.9590277777777777</v>
      </c>
      <c r="AL2064">
        <v>26</v>
      </c>
      <c r="AM2064">
        <v>16</v>
      </c>
      <c r="AN2064">
        <v>2004</v>
      </c>
      <c r="AO2064" t="s">
        <v>1051</v>
      </c>
    </row>
    <row r="2065" spans="1:41" hidden="1" x14ac:dyDescent="0.35">
      <c r="A2065" s="1">
        <v>38339</v>
      </c>
      <c r="B2065" t="s">
        <v>91</v>
      </c>
      <c r="C2065" t="s">
        <v>73</v>
      </c>
      <c r="D2065">
        <v>22</v>
      </c>
      <c r="E2065">
        <v>22</v>
      </c>
      <c r="F2065" s="4">
        <v>44693</v>
      </c>
      <c r="G2065" s="4">
        <v>44756</v>
      </c>
      <c r="H2065" s="4" t="s">
        <v>41</v>
      </c>
      <c r="I2065" s="4">
        <v>44562</v>
      </c>
      <c r="J2065">
        <v>314</v>
      </c>
      <c r="K2065">
        <v>125</v>
      </c>
      <c r="L2065">
        <v>61</v>
      </c>
      <c r="M2065">
        <v>204</v>
      </c>
      <c r="N2065">
        <v>375</v>
      </c>
      <c r="O2065">
        <v>329</v>
      </c>
      <c r="P2065" s="4" t="s">
        <v>329</v>
      </c>
      <c r="Q2065" s="4">
        <v>44893</v>
      </c>
      <c r="R2065" s="4">
        <v>44677</v>
      </c>
      <c r="S2065" s="4">
        <v>44680</v>
      </c>
      <c r="T2065">
        <v>25</v>
      </c>
      <c r="U2065">
        <v>38</v>
      </c>
      <c r="V2065">
        <v>3</v>
      </c>
      <c r="W2065">
        <v>2</v>
      </c>
      <c r="X2065">
        <v>1</v>
      </c>
      <c r="Y2065">
        <v>2</v>
      </c>
      <c r="Z2065">
        <v>4</v>
      </c>
      <c r="AA2065">
        <v>4</v>
      </c>
      <c r="AB2065" s="4">
        <v>44743</v>
      </c>
      <c r="AC2065" s="4">
        <v>44713</v>
      </c>
      <c r="AD2065" s="4" t="s">
        <v>62</v>
      </c>
      <c r="AE2065" s="4" t="s">
        <v>72</v>
      </c>
      <c r="AF2065">
        <v>18</v>
      </c>
      <c r="AG2065">
        <v>18</v>
      </c>
      <c r="AH2065">
        <v>2</v>
      </c>
      <c r="AI2065">
        <v>0</v>
      </c>
      <c r="AJ2065" s="2">
        <v>1.2416666666666667</v>
      </c>
      <c r="AK2065" s="2">
        <v>1.3590277777777777</v>
      </c>
      <c r="AL2065">
        <v>31</v>
      </c>
      <c r="AM2065">
        <v>34</v>
      </c>
      <c r="AN2065">
        <v>2004</v>
      </c>
      <c r="AO2065" t="s">
        <v>1051</v>
      </c>
    </row>
    <row r="2066" spans="1:41" hidden="1" x14ac:dyDescent="0.35">
      <c r="A2066" s="1">
        <v>38340</v>
      </c>
      <c r="B2066" t="s">
        <v>54</v>
      </c>
      <c r="C2066" t="s">
        <v>64</v>
      </c>
      <c r="D2066">
        <v>13</v>
      </c>
      <c r="E2066">
        <v>16</v>
      </c>
      <c r="F2066" s="4">
        <v>44633</v>
      </c>
      <c r="G2066" s="4">
        <v>44727</v>
      </c>
      <c r="H2066" s="4" t="s">
        <v>42</v>
      </c>
      <c r="I2066" s="4">
        <v>44594</v>
      </c>
      <c r="J2066">
        <v>169</v>
      </c>
      <c r="K2066">
        <v>126</v>
      </c>
      <c r="L2066">
        <v>43</v>
      </c>
      <c r="M2066">
        <v>149</v>
      </c>
      <c r="N2066">
        <v>212</v>
      </c>
      <c r="O2066">
        <v>275</v>
      </c>
      <c r="P2066" s="4" t="s">
        <v>299</v>
      </c>
      <c r="Q2066" s="4" t="s">
        <v>122</v>
      </c>
      <c r="R2066" s="4">
        <v>44606</v>
      </c>
      <c r="S2066" s="4">
        <v>44645</v>
      </c>
      <c r="T2066">
        <v>29</v>
      </c>
      <c r="U2066">
        <v>31</v>
      </c>
      <c r="V2066">
        <v>1</v>
      </c>
      <c r="W2066">
        <v>2</v>
      </c>
      <c r="X2066">
        <v>0</v>
      </c>
      <c r="Y2066">
        <v>2</v>
      </c>
      <c r="Z2066">
        <v>1</v>
      </c>
      <c r="AA2066">
        <v>4</v>
      </c>
      <c r="AB2066" s="4">
        <v>44652</v>
      </c>
      <c r="AC2066" s="4">
        <v>44743</v>
      </c>
      <c r="AD2066" s="4" t="s">
        <v>62</v>
      </c>
      <c r="AE2066" s="4" t="s">
        <v>45</v>
      </c>
      <c r="AF2066">
        <v>17</v>
      </c>
      <c r="AG2066">
        <v>21</v>
      </c>
      <c r="AH2066">
        <v>3</v>
      </c>
      <c r="AI2066">
        <v>0</v>
      </c>
      <c r="AJ2066" s="2">
        <v>1.20625</v>
      </c>
      <c r="AK2066" s="2">
        <v>1.29375</v>
      </c>
      <c r="AL2066">
        <v>33</v>
      </c>
      <c r="AM2066">
        <v>17</v>
      </c>
      <c r="AN2066">
        <v>2004</v>
      </c>
      <c r="AO2066" t="s">
        <v>1051</v>
      </c>
    </row>
    <row r="2067" spans="1:41" hidden="1" x14ac:dyDescent="0.35">
      <c r="A2067" s="1">
        <v>38340</v>
      </c>
      <c r="B2067" t="s">
        <v>105</v>
      </c>
      <c r="C2067" t="s">
        <v>59</v>
      </c>
      <c r="D2067">
        <v>15</v>
      </c>
      <c r="E2067">
        <v>11</v>
      </c>
      <c r="F2067" s="4">
        <v>44728</v>
      </c>
      <c r="G2067" s="4">
        <v>44637</v>
      </c>
      <c r="H2067" s="4">
        <v>44562</v>
      </c>
      <c r="I2067" s="4">
        <v>44564</v>
      </c>
      <c r="J2067">
        <v>208</v>
      </c>
      <c r="K2067">
        <v>149</v>
      </c>
      <c r="L2067">
        <v>106</v>
      </c>
      <c r="M2067">
        <v>54</v>
      </c>
      <c r="N2067">
        <v>314</v>
      </c>
      <c r="O2067">
        <v>203</v>
      </c>
      <c r="P2067" s="4" t="s">
        <v>370</v>
      </c>
      <c r="Q2067" s="4" t="s">
        <v>473</v>
      </c>
      <c r="R2067" s="4">
        <v>44604</v>
      </c>
      <c r="S2067" s="4">
        <v>44611</v>
      </c>
      <c r="T2067">
        <v>34</v>
      </c>
      <c r="U2067">
        <v>26</v>
      </c>
      <c r="V2067">
        <v>0</v>
      </c>
      <c r="W2067">
        <v>2</v>
      </c>
      <c r="X2067">
        <v>0</v>
      </c>
      <c r="Y2067">
        <v>2</v>
      </c>
      <c r="Z2067">
        <v>0</v>
      </c>
      <c r="AA2067">
        <v>4</v>
      </c>
      <c r="AB2067" s="4">
        <v>44835</v>
      </c>
      <c r="AC2067" s="4">
        <v>44682</v>
      </c>
      <c r="AD2067" s="4" t="s">
        <v>82</v>
      </c>
      <c r="AE2067" s="4" t="s">
        <v>67</v>
      </c>
      <c r="AF2067">
        <v>16</v>
      </c>
      <c r="AG2067">
        <v>19</v>
      </c>
      <c r="AH2067">
        <v>2</v>
      </c>
      <c r="AI2067">
        <v>0</v>
      </c>
      <c r="AJ2067" s="2">
        <v>1.3152777777777778</v>
      </c>
      <c r="AK2067" s="2">
        <v>1.1847222222222222</v>
      </c>
      <c r="AL2067">
        <v>24</v>
      </c>
      <c r="AM2067">
        <v>5</v>
      </c>
      <c r="AN2067">
        <v>2004</v>
      </c>
      <c r="AO2067" t="s">
        <v>1051</v>
      </c>
    </row>
    <row r="2068" spans="1:41" hidden="1" x14ac:dyDescent="0.35">
      <c r="A2068" s="1">
        <v>38340</v>
      </c>
      <c r="B2068" t="s">
        <v>63</v>
      </c>
      <c r="C2068" t="s">
        <v>69</v>
      </c>
      <c r="D2068">
        <v>16</v>
      </c>
      <c r="E2068">
        <v>11</v>
      </c>
      <c r="F2068" s="4">
        <v>44694</v>
      </c>
      <c r="G2068" s="4">
        <v>44606</v>
      </c>
      <c r="H2068" s="4" t="s">
        <v>42</v>
      </c>
      <c r="I2068" s="4">
        <v>44597</v>
      </c>
      <c r="J2068">
        <v>83</v>
      </c>
      <c r="K2068">
        <v>105</v>
      </c>
      <c r="L2068">
        <v>174</v>
      </c>
      <c r="M2068">
        <v>126</v>
      </c>
      <c r="N2068">
        <v>257</v>
      </c>
      <c r="O2068">
        <v>231</v>
      </c>
      <c r="P2068" s="4">
        <v>44657</v>
      </c>
      <c r="Q2068" s="4">
        <v>44893</v>
      </c>
      <c r="R2068" s="4">
        <v>44563</v>
      </c>
      <c r="S2068" s="4">
        <v>44564</v>
      </c>
      <c r="T2068">
        <v>50</v>
      </c>
      <c r="U2068">
        <v>29</v>
      </c>
      <c r="V2068">
        <v>1</v>
      </c>
      <c r="W2068">
        <v>0</v>
      </c>
      <c r="X2068">
        <v>0</v>
      </c>
      <c r="Y2068">
        <v>1</v>
      </c>
      <c r="Z2068">
        <v>1</v>
      </c>
      <c r="AA2068">
        <v>1</v>
      </c>
      <c r="AB2068" s="4">
        <v>44569</v>
      </c>
      <c r="AC2068" s="4">
        <v>44743</v>
      </c>
      <c r="AD2068" s="4" t="s">
        <v>82</v>
      </c>
      <c r="AE2068" s="4" t="s">
        <v>108</v>
      </c>
      <c r="AF2068">
        <v>11</v>
      </c>
      <c r="AG2068">
        <v>15</v>
      </c>
      <c r="AH2068">
        <v>0</v>
      </c>
      <c r="AI2068">
        <v>0</v>
      </c>
      <c r="AJ2068" s="2">
        <v>1.4104166666666667</v>
      </c>
      <c r="AK2068" s="2">
        <v>1.0895833333333333</v>
      </c>
      <c r="AL2068">
        <v>21</v>
      </c>
      <c r="AM2068">
        <v>0</v>
      </c>
      <c r="AN2068">
        <v>2004</v>
      </c>
      <c r="AO2068" t="s">
        <v>1051</v>
      </c>
    </row>
    <row r="2069" spans="1:41" hidden="1" x14ac:dyDescent="0.35">
      <c r="A2069" s="1">
        <v>38340</v>
      </c>
      <c r="B2069" t="s">
        <v>58</v>
      </c>
      <c r="C2069" t="s">
        <v>83</v>
      </c>
      <c r="D2069">
        <v>21</v>
      </c>
      <c r="E2069">
        <v>24</v>
      </c>
      <c r="F2069" s="4">
        <v>44818</v>
      </c>
      <c r="G2069" s="4">
        <v>44756</v>
      </c>
      <c r="H2069" s="4" t="s">
        <v>41</v>
      </c>
      <c r="I2069" s="4">
        <v>44562</v>
      </c>
      <c r="J2069">
        <v>370</v>
      </c>
      <c r="K2069">
        <v>350</v>
      </c>
      <c r="L2069">
        <v>91</v>
      </c>
      <c r="M2069">
        <v>113</v>
      </c>
      <c r="N2069">
        <v>461</v>
      </c>
      <c r="O2069">
        <v>463</v>
      </c>
      <c r="P2069" s="4" t="s">
        <v>123</v>
      </c>
      <c r="Q2069" s="4" t="s">
        <v>172</v>
      </c>
      <c r="R2069" s="4">
        <v>44682</v>
      </c>
      <c r="S2069" s="4">
        <v>44603</v>
      </c>
      <c r="T2069">
        <v>23</v>
      </c>
      <c r="U2069">
        <v>25</v>
      </c>
      <c r="V2069">
        <v>0</v>
      </c>
      <c r="W2069">
        <v>1</v>
      </c>
      <c r="X2069">
        <v>1</v>
      </c>
      <c r="Y2069">
        <v>2</v>
      </c>
      <c r="Z2069">
        <v>1</v>
      </c>
      <c r="AA2069">
        <v>3</v>
      </c>
      <c r="AB2069" s="4">
        <v>44805</v>
      </c>
      <c r="AC2069" s="4">
        <v>44676</v>
      </c>
      <c r="AD2069" s="4" t="s">
        <v>67</v>
      </c>
      <c r="AE2069" s="4" t="s">
        <v>46</v>
      </c>
      <c r="AF2069">
        <v>17</v>
      </c>
      <c r="AG2069">
        <v>15</v>
      </c>
      <c r="AH2069">
        <v>0</v>
      </c>
      <c r="AI2069">
        <v>0</v>
      </c>
      <c r="AJ2069" s="2">
        <v>1.26875</v>
      </c>
      <c r="AK2069" s="2">
        <v>1.23125</v>
      </c>
      <c r="AL2069">
        <v>28</v>
      </c>
      <c r="AM2069">
        <v>27</v>
      </c>
      <c r="AN2069">
        <v>2004</v>
      </c>
      <c r="AO2069" t="s">
        <v>1051</v>
      </c>
    </row>
    <row r="2070" spans="1:41" hidden="1" x14ac:dyDescent="0.35">
      <c r="A2070" s="1">
        <v>38340</v>
      </c>
      <c r="B2070" t="s">
        <v>98</v>
      </c>
      <c r="C2070" t="s">
        <v>68</v>
      </c>
      <c r="D2070">
        <v>24</v>
      </c>
      <c r="E2070">
        <v>22</v>
      </c>
      <c r="F2070" s="4">
        <v>44662</v>
      </c>
      <c r="G2070" s="4">
        <v>44661</v>
      </c>
      <c r="H2070" s="4" t="s">
        <v>52</v>
      </c>
      <c r="I2070" s="4" t="s">
        <v>42</v>
      </c>
      <c r="J2070">
        <v>273</v>
      </c>
      <c r="K2070">
        <v>248</v>
      </c>
      <c r="L2070">
        <v>129</v>
      </c>
      <c r="M2070">
        <v>162</v>
      </c>
      <c r="N2070">
        <v>402</v>
      </c>
      <c r="O2070">
        <v>410</v>
      </c>
      <c r="P2070" s="4" t="s">
        <v>467</v>
      </c>
      <c r="Q2070" s="4" t="s">
        <v>242</v>
      </c>
      <c r="R2070" s="4">
        <v>44700</v>
      </c>
      <c r="S2070" s="4">
        <v>44638</v>
      </c>
      <c r="T2070">
        <v>21</v>
      </c>
      <c r="U2070">
        <v>36</v>
      </c>
      <c r="V2070">
        <v>1</v>
      </c>
      <c r="W2070">
        <v>0</v>
      </c>
      <c r="X2070">
        <v>2</v>
      </c>
      <c r="Y2070">
        <v>0</v>
      </c>
      <c r="Z2070">
        <v>3</v>
      </c>
      <c r="AA2070">
        <v>0</v>
      </c>
      <c r="AB2070" s="4" t="s">
        <v>747</v>
      </c>
      <c r="AC2070" s="4">
        <v>44713</v>
      </c>
      <c r="AD2070" s="4" t="s">
        <v>45</v>
      </c>
      <c r="AE2070" s="4" t="s">
        <v>67</v>
      </c>
      <c r="AF2070">
        <v>20</v>
      </c>
      <c r="AG2070">
        <v>15</v>
      </c>
      <c r="AH2070">
        <v>0</v>
      </c>
      <c r="AI2070">
        <v>1</v>
      </c>
      <c r="AJ2070" s="2">
        <v>1.117361111111111</v>
      </c>
      <c r="AK2070" s="2">
        <v>1.3826388888888888</v>
      </c>
      <c r="AL2070">
        <v>17</v>
      </c>
      <c r="AM2070">
        <v>45</v>
      </c>
      <c r="AN2070">
        <v>2004</v>
      </c>
      <c r="AO2070" t="s">
        <v>1051</v>
      </c>
    </row>
    <row r="2071" spans="1:41" hidden="1" x14ac:dyDescent="0.35">
      <c r="A2071" s="1">
        <v>38340</v>
      </c>
      <c r="B2071" t="s">
        <v>47</v>
      </c>
      <c r="C2071" t="s">
        <v>53</v>
      </c>
      <c r="D2071">
        <v>19</v>
      </c>
      <c r="E2071">
        <v>27</v>
      </c>
      <c r="F2071" s="4">
        <v>44723</v>
      </c>
      <c r="G2071" s="4">
        <v>44879</v>
      </c>
      <c r="H2071" s="4" t="s">
        <v>42</v>
      </c>
      <c r="I2071" s="4">
        <v>44562</v>
      </c>
      <c r="J2071">
        <v>187</v>
      </c>
      <c r="K2071">
        <v>253</v>
      </c>
      <c r="L2071">
        <v>88</v>
      </c>
      <c r="M2071">
        <v>229</v>
      </c>
      <c r="N2071">
        <v>275</v>
      </c>
      <c r="O2071">
        <v>482</v>
      </c>
      <c r="P2071" s="4" t="s">
        <v>327</v>
      </c>
      <c r="Q2071" s="4" t="s">
        <v>358</v>
      </c>
      <c r="R2071" s="4">
        <v>44665</v>
      </c>
      <c r="S2071" s="4" t="s">
        <v>41</v>
      </c>
      <c r="T2071">
        <v>22</v>
      </c>
      <c r="U2071">
        <v>41</v>
      </c>
      <c r="V2071">
        <v>2</v>
      </c>
      <c r="W2071">
        <v>0</v>
      </c>
      <c r="X2071">
        <v>1</v>
      </c>
      <c r="Y2071">
        <v>0</v>
      </c>
      <c r="Z2071">
        <v>3</v>
      </c>
      <c r="AA2071">
        <v>0</v>
      </c>
      <c r="AB2071" s="4">
        <v>44612</v>
      </c>
      <c r="AC2071" s="4">
        <v>44607</v>
      </c>
      <c r="AD2071" s="4" t="s">
        <v>57</v>
      </c>
      <c r="AE2071" s="4" t="s">
        <v>45</v>
      </c>
      <c r="AF2071">
        <v>14</v>
      </c>
      <c r="AG2071">
        <v>11</v>
      </c>
      <c r="AH2071">
        <v>0</v>
      </c>
      <c r="AI2071">
        <v>0</v>
      </c>
      <c r="AJ2071" s="2">
        <v>1.023611111111111</v>
      </c>
      <c r="AK2071" s="2">
        <v>1.4763888888888888</v>
      </c>
      <c r="AL2071">
        <v>14</v>
      </c>
      <c r="AM2071">
        <v>37</v>
      </c>
      <c r="AN2071">
        <v>2004</v>
      </c>
      <c r="AO2071" t="s">
        <v>1051</v>
      </c>
    </row>
    <row r="2072" spans="1:41" hidden="1" x14ac:dyDescent="0.35">
      <c r="A2072" s="1">
        <v>38340</v>
      </c>
      <c r="B2072" t="s">
        <v>104</v>
      </c>
      <c r="C2072" t="s">
        <v>77</v>
      </c>
      <c r="D2072">
        <v>14</v>
      </c>
      <c r="E2072">
        <v>24</v>
      </c>
      <c r="F2072" s="4">
        <v>44664</v>
      </c>
      <c r="G2072" s="4">
        <v>44602</v>
      </c>
      <c r="H2072" s="4" t="s">
        <v>41</v>
      </c>
      <c r="I2072" s="4" t="s">
        <v>41</v>
      </c>
      <c r="J2072">
        <v>157</v>
      </c>
      <c r="K2072">
        <v>208</v>
      </c>
      <c r="L2072">
        <v>80</v>
      </c>
      <c r="M2072">
        <v>120</v>
      </c>
      <c r="N2072">
        <v>237</v>
      </c>
      <c r="O2072">
        <v>328</v>
      </c>
      <c r="P2072" s="4" t="s">
        <v>60</v>
      </c>
      <c r="Q2072" s="4" t="s">
        <v>166</v>
      </c>
      <c r="R2072" s="4">
        <v>44639</v>
      </c>
      <c r="S2072" s="4">
        <v>44607</v>
      </c>
      <c r="T2072">
        <v>26</v>
      </c>
      <c r="U2072">
        <v>28</v>
      </c>
      <c r="V2072">
        <v>0</v>
      </c>
      <c r="W2072">
        <v>1</v>
      </c>
      <c r="X2072">
        <v>2</v>
      </c>
      <c r="Y2072">
        <v>2</v>
      </c>
      <c r="Z2072">
        <v>2</v>
      </c>
      <c r="AA2072">
        <v>3</v>
      </c>
      <c r="AB2072" s="4">
        <v>44713</v>
      </c>
      <c r="AC2072" s="4">
        <v>44682</v>
      </c>
      <c r="AD2072" s="4" t="s">
        <v>82</v>
      </c>
      <c r="AE2072" s="4" t="s">
        <v>82</v>
      </c>
      <c r="AF2072">
        <v>13</v>
      </c>
      <c r="AG2072">
        <v>12</v>
      </c>
      <c r="AH2072">
        <v>0</v>
      </c>
      <c r="AI2072">
        <v>0</v>
      </c>
      <c r="AJ2072" s="2">
        <v>1.2277777777777776</v>
      </c>
      <c r="AK2072" s="2">
        <v>1.2722222222222224</v>
      </c>
      <c r="AL2072">
        <v>7</v>
      </c>
      <c r="AM2072">
        <v>12</v>
      </c>
      <c r="AN2072">
        <v>2004</v>
      </c>
      <c r="AO2072" t="s">
        <v>1051</v>
      </c>
    </row>
    <row r="2073" spans="1:41" hidden="1" x14ac:dyDescent="0.35">
      <c r="A2073" s="1">
        <v>38340</v>
      </c>
      <c r="B2073" t="s">
        <v>97</v>
      </c>
      <c r="C2073" t="s">
        <v>87</v>
      </c>
      <c r="D2073">
        <v>12</v>
      </c>
      <c r="E2073">
        <v>26</v>
      </c>
      <c r="F2073" s="4">
        <v>44632</v>
      </c>
      <c r="G2073" s="4">
        <v>44790</v>
      </c>
      <c r="H2073" s="4" t="s">
        <v>41</v>
      </c>
      <c r="I2073" s="4">
        <v>44562</v>
      </c>
      <c r="J2073">
        <v>163</v>
      </c>
      <c r="K2073">
        <v>271</v>
      </c>
      <c r="L2073">
        <v>22</v>
      </c>
      <c r="M2073">
        <v>131</v>
      </c>
      <c r="N2073">
        <v>185</v>
      </c>
      <c r="O2073">
        <v>402</v>
      </c>
      <c r="P2073" s="4" t="s">
        <v>85</v>
      </c>
      <c r="Q2073" s="4" t="s">
        <v>143</v>
      </c>
      <c r="R2073" s="4">
        <v>44677</v>
      </c>
      <c r="S2073" s="4">
        <v>44608</v>
      </c>
      <c r="T2073">
        <v>10</v>
      </c>
      <c r="U2073">
        <v>40</v>
      </c>
      <c r="V2073">
        <v>1</v>
      </c>
      <c r="W2073">
        <v>1</v>
      </c>
      <c r="X2073">
        <v>1</v>
      </c>
      <c r="Y2073">
        <v>0</v>
      </c>
      <c r="Z2073">
        <v>2</v>
      </c>
      <c r="AA2073">
        <v>1</v>
      </c>
      <c r="AB2073" s="4">
        <v>44805</v>
      </c>
      <c r="AC2073" s="4">
        <v>44743</v>
      </c>
      <c r="AD2073" s="4" t="s">
        <v>82</v>
      </c>
      <c r="AE2073" s="4" t="s">
        <v>67</v>
      </c>
      <c r="AF2073">
        <v>17</v>
      </c>
      <c r="AG2073">
        <v>14</v>
      </c>
      <c r="AH2073">
        <v>2</v>
      </c>
      <c r="AI2073">
        <v>0</v>
      </c>
      <c r="AJ2073" s="3">
        <v>0.93819444444444444</v>
      </c>
      <c r="AK2073" s="2">
        <v>1.5618055555555557</v>
      </c>
      <c r="AL2073">
        <v>7</v>
      </c>
      <c r="AM2073">
        <v>31</v>
      </c>
      <c r="AN2073">
        <v>2004</v>
      </c>
      <c r="AO2073" t="s">
        <v>1051</v>
      </c>
    </row>
    <row r="2074" spans="1:41" hidden="1" x14ac:dyDescent="0.35">
      <c r="A2074" s="1">
        <v>38340</v>
      </c>
      <c r="B2074" t="s">
        <v>100</v>
      </c>
      <c r="C2074" t="s">
        <v>101</v>
      </c>
      <c r="D2074">
        <v>15</v>
      </c>
      <c r="E2074">
        <v>17</v>
      </c>
      <c r="F2074" s="4">
        <v>44633</v>
      </c>
      <c r="G2074" s="4">
        <v>44663</v>
      </c>
      <c r="H2074" s="4">
        <v>44562</v>
      </c>
      <c r="I2074" s="4" t="s">
        <v>41</v>
      </c>
      <c r="J2074">
        <v>132</v>
      </c>
      <c r="K2074">
        <v>114</v>
      </c>
      <c r="L2074">
        <v>115</v>
      </c>
      <c r="M2074">
        <v>169</v>
      </c>
      <c r="N2074">
        <v>247</v>
      </c>
      <c r="O2074">
        <v>283</v>
      </c>
      <c r="P2074" s="4" t="s">
        <v>217</v>
      </c>
      <c r="Q2074" s="4" t="s">
        <v>237</v>
      </c>
      <c r="R2074" s="4">
        <v>44743</v>
      </c>
      <c r="S2074" s="4">
        <v>44565</v>
      </c>
      <c r="T2074">
        <v>29</v>
      </c>
      <c r="U2074">
        <v>34</v>
      </c>
      <c r="V2074">
        <v>1</v>
      </c>
      <c r="W2074">
        <v>3</v>
      </c>
      <c r="X2074">
        <v>0</v>
      </c>
      <c r="Y2074">
        <v>1</v>
      </c>
      <c r="Z2074">
        <v>1</v>
      </c>
      <c r="AA2074">
        <v>4</v>
      </c>
      <c r="AB2074" s="4">
        <v>44774</v>
      </c>
      <c r="AC2074" s="4">
        <v>44682</v>
      </c>
      <c r="AD2074" s="4" t="s">
        <v>46</v>
      </c>
      <c r="AE2074" s="4" t="s">
        <v>67</v>
      </c>
      <c r="AF2074">
        <v>15</v>
      </c>
      <c r="AG2074">
        <v>16</v>
      </c>
      <c r="AH2074">
        <v>1</v>
      </c>
      <c r="AI2074">
        <v>1</v>
      </c>
      <c r="AJ2074" s="2">
        <v>1.2534722222222221</v>
      </c>
      <c r="AK2074" s="2">
        <v>1.2465277777777779</v>
      </c>
      <c r="AL2074">
        <v>21</v>
      </c>
      <c r="AM2074">
        <v>17</v>
      </c>
      <c r="AN2074">
        <v>2004</v>
      </c>
      <c r="AO2074" t="s">
        <v>1051</v>
      </c>
    </row>
    <row r="2075" spans="1:41" hidden="1" x14ac:dyDescent="0.35">
      <c r="A2075" s="1">
        <v>38340</v>
      </c>
      <c r="B2075" t="s">
        <v>94</v>
      </c>
      <c r="C2075" t="s">
        <v>74</v>
      </c>
      <c r="D2075">
        <v>19</v>
      </c>
      <c r="E2075">
        <v>26</v>
      </c>
      <c r="F2075" s="4">
        <v>44631</v>
      </c>
      <c r="G2075" s="4">
        <v>44723</v>
      </c>
      <c r="H2075" s="4">
        <v>44562</v>
      </c>
      <c r="I2075" s="4" t="s">
        <v>41</v>
      </c>
      <c r="J2075">
        <v>115</v>
      </c>
      <c r="K2075">
        <v>350</v>
      </c>
      <c r="L2075">
        <v>197</v>
      </c>
      <c r="M2075">
        <v>94</v>
      </c>
      <c r="N2075">
        <v>312</v>
      </c>
      <c r="O2075">
        <v>444</v>
      </c>
      <c r="P2075" s="4">
        <v>44824</v>
      </c>
      <c r="Q2075" s="4" t="s">
        <v>545</v>
      </c>
      <c r="R2075" s="4">
        <v>44567</v>
      </c>
      <c r="S2075" s="4">
        <v>44609</v>
      </c>
      <c r="T2075">
        <v>36</v>
      </c>
      <c r="U2075">
        <v>21</v>
      </c>
      <c r="V2075">
        <v>2</v>
      </c>
      <c r="W2075">
        <v>2</v>
      </c>
      <c r="X2075">
        <v>0</v>
      </c>
      <c r="Y2075">
        <v>3</v>
      </c>
      <c r="Z2075">
        <v>2</v>
      </c>
      <c r="AA2075">
        <v>5</v>
      </c>
      <c r="AB2075" s="4">
        <v>44743</v>
      </c>
      <c r="AC2075" s="4" t="s">
        <v>777</v>
      </c>
      <c r="AD2075" s="4" t="s">
        <v>108</v>
      </c>
      <c r="AE2075" s="4" t="s">
        <v>57</v>
      </c>
      <c r="AF2075">
        <v>18</v>
      </c>
      <c r="AG2075">
        <v>18</v>
      </c>
      <c r="AH2075">
        <v>0</v>
      </c>
      <c r="AI2075">
        <v>2</v>
      </c>
      <c r="AJ2075" s="2">
        <v>1.2791666666666666</v>
      </c>
      <c r="AK2075" s="2">
        <v>1.2208333333333334</v>
      </c>
      <c r="AL2075">
        <v>28</v>
      </c>
      <c r="AM2075">
        <v>25</v>
      </c>
      <c r="AN2075">
        <v>2004</v>
      </c>
      <c r="AO2075" t="s">
        <v>1051</v>
      </c>
    </row>
    <row r="2076" spans="1:41" hidden="1" x14ac:dyDescent="0.35">
      <c r="A2076" s="1">
        <v>38340</v>
      </c>
      <c r="B2076" t="s">
        <v>78</v>
      </c>
      <c r="C2076" t="s">
        <v>48</v>
      </c>
      <c r="D2076">
        <v>31</v>
      </c>
      <c r="E2076">
        <v>20</v>
      </c>
      <c r="F2076" s="4">
        <v>44821</v>
      </c>
      <c r="G2076" s="4">
        <v>44693</v>
      </c>
      <c r="H2076" s="4">
        <v>44564</v>
      </c>
      <c r="I2076" s="4" t="s">
        <v>41</v>
      </c>
      <c r="J2076">
        <v>466</v>
      </c>
      <c r="K2076">
        <v>358</v>
      </c>
      <c r="L2076">
        <v>61</v>
      </c>
      <c r="M2076">
        <v>57</v>
      </c>
      <c r="N2076">
        <v>527</v>
      </c>
      <c r="O2076">
        <v>415</v>
      </c>
      <c r="P2076" s="4" t="s">
        <v>816</v>
      </c>
      <c r="Q2076" s="4" t="s">
        <v>318</v>
      </c>
      <c r="R2076" s="4">
        <v>44646</v>
      </c>
      <c r="S2076" s="4">
        <v>44605</v>
      </c>
      <c r="T2076">
        <v>19</v>
      </c>
      <c r="U2076">
        <v>22</v>
      </c>
      <c r="V2076">
        <v>1</v>
      </c>
      <c r="W2076">
        <v>0</v>
      </c>
      <c r="X2076">
        <v>1</v>
      </c>
      <c r="Y2076">
        <v>1</v>
      </c>
      <c r="Z2076">
        <v>2</v>
      </c>
      <c r="AA2076">
        <v>1</v>
      </c>
      <c r="AB2076" s="4">
        <v>44682</v>
      </c>
      <c r="AC2076" s="4">
        <v>44682</v>
      </c>
      <c r="AD2076" s="4" t="s">
        <v>45</v>
      </c>
      <c r="AE2076" s="4" t="s">
        <v>46</v>
      </c>
      <c r="AF2076">
        <v>20</v>
      </c>
      <c r="AG2076">
        <v>21</v>
      </c>
      <c r="AH2076">
        <v>0</v>
      </c>
      <c r="AI2076">
        <v>0</v>
      </c>
      <c r="AJ2076" s="2">
        <v>1.4604166666666665</v>
      </c>
      <c r="AK2076" s="2">
        <v>1.0395833333333333</v>
      </c>
      <c r="AL2076">
        <v>35</v>
      </c>
      <c r="AM2076">
        <v>40</v>
      </c>
      <c r="AN2076">
        <v>2004</v>
      </c>
      <c r="AO2076" t="s">
        <v>1051</v>
      </c>
    </row>
    <row r="2077" spans="1:41" hidden="1" x14ac:dyDescent="0.35">
      <c r="A2077" s="1">
        <v>38340</v>
      </c>
      <c r="B2077" t="s">
        <v>90</v>
      </c>
      <c r="C2077" t="s">
        <v>93</v>
      </c>
      <c r="D2077">
        <v>19</v>
      </c>
      <c r="E2077">
        <v>17</v>
      </c>
      <c r="F2077" s="4">
        <v>44668</v>
      </c>
      <c r="G2077" s="4">
        <v>44694</v>
      </c>
      <c r="H2077" s="4">
        <v>44625</v>
      </c>
      <c r="I2077" s="4" t="s">
        <v>41</v>
      </c>
      <c r="J2077">
        <v>194</v>
      </c>
      <c r="K2077">
        <v>249</v>
      </c>
      <c r="L2077">
        <v>160</v>
      </c>
      <c r="M2077">
        <v>67</v>
      </c>
      <c r="N2077">
        <v>354</v>
      </c>
      <c r="O2077">
        <v>316</v>
      </c>
      <c r="P2077" s="4" t="s">
        <v>547</v>
      </c>
      <c r="Q2077" s="4" t="s">
        <v>61</v>
      </c>
      <c r="R2077" s="4">
        <v>44608</v>
      </c>
      <c r="S2077" s="4" t="s">
        <v>41</v>
      </c>
      <c r="T2077">
        <v>29</v>
      </c>
      <c r="U2077">
        <v>24</v>
      </c>
      <c r="V2077">
        <v>0</v>
      </c>
      <c r="W2077">
        <v>0</v>
      </c>
      <c r="X2077">
        <v>2</v>
      </c>
      <c r="Y2077">
        <v>0</v>
      </c>
      <c r="Z2077">
        <v>2</v>
      </c>
      <c r="AA2077">
        <v>0</v>
      </c>
      <c r="AB2077" s="4">
        <v>44743</v>
      </c>
      <c r="AC2077" s="4">
        <v>44709</v>
      </c>
      <c r="AD2077" s="4" t="s">
        <v>46</v>
      </c>
      <c r="AE2077" s="4" t="s">
        <v>67</v>
      </c>
      <c r="AF2077">
        <v>16</v>
      </c>
      <c r="AG2077">
        <v>14</v>
      </c>
      <c r="AH2077">
        <v>0</v>
      </c>
      <c r="AI2077">
        <v>0</v>
      </c>
      <c r="AJ2077" s="2">
        <v>1.3069444444444445</v>
      </c>
      <c r="AK2077" s="2">
        <v>1.1930555555555555</v>
      </c>
      <c r="AL2077">
        <v>10</v>
      </c>
      <c r="AM2077">
        <v>20</v>
      </c>
      <c r="AN2077">
        <v>2004</v>
      </c>
      <c r="AO2077" t="s">
        <v>1051</v>
      </c>
    </row>
    <row r="2078" spans="1:41" hidden="1" x14ac:dyDescent="0.35">
      <c r="A2078" s="1">
        <v>38341</v>
      </c>
      <c r="B2078" t="s">
        <v>110</v>
      </c>
      <c r="C2078" t="s">
        <v>84</v>
      </c>
      <c r="D2078">
        <v>24</v>
      </c>
      <c r="E2078">
        <v>18</v>
      </c>
      <c r="F2078" s="4">
        <v>44819</v>
      </c>
      <c r="G2078" s="4">
        <v>44694</v>
      </c>
      <c r="H2078" s="4" t="s">
        <v>41</v>
      </c>
      <c r="I2078" s="4">
        <v>44562</v>
      </c>
      <c r="J2078">
        <v>156</v>
      </c>
      <c r="K2078">
        <v>179</v>
      </c>
      <c r="L2078">
        <v>166</v>
      </c>
      <c r="M2078">
        <v>52</v>
      </c>
      <c r="N2078">
        <v>322</v>
      </c>
      <c r="O2078">
        <v>231</v>
      </c>
      <c r="P2078" s="4" t="s">
        <v>263</v>
      </c>
      <c r="Q2078" s="4" t="s">
        <v>268</v>
      </c>
      <c r="R2078" s="4">
        <v>44607</v>
      </c>
      <c r="S2078" s="4">
        <v>44670</v>
      </c>
      <c r="T2078">
        <v>38</v>
      </c>
      <c r="U2078">
        <v>20</v>
      </c>
      <c r="V2078">
        <v>0</v>
      </c>
      <c r="W2078">
        <v>1</v>
      </c>
      <c r="X2078">
        <v>4</v>
      </c>
      <c r="Y2078">
        <v>0</v>
      </c>
      <c r="Z2078">
        <v>4</v>
      </c>
      <c r="AA2078">
        <v>1</v>
      </c>
      <c r="AB2078" s="4">
        <v>44652</v>
      </c>
      <c r="AC2078" s="4">
        <v>44805</v>
      </c>
      <c r="AD2078" s="4" t="s">
        <v>62</v>
      </c>
      <c r="AE2078" s="4" t="s">
        <v>57</v>
      </c>
      <c r="AF2078">
        <v>18</v>
      </c>
      <c r="AG2078">
        <v>17</v>
      </c>
      <c r="AH2078">
        <v>0</v>
      </c>
      <c r="AI2078">
        <v>0</v>
      </c>
      <c r="AJ2078" s="2">
        <v>1.4625000000000001</v>
      </c>
      <c r="AK2078" s="2">
        <v>1.0374999999999999</v>
      </c>
      <c r="AL2078">
        <v>28</v>
      </c>
      <c r="AM2078">
        <v>29</v>
      </c>
      <c r="AN2078">
        <v>2004</v>
      </c>
      <c r="AO2078" t="s">
        <v>1051</v>
      </c>
    </row>
    <row r="2079" spans="1:41" hidden="1" x14ac:dyDescent="0.35">
      <c r="A2079" s="1">
        <v>38345</v>
      </c>
      <c r="B2079" t="s">
        <v>74</v>
      </c>
      <c r="C2079" t="s">
        <v>58</v>
      </c>
      <c r="D2079">
        <v>26</v>
      </c>
      <c r="E2079">
        <v>17</v>
      </c>
      <c r="F2079" s="4">
        <v>44789</v>
      </c>
      <c r="G2079" s="4">
        <v>44691</v>
      </c>
      <c r="H2079" s="4">
        <v>44594</v>
      </c>
      <c r="I2079" s="4" t="s">
        <v>41</v>
      </c>
      <c r="J2079">
        <v>358</v>
      </c>
      <c r="K2079">
        <v>285</v>
      </c>
      <c r="L2079">
        <v>102</v>
      </c>
      <c r="M2079">
        <v>131</v>
      </c>
      <c r="N2079">
        <v>460</v>
      </c>
      <c r="O2079">
        <v>416</v>
      </c>
      <c r="P2079" s="4" t="s">
        <v>323</v>
      </c>
      <c r="Q2079" s="4" t="s">
        <v>407</v>
      </c>
      <c r="R2079" s="4">
        <v>44568</v>
      </c>
      <c r="S2079" s="4" t="s">
        <v>41</v>
      </c>
      <c r="T2079">
        <v>34</v>
      </c>
      <c r="U2079">
        <v>24</v>
      </c>
      <c r="V2079">
        <v>0</v>
      </c>
      <c r="W2079">
        <v>0</v>
      </c>
      <c r="X2079">
        <v>1</v>
      </c>
      <c r="Y2079">
        <v>0</v>
      </c>
      <c r="Z2079">
        <v>1</v>
      </c>
      <c r="AA2079">
        <v>0</v>
      </c>
      <c r="AB2079" s="4">
        <v>44676</v>
      </c>
      <c r="AC2079" s="4">
        <v>44805</v>
      </c>
      <c r="AD2079" s="4" t="s">
        <v>62</v>
      </c>
      <c r="AE2079" s="4" t="s">
        <v>46</v>
      </c>
      <c r="AF2079">
        <v>15</v>
      </c>
      <c r="AG2079">
        <v>13</v>
      </c>
      <c r="AH2079">
        <v>0</v>
      </c>
      <c r="AI2079">
        <v>2</v>
      </c>
      <c r="AJ2079" s="2">
        <v>1.4256944444444446</v>
      </c>
      <c r="AK2079" s="2">
        <v>1.0743055555555556</v>
      </c>
      <c r="AL2079">
        <v>34</v>
      </c>
      <c r="AM2079">
        <v>31</v>
      </c>
      <c r="AN2079">
        <v>2004</v>
      </c>
      <c r="AO2079" t="s">
        <v>1051</v>
      </c>
    </row>
    <row r="2080" spans="1:41" hidden="1" x14ac:dyDescent="0.35">
      <c r="A2080" s="1">
        <v>38346</v>
      </c>
      <c r="B2080" t="s">
        <v>48</v>
      </c>
      <c r="C2080" t="s">
        <v>68</v>
      </c>
      <c r="D2080">
        <v>18</v>
      </c>
      <c r="E2080">
        <v>32</v>
      </c>
      <c r="F2080" s="4">
        <v>44695</v>
      </c>
      <c r="G2080" s="4">
        <v>44724</v>
      </c>
      <c r="H2080" s="4" t="s">
        <v>41</v>
      </c>
      <c r="I2080" s="4" t="s">
        <v>42</v>
      </c>
      <c r="J2080">
        <v>200</v>
      </c>
      <c r="K2080">
        <v>334</v>
      </c>
      <c r="L2080">
        <v>100</v>
      </c>
      <c r="M2080">
        <v>99</v>
      </c>
      <c r="N2080">
        <v>300</v>
      </c>
      <c r="O2080">
        <v>433</v>
      </c>
      <c r="P2080" s="4" t="s">
        <v>510</v>
      </c>
      <c r="Q2080" s="4" t="s">
        <v>518</v>
      </c>
      <c r="R2080" s="4">
        <v>44609</v>
      </c>
      <c r="S2080" s="4">
        <v>44675</v>
      </c>
      <c r="T2080">
        <v>22</v>
      </c>
      <c r="U2080">
        <v>29</v>
      </c>
      <c r="V2080">
        <v>0</v>
      </c>
      <c r="W2080">
        <v>1</v>
      </c>
      <c r="X2080">
        <v>1</v>
      </c>
      <c r="Y2080">
        <v>1</v>
      </c>
      <c r="Z2080">
        <v>1</v>
      </c>
      <c r="AA2080">
        <v>2</v>
      </c>
      <c r="AB2080" s="4">
        <v>44896</v>
      </c>
      <c r="AC2080" s="4">
        <v>44743</v>
      </c>
      <c r="AD2080" s="4" t="s">
        <v>62</v>
      </c>
      <c r="AE2080" s="4" t="s">
        <v>45</v>
      </c>
      <c r="AF2080">
        <v>17</v>
      </c>
      <c r="AG2080">
        <v>19</v>
      </c>
      <c r="AH2080">
        <v>0</v>
      </c>
      <c r="AI2080">
        <v>0</v>
      </c>
      <c r="AJ2080" s="2">
        <v>1.0513888888888889</v>
      </c>
      <c r="AK2080" s="2">
        <v>1.4486111111111111</v>
      </c>
      <c r="AL2080">
        <v>30</v>
      </c>
      <c r="AM2080">
        <v>31</v>
      </c>
      <c r="AN2080">
        <v>2004</v>
      </c>
      <c r="AO2080" t="s">
        <v>1051</v>
      </c>
    </row>
    <row r="2081" spans="1:41" hidden="1" x14ac:dyDescent="0.35">
      <c r="A2081" s="1">
        <v>38346</v>
      </c>
      <c r="B2081" t="s">
        <v>98</v>
      </c>
      <c r="C2081" t="s">
        <v>78</v>
      </c>
      <c r="D2081">
        <v>26</v>
      </c>
      <c r="E2081">
        <v>10</v>
      </c>
      <c r="F2081" s="4">
        <v>44725</v>
      </c>
      <c r="G2081" s="4">
        <v>44572</v>
      </c>
      <c r="H2081" s="4" t="s">
        <v>41</v>
      </c>
      <c r="I2081" s="4" t="s">
        <v>42</v>
      </c>
      <c r="J2081">
        <v>303</v>
      </c>
      <c r="K2081">
        <v>94</v>
      </c>
      <c r="L2081">
        <v>193</v>
      </c>
      <c r="M2081">
        <v>59</v>
      </c>
      <c r="N2081">
        <v>496</v>
      </c>
      <c r="O2081">
        <v>153</v>
      </c>
      <c r="P2081" s="4" t="s">
        <v>298</v>
      </c>
      <c r="Q2081" s="4">
        <v>44922</v>
      </c>
      <c r="R2081" s="4" t="s">
        <v>41</v>
      </c>
      <c r="S2081" s="4">
        <v>44713</v>
      </c>
      <c r="T2081">
        <v>46</v>
      </c>
      <c r="U2081">
        <v>14</v>
      </c>
      <c r="V2081">
        <v>1</v>
      </c>
      <c r="W2081">
        <v>0</v>
      </c>
      <c r="X2081">
        <v>1</v>
      </c>
      <c r="Y2081">
        <v>2</v>
      </c>
      <c r="Z2081">
        <v>2</v>
      </c>
      <c r="AA2081">
        <v>2</v>
      </c>
      <c r="AB2081" s="4">
        <v>44593</v>
      </c>
      <c r="AC2081" s="4">
        <v>44636</v>
      </c>
      <c r="AD2081" s="4" t="s">
        <v>72</v>
      </c>
      <c r="AE2081" s="4" t="s">
        <v>46</v>
      </c>
      <c r="AF2081">
        <v>16</v>
      </c>
      <c r="AG2081">
        <v>20</v>
      </c>
      <c r="AH2081">
        <v>0</v>
      </c>
      <c r="AI2081">
        <v>0</v>
      </c>
      <c r="AJ2081" s="2">
        <v>1.6416666666666666</v>
      </c>
      <c r="AK2081" s="3">
        <v>0.85833333333333339</v>
      </c>
      <c r="AL2081">
        <v>37</v>
      </c>
      <c r="AM2081">
        <v>16</v>
      </c>
      <c r="AN2081">
        <v>2004</v>
      </c>
      <c r="AO2081" t="s">
        <v>1051</v>
      </c>
    </row>
    <row r="2082" spans="1:41" hidden="1" x14ac:dyDescent="0.35">
      <c r="A2082" s="1">
        <v>38347</v>
      </c>
      <c r="B2082" t="s">
        <v>40</v>
      </c>
      <c r="C2082" t="s">
        <v>64</v>
      </c>
      <c r="D2082">
        <v>18</v>
      </c>
      <c r="E2082">
        <v>16</v>
      </c>
      <c r="F2082" s="4">
        <v>44727</v>
      </c>
      <c r="G2082" s="4">
        <v>44725</v>
      </c>
      <c r="H2082" s="4">
        <v>44562</v>
      </c>
      <c r="I2082" s="4">
        <v>44564</v>
      </c>
      <c r="J2082">
        <v>184</v>
      </c>
      <c r="K2082">
        <v>170</v>
      </c>
      <c r="L2082">
        <v>142</v>
      </c>
      <c r="M2082">
        <v>63</v>
      </c>
      <c r="N2082">
        <v>326</v>
      </c>
      <c r="O2082">
        <v>233</v>
      </c>
      <c r="P2082" s="4" t="s">
        <v>258</v>
      </c>
      <c r="Q2082" s="4" t="s">
        <v>355</v>
      </c>
      <c r="R2082" s="4">
        <v>44609</v>
      </c>
      <c r="S2082" s="4">
        <v>44636</v>
      </c>
      <c r="T2082">
        <v>28</v>
      </c>
      <c r="U2082">
        <v>25</v>
      </c>
      <c r="V2082">
        <v>0</v>
      </c>
      <c r="W2082">
        <v>1</v>
      </c>
      <c r="X2082">
        <v>1</v>
      </c>
      <c r="Y2082">
        <v>1</v>
      </c>
      <c r="Z2082">
        <v>1</v>
      </c>
      <c r="AA2082">
        <v>2</v>
      </c>
      <c r="AB2082" s="4">
        <v>44805</v>
      </c>
      <c r="AC2082" s="4">
        <v>44640</v>
      </c>
      <c r="AD2082" s="4" t="s">
        <v>57</v>
      </c>
      <c r="AE2082" s="4" t="s">
        <v>45</v>
      </c>
      <c r="AF2082">
        <v>15</v>
      </c>
      <c r="AG2082">
        <v>16</v>
      </c>
      <c r="AH2082">
        <v>0</v>
      </c>
      <c r="AI2082">
        <v>0</v>
      </c>
      <c r="AJ2082" s="2">
        <v>1.2819444444444443</v>
      </c>
      <c r="AK2082" s="2">
        <v>1.2180555555555557</v>
      </c>
      <c r="AL2082">
        <v>22</v>
      </c>
      <c r="AM2082">
        <v>23</v>
      </c>
      <c r="AN2082">
        <v>2004</v>
      </c>
      <c r="AO2082" t="s">
        <v>1051</v>
      </c>
    </row>
    <row r="2083" spans="1:41" hidden="1" x14ac:dyDescent="0.35">
      <c r="A2083" s="1">
        <v>38347</v>
      </c>
      <c r="B2083" t="s">
        <v>59</v>
      </c>
      <c r="C2083" t="s">
        <v>83</v>
      </c>
      <c r="D2083">
        <v>16</v>
      </c>
      <c r="E2083">
        <v>17</v>
      </c>
      <c r="F2083" s="4">
        <v>44665</v>
      </c>
      <c r="G2083" s="4">
        <v>44665</v>
      </c>
      <c r="H2083" s="4">
        <v>44563</v>
      </c>
      <c r="I2083" s="4">
        <v>44562</v>
      </c>
      <c r="J2083">
        <v>105</v>
      </c>
      <c r="K2083">
        <v>156</v>
      </c>
      <c r="L2083">
        <v>124</v>
      </c>
      <c r="M2083">
        <v>158</v>
      </c>
      <c r="N2083">
        <v>229</v>
      </c>
      <c r="O2083">
        <v>314</v>
      </c>
      <c r="P2083" s="4" t="s">
        <v>166</v>
      </c>
      <c r="Q2083" s="4" t="s">
        <v>299</v>
      </c>
      <c r="R2083" s="4">
        <v>44601</v>
      </c>
      <c r="S2083" s="4">
        <v>44602</v>
      </c>
      <c r="T2083">
        <v>25</v>
      </c>
      <c r="U2083">
        <v>32</v>
      </c>
      <c r="V2083">
        <v>1</v>
      </c>
      <c r="W2083">
        <v>0</v>
      </c>
      <c r="X2083">
        <v>0</v>
      </c>
      <c r="Y2083">
        <v>1</v>
      </c>
      <c r="Z2083">
        <v>1</v>
      </c>
      <c r="AA2083">
        <v>1</v>
      </c>
      <c r="AB2083" s="4">
        <v>44774</v>
      </c>
      <c r="AC2083" s="4">
        <v>44713</v>
      </c>
      <c r="AD2083" s="4" t="s">
        <v>52</v>
      </c>
      <c r="AE2083" s="4" t="s">
        <v>108</v>
      </c>
      <c r="AF2083">
        <v>16</v>
      </c>
      <c r="AG2083">
        <v>15</v>
      </c>
      <c r="AH2083">
        <v>2</v>
      </c>
      <c r="AI2083">
        <v>0</v>
      </c>
      <c r="AJ2083" s="2">
        <v>1.1930555555555555</v>
      </c>
      <c r="AK2083" s="2">
        <v>1.3069444444444445</v>
      </c>
      <c r="AL2083">
        <v>13</v>
      </c>
      <c r="AM2083">
        <v>19</v>
      </c>
      <c r="AN2083">
        <v>2004</v>
      </c>
      <c r="AO2083" t="s">
        <v>1051</v>
      </c>
    </row>
    <row r="2084" spans="1:41" hidden="1" x14ac:dyDescent="0.35">
      <c r="A2084" s="1">
        <v>38347</v>
      </c>
      <c r="B2084" t="s">
        <v>63</v>
      </c>
      <c r="C2084" t="s">
        <v>93</v>
      </c>
      <c r="D2084">
        <v>22</v>
      </c>
      <c r="E2084">
        <v>30</v>
      </c>
      <c r="F2084" s="4">
        <v>44787</v>
      </c>
      <c r="G2084" s="4">
        <v>44694</v>
      </c>
      <c r="H2084" s="4" t="s">
        <v>41</v>
      </c>
      <c r="I2084" s="4">
        <v>44562</v>
      </c>
      <c r="J2084">
        <v>281</v>
      </c>
      <c r="K2084">
        <v>360</v>
      </c>
      <c r="L2084">
        <v>93</v>
      </c>
      <c r="M2084">
        <v>104</v>
      </c>
      <c r="N2084">
        <v>374</v>
      </c>
      <c r="O2084">
        <v>464</v>
      </c>
      <c r="P2084" s="4" t="s">
        <v>224</v>
      </c>
      <c r="Q2084" s="4" t="s">
        <v>315</v>
      </c>
      <c r="R2084" s="4">
        <v>44570</v>
      </c>
      <c r="S2084" s="4">
        <v>44674</v>
      </c>
      <c r="T2084">
        <v>29</v>
      </c>
      <c r="U2084">
        <v>25</v>
      </c>
      <c r="V2084">
        <v>0</v>
      </c>
      <c r="W2084">
        <v>0</v>
      </c>
      <c r="X2084">
        <v>1</v>
      </c>
      <c r="Y2084">
        <v>1</v>
      </c>
      <c r="Z2084">
        <v>1</v>
      </c>
      <c r="AA2084">
        <v>1</v>
      </c>
      <c r="AB2084" s="4">
        <v>44743</v>
      </c>
      <c r="AC2084" s="4">
        <v>44835</v>
      </c>
      <c r="AD2084" s="4" t="s">
        <v>62</v>
      </c>
      <c r="AE2084" s="4" t="s">
        <v>169</v>
      </c>
      <c r="AF2084">
        <v>17</v>
      </c>
      <c r="AG2084">
        <v>17</v>
      </c>
      <c r="AH2084">
        <v>0</v>
      </c>
      <c r="AI2084">
        <v>1</v>
      </c>
      <c r="AJ2084" s="2">
        <v>1.3006944444444444</v>
      </c>
      <c r="AK2084" s="2">
        <v>1.3152777777777778</v>
      </c>
      <c r="AL2084">
        <v>31</v>
      </c>
      <c r="AM2084">
        <v>34</v>
      </c>
      <c r="AN2084">
        <v>2004</v>
      </c>
      <c r="AO2084" t="s">
        <v>1051</v>
      </c>
    </row>
    <row r="2085" spans="1:41" hidden="1" x14ac:dyDescent="0.35">
      <c r="A2085" s="1">
        <v>38347</v>
      </c>
      <c r="B2085" t="s">
        <v>73</v>
      </c>
      <c r="C2085" t="s">
        <v>100</v>
      </c>
      <c r="D2085">
        <v>15</v>
      </c>
      <c r="E2085">
        <v>17</v>
      </c>
      <c r="F2085" s="4">
        <v>44728</v>
      </c>
      <c r="G2085" s="4">
        <v>44696</v>
      </c>
      <c r="H2085" s="4" t="s">
        <v>41</v>
      </c>
      <c r="I2085" s="4">
        <v>44562</v>
      </c>
      <c r="J2085">
        <v>174</v>
      </c>
      <c r="K2085">
        <v>209</v>
      </c>
      <c r="L2085">
        <v>93</v>
      </c>
      <c r="M2085">
        <v>160</v>
      </c>
      <c r="N2085">
        <v>267</v>
      </c>
      <c r="O2085">
        <v>369</v>
      </c>
      <c r="P2085" s="4" t="s">
        <v>498</v>
      </c>
      <c r="Q2085" s="4">
        <v>44919</v>
      </c>
      <c r="R2085" s="4">
        <v>44634</v>
      </c>
      <c r="S2085" s="4">
        <v>44669</v>
      </c>
      <c r="T2085">
        <v>24</v>
      </c>
      <c r="U2085">
        <v>40</v>
      </c>
      <c r="V2085">
        <v>1</v>
      </c>
      <c r="W2085">
        <v>0</v>
      </c>
      <c r="X2085">
        <v>2</v>
      </c>
      <c r="Y2085">
        <v>2</v>
      </c>
      <c r="Z2085">
        <v>3</v>
      </c>
      <c r="AA2085">
        <v>2</v>
      </c>
      <c r="AB2085" s="4">
        <v>44713</v>
      </c>
      <c r="AC2085" s="4">
        <v>44835</v>
      </c>
      <c r="AD2085" s="4" t="s">
        <v>46</v>
      </c>
      <c r="AE2085" s="4" t="s">
        <v>67</v>
      </c>
      <c r="AF2085">
        <v>17</v>
      </c>
      <c r="AG2085">
        <v>18</v>
      </c>
      <c r="AH2085">
        <v>0</v>
      </c>
      <c r="AI2085">
        <v>1</v>
      </c>
      <c r="AJ2085" s="2">
        <v>1.1215277777777779</v>
      </c>
      <c r="AK2085" s="2">
        <v>1.3784722222222223</v>
      </c>
      <c r="AL2085">
        <v>13</v>
      </c>
      <c r="AM2085">
        <v>26</v>
      </c>
      <c r="AN2085">
        <v>2004</v>
      </c>
      <c r="AO2085" t="s">
        <v>1051</v>
      </c>
    </row>
    <row r="2086" spans="1:41" hidden="1" x14ac:dyDescent="0.35">
      <c r="A2086" s="1">
        <v>38347</v>
      </c>
      <c r="B2086" t="s">
        <v>90</v>
      </c>
      <c r="C2086" t="s">
        <v>109</v>
      </c>
      <c r="D2086">
        <v>16</v>
      </c>
      <c r="E2086">
        <v>20</v>
      </c>
      <c r="F2086" s="4">
        <v>44787</v>
      </c>
      <c r="G2086" s="4">
        <v>44661</v>
      </c>
      <c r="H2086" s="4" t="s">
        <v>42</v>
      </c>
      <c r="I2086" s="4">
        <v>44596</v>
      </c>
      <c r="J2086">
        <v>177</v>
      </c>
      <c r="K2086">
        <v>221</v>
      </c>
      <c r="L2086">
        <v>71</v>
      </c>
      <c r="M2086">
        <v>183</v>
      </c>
      <c r="N2086">
        <v>248</v>
      </c>
      <c r="O2086">
        <v>404</v>
      </c>
      <c r="P2086" s="4" t="s">
        <v>265</v>
      </c>
      <c r="Q2086" s="4" t="s">
        <v>620</v>
      </c>
      <c r="R2086" s="4" t="s">
        <v>41</v>
      </c>
      <c r="S2086" s="4" t="s">
        <v>41</v>
      </c>
      <c r="T2086">
        <v>21</v>
      </c>
      <c r="U2086">
        <v>42</v>
      </c>
      <c r="V2086">
        <v>0</v>
      </c>
      <c r="W2086">
        <v>1</v>
      </c>
      <c r="X2086">
        <v>1</v>
      </c>
      <c r="Y2086">
        <v>1</v>
      </c>
      <c r="Z2086">
        <v>1</v>
      </c>
      <c r="AA2086">
        <v>2</v>
      </c>
      <c r="AB2086" s="4">
        <v>44650</v>
      </c>
      <c r="AC2086" s="4">
        <v>44645</v>
      </c>
      <c r="AD2086" s="4" t="s">
        <v>82</v>
      </c>
      <c r="AE2086" s="4" t="s">
        <v>82</v>
      </c>
      <c r="AF2086">
        <v>12</v>
      </c>
      <c r="AG2086">
        <v>9</v>
      </c>
      <c r="AH2086">
        <v>0</v>
      </c>
      <c r="AI2086">
        <v>0</v>
      </c>
      <c r="AJ2086" s="2">
        <v>1.0881944444444445</v>
      </c>
      <c r="AK2086" s="2">
        <v>1.4118055555555555</v>
      </c>
      <c r="AL2086">
        <v>7</v>
      </c>
      <c r="AM2086">
        <v>20</v>
      </c>
      <c r="AN2086">
        <v>2004</v>
      </c>
      <c r="AO2086" t="s">
        <v>1051</v>
      </c>
    </row>
    <row r="2087" spans="1:41" hidden="1" x14ac:dyDescent="0.35">
      <c r="A2087" s="1">
        <v>38347</v>
      </c>
      <c r="B2087" t="s">
        <v>105</v>
      </c>
      <c r="C2087" t="s">
        <v>94</v>
      </c>
      <c r="D2087">
        <v>19</v>
      </c>
      <c r="E2087">
        <v>6</v>
      </c>
      <c r="F2087" s="4">
        <v>44757</v>
      </c>
      <c r="G2087" s="4">
        <v>44571</v>
      </c>
      <c r="H2087" s="4" t="s">
        <v>41</v>
      </c>
      <c r="I2087" s="4" t="s">
        <v>41</v>
      </c>
      <c r="J2087">
        <v>114</v>
      </c>
      <c r="K2087">
        <v>31</v>
      </c>
      <c r="L2087">
        <v>219</v>
      </c>
      <c r="M2087">
        <v>95</v>
      </c>
      <c r="N2087">
        <v>333</v>
      </c>
      <c r="O2087">
        <v>126</v>
      </c>
      <c r="P2087" s="4" t="s">
        <v>434</v>
      </c>
      <c r="Q2087" s="4">
        <v>44855</v>
      </c>
      <c r="R2087" s="4">
        <v>44668</v>
      </c>
      <c r="S2087" s="4">
        <v>44643</v>
      </c>
      <c r="T2087">
        <v>44</v>
      </c>
      <c r="U2087">
        <v>20</v>
      </c>
      <c r="V2087">
        <v>0</v>
      </c>
      <c r="W2087">
        <v>2</v>
      </c>
      <c r="X2087">
        <v>2</v>
      </c>
      <c r="Y2087">
        <v>1</v>
      </c>
      <c r="Z2087">
        <v>2</v>
      </c>
      <c r="AA2087">
        <v>3</v>
      </c>
      <c r="AB2087" s="4">
        <v>44713</v>
      </c>
      <c r="AC2087" s="4">
        <v>44682</v>
      </c>
      <c r="AD2087" s="4" t="s">
        <v>67</v>
      </c>
      <c r="AE2087" s="4" t="s">
        <v>82</v>
      </c>
      <c r="AF2087">
        <v>13</v>
      </c>
      <c r="AG2087">
        <v>15</v>
      </c>
      <c r="AH2087">
        <v>2</v>
      </c>
      <c r="AI2087">
        <v>0</v>
      </c>
      <c r="AJ2087" s="2">
        <v>1.6236111111111111</v>
      </c>
      <c r="AK2087" s="3">
        <v>0.87638888888888899</v>
      </c>
      <c r="AL2087">
        <v>21</v>
      </c>
      <c r="AM2087">
        <v>0</v>
      </c>
      <c r="AN2087">
        <v>2004</v>
      </c>
      <c r="AO2087" t="s">
        <v>1051</v>
      </c>
    </row>
    <row r="2088" spans="1:41" hidden="1" x14ac:dyDescent="0.35">
      <c r="A2088" s="1">
        <v>38347</v>
      </c>
      <c r="B2088" t="s">
        <v>110</v>
      </c>
      <c r="C2088" t="s">
        <v>53</v>
      </c>
      <c r="D2088">
        <v>21</v>
      </c>
      <c r="E2088">
        <v>17</v>
      </c>
      <c r="F2088" s="4">
        <v>44727</v>
      </c>
      <c r="G2088" s="4">
        <v>44756</v>
      </c>
      <c r="H2088" s="4" t="s">
        <v>42</v>
      </c>
      <c r="I2088" s="4" t="s">
        <v>42</v>
      </c>
      <c r="J2088">
        <v>258</v>
      </c>
      <c r="K2088">
        <v>233</v>
      </c>
      <c r="L2088">
        <v>114</v>
      </c>
      <c r="M2088">
        <v>46</v>
      </c>
      <c r="N2088">
        <v>372</v>
      </c>
      <c r="O2088">
        <v>279</v>
      </c>
      <c r="P2088" s="4" t="s">
        <v>255</v>
      </c>
      <c r="Q2088" s="4" t="s">
        <v>96</v>
      </c>
      <c r="R2088" s="4">
        <v>44567</v>
      </c>
      <c r="S2088" s="4">
        <v>44639</v>
      </c>
      <c r="T2088">
        <v>38</v>
      </c>
      <c r="U2088">
        <v>18</v>
      </c>
      <c r="V2088">
        <v>0</v>
      </c>
      <c r="W2088">
        <v>1</v>
      </c>
      <c r="X2088">
        <v>0</v>
      </c>
      <c r="Y2088">
        <v>2</v>
      </c>
      <c r="Z2088">
        <v>0</v>
      </c>
      <c r="AA2088">
        <v>3</v>
      </c>
      <c r="AB2088" s="4">
        <v>44645</v>
      </c>
      <c r="AC2088" s="4">
        <v>44671</v>
      </c>
      <c r="AD2088" s="4" t="s">
        <v>46</v>
      </c>
      <c r="AE2088" s="4" t="s">
        <v>67</v>
      </c>
      <c r="AF2088">
        <v>13</v>
      </c>
      <c r="AG2088">
        <v>16</v>
      </c>
      <c r="AH2088">
        <v>0</v>
      </c>
      <c r="AI2088">
        <v>0</v>
      </c>
      <c r="AJ2088" s="2">
        <v>1.4916666666666665</v>
      </c>
      <c r="AK2088" s="2">
        <v>1.0083333333333333</v>
      </c>
      <c r="AL2088">
        <v>23</v>
      </c>
      <c r="AM2088">
        <v>7</v>
      </c>
      <c r="AN2088">
        <v>2004</v>
      </c>
      <c r="AO2088" t="s">
        <v>1051</v>
      </c>
    </row>
    <row r="2089" spans="1:41" hidden="1" x14ac:dyDescent="0.35">
      <c r="A2089" s="1">
        <v>38347</v>
      </c>
      <c r="B2089" t="s">
        <v>54</v>
      </c>
      <c r="C2089" t="s">
        <v>39</v>
      </c>
      <c r="D2089">
        <v>27</v>
      </c>
      <c r="E2089">
        <v>12</v>
      </c>
      <c r="F2089" s="4">
        <v>44818</v>
      </c>
      <c r="G2089" s="4">
        <v>44630</v>
      </c>
      <c r="H2089" s="4" t="s">
        <v>52</v>
      </c>
      <c r="I2089" s="4">
        <v>44562</v>
      </c>
      <c r="J2089">
        <v>215</v>
      </c>
      <c r="K2089">
        <v>91</v>
      </c>
      <c r="L2089">
        <v>226</v>
      </c>
      <c r="M2089">
        <v>98</v>
      </c>
      <c r="N2089">
        <v>441</v>
      </c>
      <c r="O2089">
        <v>189</v>
      </c>
      <c r="P2089" s="4" t="s">
        <v>350</v>
      </c>
      <c r="Q2089" s="4">
        <v>44824</v>
      </c>
      <c r="R2089" s="4">
        <v>44562</v>
      </c>
      <c r="S2089" s="4">
        <v>44638</v>
      </c>
      <c r="T2089">
        <v>36</v>
      </c>
      <c r="U2089">
        <v>28</v>
      </c>
      <c r="V2089">
        <v>1</v>
      </c>
      <c r="W2089">
        <v>1</v>
      </c>
      <c r="X2089">
        <v>0</v>
      </c>
      <c r="Y2089">
        <v>3</v>
      </c>
      <c r="Z2089">
        <v>1</v>
      </c>
      <c r="AA2089">
        <v>4</v>
      </c>
      <c r="AB2089" s="4">
        <v>44682</v>
      </c>
      <c r="AC2089" s="4">
        <v>44681</v>
      </c>
      <c r="AD2089" s="4" t="s">
        <v>46</v>
      </c>
      <c r="AE2089" s="4" t="s">
        <v>62</v>
      </c>
      <c r="AF2089">
        <v>12</v>
      </c>
      <c r="AG2089">
        <v>19</v>
      </c>
      <c r="AH2089">
        <v>0</v>
      </c>
      <c r="AI2089">
        <v>0</v>
      </c>
      <c r="AJ2089" s="2">
        <v>1.45625</v>
      </c>
      <c r="AK2089" s="2">
        <v>1.04375</v>
      </c>
      <c r="AL2089">
        <v>41</v>
      </c>
      <c r="AM2089">
        <v>7</v>
      </c>
      <c r="AN2089">
        <v>2004</v>
      </c>
      <c r="AO2089" t="s">
        <v>1051</v>
      </c>
    </row>
    <row r="2090" spans="1:41" hidden="1" x14ac:dyDescent="0.35">
      <c r="A2090" s="1">
        <v>38347</v>
      </c>
      <c r="B2090" t="s">
        <v>88</v>
      </c>
      <c r="C2090" t="s">
        <v>104</v>
      </c>
      <c r="D2090">
        <v>15</v>
      </c>
      <c r="E2090">
        <v>21</v>
      </c>
      <c r="F2090" s="4">
        <v>44662</v>
      </c>
      <c r="G2090" s="4">
        <v>44698</v>
      </c>
      <c r="H2090" s="4" t="s">
        <v>41</v>
      </c>
      <c r="I2090" s="4">
        <v>44624</v>
      </c>
      <c r="J2090">
        <v>149</v>
      </c>
      <c r="K2090">
        <v>217</v>
      </c>
      <c r="L2090">
        <v>84</v>
      </c>
      <c r="M2090">
        <v>89</v>
      </c>
      <c r="N2090">
        <v>233</v>
      </c>
      <c r="O2090">
        <v>306</v>
      </c>
      <c r="P2090" s="4" t="s">
        <v>222</v>
      </c>
      <c r="Q2090" s="4" t="s">
        <v>230</v>
      </c>
      <c r="R2090" s="4">
        <v>44601</v>
      </c>
      <c r="S2090" s="4">
        <v>44698</v>
      </c>
      <c r="T2090">
        <v>25</v>
      </c>
      <c r="U2090">
        <v>30</v>
      </c>
      <c r="V2090">
        <v>1</v>
      </c>
      <c r="W2090">
        <v>1</v>
      </c>
      <c r="X2090">
        <v>2</v>
      </c>
      <c r="Y2090">
        <v>1</v>
      </c>
      <c r="Z2090">
        <v>3</v>
      </c>
      <c r="AA2090">
        <v>2</v>
      </c>
      <c r="AB2090" s="4">
        <v>44774</v>
      </c>
      <c r="AC2090" s="4">
        <v>44574</v>
      </c>
      <c r="AD2090" s="4" t="s">
        <v>67</v>
      </c>
      <c r="AE2090" s="4" t="s">
        <v>46</v>
      </c>
      <c r="AF2090">
        <v>13</v>
      </c>
      <c r="AG2090">
        <v>13</v>
      </c>
      <c r="AH2090">
        <v>0</v>
      </c>
      <c r="AI2090">
        <v>0</v>
      </c>
      <c r="AJ2090" s="2">
        <v>1.1375</v>
      </c>
      <c r="AK2090" s="2">
        <v>1.3625</v>
      </c>
      <c r="AL2090">
        <v>10</v>
      </c>
      <c r="AM2090">
        <v>13</v>
      </c>
      <c r="AN2090">
        <v>2004</v>
      </c>
      <c r="AO2090" t="s">
        <v>1051</v>
      </c>
    </row>
    <row r="2091" spans="1:41" hidden="1" x14ac:dyDescent="0.35">
      <c r="A2091" s="1">
        <v>38347</v>
      </c>
      <c r="B2091" t="s">
        <v>87</v>
      </c>
      <c r="C2091" t="s">
        <v>47</v>
      </c>
      <c r="D2091">
        <v>18</v>
      </c>
      <c r="E2091">
        <v>16</v>
      </c>
      <c r="F2091" s="4">
        <v>44666</v>
      </c>
      <c r="G2091" s="4">
        <v>44666</v>
      </c>
      <c r="H2091" s="4" t="s">
        <v>41</v>
      </c>
      <c r="I2091" s="4" t="s">
        <v>41</v>
      </c>
      <c r="J2091">
        <v>220</v>
      </c>
      <c r="K2091">
        <v>126</v>
      </c>
      <c r="L2091">
        <v>97</v>
      </c>
      <c r="M2091">
        <v>175</v>
      </c>
      <c r="N2091">
        <v>317</v>
      </c>
      <c r="O2091">
        <v>301</v>
      </c>
      <c r="P2091" s="4" t="s">
        <v>125</v>
      </c>
      <c r="Q2091" s="4">
        <v>44860</v>
      </c>
      <c r="R2091" s="4">
        <v>44679</v>
      </c>
      <c r="S2091" s="4">
        <v>44563</v>
      </c>
      <c r="T2091">
        <v>30</v>
      </c>
      <c r="U2091">
        <v>36</v>
      </c>
      <c r="V2091">
        <v>0</v>
      </c>
      <c r="W2091">
        <v>0</v>
      </c>
      <c r="X2091">
        <v>2</v>
      </c>
      <c r="Y2091">
        <v>1</v>
      </c>
      <c r="Z2091">
        <v>2</v>
      </c>
      <c r="AA2091">
        <v>1</v>
      </c>
      <c r="AB2091" s="4">
        <v>44676</v>
      </c>
      <c r="AC2091" s="4">
        <v>44713</v>
      </c>
      <c r="AD2091" s="4" t="s">
        <v>82</v>
      </c>
      <c r="AE2091" s="4" t="s">
        <v>46</v>
      </c>
      <c r="AF2091">
        <v>16</v>
      </c>
      <c r="AG2091">
        <v>17</v>
      </c>
      <c r="AH2091">
        <v>0</v>
      </c>
      <c r="AI2091">
        <v>0</v>
      </c>
      <c r="AJ2091" s="2">
        <v>1.3555555555555554</v>
      </c>
      <c r="AK2091" s="2">
        <v>1.1444444444444444</v>
      </c>
      <c r="AL2091">
        <v>21</v>
      </c>
      <c r="AM2091">
        <v>24</v>
      </c>
      <c r="AN2091">
        <v>2004</v>
      </c>
      <c r="AO2091" t="s">
        <v>1051</v>
      </c>
    </row>
    <row r="2092" spans="1:41" hidden="1" x14ac:dyDescent="0.35">
      <c r="A2092" s="1">
        <v>38347</v>
      </c>
      <c r="B2092" t="s">
        <v>91</v>
      </c>
      <c r="C2092" t="s">
        <v>101</v>
      </c>
      <c r="D2092">
        <v>22</v>
      </c>
      <c r="E2092">
        <v>22</v>
      </c>
      <c r="F2092" s="4">
        <v>44754</v>
      </c>
      <c r="G2092" s="4">
        <v>44627</v>
      </c>
      <c r="H2092" s="4" t="s">
        <v>41</v>
      </c>
      <c r="I2092" s="4" t="s">
        <v>41</v>
      </c>
      <c r="J2092">
        <v>207</v>
      </c>
      <c r="K2092">
        <v>299</v>
      </c>
      <c r="L2092">
        <v>141</v>
      </c>
      <c r="M2092">
        <v>46</v>
      </c>
      <c r="N2092">
        <v>348</v>
      </c>
      <c r="O2092">
        <v>345</v>
      </c>
      <c r="P2092" s="4" t="s">
        <v>419</v>
      </c>
      <c r="Q2092" s="4" t="s">
        <v>720</v>
      </c>
      <c r="R2092" s="4">
        <v>44568</v>
      </c>
      <c r="S2092" s="4">
        <v>44614</v>
      </c>
      <c r="T2092">
        <v>36</v>
      </c>
      <c r="U2092">
        <v>13</v>
      </c>
      <c r="V2092">
        <v>0</v>
      </c>
      <c r="W2092">
        <v>1</v>
      </c>
      <c r="X2092">
        <v>0</v>
      </c>
      <c r="Y2092">
        <v>2</v>
      </c>
      <c r="Z2092">
        <v>0</v>
      </c>
      <c r="AA2092">
        <v>3</v>
      </c>
      <c r="AB2092" s="4">
        <v>44682</v>
      </c>
      <c r="AC2092" s="4">
        <v>44835</v>
      </c>
      <c r="AD2092" s="4" t="s">
        <v>45</v>
      </c>
      <c r="AE2092" s="4" t="s">
        <v>62</v>
      </c>
      <c r="AF2092">
        <v>14</v>
      </c>
      <c r="AG2092">
        <v>17</v>
      </c>
      <c r="AH2092">
        <v>2</v>
      </c>
      <c r="AI2092">
        <v>0</v>
      </c>
      <c r="AJ2092" s="2">
        <v>1.4819444444444445</v>
      </c>
      <c r="AK2092" s="2">
        <v>1.0180555555555555</v>
      </c>
      <c r="AL2092">
        <v>37</v>
      </c>
      <c r="AM2092">
        <v>20</v>
      </c>
      <c r="AN2092">
        <v>2004</v>
      </c>
      <c r="AO2092" t="s">
        <v>1051</v>
      </c>
    </row>
    <row r="2093" spans="1:41" hidden="1" x14ac:dyDescent="0.35">
      <c r="A2093" s="1">
        <v>38347</v>
      </c>
      <c r="B2093" t="s">
        <v>69</v>
      </c>
      <c r="C2093" t="s">
        <v>84</v>
      </c>
      <c r="D2093">
        <v>14</v>
      </c>
      <c r="E2093">
        <v>19</v>
      </c>
      <c r="F2093" s="4">
        <v>44693</v>
      </c>
      <c r="G2093" s="4">
        <v>44792</v>
      </c>
      <c r="H2093" s="4" t="s">
        <v>41</v>
      </c>
      <c r="I2093" s="4">
        <v>44562</v>
      </c>
      <c r="J2093">
        <v>143</v>
      </c>
      <c r="K2093">
        <v>164</v>
      </c>
      <c r="L2093">
        <v>142</v>
      </c>
      <c r="M2093">
        <v>116</v>
      </c>
      <c r="N2093">
        <v>285</v>
      </c>
      <c r="O2093">
        <v>280</v>
      </c>
      <c r="P2093" s="4">
        <v>44820</v>
      </c>
      <c r="Q2093" s="4" t="s">
        <v>172</v>
      </c>
      <c r="R2093" s="4">
        <v>44610</v>
      </c>
      <c r="S2093" s="4">
        <v>44604</v>
      </c>
      <c r="T2093">
        <v>40</v>
      </c>
      <c r="U2093">
        <v>25</v>
      </c>
      <c r="V2093">
        <v>2</v>
      </c>
      <c r="W2093">
        <v>2</v>
      </c>
      <c r="X2093">
        <v>2</v>
      </c>
      <c r="Y2093">
        <v>0</v>
      </c>
      <c r="Z2093">
        <v>4</v>
      </c>
      <c r="AA2093">
        <v>2</v>
      </c>
      <c r="AB2093" s="4">
        <v>44706</v>
      </c>
      <c r="AC2093" s="4">
        <v>44743</v>
      </c>
      <c r="AD2093" s="4" t="s">
        <v>82</v>
      </c>
      <c r="AE2093" s="4" t="s">
        <v>42</v>
      </c>
      <c r="AF2093">
        <v>16</v>
      </c>
      <c r="AG2093">
        <v>14</v>
      </c>
      <c r="AH2093">
        <v>0</v>
      </c>
      <c r="AI2093">
        <v>0</v>
      </c>
      <c r="AJ2093" s="2">
        <v>1.2680555555555555</v>
      </c>
      <c r="AK2093" s="2">
        <v>1.2319444444444445</v>
      </c>
      <c r="AL2093">
        <v>7</v>
      </c>
      <c r="AM2093">
        <v>10</v>
      </c>
      <c r="AN2093">
        <v>2004</v>
      </c>
      <c r="AO2093" t="s">
        <v>1051</v>
      </c>
    </row>
    <row r="2094" spans="1:41" hidden="1" x14ac:dyDescent="0.35">
      <c r="A2094" s="1">
        <v>38348</v>
      </c>
      <c r="B2094" t="s">
        <v>77</v>
      </c>
      <c r="C2094" t="s">
        <v>97</v>
      </c>
      <c r="D2094">
        <v>11</v>
      </c>
      <c r="E2094">
        <v>24</v>
      </c>
      <c r="F2094" s="4">
        <v>44662</v>
      </c>
      <c r="G2094" s="4">
        <v>44757</v>
      </c>
      <c r="H2094" s="4" t="s">
        <v>41</v>
      </c>
      <c r="I2094" s="4" t="s">
        <v>42</v>
      </c>
      <c r="J2094">
        <v>74</v>
      </c>
      <c r="K2094">
        <v>210</v>
      </c>
      <c r="L2094">
        <v>81</v>
      </c>
      <c r="M2094">
        <v>209</v>
      </c>
      <c r="N2094">
        <v>155</v>
      </c>
      <c r="O2094">
        <v>419</v>
      </c>
      <c r="P2094" s="4">
        <v>44796</v>
      </c>
      <c r="Q2094" s="4" t="s">
        <v>271</v>
      </c>
      <c r="R2094" s="4">
        <v>44569</v>
      </c>
      <c r="S2094" s="4">
        <v>44607</v>
      </c>
      <c r="T2094">
        <v>23</v>
      </c>
      <c r="U2094">
        <v>44</v>
      </c>
      <c r="V2094">
        <v>1</v>
      </c>
      <c r="W2094">
        <v>1</v>
      </c>
      <c r="X2094">
        <v>0</v>
      </c>
      <c r="Y2094">
        <v>0</v>
      </c>
      <c r="Z2094">
        <v>1</v>
      </c>
      <c r="AA2094">
        <v>1</v>
      </c>
      <c r="AB2094" s="4" t="s">
        <v>444</v>
      </c>
      <c r="AC2094" s="4">
        <v>44743</v>
      </c>
      <c r="AD2094" s="4" t="s">
        <v>67</v>
      </c>
      <c r="AE2094" s="4" t="s">
        <v>108</v>
      </c>
      <c r="AF2094">
        <v>13</v>
      </c>
      <c r="AG2094">
        <v>10</v>
      </c>
      <c r="AH2094">
        <v>0</v>
      </c>
      <c r="AI2094">
        <v>0</v>
      </c>
      <c r="AJ2094" s="3">
        <v>0.76111111111111107</v>
      </c>
      <c r="AK2094" s="2">
        <v>1.7388888888888889</v>
      </c>
      <c r="AL2094">
        <v>7</v>
      </c>
      <c r="AM2094">
        <v>20</v>
      </c>
      <c r="AN2094">
        <v>2004</v>
      </c>
      <c r="AO2094" t="s">
        <v>1051</v>
      </c>
    </row>
    <row r="2095" spans="1:41" hidden="1" x14ac:dyDescent="0.35">
      <c r="A2095" s="1">
        <v>38718</v>
      </c>
      <c r="B2095" t="s">
        <v>105</v>
      </c>
      <c r="C2095" t="s">
        <v>39</v>
      </c>
      <c r="D2095">
        <v>13</v>
      </c>
      <c r="E2095">
        <v>19</v>
      </c>
      <c r="F2095" s="4">
        <v>44666</v>
      </c>
      <c r="G2095" s="4">
        <v>44761</v>
      </c>
      <c r="H2095" s="4" t="s">
        <v>41</v>
      </c>
      <c r="I2095" s="4" t="s">
        <v>41</v>
      </c>
      <c r="J2095">
        <v>196</v>
      </c>
      <c r="K2095">
        <v>142</v>
      </c>
      <c r="L2095">
        <v>88</v>
      </c>
      <c r="M2095">
        <v>182</v>
      </c>
      <c r="N2095">
        <v>284</v>
      </c>
      <c r="O2095">
        <v>324</v>
      </c>
      <c r="P2095" s="4" t="s">
        <v>79</v>
      </c>
      <c r="Q2095" s="4" t="s">
        <v>163</v>
      </c>
      <c r="R2095" s="4" t="s">
        <v>41</v>
      </c>
      <c r="S2095" s="4">
        <v>44637</v>
      </c>
      <c r="T2095">
        <v>25</v>
      </c>
      <c r="U2095">
        <v>47</v>
      </c>
      <c r="V2095">
        <v>0</v>
      </c>
      <c r="W2095">
        <v>0</v>
      </c>
      <c r="X2095">
        <v>2</v>
      </c>
      <c r="Y2095">
        <v>1</v>
      </c>
      <c r="Z2095">
        <v>2</v>
      </c>
      <c r="AA2095">
        <v>1</v>
      </c>
      <c r="AB2095" s="4">
        <v>44774</v>
      </c>
      <c r="AC2095" s="4">
        <v>44682</v>
      </c>
      <c r="AD2095" s="4" t="s">
        <v>82</v>
      </c>
      <c r="AE2095" s="4" t="s">
        <v>82</v>
      </c>
      <c r="AF2095">
        <v>15</v>
      </c>
      <c r="AG2095">
        <v>17</v>
      </c>
      <c r="AH2095">
        <v>0</v>
      </c>
      <c r="AI2095">
        <v>2</v>
      </c>
      <c r="AJ2095" s="2">
        <v>1.1284722222222221</v>
      </c>
      <c r="AK2095" s="2">
        <v>1.8354166666666665</v>
      </c>
      <c r="AL2095">
        <v>17</v>
      </c>
      <c r="AM2095">
        <v>20</v>
      </c>
      <c r="AN2095">
        <v>2005</v>
      </c>
      <c r="AO2095" t="s">
        <v>1052</v>
      </c>
    </row>
    <row r="2096" spans="1:41" hidden="1" x14ac:dyDescent="0.35">
      <c r="A2096" s="1">
        <v>38718</v>
      </c>
      <c r="B2096" t="s">
        <v>59</v>
      </c>
      <c r="C2096" t="s">
        <v>58</v>
      </c>
      <c r="D2096">
        <v>13</v>
      </c>
      <c r="E2096">
        <v>22</v>
      </c>
      <c r="F2096" s="4">
        <v>44728</v>
      </c>
      <c r="G2096" s="4">
        <v>44691</v>
      </c>
      <c r="H2096" s="4">
        <v>44596</v>
      </c>
      <c r="I2096" s="4" t="s">
        <v>41</v>
      </c>
      <c r="J2096">
        <v>97</v>
      </c>
      <c r="K2096">
        <v>247</v>
      </c>
      <c r="L2096">
        <v>154</v>
      </c>
      <c r="M2096">
        <v>149</v>
      </c>
      <c r="N2096">
        <v>251</v>
      </c>
      <c r="O2096">
        <v>396</v>
      </c>
      <c r="P2096" s="4" t="s">
        <v>309</v>
      </c>
      <c r="Q2096" s="4" t="s">
        <v>398</v>
      </c>
      <c r="R2096" s="4">
        <v>44644</v>
      </c>
      <c r="S2096" s="4" t="s">
        <v>41</v>
      </c>
      <c r="T2096">
        <v>33</v>
      </c>
      <c r="U2096">
        <v>18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 s="4">
        <v>44774</v>
      </c>
      <c r="AC2096" s="4">
        <v>44743</v>
      </c>
      <c r="AD2096" s="4" t="s">
        <v>52</v>
      </c>
      <c r="AE2096" s="4" t="s">
        <v>108</v>
      </c>
      <c r="AF2096">
        <v>10</v>
      </c>
      <c r="AG2096">
        <v>12</v>
      </c>
      <c r="AH2096">
        <v>0</v>
      </c>
      <c r="AI2096">
        <v>0</v>
      </c>
      <c r="AJ2096" s="2">
        <v>1.3944444444444446</v>
      </c>
      <c r="AK2096" s="2">
        <v>1.1055555555555556</v>
      </c>
      <c r="AL2096">
        <v>10</v>
      </c>
      <c r="AM2096">
        <v>34</v>
      </c>
      <c r="AN2096">
        <v>2005</v>
      </c>
      <c r="AO2096" t="s">
        <v>1052</v>
      </c>
    </row>
    <row r="2097" spans="1:41" hidden="1" x14ac:dyDescent="0.35">
      <c r="A2097" s="1">
        <v>38718</v>
      </c>
      <c r="B2097" t="s">
        <v>91</v>
      </c>
      <c r="C2097" t="s">
        <v>73</v>
      </c>
      <c r="D2097">
        <v>23</v>
      </c>
      <c r="E2097">
        <v>15</v>
      </c>
      <c r="F2097" s="4">
        <v>44755</v>
      </c>
      <c r="G2097" s="4">
        <v>44693</v>
      </c>
      <c r="H2097" s="4" t="s">
        <v>41</v>
      </c>
      <c r="I2097" s="4" t="s">
        <v>52</v>
      </c>
      <c r="J2097">
        <v>174</v>
      </c>
      <c r="K2097">
        <v>185</v>
      </c>
      <c r="L2097">
        <v>229</v>
      </c>
      <c r="M2097">
        <v>26</v>
      </c>
      <c r="N2097">
        <v>403</v>
      </c>
      <c r="O2097">
        <v>211</v>
      </c>
      <c r="P2097" s="4" t="s">
        <v>149</v>
      </c>
      <c r="Q2097" s="4" t="s">
        <v>484</v>
      </c>
      <c r="R2097" s="4">
        <v>44567</v>
      </c>
      <c r="S2097" s="4">
        <v>44682</v>
      </c>
      <c r="T2097">
        <v>38</v>
      </c>
      <c r="U2097">
        <v>15</v>
      </c>
      <c r="V2097">
        <v>0</v>
      </c>
      <c r="W2097">
        <v>3</v>
      </c>
      <c r="X2097">
        <v>0</v>
      </c>
      <c r="Y2097">
        <v>1</v>
      </c>
      <c r="Z2097">
        <v>0</v>
      </c>
      <c r="AA2097">
        <v>4</v>
      </c>
      <c r="AB2097" s="4">
        <v>44713</v>
      </c>
      <c r="AC2097" s="4">
        <v>44743</v>
      </c>
      <c r="AD2097" s="4" t="s">
        <v>67</v>
      </c>
      <c r="AE2097" s="4" t="s">
        <v>52</v>
      </c>
      <c r="AF2097">
        <v>13</v>
      </c>
      <c r="AG2097">
        <v>9</v>
      </c>
      <c r="AH2097">
        <v>2</v>
      </c>
      <c r="AI2097">
        <v>0</v>
      </c>
      <c r="AJ2097" s="2">
        <v>1.4638888888888888</v>
      </c>
      <c r="AK2097" s="2">
        <v>1.0361111111111112</v>
      </c>
      <c r="AL2097">
        <v>44</v>
      </c>
      <c r="AM2097">
        <v>11</v>
      </c>
      <c r="AN2097">
        <v>2005</v>
      </c>
      <c r="AO2097" t="s">
        <v>1052</v>
      </c>
    </row>
    <row r="2098" spans="1:41" hidden="1" x14ac:dyDescent="0.35">
      <c r="A2098" s="1">
        <v>38718</v>
      </c>
      <c r="B2098" t="s">
        <v>90</v>
      </c>
      <c r="C2098" t="s">
        <v>69</v>
      </c>
      <c r="D2098">
        <v>12</v>
      </c>
      <c r="E2098">
        <v>12</v>
      </c>
      <c r="F2098" s="4">
        <v>44669</v>
      </c>
      <c r="G2098" s="4">
        <v>44730</v>
      </c>
      <c r="H2098" s="4" t="s">
        <v>52</v>
      </c>
      <c r="I2098" s="4" t="s">
        <v>42</v>
      </c>
      <c r="J2098">
        <v>138</v>
      </c>
      <c r="K2098">
        <v>172</v>
      </c>
      <c r="L2098">
        <v>129</v>
      </c>
      <c r="M2098">
        <v>54</v>
      </c>
      <c r="N2098">
        <v>267</v>
      </c>
      <c r="O2098">
        <v>226</v>
      </c>
      <c r="P2098" s="4" t="s">
        <v>610</v>
      </c>
      <c r="Q2098" s="4" t="s">
        <v>303</v>
      </c>
      <c r="R2098" s="4">
        <v>44605</v>
      </c>
      <c r="S2098" s="4">
        <v>44708</v>
      </c>
      <c r="T2098">
        <v>32</v>
      </c>
      <c r="U2098">
        <v>23</v>
      </c>
      <c r="V2098">
        <v>1</v>
      </c>
      <c r="W2098">
        <v>2</v>
      </c>
      <c r="X2098">
        <v>2</v>
      </c>
      <c r="Y2098">
        <v>1</v>
      </c>
      <c r="Z2098">
        <v>3</v>
      </c>
      <c r="AA2098">
        <v>3</v>
      </c>
      <c r="AB2098" s="4">
        <v>44774</v>
      </c>
      <c r="AC2098" s="4">
        <v>44805</v>
      </c>
      <c r="AD2098" s="4" t="s">
        <v>82</v>
      </c>
      <c r="AE2098" s="4" t="s">
        <v>52</v>
      </c>
      <c r="AF2098">
        <v>16</v>
      </c>
      <c r="AG2098">
        <v>16</v>
      </c>
      <c r="AH2098">
        <v>2</v>
      </c>
      <c r="AI2098">
        <v>1</v>
      </c>
      <c r="AJ2098" s="2">
        <v>1.2319444444444445</v>
      </c>
      <c r="AK2098" s="2">
        <v>1.2680555555555555</v>
      </c>
      <c r="AL2098">
        <v>16</v>
      </c>
      <c r="AM2098">
        <v>20</v>
      </c>
      <c r="AN2098">
        <v>2005</v>
      </c>
      <c r="AO2098" t="s">
        <v>1052</v>
      </c>
    </row>
    <row r="2099" spans="1:41" hidden="1" x14ac:dyDescent="0.35">
      <c r="A2099" s="1">
        <v>38718</v>
      </c>
      <c r="B2099" t="s">
        <v>47</v>
      </c>
      <c r="C2099" t="s">
        <v>74</v>
      </c>
      <c r="D2099">
        <v>17</v>
      </c>
      <c r="E2099">
        <v>21</v>
      </c>
      <c r="F2099" s="4">
        <v>44694</v>
      </c>
      <c r="G2099" s="4">
        <v>44885</v>
      </c>
      <c r="H2099" s="4" t="s">
        <v>42</v>
      </c>
      <c r="I2099" s="4" t="s">
        <v>41</v>
      </c>
      <c r="J2099">
        <v>147</v>
      </c>
      <c r="K2099">
        <v>246</v>
      </c>
      <c r="L2099">
        <v>98</v>
      </c>
      <c r="M2099">
        <v>68</v>
      </c>
      <c r="N2099">
        <v>245</v>
      </c>
      <c r="O2099">
        <v>314</v>
      </c>
      <c r="P2099" s="4" t="s">
        <v>295</v>
      </c>
      <c r="Q2099" s="4" t="s">
        <v>318</v>
      </c>
      <c r="R2099" s="4">
        <v>44678</v>
      </c>
      <c r="S2099" s="4">
        <v>44633</v>
      </c>
      <c r="T2099">
        <v>30</v>
      </c>
      <c r="U2099">
        <v>33</v>
      </c>
      <c r="V2099">
        <v>1</v>
      </c>
      <c r="W2099">
        <v>2</v>
      </c>
      <c r="X2099">
        <v>1</v>
      </c>
      <c r="Y2099">
        <v>1</v>
      </c>
      <c r="Z2099">
        <v>2</v>
      </c>
      <c r="AA2099">
        <v>3</v>
      </c>
      <c r="AB2099" s="4">
        <v>44682</v>
      </c>
      <c r="AC2099" s="4">
        <v>44743</v>
      </c>
      <c r="AD2099" s="4" t="s">
        <v>52</v>
      </c>
      <c r="AE2099" s="4" t="s">
        <v>46</v>
      </c>
      <c r="AF2099">
        <v>13</v>
      </c>
      <c r="AG2099">
        <v>12</v>
      </c>
      <c r="AH2099">
        <v>0</v>
      </c>
      <c r="AI2099">
        <v>0</v>
      </c>
      <c r="AJ2099" s="2">
        <v>1.0326388888888889</v>
      </c>
      <c r="AK2099" s="2">
        <v>1.4673611111111111</v>
      </c>
      <c r="AL2099">
        <v>17</v>
      </c>
      <c r="AM2099">
        <v>23</v>
      </c>
      <c r="AN2099">
        <v>2005</v>
      </c>
      <c r="AO2099" t="s">
        <v>1052</v>
      </c>
    </row>
    <row r="2100" spans="1:41" hidden="1" x14ac:dyDescent="0.35">
      <c r="A2100" s="1">
        <v>38718</v>
      </c>
      <c r="B2100" t="s">
        <v>87</v>
      </c>
      <c r="C2100" t="s">
        <v>93</v>
      </c>
      <c r="D2100">
        <v>23</v>
      </c>
      <c r="E2100">
        <v>15</v>
      </c>
      <c r="F2100" s="4">
        <v>44790</v>
      </c>
      <c r="G2100" s="4">
        <v>44600</v>
      </c>
      <c r="H2100" s="4">
        <v>44563</v>
      </c>
      <c r="I2100" s="4" t="s">
        <v>41</v>
      </c>
      <c r="J2100">
        <v>284</v>
      </c>
      <c r="K2100">
        <v>207</v>
      </c>
      <c r="L2100">
        <v>129</v>
      </c>
      <c r="M2100">
        <v>11</v>
      </c>
      <c r="N2100">
        <v>413</v>
      </c>
      <c r="O2100">
        <v>218</v>
      </c>
      <c r="P2100" s="4" t="s">
        <v>326</v>
      </c>
      <c r="Q2100" s="4" t="s">
        <v>255</v>
      </c>
      <c r="R2100" s="4">
        <v>44633</v>
      </c>
      <c r="S2100" s="4">
        <v>44597</v>
      </c>
      <c r="T2100">
        <v>31</v>
      </c>
      <c r="U2100">
        <v>10</v>
      </c>
      <c r="V2100">
        <v>1</v>
      </c>
      <c r="W2100">
        <v>0</v>
      </c>
      <c r="X2100">
        <v>1</v>
      </c>
      <c r="Y2100">
        <v>1</v>
      </c>
      <c r="Z2100">
        <v>2</v>
      </c>
      <c r="AA2100">
        <v>1</v>
      </c>
      <c r="AB2100" s="4">
        <v>44896</v>
      </c>
      <c r="AC2100" s="4">
        <v>44743</v>
      </c>
      <c r="AD2100" s="4" t="s">
        <v>82</v>
      </c>
      <c r="AE2100" s="4" t="s">
        <v>52</v>
      </c>
      <c r="AF2100">
        <v>10</v>
      </c>
      <c r="AG2100">
        <v>12</v>
      </c>
      <c r="AH2100">
        <v>0</v>
      </c>
      <c r="AI2100">
        <v>0</v>
      </c>
      <c r="AJ2100" s="2">
        <v>1.528472222222222</v>
      </c>
      <c r="AK2100" s="3">
        <v>0.97152777777777777</v>
      </c>
      <c r="AL2100">
        <v>13</v>
      </c>
      <c r="AM2100">
        <v>17</v>
      </c>
      <c r="AN2100">
        <v>2005</v>
      </c>
      <c r="AO2100" t="s">
        <v>1052</v>
      </c>
    </row>
    <row r="2101" spans="1:41" hidden="1" x14ac:dyDescent="0.35">
      <c r="A2101" s="1">
        <v>38718</v>
      </c>
      <c r="B2101" t="s">
        <v>64</v>
      </c>
      <c r="C2101" t="s">
        <v>68</v>
      </c>
      <c r="D2101">
        <v>10</v>
      </c>
      <c r="E2101">
        <v>24</v>
      </c>
      <c r="F2101" s="4">
        <v>44728</v>
      </c>
      <c r="G2101" s="4">
        <v>44692</v>
      </c>
      <c r="H2101" s="4">
        <v>44563</v>
      </c>
      <c r="I2101" s="4" t="s">
        <v>41</v>
      </c>
      <c r="J2101">
        <v>124</v>
      </c>
      <c r="K2101">
        <v>335</v>
      </c>
      <c r="L2101">
        <v>37</v>
      </c>
      <c r="M2101">
        <v>202</v>
      </c>
      <c r="N2101">
        <v>161</v>
      </c>
      <c r="O2101">
        <v>537</v>
      </c>
      <c r="P2101" s="4" t="s">
        <v>265</v>
      </c>
      <c r="Q2101" s="4" t="s">
        <v>349</v>
      </c>
      <c r="R2101" s="4">
        <v>44567</v>
      </c>
      <c r="S2101" s="4">
        <v>44601</v>
      </c>
      <c r="T2101">
        <v>22</v>
      </c>
      <c r="U2101">
        <v>32</v>
      </c>
      <c r="V2101">
        <v>0</v>
      </c>
      <c r="W2101">
        <v>1</v>
      </c>
      <c r="X2101">
        <v>2</v>
      </c>
      <c r="Y2101">
        <v>0</v>
      </c>
      <c r="Z2101">
        <v>2</v>
      </c>
      <c r="AA2101">
        <v>1</v>
      </c>
      <c r="AB2101" s="4">
        <v>44713</v>
      </c>
      <c r="AC2101" s="4">
        <v>44805</v>
      </c>
      <c r="AD2101" s="4" t="s">
        <v>42</v>
      </c>
      <c r="AE2101" s="4" t="s">
        <v>108</v>
      </c>
      <c r="AF2101">
        <v>13</v>
      </c>
      <c r="AG2101">
        <v>11</v>
      </c>
      <c r="AH2101">
        <v>0</v>
      </c>
      <c r="AI2101">
        <v>0</v>
      </c>
      <c r="AJ2101" s="2">
        <v>1.1375</v>
      </c>
      <c r="AK2101" s="2">
        <v>1.3625</v>
      </c>
      <c r="AL2101">
        <v>3</v>
      </c>
      <c r="AM2101">
        <v>37</v>
      </c>
      <c r="AN2101">
        <v>2005</v>
      </c>
      <c r="AO2101" t="s">
        <v>1052</v>
      </c>
    </row>
    <row r="2102" spans="1:41" hidden="1" x14ac:dyDescent="0.35">
      <c r="A2102" s="1">
        <v>38718</v>
      </c>
      <c r="B2102" t="s">
        <v>84</v>
      </c>
      <c r="C2102" t="s">
        <v>110</v>
      </c>
      <c r="D2102">
        <v>25</v>
      </c>
      <c r="E2102">
        <v>16</v>
      </c>
      <c r="F2102" s="4">
        <v>44821</v>
      </c>
      <c r="G2102" s="4">
        <v>44695</v>
      </c>
      <c r="H2102" s="4" t="s">
        <v>41</v>
      </c>
      <c r="I2102" s="4">
        <v>44623</v>
      </c>
      <c r="J2102">
        <v>230</v>
      </c>
      <c r="K2102">
        <v>204</v>
      </c>
      <c r="L2102">
        <v>148</v>
      </c>
      <c r="M2102">
        <v>55</v>
      </c>
      <c r="N2102">
        <v>378</v>
      </c>
      <c r="O2102">
        <v>259</v>
      </c>
      <c r="P2102" s="4" t="s">
        <v>268</v>
      </c>
      <c r="Q2102" s="4" t="s">
        <v>233</v>
      </c>
      <c r="R2102" s="4">
        <v>44601</v>
      </c>
      <c r="S2102" s="4">
        <v>44562</v>
      </c>
      <c r="T2102">
        <v>40</v>
      </c>
      <c r="U2102">
        <v>28</v>
      </c>
      <c r="V2102">
        <v>0</v>
      </c>
      <c r="W2102">
        <v>0</v>
      </c>
      <c r="X2102">
        <v>0</v>
      </c>
      <c r="Y2102">
        <v>1</v>
      </c>
      <c r="Z2102">
        <v>0</v>
      </c>
      <c r="AA2102">
        <v>1</v>
      </c>
      <c r="AB2102" s="4">
        <v>44805</v>
      </c>
      <c r="AC2102" s="4">
        <v>44713</v>
      </c>
      <c r="AD2102" s="4" t="s">
        <v>108</v>
      </c>
      <c r="AE2102" s="4" t="s">
        <v>108</v>
      </c>
      <c r="AF2102">
        <v>11</v>
      </c>
      <c r="AG2102">
        <v>13</v>
      </c>
      <c r="AH2102">
        <v>0</v>
      </c>
      <c r="AI2102">
        <v>0</v>
      </c>
      <c r="AJ2102" s="2">
        <v>1.5875000000000001</v>
      </c>
      <c r="AK2102" s="3">
        <v>0.91249999999999998</v>
      </c>
      <c r="AL2102">
        <v>28</v>
      </c>
      <c r="AM2102">
        <v>26</v>
      </c>
      <c r="AN2102">
        <v>2005</v>
      </c>
      <c r="AO2102" t="s">
        <v>1052</v>
      </c>
    </row>
    <row r="2103" spans="1:41" hidden="1" x14ac:dyDescent="0.35">
      <c r="A2103" s="1">
        <v>38718</v>
      </c>
      <c r="B2103" t="s">
        <v>54</v>
      </c>
      <c r="C2103" t="s">
        <v>53</v>
      </c>
      <c r="D2103">
        <v>21</v>
      </c>
      <c r="E2103">
        <v>12</v>
      </c>
      <c r="F2103" s="4">
        <v>44787</v>
      </c>
      <c r="G2103" s="4">
        <v>44632</v>
      </c>
      <c r="H2103" s="4" t="s">
        <v>42</v>
      </c>
      <c r="I2103" s="4">
        <v>44562</v>
      </c>
      <c r="J2103">
        <v>172</v>
      </c>
      <c r="K2103">
        <v>126</v>
      </c>
      <c r="L2103">
        <v>159</v>
      </c>
      <c r="M2103">
        <v>81</v>
      </c>
      <c r="N2103">
        <v>331</v>
      </c>
      <c r="O2103">
        <v>207</v>
      </c>
      <c r="P2103" s="4" t="s">
        <v>234</v>
      </c>
      <c r="Q2103" s="4">
        <v>44885</v>
      </c>
      <c r="R2103" s="4">
        <v>44604</v>
      </c>
      <c r="S2103" s="4">
        <v>44678</v>
      </c>
      <c r="T2103">
        <v>30</v>
      </c>
      <c r="U2103">
        <v>27</v>
      </c>
      <c r="V2103">
        <v>0</v>
      </c>
      <c r="W2103">
        <v>0</v>
      </c>
      <c r="X2103">
        <v>4</v>
      </c>
      <c r="Y2103">
        <v>0</v>
      </c>
      <c r="Z2103">
        <v>4</v>
      </c>
      <c r="AA2103">
        <v>0</v>
      </c>
      <c r="AB2103" s="4">
        <v>44650</v>
      </c>
      <c r="AC2103" s="4">
        <v>44713</v>
      </c>
      <c r="AD2103" s="4" t="s">
        <v>108</v>
      </c>
      <c r="AE2103" s="4" t="s">
        <v>82</v>
      </c>
      <c r="AF2103">
        <v>12</v>
      </c>
      <c r="AG2103">
        <v>13</v>
      </c>
      <c r="AH2103">
        <v>0</v>
      </c>
      <c r="AI2103">
        <v>3</v>
      </c>
      <c r="AJ2103" s="2">
        <v>1.4152777777777779</v>
      </c>
      <c r="AK2103" s="2">
        <v>1.0847222222222224</v>
      </c>
      <c r="AL2103">
        <v>26</v>
      </c>
      <c r="AM2103">
        <v>30</v>
      </c>
      <c r="AN2103">
        <v>2005</v>
      </c>
      <c r="AO2103" t="s">
        <v>1052</v>
      </c>
    </row>
    <row r="2104" spans="1:41" hidden="1" x14ac:dyDescent="0.35">
      <c r="A2104" s="1">
        <v>38718</v>
      </c>
      <c r="B2104" t="s">
        <v>83</v>
      </c>
      <c r="C2104" t="s">
        <v>109</v>
      </c>
      <c r="D2104">
        <v>16</v>
      </c>
      <c r="E2104">
        <v>20</v>
      </c>
      <c r="F2104" s="4">
        <v>44851</v>
      </c>
      <c r="G2104" s="4">
        <v>44661</v>
      </c>
      <c r="H2104" s="4" t="s">
        <v>41</v>
      </c>
      <c r="I2104" s="4">
        <v>44562</v>
      </c>
      <c r="J2104">
        <v>203</v>
      </c>
      <c r="K2104">
        <v>132</v>
      </c>
      <c r="L2104">
        <v>105</v>
      </c>
      <c r="M2104">
        <v>199</v>
      </c>
      <c r="N2104">
        <v>308</v>
      </c>
      <c r="O2104">
        <v>331</v>
      </c>
      <c r="P2104" s="4" t="s">
        <v>478</v>
      </c>
      <c r="Q2104" s="4">
        <v>44758</v>
      </c>
      <c r="R2104" s="4">
        <v>44570</v>
      </c>
      <c r="S2104" s="4">
        <v>44564</v>
      </c>
      <c r="T2104">
        <v>25</v>
      </c>
      <c r="U2104">
        <v>44</v>
      </c>
      <c r="V2104">
        <v>2</v>
      </c>
      <c r="W2104">
        <v>0</v>
      </c>
      <c r="X2104">
        <v>0</v>
      </c>
      <c r="Y2104">
        <v>2</v>
      </c>
      <c r="Z2104">
        <v>2</v>
      </c>
      <c r="AA2104">
        <v>2</v>
      </c>
      <c r="AB2104" s="4">
        <v>44682</v>
      </c>
      <c r="AC2104" s="4">
        <v>44607</v>
      </c>
      <c r="AD2104" s="4" t="s">
        <v>82</v>
      </c>
      <c r="AE2104" s="4" t="s">
        <v>108</v>
      </c>
      <c r="AF2104">
        <v>9</v>
      </c>
      <c r="AG2104">
        <v>13</v>
      </c>
      <c r="AH2104">
        <v>0</v>
      </c>
      <c r="AI2104">
        <v>1</v>
      </c>
      <c r="AJ2104" s="2">
        <v>1.1451388888888889</v>
      </c>
      <c r="AK2104" s="2">
        <v>1.3548611111111111</v>
      </c>
      <c r="AL2104">
        <v>21</v>
      </c>
      <c r="AM2104">
        <v>35</v>
      </c>
      <c r="AN2104">
        <v>2005</v>
      </c>
      <c r="AO2104" t="s">
        <v>1052</v>
      </c>
    </row>
    <row r="2105" spans="1:41" hidden="1" x14ac:dyDescent="0.35">
      <c r="A2105" s="1">
        <v>38718</v>
      </c>
      <c r="B2105" t="s">
        <v>100</v>
      </c>
      <c r="C2105" t="s">
        <v>101</v>
      </c>
      <c r="D2105">
        <v>18</v>
      </c>
      <c r="E2105">
        <v>14</v>
      </c>
      <c r="F2105" s="4">
        <v>44662</v>
      </c>
      <c r="G2105" s="4">
        <v>44726</v>
      </c>
      <c r="H2105" s="4" t="s">
        <v>52</v>
      </c>
      <c r="I2105" s="4" t="s">
        <v>41</v>
      </c>
      <c r="J2105">
        <v>235</v>
      </c>
      <c r="K2105">
        <v>136</v>
      </c>
      <c r="L2105">
        <v>71</v>
      </c>
      <c r="M2105">
        <v>149</v>
      </c>
      <c r="N2105">
        <v>306</v>
      </c>
      <c r="O2105">
        <v>285</v>
      </c>
      <c r="P2105" s="4" t="s">
        <v>332</v>
      </c>
      <c r="Q2105" s="4">
        <v>44920</v>
      </c>
      <c r="R2105" s="4">
        <v>44681</v>
      </c>
      <c r="S2105" s="4">
        <v>44568</v>
      </c>
      <c r="T2105">
        <v>23</v>
      </c>
      <c r="U2105">
        <v>26</v>
      </c>
      <c r="V2105">
        <v>1</v>
      </c>
      <c r="W2105">
        <v>0</v>
      </c>
      <c r="X2105">
        <v>2</v>
      </c>
      <c r="Y2105">
        <v>0</v>
      </c>
      <c r="Z2105">
        <v>3</v>
      </c>
      <c r="AA2105">
        <v>0</v>
      </c>
      <c r="AB2105" s="4">
        <v>44743</v>
      </c>
      <c r="AC2105" s="4" t="s">
        <v>487</v>
      </c>
      <c r="AD2105" s="4" t="s">
        <v>52</v>
      </c>
      <c r="AE2105" s="4" t="s">
        <v>82</v>
      </c>
      <c r="AF2105">
        <v>12</v>
      </c>
      <c r="AG2105">
        <v>12</v>
      </c>
      <c r="AH2105">
        <v>0</v>
      </c>
      <c r="AI2105">
        <v>2</v>
      </c>
      <c r="AJ2105" s="2">
        <v>1.40625</v>
      </c>
      <c r="AK2105" s="2">
        <v>1.09375</v>
      </c>
      <c r="AL2105">
        <v>13</v>
      </c>
      <c r="AM2105">
        <v>27</v>
      </c>
      <c r="AN2105">
        <v>2005</v>
      </c>
      <c r="AO2105" t="s">
        <v>1052</v>
      </c>
    </row>
    <row r="2106" spans="1:41" hidden="1" x14ac:dyDescent="0.35">
      <c r="A2106" s="1">
        <v>38718</v>
      </c>
      <c r="B2106" t="s">
        <v>78</v>
      </c>
      <c r="C2106" t="s">
        <v>94</v>
      </c>
      <c r="D2106">
        <v>15</v>
      </c>
      <c r="E2106">
        <v>25</v>
      </c>
      <c r="F2106" s="4">
        <v>44726</v>
      </c>
      <c r="G2106" s="4">
        <v>44756</v>
      </c>
      <c r="H2106" s="4" t="s">
        <v>82</v>
      </c>
      <c r="I2106" s="4" t="s">
        <v>41</v>
      </c>
      <c r="J2106">
        <v>171</v>
      </c>
      <c r="K2106">
        <v>213</v>
      </c>
      <c r="L2106">
        <v>99</v>
      </c>
      <c r="M2106">
        <v>122</v>
      </c>
      <c r="N2106">
        <v>270</v>
      </c>
      <c r="O2106">
        <v>335</v>
      </c>
      <c r="P2106" s="4" t="s">
        <v>173</v>
      </c>
      <c r="Q2106" s="4" t="s">
        <v>95</v>
      </c>
      <c r="R2106" s="4">
        <v>44569</v>
      </c>
      <c r="S2106" s="4">
        <v>44641</v>
      </c>
      <c r="T2106">
        <v>22</v>
      </c>
      <c r="U2106">
        <v>35</v>
      </c>
      <c r="V2106">
        <v>1</v>
      </c>
      <c r="W2106">
        <v>1</v>
      </c>
      <c r="X2106">
        <v>1</v>
      </c>
      <c r="Y2106">
        <v>0</v>
      </c>
      <c r="Z2106">
        <v>2</v>
      </c>
      <c r="AA2106">
        <v>1</v>
      </c>
      <c r="AB2106" s="4" t="s">
        <v>817</v>
      </c>
      <c r="AC2106" s="4">
        <v>44743</v>
      </c>
      <c r="AD2106" s="4" t="s">
        <v>52</v>
      </c>
      <c r="AE2106" s="4" t="s">
        <v>108</v>
      </c>
      <c r="AF2106">
        <v>13</v>
      </c>
      <c r="AG2106">
        <v>13</v>
      </c>
      <c r="AH2106">
        <v>0</v>
      </c>
      <c r="AI2106">
        <v>0</v>
      </c>
      <c r="AJ2106" s="2">
        <v>1.0756944444444445</v>
      </c>
      <c r="AK2106" s="2">
        <v>1.4243055555555555</v>
      </c>
      <c r="AL2106">
        <v>13</v>
      </c>
      <c r="AM2106">
        <v>40</v>
      </c>
      <c r="AN2106">
        <v>2005</v>
      </c>
      <c r="AO2106" t="s">
        <v>1052</v>
      </c>
    </row>
    <row r="2107" spans="1:41" hidden="1" x14ac:dyDescent="0.35">
      <c r="A2107" s="1">
        <v>38718</v>
      </c>
      <c r="B2107" t="s">
        <v>88</v>
      </c>
      <c r="C2107" t="s">
        <v>77</v>
      </c>
      <c r="D2107">
        <v>14</v>
      </c>
      <c r="E2107">
        <v>18</v>
      </c>
      <c r="F2107" s="4">
        <v>44667</v>
      </c>
      <c r="G2107" s="4">
        <v>44696</v>
      </c>
      <c r="H2107" s="4" t="s">
        <v>41</v>
      </c>
      <c r="I2107" s="4" t="s">
        <v>41</v>
      </c>
      <c r="J2107">
        <v>128</v>
      </c>
      <c r="K2107">
        <v>239</v>
      </c>
      <c r="L2107">
        <v>151</v>
      </c>
      <c r="M2107">
        <v>96</v>
      </c>
      <c r="N2107">
        <v>279</v>
      </c>
      <c r="O2107">
        <v>335</v>
      </c>
      <c r="P2107" s="4">
        <v>44829</v>
      </c>
      <c r="Q2107" s="4" t="s">
        <v>520</v>
      </c>
      <c r="R2107" s="4">
        <v>44574</v>
      </c>
      <c r="S2107" s="4">
        <v>44673</v>
      </c>
      <c r="T2107">
        <v>36</v>
      </c>
      <c r="U2107">
        <v>25</v>
      </c>
      <c r="V2107">
        <v>0</v>
      </c>
      <c r="W2107">
        <v>4</v>
      </c>
      <c r="X2107">
        <v>1</v>
      </c>
      <c r="Y2107">
        <v>2</v>
      </c>
      <c r="Z2107">
        <v>1</v>
      </c>
      <c r="AA2107">
        <v>6</v>
      </c>
      <c r="AB2107" s="4">
        <v>44743</v>
      </c>
      <c r="AC2107" s="4">
        <v>44682</v>
      </c>
      <c r="AD2107" s="4" t="s">
        <v>82</v>
      </c>
      <c r="AE2107" s="4" t="s">
        <v>52</v>
      </c>
      <c r="AF2107">
        <v>17</v>
      </c>
      <c r="AG2107">
        <v>15</v>
      </c>
      <c r="AH2107">
        <v>2</v>
      </c>
      <c r="AI2107">
        <v>0</v>
      </c>
      <c r="AJ2107" s="2">
        <v>1.2430555555555556</v>
      </c>
      <c r="AK2107" s="2">
        <v>1.2569444444444444</v>
      </c>
      <c r="AL2107">
        <v>31</v>
      </c>
      <c r="AM2107">
        <v>20</v>
      </c>
      <c r="AN2107">
        <v>2005</v>
      </c>
      <c r="AO2107" t="s">
        <v>1052</v>
      </c>
    </row>
    <row r="2108" spans="1:41" hidden="1" x14ac:dyDescent="0.35">
      <c r="A2108" s="1">
        <v>38718</v>
      </c>
      <c r="B2108" t="s">
        <v>97</v>
      </c>
      <c r="C2108" t="s">
        <v>104</v>
      </c>
      <c r="D2108">
        <v>20</v>
      </c>
      <c r="E2108">
        <v>15</v>
      </c>
      <c r="F2108" s="4">
        <v>44728</v>
      </c>
      <c r="G2108" s="4">
        <v>44728</v>
      </c>
      <c r="H2108" s="4" t="s">
        <v>41</v>
      </c>
      <c r="I2108" s="4" t="s">
        <v>41</v>
      </c>
      <c r="J2108">
        <v>147</v>
      </c>
      <c r="K2108">
        <v>214</v>
      </c>
      <c r="L2108">
        <v>106</v>
      </c>
      <c r="M2108">
        <v>57</v>
      </c>
      <c r="N2108">
        <v>253</v>
      </c>
      <c r="O2108">
        <v>271</v>
      </c>
      <c r="P2108" s="4" t="s">
        <v>532</v>
      </c>
      <c r="Q2108" s="4" t="s">
        <v>336</v>
      </c>
      <c r="R2108" s="4">
        <v>44603</v>
      </c>
      <c r="S2108" s="4">
        <v>44709</v>
      </c>
      <c r="T2108">
        <v>33</v>
      </c>
      <c r="U2108">
        <v>22</v>
      </c>
      <c r="V2108">
        <v>0</v>
      </c>
      <c r="W2108">
        <v>2</v>
      </c>
      <c r="X2108">
        <v>0</v>
      </c>
      <c r="Y2108">
        <v>2</v>
      </c>
      <c r="Z2108">
        <v>0</v>
      </c>
      <c r="AA2108">
        <v>4</v>
      </c>
      <c r="AB2108" s="4">
        <v>44743</v>
      </c>
      <c r="AC2108" s="4">
        <v>44835</v>
      </c>
      <c r="AD2108" s="4" t="s">
        <v>108</v>
      </c>
      <c r="AE2108" s="4" t="s">
        <v>52</v>
      </c>
      <c r="AF2108">
        <v>15</v>
      </c>
      <c r="AG2108">
        <v>14</v>
      </c>
      <c r="AH2108">
        <v>0</v>
      </c>
      <c r="AI2108">
        <v>0</v>
      </c>
      <c r="AJ2108" s="2">
        <v>1.4048611111111111</v>
      </c>
      <c r="AK2108" s="2">
        <v>1.0951388888888889</v>
      </c>
      <c r="AL2108">
        <v>20</v>
      </c>
      <c r="AM2108">
        <v>10</v>
      </c>
      <c r="AN2108">
        <v>2005</v>
      </c>
      <c r="AO2108" t="s">
        <v>1052</v>
      </c>
    </row>
    <row r="2109" spans="1:41" hidden="1" x14ac:dyDescent="0.35">
      <c r="A2109" s="1">
        <v>38724</v>
      </c>
      <c r="B2109" t="s">
        <v>88</v>
      </c>
      <c r="C2109" t="s">
        <v>101</v>
      </c>
      <c r="D2109">
        <v>9</v>
      </c>
      <c r="E2109">
        <v>17</v>
      </c>
      <c r="F2109" s="4">
        <v>44664</v>
      </c>
      <c r="G2109" s="4">
        <v>44695</v>
      </c>
      <c r="H2109" s="4" t="s">
        <v>41</v>
      </c>
      <c r="I2109" s="4" t="s">
        <v>52</v>
      </c>
      <c r="J2109">
        <v>25</v>
      </c>
      <c r="K2109">
        <v>168</v>
      </c>
      <c r="L2109">
        <v>95</v>
      </c>
      <c r="M2109">
        <v>75</v>
      </c>
      <c r="N2109">
        <v>120</v>
      </c>
      <c r="O2109">
        <v>243</v>
      </c>
      <c r="P2109" s="4">
        <v>44758</v>
      </c>
      <c r="Q2109" s="4" t="s">
        <v>111</v>
      </c>
      <c r="R2109" s="4">
        <v>44608</v>
      </c>
      <c r="S2109" s="4">
        <v>44650</v>
      </c>
      <c r="T2109">
        <v>31</v>
      </c>
      <c r="U2109">
        <v>25</v>
      </c>
      <c r="V2109">
        <v>0</v>
      </c>
      <c r="W2109">
        <v>1</v>
      </c>
      <c r="X2109">
        <v>1</v>
      </c>
      <c r="Y2109">
        <v>2</v>
      </c>
      <c r="Z2109">
        <v>1</v>
      </c>
      <c r="AA2109">
        <v>3</v>
      </c>
      <c r="AB2109" s="4">
        <v>44681</v>
      </c>
      <c r="AC2109" s="4">
        <v>44650</v>
      </c>
      <c r="AD2109" s="4" t="s">
        <v>42</v>
      </c>
      <c r="AE2109" s="4" t="s">
        <v>82</v>
      </c>
      <c r="AF2109">
        <v>12</v>
      </c>
      <c r="AG2109">
        <v>12</v>
      </c>
      <c r="AH2109">
        <v>1</v>
      </c>
      <c r="AI2109">
        <v>0</v>
      </c>
      <c r="AJ2109" s="2">
        <v>1.0631944444444443</v>
      </c>
      <c r="AK2109" s="2">
        <v>1.4368055555555557</v>
      </c>
      <c r="AL2109">
        <v>17</v>
      </c>
      <c r="AM2109">
        <v>10</v>
      </c>
      <c r="AN2109">
        <v>2005</v>
      </c>
      <c r="AO2109" t="s">
        <v>1052</v>
      </c>
    </row>
    <row r="2110" spans="1:41" hidden="1" x14ac:dyDescent="0.35">
      <c r="A2110" s="1">
        <v>38724</v>
      </c>
      <c r="B2110" t="s">
        <v>94</v>
      </c>
      <c r="C2110" t="s">
        <v>110</v>
      </c>
      <c r="D2110">
        <v>15</v>
      </c>
      <c r="E2110">
        <v>17</v>
      </c>
      <c r="F2110" s="4">
        <v>44573</v>
      </c>
      <c r="G2110" s="4">
        <v>44756</v>
      </c>
      <c r="H2110" s="4">
        <v>44565</v>
      </c>
      <c r="I2110" s="4" t="s">
        <v>42</v>
      </c>
      <c r="J2110">
        <v>205</v>
      </c>
      <c r="K2110">
        <v>189</v>
      </c>
      <c r="L2110">
        <v>87</v>
      </c>
      <c r="M2110">
        <v>118</v>
      </c>
      <c r="N2110">
        <v>292</v>
      </c>
      <c r="O2110">
        <v>307</v>
      </c>
      <c r="P2110" s="4" t="s">
        <v>173</v>
      </c>
      <c r="Q2110" s="4" t="s">
        <v>282</v>
      </c>
      <c r="R2110" s="4">
        <v>44713</v>
      </c>
      <c r="S2110" s="4">
        <v>44663</v>
      </c>
      <c r="T2110">
        <v>17</v>
      </c>
      <c r="U2110">
        <v>28</v>
      </c>
      <c r="V2110">
        <v>1</v>
      </c>
      <c r="W2110">
        <v>0</v>
      </c>
      <c r="X2110">
        <v>1</v>
      </c>
      <c r="Y2110">
        <v>0</v>
      </c>
      <c r="Z2110">
        <v>2</v>
      </c>
      <c r="AA2110">
        <v>0</v>
      </c>
      <c r="AB2110" s="4">
        <v>44774</v>
      </c>
      <c r="AC2110" s="4">
        <v>44652</v>
      </c>
      <c r="AD2110" s="4" t="s">
        <v>82</v>
      </c>
      <c r="AE2110" s="4" t="s">
        <v>52</v>
      </c>
      <c r="AF2110">
        <v>11</v>
      </c>
      <c r="AG2110">
        <v>13</v>
      </c>
      <c r="AH2110">
        <v>0</v>
      </c>
      <c r="AI2110">
        <v>2</v>
      </c>
      <c r="AJ2110" s="2">
        <v>1.2319444444444445</v>
      </c>
      <c r="AK2110" s="2">
        <v>1.2680555555555555</v>
      </c>
      <c r="AL2110">
        <v>3</v>
      </c>
      <c r="AM2110">
        <v>28</v>
      </c>
      <c r="AN2110">
        <v>2005</v>
      </c>
      <c r="AO2110" t="s">
        <v>1052</v>
      </c>
    </row>
    <row r="2111" spans="1:41" hidden="1" x14ac:dyDescent="0.35">
      <c r="A2111" s="1">
        <v>38725</v>
      </c>
      <c r="B2111" t="s">
        <v>91</v>
      </c>
      <c r="C2111" t="s">
        <v>40</v>
      </c>
      <c r="D2111">
        <v>23</v>
      </c>
      <c r="E2111">
        <v>9</v>
      </c>
      <c r="F2111" s="4">
        <v>44757</v>
      </c>
      <c r="G2111" s="4">
        <v>44568</v>
      </c>
      <c r="H2111" s="4" t="s">
        <v>41</v>
      </c>
      <c r="I2111" s="4" t="s">
        <v>41</v>
      </c>
      <c r="J2111">
        <v>112</v>
      </c>
      <c r="K2111">
        <v>91</v>
      </c>
      <c r="L2111">
        <v>223</v>
      </c>
      <c r="M2111">
        <v>41</v>
      </c>
      <c r="N2111">
        <v>335</v>
      </c>
      <c r="O2111">
        <v>132</v>
      </c>
      <c r="P2111" s="4" t="s">
        <v>308</v>
      </c>
      <c r="Q2111" s="4">
        <v>44852</v>
      </c>
      <c r="R2111" s="4">
        <v>44679</v>
      </c>
      <c r="S2111" s="4">
        <v>44673</v>
      </c>
      <c r="T2111">
        <v>45</v>
      </c>
      <c r="U2111">
        <v>13</v>
      </c>
      <c r="V2111">
        <v>0</v>
      </c>
      <c r="W2111">
        <v>2</v>
      </c>
      <c r="X2111">
        <v>0</v>
      </c>
      <c r="Y2111">
        <v>3</v>
      </c>
      <c r="Z2111">
        <v>0</v>
      </c>
      <c r="AA2111">
        <v>5</v>
      </c>
      <c r="AB2111" s="4">
        <v>44743</v>
      </c>
      <c r="AC2111" s="4">
        <v>44607</v>
      </c>
      <c r="AD2111" s="4" t="s">
        <v>108</v>
      </c>
      <c r="AE2111" s="4" t="s">
        <v>41</v>
      </c>
      <c r="AF2111">
        <v>9</v>
      </c>
      <c r="AG2111">
        <v>10</v>
      </c>
      <c r="AH2111">
        <v>0</v>
      </c>
      <c r="AI2111">
        <v>0</v>
      </c>
      <c r="AJ2111" s="2">
        <v>1.78125</v>
      </c>
      <c r="AK2111" s="3">
        <v>0.71875</v>
      </c>
      <c r="AL2111">
        <v>23</v>
      </c>
      <c r="AM2111">
        <v>0</v>
      </c>
      <c r="AN2111">
        <v>2005</v>
      </c>
      <c r="AO2111" t="s">
        <v>1052</v>
      </c>
    </row>
    <row r="2112" spans="1:41" hidden="1" x14ac:dyDescent="0.35">
      <c r="A2112" s="1">
        <v>38725</v>
      </c>
      <c r="B2112" t="s">
        <v>109</v>
      </c>
      <c r="C2112" t="s">
        <v>64</v>
      </c>
      <c r="D2112">
        <v>19</v>
      </c>
      <c r="E2112">
        <v>19</v>
      </c>
      <c r="F2112" s="4">
        <v>44723</v>
      </c>
      <c r="G2112" s="4">
        <v>44820</v>
      </c>
      <c r="H2112" s="4" t="s">
        <v>41</v>
      </c>
      <c r="I2112" s="4" t="s">
        <v>42</v>
      </c>
      <c r="J2112">
        <v>202</v>
      </c>
      <c r="K2112">
        <v>243</v>
      </c>
      <c r="L2112">
        <v>144</v>
      </c>
      <c r="M2112">
        <v>84</v>
      </c>
      <c r="N2112">
        <v>346</v>
      </c>
      <c r="O2112">
        <v>327</v>
      </c>
      <c r="P2112" s="4" t="s">
        <v>217</v>
      </c>
      <c r="Q2112" s="4" t="s">
        <v>209</v>
      </c>
      <c r="R2112" s="4">
        <v>44567</v>
      </c>
      <c r="S2112" s="4">
        <v>44671</v>
      </c>
      <c r="T2112">
        <v>34</v>
      </c>
      <c r="U2112">
        <v>20</v>
      </c>
      <c r="V2112">
        <v>0</v>
      </c>
      <c r="W2112">
        <v>0</v>
      </c>
      <c r="X2112">
        <v>0</v>
      </c>
      <c r="Y2112">
        <v>2</v>
      </c>
      <c r="Z2112">
        <v>0</v>
      </c>
      <c r="AA2112">
        <v>2</v>
      </c>
      <c r="AB2112" s="4">
        <v>44713</v>
      </c>
      <c r="AC2112" s="4">
        <v>44743</v>
      </c>
      <c r="AD2112" s="4" t="s">
        <v>67</v>
      </c>
      <c r="AE2112" s="4" t="s">
        <v>82</v>
      </c>
      <c r="AF2112">
        <v>12</v>
      </c>
      <c r="AG2112">
        <v>10</v>
      </c>
      <c r="AH2112">
        <v>0</v>
      </c>
      <c r="AI2112">
        <v>0</v>
      </c>
      <c r="AJ2112" s="2">
        <v>1.20625</v>
      </c>
      <c r="AK2112" s="2">
        <v>1.29375</v>
      </c>
      <c r="AL2112">
        <v>31</v>
      </c>
      <c r="AM2112">
        <v>17</v>
      </c>
      <c r="AN2112">
        <v>2005</v>
      </c>
      <c r="AO2112" t="s">
        <v>1052</v>
      </c>
    </row>
    <row r="2113" spans="1:41" hidden="1" x14ac:dyDescent="0.35">
      <c r="A2113" s="1">
        <v>38731</v>
      </c>
      <c r="B2113" t="s">
        <v>88</v>
      </c>
      <c r="C2113" t="s">
        <v>47</v>
      </c>
      <c r="D2113">
        <v>11</v>
      </c>
      <c r="E2113">
        <v>15</v>
      </c>
      <c r="F2113" s="4">
        <v>44700</v>
      </c>
      <c r="G2113" s="4">
        <v>44756</v>
      </c>
      <c r="H2113" s="4">
        <v>44596</v>
      </c>
      <c r="I2113" s="4" t="s">
        <v>41</v>
      </c>
      <c r="J2113">
        <v>230</v>
      </c>
      <c r="K2113">
        <v>215</v>
      </c>
      <c r="L2113">
        <v>59</v>
      </c>
      <c r="M2113">
        <v>119</v>
      </c>
      <c r="N2113">
        <v>289</v>
      </c>
      <c r="O2113">
        <v>334</v>
      </c>
      <c r="P2113" s="4" t="s">
        <v>188</v>
      </c>
      <c r="Q2113" s="4" t="s">
        <v>43</v>
      </c>
      <c r="R2113" s="4">
        <v>44604</v>
      </c>
      <c r="S2113" s="4" t="s">
        <v>41</v>
      </c>
      <c r="T2113">
        <v>25</v>
      </c>
      <c r="U2113">
        <v>33</v>
      </c>
      <c r="V2113">
        <v>1</v>
      </c>
      <c r="W2113">
        <v>3</v>
      </c>
      <c r="X2113">
        <v>0</v>
      </c>
      <c r="Y2113">
        <v>0</v>
      </c>
      <c r="Z2113">
        <v>1</v>
      </c>
      <c r="AA2113">
        <v>3</v>
      </c>
      <c r="AB2113" s="4">
        <v>44743</v>
      </c>
      <c r="AC2113" s="4">
        <v>44602</v>
      </c>
      <c r="AD2113" s="4" t="s">
        <v>52</v>
      </c>
      <c r="AE2113" s="4" t="s">
        <v>108</v>
      </c>
      <c r="AF2113">
        <v>13</v>
      </c>
      <c r="AG2113">
        <v>12</v>
      </c>
      <c r="AH2113">
        <v>0</v>
      </c>
      <c r="AI2113">
        <v>0</v>
      </c>
      <c r="AJ2113" s="2">
        <v>1.34375</v>
      </c>
      <c r="AK2113" s="2">
        <v>1.15625</v>
      </c>
      <c r="AL2113">
        <v>10</v>
      </c>
      <c r="AM2113">
        <v>20</v>
      </c>
      <c r="AN2113">
        <v>2005</v>
      </c>
      <c r="AO2113" t="s">
        <v>1052</v>
      </c>
    </row>
    <row r="2114" spans="1:41" hidden="1" x14ac:dyDescent="0.35">
      <c r="A2114" s="1">
        <v>38731</v>
      </c>
      <c r="B2114" t="s">
        <v>110</v>
      </c>
      <c r="C2114" t="s">
        <v>98</v>
      </c>
      <c r="D2114">
        <v>15</v>
      </c>
      <c r="E2114">
        <v>16</v>
      </c>
      <c r="F2114" s="4">
        <v>44631</v>
      </c>
      <c r="G2114" s="4">
        <v>44665</v>
      </c>
      <c r="H2114" s="4" t="s">
        <v>42</v>
      </c>
      <c r="I2114" s="4" t="s">
        <v>42</v>
      </c>
      <c r="J2114">
        <v>341</v>
      </c>
      <c r="K2114">
        <v>190</v>
      </c>
      <c r="L2114">
        <v>79</v>
      </c>
      <c r="M2114">
        <v>96</v>
      </c>
      <c r="N2114">
        <v>420</v>
      </c>
      <c r="O2114">
        <v>286</v>
      </c>
      <c r="P2114" s="4" t="s">
        <v>422</v>
      </c>
      <c r="Q2114" s="4" t="s">
        <v>392</v>
      </c>
      <c r="R2114" s="4" t="s">
        <v>41</v>
      </c>
      <c r="S2114" s="4">
        <v>44599</v>
      </c>
      <c r="T2114">
        <v>21</v>
      </c>
      <c r="U2114">
        <v>32</v>
      </c>
      <c r="V2114">
        <v>3</v>
      </c>
      <c r="W2114">
        <v>0</v>
      </c>
      <c r="X2114">
        <v>2</v>
      </c>
      <c r="Y2114">
        <v>1</v>
      </c>
      <c r="Z2114">
        <v>5</v>
      </c>
      <c r="AA2114">
        <v>1</v>
      </c>
      <c r="AB2114" s="4">
        <v>44774</v>
      </c>
      <c r="AC2114" s="4">
        <v>44675</v>
      </c>
      <c r="AD2114" s="4" t="s">
        <v>82</v>
      </c>
      <c r="AE2114" s="4" t="s">
        <v>67</v>
      </c>
      <c r="AF2114">
        <v>13</v>
      </c>
      <c r="AG2114">
        <v>14</v>
      </c>
      <c r="AH2114">
        <v>0</v>
      </c>
      <c r="AI2114">
        <v>0</v>
      </c>
      <c r="AJ2114" s="2">
        <v>1.175</v>
      </c>
      <c r="AK2114" s="2">
        <v>1.325</v>
      </c>
      <c r="AL2114">
        <v>13</v>
      </c>
      <c r="AM2114">
        <v>27</v>
      </c>
      <c r="AN2114">
        <v>2005</v>
      </c>
      <c r="AO2114" t="s">
        <v>1052</v>
      </c>
    </row>
    <row r="2115" spans="1:41" hidden="1" x14ac:dyDescent="0.35">
      <c r="A2115" s="1">
        <v>38732</v>
      </c>
      <c r="B2115" t="s">
        <v>109</v>
      </c>
      <c r="C2115" t="s">
        <v>93</v>
      </c>
      <c r="D2115">
        <v>21</v>
      </c>
      <c r="E2115">
        <v>15</v>
      </c>
      <c r="F2115" s="4">
        <v>44726</v>
      </c>
      <c r="G2115" s="4">
        <v>44633</v>
      </c>
      <c r="H2115" s="4">
        <v>44594</v>
      </c>
      <c r="I2115" s="4">
        <v>44563</v>
      </c>
      <c r="J2115">
        <v>183</v>
      </c>
      <c r="K2115">
        <v>247</v>
      </c>
      <c r="L2115">
        <v>112</v>
      </c>
      <c r="M2115">
        <v>58</v>
      </c>
      <c r="N2115">
        <v>295</v>
      </c>
      <c r="O2115">
        <v>305</v>
      </c>
      <c r="P2115" s="4" t="s">
        <v>119</v>
      </c>
      <c r="Q2115" s="4" t="s">
        <v>188</v>
      </c>
      <c r="R2115" s="4">
        <v>44606</v>
      </c>
      <c r="S2115" s="4">
        <v>44682</v>
      </c>
      <c r="T2115">
        <v>42</v>
      </c>
      <c r="U2115">
        <v>14</v>
      </c>
      <c r="V2115">
        <v>1</v>
      </c>
      <c r="W2115">
        <v>0</v>
      </c>
      <c r="X2115">
        <v>1</v>
      </c>
      <c r="Y2115">
        <v>0</v>
      </c>
      <c r="Z2115">
        <v>2</v>
      </c>
      <c r="AA2115">
        <v>0</v>
      </c>
      <c r="AB2115" s="4">
        <v>44600</v>
      </c>
      <c r="AC2115" s="4">
        <v>44805</v>
      </c>
      <c r="AD2115" s="4" t="s">
        <v>108</v>
      </c>
      <c r="AE2115" s="4" t="s">
        <v>52</v>
      </c>
      <c r="AF2115">
        <v>13</v>
      </c>
      <c r="AG2115">
        <v>11</v>
      </c>
      <c r="AH2115">
        <v>0</v>
      </c>
      <c r="AI2115">
        <v>0</v>
      </c>
      <c r="AJ2115" s="2">
        <v>1.4527777777777777</v>
      </c>
      <c r="AK2115" s="2">
        <v>1.0472222222222223</v>
      </c>
      <c r="AL2115">
        <v>21</v>
      </c>
      <c r="AM2115">
        <v>18</v>
      </c>
      <c r="AN2115">
        <v>2005</v>
      </c>
      <c r="AO2115" t="s">
        <v>1052</v>
      </c>
    </row>
    <row r="2116" spans="1:41" hidden="1" x14ac:dyDescent="0.35">
      <c r="A2116" s="1">
        <v>38732</v>
      </c>
      <c r="B2116" t="s">
        <v>91</v>
      </c>
      <c r="C2116" t="s">
        <v>59</v>
      </c>
      <c r="D2116">
        <v>21</v>
      </c>
      <c r="E2116">
        <v>23</v>
      </c>
      <c r="F2116" s="4">
        <v>44693</v>
      </c>
      <c r="G2116" s="4">
        <v>44633</v>
      </c>
      <c r="H2116" s="4" t="s">
        <v>41</v>
      </c>
      <c r="I2116" s="4">
        <v>44563</v>
      </c>
      <c r="J2116">
        <v>311</v>
      </c>
      <c r="K2116">
        <v>185</v>
      </c>
      <c r="L2116">
        <v>123</v>
      </c>
      <c r="M2116">
        <v>97</v>
      </c>
      <c r="N2116">
        <v>434</v>
      </c>
      <c r="O2116">
        <v>282</v>
      </c>
      <c r="P2116" s="4" t="s">
        <v>605</v>
      </c>
      <c r="Q2116" s="4" t="s">
        <v>498</v>
      </c>
      <c r="R2116" s="4">
        <v>44569</v>
      </c>
      <c r="S2116" s="4">
        <v>44568</v>
      </c>
      <c r="T2116">
        <v>31</v>
      </c>
      <c r="U2116">
        <v>27</v>
      </c>
      <c r="V2116">
        <v>0</v>
      </c>
      <c r="W2116">
        <v>0</v>
      </c>
      <c r="X2116">
        <v>1</v>
      </c>
      <c r="Y2116">
        <v>1</v>
      </c>
      <c r="Z2116">
        <v>1</v>
      </c>
      <c r="AA2116">
        <v>1</v>
      </c>
      <c r="AB2116" s="4">
        <v>44805</v>
      </c>
      <c r="AC2116" s="4">
        <v>44670</v>
      </c>
      <c r="AD2116" s="4" t="s">
        <v>82</v>
      </c>
      <c r="AE2116" s="4" t="s">
        <v>82</v>
      </c>
      <c r="AF2116">
        <v>15</v>
      </c>
      <c r="AG2116">
        <v>13</v>
      </c>
      <c r="AH2116">
        <v>0</v>
      </c>
      <c r="AI2116">
        <v>0</v>
      </c>
      <c r="AJ2116" s="2">
        <v>1.3923611111111109</v>
      </c>
      <c r="AK2116" s="2">
        <v>1.1076388888888888</v>
      </c>
      <c r="AL2116">
        <v>29</v>
      </c>
      <c r="AM2116">
        <v>21</v>
      </c>
      <c r="AN2116">
        <v>2005</v>
      </c>
      <c r="AO2116" t="s">
        <v>1052</v>
      </c>
    </row>
    <row r="2117" spans="1:41" hidden="1" x14ac:dyDescent="0.35">
      <c r="A2117" s="1">
        <v>38739</v>
      </c>
      <c r="B2117" t="s">
        <v>109</v>
      </c>
      <c r="C2117" t="s">
        <v>98</v>
      </c>
      <c r="D2117">
        <v>20</v>
      </c>
      <c r="E2117">
        <v>16</v>
      </c>
      <c r="F2117" s="4">
        <v>44850</v>
      </c>
      <c r="G2117" s="4">
        <v>44692</v>
      </c>
      <c r="H2117" s="4" t="s">
        <v>41</v>
      </c>
      <c r="I2117" s="4">
        <v>44595</v>
      </c>
      <c r="J2117">
        <v>268</v>
      </c>
      <c r="K2117">
        <v>211</v>
      </c>
      <c r="L2117">
        <v>90</v>
      </c>
      <c r="M2117">
        <v>97</v>
      </c>
      <c r="N2117">
        <v>358</v>
      </c>
      <c r="O2117">
        <v>308</v>
      </c>
      <c r="P2117" s="4" t="s">
        <v>316</v>
      </c>
      <c r="Q2117" s="4" t="s">
        <v>160</v>
      </c>
      <c r="R2117" s="4">
        <v>44599</v>
      </c>
      <c r="S2117" s="4">
        <v>44632</v>
      </c>
      <c r="T2117">
        <v>33</v>
      </c>
      <c r="U2117">
        <v>21</v>
      </c>
      <c r="V2117">
        <v>0</v>
      </c>
      <c r="W2117">
        <v>2</v>
      </c>
      <c r="X2117">
        <v>0</v>
      </c>
      <c r="Y2117">
        <v>2</v>
      </c>
      <c r="Z2117">
        <v>0</v>
      </c>
      <c r="AA2117">
        <v>4</v>
      </c>
      <c r="AB2117" s="4">
        <v>44774</v>
      </c>
      <c r="AC2117" s="4">
        <v>44671</v>
      </c>
      <c r="AD2117" s="4" t="s">
        <v>67</v>
      </c>
      <c r="AE2117" s="4" t="s">
        <v>52</v>
      </c>
      <c r="AF2117">
        <v>11</v>
      </c>
      <c r="AG2117">
        <v>13</v>
      </c>
      <c r="AH2117">
        <v>0</v>
      </c>
      <c r="AI2117">
        <v>0</v>
      </c>
      <c r="AJ2117" s="2">
        <v>1.5048611111111112</v>
      </c>
      <c r="AK2117" s="3">
        <v>0.99513888888888891</v>
      </c>
      <c r="AL2117">
        <v>34</v>
      </c>
      <c r="AM2117">
        <v>17</v>
      </c>
      <c r="AN2117">
        <v>2005</v>
      </c>
      <c r="AO2117" t="s">
        <v>1052</v>
      </c>
    </row>
    <row r="2118" spans="1:41" hidden="1" x14ac:dyDescent="0.35">
      <c r="A2118" s="1">
        <v>38739</v>
      </c>
      <c r="B2118" t="s">
        <v>91</v>
      </c>
      <c r="C2118" t="s">
        <v>47</v>
      </c>
      <c r="D2118">
        <v>11</v>
      </c>
      <c r="E2118">
        <v>27</v>
      </c>
      <c r="F2118" s="4">
        <v>44570</v>
      </c>
      <c r="G2118" s="4">
        <v>44791</v>
      </c>
      <c r="H2118" s="4" t="s">
        <v>41</v>
      </c>
      <c r="I2118" s="4" t="s">
        <v>42</v>
      </c>
      <c r="J2118">
        <v>176</v>
      </c>
      <c r="K2118">
        <v>203</v>
      </c>
      <c r="L2118">
        <v>36</v>
      </c>
      <c r="M2118">
        <v>190</v>
      </c>
      <c r="N2118">
        <v>212</v>
      </c>
      <c r="O2118">
        <v>393</v>
      </c>
      <c r="P2118" s="4" t="s">
        <v>158</v>
      </c>
      <c r="Q2118" s="4" t="s">
        <v>271</v>
      </c>
      <c r="R2118" s="4">
        <v>44612</v>
      </c>
      <c r="S2118" s="4">
        <v>44608</v>
      </c>
      <c r="T2118">
        <v>12</v>
      </c>
      <c r="U2118">
        <v>51</v>
      </c>
      <c r="V2118">
        <v>1</v>
      </c>
      <c r="W2118">
        <v>0</v>
      </c>
      <c r="X2118">
        <v>3</v>
      </c>
      <c r="Y2118">
        <v>0</v>
      </c>
      <c r="Z2118">
        <v>4</v>
      </c>
      <c r="AA2118">
        <v>0</v>
      </c>
      <c r="AB2118" s="4">
        <v>44682</v>
      </c>
      <c r="AC2118" s="4">
        <v>44743</v>
      </c>
      <c r="AD2118" s="4" t="s">
        <v>41</v>
      </c>
      <c r="AE2118" s="4" t="s">
        <v>108</v>
      </c>
      <c r="AF2118">
        <v>15</v>
      </c>
      <c r="AG2118">
        <v>14</v>
      </c>
      <c r="AH2118">
        <v>1</v>
      </c>
      <c r="AI2118">
        <v>0</v>
      </c>
      <c r="AJ2118" s="3">
        <v>0.75624999999999998</v>
      </c>
      <c r="AK2118" s="2">
        <v>1.7437500000000001</v>
      </c>
      <c r="AL2118">
        <v>14</v>
      </c>
      <c r="AM2118">
        <v>34</v>
      </c>
      <c r="AN2118">
        <v>2005</v>
      </c>
      <c r="AO2118" t="s">
        <v>1052</v>
      </c>
    </row>
    <row r="2119" spans="1:41" hidden="1" x14ac:dyDescent="0.35">
      <c r="A2119" s="1">
        <v>38753</v>
      </c>
      <c r="B2119" t="s">
        <v>47</v>
      </c>
      <c r="C2119" t="s">
        <v>109</v>
      </c>
      <c r="D2119">
        <v>20</v>
      </c>
      <c r="E2119">
        <v>14</v>
      </c>
      <c r="F2119" s="4">
        <v>44698</v>
      </c>
      <c r="G2119" s="4">
        <v>44788</v>
      </c>
      <c r="H2119" s="4">
        <v>44563</v>
      </c>
      <c r="I2119" s="4" t="s">
        <v>41</v>
      </c>
      <c r="J2119">
        <v>259</v>
      </c>
      <c r="K2119">
        <v>158</v>
      </c>
      <c r="L2119">
        <v>137</v>
      </c>
      <c r="M2119">
        <v>181</v>
      </c>
      <c r="N2119">
        <v>396</v>
      </c>
      <c r="O2119">
        <v>339</v>
      </c>
      <c r="P2119" s="4" t="s">
        <v>437</v>
      </c>
      <c r="Q2119" s="4">
        <v>44856</v>
      </c>
      <c r="R2119" s="4">
        <v>44634</v>
      </c>
      <c r="S2119" s="4">
        <v>44569</v>
      </c>
      <c r="T2119">
        <v>25</v>
      </c>
      <c r="U2119">
        <v>33</v>
      </c>
      <c r="V2119">
        <v>0</v>
      </c>
      <c r="W2119">
        <v>0</v>
      </c>
      <c r="X2119">
        <v>1</v>
      </c>
      <c r="Y2119">
        <v>2</v>
      </c>
      <c r="Z2119">
        <v>1</v>
      </c>
      <c r="AA2119">
        <v>2</v>
      </c>
      <c r="AB2119" s="4">
        <v>44743</v>
      </c>
      <c r="AC2119" s="4">
        <v>44640</v>
      </c>
      <c r="AD2119" s="4" t="s">
        <v>82</v>
      </c>
      <c r="AE2119" s="4" t="s">
        <v>52</v>
      </c>
      <c r="AF2119">
        <v>13</v>
      </c>
      <c r="AG2119">
        <v>14</v>
      </c>
      <c r="AH2119">
        <v>0</v>
      </c>
      <c r="AI2119">
        <v>0</v>
      </c>
      <c r="AJ2119" s="2">
        <v>1.3763888888888889</v>
      </c>
      <c r="AK2119" s="2">
        <v>1.1236111111111111</v>
      </c>
      <c r="AL2119">
        <v>10</v>
      </c>
      <c r="AM2119">
        <v>21</v>
      </c>
      <c r="AN2119">
        <v>2005</v>
      </c>
      <c r="AO2119" t="s">
        <v>1053</v>
      </c>
    </row>
    <row r="2120" spans="1:41" hidden="1" x14ac:dyDescent="0.35">
      <c r="A2120" s="1">
        <v>38967</v>
      </c>
      <c r="B2120" t="s">
        <v>84</v>
      </c>
      <c r="C2120" t="s">
        <v>109</v>
      </c>
      <c r="D2120">
        <v>15</v>
      </c>
      <c r="E2120">
        <v>20</v>
      </c>
      <c r="F2120" s="4">
        <v>44694</v>
      </c>
      <c r="G2120" s="4">
        <v>44757</v>
      </c>
      <c r="H2120" s="4" t="s">
        <v>42</v>
      </c>
      <c r="I2120" s="4">
        <v>44562</v>
      </c>
      <c r="J2120">
        <v>240</v>
      </c>
      <c r="K2120">
        <v>196</v>
      </c>
      <c r="L2120">
        <v>38</v>
      </c>
      <c r="M2120">
        <v>146</v>
      </c>
      <c r="N2120">
        <v>278</v>
      </c>
      <c r="O2120">
        <v>342</v>
      </c>
      <c r="P2120" s="4" t="s">
        <v>510</v>
      </c>
      <c r="Q2120" s="4" t="s">
        <v>295</v>
      </c>
      <c r="R2120" s="4">
        <v>44642</v>
      </c>
      <c r="S2120" s="4">
        <v>44633</v>
      </c>
      <c r="T2120">
        <v>18</v>
      </c>
      <c r="U2120">
        <v>38</v>
      </c>
      <c r="V2120">
        <v>0</v>
      </c>
      <c r="W2120">
        <v>1</v>
      </c>
      <c r="X2120">
        <v>2</v>
      </c>
      <c r="Y2120">
        <v>0</v>
      </c>
      <c r="Z2120">
        <v>2</v>
      </c>
      <c r="AA2120">
        <v>1</v>
      </c>
      <c r="AB2120" s="4">
        <v>44713</v>
      </c>
      <c r="AC2120" s="4">
        <v>44571</v>
      </c>
      <c r="AD2120" s="4">
        <v>44595</v>
      </c>
      <c r="AE2120" s="4">
        <v>44563</v>
      </c>
      <c r="AF2120">
        <v>12</v>
      </c>
      <c r="AG2120">
        <v>13</v>
      </c>
      <c r="AH2120">
        <v>0</v>
      </c>
      <c r="AI2120">
        <v>2</v>
      </c>
      <c r="AJ2120" s="2">
        <v>1.0229166666666667</v>
      </c>
      <c r="AK2120" s="2">
        <v>1.4770833333333335</v>
      </c>
      <c r="AL2120">
        <v>17</v>
      </c>
      <c r="AM2120">
        <v>28</v>
      </c>
      <c r="AN2120">
        <v>2006</v>
      </c>
      <c r="AO2120" t="s">
        <v>1051</v>
      </c>
    </row>
    <row r="2121" spans="1:41" hidden="1" x14ac:dyDescent="0.35">
      <c r="A2121" s="1">
        <v>38970</v>
      </c>
      <c r="B2121" t="s">
        <v>100</v>
      </c>
      <c r="C2121" t="s">
        <v>69</v>
      </c>
      <c r="D2121">
        <v>17</v>
      </c>
      <c r="E2121">
        <v>15</v>
      </c>
      <c r="F2121" s="4">
        <v>44822</v>
      </c>
      <c r="G2121" s="4">
        <v>44693</v>
      </c>
      <c r="H2121" s="4" t="s">
        <v>42</v>
      </c>
      <c r="I2121" s="4" t="s">
        <v>41</v>
      </c>
      <c r="J2121">
        <v>170</v>
      </c>
      <c r="K2121">
        <v>101</v>
      </c>
      <c r="L2121">
        <v>156</v>
      </c>
      <c r="M2121">
        <v>85</v>
      </c>
      <c r="N2121">
        <v>326</v>
      </c>
      <c r="O2121">
        <v>186</v>
      </c>
      <c r="P2121" s="4" t="s">
        <v>142</v>
      </c>
      <c r="Q2121" s="4" t="s">
        <v>205</v>
      </c>
      <c r="R2121" s="4" t="s">
        <v>41</v>
      </c>
      <c r="S2121" s="4">
        <v>44712</v>
      </c>
      <c r="T2121">
        <v>41</v>
      </c>
      <c r="U2121">
        <v>22</v>
      </c>
      <c r="V2121">
        <v>1</v>
      </c>
      <c r="W2121">
        <v>1</v>
      </c>
      <c r="X2121">
        <v>1</v>
      </c>
      <c r="Y2121">
        <v>2</v>
      </c>
      <c r="Z2121">
        <v>2</v>
      </c>
      <c r="AA2121">
        <v>3</v>
      </c>
      <c r="AB2121" s="4">
        <v>44713</v>
      </c>
      <c r="AC2121" s="4">
        <v>44652</v>
      </c>
      <c r="AD2121" s="4">
        <v>44565</v>
      </c>
      <c r="AE2121" s="4">
        <v>44595</v>
      </c>
      <c r="AF2121">
        <v>12</v>
      </c>
      <c r="AG2121">
        <v>11</v>
      </c>
      <c r="AH2121">
        <v>0</v>
      </c>
      <c r="AI2121">
        <v>0</v>
      </c>
      <c r="AJ2121" s="2">
        <v>1.3652777777777778</v>
      </c>
      <c r="AK2121" s="2">
        <v>1.1347222222222222</v>
      </c>
      <c r="AL2121">
        <v>19</v>
      </c>
      <c r="AM2121">
        <v>14</v>
      </c>
      <c r="AN2121">
        <v>2006</v>
      </c>
      <c r="AO2121" t="s">
        <v>1051</v>
      </c>
    </row>
    <row r="2122" spans="1:41" hidden="1" x14ac:dyDescent="0.35">
      <c r="A2122" s="1">
        <v>38970</v>
      </c>
      <c r="B2122" t="s">
        <v>47</v>
      </c>
      <c r="C2122" t="s">
        <v>83</v>
      </c>
      <c r="D2122">
        <v>17</v>
      </c>
      <c r="E2122">
        <v>15</v>
      </c>
      <c r="F2122" s="4">
        <v>44603</v>
      </c>
      <c r="G2122" s="4">
        <v>44695</v>
      </c>
      <c r="H2122" s="4" t="s">
        <v>41</v>
      </c>
      <c r="I2122" s="4" t="s">
        <v>41</v>
      </c>
      <c r="J2122">
        <v>173</v>
      </c>
      <c r="K2122">
        <v>213</v>
      </c>
      <c r="L2122">
        <v>91</v>
      </c>
      <c r="M2122">
        <v>38</v>
      </c>
      <c r="N2122">
        <v>264</v>
      </c>
      <c r="O2122">
        <v>251</v>
      </c>
      <c r="P2122" s="4" t="s">
        <v>696</v>
      </c>
      <c r="Q2122" s="4" t="s">
        <v>318</v>
      </c>
      <c r="R2122" s="4">
        <v>44682</v>
      </c>
      <c r="S2122" s="4">
        <v>44636</v>
      </c>
      <c r="T2122">
        <v>26</v>
      </c>
      <c r="U2122">
        <v>17</v>
      </c>
      <c r="V2122">
        <v>1</v>
      </c>
      <c r="W2122">
        <v>1</v>
      </c>
      <c r="X2122">
        <v>0</v>
      </c>
      <c r="Y2122">
        <v>0</v>
      </c>
      <c r="Z2122">
        <v>1</v>
      </c>
      <c r="AA2122">
        <v>1</v>
      </c>
      <c r="AB2122" s="4">
        <v>44774</v>
      </c>
      <c r="AC2122" s="4">
        <v>44743</v>
      </c>
      <c r="AD2122" s="4" t="s">
        <v>42</v>
      </c>
      <c r="AE2122" s="4" t="s">
        <v>42</v>
      </c>
      <c r="AF2122">
        <v>13</v>
      </c>
      <c r="AG2122">
        <v>10</v>
      </c>
      <c r="AH2122">
        <v>0</v>
      </c>
      <c r="AI2122">
        <v>0</v>
      </c>
      <c r="AJ2122" s="2">
        <v>1.3506944444444444</v>
      </c>
      <c r="AK2122" s="2">
        <v>1.1493055555555556</v>
      </c>
      <c r="AL2122">
        <v>9</v>
      </c>
      <c r="AM2122">
        <v>6</v>
      </c>
      <c r="AN2122">
        <v>2006</v>
      </c>
      <c r="AO2122" t="s">
        <v>1051</v>
      </c>
    </row>
    <row r="2123" spans="1:41" hidden="1" x14ac:dyDescent="0.35">
      <c r="A2123" s="1">
        <v>38970</v>
      </c>
      <c r="B2123" t="s">
        <v>53</v>
      </c>
      <c r="C2123" t="s">
        <v>78</v>
      </c>
      <c r="D2123">
        <v>24</v>
      </c>
      <c r="E2123">
        <v>22</v>
      </c>
      <c r="F2123" s="4">
        <v>44664</v>
      </c>
      <c r="G2123" s="4">
        <v>44694</v>
      </c>
      <c r="H2123" s="4" t="s">
        <v>41</v>
      </c>
      <c r="I2123" s="4">
        <v>44563</v>
      </c>
      <c r="J2123">
        <v>302</v>
      </c>
      <c r="K2123">
        <v>242</v>
      </c>
      <c r="L2123">
        <v>91</v>
      </c>
      <c r="M2123">
        <v>86</v>
      </c>
      <c r="N2123">
        <v>393</v>
      </c>
      <c r="O2123">
        <v>328</v>
      </c>
      <c r="P2123" s="4" t="s">
        <v>605</v>
      </c>
      <c r="Q2123" s="4" t="s">
        <v>240</v>
      </c>
      <c r="R2123" s="4">
        <v>44609</v>
      </c>
      <c r="S2123" s="4">
        <v>44600</v>
      </c>
      <c r="T2123">
        <v>34</v>
      </c>
      <c r="U2123">
        <v>25</v>
      </c>
      <c r="V2123">
        <v>2</v>
      </c>
      <c r="W2123">
        <v>0</v>
      </c>
      <c r="X2123">
        <v>0</v>
      </c>
      <c r="Y2123">
        <v>3</v>
      </c>
      <c r="Z2123">
        <v>2</v>
      </c>
      <c r="AA2123">
        <v>3</v>
      </c>
      <c r="AB2123" s="4">
        <v>44774</v>
      </c>
      <c r="AC2123" s="4">
        <v>44774</v>
      </c>
      <c r="AD2123" s="4">
        <v>44626</v>
      </c>
      <c r="AE2123" s="4">
        <v>44595</v>
      </c>
      <c r="AF2123">
        <v>13</v>
      </c>
      <c r="AG2123">
        <v>13</v>
      </c>
      <c r="AH2123">
        <v>0</v>
      </c>
      <c r="AI2123">
        <v>0</v>
      </c>
      <c r="AJ2123" s="2">
        <v>1.4180555555555554</v>
      </c>
      <c r="AK2123" s="2">
        <v>1.0819444444444444</v>
      </c>
      <c r="AL2123">
        <v>23</v>
      </c>
      <c r="AM2123">
        <v>16</v>
      </c>
      <c r="AN2123">
        <v>2006</v>
      </c>
      <c r="AO2123" t="s">
        <v>1051</v>
      </c>
    </row>
    <row r="2124" spans="1:41" hidden="1" x14ac:dyDescent="0.35">
      <c r="A2124" s="1">
        <v>38970</v>
      </c>
      <c r="B2124" t="s">
        <v>64</v>
      </c>
      <c r="C2124" t="s">
        <v>68</v>
      </c>
      <c r="D2124">
        <v>12</v>
      </c>
      <c r="E2124">
        <v>18</v>
      </c>
      <c r="F2124" s="4">
        <v>44664</v>
      </c>
      <c r="G2124" s="4">
        <v>44696</v>
      </c>
      <c r="H2124" s="4" t="s">
        <v>41</v>
      </c>
      <c r="I2124" s="4">
        <v>44624</v>
      </c>
      <c r="J2124">
        <v>120</v>
      </c>
      <c r="K2124">
        <v>176</v>
      </c>
      <c r="L2124">
        <v>116</v>
      </c>
      <c r="M2124">
        <v>113</v>
      </c>
      <c r="N2124">
        <v>236</v>
      </c>
      <c r="O2124">
        <v>289</v>
      </c>
      <c r="P2124" s="4" t="s">
        <v>434</v>
      </c>
      <c r="Q2124" s="4" t="s">
        <v>204</v>
      </c>
      <c r="R2124" s="4">
        <v>44568</v>
      </c>
      <c r="S2124" s="4">
        <v>44743</v>
      </c>
      <c r="T2124">
        <v>34</v>
      </c>
      <c r="U2124">
        <v>25</v>
      </c>
      <c r="V2124">
        <v>1</v>
      </c>
      <c r="W2124">
        <v>2</v>
      </c>
      <c r="X2124">
        <v>0</v>
      </c>
      <c r="Y2124">
        <v>1</v>
      </c>
      <c r="Z2124">
        <v>1</v>
      </c>
      <c r="AA2124">
        <v>3</v>
      </c>
      <c r="AB2124" s="4">
        <v>44682</v>
      </c>
      <c r="AC2124" s="4">
        <v>44682</v>
      </c>
      <c r="AD2124" s="4">
        <v>44564</v>
      </c>
      <c r="AE2124" s="4">
        <v>44563</v>
      </c>
      <c r="AF2124">
        <v>11</v>
      </c>
      <c r="AG2124">
        <v>11</v>
      </c>
      <c r="AH2124">
        <v>0</v>
      </c>
      <c r="AI2124">
        <v>0</v>
      </c>
      <c r="AJ2124" s="2">
        <v>1.16875</v>
      </c>
      <c r="AK2124" s="2">
        <v>1.33125</v>
      </c>
      <c r="AL2124">
        <v>23</v>
      </c>
      <c r="AM2124">
        <v>10</v>
      </c>
      <c r="AN2124">
        <v>2006</v>
      </c>
      <c r="AO2124" t="s">
        <v>1051</v>
      </c>
    </row>
    <row r="2125" spans="1:41" hidden="1" x14ac:dyDescent="0.35">
      <c r="A2125" s="1">
        <v>38970</v>
      </c>
      <c r="B2125" t="s">
        <v>98</v>
      </c>
      <c r="C2125" t="s">
        <v>97</v>
      </c>
      <c r="D2125">
        <v>17</v>
      </c>
      <c r="E2125">
        <v>16</v>
      </c>
      <c r="F2125" s="4">
        <v>44693</v>
      </c>
      <c r="G2125" s="4">
        <v>44635</v>
      </c>
      <c r="H2125" s="4">
        <v>44562</v>
      </c>
      <c r="I2125" s="4" t="s">
        <v>41</v>
      </c>
      <c r="J2125">
        <v>98</v>
      </c>
      <c r="K2125">
        <v>195</v>
      </c>
      <c r="L2125">
        <v>161</v>
      </c>
      <c r="M2125">
        <v>125</v>
      </c>
      <c r="N2125">
        <v>259</v>
      </c>
      <c r="O2125">
        <v>320</v>
      </c>
      <c r="P2125" s="4" t="s">
        <v>290</v>
      </c>
      <c r="Q2125" s="4" t="s">
        <v>139</v>
      </c>
      <c r="R2125" s="4">
        <v>44652</v>
      </c>
      <c r="S2125" s="4">
        <v>44642</v>
      </c>
      <c r="T2125">
        <v>25</v>
      </c>
      <c r="U2125">
        <v>28</v>
      </c>
      <c r="V2125">
        <v>2</v>
      </c>
      <c r="W2125">
        <v>0</v>
      </c>
      <c r="X2125">
        <v>3</v>
      </c>
      <c r="Y2125">
        <v>0</v>
      </c>
      <c r="Z2125">
        <v>5</v>
      </c>
      <c r="AA2125">
        <v>0</v>
      </c>
      <c r="AB2125" s="4">
        <v>44681</v>
      </c>
      <c r="AC2125" s="4">
        <v>44835</v>
      </c>
      <c r="AD2125" s="4">
        <v>44562</v>
      </c>
      <c r="AE2125" s="4" t="s">
        <v>67</v>
      </c>
      <c r="AF2125">
        <v>10</v>
      </c>
      <c r="AG2125">
        <v>12</v>
      </c>
      <c r="AH2125">
        <v>0</v>
      </c>
      <c r="AI2125">
        <v>0</v>
      </c>
      <c r="AJ2125" s="2">
        <v>1.132638888888889</v>
      </c>
      <c r="AK2125" s="2">
        <v>1.3673611111111112</v>
      </c>
      <c r="AL2125">
        <v>10</v>
      </c>
      <c r="AM2125">
        <v>18</v>
      </c>
      <c r="AN2125">
        <v>2006</v>
      </c>
      <c r="AO2125" t="s">
        <v>1051</v>
      </c>
    </row>
    <row r="2126" spans="1:41" hidden="1" x14ac:dyDescent="0.35">
      <c r="A2126" s="1">
        <v>38970</v>
      </c>
      <c r="B2126" t="s">
        <v>54</v>
      </c>
      <c r="C2126" t="s">
        <v>110</v>
      </c>
      <c r="D2126">
        <v>12</v>
      </c>
      <c r="E2126">
        <v>19</v>
      </c>
      <c r="F2126" s="4">
        <v>44631</v>
      </c>
      <c r="G2126" s="4">
        <v>44694</v>
      </c>
      <c r="H2126" s="4" t="s">
        <v>42</v>
      </c>
      <c r="I2126" s="4">
        <v>44594</v>
      </c>
      <c r="J2126">
        <v>141</v>
      </c>
      <c r="K2126">
        <v>136</v>
      </c>
      <c r="L2126">
        <v>99</v>
      </c>
      <c r="M2126">
        <v>183</v>
      </c>
      <c r="N2126">
        <v>240</v>
      </c>
      <c r="O2126">
        <v>319</v>
      </c>
      <c r="P2126" s="4" t="s">
        <v>75</v>
      </c>
      <c r="Q2126" s="4">
        <v>44888</v>
      </c>
      <c r="R2126" s="4">
        <v>44643</v>
      </c>
      <c r="S2126" s="4">
        <v>44647</v>
      </c>
      <c r="T2126">
        <v>24</v>
      </c>
      <c r="U2126">
        <v>41</v>
      </c>
      <c r="V2126">
        <v>0</v>
      </c>
      <c r="W2126">
        <v>1</v>
      </c>
      <c r="X2126">
        <v>0</v>
      </c>
      <c r="Y2126">
        <v>1</v>
      </c>
      <c r="Z2126">
        <v>0</v>
      </c>
      <c r="AA2126">
        <v>2</v>
      </c>
      <c r="AB2126" s="4">
        <v>44743</v>
      </c>
      <c r="AC2126" s="4">
        <v>44566</v>
      </c>
      <c r="AD2126" s="4">
        <v>44563</v>
      </c>
      <c r="AE2126" s="4">
        <v>44595</v>
      </c>
      <c r="AF2126">
        <v>9</v>
      </c>
      <c r="AG2126">
        <v>12</v>
      </c>
      <c r="AH2126">
        <v>2</v>
      </c>
      <c r="AI2126">
        <v>0</v>
      </c>
      <c r="AJ2126" s="2">
        <v>1.1284722222222221</v>
      </c>
      <c r="AK2126" s="2">
        <v>1.3715277777777777</v>
      </c>
      <c r="AL2126">
        <v>17</v>
      </c>
      <c r="AM2126">
        <v>19</v>
      </c>
      <c r="AN2126">
        <v>2006</v>
      </c>
      <c r="AO2126" t="s">
        <v>1051</v>
      </c>
    </row>
    <row r="2127" spans="1:41" hidden="1" x14ac:dyDescent="0.35">
      <c r="A2127" s="1">
        <v>38970</v>
      </c>
      <c r="B2127" t="s">
        <v>90</v>
      </c>
      <c r="C2127" t="s">
        <v>101</v>
      </c>
      <c r="D2127">
        <v>16</v>
      </c>
      <c r="E2127">
        <v>8</v>
      </c>
      <c r="F2127" s="4">
        <v>44695</v>
      </c>
      <c r="G2127" s="4">
        <v>44632</v>
      </c>
      <c r="H2127" s="4" t="s">
        <v>41</v>
      </c>
      <c r="I2127" s="4" t="s">
        <v>42</v>
      </c>
      <c r="J2127">
        <v>168</v>
      </c>
      <c r="K2127">
        <v>116</v>
      </c>
      <c r="L2127">
        <v>103</v>
      </c>
      <c r="M2127">
        <v>26</v>
      </c>
      <c r="N2127">
        <v>271</v>
      </c>
      <c r="O2127">
        <v>142</v>
      </c>
      <c r="P2127" s="4" t="s">
        <v>192</v>
      </c>
      <c r="Q2127" s="4" t="s">
        <v>139</v>
      </c>
      <c r="R2127" s="4">
        <v>44574</v>
      </c>
      <c r="S2127" s="4">
        <v>44641</v>
      </c>
      <c r="T2127">
        <v>34</v>
      </c>
      <c r="U2127">
        <v>13</v>
      </c>
      <c r="V2127">
        <v>0</v>
      </c>
      <c r="W2127">
        <v>0</v>
      </c>
      <c r="X2127">
        <v>0</v>
      </c>
      <c r="Y2127">
        <v>3</v>
      </c>
      <c r="Z2127">
        <v>0</v>
      </c>
      <c r="AA2127">
        <v>3</v>
      </c>
      <c r="AB2127" s="4">
        <v>44676</v>
      </c>
      <c r="AC2127" s="4">
        <v>44641</v>
      </c>
      <c r="AD2127" s="4">
        <v>44595</v>
      </c>
      <c r="AE2127" s="4" t="s">
        <v>42</v>
      </c>
      <c r="AF2127">
        <v>13</v>
      </c>
      <c r="AG2127">
        <v>12</v>
      </c>
      <c r="AH2127">
        <v>2</v>
      </c>
      <c r="AI2127">
        <v>0</v>
      </c>
      <c r="AJ2127" s="2">
        <v>1.4923611111111112</v>
      </c>
      <c r="AK2127" s="2">
        <v>1.007638888888889</v>
      </c>
      <c r="AL2127">
        <v>27</v>
      </c>
      <c r="AM2127">
        <v>0</v>
      </c>
      <c r="AN2127">
        <v>2006</v>
      </c>
      <c r="AO2127" t="s">
        <v>1051</v>
      </c>
    </row>
    <row r="2128" spans="1:41" hidden="1" x14ac:dyDescent="0.35">
      <c r="A2128" s="1">
        <v>38970</v>
      </c>
      <c r="B2128" t="s">
        <v>73</v>
      </c>
      <c r="C2128" t="s">
        <v>91</v>
      </c>
      <c r="D2128">
        <v>24</v>
      </c>
      <c r="E2128">
        <v>15</v>
      </c>
      <c r="F2128" s="4">
        <v>44664</v>
      </c>
      <c r="G2128" s="4">
        <v>44604</v>
      </c>
      <c r="H2128" s="4" t="s">
        <v>42</v>
      </c>
      <c r="I2128" s="4" t="s">
        <v>52</v>
      </c>
      <c r="J2128">
        <v>133</v>
      </c>
      <c r="K2128">
        <v>150</v>
      </c>
      <c r="L2128">
        <v>252</v>
      </c>
      <c r="M2128">
        <v>65</v>
      </c>
      <c r="N2128">
        <v>385</v>
      </c>
      <c r="O2128">
        <v>215</v>
      </c>
      <c r="P2128" s="4">
        <v>44856</v>
      </c>
      <c r="Q2128" s="4" t="s">
        <v>173</v>
      </c>
      <c r="R2128" s="4">
        <v>44568</v>
      </c>
      <c r="S2128" s="4">
        <v>44652</v>
      </c>
      <c r="T2128">
        <v>47</v>
      </c>
      <c r="U2128">
        <v>16</v>
      </c>
      <c r="V2128">
        <v>0</v>
      </c>
      <c r="W2128">
        <v>1</v>
      </c>
      <c r="X2128">
        <v>0</v>
      </c>
      <c r="Y2128">
        <v>1</v>
      </c>
      <c r="Z2128">
        <v>0</v>
      </c>
      <c r="AA2128">
        <v>2</v>
      </c>
      <c r="AB2128" s="4">
        <v>44612</v>
      </c>
      <c r="AC2128" s="4">
        <v>44774</v>
      </c>
      <c r="AD2128" s="4">
        <v>44564</v>
      </c>
      <c r="AE2128" s="4" t="s">
        <v>41</v>
      </c>
      <c r="AF2128">
        <v>12</v>
      </c>
      <c r="AG2128">
        <v>12</v>
      </c>
      <c r="AH2128">
        <v>0</v>
      </c>
      <c r="AI2128">
        <v>0</v>
      </c>
      <c r="AJ2128" s="2">
        <v>1.5194444444444446</v>
      </c>
      <c r="AK2128" s="3">
        <v>0.98055555555555562</v>
      </c>
      <c r="AL2128">
        <v>20</v>
      </c>
      <c r="AM2128">
        <v>6</v>
      </c>
      <c r="AN2128">
        <v>2006</v>
      </c>
      <c r="AO2128" t="s">
        <v>1051</v>
      </c>
    </row>
    <row r="2129" spans="1:41" hidden="1" x14ac:dyDescent="0.35">
      <c r="A2129" s="1">
        <v>38970</v>
      </c>
      <c r="B2129" t="s">
        <v>77</v>
      </c>
      <c r="C2129" t="s">
        <v>105</v>
      </c>
      <c r="D2129">
        <v>24</v>
      </c>
      <c r="E2129">
        <v>19</v>
      </c>
      <c r="F2129" s="4">
        <v>44786</v>
      </c>
      <c r="G2129" s="4">
        <v>44631</v>
      </c>
      <c r="H2129" s="4" t="s">
        <v>41</v>
      </c>
      <c r="I2129" s="4">
        <v>44563</v>
      </c>
      <c r="J2129">
        <v>311</v>
      </c>
      <c r="K2129">
        <v>171</v>
      </c>
      <c r="L2129">
        <v>130</v>
      </c>
      <c r="M2129">
        <v>70</v>
      </c>
      <c r="N2129">
        <v>441</v>
      </c>
      <c r="O2129">
        <v>241</v>
      </c>
      <c r="P2129" s="4" t="s">
        <v>329</v>
      </c>
      <c r="Q2129" s="4" t="s">
        <v>86</v>
      </c>
      <c r="R2129" s="4">
        <v>44564</v>
      </c>
      <c r="S2129" s="4">
        <v>44682</v>
      </c>
      <c r="T2129">
        <v>30</v>
      </c>
      <c r="U2129">
        <v>20</v>
      </c>
      <c r="V2129">
        <v>0</v>
      </c>
      <c r="W2129">
        <v>0</v>
      </c>
      <c r="X2129">
        <v>1</v>
      </c>
      <c r="Y2129">
        <v>0</v>
      </c>
      <c r="Z2129">
        <v>1</v>
      </c>
      <c r="AA2129">
        <v>0</v>
      </c>
      <c r="AB2129" s="4">
        <v>44682</v>
      </c>
      <c r="AC2129" s="4">
        <v>44640</v>
      </c>
      <c r="AD2129" s="4">
        <v>44563</v>
      </c>
      <c r="AE2129" s="4" t="s">
        <v>52</v>
      </c>
      <c r="AF2129">
        <v>9</v>
      </c>
      <c r="AG2129">
        <v>10</v>
      </c>
      <c r="AH2129">
        <v>0</v>
      </c>
      <c r="AI2129">
        <v>0</v>
      </c>
      <c r="AJ2129" s="2">
        <v>1.3687500000000001</v>
      </c>
      <c r="AK2129" s="2">
        <v>1.1312499999999999</v>
      </c>
      <c r="AL2129">
        <v>24</v>
      </c>
      <c r="AM2129">
        <v>10</v>
      </c>
      <c r="AN2129">
        <v>2006</v>
      </c>
      <c r="AO2129" t="s">
        <v>1051</v>
      </c>
    </row>
    <row r="2130" spans="1:41" hidden="1" x14ac:dyDescent="0.35">
      <c r="A2130" s="1">
        <v>38970</v>
      </c>
      <c r="B2130" t="s">
        <v>59</v>
      </c>
      <c r="C2130" t="s">
        <v>74</v>
      </c>
      <c r="D2130">
        <v>18</v>
      </c>
      <c r="E2130">
        <v>14</v>
      </c>
      <c r="F2130" s="4">
        <v>44665</v>
      </c>
      <c r="G2130" s="4">
        <v>44572</v>
      </c>
      <c r="H2130" s="4">
        <v>44562</v>
      </c>
      <c r="I2130" s="4">
        <v>44595</v>
      </c>
      <c r="J2130">
        <v>252</v>
      </c>
      <c r="K2130">
        <v>164</v>
      </c>
      <c r="L2130">
        <v>109</v>
      </c>
      <c r="M2130">
        <v>103</v>
      </c>
      <c r="N2130">
        <v>361</v>
      </c>
      <c r="O2130">
        <v>267</v>
      </c>
      <c r="P2130" s="4" t="s">
        <v>246</v>
      </c>
      <c r="Q2130" s="4" t="s">
        <v>142</v>
      </c>
      <c r="R2130" s="4">
        <v>44567</v>
      </c>
      <c r="S2130" s="4">
        <v>44642</v>
      </c>
      <c r="T2130">
        <v>36</v>
      </c>
      <c r="U2130">
        <v>23</v>
      </c>
      <c r="V2130">
        <v>0</v>
      </c>
      <c r="W2130">
        <v>1</v>
      </c>
      <c r="X2130">
        <v>1</v>
      </c>
      <c r="Y2130">
        <v>2</v>
      </c>
      <c r="Z2130">
        <v>1</v>
      </c>
      <c r="AA2130">
        <v>3</v>
      </c>
      <c r="AB2130" s="4">
        <v>44676</v>
      </c>
      <c r="AC2130" s="4">
        <v>44682</v>
      </c>
      <c r="AD2130" s="4" t="s">
        <v>108</v>
      </c>
      <c r="AE2130" s="4" t="s">
        <v>41</v>
      </c>
      <c r="AF2130">
        <v>11</v>
      </c>
      <c r="AG2130">
        <v>11</v>
      </c>
      <c r="AH2130">
        <v>1</v>
      </c>
      <c r="AI2130">
        <v>0</v>
      </c>
      <c r="AJ2130" s="2">
        <v>1.4201388888888891</v>
      </c>
      <c r="AK2130" s="2">
        <v>1.0798611111111112</v>
      </c>
      <c r="AL2130">
        <v>26</v>
      </c>
      <c r="AM2130">
        <v>0</v>
      </c>
      <c r="AN2130">
        <v>2006</v>
      </c>
      <c r="AO2130" t="s">
        <v>1051</v>
      </c>
    </row>
    <row r="2131" spans="1:41" hidden="1" x14ac:dyDescent="0.35">
      <c r="A2131" s="1">
        <v>38970</v>
      </c>
      <c r="B2131" t="s">
        <v>39</v>
      </c>
      <c r="C2131" t="s">
        <v>87</v>
      </c>
      <c r="D2131">
        <v>19</v>
      </c>
      <c r="E2131">
        <v>23</v>
      </c>
      <c r="F2131" s="4">
        <v>44570</v>
      </c>
      <c r="G2131" s="4">
        <v>44756</v>
      </c>
      <c r="H2131" s="4">
        <v>44562</v>
      </c>
      <c r="I2131" s="4" t="s">
        <v>41</v>
      </c>
      <c r="J2131">
        <v>286</v>
      </c>
      <c r="K2131">
        <v>283</v>
      </c>
      <c r="L2131">
        <v>107</v>
      </c>
      <c r="M2131">
        <v>84</v>
      </c>
      <c r="N2131">
        <v>393</v>
      </c>
      <c r="O2131">
        <v>367</v>
      </c>
      <c r="P2131" s="4" t="s">
        <v>199</v>
      </c>
      <c r="Q2131" s="4" t="s">
        <v>234</v>
      </c>
      <c r="R2131" s="4">
        <v>44563</v>
      </c>
      <c r="S2131" s="4">
        <v>44638</v>
      </c>
      <c r="T2131">
        <v>18</v>
      </c>
      <c r="U2131">
        <v>29</v>
      </c>
      <c r="V2131">
        <v>2</v>
      </c>
      <c r="W2131">
        <v>1</v>
      </c>
      <c r="X2131">
        <v>0</v>
      </c>
      <c r="Y2131">
        <v>0</v>
      </c>
      <c r="Z2131">
        <v>2</v>
      </c>
      <c r="AA2131">
        <v>1</v>
      </c>
      <c r="AB2131" s="4">
        <v>44774</v>
      </c>
      <c r="AC2131" s="4">
        <v>44866</v>
      </c>
      <c r="AD2131" s="4">
        <v>44596</v>
      </c>
      <c r="AE2131" s="4">
        <v>44657</v>
      </c>
      <c r="AF2131">
        <v>13</v>
      </c>
      <c r="AG2131">
        <v>12</v>
      </c>
      <c r="AH2131">
        <v>0</v>
      </c>
      <c r="AI2131">
        <v>0</v>
      </c>
      <c r="AJ2131" s="2">
        <v>1.0402777777777776</v>
      </c>
      <c r="AK2131" s="2">
        <v>1.4597222222222221</v>
      </c>
      <c r="AL2131">
        <v>27</v>
      </c>
      <c r="AM2131">
        <v>34</v>
      </c>
      <c r="AN2131">
        <v>2006</v>
      </c>
      <c r="AO2131" t="s">
        <v>1051</v>
      </c>
    </row>
    <row r="2132" spans="1:41" hidden="1" x14ac:dyDescent="0.35">
      <c r="A2132" s="1">
        <v>38970</v>
      </c>
      <c r="B2132" t="s">
        <v>104</v>
      </c>
      <c r="C2132" t="s">
        <v>94</v>
      </c>
      <c r="D2132">
        <v>14</v>
      </c>
      <c r="E2132">
        <v>22</v>
      </c>
      <c r="F2132" s="4">
        <v>44727</v>
      </c>
      <c r="G2132" s="4">
        <v>44694</v>
      </c>
      <c r="H2132" s="4">
        <v>44562</v>
      </c>
      <c r="I2132" s="4" t="s">
        <v>41</v>
      </c>
      <c r="J2132">
        <v>235</v>
      </c>
      <c r="K2132">
        <v>229</v>
      </c>
      <c r="L2132">
        <v>88</v>
      </c>
      <c r="M2132">
        <v>78</v>
      </c>
      <c r="N2132">
        <v>323</v>
      </c>
      <c r="O2132">
        <v>307</v>
      </c>
      <c r="P2132" s="4" t="s">
        <v>335</v>
      </c>
      <c r="Q2132" s="4" t="s">
        <v>247</v>
      </c>
      <c r="R2132" s="4">
        <v>44603</v>
      </c>
      <c r="S2132" s="4">
        <v>44569</v>
      </c>
      <c r="T2132">
        <v>22</v>
      </c>
      <c r="U2132">
        <v>32</v>
      </c>
      <c r="V2132">
        <v>0</v>
      </c>
      <c r="W2132">
        <v>0</v>
      </c>
      <c r="X2132">
        <v>3</v>
      </c>
      <c r="Y2132">
        <v>1</v>
      </c>
      <c r="Z2132">
        <v>3</v>
      </c>
      <c r="AA2132">
        <v>1</v>
      </c>
      <c r="AB2132" s="4">
        <v>44805</v>
      </c>
      <c r="AC2132" s="4">
        <v>44593</v>
      </c>
      <c r="AD2132" s="4" t="s">
        <v>52</v>
      </c>
      <c r="AE2132" s="4">
        <v>44625</v>
      </c>
      <c r="AF2132">
        <v>13</v>
      </c>
      <c r="AG2132">
        <v>13</v>
      </c>
      <c r="AH2132">
        <v>0</v>
      </c>
      <c r="AI2132">
        <v>0</v>
      </c>
      <c r="AJ2132" s="2">
        <v>1.075</v>
      </c>
      <c r="AK2132" s="2">
        <v>1.425</v>
      </c>
      <c r="AL2132">
        <v>17</v>
      </c>
      <c r="AM2132">
        <v>24</v>
      </c>
      <c r="AN2132">
        <v>2006</v>
      </c>
      <c r="AO2132" t="s">
        <v>1051</v>
      </c>
    </row>
    <row r="2133" spans="1:41" hidden="1" x14ac:dyDescent="0.35">
      <c r="A2133" s="1">
        <v>38970</v>
      </c>
      <c r="B2133" t="s">
        <v>93</v>
      </c>
      <c r="C2133" t="s">
        <v>40</v>
      </c>
      <c r="D2133">
        <v>22</v>
      </c>
      <c r="E2133">
        <v>23</v>
      </c>
      <c r="F2133" s="4">
        <v>44881</v>
      </c>
      <c r="G2133" s="4">
        <v>44659</v>
      </c>
      <c r="H2133" s="4" t="s">
        <v>41</v>
      </c>
      <c r="I2133" s="4" t="s">
        <v>42</v>
      </c>
      <c r="J2133">
        <v>272</v>
      </c>
      <c r="K2133">
        <v>247</v>
      </c>
      <c r="L2133">
        <v>55</v>
      </c>
      <c r="M2133">
        <v>186</v>
      </c>
      <c r="N2133">
        <v>327</v>
      </c>
      <c r="O2133">
        <v>433</v>
      </c>
      <c r="P2133" s="4" t="s">
        <v>209</v>
      </c>
      <c r="Q2133" s="4" t="s">
        <v>92</v>
      </c>
      <c r="R2133" s="4">
        <v>44565</v>
      </c>
      <c r="S2133" s="4" t="s">
        <v>41</v>
      </c>
      <c r="T2133">
        <v>23</v>
      </c>
      <c r="U2133">
        <v>28</v>
      </c>
      <c r="V2133">
        <v>0</v>
      </c>
      <c r="W2133">
        <v>1</v>
      </c>
      <c r="X2133">
        <v>1</v>
      </c>
      <c r="Y2133">
        <v>1</v>
      </c>
      <c r="Z2133">
        <v>1</v>
      </c>
      <c r="AA2133">
        <v>2</v>
      </c>
      <c r="AB2133" s="4">
        <v>44640</v>
      </c>
      <c r="AC2133" s="4">
        <v>44835</v>
      </c>
      <c r="AD2133" s="4">
        <v>44597</v>
      </c>
      <c r="AE2133" s="4">
        <v>44594</v>
      </c>
      <c r="AF2133">
        <v>11</v>
      </c>
      <c r="AG2133">
        <v>9</v>
      </c>
      <c r="AH2133">
        <v>0</v>
      </c>
      <c r="AI2133">
        <v>0</v>
      </c>
      <c r="AJ2133" s="2">
        <v>1.2479166666666666</v>
      </c>
      <c r="AK2133" s="2">
        <v>1.2520833333333334</v>
      </c>
      <c r="AL2133">
        <v>26</v>
      </c>
      <c r="AM2133">
        <v>21</v>
      </c>
      <c r="AN2133">
        <v>2006</v>
      </c>
      <c r="AO2133" t="s">
        <v>1051</v>
      </c>
    </row>
    <row r="2134" spans="1:41" hidden="1" x14ac:dyDescent="0.35">
      <c r="A2134" s="1">
        <v>38971</v>
      </c>
      <c r="B2134" t="s">
        <v>58</v>
      </c>
      <c r="C2134" t="s">
        <v>88</v>
      </c>
      <c r="D2134">
        <v>18</v>
      </c>
      <c r="E2134">
        <v>15</v>
      </c>
      <c r="F2134" s="4">
        <v>44821</v>
      </c>
      <c r="G2134" s="4">
        <v>44664</v>
      </c>
      <c r="H2134" s="4" t="s">
        <v>41</v>
      </c>
      <c r="I2134" s="4" t="s">
        <v>41</v>
      </c>
      <c r="J2134">
        <v>223</v>
      </c>
      <c r="K2134">
        <v>163</v>
      </c>
      <c r="L2134">
        <v>86</v>
      </c>
      <c r="M2134">
        <v>103</v>
      </c>
      <c r="N2134">
        <v>309</v>
      </c>
      <c r="O2134">
        <v>266</v>
      </c>
      <c r="P2134" s="4" t="s">
        <v>142</v>
      </c>
      <c r="Q2134" s="4" t="s">
        <v>114</v>
      </c>
      <c r="R2134" s="4">
        <v>44562</v>
      </c>
      <c r="S2134" s="4" t="s">
        <v>41</v>
      </c>
      <c r="T2134">
        <v>34</v>
      </c>
      <c r="U2134">
        <v>25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 s="4">
        <v>44805</v>
      </c>
      <c r="AC2134" s="4">
        <v>44743</v>
      </c>
      <c r="AD2134" s="4">
        <v>44563</v>
      </c>
      <c r="AE2134" s="4">
        <v>44565</v>
      </c>
      <c r="AF2134">
        <v>12</v>
      </c>
      <c r="AG2134">
        <v>10</v>
      </c>
      <c r="AH2134">
        <v>0</v>
      </c>
      <c r="AI2134">
        <v>0</v>
      </c>
      <c r="AJ2134" s="2">
        <v>1.3222222222222222</v>
      </c>
      <c r="AK2134" s="2">
        <v>1.1777777777777778</v>
      </c>
      <c r="AL2134">
        <v>19</v>
      </c>
      <c r="AM2134">
        <v>16</v>
      </c>
      <c r="AN2134">
        <v>2006</v>
      </c>
      <c r="AO2134" t="s">
        <v>1051</v>
      </c>
    </row>
    <row r="2135" spans="1:41" hidden="1" x14ac:dyDescent="0.35">
      <c r="A2135" s="1">
        <v>38971</v>
      </c>
      <c r="B2135" t="s">
        <v>63</v>
      </c>
      <c r="C2135" t="s">
        <v>48</v>
      </c>
      <c r="D2135">
        <v>14</v>
      </c>
      <c r="E2135">
        <v>9</v>
      </c>
      <c r="F2135" s="4">
        <v>44758</v>
      </c>
      <c r="G2135" s="4">
        <v>44604</v>
      </c>
      <c r="H2135" s="4">
        <v>44562</v>
      </c>
      <c r="I2135" s="4" t="s">
        <v>42</v>
      </c>
      <c r="J2135">
        <v>108</v>
      </c>
      <c r="K2135">
        <v>42</v>
      </c>
      <c r="L2135">
        <v>194</v>
      </c>
      <c r="M2135">
        <v>87</v>
      </c>
      <c r="N2135">
        <v>302</v>
      </c>
      <c r="O2135">
        <v>129</v>
      </c>
      <c r="P2135" s="4">
        <v>44784</v>
      </c>
      <c r="Q2135" s="4">
        <v>44792</v>
      </c>
      <c r="R2135" s="4" t="s">
        <v>41</v>
      </c>
      <c r="S2135" s="4">
        <v>44805</v>
      </c>
      <c r="T2135">
        <v>48</v>
      </c>
      <c r="U2135">
        <v>20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1</v>
      </c>
      <c r="AB2135" s="4">
        <v>44645</v>
      </c>
      <c r="AC2135" s="4">
        <v>44743</v>
      </c>
      <c r="AD2135" s="4">
        <v>44624</v>
      </c>
      <c r="AE2135" s="4" t="s">
        <v>42</v>
      </c>
      <c r="AF2135">
        <v>12</v>
      </c>
      <c r="AG2135">
        <v>11</v>
      </c>
      <c r="AH2135">
        <v>0</v>
      </c>
      <c r="AI2135">
        <v>0</v>
      </c>
      <c r="AJ2135" s="2">
        <v>1.4916666666666665</v>
      </c>
      <c r="AK2135" s="2">
        <v>1.0083333333333333</v>
      </c>
      <c r="AL2135">
        <v>27</v>
      </c>
      <c r="AM2135">
        <v>0</v>
      </c>
      <c r="AN2135">
        <v>2006</v>
      </c>
      <c r="AO2135" t="s">
        <v>1051</v>
      </c>
    </row>
    <row r="2136" spans="1:41" hidden="1" x14ac:dyDescent="0.35">
      <c r="A2136" s="1">
        <v>38977</v>
      </c>
      <c r="B2136" t="s">
        <v>101</v>
      </c>
      <c r="C2136" t="s">
        <v>73</v>
      </c>
      <c r="D2136">
        <v>22</v>
      </c>
      <c r="E2136">
        <v>22</v>
      </c>
      <c r="F2136" s="4">
        <v>44756</v>
      </c>
      <c r="G2136" s="4">
        <v>44694</v>
      </c>
      <c r="H2136" s="4" t="s">
        <v>41</v>
      </c>
      <c r="I2136" s="4" t="s">
        <v>41</v>
      </c>
      <c r="J2136">
        <v>311</v>
      </c>
      <c r="K2136">
        <v>76</v>
      </c>
      <c r="L2136">
        <v>40</v>
      </c>
      <c r="M2136">
        <v>306</v>
      </c>
      <c r="N2136">
        <v>351</v>
      </c>
      <c r="O2136">
        <v>382</v>
      </c>
      <c r="P2136" s="4" t="s">
        <v>103</v>
      </c>
      <c r="Q2136" s="4">
        <v>44850</v>
      </c>
      <c r="R2136" s="4">
        <v>44563</v>
      </c>
      <c r="S2136" s="4">
        <v>44636</v>
      </c>
      <c r="T2136">
        <v>16</v>
      </c>
      <c r="U2136">
        <v>44</v>
      </c>
      <c r="V2136">
        <v>0</v>
      </c>
      <c r="W2136">
        <v>1</v>
      </c>
      <c r="X2136">
        <v>3</v>
      </c>
      <c r="Y2136">
        <v>1</v>
      </c>
      <c r="Z2136">
        <v>3</v>
      </c>
      <c r="AA2136">
        <v>2</v>
      </c>
      <c r="AB2136" s="4">
        <v>44774</v>
      </c>
      <c r="AC2136" s="4">
        <v>44774</v>
      </c>
      <c r="AD2136" s="4" t="s">
        <v>82</v>
      </c>
      <c r="AE2136" s="4">
        <v>44598</v>
      </c>
      <c r="AF2136">
        <v>12</v>
      </c>
      <c r="AG2136">
        <v>10</v>
      </c>
      <c r="AH2136">
        <v>0</v>
      </c>
      <c r="AI2136">
        <v>0</v>
      </c>
      <c r="AJ2136" s="2">
        <v>1.0770833333333334</v>
      </c>
      <c r="AK2136" s="2">
        <v>1.4229166666666666</v>
      </c>
      <c r="AL2136">
        <v>3</v>
      </c>
      <c r="AM2136">
        <v>14</v>
      </c>
      <c r="AN2136">
        <v>2006</v>
      </c>
      <c r="AO2136" t="s">
        <v>1051</v>
      </c>
    </row>
    <row r="2137" spans="1:41" hidden="1" x14ac:dyDescent="0.35">
      <c r="A2137" s="1">
        <v>38977</v>
      </c>
      <c r="B2137" t="s">
        <v>83</v>
      </c>
      <c r="C2137" t="s">
        <v>59</v>
      </c>
      <c r="D2137">
        <v>15</v>
      </c>
      <c r="E2137">
        <v>22</v>
      </c>
      <c r="F2137" s="4">
        <v>44570</v>
      </c>
      <c r="G2137" s="4">
        <v>44724</v>
      </c>
      <c r="H2137" s="4">
        <v>44562</v>
      </c>
      <c r="I2137" s="4" t="s">
        <v>41</v>
      </c>
      <c r="J2137">
        <v>199</v>
      </c>
      <c r="K2137">
        <v>294</v>
      </c>
      <c r="L2137">
        <v>46</v>
      </c>
      <c r="M2137">
        <v>89</v>
      </c>
      <c r="N2137">
        <v>245</v>
      </c>
      <c r="O2137">
        <v>383</v>
      </c>
      <c r="P2137" s="4" t="s">
        <v>566</v>
      </c>
      <c r="Q2137" s="4" t="s">
        <v>153</v>
      </c>
      <c r="R2137" s="4">
        <v>44713</v>
      </c>
      <c r="S2137" s="4" t="s">
        <v>41</v>
      </c>
      <c r="T2137">
        <v>14</v>
      </c>
      <c r="U2137">
        <v>34</v>
      </c>
      <c r="V2137">
        <v>3</v>
      </c>
      <c r="W2137">
        <v>1</v>
      </c>
      <c r="X2137">
        <v>0</v>
      </c>
      <c r="Y2137">
        <v>0</v>
      </c>
      <c r="Z2137">
        <v>3</v>
      </c>
      <c r="AA2137">
        <v>1</v>
      </c>
      <c r="AB2137" s="4" t="s">
        <v>818</v>
      </c>
      <c r="AC2137" s="4">
        <v>44713</v>
      </c>
      <c r="AD2137" s="4">
        <v>44563</v>
      </c>
      <c r="AE2137" s="4">
        <v>44595</v>
      </c>
      <c r="AF2137">
        <v>11</v>
      </c>
      <c r="AG2137">
        <v>12</v>
      </c>
      <c r="AH2137">
        <v>0</v>
      </c>
      <c r="AI2137">
        <v>0</v>
      </c>
      <c r="AJ2137" s="2">
        <v>1.125</v>
      </c>
      <c r="AK2137" s="2">
        <v>1.375</v>
      </c>
      <c r="AL2137">
        <v>7</v>
      </c>
      <c r="AM2137">
        <v>34</v>
      </c>
      <c r="AN2137">
        <v>2006</v>
      </c>
      <c r="AO2137" t="s">
        <v>1051</v>
      </c>
    </row>
    <row r="2138" spans="1:41" hidden="1" x14ac:dyDescent="0.35">
      <c r="A2138" s="1">
        <v>38977</v>
      </c>
      <c r="B2138" t="s">
        <v>69</v>
      </c>
      <c r="C2138" t="s">
        <v>64</v>
      </c>
      <c r="D2138">
        <v>17</v>
      </c>
      <c r="E2138">
        <v>27</v>
      </c>
      <c r="F2138" s="4">
        <v>44602</v>
      </c>
      <c r="G2138" s="4">
        <v>44788</v>
      </c>
      <c r="H2138" s="4" t="s">
        <v>42</v>
      </c>
      <c r="I2138" s="4" t="s">
        <v>41</v>
      </c>
      <c r="J2138">
        <v>244</v>
      </c>
      <c r="K2138">
        <v>321</v>
      </c>
      <c r="L2138">
        <v>57</v>
      </c>
      <c r="M2138">
        <v>160</v>
      </c>
      <c r="N2138">
        <v>301</v>
      </c>
      <c r="O2138">
        <v>481</v>
      </c>
      <c r="P2138" s="4" t="s">
        <v>61</v>
      </c>
      <c r="Q2138" s="4" t="s">
        <v>346</v>
      </c>
      <c r="R2138" s="4" t="s">
        <v>41</v>
      </c>
      <c r="S2138" s="4">
        <v>44652</v>
      </c>
      <c r="T2138">
        <v>20</v>
      </c>
      <c r="U2138">
        <v>32</v>
      </c>
      <c r="V2138">
        <v>1</v>
      </c>
      <c r="W2138">
        <v>0</v>
      </c>
      <c r="X2138">
        <v>2</v>
      </c>
      <c r="Y2138">
        <v>2</v>
      </c>
      <c r="Z2138">
        <v>3</v>
      </c>
      <c r="AA2138">
        <v>2</v>
      </c>
      <c r="AB2138" s="4">
        <v>44619</v>
      </c>
      <c r="AC2138" s="4">
        <v>44805</v>
      </c>
      <c r="AD2138" s="4">
        <v>44595</v>
      </c>
      <c r="AE2138" s="4">
        <v>44625</v>
      </c>
      <c r="AF2138">
        <v>13</v>
      </c>
      <c r="AG2138">
        <v>15</v>
      </c>
      <c r="AH2138">
        <v>0</v>
      </c>
      <c r="AI2138">
        <v>0</v>
      </c>
      <c r="AJ2138" s="2">
        <v>1.0798611111111112</v>
      </c>
      <c r="AK2138" s="2">
        <v>1.4201388888888891</v>
      </c>
      <c r="AL2138">
        <v>17</v>
      </c>
      <c r="AM2138">
        <v>34</v>
      </c>
      <c r="AN2138">
        <v>2006</v>
      </c>
      <c r="AO2138" t="s">
        <v>1051</v>
      </c>
    </row>
    <row r="2139" spans="1:41" hidden="1" x14ac:dyDescent="0.35">
      <c r="A2139" s="1">
        <v>38977</v>
      </c>
      <c r="B2139" t="s">
        <v>100</v>
      </c>
      <c r="C2139" t="s">
        <v>74</v>
      </c>
      <c r="D2139">
        <v>20</v>
      </c>
      <c r="E2139">
        <v>21</v>
      </c>
      <c r="F2139" s="4">
        <v>44727</v>
      </c>
      <c r="G2139" s="4">
        <v>44822</v>
      </c>
      <c r="H2139" s="4">
        <v>44562</v>
      </c>
      <c r="I2139" s="4" t="s">
        <v>42</v>
      </c>
      <c r="J2139">
        <v>332</v>
      </c>
      <c r="K2139">
        <v>322</v>
      </c>
      <c r="L2139">
        <v>48</v>
      </c>
      <c r="M2139">
        <v>63</v>
      </c>
      <c r="N2139">
        <v>380</v>
      </c>
      <c r="O2139">
        <v>385</v>
      </c>
      <c r="P2139" s="4" t="s">
        <v>337</v>
      </c>
      <c r="Q2139" s="4" t="s">
        <v>645</v>
      </c>
      <c r="R2139" s="4">
        <v>44672</v>
      </c>
      <c r="S2139" s="4">
        <v>44610</v>
      </c>
      <c r="T2139">
        <v>22</v>
      </c>
      <c r="U2139">
        <v>20</v>
      </c>
      <c r="V2139">
        <v>2</v>
      </c>
      <c r="W2139">
        <v>1</v>
      </c>
      <c r="X2139">
        <v>1</v>
      </c>
      <c r="Y2139">
        <v>1</v>
      </c>
      <c r="Z2139">
        <v>3</v>
      </c>
      <c r="AA2139">
        <v>2</v>
      </c>
      <c r="AB2139" s="4">
        <v>44606</v>
      </c>
      <c r="AC2139" s="4">
        <v>44712</v>
      </c>
      <c r="AD2139" s="4">
        <v>44562</v>
      </c>
      <c r="AE2139" s="4">
        <v>44597</v>
      </c>
      <c r="AF2139">
        <v>15</v>
      </c>
      <c r="AG2139">
        <v>14</v>
      </c>
      <c r="AH2139">
        <v>0</v>
      </c>
      <c r="AI2139">
        <v>0</v>
      </c>
      <c r="AJ2139" s="2">
        <v>1.1694444444444445</v>
      </c>
      <c r="AK2139" s="2">
        <v>1.3305555555555555</v>
      </c>
      <c r="AL2139">
        <v>34</v>
      </c>
      <c r="AM2139">
        <v>27</v>
      </c>
      <c r="AN2139">
        <v>2006</v>
      </c>
      <c r="AO2139" t="s">
        <v>1051</v>
      </c>
    </row>
    <row r="2140" spans="1:41" hidden="1" x14ac:dyDescent="0.35">
      <c r="A2140" s="1">
        <v>38977</v>
      </c>
      <c r="B2140" t="s">
        <v>105</v>
      </c>
      <c r="C2140" t="s">
        <v>93</v>
      </c>
      <c r="D2140">
        <v>18</v>
      </c>
      <c r="E2140">
        <v>34</v>
      </c>
      <c r="F2140" s="4">
        <v>44660</v>
      </c>
      <c r="G2140" s="4">
        <v>44816</v>
      </c>
      <c r="H2140" s="4" t="s">
        <v>41</v>
      </c>
      <c r="I2140" s="4" t="s">
        <v>41</v>
      </c>
      <c r="J2140">
        <v>191</v>
      </c>
      <c r="K2140">
        <v>390</v>
      </c>
      <c r="L2140">
        <v>108</v>
      </c>
      <c r="M2140">
        <v>125</v>
      </c>
      <c r="N2140">
        <v>299</v>
      </c>
      <c r="O2140">
        <v>515</v>
      </c>
      <c r="P2140" s="4" t="s">
        <v>129</v>
      </c>
      <c r="Q2140" s="4" t="s">
        <v>140</v>
      </c>
      <c r="R2140" s="4">
        <v>44679</v>
      </c>
      <c r="S2140" s="4">
        <v>44602</v>
      </c>
      <c r="T2140">
        <v>23</v>
      </c>
      <c r="U2140">
        <v>35</v>
      </c>
      <c r="V2140">
        <v>2</v>
      </c>
      <c r="W2140">
        <v>1</v>
      </c>
      <c r="X2140">
        <v>0</v>
      </c>
      <c r="Y2140">
        <v>0</v>
      </c>
      <c r="Z2140">
        <v>2</v>
      </c>
      <c r="AA2140">
        <v>1</v>
      </c>
      <c r="AB2140" s="4">
        <v>44774</v>
      </c>
      <c r="AC2140" s="4">
        <v>44743</v>
      </c>
      <c r="AD2140" s="4">
        <v>44594</v>
      </c>
      <c r="AE2140" s="4">
        <v>44657</v>
      </c>
      <c r="AF2140">
        <v>10</v>
      </c>
      <c r="AG2140">
        <v>12</v>
      </c>
      <c r="AH2140">
        <v>0</v>
      </c>
      <c r="AI2140">
        <v>0</v>
      </c>
      <c r="AJ2140" s="2">
        <v>1.0444444444444445</v>
      </c>
      <c r="AK2140" s="2">
        <v>1.4555555555555555</v>
      </c>
      <c r="AL2140">
        <v>24</v>
      </c>
      <c r="AM2140">
        <v>43</v>
      </c>
      <c r="AN2140">
        <v>2006</v>
      </c>
      <c r="AO2140" t="s">
        <v>1051</v>
      </c>
    </row>
    <row r="2141" spans="1:41" hidden="1" x14ac:dyDescent="0.35">
      <c r="A2141" s="1">
        <v>38977</v>
      </c>
      <c r="B2141" t="s">
        <v>54</v>
      </c>
      <c r="C2141" t="s">
        <v>84</v>
      </c>
      <c r="D2141">
        <v>12</v>
      </c>
      <c r="E2141">
        <v>15</v>
      </c>
      <c r="F2141" s="4">
        <v>44664</v>
      </c>
      <c r="G2141" s="4">
        <v>44727</v>
      </c>
      <c r="H2141" s="4" t="s">
        <v>41</v>
      </c>
      <c r="I2141" s="4">
        <v>44562</v>
      </c>
      <c r="J2141">
        <v>66</v>
      </c>
      <c r="K2141">
        <v>190</v>
      </c>
      <c r="L2141">
        <v>105</v>
      </c>
      <c r="M2141">
        <v>92</v>
      </c>
      <c r="N2141">
        <v>171</v>
      </c>
      <c r="O2141">
        <v>282</v>
      </c>
      <c r="P2141" s="4">
        <v>44883</v>
      </c>
      <c r="Q2141" s="4" t="s">
        <v>49</v>
      </c>
      <c r="R2141" s="4">
        <v>44609</v>
      </c>
      <c r="S2141" s="4">
        <v>44743</v>
      </c>
      <c r="T2141">
        <v>32</v>
      </c>
      <c r="U2141">
        <v>20</v>
      </c>
      <c r="V2141">
        <v>0</v>
      </c>
      <c r="W2141">
        <v>0</v>
      </c>
      <c r="X2141">
        <v>0</v>
      </c>
      <c r="Y2141">
        <v>1</v>
      </c>
      <c r="Z2141">
        <v>0</v>
      </c>
      <c r="AA2141">
        <v>1</v>
      </c>
      <c r="AB2141" s="4">
        <v>44681</v>
      </c>
      <c r="AC2141" s="4">
        <v>44713</v>
      </c>
      <c r="AD2141" s="4">
        <v>44564</v>
      </c>
      <c r="AE2141" s="4">
        <v>44563</v>
      </c>
      <c r="AF2141">
        <v>11</v>
      </c>
      <c r="AG2141">
        <v>11</v>
      </c>
      <c r="AH2141">
        <v>0</v>
      </c>
      <c r="AI2141">
        <v>0</v>
      </c>
      <c r="AJ2141" s="2">
        <v>1.2909722222222222</v>
      </c>
      <c r="AK2141" s="2">
        <v>1.2090277777777778</v>
      </c>
      <c r="AL2141">
        <v>16</v>
      </c>
      <c r="AM2141">
        <v>6</v>
      </c>
      <c r="AN2141">
        <v>2006</v>
      </c>
      <c r="AO2141" t="s">
        <v>1051</v>
      </c>
    </row>
    <row r="2142" spans="1:41" hidden="1" x14ac:dyDescent="0.35">
      <c r="A2142" s="1">
        <v>38977</v>
      </c>
      <c r="B2142" t="s">
        <v>91</v>
      </c>
      <c r="C2142" t="s">
        <v>58</v>
      </c>
      <c r="D2142">
        <v>14</v>
      </c>
      <c r="E2142">
        <v>17</v>
      </c>
      <c r="F2142" s="4">
        <v>44634</v>
      </c>
      <c r="G2142" s="4">
        <v>44607</v>
      </c>
      <c r="H2142" s="4" t="s">
        <v>41</v>
      </c>
      <c r="I2142" s="4">
        <v>44623</v>
      </c>
      <c r="J2142">
        <v>164</v>
      </c>
      <c r="K2142">
        <v>225</v>
      </c>
      <c r="L2142">
        <v>107</v>
      </c>
      <c r="M2142">
        <v>140</v>
      </c>
      <c r="N2142">
        <v>271</v>
      </c>
      <c r="O2142">
        <v>365</v>
      </c>
      <c r="P2142" s="4" t="s">
        <v>478</v>
      </c>
      <c r="Q2142" s="4" t="s">
        <v>355</v>
      </c>
      <c r="R2142" s="4">
        <v>44609</v>
      </c>
      <c r="S2142" s="4">
        <v>44682</v>
      </c>
      <c r="T2142">
        <v>27</v>
      </c>
      <c r="U2142">
        <v>33</v>
      </c>
      <c r="V2142">
        <v>1</v>
      </c>
      <c r="W2142">
        <v>0</v>
      </c>
      <c r="X2142">
        <v>0</v>
      </c>
      <c r="Y2142">
        <v>1</v>
      </c>
      <c r="Z2142">
        <v>1</v>
      </c>
      <c r="AA2142">
        <v>1</v>
      </c>
      <c r="AB2142" s="4">
        <v>44713</v>
      </c>
      <c r="AC2142" s="4">
        <v>44805</v>
      </c>
      <c r="AD2142" s="4">
        <v>44564</v>
      </c>
      <c r="AE2142" s="4">
        <v>44565</v>
      </c>
      <c r="AF2142">
        <v>13</v>
      </c>
      <c r="AG2142">
        <v>13</v>
      </c>
      <c r="AH2142">
        <v>0</v>
      </c>
      <c r="AI2142">
        <v>0</v>
      </c>
      <c r="AJ2142" s="2">
        <v>1.2465277777777779</v>
      </c>
      <c r="AK2142" s="2">
        <v>1.5694444444444444</v>
      </c>
      <c r="AL2142">
        <v>13</v>
      </c>
      <c r="AM2142">
        <v>16</v>
      </c>
      <c r="AN2142">
        <v>2006</v>
      </c>
      <c r="AO2142" t="s">
        <v>1051</v>
      </c>
    </row>
    <row r="2143" spans="1:41" hidden="1" x14ac:dyDescent="0.35">
      <c r="A2143" s="1">
        <v>38977</v>
      </c>
      <c r="B2143" t="s">
        <v>40</v>
      </c>
      <c r="C2143" t="s">
        <v>77</v>
      </c>
      <c r="D2143">
        <v>24</v>
      </c>
      <c r="E2143">
        <v>23</v>
      </c>
      <c r="F2143" s="4">
        <v>44727</v>
      </c>
      <c r="G2143" s="4">
        <v>44726</v>
      </c>
      <c r="H2143" s="4" t="s">
        <v>42</v>
      </c>
      <c r="I2143" s="4" t="s">
        <v>52</v>
      </c>
      <c r="J2143">
        <v>318</v>
      </c>
      <c r="K2143">
        <v>344</v>
      </c>
      <c r="L2143">
        <v>86</v>
      </c>
      <c r="M2143">
        <v>107</v>
      </c>
      <c r="N2143">
        <v>404</v>
      </c>
      <c r="O2143">
        <v>451</v>
      </c>
      <c r="P2143" s="4" t="s">
        <v>190</v>
      </c>
      <c r="Q2143" s="4" t="s">
        <v>286</v>
      </c>
      <c r="R2143" s="4">
        <v>44774</v>
      </c>
      <c r="S2143" s="4">
        <v>44567</v>
      </c>
      <c r="T2143">
        <v>26</v>
      </c>
      <c r="U2143">
        <v>30</v>
      </c>
      <c r="V2143">
        <v>0</v>
      </c>
      <c r="W2143">
        <v>1</v>
      </c>
      <c r="X2143">
        <v>1</v>
      </c>
      <c r="Y2143">
        <v>0</v>
      </c>
      <c r="Z2143">
        <v>1</v>
      </c>
      <c r="AA2143">
        <v>1</v>
      </c>
      <c r="AB2143" s="4">
        <v>44805</v>
      </c>
      <c r="AC2143" s="4">
        <v>44835</v>
      </c>
      <c r="AD2143" s="4" t="s">
        <v>42</v>
      </c>
      <c r="AE2143" s="4">
        <v>44563</v>
      </c>
      <c r="AF2143">
        <v>15</v>
      </c>
      <c r="AG2143">
        <v>14</v>
      </c>
      <c r="AH2143">
        <v>1</v>
      </c>
      <c r="AI2143">
        <v>0</v>
      </c>
      <c r="AJ2143" s="2">
        <v>1.6159722222222221</v>
      </c>
      <c r="AK2143" s="2">
        <v>1.3763888888888889</v>
      </c>
      <c r="AL2143">
        <v>30</v>
      </c>
      <c r="AM2143">
        <v>24</v>
      </c>
      <c r="AN2143">
        <v>2006</v>
      </c>
      <c r="AO2143" t="s">
        <v>1051</v>
      </c>
    </row>
    <row r="2144" spans="1:41" hidden="1" x14ac:dyDescent="0.35">
      <c r="A2144" s="1">
        <v>38977</v>
      </c>
      <c r="B2144" t="s">
        <v>48</v>
      </c>
      <c r="C2144" t="s">
        <v>90</v>
      </c>
      <c r="D2144">
        <v>14</v>
      </c>
      <c r="E2144">
        <v>14</v>
      </c>
      <c r="F2144" s="4">
        <v>44604</v>
      </c>
      <c r="G2144" s="4">
        <v>44730</v>
      </c>
      <c r="H2144" s="4">
        <v>44563</v>
      </c>
      <c r="I2144" s="4" t="s">
        <v>41</v>
      </c>
      <c r="J2144">
        <v>123</v>
      </c>
      <c r="K2144">
        <v>126</v>
      </c>
      <c r="L2144">
        <v>39</v>
      </c>
      <c r="M2144">
        <v>138</v>
      </c>
      <c r="N2144">
        <v>162</v>
      </c>
      <c r="O2144">
        <v>264</v>
      </c>
      <c r="P2144" s="4">
        <v>44861</v>
      </c>
      <c r="Q2144" s="4" t="s">
        <v>335</v>
      </c>
      <c r="R2144" s="4">
        <v>44713</v>
      </c>
      <c r="S2144" s="4">
        <v>44609</v>
      </c>
      <c r="T2144">
        <v>26</v>
      </c>
      <c r="U2144">
        <v>31</v>
      </c>
      <c r="V2144">
        <v>3</v>
      </c>
      <c r="W2144">
        <v>0</v>
      </c>
      <c r="X2144">
        <v>3</v>
      </c>
      <c r="Y2144">
        <v>1</v>
      </c>
      <c r="Z2144">
        <v>6</v>
      </c>
      <c r="AA2144">
        <v>1</v>
      </c>
      <c r="AB2144" s="4">
        <v>44713</v>
      </c>
      <c r="AC2144" s="4">
        <v>44835</v>
      </c>
      <c r="AD2144" s="4" t="s">
        <v>82</v>
      </c>
      <c r="AE2144" s="4">
        <v>44567</v>
      </c>
      <c r="AF2144">
        <v>14</v>
      </c>
      <c r="AG2144">
        <v>16</v>
      </c>
      <c r="AH2144">
        <v>0</v>
      </c>
      <c r="AI2144">
        <v>0</v>
      </c>
      <c r="AJ2144" s="2">
        <v>1.1659722222222222</v>
      </c>
      <c r="AK2144" s="2">
        <v>1.3340277777777778</v>
      </c>
      <c r="AL2144">
        <v>6</v>
      </c>
      <c r="AM2144">
        <v>28</v>
      </c>
      <c r="AN2144">
        <v>2006</v>
      </c>
      <c r="AO2144" t="s">
        <v>1051</v>
      </c>
    </row>
    <row r="2145" spans="1:41" hidden="1" x14ac:dyDescent="0.35">
      <c r="A2145" s="1">
        <v>38977</v>
      </c>
      <c r="B2145" t="s">
        <v>97</v>
      </c>
      <c r="C2145" t="s">
        <v>39</v>
      </c>
      <c r="D2145">
        <v>17</v>
      </c>
      <c r="E2145">
        <v>14</v>
      </c>
      <c r="F2145" s="4">
        <v>44759</v>
      </c>
      <c r="G2145" s="4">
        <v>44663</v>
      </c>
      <c r="H2145" s="4">
        <v>44562</v>
      </c>
      <c r="I2145" s="4" t="s">
        <v>41</v>
      </c>
      <c r="J2145">
        <v>147</v>
      </c>
      <c r="K2145">
        <v>233</v>
      </c>
      <c r="L2145">
        <v>118</v>
      </c>
      <c r="M2145">
        <v>127</v>
      </c>
      <c r="N2145">
        <v>265</v>
      </c>
      <c r="O2145">
        <v>360</v>
      </c>
      <c r="P2145" s="4" t="s">
        <v>275</v>
      </c>
      <c r="Q2145" s="4">
        <v>44887</v>
      </c>
      <c r="R2145" s="4">
        <v>44713</v>
      </c>
      <c r="S2145" s="4" t="s">
        <v>41</v>
      </c>
      <c r="T2145">
        <v>28</v>
      </c>
      <c r="U2145">
        <v>33</v>
      </c>
      <c r="V2145">
        <v>1</v>
      </c>
      <c r="W2145">
        <v>1</v>
      </c>
      <c r="X2145">
        <v>0</v>
      </c>
      <c r="Y2145">
        <v>0</v>
      </c>
      <c r="Z2145">
        <v>1</v>
      </c>
      <c r="AA2145">
        <v>1</v>
      </c>
      <c r="AB2145" s="4">
        <v>44713</v>
      </c>
      <c r="AC2145" s="4">
        <v>44612</v>
      </c>
      <c r="AD2145" s="4">
        <v>44563</v>
      </c>
      <c r="AE2145" s="4" t="s">
        <v>82</v>
      </c>
      <c r="AF2145">
        <v>11</v>
      </c>
      <c r="AG2145">
        <v>11</v>
      </c>
      <c r="AH2145">
        <v>0</v>
      </c>
      <c r="AI2145">
        <v>0</v>
      </c>
      <c r="AJ2145" s="2">
        <v>1.4423611111111112</v>
      </c>
      <c r="AK2145" s="2">
        <v>1.0576388888888888</v>
      </c>
      <c r="AL2145">
        <v>13</v>
      </c>
      <c r="AM2145">
        <v>20</v>
      </c>
      <c r="AN2145">
        <v>2006</v>
      </c>
      <c r="AO2145" t="s">
        <v>1051</v>
      </c>
    </row>
    <row r="2146" spans="1:41" hidden="1" x14ac:dyDescent="0.35">
      <c r="A2146" s="1">
        <v>38977</v>
      </c>
      <c r="B2146" t="s">
        <v>87</v>
      </c>
      <c r="C2146" t="s">
        <v>47</v>
      </c>
      <c r="D2146">
        <v>17</v>
      </c>
      <c r="E2146">
        <v>20</v>
      </c>
      <c r="F2146" s="4">
        <v>44726</v>
      </c>
      <c r="G2146" s="4">
        <v>44725</v>
      </c>
      <c r="H2146" s="4" t="s">
        <v>41</v>
      </c>
      <c r="I2146" s="4" t="s">
        <v>41</v>
      </c>
      <c r="J2146">
        <v>191</v>
      </c>
      <c r="K2146">
        <v>195</v>
      </c>
      <c r="L2146">
        <v>65</v>
      </c>
      <c r="M2146">
        <v>146</v>
      </c>
      <c r="N2146">
        <v>256</v>
      </c>
      <c r="O2146">
        <v>341</v>
      </c>
      <c r="P2146" s="4" t="s">
        <v>388</v>
      </c>
      <c r="Q2146" s="4">
        <v>44922</v>
      </c>
      <c r="R2146" s="4">
        <v>44682</v>
      </c>
      <c r="S2146" s="4">
        <v>44646</v>
      </c>
      <c r="T2146">
        <v>20</v>
      </c>
      <c r="U2146">
        <v>36</v>
      </c>
      <c r="V2146">
        <v>1</v>
      </c>
      <c r="W2146">
        <v>0</v>
      </c>
      <c r="X2146">
        <v>1</v>
      </c>
      <c r="Y2146">
        <v>2</v>
      </c>
      <c r="Z2146">
        <v>2</v>
      </c>
      <c r="AA2146">
        <v>2</v>
      </c>
      <c r="AB2146" s="4">
        <v>44866</v>
      </c>
      <c r="AC2146" s="4">
        <v>44743</v>
      </c>
      <c r="AD2146" s="4" t="s">
        <v>41</v>
      </c>
      <c r="AE2146" s="4">
        <v>44595</v>
      </c>
      <c r="AF2146">
        <v>12</v>
      </c>
      <c r="AG2146">
        <v>13</v>
      </c>
      <c r="AH2146">
        <v>0</v>
      </c>
      <c r="AI2146">
        <v>0</v>
      </c>
      <c r="AJ2146" s="2">
        <v>1.1715277777777777</v>
      </c>
      <c r="AK2146" s="2">
        <v>1.3284722222222223</v>
      </c>
      <c r="AL2146">
        <v>10</v>
      </c>
      <c r="AM2146">
        <v>21</v>
      </c>
      <c r="AN2146">
        <v>2006</v>
      </c>
      <c r="AO2146" t="s">
        <v>1051</v>
      </c>
    </row>
    <row r="2147" spans="1:41" hidden="1" x14ac:dyDescent="0.35">
      <c r="A2147" s="1">
        <v>38977</v>
      </c>
      <c r="B2147" t="s">
        <v>68</v>
      </c>
      <c r="C2147" t="s">
        <v>98</v>
      </c>
      <c r="D2147">
        <v>16</v>
      </c>
      <c r="E2147">
        <v>18</v>
      </c>
      <c r="F2147" s="4">
        <v>44694</v>
      </c>
      <c r="G2147" s="4">
        <v>44634</v>
      </c>
      <c r="H2147" s="4" t="s">
        <v>41</v>
      </c>
      <c r="I2147" s="4">
        <v>44562</v>
      </c>
      <c r="J2147">
        <v>131</v>
      </c>
      <c r="K2147">
        <v>173</v>
      </c>
      <c r="L2147">
        <v>145</v>
      </c>
      <c r="M2147">
        <v>145</v>
      </c>
      <c r="N2147">
        <v>276</v>
      </c>
      <c r="O2147">
        <v>318</v>
      </c>
      <c r="P2147" s="4" t="s">
        <v>242</v>
      </c>
      <c r="Q2147" s="4" t="s">
        <v>142</v>
      </c>
      <c r="R2147" s="4">
        <v>44563</v>
      </c>
      <c r="S2147" s="4" t="s">
        <v>41</v>
      </c>
      <c r="T2147">
        <v>34</v>
      </c>
      <c r="U2147">
        <v>36</v>
      </c>
      <c r="V2147">
        <v>2</v>
      </c>
      <c r="W2147">
        <v>0</v>
      </c>
      <c r="X2147">
        <v>0</v>
      </c>
      <c r="Y2147">
        <v>1</v>
      </c>
      <c r="Z2147">
        <v>2</v>
      </c>
      <c r="AA2147">
        <v>1</v>
      </c>
      <c r="AB2147" s="4">
        <v>44677</v>
      </c>
      <c r="AC2147" s="4" t="s">
        <v>41</v>
      </c>
      <c r="AD2147" s="4" t="s">
        <v>52</v>
      </c>
      <c r="AE2147" s="4" t="s">
        <v>52</v>
      </c>
      <c r="AF2147">
        <v>10</v>
      </c>
      <c r="AG2147">
        <v>12</v>
      </c>
      <c r="AH2147">
        <v>0</v>
      </c>
      <c r="AI2147">
        <v>0</v>
      </c>
      <c r="AJ2147" s="2">
        <v>1.2826388888888889</v>
      </c>
      <c r="AK2147" s="2">
        <v>1.4326388888888888</v>
      </c>
      <c r="AL2147">
        <v>6</v>
      </c>
      <c r="AM2147">
        <v>9</v>
      </c>
      <c r="AN2147">
        <v>2006</v>
      </c>
      <c r="AO2147" t="s">
        <v>1051</v>
      </c>
    </row>
    <row r="2148" spans="1:41" hidden="1" x14ac:dyDescent="0.35">
      <c r="A2148" s="1">
        <v>38977</v>
      </c>
      <c r="B2148" t="s">
        <v>110</v>
      </c>
      <c r="C2148" t="s">
        <v>53</v>
      </c>
      <c r="D2148">
        <v>24</v>
      </c>
      <c r="E2148">
        <v>16</v>
      </c>
      <c r="F2148" s="4">
        <v>44787</v>
      </c>
      <c r="G2148" s="4">
        <v>44883</v>
      </c>
      <c r="H2148" s="4" t="s">
        <v>41</v>
      </c>
      <c r="I2148" s="4" t="s">
        <v>42</v>
      </c>
      <c r="J2148">
        <v>211</v>
      </c>
      <c r="K2148">
        <v>286</v>
      </c>
      <c r="L2148">
        <v>147</v>
      </c>
      <c r="M2148">
        <v>52</v>
      </c>
      <c r="N2148">
        <v>358</v>
      </c>
      <c r="O2148">
        <v>338</v>
      </c>
      <c r="P2148" s="4" t="s">
        <v>253</v>
      </c>
      <c r="Q2148" s="4" t="s">
        <v>303</v>
      </c>
      <c r="R2148" s="4">
        <v>44570</v>
      </c>
      <c r="S2148" s="4">
        <v>44671</v>
      </c>
      <c r="T2148">
        <v>39</v>
      </c>
      <c r="U2148">
        <v>24</v>
      </c>
      <c r="V2148">
        <v>1</v>
      </c>
      <c r="W2148">
        <v>0</v>
      </c>
      <c r="X2148">
        <v>1</v>
      </c>
      <c r="Y2148">
        <v>1</v>
      </c>
      <c r="Z2148">
        <v>2</v>
      </c>
      <c r="AA2148">
        <v>1</v>
      </c>
      <c r="AB2148" s="4">
        <v>44713</v>
      </c>
      <c r="AC2148" s="4">
        <v>44652</v>
      </c>
      <c r="AD2148" s="4">
        <v>44625</v>
      </c>
      <c r="AE2148" s="4" t="s">
        <v>42</v>
      </c>
      <c r="AF2148">
        <v>11</v>
      </c>
      <c r="AG2148">
        <v>11</v>
      </c>
      <c r="AH2148">
        <v>0</v>
      </c>
      <c r="AI2148">
        <v>0</v>
      </c>
      <c r="AJ2148" s="2">
        <v>1.2611111111111111</v>
      </c>
      <c r="AK2148" s="2">
        <v>1.2388888888888889</v>
      </c>
      <c r="AL2148">
        <v>24</v>
      </c>
      <c r="AM2148">
        <v>17</v>
      </c>
      <c r="AN2148">
        <v>2006</v>
      </c>
      <c r="AO2148" t="s">
        <v>1051</v>
      </c>
    </row>
    <row r="2149" spans="1:41" hidden="1" x14ac:dyDescent="0.35">
      <c r="A2149" s="1">
        <v>38977</v>
      </c>
      <c r="B2149" t="s">
        <v>78</v>
      </c>
      <c r="C2149" t="s">
        <v>63</v>
      </c>
      <c r="D2149">
        <v>14</v>
      </c>
      <c r="E2149">
        <v>26</v>
      </c>
      <c r="F2149" s="4">
        <v>44604</v>
      </c>
      <c r="G2149" s="4">
        <v>44694</v>
      </c>
      <c r="H2149" s="4">
        <v>44595</v>
      </c>
      <c r="I2149" s="4">
        <v>44563</v>
      </c>
      <c r="J2149">
        <v>163</v>
      </c>
      <c r="K2149">
        <v>235</v>
      </c>
      <c r="L2149">
        <v>55</v>
      </c>
      <c r="M2149">
        <v>241</v>
      </c>
      <c r="N2149">
        <v>218</v>
      </c>
      <c r="O2149">
        <v>476</v>
      </c>
      <c r="P2149" s="4" t="s">
        <v>819</v>
      </c>
      <c r="Q2149" s="4" t="s">
        <v>76</v>
      </c>
      <c r="R2149" s="4" t="s">
        <v>41</v>
      </c>
      <c r="S2149" s="4" t="s">
        <v>41</v>
      </c>
      <c r="T2149">
        <v>19</v>
      </c>
      <c r="U2149">
        <v>37</v>
      </c>
      <c r="V2149">
        <v>0</v>
      </c>
      <c r="W2149">
        <v>0</v>
      </c>
      <c r="X2149">
        <v>2</v>
      </c>
      <c r="Y2149">
        <v>0</v>
      </c>
      <c r="Z2149">
        <v>2</v>
      </c>
      <c r="AA2149">
        <v>0</v>
      </c>
      <c r="AB2149" s="4">
        <v>44713</v>
      </c>
      <c r="AC2149" s="4">
        <v>44743</v>
      </c>
      <c r="AD2149" s="4">
        <v>44563</v>
      </c>
      <c r="AE2149" s="4">
        <v>44658</v>
      </c>
      <c r="AF2149">
        <v>12</v>
      </c>
      <c r="AG2149">
        <v>11</v>
      </c>
      <c r="AH2149">
        <v>0</v>
      </c>
      <c r="AI2149">
        <v>0</v>
      </c>
      <c r="AJ2149" s="3">
        <v>0.89236111111111116</v>
      </c>
      <c r="AK2149" s="2">
        <v>1.6076388888888891</v>
      </c>
      <c r="AL2149">
        <v>7</v>
      </c>
      <c r="AM2149">
        <v>40</v>
      </c>
      <c r="AN2149">
        <v>2006</v>
      </c>
      <c r="AO2149" t="s">
        <v>1051</v>
      </c>
    </row>
    <row r="2150" spans="1:41" hidden="1" x14ac:dyDescent="0.35">
      <c r="A2150" s="1">
        <v>38977</v>
      </c>
      <c r="B2150" t="s">
        <v>88</v>
      </c>
      <c r="C2150" t="s">
        <v>104</v>
      </c>
      <c r="D2150">
        <v>16</v>
      </c>
      <c r="E2150">
        <v>22</v>
      </c>
      <c r="F2150" s="4">
        <v>44606</v>
      </c>
      <c r="G2150" s="4">
        <v>44728</v>
      </c>
      <c r="H2150" s="4" t="s">
        <v>42</v>
      </c>
      <c r="I2150" s="4">
        <v>44562</v>
      </c>
      <c r="J2150">
        <v>152</v>
      </c>
      <c r="K2150">
        <v>229</v>
      </c>
      <c r="L2150">
        <v>93</v>
      </c>
      <c r="M2150">
        <v>138</v>
      </c>
      <c r="N2150">
        <v>245</v>
      </c>
      <c r="O2150">
        <v>367</v>
      </c>
      <c r="P2150" s="4" t="s">
        <v>265</v>
      </c>
      <c r="Q2150" s="4" t="s">
        <v>805</v>
      </c>
      <c r="R2150" s="4">
        <v>44713</v>
      </c>
      <c r="S2150" s="4">
        <v>44569</v>
      </c>
      <c r="T2150">
        <v>20</v>
      </c>
      <c r="U2150">
        <v>31</v>
      </c>
      <c r="V2150">
        <v>0</v>
      </c>
      <c r="W2150">
        <v>1</v>
      </c>
      <c r="X2150">
        <v>1</v>
      </c>
      <c r="Y2150">
        <v>0</v>
      </c>
      <c r="Z2150">
        <v>1</v>
      </c>
      <c r="AA2150">
        <v>1</v>
      </c>
      <c r="AB2150" s="4" t="s">
        <v>820</v>
      </c>
      <c r="AC2150" s="4">
        <v>44805</v>
      </c>
      <c r="AD2150" s="4" t="s">
        <v>42</v>
      </c>
      <c r="AE2150" s="4">
        <v>44595</v>
      </c>
      <c r="AF2150">
        <v>14</v>
      </c>
      <c r="AG2150">
        <v>14</v>
      </c>
      <c r="AH2150">
        <v>1</v>
      </c>
      <c r="AI2150">
        <v>0</v>
      </c>
      <c r="AJ2150" s="2">
        <v>1.1701388888888888</v>
      </c>
      <c r="AK2150" s="2">
        <v>1.3298611111111112</v>
      </c>
      <c r="AL2150">
        <v>10</v>
      </c>
      <c r="AM2150">
        <v>27</v>
      </c>
      <c r="AN2150">
        <v>2006</v>
      </c>
      <c r="AO2150" t="s">
        <v>1051</v>
      </c>
    </row>
    <row r="2151" spans="1:41" hidden="1" x14ac:dyDescent="0.35">
      <c r="A2151" s="1">
        <v>38978</v>
      </c>
      <c r="B2151" t="s">
        <v>109</v>
      </c>
      <c r="C2151" t="s">
        <v>94</v>
      </c>
      <c r="D2151">
        <v>9</v>
      </c>
      <c r="E2151">
        <v>17</v>
      </c>
      <c r="F2151" s="4">
        <v>44633</v>
      </c>
      <c r="G2151" s="4">
        <v>44730</v>
      </c>
      <c r="H2151" s="4" t="s">
        <v>42</v>
      </c>
      <c r="I2151" s="4" t="s">
        <v>42</v>
      </c>
      <c r="J2151">
        <v>127</v>
      </c>
      <c r="K2151">
        <v>252</v>
      </c>
      <c r="L2151">
        <v>26</v>
      </c>
      <c r="M2151">
        <v>110</v>
      </c>
      <c r="N2151">
        <v>153</v>
      </c>
      <c r="O2151">
        <v>362</v>
      </c>
      <c r="P2151" s="4" t="s">
        <v>488</v>
      </c>
      <c r="Q2151" s="4" t="s">
        <v>56</v>
      </c>
      <c r="R2151" s="4">
        <v>44606</v>
      </c>
      <c r="S2151" s="4">
        <v>44569</v>
      </c>
      <c r="T2151">
        <v>14</v>
      </c>
      <c r="U2151">
        <v>30</v>
      </c>
      <c r="V2151">
        <v>0</v>
      </c>
      <c r="W2151">
        <v>0</v>
      </c>
      <c r="X2151">
        <v>2</v>
      </c>
      <c r="Y2151">
        <v>1</v>
      </c>
      <c r="Z2151">
        <v>2</v>
      </c>
      <c r="AA2151">
        <v>1</v>
      </c>
      <c r="AB2151" s="4">
        <v>44645</v>
      </c>
      <c r="AC2151" s="4">
        <v>44835</v>
      </c>
      <c r="AD2151" s="4" t="s">
        <v>41</v>
      </c>
      <c r="AE2151" s="4" t="s">
        <v>82</v>
      </c>
      <c r="AF2151">
        <v>11</v>
      </c>
      <c r="AG2151">
        <v>12</v>
      </c>
      <c r="AH2151">
        <v>0</v>
      </c>
      <c r="AI2151">
        <v>0</v>
      </c>
      <c r="AJ2151" s="3">
        <v>0.94097222222222221</v>
      </c>
      <c r="AK2151" s="2">
        <v>1.5590277777777777</v>
      </c>
      <c r="AL2151">
        <v>0</v>
      </c>
      <c r="AM2151">
        <v>9</v>
      </c>
      <c r="AN2151">
        <v>2006</v>
      </c>
      <c r="AO2151" t="s">
        <v>1051</v>
      </c>
    </row>
    <row r="2152" spans="1:41" hidden="1" x14ac:dyDescent="0.35">
      <c r="A2152" s="1">
        <v>38984</v>
      </c>
      <c r="B2152" t="s">
        <v>53</v>
      </c>
      <c r="C2152" t="s">
        <v>54</v>
      </c>
      <c r="D2152">
        <v>15</v>
      </c>
      <c r="E2152">
        <v>26</v>
      </c>
      <c r="F2152" s="4">
        <v>44663</v>
      </c>
      <c r="G2152" s="4">
        <v>44632</v>
      </c>
      <c r="H2152" s="4">
        <v>44562</v>
      </c>
      <c r="I2152" s="4">
        <v>44565</v>
      </c>
      <c r="J2152">
        <v>182</v>
      </c>
      <c r="K2152">
        <v>306</v>
      </c>
      <c r="L2152">
        <v>74</v>
      </c>
      <c r="M2152">
        <v>169</v>
      </c>
      <c r="N2152">
        <v>256</v>
      </c>
      <c r="O2152">
        <v>475</v>
      </c>
      <c r="P2152" s="4" t="s">
        <v>222</v>
      </c>
      <c r="Q2152" s="4" t="s">
        <v>261</v>
      </c>
      <c r="R2152" s="4">
        <v>44562</v>
      </c>
      <c r="S2152" s="4">
        <v>44642</v>
      </c>
      <c r="T2152">
        <v>24</v>
      </c>
      <c r="U2152">
        <v>31</v>
      </c>
      <c r="V2152">
        <v>0</v>
      </c>
      <c r="W2152">
        <v>2</v>
      </c>
      <c r="X2152">
        <v>0</v>
      </c>
      <c r="Y2152">
        <v>1</v>
      </c>
      <c r="Z2152">
        <v>0</v>
      </c>
      <c r="AA2152">
        <v>3</v>
      </c>
      <c r="AB2152" s="4">
        <v>44774</v>
      </c>
      <c r="AC2152" s="4">
        <v>44713</v>
      </c>
      <c r="AD2152" s="4">
        <v>44623</v>
      </c>
      <c r="AE2152" s="4">
        <v>44565</v>
      </c>
      <c r="AF2152">
        <v>12</v>
      </c>
      <c r="AG2152">
        <v>13</v>
      </c>
      <c r="AH2152">
        <v>2</v>
      </c>
      <c r="AI2152">
        <v>0</v>
      </c>
      <c r="AJ2152" s="2">
        <v>1.1159722222222224</v>
      </c>
      <c r="AK2152" s="2">
        <v>1.3840277777777779</v>
      </c>
      <c r="AL2152">
        <v>28</v>
      </c>
      <c r="AM2152">
        <v>20</v>
      </c>
      <c r="AN2152">
        <v>2006</v>
      </c>
      <c r="AO2152" t="s">
        <v>1051</v>
      </c>
    </row>
    <row r="2153" spans="1:41" hidden="1" x14ac:dyDescent="0.35">
      <c r="A2153" s="1">
        <v>38984</v>
      </c>
      <c r="B2153" t="s">
        <v>74</v>
      </c>
      <c r="C2153" t="s">
        <v>83</v>
      </c>
      <c r="D2153">
        <v>18</v>
      </c>
      <c r="E2153">
        <v>23</v>
      </c>
      <c r="F2153" s="4">
        <v>44757</v>
      </c>
      <c r="G2153" s="4">
        <v>44632</v>
      </c>
      <c r="H2153" s="4" t="s">
        <v>41</v>
      </c>
      <c r="I2153" s="4">
        <v>44564</v>
      </c>
      <c r="J2153">
        <v>340</v>
      </c>
      <c r="K2153">
        <v>319</v>
      </c>
      <c r="L2153">
        <v>60</v>
      </c>
      <c r="M2153">
        <v>105</v>
      </c>
      <c r="N2153">
        <v>400</v>
      </c>
      <c r="O2153">
        <v>424</v>
      </c>
      <c r="P2153" s="4" t="s">
        <v>76</v>
      </c>
      <c r="Q2153" s="4" t="s">
        <v>171</v>
      </c>
      <c r="R2153" s="4" t="s">
        <v>41</v>
      </c>
      <c r="S2153" s="4">
        <v>44643</v>
      </c>
      <c r="T2153">
        <v>27</v>
      </c>
      <c r="U2153">
        <v>23</v>
      </c>
      <c r="V2153">
        <v>2</v>
      </c>
      <c r="W2153">
        <v>0</v>
      </c>
      <c r="X2153">
        <v>0</v>
      </c>
      <c r="Y2153">
        <v>1</v>
      </c>
      <c r="Z2153">
        <v>2</v>
      </c>
      <c r="AA2153">
        <v>1</v>
      </c>
      <c r="AB2153" s="4">
        <v>44711</v>
      </c>
      <c r="AC2153" s="4">
        <v>44713</v>
      </c>
      <c r="AD2153" s="4">
        <v>44595</v>
      </c>
      <c r="AE2153" s="4">
        <v>44562</v>
      </c>
      <c r="AF2153">
        <v>12</v>
      </c>
      <c r="AG2153">
        <v>13</v>
      </c>
      <c r="AH2153">
        <v>2</v>
      </c>
      <c r="AI2153">
        <v>0</v>
      </c>
      <c r="AJ2153" s="2">
        <v>1.2777777777777779</v>
      </c>
      <c r="AK2153" s="2">
        <v>1.2222222222222221</v>
      </c>
      <c r="AL2153">
        <v>31</v>
      </c>
      <c r="AM2153">
        <v>24</v>
      </c>
      <c r="AN2153">
        <v>2006</v>
      </c>
      <c r="AO2153" t="s">
        <v>1051</v>
      </c>
    </row>
    <row r="2154" spans="1:41" hidden="1" x14ac:dyDescent="0.35">
      <c r="A2154" s="1">
        <v>38984</v>
      </c>
      <c r="B2154" t="s">
        <v>94</v>
      </c>
      <c r="C2154" t="s">
        <v>93</v>
      </c>
      <c r="D2154">
        <v>20</v>
      </c>
      <c r="E2154">
        <v>14</v>
      </c>
      <c r="F2154" s="4">
        <v>44820</v>
      </c>
      <c r="G2154" s="4">
        <v>44725</v>
      </c>
      <c r="H2154" s="4">
        <v>44562</v>
      </c>
      <c r="I2154" s="4" t="s">
        <v>41</v>
      </c>
      <c r="J2154">
        <v>106</v>
      </c>
      <c r="K2154">
        <v>209</v>
      </c>
      <c r="L2154">
        <v>191</v>
      </c>
      <c r="M2154">
        <v>63</v>
      </c>
      <c r="N2154">
        <v>297</v>
      </c>
      <c r="O2154">
        <v>272</v>
      </c>
      <c r="P2154" s="4" t="s">
        <v>60</v>
      </c>
      <c r="Q2154" s="4" t="s">
        <v>351</v>
      </c>
      <c r="R2154" s="4">
        <v>44562</v>
      </c>
      <c r="S2154" s="4">
        <v>44602</v>
      </c>
      <c r="T2154">
        <v>40</v>
      </c>
      <c r="U2154">
        <v>20</v>
      </c>
      <c r="V2154">
        <v>0</v>
      </c>
      <c r="W2154">
        <v>0</v>
      </c>
      <c r="X2154">
        <v>2</v>
      </c>
      <c r="Y2154">
        <v>0</v>
      </c>
      <c r="Z2154">
        <v>2</v>
      </c>
      <c r="AA2154">
        <v>0</v>
      </c>
      <c r="AB2154" s="4">
        <v>44652</v>
      </c>
      <c r="AC2154" s="4">
        <v>44652</v>
      </c>
      <c r="AD2154" s="4">
        <v>44595</v>
      </c>
      <c r="AE2154" s="4">
        <v>44562</v>
      </c>
      <c r="AF2154">
        <v>11</v>
      </c>
      <c r="AG2154">
        <v>11</v>
      </c>
      <c r="AH2154">
        <v>0</v>
      </c>
      <c r="AI2154">
        <v>1</v>
      </c>
      <c r="AJ2154" s="2">
        <v>1.6416666666666666</v>
      </c>
      <c r="AK2154" s="3">
        <v>0.85833333333333339</v>
      </c>
      <c r="AL2154">
        <v>14</v>
      </c>
      <c r="AM2154">
        <v>21</v>
      </c>
      <c r="AN2154">
        <v>2006</v>
      </c>
      <c r="AO2154" t="s">
        <v>1051</v>
      </c>
    </row>
    <row r="2155" spans="1:41" hidden="1" x14ac:dyDescent="0.35">
      <c r="A2155" s="1">
        <v>38984</v>
      </c>
      <c r="B2155" t="s">
        <v>78</v>
      </c>
      <c r="C2155" t="s">
        <v>84</v>
      </c>
      <c r="D2155">
        <v>14</v>
      </c>
      <c r="E2155">
        <v>17</v>
      </c>
      <c r="F2155" s="4">
        <v>44726</v>
      </c>
      <c r="G2155" s="4">
        <v>44728</v>
      </c>
      <c r="H2155" s="4" t="s">
        <v>41</v>
      </c>
      <c r="I2155" s="4" t="s">
        <v>41</v>
      </c>
      <c r="J2155">
        <v>254</v>
      </c>
      <c r="K2155">
        <v>130</v>
      </c>
      <c r="L2155">
        <v>62</v>
      </c>
      <c r="M2155">
        <v>159</v>
      </c>
      <c r="N2155">
        <v>316</v>
      </c>
      <c r="O2155">
        <v>289</v>
      </c>
      <c r="P2155" s="4" t="s">
        <v>167</v>
      </c>
      <c r="Q2155" s="4" t="s">
        <v>376</v>
      </c>
      <c r="R2155" s="4">
        <v>44607</v>
      </c>
      <c r="S2155" s="4">
        <v>44713</v>
      </c>
      <c r="T2155">
        <v>22</v>
      </c>
      <c r="U2155">
        <v>36</v>
      </c>
      <c r="V2155">
        <v>1</v>
      </c>
      <c r="W2155">
        <v>1</v>
      </c>
      <c r="X2155">
        <v>2</v>
      </c>
      <c r="Y2155">
        <v>0</v>
      </c>
      <c r="Z2155">
        <v>3</v>
      </c>
      <c r="AA2155">
        <v>1</v>
      </c>
      <c r="AB2155" s="4">
        <v>44713</v>
      </c>
      <c r="AC2155" s="4">
        <v>44710</v>
      </c>
      <c r="AD2155" s="4" t="s">
        <v>42</v>
      </c>
      <c r="AE2155" s="4">
        <v>44563</v>
      </c>
      <c r="AF2155">
        <v>11</v>
      </c>
      <c r="AG2155">
        <v>12</v>
      </c>
      <c r="AH2155">
        <v>0</v>
      </c>
      <c r="AI2155">
        <v>0</v>
      </c>
      <c r="AJ2155" s="2">
        <v>1.0215277777777778</v>
      </c>
      <c r="AK2155" s="2">
        <v>1.4784722222222222</v>
      </c>
      <c r="AL2155">
        <v>10</v>
      </c>
      <c r="AM2155">
        <v>13</v>
      </c>
      <c r="AN2155">
        <v>2006</v>
      </c>
      <c r="AO2155" t="s">
        <v>1051</v>
      </c>
    </row>
    <row r="2156" spans="1:41" hidden="1" x14ac:dyDescent="0.35">
      <c r="A2156" s="1">
        <v>38984</v>
      </c>
      <c r="B2156" t="s">
        <v>59</v>
      </c>
      <c r="C2156" t="s">
        <v>58</v>
      </c>
      <c r="D2156">
        <v>19</v>
      </c>
      <c r="E2156">
        <v>11</v>
      </c>
      <c r="F2156" s="4">
        <v>44696</v>
      </c>
      <c r="G2156" s="4">
        <v>44696</v>
      </c>
      <c r="H2156" s="4">
        <v>44562</v>
      </c>
      <c r="I2156" s="4" t="s">
        <v>42</v>
      </c>
      <c r="J2156">
        <v>274</v>
      </c>
      <c r="K2156">
        <v>189</v>
      </c>
      <c r="L2156">
        <v>51</v>
      </c>
      <c r="M2156">
        <v>97</v>
      </c>
      <c r="N2156">
        <v>325</v>
      </c>
      <c r="O2156">
        <v>286</v>
      </c>
      <c r="P2156" s="4" t="s">
        <v>467</v>
      </c>
      <c r="Q2156" s="4" t="s">
        <v>224</v>
      </c>
      <c r="R2156" s="4">
        <v>44565</v>
      </c>
      <c r="S2156" s="4">
        <v>44566</v>
      </c>
      <c r="T2156">
        <v>21</v>
      </c>
      <c r="U2156">
        <v>24</v>
      </c>
      <c r="V2156">
        <v>0</v>
      </c>
      <c r="W2156">
        <v>2</v>
      </c>
      <c r="X2156">
        <v>2</v>
      </c>
      <c r="Y2156">
        <v>0</v>
      </c>
      <c r="Z2156">
        <v>2</v>
      </c>
      <c r="AA2156">
        <v>2</v>
      </c>
      <c r="AB2156" s="4">
        <v>44835</v>
      </c>
      <c r="AC2156" s="4">
        <v>44774</v>
      </c>
      <c r="AD2156" s="4" t="s">
        <v>52</v>
      </c>
      <c r="AE2156" s="4" t="s">
        <v>52</v>
      </c>
      <c r="AF2156">
        <v>11</v>
      </c>
      <c r="AG2156">
        <v>12</v>
      </c>
      <c r="AH2156">
        <v>0</v>
      </c>
      <c r="AI2156">
        <v>2</v>
      </c>
      <c r="AJ2156" s="2">
        <v>1.1812500000000001</v>
      </c>
      <c r="AK2156" s="2">
        <v>1.3187499999999999</v>
      </c>
      <c r="AL2156">
        <v>19</v>
      </c>
      <c r="AM2156">
        <v>16</v>
      </c>
      <c r="AN2156">
        <v>2006</v>
      </c>
      <c r="AO2156" t="s">
        <v>1051</v>
      </c>
    </row>
    <row r="2157" spans="1:41" hidden="1" x14ac:dyDescent="0.35">
      <c r="A2157" s="1">
        <v>38984</v>
      </c>
      <c r="B2157" t="s">
        <v>64</v>
      </c>
      <c r="C2157" t="s">
        <v>109</v>
      </c>
      <c r="D2157">
        <v>15</v>
      </c>
      <c r="E2157">
        <v>27</v>
      </c>
      <c r="F2157" s="4">
        <v>44663</v>
      </c>
      <c r="G2157" s="4">
        <v>44758</v>
      </c>
      <c r="H2157" s="4">
        <v>44562</v>
      </c>
      <c r="I2157" s="4">
        <v>44623</v>
      </c>
      <c r="J2157">
        <v>159</v>
      </c>
      <c r="K2157">
        <v>195</v>
      </c>
      <c r="L2157">
        <v>87</v>
      </c>
      <c r="M2157">
        <v>170</v>
      </c>
      <c r="N2157">
        <v>246</v>
      </c>
      <c r="O2157">
        <v>365</v>
      </c>
      <c r="P2157" s="4" t="s">
        <v>300</v>
      </c>
      <c r="Q2157" s="4" t="s">
        <v>336</v>
      </c>
      <c r="R2157" s="4">
        <v>44713</v>
      </c>
      <c r="S2157" s="4">
        <v>44633</v>
      </c>
      <c r="T2157">
        <v>25</v>
      </c>
      <c r="U2157">
        <v>38</v>
      </c>
      <c r="V2157">
        <v>1</v>
      </c>
      <c r="W2157">
        <v>2</v>
      </c>
      <c r="X2157">
        <v>2</v>
      </c>
      <c r="Y2157">
        <v>3</v>
      </c>
      <c r="Z2157">
        <v>3</v>
      </c>
      <c r="AA2157">
        <v>5</v>
      </c>
      <c r="AB2157" s="4">
        <v>44682</v>
      </c>
      <c r="AC2157" s="4">
        <v>44617</v>
      </c>
      <c r="AD2157" s="4">
        <v>44595</v>
      </c>
      <c r="AE2157" s="4">
        <v>44598</v>
      </c>
      <c r="AF2157">
        <v>12</v>
      </c>
      <c r="AG2157">
        <v>12</v>
      </c>
      <c r="AH2157">
        <v>0</v>
      </c>
      <c r="AI2157">
        <v>0</v>
      </c>
      <c r="AJ2157" s="2">
        <v>1.0895833333333333</v>
      </c>
      <c r="AK2157" s="2">
        <v>1.4104166666666667</v>
      </c>
      <c r="AL2157">
        <v>28</v>
      </c>
      <c r="AM2157">
        <v>20</v>
      </c>
      <c r="AN2157">
        <v>2006</v>
      </c>
      <c r="AO2157" t="s">
        <v>1051</v>
      </c>
    </row>
    <row r="2158" spans="1:41" hidden="1" x14ac:dyDescent="0.35">
      <c r="A2158" s="1">
        <v>38984</v>
      </c>
      <c r="B2158" t="s">
        <v>91</v>
      </c>
      <c r="C2158" t="s">
        <v>101</v>
      </c>
      <c r="D2158">
        <v>22</v>
      </c>
      <c r="E2158">
        <v>13</v>
      </c>
      <c r="F2158" s="4">
        <v>44604</v>
      </c>
      <c r="G2158" s="4">
        <v>44663</v>
      </c>
      <c r="H2158" s="4">
        <v>44562</v>
      </c>
      <c r="I2158" s="4">
        <v>44562</v>
      </c>
      <c r="J2158">
        <v>249</v>
      </c>
      <c r="K2158">
        <v>145</v>
      </c>
      <c r="L2158">
        <v>101</v>
      </c>
      <c r="M2158">
        <v>64</v>
      </c>
      <c r="N2158">
        <v>350</v>
      </c>
      <c r="O2158">
        <v>209</v>
      </c>
      <c r="P2158" s="4" t="s">
        <v>96</v>
      </c>
      <c r="Q2158" s="4" t="s">
        <v>364</v>
      </c>
      <c r="R2158" s="4">
        <v>44643</v>
      </c>
      <c r="S2158" s="4">
        <v>44571</v>
      </c>
      <c r="T2158">
        <v>28</v>
      </c>
      <c r="U2158">
        <v>25</v>
      </c>
      <c r="V2158">
        <v>3</v>
      </c>
      <c r="W2158">
        <v>1</v>
      </c>
      <c r="X2158">
        <v>0</v>
      </c>
      <c r="Y2158">
        <v>1</v>
      </c>
      <c r="Z2158">
        <v>3</v>
      </c>
      <c r="AA2158">
        <v>2</v>
      </c>
      <c r="AB2158" s="4">
        <v>44743</v>
      </c>
      <c r="AC2158" s="4">
        <v>44713</v>
      </c>
      <c r="AD2158" s="4">
        <v>44562</v>
      </c>
      <c r="AE2158" s="4">
        <v>44624</v>
      </c>
      <c r="AF2158">
        <v>13</v>
      </c>
      <c r="AG2158">
        <v>12</v>
      </c>
      <c r="AH2158">
        <v>0</v>
      </c>
      <c r="AI2158">
        <v>0</v>
      </c>
      <c r="AJ2158" s="2">
        <v>1.4326388888888888</v>
      </c>
      <c r="AK2158" s="2">
        <v>1.0673611111111112</v>
      </c>
      <c r="AL2158">
        <v>26</v>
      </c>
      <c r="AM2158">
        <v>24</v>
      </c>
      <c r="AN2158">
        <v>2006</v>
      </c>
      <c r="AO2158" t="s">
        <v>1051</v>
      </c>
    </row>
    <row r="2159" spans="1:41" hidden="1" x14ac:dyDescent="0.35">
      <c r="A2159" s="1">
        <v>38984</v>
      </c>
      <c r="B2159" t="s">
        <v>88</v>
      </c>
      <c r="C2159" t="s">
        <v>105</v>
      </c>
      <c r="D2159">
        <v>25</v>
      </c>
      <c r="E2159">
        <v>17</v>
      </c>
      <c r="F2159" s="4">
        <v>44817</v>
      </c>
      <c r="G2159" s="4">
        <v>44627</v>
      </c>
      <c r="H2159" s="4" t="s">
        <v>41</v>
      </c>
      <c r="I2159" s="4" t="s">
        <v>41</v>
      </c>
      <c r="J2159">
        <v>261</v>
      </c>
      <c r="K2159">
        <v>200</v>
      </c>
      <c r="L2159">
        <v>234</v>
      </c>
      <c r="M2159">
        <v>61</v>
      </c>
      <c r="N2159">
        <v>495</v>
      </c>
      <c r="O2159">
        <v>261</v>
      </c>
      <c r="P2159" s="4" t="s">
        <v>821</v>
      </c>
      <c r="Q2159" s="4" t="s">
        <v>222</v>
      </c>
      <c r="R2159" s="4" t="s">
        <v>41</v>
      </c>
      <c r="S2159" s="4">
        <v>44569</v>
      </c>
      <c r="T2159">
        <v>41</v>
      </c>
      <c r="U2159">
        <v>18</v>
      </c>
      <c r="V2159">
        <v>1</v>
      </c>
      <c r="W2159">
        <v>1</v>
      </c>
      <c r="X2159">
        <v>0</v>
      </c>
      <c r="Y2159">
        <v>1</v>
      </c>
      <c r="Z2159">
        <v>1</v>
      </c>
      <c r="AA2159">
        <v>2</v>
      </c>
      <c r="AB2159" s="4" t="s">
        <v>211</v>
      </c>
      <c r="AC2159" s="4">
        <v>44743</v>
      </c>
      <c r="AD2159" s="4">
        <v>44595</v>
      </c>
      <c r="AE2159" s="4">
        <v>44594</v>
      </c>
      <c r="AF2159">
        <v>10</v>
      </c>
      <c r="AG2159">
        <v>10</v>
      </c>
      <c r="AH2159">
        <v>0</v>
      </c>
      <c r="AI2159">
        <v>0</v>
      </c>
      <c r="AJ2159" s="2">
        <v>1.6020833333333335</v>
      </c>
      <c r="AK2159" s="3">
        <v>0.8979166666666667</v>
      </c>
      <c r="AL2159">
        <v>31</v>
      </c>
      <c r="AM2159">
        <v>15</v>
      </c>
      <c r="AN2159">
        <v>2006</v>
      </c>
      <c r="AO2159" t="s">
        <v>1051</v>
      </c>
    </row>
    <row r="2160" spans="1:41" hidden="1" x14ac:dyDescent="0.35">
      <c r="A2160" s="1">
        <v>38984</v>
      </c>
      <c r="B2160" t="s">
        <v>90</v>
      </c>
      <c r="C2160" t="s">
        <v>69</v>
      </c>
      <c r="D2160">
        <v>18</v>
      </c>
      <c r="E2160">
        <v>17</v>
      </c>
      <c r="F2160" s="4">
        <v>44759</v>
      </c>
      <c r="G2160" s="4">
        <v>44726</v>
      </c>
      <c r="H2160" s="4" t="s">
        <v>42</v>
      </c>
      <c r="I2160" s="4" t="s">
        <v>41</v>
      </c>
      <c r="J2160">
        <v>254</v>
      </c>
      <c r="K2160">
        <v>250</v>
      </c>
      <c r="L2160">
        <v>86</v>
      </c>
      <c r="M2160">
        <v>38</v>
      </c>
      <c r="N2160">
        <v>340</v>
      </c>
      <c r="O2160">
        <v>288</v>
      </c>
      <c r="P2160" s="4" t="s">
        <v>467</v>
      </c>
      <c r="Q2160" s="4" t="s">
        <v>125</v>
      </c>
      <c r="R2160" s="4">
        <v>44602</v>
      </c>
      <c r="S2160" s="4">
        <v>44743</v>
      </c>
      <c r="T2160">
        <v>27</v>
      </c>
      <c r="U2160">
        <v>19</v>
      </c>
      <c r="V2160">
        <v>0</v>
      </c>
      <c r="W2160">
        <v>1</v>
      </c>
      <c r="X2160">
        <v>0</v>
      </c>
      <c r="Y2160">
        <v>1</v>
      </c>
      <c r="Z2160">
        <v>0</v>
      </c>
      <c r="AA2160">
        <v>2</v>
      </c>
      <c r="AB2160" s="4">
        <v>44711</v>
      </c>
      <c r="AC2160" s="4">
        <v>44609</v>
      </c>
      <c r="AD2160" s="4">
        <v>44564</v>
      </c>
      <c r="AE2160" s="4">
        <v>44562</v>
      </c>
      <c r="AF2160">
        <v>14</v>
      </c>
      <c r="AG2160">
        <v>11</v>
      </c>
      <c r="AH2160">
        <v>0</v>
      </c>
      <c r="AI2160">
        <v>0</v>
      </c>
      <c r="AJ2160" s="2">
        <v>1.3270833333333334</v>
      </c>
      <c r="AK2160" s="2">
        <v>1.1729166666666666</v>
      </c>
      <c r="AL2160">
        <v>15</v>
      </c>
      <c r="AM2160">
        <v>14</v>
      </c>
      <c r="AN2160">
        <v>2006</v>
      </c>
      <c r="AO2160" t="s">
        <v>1051</v>
      </c>
    </row>
    <row r="2161" spans="1:41" hidden="1" x14ac:dyDescent="0.35">
      <c r="A2161" s="1">
        <v>38984</v>
      </c>
      <c r="B2161" t="s">
        <v>97</v>
      </c>
      <c r="C2161" t="s">
        <v>87</v>
      </c>
      <c r="D2161">
        <v>18</v>
      </c>
      <c r="E2161">
        <v>20</v>
      </c>
      <c r="F2161" s="4">
        <v>44725</v>
      </c>
      <c r="G2161" s="4">
        <v>44724</v>
      </c>
      <c r="H2161" s="4" t="s">
        <v>42</v>
      </c>
      <c r="I2161" s="4">
        <v>44562</v>
      </c>
      <c r="J2161">
        <v>301</v>
      </c>
      <c r="K2161">
        <v>246</v>
      </c>
      <c r="L2161">
        <v>63</v>
      </c>
      <c r="M2161">
        <v>101</v>
      </c>
      <c r="N2161">
        <v>364</v>
      </c>
      <c r="O2161">
        <v>347</v>
      </c>
      <c r="P2161" s="4" t="s">
        <v>224</v>
      </c>
      <c r="Q2161" s="4" t="s">
        <v>50</v>
      </c>
      <c r="R2161" s="4">
        <v>44569</v>
      </c>
      <c r="S2161" s="4">
        <v>44571</v>
      </c>
      <c r="T2161">
        <v>28</v>
      </c>
      <c r="U2161">
        <v>28</v>
      </c>
      <c r="V2161">
        <v>2</v>
      </c>
      <c r="W2161">
        <v>1</v>
      </c>
      <c r="X2161">
        <v>0</v>
      </c>
      <c r="Y2161">
        <v>3</v>
      </c>
      <c r="Z2161">
        <v>2</v>
      </c>
      <c r="AA2161">
        <v>4</v>
      </c>
      <c r="AB2161" s="4">
        <v>44706</v>
      </c>
      <c r="AC2161" s="4">
        <v>44682</v>
      </c>
      <c r="AD2161" s="4">
        <v>44564</v>
      </c>
      <c r="AE2161" s="4">
        <v>44597</v>
      </c>
      <c r="AF2161">
        <v>11</v>
      </c>
      <c r="AG2161">
        <v>9</v>
      </c>
      <c r="AH2161">
        <v>0</v>
      </c>
      <c r="AI2161">
        <v>0</v>
      </c>
      <c r="AJ2161" s="2">
        <v>1.2548611111111112</v>
      </c>
      <c r="AK2161" s="2">
        <v>1.2451388888888888</v>
      </c>
      <c r="AL2161">
        <v>16</v>
      </c>
      <c r="AM2161">
        <v>14</v>
      </c>
      <c r="AN2161">
        <v>2006</v>
      </c>
      <c r="AO2161" t="s">
        <v>1051</v>
      </c>
    </row>
    <row r="2162" spans="1:41" hidden="1" x14ac:dyDescent="0.35">
      <c r="A2162" s="1">
        <v>38984</v>
      </c>
      <c r="B2162" t="s">
        <v>77</v>
      </c>
      <c r="C2162" t="s">
        <v>39</v>
      </c>
      <c r="D2162">
        <v>16</v>
      </c>
      <c r="E2162">
        <v>23</v>
      </c>
      <c r="F2162" s="4">
        <v>44693</v>
      </c>
      <c r="G2162" s="4">
        <v>44760</v>
      </c>
      <c r="H2162" s="4" t="s">
        <v>41</v>
      </c>
      <c r="I2162" s="4">
        <v>44562</v>
      </c>
      <c r="J2162">
        <v>266</v>
      </c>
      <c r="K2162">
        <v>269</v>
      </c>
      <c r="L2162">
        <v>150</v>
      </c>
      <c r="M2162">
        <v>123</v>
      </c>
      <c r="N2162">
        <v>416</v>
      </c>
      <c r="O2162">
        <v>392</v>
      </c>
      <c r="P2162" s="4" t="s">
        <v>124</v>
      </c>
      <c r="Q2162" s="4" t="s">
        <v>223</v>
      </c>
      <c r="R2162" s="4">
        <v>44650</v>
      </c>
      <c r="S2162" s="4">
        <v>44644</v>
      </c>
      <c r="T2162">
        <v>18</v>
      </c>
      <c r="U2162">
        <v>28</v>
      </c>
      <c r="V2162">
        <v>1</v>
      </c>
      <c r="W2162">
        <v>2</v>
      </c>
      <c r="X2162">
        <v>0</v>
      </c>
      <c r="Y2162">
        <v>0</v>
      </c>
      <c r="Z2162">
        <v>1</v>
      </c>
      <c r="AA2162">
        <v>2</v>
      </c>
      <c r="AB2162" s="4">
        <v>44805</v>
      </c>
      <c r="AC2162" s="4">
        <v>44774</v>
      </c>
      <c r="AD2162" s="4">
        <v>44625</v>
      </c>
      <c r="AE2162" s="4">
        <v>44624</v>
      </c>
      <c r="AF2162">
        <v>14</v>
      </c>
      <c r="AG2162">
        <v>13</v>
      </c>
      <c r="AH2162">
        <v>2</v>
      </c>
      <c r="AI2162">
        <v>0</v>
      </c>
      <c r="AJ2162" s="2">
        <v>1.0270833333333333</v>
      </c>
      <c r="AK2162" s="2">
        <v>1.4729166666666667</v>
      </c>
      <c r="AL2162">
        <v>38</v>
      </c>
      <c r="AM2162">
        <v>24</v>
      </c>
      <c r="AN2162">
        <v>2006</v>
      </c>
      <c r="AO2162" t="s">
        <v>1051</v>
      </c>
    </row>
    <row r="2163" spans="1:41" hidden="1" x14ac:dyDescent="0.35">
      <c r="A2163" s="1">
        <v>38984</v>
      </c>
      <c r="B2163" t="s">
        <v>40</v>
      </c>
      <c r="C2163" t="s">
        <v>47</v>
      </c>
      <c r="D2163">
        <v>18</v>
      </c>
      <c r="E2163">
        <v>26</v>
      </c>
      <c r="F2163" s="4">
        <v>44601</v>
      </c>
      <c r="G2163" s="4">
        <v>44850</v>
      </c>
      <c r="H2163" s="4">
        <v>44562</v>
      </c>
      <c r="I2163" s="4">
        <v>44562</v>
      </c>
      <c r="J2163">
        <v>264</v>
      </c>
      <c r="K2163">
        <v>227</v>
      </c>
      <c r="L2163">
        <v>73</v>
      </c>
      <c r="M2163">
        <v>106</v>
      </c>
      <c r="N2163">
        <v>337</v>
      </c>
      <c r="O2163">
        <v>333</v>
      </c>
      <c r="P2163" s="4" t="s">
        <v>250</v>
      </c>
      <c r="Q2163" s="4" t="s">
        <v>605</v>
      </c>
      <c r="R2163" s="4">
        <v>44572</v>
      </c>
      <c r="S2163" s="4" t="s">
        <v>41</v>
      </c>
      <c r="T2163">
        <v>15</v>
      </c>
      <c r="U2163">
        <v>41</v>
      </c>
      <c r="V2163">
        <v>1</v>
      </c>
      <c r="W2163">
        <v>0</v>
      </c>
      <c r="X2163">
        <v>3</v>
      </c>
      <c r="Y2163">
        <v>3</v>
      </c>
      <c r="Z2163">
        <v>4</v>
      </c>
      <c r="AA2163">
        <v>3</v>
      </c>
      <c r="AB2163" s="4">
        <v>44774</v>
      </c>
      <c r="AC2163" s="4">
        <v>44673</v>
      </c>
      <c r="AD2163" s="4">
        <v>44563</v>
      </c>
      <c r="AE2163" s="4">
        <v>44686</v>
      </c>
      <c r="AF2163">
        <v>15</v>
      </c>
      <c r="AG2163">
        <v>13</v>
      </c>
      <c r="AH2163">
        <v>2</v>
      </c>
      <c r="AI2163">
        <v>0</v>
      </c>
      <c r="AJ2163" s="3">
        <v>0.91666666666666663</v>
      </c>
      <c r="AK2163" s="2">
        <v>1.5833333333333333</v>
      </c>
      <c r="AL2163">
        <v>30</v>
      </c>
      <c r="AM2163">
        <v>42</v>
      </c>
      <c r="AN2163">
        <v>2006</v>
      </c>
      <c r="AO2163" t="s">
        <v>1051</v>
      </c>
    </row>
    <row r="2164" spans="1:41" hidden="1" x14ac:dyDescent="0.35">
      <c r="A2164" s="1">
        <v>38984</v>
      </c>
      <c r="B2164" t="s">
        <v>98</v>
      </c>
      <c r="C2164" t="s">
        <v>110</v>
      </c>
      <c r="D2164">
        <v>19</v>
      </c>
      <c r="E2164">
        <v>22</v>
      </c>
      <c r="F2164" s="4">
        <v>44758</v>
      </c>
      <c r="G2164" s="4">
        <v>44667</v>
      </c>
      <c r="H2164" s="4" t="s">
        <v>41</v>
      </c>
      <c r="I2164" s="4">
        <v>44564</v>
      </c>
      <c r="J2164">
        <v>256</v>
      </c>
      <c r="K2164">
        <v>320</v>
      </c>
      <c r="L2164">
        <v>144</v>
      </c>
      <c r="M2164">
        <v>50</v>
      </c>
      <c r="N2164">
        <v>400</v>
      </c>
      <c r="O2164">
        <v>370</v>
      </c>
      <c r="P2164" s="4" t="s">
        <v>299</v>
      </c>
      <c r="Q2164" s="4" t="s">
        <v>645</v>
      </c>
      <c r="R2164" s="4" t="s">
        <v>41</v>
      </c>
      <c r="S2164" s="4" t="s">
        <v>41</v>
      </c>
      <c r="T2164">
        <v>34</v>
      </c>
      <c r="U2164">
        <v>21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 s="4">
        <v>44743</v>
      </c>
      <c r="AC2164" s="4">
        <v>44713</v>
      </c>
      <c r="AD2164" s="4" t="s">
        <v>42</v>
      </c>
      <c r="AE2164" s="4">
        <v>44563</v>
      </c>
      <c r="AF2164">
        <v>12</v>
      </c>
      <c r="AG2164">
        <v>12</v>
      </c>
      <c r="AH2164">
        <v>0</v>
      </c>
      <c r="AI2164">
        <v>0</v>
      </c>
      <c r="AJ2164" s="2">
        <v>1.3229166666666667</v>
      </c>
      <c r="AK2164" s="2">
        <v>1.1770833333333333</v>
      </c>
      <c r="AL2164">
        <v>17</v>
      </c>
      <c r="AM2164">
        <v>7</v>
      </c>
      <c r="AN2164">
        <v>2006</v>
      </c>
      <c r="AO2164" t="s">
        <v>1051</v>
      </c>
    </row>
    <row r="2165" spans="1:41" hidden="1" x14ac:dyDescent="0.35">
      <c r="A2165" s="1">
        <v>38985</v>
      </c>
      <c r="B2165" t="s">
        <v>73</v>
      </c>
      <c r="C2165" t="s">
        <v>100</v>
      </c>
      <c r="D2165">
        <v>10</v>
      </c>
      <c r="E2165">
        <v>19</v>
      </c>
      <c r="F2165" s="4">
        <v>44636</v>
      </c>
      <c r="G2165" s="4">
        <v>44663</v>
      </c>
      <c r="H2165" s="4">
        <v>44595</v>
      </c>
      <c r="I2165" s="4" t="s">
        <v>41</v>
      </c>
      <c r="J2165">
        <v>112</v>
      </c>
      <c r="K2165">
        <v>180</v>
      </c>
      <c r="L2165">
        <v>117</v>
      </c>
      <c r="M2165">
        <v>146</v>
      </c>
      <c r="N2165">
        <v>229</v>
      </c>
      <c r="O2165">
        <v>326</v>
      </c>
      <c r="P2165" s="4">
        <v>44926</v>
      </c>
      <c r="Q2165" s="4" t="s">
        <v>271</v>
      </c>
      <c r="R2165" s="4">
        <v>44706</v>
      </c>
      <c r="S2165" s="4">
        <v>44572</v>
      </c>
      <c r="T2165">
        <v>23</v>
      </c>
      <c r="U2165">
        <v>34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 s="4">
        <v>44682</v>
      </c>
      <c r="AC2165" s="4">
        <v>44652</v>
      </c>
      <c r="AD2165" s="4" t="s">
        <v>52</v>
      </c>
      <c r="AE2165" s="4">
        <v>44564</v>
      </c>
      <c r="AF2165">
        <v>11</v>
      </c>
      <c r="AG2165">
        <v>12</v>
      </c>
      <c r="AH2165">
        <v>0</v>
      </c>
      <c r="AI2165">
        <v>1</v>
      </c>
      <c r="AJ2165" s="2">
        <v>1.1388888888888888</v>
      </c>
      <c r="AK2165" s="2">
        <v>1.3611111111111109</v>
      </c>
      <c r="AL2165">
        <v>3</v>
      </c>
      <c r="AM2165">
        <v>23</v>
      </c>
      <c r="AN2165">
        <v>2006</v>
      </c>
      <c r="AO2165" t="s">
        <v>1051</v>
      </c>
    </row>
    <row r="2166" spans="1:41" hidden="1" x14ac:dyDescent="0.35">
      <c r="A2166" s="1">
        <v>38991</v>
      </c>
      <c r="B2166" t="s">
        <v>63</v>
      </c>
      <c r="C2166" t="s">
        <v>90</v>
      </c>
      <c r="D2166">
        <v>13</v>
      </c>
      <c r="E2166">
        <v>14</v>
      </c>
      <c r="F2166" s="4">
        <v>44605</v>
      </c>
      <c r="G2166" s="4">
        <v>44662</v>
      </c>
      <c r="H2166" s="4">
        <v>44564</v>
      </c>
      <c r="I2166" s="4" t="s">
        <v>41</v>
      </c>
      <c r="J2166">
        <v>134</v>
      </c>
      <c r="K2166">
        <v>150</v>
      </c>
      <c r="L2166">
        <v>150</v>
      </c>
      <c r="M2166">
        <v>56</v>
      </c>
      <c r="N2166">
        <v>284</v>
      </c>
      <c r="O2166">
        <v>206</v>
      </c>
      <c r="P2166" s="4" t="s">
        <v>193</v>
      </c>
      <c r="Q2166" s="4" t="s">
        <v>117</v>
      </c>
      <c r="R2166" s="4">
        <v>44572</v>
      </c>
      <c r="S2166" s="4">
        <v>44600</v>
      </c>
      <c r="T2166">
        <v>40</v>
      </c>
      <c r="U2166">
        <v>21</v>
      </c>
      <c r="V2166">
        <v>0</v>
      </c>
      <c r="W2166">
        <v>1</v>
      </c>
      <c r="X2166">
        <v>1</v>
      </c>
      <c r="Y2166">
        <v>2</v>
      </c>
      <c r="Z2166">
        <v>1</v>
      </c>
      <c r="AA2166">
        <v>3</v>
      </c>
      <c r="AB2166" s="4">
        <v>44835</v>
      </c>
      <c r="AC2166" s="4">
        <v>44681</v>
      </c>
      <c r="AD2166" s="4" t="s">
        <v>42</v>
      </c>
      <c r="AE2166" s="4">
        <v>44595</v>
      </c>
      <c r="AF2166">
        <v>13</v>
      </c>
      <c r="AG2166">
        <v>13</v>
      </c>
      <c r="AH2166">
        <v>0</v>
      </c>
      <c r="AI2166">
        <v>0</v>
      </c>
      <c r="AJ2166" s="2">
        <v>1.4041666666666668</v>
      </c>
      <c r="AK2166" s="2">
        <v>1.0958333333333334</v>
      </c>
      <c r="AL2166">
        <v>13</v>
      </c>
      <c r="AM2166">
        <v>16</v>
      </c>
      <c r="AN2166">
        <v>2006</v>
      </c>
      <c r="AO2166" t="s">
        <v>1051</v>
      </c>
    </row>
    <row r="2167" spans="1:41" hidden="1" x14ac:dyDescent="0.35">
      <c r="A2167" s="1">
        <v>38991</v>
      </c>
      <c r="B2167" t="s">
        <v>87</v>
      </c>
      <c r="C2167" t="s">
        <v>73</v>
      </c>
      <c r="D2167">
        <v>14</v>
      </c>
      <c r="E2167">
        <v>19</v>
      </c>
      <c r="F2167" s="4">
        <v>44663</v>
      </c>
      <c r="G2167" s="4">
        <v>44665</v>
      </c>
      <c r="H2167" s="4">
        <v>44562</v>
      </c>
      <c r="I2167" s="4">
        <v>44562</v>
      </c>
      <c r="J2167">
        <v>161</v>
      </c>
      <c r="K2167">
        <v>143</v>
      </c>
      <c r="L2167">
        <v>26</v>
      </c>
      <c r="M2167">
        <v>262</v>
      </c>
      <c r="N2167">
        <v>187</v>
      </c>
      <c r="O2167">
        <v>405</v>
      </c>
      <c r="P2167" s="4" t="s">
        <v>219</v>
      </c>
      <c r="Q2167" s="4" t="s">
        <v>237</v>
      </c>
      <c r="R2167" s="4">
        <v>44672</v>
      </c>
      <c r="S2167" s="4">
        <v>44602</v>
      </c>
      <c r="T2167">
        <v>24</v>
      </c>
      <c r="U2167">
        <v>40</v>
      </c>
      <c r="V2167">
        <v>2</v>
      </c>
      <c r="W2167">
        <v>0</v>
      </c>
      <c r="X2167">
        <v>2</v>
      </c>
      <c r="Y2167">
        <v>1</v>
      </c>
      <c r="Z2167">
        <v>4</v>
      </c>
      <c r="AA2167">
        <v>1</v>
      </c>
      <c r="AB2167" s="4">
        <v>44670</v>
      </c>
      <c r="AC2167" s="4">
        <v>44682</v>
      </c>
      <c r="AD2167" s="4" t="s">
        <v>42</v>
      </c>
      <c r="AE2167" s="4" t="s">
        <v>46</v>
      </c>
      <c r="AF2167">
        <v>12</v>
      </c>
      <c r="AG2167">
        <v>12</v>
      </c>
      <c r="AH2167">
        <v>2</v>
      </c>
      <c r="AI2167">
        <v>2</v>
      </c>
      <c r="AJ2167" s="2">
        <v>1.1895833333333334</v>
      </c>
      <c r="AK2167" s="2">
        <v>1.3104166666666666</v>
      </c>
      <c r="AL2167">
        <v>10</v>
      </c>
      <c r="AM2167">
        <v>32</v>
      </c>
      <c r="AN2167">
        <v>2006</v>
      </c>
      <c r="AO2167" t="s">
        <v>1051</v>
      </c>
    </row>
    <row r="2168" spans="1:41" hidden="1" x14ac:dyDescent="0.35">
      <c r="A2168" s="1">
        <v>38991</v>
      </c>
      <c r="B2168" t="s">
        <v>58</v>
      </c>
      <c r="C2168" t="s">
        <v>54</v>
      </c>
      <c r="D2168">
        <v>14</v>
      </c>
      <c r="E2168">
        <v>20</v>
      </c>
      <c r="F2168" s="4">
        <v>44605</v>
      </c>
      <c r="G2168" s="4">
        <v>44695</v>
      </c>
      <c r="H2168" s="4">
        <v>44594</v>
      </c>
      <c r="I2168" s="4" t="s">
        <v>41</v>
      </c>
      <c r="J2168">
        <v>267</v>
      </c>
      <c r="K2168">
        <v>203</v>
      </c>
      <c r="L2168">
        <v>63</v>
      </c>
      <c r="M2168">
        <v>95</v>
      </c>
      <c r="N2168">
        <v>330</v>
      </c>
      <c r="O2168">
        <v>298</v>
      </c>
      <c r="P2168" s="4" t="s">
        <v>172</v>
      </c>
      <c r="Q2168" s="4" t="s">
        <v>49</v>
      </c>
      <c r="R2168" s="4" t="s">
        <v>41</v>
      </c>
      <c r="S2168" s="4">
        <v>44641</v>
      </c>
      <c r="T2168">
        <v>16</v>
      </c>
      <c r="U2168">
        <v>33</v>
      </c>
      <c r="V2168">
        <v>0</v>
      </c>
      <c r="W2168">
        <v>0</v>
      </c>
      <c r="X2168">
        <v>2</v>
      </c>
      <c r="Y2168">
        <v>0</v>
      </c>
      <c r="Z2168">
        <v>2</v>
      </c>
      <c r="AA2168">
        <v>0</v>
      </c>
      <c r="AB2168" s="4">
        <v>44896</v>
      </c>
      <c r="AC2168" s="4" t="s">
        <v>822</v>
      </c>
      <c r="AD2168" s="4">
        <v>44563</v>
      </c>
      <c r="AE2168" s="4">
        <v>44595</v>
      </c>
      <c r="AF2168">
        <v>13</v>
      </c>
      <c r="AG2168">
        <v>11</v>
      </c>
      <c r="AH2168">
        <v>0</v>
      </c>
      <c r="AI2168">
        <v>0</v>
      </c>
      <c r="AJ2168" s="2">
        <v>1.0020833333333334</v>
      </c>
      <c r="AK2168" s="2">
        <v>1.4979166666666668</v>
      </c>
      <c r="AL2168">
        <v>12</v>
      </c>
      <c r="AM2168">
        <v>17</v>
      </c>
      <c r="AN2168">
        <v>2006</v>
      </c>
      <c r="AO2168" t="s">
        <v>1051</v>
      </c>
    </row>
    <row r="2169" spans="1:41" hidden="1" x14ac:dyDescent="0.35">
      <c r="A2169" s="1">
        <v>38991</v>
      </c>
      <c r="B2169" t="s">
        <v>104</v>
      </c>
      <c r="C2169" t="s">
        <v>78</v>
      </c>
      <c r="D2169">
        <v>23</v>
      </c>
      <c r="E2169">
        <v>16</v>
      </c>
      <c r="F2169" s="4">
        <v>44691</v>
      </c>
      <c r="G2169" s="4">
        <v>44724</v>
      </c>
      <c r="H2169" s="4">
        <v>44562</v>
      </c>
      <c r="I2169" s="4" t="s">
        <v>42</v>
      </c>
      <c r="J2169">
        <v>179</v>
      </c>
      <c r="K2169">
        <v>151</v>
      </c>
      <c r="L2169">
        <v>217</v>
      </c>
      <c r="M2169">
        <v>78</v>
      </c>
      <c r="N2169">
        <v>396</v>
      </c>
      <c r="O2169">
        <v>229</v>
      </c>
      <c r="P2169" s="4" t="s">
        <v>269</v>
      </c>
      <c r="Q2169" s="4" t="s">
        <v>439</v>
      </c>
      <c r="R2169" s="4" t="s">
        <v>41</v>
      </c>
      <c r="S2169" s="4">
        <v>44596</v>
      </c>
      <c r="T2169">
        <v>41</v>
      </c>
      <c r="U2169">
        <v>27</v>
      </c>
      <c r="V2169">
        <v>0</v>
      </c>
      <c r="W2169">
        <v>1</v>
      </c>
      <c r="X2169">
        <v>1</v>
      </c>
      <c r="Y2169">
        <v>2</v>
      </c>
      <c r="Z2169">
        <v>1</v>
      </c>
      <c r="AA2169">
        <v>3</v>
      </c>
      <c r="AB2169" s="4">
        <v>44682</v>
      </c>
      <c r="AC2169" s="4">
        <v>44682</v>
      </c>
      <c r="AD2169" s="4">
        <v>44687</v>
      </c>
      <c r="AE2169" s="4">
        <v>44563</v>
      </c>
      <c r="AF2169">
        <v>11</v>
      </c>
      <c r="AG2169">
        <v>12</v>
      </c>
      <c r="AH2169">
        <v>2</v>
      </c>
      <c r="AI2169">
        <v>0</v>
      </c>
      <c r="AJ2169" s="2">
        <v>1.3569444444444445</v>
      </c>
      <c r="AK2169" s="2">
        <v>1.1430555555555555</v>
      </c>
      <c r="AL2169">
        <v>45</v>
      </c>
      <c r="AM2169">
        <v>14</v>
      </c>
      <c r="AN2169">
        <v>2006</v>
      </c>
      <c r="AO2169" t="s">
        <v>1051</v>
      </c>
    </row>
    <row r="2170" spans="1:41" hidden="1" x14ac:dyDescent="0.35">
      <c r="A2170" s="1">
        <v>38991</v>
      </c>
      <c r="B2170" t="s">
        <v>39</v>
      </c>
      <c r="C2170" t="s">
        <v>68</v>
      </c>
      <c r="D2170">
        <v>10</v>
      </c>
      <c r="E2170">
        <v>23</v>
      </c>
      <c r="F2170" s="4">
        <v>44633</v>
      </c>
      <c r="G2170" s="4">
        <v>44788</v>
      </c>
      <c r="H2170" s="4" t="s">
        <v>41</v>
      </c>
      <c r="I2170" s="4" t="s">
        <v>41</v>
      </c>
      <c r="J2170">
        <v>76</v>
      </c>
      <c r="K2170">
        <v>208</v>
      </c>
      <c r="L2170">
        <v>89</v>
      </c>
      <c r="M2170">
        <v>125</v>
      </c>
      <c r="N2170">
        <v>165</v>
      </c>
      <c r="O2170">
        <v>333</v>
      </c>
      <c r="P2170" s="4" t="s">
        <v>360</v>
      </c>
      <c r="Q2170" s="4" t="s">
        <v>252</v>
      </c>
      <c r="R2170" s="4">
        <v>44667</v>
      </c>
      <c r="S2170" s="4" t="s">
        <v>41</v>
      </c>
      <c r="T2170">
        <v>22</v>
      </c>
      <c r="U2170">
        <v>40</v>
      </c>
      <c r="V2170">
        <v>2</v>
      </c>
      <c r="W2170">
        <v>0</v>
      </c>
      <c r="X2170">
        <v>2</v>
      </c>
      <c r="Y2170">
        <v>0</v>
      </c>
      <c r="Z2170">
        <v>4</v>
      </c>
      <c r="AA2170">
        <v>0</v>
      </c>
      <c r="AB2170" s="4">
        <v>44713</v>
      </c>
      <c r="AC2170" s="4">
        <v>44650</v>
      </c>
      <c r="AD2170" s="4" t="s">
        <v>41</v>
      </c>
      <c r="AE2170" s="4">
        <v>44624</v>
      </c>
      <c r="AF2170">
        <v>11</v>
      </c>
      <c r="AG2170">
        <v>12</v>
      </c>
      <c r="AH2170">
        <v>0</v>
      </c>
      <c r="AI2170">
        <v>1</v>
      </c>
      <c r="AJ2170" s="2">
        <v>1.03125</v>
      </c>
      <c r="AK2170" s="2">
        <v>1.46875</v>
      </c>
      <c r="AL2170">
        <v>0</v>
      </c>
      <c r="AM2170">
        <v>41</v>
      </c>
      <c r="AN2170">
        <v>2006</v>
      </c>
      <c r="AO2170" t="s">
        <v>1051</v>
      </c>
    </row>
    <row r="2171" spans="1:41" hidden="1" x14ac:dyDescent="0.35">
      <c r="A2171" s="1">
        <v>38991</v>
      </c>
      <c r="B2171" t="s">
        <v>93</v>
      </c>
      <c r="C2171" t="s">
        <v>53</v>
      </c>
      <c r="D2171">
        <v>26</v>
      </c>
      <c r="E2171">
        <v>23</v>
      </c>
      <c r="F2171" s="4">
        <v>44754</v>
      </c>
      <c r="G2171" s="4">
        <v>44755</v>
      </c>
      <c r="H2171" s="4" t="s">
        <v>41</v>
      </c>
      <c r="I2171" s="4">
        <v>44563</v>
      </c>
      <c r="J2171">
        <v>192</v>
      </c>
      <c r="K2171">
        <v>186</v>
      </c>
      <c r="L2171">
        <v>160</v>
      </c>
      <c r="M2171">
        <v>135</v>
      </c>
      <c r="N2171">
        <v>352</v>
      </c>
      <c r="O2171">
        <v>321</v>
      </c>
      <c r="P2171" s="4" t="s">
        <v>347</v>
      </c>
      <c r="Q2171" s="4" t="s">
        <v>242</v>
      </c>
      <c r="R2171" s="4">
        <v>44617</v>
      </c>
      <c r="S2171" s="4">
        <v>44641</v>
      </c>
      <c r="T2171">
        <v>36</v>
      </c>
      <c r="U2171">
        <v>37</v>
      </c>
      <c r="V2171">
        <v>0</v>
      </c>
      <c r="W2171">
        <v>2</v>
      </c>
      <c r="X2171">
        <v>0</v>
      </c>
      <c r="Y2171">
        <v>1</v>
      </c>
      <c r="Z2171">
        <v>0</v>
      </c>
      <c r="AA2171">
        <v>3</v>
      </c>
      <c r="AB2171" s="4">
        <v>44835</v>
      </c>
      <c r="AC2171" s="4">
        <v>44682</v>
      </c>
      <c r="AD2171" s="4">
        <v>44656</v>
      </c>
      <c r="AE2171" s="4">
        <v>44624</v>
      </c>
      <c r="AF2171">
        <v>10</v>
      </c>
      <c r="AG2171">
        <v>11</v>
      </c>
      <c r="AH2171">
        <v>0</v>
      </c>
      <c r="AI2171">
        <v>1</v>
      </c>
      <c r="AJ2171" s="2">
        <v>1.16875</v>
      </c>
      <c r="AK2171" s="2">
        <v>1.33125</v>
      </c>
      <c r="AL2171">
        <v>31</v>
      </c>
      <c r="AM2171">
        <v>28</v>
      </c>
      <c r="AN2171">
        <v>2006</v>
      </c>
      <c r="AO2171" t="s">
        <v>1051</v>
      </c>
    </row>
    <row r="2172" spans="1:41" hidden="1" x14ac:dyDescent="0.35">
      <c r="A2172" s="1">
        <v>38991</v>
      </c>
      <c r="B2172" t="s">
        <v>100</v>
      </c>
      <c r="C2172" t="s">
        <v>91</v>
      </c>
      <c r="D2172">
        <v>22</v>
      </c>
      <c r="E2172">
        <v>20</v>
      </c>
      <c r="F2172" s="4">
        <v>44662</v>
      </c>
      <c r="G2172" s="4">
        <v>44661</v>
      </c>
      <c r="H2172" s="4" t="s">
        <v>41</v>
      </c>
      <c r="I2172" s="4" t="s">
        <v>41</v>
      </c>
      <c r="J2172">
        <v>344</v>
      </c>
      <c r="K2172">
        <v>157</v>
      </c>
      <c r="L2172">
        <v>63</v>
      </c>
      <c r="M2172">
        <v>167</v>
      </c>
      <c r="N2172">
        <v>407</v>
      </c>
      <c r="O2172">
        <v>324</v>
      </c>
      <c r="P2172" s="4" t="s">
        <v>572</v>
      </c>
      <c r="Q2172" s="4" t="s">
        <v>222</v>
      </c>
      <c r="R2172" s="4">
        <v>44566</v>
      </c>
      <c r="S2172" s="4">
        <v>44573</v>
      </c>
      <c r="T2172">
        <v>23</v>
      </c>
      <c r="U2172">
        <v>29</v>
      </c>
      <c r="V2172">
        <v>1</v>
      </c>
      <c r="W2172">
        <v>0</v>
      </c>
      <c r="X2172">
        <v>0</v>
      </c>
      <c r="Y2172">
        <v>0</v>
      </c>
      <c r="Z2172">
        <v>1</v>
      </c>
      <c r="AA2172">
        <v>0</v>
      </c>
      <c r="AB2172" s="4">
        <v>44682</v>
      </c>
      <c r="AC2172" s="4">
        <v>44743</v>
      </c>
      <c r="AD2172" s="4">
        <v>44563</v>
      </c>
      <c r="AE2172" s="4">
        <v>44594</v>
      </c>
      <c r="AF2172">
        <v>10</v>
      </c>
      <c r="AG2172">
        <v>11</v>
      </c>
      <c r="AH2172">
        <v>0</v>
      </c>
      <c r="AI2172">
        <v>0</v>
      </c>
      <c r="AJ2172" s="2">
        <v>1.2354166666666666</v>
      </c>
      <c r="AK2172" s="2">
        <v>1.2645833333333334</v>
      </c>
      <c r="AL2172">
        <v>18</v>
      </c>
      <c r="AM2172">
        <v>21</v>
      </c>
      <c r="AN2172">
        <v>2006</v>
      </c>
      <c r="AO2172" t="s">
        <v>1051</v>
      </c>
    </row>
    <row r="2173" spans="1:41" hidden="1" x14ac:dyDescent="0.35">
      <c r="A2173" s="1">
        <v>38991</v>
      </c>
      <c r="B2173" t="s">
        <v>84</v>
      </c>
      <c r="C2173" t="s">
        <v>105</v>
      </c>
      <c r="D2173">
        <v>15</v>
      </c>
      <c r="E2173">
        <v>19</v>
      </c>
      <c r="F2173" s="4">
        <v>44632</v>
      </c>
      <c r="G2173" s="4">
        <v>44820</v>
      </c>
      <c r="H2173" s="4">
        <v>44562</v>
      </c>
      <c r="I2173" s="4" t="s">
        <v>42</v>
      </c>
      <c r="J2173">
        <v>219</v>
      </c>
      <c r="K2173">
        <v>211</v>
      </c>
      <c r="L2173">
        <v>70</v>
      </c>
      <c r="M2173">
        <v>65</v>
      </c>
      <c r="N2173">
        <v>289</v>
      </c>
      <c r="O2173">
        <v>276</v>
      </c>
      <c r="P2173" s="4" t="s">
        <v>230</v>
      </c>
      <c r="Q2173" s="4" t="s">
        <v>198</v>
      </c>
      <c r="R2173" s="4">
        <v>44711</v>
      </c>
      <c r="S2173" s="4">
        <v>44700</v>
      </c>
      <c r="T2173">
        <v>14</v>
      </c>
      <c r="U2173">
        <v>33</v>
      </c>
      <c r="V2173">
        <v>0</v>
      </c>
      <c r="W2173">
        <v>1</v>
      </c>
      <c r="X2173">
        <v>0</v>
      </c>
      <c r="Y2173">
        <v>1</v>
      </c>
      <c r="Z2173">
        <v>0</v>
      </c>
      <c r="AA2173">
        <v>2</v>
      </c>
      <c r="AB2173" s="4">
        <v>44682</v>
      </c>
      <c r="AC2173" s="4">
        <v>44607</v>
      </c>
      <c r="AD2173" s="4">
        <v>44564</v>
      </c>
      <c r="AE2173" s="4">
        <v>44595</v>
      </c>
      <c r="AF2173">
        <v>10</v>
      </c>
      <c r="AG2173">
        <v>10</v>
      </c>
      <c r="AH2173">
        <v>0</v>
      </c>
      <c r="AI2173">
        <v>0</v>
      </c>
      <c r="AJ2173" s="2">
        <v>1.0868055555555556</v>
      </c>
      <c r="AK2173" s="2">
        <v>1.4131944444444444</v>
      </c>
      <c r="AL2173">
        <v>15</v>
      </c>
      <c r="AM2173">
        <v>17</v>
      </c>
      <c r="AN2173">
        <v>2006</v>
      </c>
      <c r="AO2173" t="s">
        <v>1051</v>
      </c>
    </row>
    <row r="2174" spans="1:41" hidden="1" x14ac:dyDescent="0.35">
      <c r="A2174" s="1">
        <v>38991</v>
      </c>
      <c r="B2174" t="s">
        <v>83</v>
      </c>
      <c r="C2174" t="s">
        <v>97</v>
      </c>
      <c r="D2174">
        <v>21</v>
      </c>
      <c r="E2174">
        <v>23</v>
      </c>
      <c r="F2174" s="4">
        <v>44693</v>
      </c>
      <c r="G2174" s="4">
        <v>44664</v>
      </c>
      <c r="H2174" s="4" t="s">
        <v>42</v>
      </c>
      <c r="I2174" s="4" t="s">
        <v>41</v>
      </c>
      <c r="J2174">
        <v>277</v>
      </c>
      <c r="K2174">
        <v>321</v>
      </c>
      <c r="L2174">
        <v>93</v>
      </c>
      <c r="M2174">
        <v>106</v>
      </c>
      <c r="N2174">
        <v>370</v>
      </c>
      <c r="O2174">
        <v>427</v>
      </c>
      <c r="P2174" s="4" t="s">
        <v>112</v>
      </c>
      <c r="Q2174" s="4" t="s">
        <v>195</v>
      </c>
      <c r="R2174" s="4">
        <v>44595</v>
      </c>
      <c r="S2174" s="4">
        <v>44568</v>
      </c>
      <c r="T2174">
        <v>21</v>
      </c>
      <c r="U2174">
        <v>27</v>
      </c>
      <c r="V2174">
        <v>1</v>
      </c>
      <c r="W2174">
        <v>0</v>
      </c>
      <c r="X2174">
        <v>2</v>
      </c>
      <c r="Y2174">
        <v>0</v>
      </c>
      <c r="Z2174">
        <v>3</v>
      </c>
      <c r="AA2174">
        <v>0</v>
      </c>
      <c r="AB2174" s="4">
        <v>44652</v>
      </c>
      <c r="AC2174" s="4">
        <v>44774</v>
      </c>
      <c r="AD2174" s="4">
        <v>44625</v>
      </c>
      <c r="AE2174" s="4">
        <v>44656</v>
      </c>
      <c r="AF2174">
        <v>13</v>
      </c>
      <c r="AG2174">
        <v>15</v>
      </c>
      <c r="AH2174">
        <v>0</v>
      </c>
      <c r="AI2174">
        <v>0</v>
      </c>
      <c r="AJ2174" s="2">
        <v>1.2458333333333333</v>
      </c>
      <c r="AK2174" s="2">
        <v>1.2541666666666667</v>
      </c>
      <c r="AL2174">
        <v>34</v>
      </c>
      <c r="AM2174">
        <v>41</v>
      </c>
      <c r="AN2174">
        <v>2006</v>
      </c>
      <c r="AO2174" t="s">
        <v>1051</v>
      </c>
    </row>
    <row r="2175" spans="1:41" hidden="1" x14ac:dyDescent="0.35">
      <c r="A2175" s="1">
        <v>38991</v>
      </c>
      <c r="B2175" t="s">
        <v>110</v>
      </c>
      <c r="C2175" t="s">
        <v>64</v>
      </c>
      <c r="D2175">
        <v>26</v>
      </c>
      <c r="E2175">
        <v>17</v>
      </c>
      <c r="F2175" s="4">
        <v>44725</v>
      </c>
      <c r="G2175" s="4">
        <v>44603</v>
      </c>
      <c r="H2175" s="4">
        <v>44562</v>
      </c>
      <c r="I2175" s="4" t="s">
        <v>41</v>
      </c>
      <c r="J2175">
        <v>188</v>
      </c>
      <c r="K2175">
        <v>208</v>
      </c>
      <c r="L2175">
        <v>236</v>
      </c>
      <c r="M2175">
        <v>71</v>
      </c>
      <c r="N2175">
        <v>424</v>
      </c>
      <c r="O2175">
        <v>279</v>
      </c>
      <c r="P2175" s="4" t="s">
        <v>392</v>
      </c>
      <c r="Q2175" s="4" t="s">
        <v>166</v>
      </c>
      <c r="R2175" s="4" t="s">
        <v>41</v>
      </c>
      <c r="S2175" s="4">
        <v>44652</v>
      </c>
      <c r="T2175">
        <v>41</v>
      </c>
      <c r="U2175">
        <v>17</v>
      </c>
      <c r="V2175">
        <v>0</v>
      </c>
      <c r="W2175">
        <v>2</v>
      </c>
      <c r="X2175">
        <v>1</v>
      </c>
      <c r="Y2175">
        <v>0</v>
      </c>
      <c r="Z2175">
        <v>1</v>
      </c>
      <c r="AA2175">
        <v>2</v>
      </c>
      <c r="AB2175" s="4">
        <v>44743</v>
      </c>
      <c r="AC2175" s="4">
        <v>44805</v>
      </c>
      <c r="AD2175" s="4">
        <v>44624</v>
      </c>
      <c r="AE2175" s="4">
        <v>44562</v>
      </c>
      <c r="AF2175">
        <v>12</v>
      </c>
      <c r="AG2175">
        <v>12</v>
      </c>
      <c r="AH2175">
        <v>0</v>
      </c>
      <c r="AI2175">
        <v>0</v>
      </c>
      <c r="AJ2175" s="2">
        <v>1.4138888888888888</v>
      </c>
      <c r="AK2175" s="2">
        <v>1.086111111111111</v>
      </c>
      <c r="AL2175">
        <v>38</v>
      </c>
      <c r="AM2175">
        <v>13</v>
      </c>
      <c r="AN2175">
        <v>2006</v>
      </c>
      <c r="AO2175" t="s">
        <v>1051</v>
      </c>
    </row>
    <row r="2176" spans="1:41" hidden="1" x14ac:dyDescent="0.35">
      <c r="A2176" s="1">
        <v>38991</v>
      </c>
      <c r="B2176" t="s">
        <v>69</v>
      </c>
      <c r="C2176" t="s">
        <v>48</v>
      </c>
      <c r="D2176">
        <v>21</v>
      </c>
      <c r="E2176">
        <v>14</v>
      </c>
      <c r="F2176" s="4">
        <v>44788</v>
      </c>
      <c r="G2176" s="4">
        <v>44663</v>
      </c>
      <c r="H2176" s="4">
        <v>44594</v>
      </c>
      <c r="I2176" s="4" t="s">
        <v>42</v>
      </c>
      <c r="J2176">
        <v>179</v>
      </c>
      <c r="K2176">
        <v>46</v>
      </c>
      <c r="L2176">
        <v>104</v>
      </c>
      <c r="M2176">
        <v>194</v>
      </c>
      <c r="N2176">
        <v>283</v>
      </c>
      <c r="O2176">
        <v>240</v>
      </c>
      <c r="P2176" s="4" t="s">
        <v>327</v>
      </c>
      <c r="Q2176" s="4">
        <v>44828</v>
      </c>
      <c r="R2176" s="4">
        <v>44605</v>
      </c>
      <c r="S2176" s="4">
        <v>44673</v>
      </c>
      <c r="T2176">
        <v>35</v>
      </c>
      <c r="U2176">
        <v>24</v>
      </c>
      <c r="V2176">
        <v>1</v>
      </c>
      <c r="W2176">
        <v>0</v>
      </c>
      <c r="X2176">
        <v>2</v>
      </c>
      <c r="Y2176">
        <v>1</v>
      </c>
      <c r="Z2176">
        <v>3</v>
      </c>
      <c r="AA2176">
        <v>1</v>
      </c>
      <c r="AB2176" s="4">
        <v>44652</v>
      </c>
      <c r="AC2176" s="4">
        <v>44713</v>
      </c>
      <c r="AD2176" s="4">
        <v>44625</v>
      </c>
      <c r="AE2176" s="4">
        <v>44562</v>
      </c>
      <c r="AF2176">
        <v>12</v>
      </c>
      <c r="AG2176">
        <v>11</v>
      </c>
      <c r="AH2176">
        <v>0</v>
      </c>
      <c r="AI2176">
        <v>2</v>
      </c>
      <c r="AJ2176" s="2">
        <v>1.5458333333333334</v>
      </c>
      <c r="AK2176" s="3">
        <v>0.95416666666666661</v>
      </c>
      <c r="AL2176">
        <v>24</v>
      </c>
      <c r="AM2176">
        <v>21</v>
      </c>
      <c r="AN2176">
        <v>2006</v>
      </c>
      <c r="AO2176" t="s">
        <v>1051</v>
      </c>
    </row>
    <row r="2177" spans="1:41" hidden="1" x14ac:dyDescent="0.35">
      <c r="A2177" s="1">
        <v>38991</v>
      </c>
      <c r="B2177" t="s">
        <v>94</v>
      </c>
      <c r="C2177" t="s">
        <v>88</v>
      </c>
      <c r="D2177">
        <v>12</v>
      </c>
      <c r="E2177">
        <v>22</v>
      </c>
      <c r="F2177" s="4">
        <v>44605</v>
      </c>
      <c r="G2177" s="4">
        <v>44756</v>
      </c>
      <c r="H2177" s="4">
        <v>44594</v>
      </c>
      <c r="I2177" s="4" t="s">
        <v>41</v>
      </c>
      <c r="J2177">
        <v>275</v>
      </c>
      <c r="K2177">
        <v>329</v>
      </c>
      <c r="L2177">
        <v>32</v>
      </c>
      <c r="M2177">
        <v>152</v>
      </c>
      <c r="N2177">
        <v>307</v>
      </c>
      <c r="O2177">
        <v>481</v>
      </c>
      <c r="P2177" s="4" t="s">
        <v>92</v>
      </c>
      <c r="Q2177" s="4" t="s">
        <v>160</v>
      </c>
      <c r="R2177" s="4">
        <v>44666</v>
      </c>
      <c r="S2177" s="4" t="s">
        <v>41</v>
      </c>
      <c r="T2177">
        <v>16</v>
      </c>
      <c r="U2177">
        <v>40</v>
      </c>
      <c r="V2177">
        <v>1</v>
      </c>
      <c r="W2177">
        <v>1</v>
      </c>
      <c r="X2177">
        <v>1</v>
      </c>
      <c r="Y2177">
        <v>1</v>
      </c>
      <c r="Z2177">
        <v>2</v>
      </c>
      <c r="AA2177">
        <v>2</v>
      </c>
      <c r="AB2177" s="4">
        <v>44652</v>
      </c>
      <c r="AC2177" s="4">
        <v>44652</v>
      </c>
      <c r="AD2177" s="4" t="s">
        <v>42</v>
      </c>
      <c r="AE2177" s="4">
        <v>44595</v>
      </c>
      <c r="AF2177">
        <v>13</v>
      </c>
      <c r="AG2177">
        <v>14</v>
      </c>
      <c r="AH2177">
        <v>0</v>
      </c>
      <c r="AI2177">
        <v>0</v>
      </c>
      <c r="AJ2177" s="2">
        <v>1.0534722222222224</v>
      </c>
      <c r="AK2177" s="2">
        <v>1.5222222222222221</v>
      </c>
      <c r="AL2177">
        <v>30</v>
      </c>
      <c r="AM2177">
        <v>36</v>
      </c>
      <c r="AN2177">
        <v>2006</v>
      </c>
      <c r="AO2177" t="s">
        <v>1051</v>
      </c>
    </row>
    <row r="2178" spans="1:41" hidden="1" x14ac:dyDescent="0.35">
      <c r="A2178" s="1">
        <v>38991</v>
      </c>
      <c r="B2178" t="s">
        <v>47</v>
      </c>
      <c r="C2178" t="s">
        <v>59</v>
      </c>
      <c r="D2178">
        <v>14</v>
      </c>
      <c r="E2178">
        <v>21</v>
      </c>
      <c r="F2178" s="4">
        <v>44667</v>
      </c>
      <c r="G2178" s="4">
        <v>44727</v>
      </c>
      <c r="H2178" s="4" t="s">
        <v>41</v>
      </c>
      <c r="I2178" s="4">
        <v>44562</v>
      </c>
      <c r="J2178">
        <v>153</v>
      </c>
      <c r="K2178">
        <v>219</v>
      </c>
      <c r="L2178">
        <v>77</v>
      </c>
      <c r="M2178">
        <v>143</v>
      </c>
      <c r="N2178">
        <v>230</v>
      </c>
      <c r="O2178">
        <v>362</v>
      </c>
      <c r="P2178" s="4" t="s">
        <v>477</v>
      </c>
      <c r="Q2178" s="4" t="s">
        <v>155</v>
      </c>
      <c r="R2178" s="4">
        <v>44682</v>
      </c>
      <c r="S2178" s="4">
        <v>44574</v>
      </c>
      <c r="T2178">
        <v>19</v>
      </c>
      <c r="U2178">
        <v>38</v>
      </c>
      <c r="V2178">
        <v>0</v>
      </c>
      <c r="W2178">
        <v>0</v>
      </c>
      <c r="X2178">
        <v>2</v>
      </c>
      <c r="Y2178">
        <v>0</v>
      </c>
      <c r="Z2178">
        <v>2</v>
      </c>
      <c r="AA2178">
        <v>0</v>
      </c>
      <c r="AB2178" s="4">
        <v>44743</v>
      </c>
      <c r="AC2178" s="4">
        <v>44682</v>
      </c>
      <c r="AD2178" s="4" t="s">
        <v>52</v>
      </c>
      <c r="AE2178" s="4">
        <v>44625</v>
      </c>
      <c r="AF2178">
        <v>13</v>
      </c>
      <c r="AG2178">
        <v>14</v>
      </c>
      <c r="AH2178">
        <v>0</v>
      </c>
      <c r="AI2178">
        <v>0</v>
      </c>
      <c r="AJ2178" s="2">
        <v>1.0194444444444444</v>
      </c>
      <c r="AK2178" s="2">
        <v>1.4805555555555554</v>
      </c>
      <c r="AL2178">
        <v>6</v>
      </c>
      <c r="AM2178">
        <v>37</v>
      </c>
      <c r="AN2178">
        <v>2006</v>
      </c>
      <c r="AO2178" t="s">
        <v>1051</v>
      </c>
    </row>
    <row r="2179" spans="1:41" hidden="1" x14ac:dyDescent="0.35">
      <c r="A2179" s="1">
        <v>38992</v>
      </c>
      <c r="B2179" t="s">
        <v>74</v>
      </c>
      <c r="C2179" t="s">
        <v>77</v>
      </c>
      <c r="D2179">
        <v>20</v>
      </c>
      <c r="E2179">
        <v>23</v>
      </c>
      <c r="F2179" s="4">
        <v>44665</v>
      </c>
      <c r="G2179" s="4">
        <v>44662</v>
      </c>
      <c r="H2179" s="4" t="s">
        <v>42</v>
      </c>
      <c r="I2179" s="4" t="s">
        <v>42</v>
      </c>
      <c r="J2179">
        <v>219</v>
      </c>
      <c r="K2179">
        <v>267</v>
      </c>
      <c r="L2179">
        <v>99</v>
      </c>
      <c r="M2179">
        <v>131</v>
      </c>
      <c r="N2179">
        <v>318</v>
      </c>
      <c r="O2179">
        <v>398</v>
      </c>
      <c r="P2179" s="4" t="s">
        <v>384</v>
      </c>
      <c r="Q2179" s="4" t="s">
        <v>488</v>
      </c>
      <c r="R2179" s="4" t="s">
        <v>41</v>
      </c>
      <c r="S2179" s="4">
        <v>44652</v>
      </c>
      <c r="T2179">
        <v>28</v>
      </c>
      <c r="U2179">
        <v>27</v>
      </c>
      <c r="V2179">
        <v>1</v>
      </c>
      <c r="W2179">
        <v>2</v>
      </c>
      <c r="X2179">
        <v>2</v>
      </c>
      <c r="Y2179">
        <v>0</v>
      </c>
      <c r="Z2179">
        <v>3</v>
      </c>
      <c r="AA2179">
        <v>2</v>
      </c>
      <c r="AB2179" s="4">
        <v>44743</v>
      </c>
      <c r="AC2179" s="4">
        <v>44682</v>
      </c>
      <c r="AD2179" s="4" t="s">
        <v>52</v>
      </c>
      <c r="AE2179" s="4">
        <v>44596</v>
      </c>
      <c r="AF2179">
        <v>13</v>
      </c>
      <c r="AG2179">
        <v>14</v>
      </c>
      <c r="AH2179">
        <v>0</v>
      </c>
      <c r="AI2179">
        <v>0</v>
      </c>
      <c r="AJ2179" s="2">
        <v>1.3631944444444446</v>
      </c>
      <c r="AK2179" s="2">
        <v>1.1368055555555556</v>
      </c>
      <c r="AL2179">
        <v>9</v>
      </c>
      <c r="AM2179">
        <v>31</v>
      </c>
      <c r="AN2179">
        <v>2006</v>
      </c>
      <c r="AO2179" t="s">
        <v>1051</v>
      </c>
    </row>
    <row r="2180" spans="1:41" hidden="1" x14ac:dyDescent="0.35">
      <c r="A2180" s="1">
        <v>38998</v>
      </c>
      <c r="B2180" t="s">
        <v>83</v>
      </c>
      <c r="C2180" t="s">
        <v>58</v>
      </c>
      <c r="D2180">
        <v>13</v>
      </c>
      <c r="E2180">
        <v>18</v>
      </c>
      <c r="F2180" s="4">
        <v>44632</v>
      </c>
      <c r="G2180" s="4">
        <v>44694</v>
      </c>
      <c r="H2180" s="4">
        <v>44563</v>
      </c>
      <c r="I2180" s="4" t="s">
        <v>41</v>
      </c>
      <c r="J2180">
        <v>201</v>
      </c>
      <c r="K2180">
        <v>201</v>
      </c>
      <c r="L2180">
        <v>16</v>
      </c>
      <c r="M2180">
        <v>135</v>
      </c>
      <c r="N2180">
        <v>217</v>
      </c>
      <c r="O2180">
        <v>336</v>
      </c>
      <c r="P2180" s="4" t="s">
        <v>187</v>
      </c>
      <c r="Q2180" s="4" t="s">
        <v>304</v>
      </c>
      <c r="R2180" s="4">
        <v>44705</v>
      </c>
      <c r="S2180" s="4" t="s">
        <v>41</v>
      </c>
      <c r="T2180">
        <v>11</v>
      </c>
      <c r="U2180">
        <v>30</v>
      </c>
      <c r="V2180">
        <v>1</v>
      </c>
      <c r="W2180">
        <v>2</v>
      </c>
      <c r="X2180">
        <v>3</v>
      </c>
      <c r="Y2180">
        <v>1</v>
      </c>
      <c r="Z2180">
        <v>4</v>
      </c>
      <c r="AA2180">
        <v>3</v>
      </c>
      <c r="AB2180" s="4">
        <v>44743</v>
      </c>
      <c r="AC2180" s="4">
        <v>44682</v>
      </c>
      <c r="AD2180" s="4">
        <v>44595</v>
      </c>
      <c r="AE2180" s="4">
        <v>44564</v>
      </c>
      <c r="AF2180">
        <v>12</v>
      </c>
      <c r="AG2180">
        <v>13</v>
      </c>
      <c r="AH2180">
        <v>0</v>
      </c>
      <c r="AI2180">
        <v>4</v>
      </c>
      <c r="AJ2180" s="3">
        <v>0.97291666666666676</v>
      </c>
      <c r="AK2180" s="2">
        <v>1.5270833333333333</v>
      </c>
      <c r="AL2180">
        <v>17</v>
      </c>
      <c r="AM2180">
        <v>26</v>
      </c>
      <c r="AN2180">
        <v>2006</v>
      </c>
      <c r="AO2180" t="s">
        <v>1051</v>
      </c>
    </row>
    <row r="2181" spans="1:41" hidden="1" x14ac:dyDescent="0.35">
      <c r="A2181" s="1">
        <v>38998</v>
      </c>
      <c r="B2181" t="s">
        <v>54</v>
      </c>
      <c r="C2181" t="s">
        <v>59</v>
      </c>
      <c r="D2181">
        <v>10</v>
      </c>
      <c r="E2181">
        <v>23</v>
      </c>
      <c r="F2181" s="4">
        <v>44603</v>
      </c>
      <c r="G2181" s="4">
        <v>44756</v>
      </c>
      <c r="H2181" s="4" t="s">
        <v>42</v>
      </c>
      <c r="I2181" s="4" t="s">
        <v>41</v>
      </c>
      <c r="J2181">
        <v>87</v>
      </c>
      <c r="K2181">
        <v>195</v>
      </c>
      <c r="L2181">
        <v>58</v>
      </c>
      <c r="M2181">
        <v>156</v>
      </c>
      <c r="N2181">
        <v>145</v>
      </c>
      <c r="O2181">
        <v>351</v>
      </c>
      <c r="P2181" s="4" t="s">
        <v>378</v>
      </c>
      <c r="Q2181" s="4" t="s">
        <v>95</v>
      </c>
      <c r="R2181" s="4">
        <v>44648</v>
      </c>
      <c r="S2181" s="4">
        <v>44636</v>
      </c>
      <c r="T2181">
        <v>18</v>
      </c>
      <c r="U2181">
        <v>38</v>
      </c>
      <c r="V2181">
        <v>2</v>
      </c>
      <c r="W2181">
        <v>1</v>
      </c>
      <c r="X2181">
        <v>3</v>
      </c>
      <c r="Y2181">
        <v>0</v>
      </c>
      <c r="Z2181">
        <v>5</v>
      </c>
      <c r="AA2181">
        <v>1</v>
      </c>
      <c r="AB2181" s="4">
        <v>44743</v>
      </c>
      <c r="AC2181" s="4">
        <v>44672</v>
      </c>
      <c r="AD2181" s="4">
        <v>44562</v>
      </c>
      <c r="AE2181" s="4">
        <v>44657</v>
      </c>
      <c r="AF2181">
        <v>12</v>
      </c>
      <c r="AG2181">
        <v>13</v>
      </c>
      <c r="AH2181">
        <v>0</v>
      </c>
      <c r="AI2181">
        <v>0</v>
      </c>
      <c r="AJ2181" s="3">
        <v>0.93680555555555556</v>
      </c>
      <c r="AK2181" s="2">
        <v>1.5631944444444443</v>
      </c>
      <c r="AL2181">
        <v>7</v>
      </c>
      <c r="AM2181">
        <v>40</v>
      </c>
      <c r="AN2181">
        <v>2006</v>
      </c>
      <c r="AO2181" t="s">
        <v>1051</v>
      </c>
    </row>
    <row r="2182" spans="1:41" hidden="1" x14ac:dyDescent="0.35">
      <c r="A2182" s="1">
        <v>38998</v>
      </c>
      <c r="B2182" t="s">
        <v>97</v>
      </c>
      <c r="C2182" t="s">
        <v>74</v>
      </c>
      <c r="D2182">
        <v>19</v>
      </c>
      <c r="E2182">
        <v>20</v>
      </c>
      <c r="F2182" s="4">
        <v>44694</v>
      </c>
      <c r="G2182" s="4">
        <v>44820</v>
      </c>
      <c r="H2182" s="4" t="s">
        <v>41</v>
      </c>
      <c r="I2182" s="4" t="s">
        <v>41</v>
      </c>
      <c r="J2182">
        <v>209</v>
      </c>
      <c r="K2182">
        <v>215</v>
      </c>
      <c r="L2182">
        <v>118</v>
      </c>
      <c r="M2182">
        <v>121</v>
      </c>
      <c r="N2182">
        <v>327</v>
      </c>
      <c r="O2182">
        <v>336</v>
      </c>
      <c r="P2182" s="4" t="s">
        <v>251</v>
      </c>
      <c r="Q2182" s="4" t="s">
        <v>261</v>
      </c>
      <c r="R2182" s="4">
        <v>44603</v>
      </c>
      <c r="S2182" s="4">
        <v>44597</v>
      </c>
      <c r="T2182">
        <v>30</v>
      </c>
      <c r="U2182">
        <v>26</v>
      </c>
      <c r="V2182">
        <v>0</v>
      </c>
      <c r="W2182">
        <v>2</v>
      </c>
      <c r="X2182">
        <v>0</v>
      </c>
      <c r="Y2182">
        <v>0</v>
      </c>
      <c r="Z2182">
        <v>0</v>
      </c>
      <c r="AA2182">
        <v>2</v>
      </c>
      <c r="AB2182" s="4">
        <v>44835</v>
      </c>
      <c r="AC2182" s="4">
        <v>44652</v>
      </c>
      <c r="AD2182" s="4">
        <v>44597</v>
      </c>
      <c r="AE2182" s="4">
        <v>44565</v>
      </c>
      <c r="AF2182">
        <v>11</v>
      </c>
      <c r="AG2182">
        <v>12</v>
      </c>
      <c r="AH2182">
        <v>0</v>
      </c>
      <c r="AI2182">
        <v>0</v>
      </c>
      <c r="AJ2182" s="2">
        <v>1.2798611111111111</v>
      </c>
      <c r="AK2182" s="2">
        <v>1.2201388888888889</v>
      </c>
      <c r="AL2182">
        <v>23</v>
      </c>
      <c r="AM2182">
        <v>20</v>
      </c>
      <c r="AN2182">
        <v>2006</v>
      </c>
      <c r="AO2182" t="s">
        <v>1051</v>
      </c>
    </row>
    <row r="2183" spans="1:41" hidden="1" x14ac:dyDescent="0.35">
      <c r="A2183" s="1">
        <v>38998</v>
      </c>
      <c r="B2183" t="s">
        <v>78</v>
      </c>
      <c r="C2183" t="s">
        <v>93</v>
      </c>
      <c r="D2183">
        <v>15</v>
      </c>
      <c r="E2183">
        <v>20</v>
      </c>
      <c r="F2183" s="4">
        <v>44602</v>
      </c>
      <c r="G2183" s="4">
        <v>44693</v>
      </c>
      <c r="H2183" s="4" t="s">
        <v>41</v>
      </c>
      <c r="I2183" s="4" t="s">
        <v>41</v>
      </c>
      <c r="J2183">
        <v>63</v>
      </c>
      <c r="K2183">
        <v>166</v>
      </c>
      <c r="L2183">
        <v>214</v>
      </c>
      <c r="M2183">
        <v>154</v>
      </c>
      <c r="N2183">
        <v>277</v>
      </c>
      <c r="O2183">
        <v>320</v>
      </c>
      <c r="P2183" s="4">
        <v>44855</v>
      </c>
      <c r="Q2183" s="4" t="s">
        <v>213</v>
      </c>
      <c r="R2183" s="4" t="s">
        <v>41</v>
      </c>
      <c r="S2183" s="4" t="s">
        <v>41</v>
      </c>
      <c r="T2183">
        <v>31</v>
      </c>
      <c r="U2183">
        <v>34</v>
      </c>
      <c r="V2183">
        <v>0</v>
      </c>
      <c r="W2183">
        <v>1</v>
      </c>
      <c r="X2183">
        <v>1</v>
      </c>
      <c r="Y2183">
        <v>1</v>
      </c>
      <c r="Z2183">
        <v>1</v>
      </c>
      <c r="AA2183">
        <v>2</v>
      </c>
      <c r="AB2183" s="4">
        <v>44713</v>
      </c>
      <c r="AC2183" s="4">
        <v>44682</v>
      </c>
      <c r="AD2183" s="4">
        <v>44563</v>
      </c>
      <c r="AE2183" s="4">
        <v>44595</v>
      </c>
      <c r="AF2183">
        <v>11</v>
      </c>
      <c r="AG2183">
        <v>10</v>
      </c>
      <c r="AH2183">
        <v>0</v>
      </c>
      <c r="AI2183">
        <v>0</v>
      </c>
      <c r="AJ2183" s="2">
        <v>1.0868055555555556</v>
      </c>
      <c r="AK2183" s="2">
        <v>1.4131944444444444</v>
      </c>
      <c r="AL2183">
        <v>13</v>
      </c>
      <c r="AM2183">
        <v>14</v>
      </c>
      <c r="AN2183">
        <v>2006</v>
      </c>
      <c r="AO2183" t="s">
        <v>1051</v>
      </c>
    </row>
    <row r="2184" spans="1:41" hidden="1" x14ac:dyDescent="0.35">
      <c r="A2184" s="1">
        <v>38998</v>
      </c>
      <c r="B2184" t="s">
        <v>84</v>
      </c>
      <c r="C2184" t="s">
        <v>110</v>
      </c>
      <c r="D2184">
        <v>19</v>
      </c>
      <c r="E2184">
        <v>17</v>
      </c>
      <c r="F2184" s="4">
        <v>44665</v>
      </c>
      <c r="G2184" s="4">
        <v>44696</v>
      </c>
      <c r="H2184" s="4" t="s">
        <v>42</v>
      </c>
      <c r="I2184" s="4">
        <v>44594</v>
      </c>
      <c r="J2184">
        <v>221</v>
      </c>
      <c r="K2184">
        <v>134</v>
      </c>
      <c r="L2184">
        <v>62</v>
      </c>
      <c r="M2184">
        <v>79</v>
      </c>
      <c r="N2184">
        <v>283</v>
      </c>
      <c r="O2184">
        <v>213</v>
      </c>
      <c r="P2184" s="4" t="s">
        <v>337</v>
      </c>
      <c r="Q2184" s="4" t="s">
        <v>163</v>
      </c>
      <c r="R2184" s="4">
        <v>44572</v>
      </c>
      <c r="S2184" s="4">
        <v>44567</v>
      </c>
      <c r="T2184">
        <v>21</v>
      </c>
      <c r="U2184">
        <v>34</v>
      </c>
      <c r="V2184">
        <v>1</v>
      </c>
      <c r="W2184">
        <v>1</v>
      </c>
      <c r="X2184">
        <v>2</v>
      </c>
      <c r="Y2184">
        <v>0</v>
      </c>
      <c r="Z2184">
        <v>3</v>
      </c>
      <c r="AA2184">
        <v>1</v>
      </c>
      <c r="AB2184" s="4">
        <v>44835</v>
      </c>
      <c r="AC2184" s="4">
        <v>44743</v>
      </c>
      <c r="AD2184" s="4">
        <v>44562</v>
      </c>
      <c r="AE2184" s="4">
        <v>44597</v>
      </c>
      <c r="AF2184">
        <v>10</v>
      </c>
      <c r="AG2184">
        <v>11</v>
      </c>
      <c r="AH2184">
        <v>0</v>
      </c>
      <c r="AI2184">
        <v>0</v>
      </c>
      <c r="AJ2184" s="2">
        <v>1.2618055555555556</v>
      </c>
      <c r="AK2184" s="2">
        <v>1.2381944444444444</v>
      </c>
      <c r="AL2184">
        <v>10</v>
      </c>
      <c r="AM2184">
        <v>20</v>
      </c>
      <c r="AN2184">
        <v>2006</v>
      </c>
      <c r="AO2184" t="s">
        <v>1051</v>
      </c>
    </row>
    <row r="2185" spans="1:41" hidden="1" x14ac:dyDescent="0.35">
      <c r="A2185" s="1">
        <v>38998</v>
      </c>
      <c r="B2185" t="s">
        <v>101</v>
      </c>
      <c r="C2185" t="s">
        <v>100</v>
      </c>
      <c r="D2185">
        <v>18</v>
      </c>
      <c r="E2185">
        <v>15</v>
      </c>
      <c r="F2185" s="4">
        <v>44694</v>
      </c>
      <c r="G2185" s="4">
        <v>44632</v>
      </c>
      <c r="H2185" s="4" t="s">
        <v>52</v>
      </c>
      <c r="I2185" s="4" t="s">
        <v>41</v>
      </c>
      <c r="J2185">
        <v>219</v>
      </c>
      <c r="K2185">
        <v>171</v>
      </c>
      <c r="L2185">
        <v>187</v>
      </c>
      <c r="M2185">
        <v>143</v>
      </c>
      <c r="N2185">
        <v>406</v>
      </c>
      <c r="O2185">
        <v>314</v>
      </c>
      <c r="P2185" s="4" t="s">
        <v>213</v>
      </c>
      <c r="Q2185" s="4" t="s">
        <v>125</v>
      </c>
      <c r="R2185" s="4">
        <v>44598</v>
      </c>
      <c r="S2185" s="4" t="s">
        <v>41</v>
      </c>
      <c r="T2185">
        <v>33</v>
      </c>
      <c r="U2185">
        <v>25</v>
      </c>
      <c r="V2185">
        <v>1</v>
      </c>
      <c r="W2185">
        <v>0</v>
      </c>
      <c r="X2185">
        <v>0</v>
      </c>
      <c r="Y2185">
        <v>0</v>
      </c>
      <c r="Z2185">
        <v>1</v>
      </c>
      <c r="AA2185">
        <v>0</v>
      </c>
      <c r="AB2185" s="4">
        <v>44774</v>
      </c>
      <c r="AC2185" s="4">
        <v>44805</v>
      </c>
      <c r="AD2185" s="4">
        <v>44623</v>
      </c>
      <c r="AE2185" s="4">
        <v>44563</v>
      </c>
      <c r="AF2185">
        <v>13</v>
      </c>
      <c r="AG2185">
        <v>12</v>
      </c>
      <c r="AH2185">
        <v>0</v>
      </c>
      <c r="AI2185">
        <v>1</v>
      </c>
      <c r="AJ2185" s="2">
        <v>1.2756944444444445</v>
      </c>
      <c r="AK2185" s="2">
        <v>1.2243055555555555</v>
      </c>
      <c r="AL2185">
        <v>21</v>
      </c>
      <c r="AM2185">
        <v>24</v>
      </c>
      <c r="AN2185">
        <v>2006</v>
      </c>
      <c r="AO2185" t="s">
        <v>1051</v>
      </c>
    </row>
    <row r="2186" spans="1:41" hidden="1" x14ac:dyDescent="0.35">
      <c r="A2186" s="1">
        <v>38998</v>
      </c>
      <c r="B2186" t="s">
        <v>88</v>
      </c>
      <c r="C2186" t="s">
        <v>40</v>
      </c>
      <c r="D2186">
        <v>10</v>
      </c>
      <c r="E2186">
        <v>20</v>
      </c>
      <c r="F2186" s="4">
        <v>44631</v>
      </c>
      <c r="G2186" s="4">
        <v>44820</v>
      </c>
      <c r="H2186" s="4" t="s">
        <v>42</v>
      </c>
      <c r="I2186" s="4" t="s">
        <v>41</v>
      </c>
      <c r="J2186">
        <v>86</v>
      </c>
      <c r="K2186">
        <v>256</v>
      </c>
      <c r="L2186">
        <v>78</v>
      </c>
      <c r="M2186">
        <v>155</v>
      </c>
      <c r="N2186">
        <v>164</v>
      </c>
      <c r="O2186">
        <v>411</v>
      </c>
      <c r="P2186" s="4">
        <v>44917</v>
      </c>
      <c r="Q2186" s="4" t="s">
        <v>197</v>
      </c>
      <c r="R2186" s="4">
        <v>44643</v>
      </c>
      <c r="S2186" s="4" t="s">
        <v>41</v>
      </c>
      <c r="T2186">
        <v>20</v>
      </c>
      <c r="U2186">
        <v>36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 s="4">
        <v>44682</v>
      </c>
      <c r="AC2186" s="4">
        <v>44774</v>
      </c>
      <c r="AD2186" s="4" t="s">
        <v>41</v>
      </c>
      <c r="AE2186" s="4">
        <v>44565</v>
      </c>
      <c r="AF2186">
        <v>8</v>
      </c>
      <c r="AG2186">
        <v>10</v>
      </c>
      <c r="AH2186">
        <v>0</v>
      </c>
      <c r="AI2186">
        <v>0</v>
      </c>
      <c r="AJ2186" s="2">
        <v>1.0506944444444444</v>
      </c>
      <c r="AK2186" s="2">
        <v>1.4493055555555554</v>
      </c>
      <c r="AL2186">
        <v>3</v>
      </c>
      <c r="AM2186">
        <v>19</v>
      </c>
      <c r="AN2186">
        <v>2006</v>
      </c>
      <c r="AO2186" t="s">
        <v>1051</v>
      </c>
    </row>
    <row r="2187" spans="1:41" hidden="1" x14ac:dyDescent="0.35">
      <c r="A2187" s="1">
        <v>38998</v>
      </c>
      <c r="B2187" t="s">
        <v>69</v>
      </c>
      <c r="C2187" t="s">
        <v>91</v>
      </c>
      <c r="D2187">
        <v>17</v>
      </c>
      <c r="E2187">
        <v>15</v>
      </c>
      <c r="F2187" s="4">
        <v>44606</v>
      </c>
      <c r="G2187" s="4" t="s">
        <v>169</v>
      </c>
      <c r="H2187" s="4" t="s">
        <v>41</v>
      </c>
      <c r="I2187" s="4" t="s">
        <v>41</v>
      </c>
      <c r="J2187">
        <v>157</v>
      </c>
      <c r="K2187">
        <v>169</v>
      </c>
      <c r="L2187">
        <v>91</v>
      </c>
      <c r="M2187">
        <v>119</v>
      </c>
      <c r="N2187">
        <v>248</v>
      </c>
      <c r="O2187">
        <v>288</v>
      </c>
      <c r="P2187" s="4" t="s">
        <v>391</v>
      </c>
      <c r="Q2187" s="4" t="s">
        <v>70</v>
      </c>
      <c r="R2187" s="4">
        <v>44608</v>
      </c>
      <c r="S2187" s="4">
        <v>44562</v>
      </c>
      <c r="T2187">
        <v>23</v>
      </c>
      <c r="U2187">
        <v>28</v>
      </c>
      <c r="V2187">
        <v>1</v>
      </c>
      <c r="W2187">
        <v>0</v>
      </c>
      <c r="X2187">
        <v>2</v>
      </c>
      <c r="Y2187">
        <v>0</v>
      </c>
      <c r="Z2187">
        <v>3</v>
      </c>
      <c r="AA2187">
        <v>0</v>
      </c>
      <c r="AB2187" s="4">
        <v>44743</v>
      </c>
      <c r="AC2187" s="4">
        <v>44652</v>
      </c>
      <c r="AD2187" s="4" t="s">
        <v>52</v>
      </c>
      <c r="AE2187" s="4">
        <v>44564</v>
      </c>
      <c r="AF2187">
        <v>14</v>
      </c>
      <c r="AG2187">
        <v>15</v>
      </c>
      <c r="AH2187">
        <v>0</v>
      </c>
      <c r="AI2187">
        <v>2</v>
      </c>
      <c r="AJ2187" s="2">
        <v>1.3020833333333333</v>
      </c>
      <c r="AK2187" s="2">
        <v>1.1979166666666667</v>
      </c>
      <c r="AL2187">
        <v>12</v>
      </c>
      <c r="AM2187">
        <v>20</v>
      </c>
      <c r="AN2187">
        <v>2006</v>
      </c>
      <c r="AO2187" t="s">
        <v>1051</v>
      </c>
    </row>
    <row r="2188" spans="1:41" hidden="1" x14ac:dyDescent="0.35">
      <c r="A2188" s="1">
        <v>38998</v>
      </c>
      <c r="B2188" t="s">
        <v>68</v>
      </c>
      <c r="C2188" t="s">
        <v>87</v>
      </c>
      <c r="D2188">
        <v>18</v>
      </c>
      <c r="E2188">
        <v>18</v>
      </c>
      <c r="F2188" s="4">
        <v>44695</v>
      </c>
      <c r="G2188" s="4">
        <v>44634</v>
      </c>
      <c r="H2188" s="4" t="s">
        <v>41</v>
      </c>
      <c r="I2188" s="4">
        <v>44562</v>
      </c>
      <c r="J2188">
        <v>262</v>
      </c>
      <c r="K2188">
        <v>222</v>
      </c>
      <c r="L2188">
        <v>39</v>
      </c>
      <c r="M2188">
        <v>76</v>
      </c>
      <c r="N2188">
        <v>301</v>
      </c>
      <c r="O2188">
        <v>298</v>
      </c>
      <c r="P2188" s="4" t="s">
        <v>140</v>
      </c>
      <c r="Q2188" s="4" t="s">
        <v>268</v>
      </c>
      <c r="R2188" s="4">
        <v>44646</v>
      </c>
      <c r="S2188" s="4">
        <v>44652</v>
      </c>
      <c r="T2188">
        <v>22</v>
      </c>
      <c r="U2188">
        <v>26</v>
      </c>
      <c r="V2188">
        <v>2</v>
      </c>
      <c r="W2188">
        <v>0</v>
      </c>
      <c r="X2188">
        <v>0</v>
      </c>
      <c r="Y2188">
        <v>1</v>
      </c>
      <c r="Z2188">
        <v>2</v>
      </c>
      <c r="AA2188">
        <v>1</v>
      </c>
      <c r="AB2188" s="4">
        <v>44682</v>
      </c>
      <c r="AC2188" s="4">
        <v>44743</v>
      </c>
      <c r="AD2188" s="4">
        <v>44595</v>
      </c>
      <c r="AE2188" s="4">
        <v>44562</v>
      </c>
      <c r="AF2188">
        <v>15</v>
      </c>
      <c r="AG2188">
        <v>14</v>
      </c>
      <c r="AH2188">
        <v>0</v>
      </c>
      <c r="AI2188">
        <v>0</v>
      </c>
      <c r="AJ2188" s="2">
        <v>1.2298611111111111</v>
      </c>
      <c r="AK2188" s="2">
        <v>1.2701388888888889</v>
      </c>
      <c r="AL2188">
        <v>23</v>
      </c>
      <c r="AM2188">
        <v>20</v>
      </c>
      <c r="AN2188">
        <v>2006</v>
      </c>
      <c r="AO2188" t="s">
        <v>1051</v>
      </c>
    </row>
    <row r="2189" spans="1:41" hidden="1" x14ac:dyDescent="0.35">
      <c r="A2189" s="1">
        <v>38998</v>
      </c>
      <c r="B2189" t="s">
        <v>48</v>
      </c>
      <c r="C2189" t="s">
        <v>39</v>
      </c>
      <c r="D2189">
        <v>18</v>
      </c>
      <c r="E2189">
        <v>18</v>
      </c>
      <c r="F2189" s="4">
        <v>44629</v>
      </c>
      <c r="G2189" s="4">
        <v>44692</v>
      </c>
      <c r="H2189" s="4">
        <v>44562</v>
      </c>
      <c r="I2189" s="4" t="s">
        <v>52</v>
      </c>
      <c r="J2189">
        <v>216</v>
      </c>
      <c r="K2189">
        <v>165</v>
      </c>
      <c r="L2189">
        <v>154</v>
      </c>
      <c r="M2189">
        <v>165</v>
      </c>
      <c r="N2189">
        <v>370</v>
      </c>
      <c r="O2189">
        <v>330</v>
      </c>
      <c r="P2189" s="4" t="s">
        <v>265</v>
      </c>
      <c r="Q2189" s="4" t="s">
        <v>65</v>
      </c>
      <c r="R2189" s="4">
        <v>44562</v>
      </c>
      <c r="S2189" s="4" t="s">
        <v>41</v>
      </c>
      <c r="T2189">
        <v>23</v>
      </c>
      <c r="U2189">
        <v>41</v>
      </c>
      <c r="V2189">
        <v>1</v>
      </c>
      <c r="W2189">
        <v>0</v>
      </c>
      <c r="X2189">
        <v>4</v>
      </c>
      <c r="Y2189">
        <v>1</v>
      </c>
      <c r="Z2189">
        <v>5</v>
      </c>
      <c r="AA2189">
        <v>1</v>
      </c>
      <c r="AB2189" s="4">
        <v>44682</v>
      </c>
      <c r="AC2189" s="4">
        <v>44640</v>
      </c>
      <c r="AD2189" s="4">
        <v>44596</v>
      </c>
      <c r="AE2189" s="4">
        <v>44597</v>
      </c>
      <c r="AF2189">
        <v>11</v>
      </c>
      <c r="AG2189">
        <v>12</v>
      </c>
      <c r="AH2189">
        <v>0</v>
      </c>
      <c r="AI2189">
        <v>2</v>
      </c>
      <c r="AJ2189" s="2">
        <v>1.0326388888888889</v>
      </c>
      <c r="AK2189" s="2">
        <v>1.4673611111111111</v>
      </c>
      <c r="AL2189">
        <v>20</v>
      </c>
      <c r="AM2189">
        <v>34</v>
      </c>
      <c r="AN2189">
        <v>2006</v>
      </c>
      <c r="AO2189" t="s">
        <v>1051</v>
      </c>
    </row>
    <row r="2190" spans="1:41" hidden="1" x14ac:dyDescent="0.35">
      <c r="A2190" s="1">
        <v>38998</v>
      </c>
      <c r="B2190" t="s">
        <v>53</v>
      </c>
      <c r="C2190" t="s">
        <v>94</v>
      </c>
      <c r="D2190">
        <v>11</v>
      </c>
      <c r="E2190">
        <v>19</v>
      </c>
      <c r="F2190" s="4">
        <v>44634</v>
      </c>
      <c r="G2190" s="4">
        <v>44725</v>
      </c>
      <c r="H2190" s="4" t="s">
        <v>52</v>
      </c>
      <c r="I2190" s="4" t="s">
        <v>41</v>
      </c>
      <c r="J2190">
        <v>45</v>
      </c>
      <c r="K2190">
        <v>131</v>
      </c>
      <c r="L2190">
        <v>132</v>
      </c>
      <c r="M2190">
        <v>181</v>
      </c>
      <c r="N2190">
        <v>177</v>
      </c>
      <c r="O2190">
        <v>312</v>
      </c>
      <c r="P2190" s="4">
        <v>44852</v>
      </c>
      <c r="Q2190" s="4">
        <v>44824</v>
      </c>
      <c r="R2190" s="4">
        <v>44738</v>
      </c>
      <c r="S2190" s="4">
        <v>44570</v>
      </c>
      <c r="T2190">
        <v>34</v>
      </c>
      <c r="U2190">
        <v>39</v>
      </c>
      <c r="V2190">
        <v>1</v>
      </c>
      <c r="W2190">
        <v>0</v>
      </c>
      <c r="X2190">
        <v>3</v>
      </c>
      <c r="Y2190">
        <v>0</v>
      </c>
      <c r="Z2190">
        <v>4</v>
      </c>
      <c r="AA2190">
        <v>0</v>
      </c>
      <c r="AB2190" s="4">
        <v>44713</v>
      </c>
      <c r="AC2190" s="4">
        <v>44805</v>
      </c>
      <c r="AD2190" s="4" t="s">
        <v>42</v>
      </c>
      <c r="AE2190" s="4">
        <v>44686</v>
      </c>
      <c r="AF2190">
        <v>12</v>
      </c>
      <c r="AG2190">
        <v>13</v>
      </c>
      <c r="AH2190">
        <v>0</v>
      </c>
      <c r="AI2190">
        <v>0</v>
      </c>
      <c r="AJ2190" s="2">
        <v>1.1652777777777776</v>
      </c>
      <c r="AK2190" s="2">
        <v>1.3347222222222221</v>
      </c>
      <c r="AL2190">
        <v>0</v>
      </c>
      <c r="AM2190">
        <v>41</v>
      </c>
      <c r="AN2190">
        <v>2006</v>
      </c>
      <c r="AO2190" t="s">
        <v>1051</v>
      </c>
    </row>
    <row r="2191" spans="1:41" hidden="1" x14ac:dyDescent="0.35">
      <c r="A2191" s="1">
        <v>38998</v>
      </c>
      <c r="B2191" t="s">
        <v>104</v>
      </c>
      <c r="C2191" t="s">
        <v>77</v>
      </c>
      <c r="D2191">
        <v>23</v>
      </c>
      <c r="E2191">
        <v>16</v>
      </c>
      <c r="F2191" s="4">
        <v>44760</v>
      </c>
      <c r="G2191" s="4">
        <v>44604</v>
      </c>
      <c r="H2191" s="4">
        <v>44563</v>
      </c>
      <c r="I2191" s="4" t="s">
        <v>41</v>
      </c>
      <c r="J2191">
        <v>174</v>
      </c>
      <c r="K2191">
        <v>331</v>
      </c>
      <c r="L2191">
        <v>146</v>
      </c>
      <c r="M2191">
        <v>52</v>
      </c>
      <c r="N2191">
        <v>320</v>
      </c>
      <c r="O2191">
        <v>383</v>
      </c>
      <c r="P2191" s="4" t="s">
        <v>558</v>
      </c>
      <c r="Q2191" s="4" t="s">
        <v>124</v>
      </c>
      <c r="R2191" s="4">
        <v>44743</v>
      </c>
      <c r="S2191" s="4">
        <v>44643</v>
      </c>
      <c r="T2191">
        <v>39</v>
      </c>
      <c r="U2191">
        <v>18</v>
      </c>
      <c r="V2191">
        <v>2</v>
      </c>
      <c r="W2191">
        <v>2</v>
      </c>
      <c r="X2191">
        <v>3</v>
      </c>
      <c r="Y2191">
        <v>0</v>
      </c>
      <c r="Z2191">
        <v>5</v>
      </c>
      <c r="AA2191">
        <v>2</v>
      </c>
      <c r="AB2191" s="4">
        <v>44743</v>
      </c>
      <c r="AC2191" s="4">
        <v>44621</v>
      </c>
      <c r="AD2191" s="4">
        <v>44595</v>
      </c>
      <c r="AE2191" s="4">
        <v>44595</v>
      </c>
      <c r="AF2191">
        <v>16</v>
      </c>
      <c r="AG2191">
        <v>17</v>
      </c>
      <c r="AH2191">
        <v>2</v>
      </c>
      <c r="AI2191">
        <v>2</v>
      </c>
      <c r="AJ2191" s="2">
        <v>1.5409722222222222</v>
      </c>
      <c r="AK2191" s="3">
        <v>0.9590277777777777</v>
      </c>
      <c r="AL2191">
        <v>24</v>
      </c>
      <c r="AM2191">
        <v>38</v>
      </c>
      <c r="AN2191">
        <v>2006</v>
      </c>
      <c r="AO2191" t="s">
        <v>1051</v>
      </c>
    </row>
    <row r="2192" spans="1:41" hidden="1" x14ac:dyDescent="0.35">
      <c r="A2192" s="1">
        <v>38998</v>
      </c>
      <c r="B2192" t="s">
        <v>109</v>
      </c>
      <c r="C2192" t="s">
        <v>63</v>
      </c>
      <c r="D2192">
        <v>16</v>
      </c>
      <c r="E2192">
        <v>22</v>
      </c>
      <c r="F2192" s="4">
        <v>44629</v>
      </c>
      <c r="G2192" s="4">
        <v>44820</v>
      </c>
      <c r="H2192" s="4" t="s">
        <v>52</v>
      </c>
      <c r="I2192" s="4" t="s">
        <v>41</v>
      </c>
      <c r="J2192">
        <v>197</v>
      </c>
      <c r="K2192">
        <v>222</v>
      </c>
      <c r="L2192">
        <v>68</v>
      </c>
      <c r="M2192">
        <v>119</v>
      </c>
      <c r="N2192">
        <v>265</v>
      </c>
      <c r="O2192">
        <v>341</v>
      </c>
      <c r="P2192" s="4" t="s">
        <v>213</v>
      </c>
      <c r="Q2192" s="4" t="s">
        <v>484</v>
      </c>
      <c r="R2192" s="4">
        <v>44704</v>
      </c>
      <c r="S2192" s="4">
        <v>44671</v>
      </c>
      <c r="T2192">
        <v>18</v>
      </c>
      <c r="U2192">
        <v>31</v>
      </c>
      <c r="V2192">
        <v>0</v>
      </c>
      <c r="W2192">
        <v>0</v>
      </c>
      <c r="X2192">
        <v>2</v>
      </c>
      <c r="Y2192">
        <v>1</v>
      </c>
      <c r="Z2192">
        <v>2</v>
      </c>
      <c r="AA2192">
        <v>1</v>
      </c>
      <c r="AB2192" s="4">
        <v>44681</v>
      </c>
      <c r="AC2192" s="4">
        <v>44602</v>
      </c>
      <c r="AD2192" s="4">
        <v>44562</v>
      </c>
      <c r="AE2192" s="4">
        <v>44566</v>
      </c>
      <c r="AF2192">
        <v>10</v>
      </c>
      <c r="AG2192">
        <v>11</v>
      </c>
      <c r="AH2192">
        <v>0</v>
      </c>
      <c r="AI2192">
        <v>0</v>
      </c>
      <c r="AJ2192" s="2">
        <v>1.0888888888888888</v>
      </c>
      <c r="AK2192" s="2">
        <v>1.4111111111111112</v>
      </c>
      <c r="AL2192">
        <v>13</v>
      </c>
      <c r="AM2192">
        <v>23</v>
      </c>
      <c r="AN2192">
        <v>2006</v>
      </c>
      <c r="AO2192" t="s">
        <v>1051</v>
      </c>
    </row>
    <row r="2193" spans="1:41" hidden="1" x14ac:dyDescent="0.35">
      <c r="A2193" s="1">
        <v>38999</v>
      </c>
      <c r="B2193" t="s">
        <v>90</v>
      </c>
      <c r="C2193" t="s">
        <v>98</v>
      </c>
      <c r="D2193">
        <v>16</v>
      </c>
      <c r="E2193">
        <v>13</v>
      </c>
      <c r="F2193" s="4">
        <v>44727</v>
      </c>
      <c r="G2193" s="4">
        <v>44724</v>
      </c>
      <c r="H2193" s="4" t="s">
        <v>41</v>
      </c>
      <c r="I2193" s="4" t="s">
        <v>41</v>
      </c>
      <c r="J2193">
        <v>154</v>
      </c>
      <c r="K2193">
        <v>106</v>
      </c>
      <c r="L2193">
        <v>103</v>
      </c>
      <c r="M2193">
        <v>116</v>
      </c>
      <c r="N2193">
        <v>257</v>
      </c>
      <c r="O2193">
        <v>222</v>
      </c>
      <c r="P2193" s="4" t="s">
        <v>92</v>
      </c>
      <c r="Q2193" s="4" t="s">
        <v>183</v>
      </c>
      <c r="R2193" s="4">
        <v>44603</v>
      </c>
      <c r="S2193" s="4">
        <v>44562</v>
      </c>
      <c r="T2193">
        <v>25</v>
      </c>
      <c r="U2193">
        <v>28</v>
      </c>
      <c r="V2193">
        <v>0</v>
      </c>
      <c r="W2193">
        <v>1</v>
      </c>
      <c r="X2193">
        <v>3</v>
      </c>
      <c r="Y2193">
        <v>1</v>
      </c>
      <c r="Z2193">
        <v>3</v>
      </c>
      <c r="AA2193">
        <v>2</v>
      </c>
      <c r="AB2193" s="4">
        <v>44635</v>
      </c>
      <c r="AC2193" s="4">
        <v>44645</v>
      </c>
      <c r="AD2193" s="4" t="s">
        <v>42</v>
      </c>
      <c r="AE2193" s="4">
        <v>44563</v>
      </c>
      <c r="AF2193">
        <v>9</v>
      </c>
      <c r="AG2193">
        <v>12</v>
      </c>
      <c r="AH2193">
        <v>0</v>
      </c>
      <c r="AI2193">
        <v>0</v>
      </c>
      <c r="AJ2193" s="2">
        <v>1.3180555555555555</v>
      </c>
      <c r="AK2193" s="2">
        <v>1.1819444444444445</v>
      </c>
      <c r="AL2193">
        <v>3</v>
      </c>
      <c r="AM2193">
        <v>13</v>
      </c>
      <c r="AN2193">
        <v>2006</v>
      </c>
      <c r="AO2193" t="s">
        <v>1051</v>
      </c>
    </row>
    <row r="2194" spans="1:41" hidden="1" x14ac:dyDescent="0.35">
      <c r="A2194" s="1">
        <v>39005</v>
      </c>
      <c r="B2194" t="s">
        <v>40</v>
      </c>
      <c r="C2194" t="s">
        <v>73</v>
      </c>
      <c r="D2194">
        <v>28</v>
      </c>
      <c r="E2194">
        <v>16</v>
      </c>
      <c r="F2194" s="4">
        <v>44662</v>
      </c>
      <c r="G2194" s="4">
        <v>44727</v>
      </c>
      <c r="H2194" s="4" t="s">
        <v>41</v>
      </c>
      <c r="I2194" s="4" t="s">
        <v>42</v>
      </c>
      <c r="J2194">
        <v>165</v>
      </c>
      <c r="K2194">
        <v>106</v>
      </c>
      <c r="L2194">
        <v>259</v>
      </c>
      <c r="M2194">
        <v>223</v>
      </c>
      <c r="N2194">
        <v>424</v>
      </c>
      <c r="O2194">
        <v>329</v>
      </c>
      <c r="P2194" s="4" t="s">
        <v>117</v>
      </c>
      <c r="Q2194" s="4" t="s">
        <v>378</v>
      </c>
      <c r="R2194" s="4">
        <v>44607</v>
      </c>
      <c r="S2194" s="4">
        <v>44743</v>
      </c>
      <c r="T2194">
        <v>38</v>
      </c>
      <c r="U2194">
        <v>26</v>
      </c>
      <c r="V2194">
        <v>0</v>
      </c>
      <c r="W2194">
        <v>1</v>
      </c>
      <c r="X2194">
        <v>2</v>
      </c>
      <c r="Y2194">
        <v>1</v>
      </c>
      <c r="Z2194">
        <v>2</v>
      </c>
      <c r="AA2194">
        <v>2</v>
      </c>
      <c r="AB2194" s="4">
        <v>44682</v>
      </c>
      <c r="AC2194" s="4">
        <v>44652</v>
      </c>
      <c r="AD2194" s="4">
        <v>44625</v>
      </c>
      <c r="AE2194" s="4" t="s">
        <v>41</v>
      </c>
      <c r="AF2194">
        <v>12</v>
      </c>
      <c r="AG2194">
        <v>12</v>
      </c>
      <c r="AH2194">
        <v>0</v>
      </c>
      <c r="AI2194">
        <v>0</v>
      </c>
      <c r="AJ2194" s="2">
        <v>1.4291666666666665</v>
      </c>
      <c r="AK2194" s="2">
        <v>1.0708333333333333</v>
      </c>
      <c r="AL2194">
        <v>27</v>
      </c>
      <c r="AM2194">
        <v>14</v>
      </c>
      <c r="AN2194">
        <v>2006</v>
      </c>
      <c r="AO2194" t="s">
        <v>1051</v>
      </c>
    </row>
    <row r="2195" spans="1:41" hidden="1" x14ac:dyDescent="0.35">
      <c r="A2195" s="1">
        <v>39005</v>
      </c>
      <c r="B2195" t="s">
        <v>105</v>
      </c>
      <c r="C2195" t="s">
        <v>104</v>
      </c>
      <c r="D2195">
        <v>12</v>
      </c>
      <c r="E2195">
        <v>21</v>
      </c>
      <c r="F2195" s="4">
        <v>44633</v>
      </c>
      <c r="G2195" s="4">
        <v>44789</v>
      </c>
      <c r="H2195" s="4">
        <v>44562</v>
      </c>
      <c r="I2195" s="4">
        <v>44563</v>
      </c>
      <c r="J2195">
        <v>198</v>
      </c>
      <c r="K2195">
        <v>184</v>
      </c>
      <c r="L2195">
        <v>34</v>
      </c>
      <c r="M2195">
        <v>170</v>
      </c>
      <c r="N2195">
        <v>232</v>
      </c>
      <c r="O2195">
        <v>354</v>
      </c>
      <c r="P2195" s="4" t="s">
        <v>159</v>
      </c>
      <c r="Q2195" s="4" t="s">
        <v>148</v>
      </c>
      <c r="R2195" s="4" t="s">
        <v>41</v>
      </c>
      <c r="S2195" s="4">
        <v>44611</v>
      </c>
      <c r="T2195">
        <v>17</v>
      </c>
      <c r="U2195">
        <v>37</v>
      </c>
      <c r="V2195">
        <v>1</v>
      </c>
      <c r="W2195">
        <v>0</v>
      </c>
      <c r="X2195">
        <v>2</v>
      </c>
      <c r="Y2195">
        <v>0</v>
      </c>
      <c r="Z2195">
        <v>3</v>
      </c>
      <c r="AA2195">
        <v>0</v>
      </c>
      <c r="AB2195" s="4">
        <v>44743</v>
      </c>
      <c r="AC2195" s="4">
        <v>44805</v>
      </c>
      <c r="AD2195" s="4" t="s">
        <v>52</v>
      </c>
      <c r="AE2195" s="4">
        <v>44625</v>
      </c>
      <c r="AF2195">
        <v>12</v>
      </c>
      <c r="AG2195">
        <v>11</v>
      </c>
      <c r="AH2195">
        <v>0</v>
      </c>
      <c r="AI2195">
        <v>0</v>
      </c>
      <c r="AJ2195" s="2">
        <v>1.0319444444444443</v>
      </c>
      <c r="AK2195" s="2">
        <v>1.4680555555555557</v>
      </c>
      <c r="AL2195">
        <v>6</v>
      </c>
      <c r="AM2195">
        <v>34</v>
      </c>
      <c r="AN2195">
        <v>2006</v>
      </c>
      <c r="AO2195" t="s">
        <v>1051</v>
      </c>
    </row>
    <row r="2196" spans="1:41" hidden="1" x14ac:dyDescent="0.35">
      <c r="A2196" s="1">
        <v>39005</v>
      </c>
      <c r="B2196" t="s">
        <v>54</v>
      </c>
      <c r="C2196" t="s">
        <v>83</v>
      </c>
      <c r="D2196">
        <v>16</v>
      </c>
      <c r="E2196">
        <v>21</v>
      </c>
      <c r="F2196" s="4">
        <v>44631</v>
      </c>
      <c r="G2196" s="4">
        <v>44632</v>
      </c>
      <c r="H2196" s="4" t="s">
        <v>41</v>
      </c>
      <c r="I2196" s="4" t="s">
        <v>42</v>
      </c>
      <c r="J2196">
        <v>157</v>
      </c>
      <c r="K2196">
        <v>262</v>
      </c>
      <c r="L2196">
        <v>85</v>
      </c>
      <c r="M2196">
        <v>135</v>
      </c>
      <c r="N2196">
        <v>242</v>
      </c>
      <c r="O2196">
        <v>397</v>
      </c>
      <c r="P2196" s="4" t="s">
        <v>191</v>
      </c>
      <c r="Q2196" s="4" t="s">
        <v>250</v>
      </c>
      <c r="R2196" s="4">
        <v>44682</v>
      </c>
      <c r="S2196" s="4">
        <v>44636</v>
      </c>
      <c r="T2196">
        <v>21</v>
      </c>
      <c r="U2196">
        <v>27</v>
      </c>
      <c r="V2196">
        <v>2</v>
      </c>
      <c r="W2196">
        <v>0</v>
      </c>
      <c r="X2196">
        <v>1</v>
      </c>
      <c r="Y2196">
        <v>1</v>
      </c>
      <c r="Z2196">
        <v>3</v>
      </c>
      <c r="AA2196">
        <v>1</v>
      </c>
      <c r="AB2196" s="4">
        <v>44612</v>
      </c>
      <c r="AC2196" s="4">
        <v>44713</v>
      </c>
      <c r="AD2196" s="4">
        <v>44562</v>
      </c>
      <c r="AE2196" s="4">
        <v>44564</v>
      </c>
      <c r="AF2196">
        <v>14</v>
      </c>
      <c r="AG2196">
        <v>12</v>
      </c>
      <c r="AH2196">
        <v>0</v>
      </c>
      <c r="AI2196">
        <v>0</v>
      </c>
      <c r="AJ2196" s="2">
        <v>1.179861111111111</v>
      </c>
      <c r="AK2196" s="2">
        <v>1.320138888888889</v>
      </c>
      <c r="AL2196">
        <v>17</v>
      </c>
      <c r="AM2196">
        <v>20</v>
      </c>
      <c r="AN2196">
        <v>2006</v>
      </c>
      <c r="AO2196" t="s">
        <v>1051</v>
      </c>
    </row>
    <row r="2197" spans="1:41" hidden="1" x14ac:dyDescent="0.35">
      <c r="A2197" s="1">
        <v>39005</v>
      </c>
      <c r="B2197" t="s">
        <v>47</v>
      </c>
      <c r="C2197" t="s">
        <v>97</v>
      </c>
      <c r="D2197">
        <v>20</v>
      </c>
      <c r="E2197">
        <v>21</v>
      </c>
      <c r="F2197" s="4">
        <v>44821</v>
      </c>
      <c r="G2197" s="4">
        <v>44788</v>
      </c>
      <c r="H2197" s="4" t="s">
        <v>41</v>
      </c>
      <c r="I2197" s="4" t="s">
        <v>41</v>
      </c>
      <c r="J2197">
        <v>239</v>
      </c>
      <c r="K2197">
        <v>309</v>
      </c>
      <c r="L2197">
        <v>125</v>
      </c>
      <c r="M2197">
        <v>59</v>
      </c>
      <c r="N2197">
        <v>364</v>
      </c>
      <c r="O2197">
        <v>368</v>
      </c>
      <c r="P2197" s="4" t="s">
        <v>275</v>
      </c>
      <c r="Q2197" s="4" t="s">
        <v>56</v>
      </c>
      <c r="R2197" s="4">
        <v>44680</v>
      </c>
      <c r="S2197" s="4">
        <v>44713</v>
      </c>
      <c r="T2197">
        <v>28</v>
      </c>
      <c r="U2197">
        <v>22</v>
      </c>
      <c r="V2197">
        <v>1</v>
      </c>
      <c r="W2197">
        <v>1</v>
      </c>
      <c r="X2197">
        <v>0</v>
      </c>
      <c r="Y2197">
        <v>1</v>
      </c>
      <c r="Z2197">
        <v>1</v>
      </c>
      <c r="AA2197">
        <v>2</v>
      </c>
      <c r="AB2197" s="4">
        <v>44835</v>
      </c>
      <c r="AC2197" s="4">
        <v>44713</v>
      </c>
      <c r="AD2197" s="4">
        <v>44596</v>
      </c>
      <c r="AE2197" s="4">
        <v>44623</v>
      </c>
      <c r="AF2197">
        <v>14</v>
      </c>
      <c r="AG2197">
        <v>11</v>
      </c>
      <c r="AH2197">
        <v>0</v>
      </c>
      <c r="AI2197">
        <v>0</v>
      </c>
      <c r="AJ2197" s="2">
        <v>1.1631944444444444</v>
      </c>
      <c r="AK2197" s="2">
        <v>1.3368055555555556</v>
      </c>
      <c r="AL2197">
        <v>30</v>
      </c>
      <c r="AM2197">
        <v>28</v>
      </c>
      <c r="AN2197">
        <v>2006</v>
      </c>
      <c r="AO2197" t="s">
        <v>1051</v>
      </c>
    </row>
    <row r="2198" spans="1:41" hidden="1" x14ac:dyDescent="0.35">
      <c r="A2198" s="1">
        <v>39005</v>
      </c>
      <c r="B2198" t="s">
        <v>77</v>
      </c>
      <c r="C2198" t="s">
        <v>100</v>
      </c>
      <c r="D2198">
        <v>20</v>
      </c>
      <c r="E2198">
        <v>22</v>
      </c>
      <c r="F2198" s="4">
        <v>44630</v>
      </c>
      <c r="G2198" s="4">
        <v>44789</v>
      </c>
      <c r="H2198" s="4" t="s">
        <v>41</v>
      </c>
      <c r="I2198" s="4" t="s">
        <v>41</v>
      </c>
      <c r="J2198">
        <v>226</v>
      </c>
      <c r="K2198">
        <v>275</v>
      </c>
      <c r="L2198">
        <v>99</v>
      </c>
      <c r="M2198">
        <v>98</v>
      </c>
      <c r="N2198">
        <v>325</v>
      </c>
      <c r="O2198">
        <v>373</v>
      </c>
      <c r="P2198" s="4" t="s">
        <v>532</v>
      </c>
      <c r="Q2198" s="4" t="s">
        <v>322</v>
      </c>
      <c r="R2198" s="4">
        <v>44641</v>
      </c>
      <c r="S2198" s="4" t="s">
        <v>41</v>
      </c>
      <c r="T2198">
        <v>19</v>
      </c>
      <c r="U2198">
        <v>30</v>
      </c>
      <c r="V2198">
        <v>1</v>
      </c>
      <c r="W2198">
        <v>0</v>
      </c>
      <c r="X2198">
        <v>1</v>
      </c>
      <c r="Y2198">
        <v>2</v>
      </c>
      <c r="Z2198">
        <v>2</v>
      </c>
      <c r="AA2198">
        <v>2</v>
      </c>
      <c r="AB2198" s="4">
        <v>44774</v>
      </c>
      <c r="AC2198" s="4">
        <v>44743</v>
      </c>
      <c r="AD2198" s="4">
        <v>44594</v>
      </c>
      <c r="AE2198" s="4">
        <v>44595</v>
      </c>
      <c r="AF2198">
        <v>11</v>
      </c>
      <c r="AG2198">
        <v>12</v>
      </c>
      <c r="AH2198">
        <v>0</v>
      </c>
      <c r="AI2198">
        <v>0</v>
      </c>
      <c r="AJ2198" s="2">
        <v>1.08125</v>
      </c>
      <c r="AK2198" s="2">
        <v>1.41875</v>
      </c>
      <c r="AL2198">
        <v>24</v>
      </c>
      <c r="AM2198">
        <v>27</v>
      </c>
      <c r="AN2198">
        <v>2006</v>
      </c>
      <c r="AO2198" t="s">
        <v>1051</v>
      </c>
    </row>
    <row r="2199" spans="1:41" hidden="1" x14ac:dyDescent="0.35">
      <c r="A2199" s="1">
        <v>39005</v>
      </c>
      <c r="B2199" t="s">
        <v>64</v>
      </c>
      <c r="C2199" t="s">
        <v>101</v>
      </c>
      <c r="D2199">
        <v>14</v>
      </c>
      <c r="E2199">
        <v>21</v>
      </c>
      <c r="F2199" s="4">
        <v>44634</v>
      </c>
      <c r="G2199" s="4">
        <v>44728</v>
      </c>
      <c r="H2199" s="4" t="s">
        <v>42</v>
      </c>
      <c r="I2199" s="4">
        <v>44562</v>
      </c>
      <c r="J2199">
        <v>252</v>
      </c>
      <c r="K2199">
        <v>174</v>
      </c>
      <c r="L2199">
        <v>53</v>
      </c>
      <c r="M2199">
        <v>126</v>
      </c>
      <c r="N2199">
        <v>305</v>
      </c>
      <c r="O2199">
        <v>300</v>
      </c>
      <c r="P2199" s="4" t="s">
        <v>484</v>
      </c>
      <c r="Q2199" s="4" t="s">
        <v>172</v>
      </c>
      <c r="R2199" s="4">
        <v>44601</v>
      </c>
      <c r="S2199" s="4">
        <v>44602</v>
      </c>
      <c r="T2199">
        <v>20</v>
      </c>
      <c r="U2199">
        <v>25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1</v>
      </c>
      <c r="AB2199" s="4">
        <v>44835</v>
      </c>
      <c r="AC2199" s="4">
        <v>44805</v>
      </c>
      <c r="AD2199" s="4" t="s">
        <v>42</v>
      </c>
      <c r="AE2199" s="4">
        <v>44594</v>
      </c>
      <c r="AF2199">
        <v>12</v>
      </c>
      <c r="AG2199">
        <v>12</v>
      </c>
      <c r="AH2199">
        <v>0</v>
      </c>
      <c r="AI2199">
        <v>0</v>
      </c>
      <c r="AJ2199" s="2">
        <v>1.0368055555555555</v>
      </c>
      <c r="AK2199" s="2">
        <v>1.4631944444444445</v>
      </c>
      <c r="AL2199">
        <v>13</v>
      </c>
      <c r="AM2199">
        <v>14</v>
      </c>
      <c r="AN2199">
        <v>2006</v>
      </c>
      <c r="AO2199" t="s">
        <v>1051</v>
      </c>
    </row>
    <row r="2200" spans="1:41" hidden="1" x14ac:dyDescent="0.35">
      <c r="A2200" s="1">
        <v>39005</v>
      </c>
      <c r="B2200" t="s">
        <v>78</v>
      </c>
      <c r="C2200" t="s">
        <v>88</v>
      </c>
      <c r="D2200">
        <v>21</v>
      </c>
      <c r="E2200">
        <v>18</v>
      </c>
      <c r="F2200" s="4">
        <v>44666</v>
      </c>
      <c r="G2200" s="4">
        <v>44693</v>
      </c>
      <c r="H2200" s="4">
        <v>44562</v>
      </c>
      <c r="I2200" s="4" t="s">
        <v>41</v>
      </c>
      <c r="J2200">
        <v>151</v>
      </c>
      <c r="K2200">
        <v>180</v>
      </c>
      <c r="L2200">
        <v>193</v>
      </c>
      <c r="M2200">
        <v>125</v>
      </c>
      <c r="N2200">
        <v>344</v>
      </c>
      <c r="O2200">
        <v>305</v>
      </c>
      <c r="P2200" s="4" t="s">
        <v>360</v>
      </c>
      <c r="Q2200" s="4" t="s">
        <v>142</v>
      </c>
      <c r="R2200" s="4">
        <v>44630</v>
      </c>
      <c r="S2200" s="4" t="s">
        <v>41</v>
      </c>
      <c r="T2200">
        <v>42</v>
      </c>
      <c r="U2200">
        <v>26</v>
      </c>
      <c r="V2200">
        <v>0</v>
      </c>
      <c r="W2200">
        <v>1</v>
      </c>
      <c r="X2200">
        <v>0</v>
      </c>
      <c r="Y2200">
        <v>1</v>
      </c>
      <c r="Z2200">
        <v>0</v>
      </c>
      <c r="AA2200">
        <v>2</v>
      </c>
      <c r="AB2200" s="4">
        <v>44682</v>
      </c>
      <c r="AC2200" s="4">
        <v>44713</v>
      </c>
      <c r="AD2200" s="4">
        <v>44597</v>
      </c>
      <c r="AE2200" s="4">
        <v>44594</v>
      </c>
      <c r="AF2200">
        <v>14</v>
      </c>
      <c r="AG2200">
        <v>14</v>
      </c>
      <c r="AH2200">
        <v>0</v>
      </c>
      <c r="AI2200">
        <v>0</v>
      </c>
      <c r="AJ2200" s="2">
        <v>1.4861111111111109</v>
      </c>
      <c r="AK2200" s="2">
        <v>1.0138888888888888</v>
      </c>
      <c r="AL2200">
        <v>25</v>
      </c>
      <c r="AM2200">
        <v>22</v>
      </c>
      <c r="AN2200">
        <v>2006</v>
      </c>
      <c r="AO2200" t="s">
        <v>1051</v>
      </c>
    </row>
    <row r="2201" spans="1:41" hidden="1" x14ac:dyDescent="0.35">
      <c r="A2201" s="1">
        <v>39005</v>
      </c>
      <c r="B2201" t="s">
        <v>91</v>
      </c>
      <c r="C2201" t="s">
        <v>90</v>
      </c>
      <c r="D2201">
        <v>20</v>
      </c>
      <c r="E2201">
        <v>16</v>
      </c>
      <c r="F2201" s="4">
        <v>44757</v>
      </c>
      <c r="G2201" s="4">
        <v>44696</v>
      </c>
      <c r="H2201" s="4" t="s">
        <v>41</v>
      </c>
      <c r="I2201" s="4">
        <v>44594</v>
      </c>
      <c r="J2201">
        <v>356</v>
      </c>
      <c r="K2201">
        <v>212</v>
      </c>
      <c r="L2201">
        <v>58</v>
      </c>
      <c r="M2201">
        <v>80</v>
      </c>
      <c r="N2201">
        <v>414</v>
      </c>
      <c r="O2201">
        <v>292</v>
      </c>
      <c r="P2201" s="4" t="s">
        <v>189</v>
      </c>
      <c r="Q2201" s="4" t="s">
        <v>361</v>
      </c>
      <c r="R2201" s="4">
        <v>44570</v>
      </c>
      <c r="S2201" s="4">
        <v>44638</v>
      </c>
      <c r="T2201">
        <v>30</v>
      </c>
      <c r="U2201">
        <v>22</v>
      </c>
      <c r="V2201">
        <v>1</v>
      </c>
      <c r="W2201">
        <v>1</v>
      </c>
      <c r="X2201">
        <v>2</v>
      </c>
      <c r="Y2201">
        <v>2</v>
      </c>
      <c r="Z2201">
        <v>3</v>
      </c>
      <c r="AA2201">
        <v>3</v>
      </c>
      <c r="AB2201" s="4">
        <v>44671</v>
      </c>
      <c r="AC2201" s="4">
        <v>44682</v>
      </c>
      <c r="AD2201" s="4" t="s">
        <v>82</v>
      </c>
      <c r="AE2201" s="4">
        <v>44594</v>
      </c>
      <c r="AF2201">
        <v>13</v>
      </c>
      <c r="AG2201">
        <v>11</v>
      </c>
      <c r="AH2201">
        <v>0</v>
      </c>
      <c r="AI2201">
        <v>0</v>
      </c>
      <c r="AJ2201" s="2">
        <v>1.409027777777778</v>
      </c>
      <c r="AK2201" s="2">
        <v>1.0909722222222222</v>
      </c>
      <c r="AL2201">
        <v>23</v>
      </c>
      <c r="AM2201">
        <v>21</v>
      </c>
      <c r="AN2201">
        <v>2006</v>
      </c>
      <c r="AO2201" t="s">
        <v>1051</v>
      </c>
    </row>
    <row r="2202" spans="1:41" hidden="1" x14ac:dyDescent="0.35">
      <c r="A2202" s="1">
        <v>39005</v>
      </c>
      <c r="B2202" t="s">
        <v>84</v>
      </c>
      <c r="C2202" t="s">
        <v>53</v>
      </c>
      <c r="D2202">
        <v>24</v>
      </c>
      <c r="E2202">
        <v>15</v>
      </c>
      <c r="F2202" s="4">
        <v>44788</v>
      </c>
      <c r="G2202" s="4">
        <v>44664</v>
      </c>
      <c r="H2202" s="4" t="s">
        <v>42</v>
      </c>
      <c r="I2202" s="4" t="s">
        <v>41</v>
      </c>
      <c r="J2202">
        <v>266</v>
      </c>
      <c r="K2202">
        <v>169</v>
      </c>
      <c r="L2202">
        <v>129</v>
      </c>
      <c r="M2202">
        <v>103</v>
      </c>
      <c r="N2202">
        <v>395</v>
      </c>
      <c r="O2202">
        <v>272</v>
      </c>
      <c r="P2202" s="4" t="s">
        <v>381</v>
      </c>
      <c r="Q2202" s="4" t="s">
        <v>219</v>
      </c>
      <c r="R2202" s="4" t="s">
        <v>41</v>
      </c>
      <c r="S2202" s="4">
        <v>44598</v>
      </c>
      <c r="T2202">
        <v>29</v>
      </c>
      <c r="U2202">
        <v>27</v>
      </c>
      <c r="V2202">
        <v>1</v>
      </c>
      <c r="W2202">
        <v>0</v>
      </c>
      <c r="X2202">
        <v>2</v>
      </c>
      <c r="Y2202">
        <v>0</v>
      </c>
      <c r="Z2202">
        <v>3</v>
      </c>
      <c r="AA2202">
        <v>0</v>
      </c>
      <c r="AB2202" s="4">
        <v>44713</v>
      </c>
      <c r="AC2202" s="4">
        <v>44774</v>
      </c>
      <c r="AD2202" s="4">
        <v>44595</v>
      </c>
      <c r="AE2202" s="4" t="s">
        <v>52</v>
      </c>
      <c r="AF2202">
        <v>12</v>
      </c>
      <c r="AG2202">
        <v>12</v>
      </c>
      <c r="AH2202">
        <v>0</v>
      </c>
      <c r="AI2202">
        <v>0</v>
      </c>
      <c r="AJ2202" s="2">
        <v>1.3222222222222222</v>
      </c>
      <c r="AK2202" s="2">
        <v>1.1777777777777778</v>
      </c>
      <c r="AL2202">
        <v>17</v>
      </c>
      <c r="AM2202">
        <v>20</v>
      </c>
      <c r="AN2202">
        <v>2006</v>
      </c>
      <c r="AO2202" t="s">
        <v>1051</v>
      </c>
    </row>
    <row r="2203" spans="1:41" hidden="1" x14ac:dyDescent="0.35">
      <c r="A2203" s="1">
        <v>39005</v>
      </c>
      <c r="B2203" t="s">
        <v>68</v>
      </c>
      <c r="C2203" t="s">
        <v>109</v>
      </c>
      <c r="D2203">
        <v>14</v>
      </c>
      <c r="E2203">
        <v>23</v>
      </c>
      <c r="F2203" s="4">
        <v>44695</v>
      </c>
      <c r="G2203" s="4">
        <v>44786</v>
      </c>
      <c r="H2203" s="4" t="s">
        <v>42</v>
      </c>
      <c r="I2203" s="4">
        <v>44562</v>
      </c>
      <c r="J2203">
        <v>175</v>
      </c>
      <c r="K2203">
        <v>238</v>
      </c>
      <c r="L2203">
        <v>38</v>
      </c>
      <c r="M2203">
        <v>219</v>
      </c>
      <c r="N2203">
        <v>213</v>
      </c>
      <c r="O2203">
        <v>457</v>
      </c>
      <c r="P2203" s="4" t="s">
        <v>671</v>
      </c>
      <c r="Q2203" s="4" t="s">
        <v>742</v>
      </c>
      <c r="R2203" s="4">
        <v>44571</v>
      </c>
      <c r="S2203" s="4">
        <v>44567</v>
      </c>
      <c r="T2203">
        <v>19</v>
      </c>
      <c r="U2203">
        <v>42</v>
      </c>
      <c r="V2203">
        <v>0</v>
      </c>
      <c r="W2203">
        <v>1</v>
      </c>
      <c r="X2203">
        <v>3</v>
      </c>
      <c r="Y2203">
        <v>0</v>
      </c>
      <c r="Z2203">
        <v>3</v>
      </c>
      <c r="AA2203">
        <v>1</v>
      </c>
      <c r="AB2203" s="4">
        <v>44713</v>
      </c>
      <c r="AC2203" s="4">
        <v>44682</v>
      </c>
      <c r="AD2203" s="4">
        <v>44563</v>
      </c>
      <c r="AE2203" s="4">
        <v>44657</v>
      </c>
      <c r="AF2203">
        <v>12</v>
      </c>
      <c r="AG2203">
        <v>14</v>
      </c>
      <c r="AH2203">
        <v>0</v>
      </c>
      <c r="AI2203">
        <v>2</v>
      </c>
      <c r="AJ2203" s="2">
        <v>1.0618055555555557</v>
      </c>
      <c r="AK2203" s="2">
        <v>1.4381944444444443</v>
      </c>
      <c r="AL2203">
        <v>7</v>
      </c>
      <c r="AM2203">
        <v>45</v>
      </c>
      <c r="AN2203">
        <v>2006</v>
      </c>
      <c r="AO2203" t="s">
        <v>1051</v>
      </c>
    </row>
    <row r="2204" spans="1:41" hidden="1" x14ac:dyDescent="0.35">
      <c r="A2204" s="1">
        <v>39005</v>
      </c>
      <c r="B2204" t="s">
        <v>63</v>
      </c>
      <c r="C2204" t="s">
        <v>39</v>
      </c>
      <c r="D2204">
        <v>30</v>
      </c>
      <c r="E2204">
        <v>15</v>
      </c>
      <c r="F2204" s="4">
        <v>44910</v>
      </c>
      <c r="G2204" s="4">
        <v>44662</v>
      </c>
      <c r="H2204" s="4" t="s">
        <v>41</v>
      </c>
      <c r="I2204" s="4" t="s">
        <v>42</v>
      </c>
      <c r="J2204">
        <v>334</v>
      </c>
      <c r="K2204">
        <v>182</v>
      </c>
      <c r="L2204">
        <v>87</v>
      </c>
      <c r="M2204">
        <v>92</v>
      </c>
      <c r="N2204">
        <v>421</v>
      </c>
      <c r="O2204">
        <v>274</v>
      </c>
      <c r="P2204" s="4" t="s">
        <v>177</v>
      </c>
      <c r="Q2204" s="4" t="s">
        <v>213</v>
      </c>
      <c r="R2204" s="4" t="s">
        <v>41</v>
      </c>
      <c r="S2204" s="4">
        <v>44682</v>
      </c>
      <c r="T2204">
        <v>30</v>
      </c>
      <c r="U2204">
        <v>14</v>
      </c>
      <c r="V2204">
        <v>0</v>
      </c>
      <c r="W2204">
        <v>1</v>
      </c>
      <c r="X2204">
        <v>0</v>
      </c>
      <c r="Y2204">
        <v>1</v>
      </c>
      <c r="Z2204">
        <v>0</v>
      </c>
      <c r="AA2204">
        <v>2</v>
      </c>
      <c r="AB2204" s="4">
        <v>44713</v>
      </c>
      <c r="AC2204" s="4" t="s">
        <v>801</v>
      </c>
      <c r="AD2204" s="4">
        <v>44656</v>
      </c>
      <c r="AE2204" s="4">
        <v>44594</v>
      </c>
      <c r="AF2204">
        <v>11</v>
      </c>
      <c r="AG2204">
        <v>11</v>
      </c>
      <c r="AH2204">
        <v>0</v>
      </c>
      <c r="AI2204">
        <v>0</v>
      </c>
      <c r="AJ2204" s="2">
        <v>1.4916666666666665</v>
      </c>
      <c r="AK2204" s="2">
        <v>1.0083333333333333</v>
      </c>
      <c r="AL2204">
        <v>48</v>
      </c>
      <c r="AM2204">
        <v>19</v>
      </c>
      <c r="AN2204">
        <v>2006</v>
      </c>
      <c r="AO2204" t="s">
        <v>1051</v>
      </c>
    </row>
    <row r="2205" spans="1:41" hidden="1" x14ac:dyDescent="0.35">
      <c r="A2205" s="1">
        <v>39005</v>
      </c>
      <c r="B2205" t="s">
        <v>48</v>
      </c>
      <c r="C2205" t="s">
        <v>98</v>
      </c>
      <c r="D2205">
        <v>14</v>
      </c>
      <c r="E2205">
        <v>15</v>
      </c>
      <c r="F2205" s="4">
        <v>44664</v>
      </c>
      <c r="G2205" s="4">
        <v>44692</v>
      </c>
      <c r="H2205" s="4">
        <v>44563</v>
      </c>
      <c r="I2205" s="4" t="s">
        <v>41</v>
      </c>
      <c r="J2205">
        <v>159</v>
      </c>
      <c r="K2205">
        <v>91</v>
      </c>
      <c r="L2205">
        <v>85</v>
      </c>
      <c r="M2205">
        <v>144</v>
      </c>
      <c r="N2205">
        <v>244</v>
      </c>
      <c r="O2205">
        <v>235</v>
      </c>
      <c r="P2205" s="4" t="s">
        <v>290</v>
      </c>
      <c r="Q2205" s="4">
        <v>44883</v>
      </c>
      <c r="R2205" s="4">
        <v>44681</v>
      </c>
      <c r="S2205" s="4">
        <v>44603</v>
      </c>
      <c r="T2205">
        <v>30</v>
      </c>
      <c r="U2205">
        <v>31</v>
      </c>
      <c r="V2205">
        <v>1</v>
      </c>
      <c r="W2205">
        <v>1</v>
      </c>
      <c r="X2205">
        <v>1</v>
      </c>
      <c r="Y2205">
        <v>0</v>
      </c>
      <c r="Z2205">
        <v>2</v>
      </c>
      <c r="AA2205">
        <v>1</v>
      </c>
      <c r="AB2205" s="4" t="s">
        <v>444</v>
      </c>
      <c r="AC2205" s="4">
        <v>44682</v>
      </c>
      <c r="AD2205" s="4" t="s">
        <v>42</v>
      </c>
      <c r="AE2205" s="4">
        <v>44564</v>
      </c>
      <c r="AF2205">
        <v>8</v>
      </c>
      <c r="AG2205">
        <v>9</v>
      </c>
      <c r="AH2205">
        <v>0</v>
      </c>
      <c r="AI2205">
        <v>0</v>
      </c>
      <c r="AJ2205" s="2">
        <v>1.3166666666666667</v>
      </c>
      <c r="AK2205" s="2">
        <v>1.1833333333333333</v>
      </c>
      <c r="AL2205">
        <v>3</v>
      </c>
      <c r="AM2205">
        <v>13</v>
      </c>
      <c r="AN2205">
        <v>2006</v>
      </c>
      <c r="AO2205" t="s">
        <v>1051</v>
      </c>
    </row>
    <row r="2206" spans="1:41" hidden="1" x14ac:dyDescent="0.35">
      <c r="A2206" s="1">
        <v>39006</v>
      </c>
      <c r="B2206" t="s">
        <v>59</v>
      </c>
      <c r="C2206" t="s">
        <v>87</v>
      </c>
      <c r="D2206">
        <v>9</v>
      </c>
      <c r="E2206">
        <v>17</v>
      </c>
      <c r="F2206" s="4">
        <v>44665</v>
      </c>
      <c r="G2206" s="4">
        <v>44732</v>
      </c>
      <c r="H2206" s="4" t="s">
        <v>42</v>
      </c>
      <c r="I2206" s="4" t="s">
        <v>41</v>
      </c>
      <c r="J2206">
        <v>130</v>
      </c>
      <c r="K2206">
        <v>220</v>
      </c>
      <c r="L2206">
        <v>38</v>
      </c>
      <c r="M2206">
        <v>66</v>
      </c>
      <c r="N2206">
        <v>168</v>
      </c>
      <c r="O2206">
        <v>286</v>
      </c>
      <c r="P2206" s="4" t="s">
        <v>823</v>
      </c>
      <c r="Q2206" s="4" t="s">
        <v>102</v>
      </c>
      <c r="R2206" s="4">
        <v>44606</v>
      </c>
      <c r="S2206" s="4">
        <v>44573</v>
      </c>
      <c r="T2206">
        <v>16</v>
      </c>
      <c r="U2206">
        <v>38</v>
      </c>
      <c r="V2206">
        <v>2</v>
      </c>
      <c r="W2206">
        <v>2</v>
      </c>
      <c r="X2206">
        <v>4</v>
      </c>
      <c r="Y2206">
        <v>0</v>
      </c>
      <c r="Z2206">
        <v>6</v>
      </c>
      <c r="AA2206">
        <v>2</v>
      </c>
      <c r="AB2206" s="4">
        <v>44713</v>
      </c>
      <c r="AC2206" s="4">
        <v>44805</v>
      </c>
      <c r="AD2206" s="4" t="s">
        <v>42</v>
      </c>
      <c r="AE2206" s="4">
        <v>44565</v>
      </c>
      <c r="AF2206">
        <v>17</v>
      </c>
      <c r="AG2206">
        <v>18</v>
      </c>
      <c r="AH2206">
        <v>5</v>
      </c>
      <c r="AI2206">
        <v>0</v>
      </c>
      <c r="AJ2206" s="3">
        <v>0.84513888888888899</v>
      </c>
      <c r="AK2206" s="2">
        <v>1.6548611111111111</v>
      </c>
      <c r="AL2206">
        <v>24</v>
      </c>
      <c r="AM2206">
        <v>23</v>
      </c>
      <c r="AN2206">
        <v>2006</v>
      </c>
      <c r="AO2206" t="s">
        <v>1051</v>
      </c>
    </row>
    <row r="2207" spans="1:41" hidden="1" x14ac:dyDescent="0.35">
      <c r="A2207" s="1">
        <v>39012</v>
      </c>
      <c r="B2207" t="s">
        <v>109</v>
      </c>
      <c r="C2207" t="s">
        <v>73</v>
      </c>
      <c r="D2207">
        <v>27</v>
      </c>
      <c r="E2207">
        <v>24</v>
      </c>
      <c r="F2207" s="4">
        <v>44753</v>
      </c>
      <c r="G2207" s="4">
        <v>44789</v>
      </c>
      <c r="H2207" s="4" t="s">
        <v>41</v>
      </c>
      <c r="I2207" s="4" t="s">
        <v>41</v>
      </c>
      <c r="J2207">
        <v>418</v>
      </c>
      <c r="K2207">
        <v>226</v>
      </c>
      <c r="L2207">
        <v>55</v>
      </c>
      <c r="M2207">
        <v>173</v>
      </c>
      <c r="N2207">
        <v>473</v>
      </c>
      <c r="O2207">
        <v>399</v>
      </c>
      <c r="P2207" s="4" t="s">
        <v>329</v>
      </c>
      <c r="Q2207" s="4" t="s">
        <v>160</v>
      </c>
      <c r="R2207" s="4">
        <v>44635</v>
      </c>
      <c r="S2207" s="4">
        <v>44567</v>
      </c>
      <c r="T2207">
        <v>26</v>
      </c>
      <c r="U2207">
        <v>39</v>
      </c>
      <c r="V2207">
        <v>3</v>
      </c>
      <c r="W2207">
        <v>0</v>
      </c>
      <c r="X2207">
        <v>0</v>
      </c>
      <c r="Y2207">
        <v>2</v>
      </c>
      <c r="Z2207">
        <v>3</v>
      </c>
      <c r="AA2207">
        <v>2</v>
      </c>
      <c r="AB2207" s="4">
        <v>44805</v>
      </c>
      <c r="AC2207" s="4">
        <v>44713</v>
      </c>
      <c r="AD2207" s="4">
        <v>44656</v>
      </c>
      <c r="AE2207" s="4">
        <v>44626</v>
      </c>
      <c r="AF2207">
        <v>13</v>
      </c>
      <c r="AG2207">
        <v>14</v>
      </c>
      <c r="AH2207">
        <v>0</v>
      </c>
      <c r="AI2207">
        <v>0</v>
      </c>
      <c r="AJ2207" s="2">
        <v>1.2868055555555555</v>
      </c>
      <c r="AK2207" s="2">
        <v>1.5020833333333332</v>
      </c>
      <c r="AL2207">
        <v>38</v>
      </c>
      <c r="AM2207">
        <v>41</v>
      </c>
      <c r="AN2207">
        <v>2006</v>
      </c>
      <c r="AO2207" t="s">
        <v>1051</v>
      </c>
    </row>
    <row r="2208" spans="1:41" hidden="1" x14ac:dyDescent="0.35">
      <c r="A2208" s="1">
        <v>39012</v>
      </c>
      <c r="B2208" t="s">
        <v>110</v>
      </c>
      <c r="C2208" t="s">
        <v>54</v>
      </c>
      <c r="D2208">
        <v>18</v>
      </c>
      <c r="E2208">
        <v>12</v>
      </c>
      <c r="F2208" s="4">
        <v>44788</v>
      </c>
      <c r="G2208" s="4">
        <v>44663</v>
      </c>
      <c r="H2208" s="4" t="s">
        <v>41</v>
      </c>
      <c r="I2208" s="4" t="s">
        <v>41</v>
      </c>
      <c r="J2208">
        <v>171</v>
      </c>
      <c r="K2208">
        <v>180</v>
      </c>
      <c r="L2208">
        <v>94</v>
      </c>
      <c r="M2208">
        <v>75</v>
      </c>
      <c r="N2208">
        <v>265</v>
      </c>
      <c r="O2208">
        <v>255</v>
      </c>
      <c r="P2208" s="4" t="s">
        <v>86</v>
      </c>
      <c r="Q2208" s="4" t="s">
        <v>149</v>
      </c>
      <c r="R2208" s="4">
        <v>44675</v>
      </c>
      <c r="S2208" s="4">
        <v>44604</v>
      </c>
      <c r="T2208">
        <v>27</v>
      </c>
      <c r="U2208">
        <v>25</v>
      </c>
      <c r="V2208">
        <v>0</v>
      </c>
      <c r="W2208">
        <v>3</v>
      </c>
      <c r="X2208">
        <v>0</v>
      </c>
      <c r="Y2208">
        <v>1</v>
      </c>
      <c r="Z2208">
        <v>0</v>
      </c>
      <c r="AA2208">
        <v>4</v>
      </c>
      <c r="AB2208" s="4">
        <v>44645</v>
      </c>
      <c r="AC2208" s="4">
        <v>44805</v>
      </c>
      <c r="AD2208" s="4">
        <v>44623</v>
      </c>
      <c r="AE2208" s="4" t="s">
        <v>42</v>
      </c>
      <c r="AF2208">
        <v>11</v>
      </c>
      <c r="AG2208">
        <v>11</v>
      </c>
      <c r="AH2208">
        <v>0</v>
      </c>
      <c r="AI2208">
        <v>0</v>
      </c>
      <c r="AJ2208" s="2">
        <v>1.3194444444444444</v>
      </c>
      <c r="AK2208" s="2">
        <v>1.1805555555555556</v>
      </c>
      <c r="AL2208">
        <v>28</v>
      </c>
      <c r="AM2208">
        <v>6</v>
      </c>
      <c r="AN2208">
        <v>2006</v>
      </c>
      <c r="AO2208" t="s">
        <v>1051</v>
      </c>
    </row>
    <row r="2209" spans="1:41" hidden="1" x14ac:dyDescent="0.35">
      <c r="A2209" s="1">
        <v>39012</v>
      </c>
      <c r="B2209" t="s">
        <v>91</v>
      </c>
      <c r="C2209" t="s">
        <v>64</v>
      </c>
      <c r="D2209">
        <v>17</v>
      </c>
      <c r="E2209">
        <v>22</v>
      </c>
      <c r="F2209" s="4">
        <v>44603</v>
      </c>
      <c r="G2209" s="4">
        <v>44728</v>
      </c>
      <c r="H2209" s="4" t="s">
        <v>41</v>
      </c>
      <c r="I2209" s="4">
        <v>44562</v>
      </c>
      <c r="J2209">
        <v>217</v>
      </c>
      <c r="K2209">
        <v>230</v>
      </c>
      <c r="L2209">
        <v>60</v>
      </c>
      <c r="M2209">
        <v>112</v>
      </c>
      <c r="N2209">
        <v>277</v>
      </c>
      <c r="O2209">
        <v>342</v>
      </c>
      <c r="P2209" s="4" t="s">
        <v>92</v>
      </c>
      <c r="Q2209" s="4" t="s">
        <v>230</v>
      </c>
      <c r="R2209" s="4">
        <v>44641</v>
      </c>
      <c r="S2209" s="4">
        <v>44602</v>
      </c>
      <c r="T2209">
        <v>16</v>
      </c>
      <c r="U2209">
        <v>30</v>
      </c>
      <c r="V2209">
        <v>0</v>
      </c>
      <c r="W2209">
        <v>0</v>
      </c>
      <c r="X2209">
        <v>1</v>
      </c>
      <c r="Y2209">
        <v>0</v>
      </c>
      <c r="Z2209">
        <v>1</v>
      </c>
      <c r="AA2209">
        <v>0</v>
      </c>
      <c r="AB2209" s="4">
        <v>44774</v>
      </c>
      <c r="AC2209" s="4">
        <v>44682</v>
      </c>
      <c r="AD2209" s="4">
        <v>44563</v>
      </c>
      <c r="AE2209" s="4">
        <v>44595</v>
      </c>
      <c r="AF2209">
        <v>12</v>
      </c>
      <c r="AG2209">
        <v>12</v>
      </c>
      <c r="AH2209">
        <v>0</v>
      </c>
      <c r="AI2209">
        <v>0</v>
      </c>
      <c r="AJ2209" s="2">
        <v>1.0611111111111111</v>
      </c>
      <c r="AK2209" s="2">
        <v>1.4388888888888889</v>
      </c>
      <c r="AL2209">
        <v>14</v>
      </c>
      <c r="AM2209">
        <v>17</v>
      </c>
      <c r="AN2209">
        <v>2006</v>
      </c>
      <c r="AO2209" t="s">
        <v>1051</v>
      </c>
    </row>
    <row r="2210" spans="1:41" hidden="1" x14ac:dyDescent="0.35">
      <c r="A2210" s="1">
        <v>39012</v>
      </c>
      <c r="B2210" t="s">
        <v>63</v>
      </c>
      <c r="C2210" t="s">
        <v>68</v>
      </c>
      <c r="D2210">
        <v>22</v>
      </c>
      <c r="E2210">
        <v>19</v>
      </c>
      <c r="F2210" s="4">
        <v>44727</v>
      </c>
      <c r="G2210" s="4">
        <v>44725</v>
      </c>
      <c r="H2210" s="4">
        <v>44562</v>
      </c>
      <c r="I2210" s="4" t="s">
        <v>41</v>
      </c>
      <c r="J2210">
        <v>252</v>
      </c>
      <c r="K2210">
        <v>221</v>
      </c>
      <c r="L2210">
        <v>97</v>
      </c>
      <c r="M2210">
        <v>134</v>
      </c>
      <c r="N2210">
        <v>349</v>
      </c>
      <c r="O2210">
        <v>355</v>
      </c>
      <c r="P2210" s="4" t="s">
        <v>449</v>
      </c>
      <c r="Q2210" s="4" t="s">
        <v>282</v>
      </c>
      <c r="R2210" s="4">
        <v>44666</v>
      </c>
      <c r="S2210" s="4">
        <v>44603</v>
      </c>
      <c r="T2210">
        <v>23</v>
      </c>
      <c r="U2210">
        <v>30</v>
      </c>
      <c r="V2210">
        <v>2</v>
      </c>
      <c r="W2210">
        <v>1</v>
      </c>
      <c r="X2210">
        <v>1</v>
      </c>
      <c r="Y2210">
        <v>0</v>
      </c>
      <c r="Z2210">
        <v>3</v>
      </c>
      <c r="AA2210">
        <v>1</v>
      </c>
      <c r="AB2210" s="4">
        <v>44743</v>
      </c>
      <c r="AC2210" s="4">
        <v>44713</v>
      </c>
      <c r="AD2210" s="4">
        <v>44595</v>
      </c>
      <c r="AE2210" s="4">
        <v>44623</v>
      </c>
      <c r="AF2210">
        <v>12</v>
      </c>
      <c r="AG2210">
        <v>14</v>
      </c>
      <c r="AH2210">
        <v>0</v>
      </c>
      <c r="AI2210">
        <v>0</v>
      </c>
      <c r="AJ2210" s="2">
        <v>1.2930555555555556</v>
      </c>
      <c r="AK2210" s="2">
        <v>1.2069444444444444</v>
      </c>
      <c r="AL2210">
        <v>27</v>
      </c>
      <c r="AM2210">
        <v>30</v>
      </c>
      <c r="AN2210">
        <v>2006</v>
      </c>
      <c r="AO2210" t="s">
        <v>1051</v>
      </c>
    </row>
    <row r="2211" spans="1:41" hidden="1" x14ac:dyDescent="0.35">
      <c r="A2211" s="1">
        <v>39012</v>
      </c>
      <c r="B2211" t="s">
        <v>74</v>
      </c>
      <c r="C2211" t="s">
        <v>84</v>
      </c>
      <c r="D2211">
        <v>19</v>
      </c>
      <c r="E2211">
        <v>26</v>
      </c>
      <c r="F2211" s="4">
        <v>44666</v>
      </c>
      <c r="G2211" s="4">
        <v>44760</v>
      </c>
      <c r="H2211" s="4">
        <v>44594</v>
      </c>
      <c r="I2211" s="4">
        <v>44623</v>
      </c>
      <c r="J2211">
        <v>191</v>
      </c>
      <c r="K2211">
        <v>381</v>
      </c>
      <c r="L2211">
        <v>155</v>
      </c>
      <c r="M2211">
        <v>67</v>
      </c>
      <c r="N2211">
        <v>346</v>
      </c>
      <c r="O2211">
        <v>448</v>
      </c>
      <c r="P2211" s="4" t="s">
        <v>361</v>
      </c>
      <c r="Q2211" s="4" t="s">
        <v>824</v>
      </c>
      <c r="R2211" s="4">
        <v>44607</v>
      </c>
      <c r="S2211" s="4">
        <v>44652</v>
      </c>
      <c r="T2211">
        <v>29</v>
      </c>
      <c r="U2211">
        <v>17</v>
      </c>
      <c r="V2211">
        <v>1</v>
      </c>
      <c r="W2211">
        <v>0</v>
      </c>
      <c r="X2211">
        <v>0</v>
      </c>
      <c r="Y2211">
        <v>3</v>
      </c>
      <c r="Z2211">
        <v>1</v>
      </c>
      <c r="AA2211">
        <v>3</v>
      </c>
      <c r="AB2211" s="4">
        <v>44805</v>
      </c>
      <c r="AC2211" s="4">
        <v>44774</v>
      </c>
      <c r="AD2211" s="4">
        <v>44564</v>
      </c>
      <c r="AE2211" s="4">
        <v>44595</v>
      </c>
      <c r="AF2211">
        <v>14</v>
      </c>
      <c r="AG2211">
        <v>14</v>
      </c>
      <c r="AH2211">
        <v>2</v>
      </c>
      <c r="AI2211">
        <v>0</v>
      </c>
      <c r="AJ2211" s="2">
        <v>1.1659722222222222</v>
      </c>
      <c r="AK2211" s="2">
        <v>1.3340277777777778</v>
      </c>
      <c r="AL2211">
        <v>34</v>
      </c>
      <c r="AM2211">
        <v>24</v>
      </c>
      <c r="AN2211">
        <v>2006</v>
      </c>
      <c r="AO2211" t="s">
        <v>1051</v>
      </c>
    </row>
    <row r="2212" spans="1:41" hidden="1" x14ac:dyDescent="0.35">
      <c r="A2212" s="1">
        <v>39012</v>
      </c>
      <c r="B2212" t="s">
        <v>83</v>
      </c>
      <c r="C2212" t="s">
        <v>53</v>
      </c>
      <c r="D2212">
        <v>22</v>
      </c>
      <c r="E2212">
        <v>27</v>
      </c>
      <c r="F2212" s="4">
        <v>44661</v>
      </c>
      <c r="G2212" s="4">
        <v>44785</v>
      </c>
      <c r="H2212" s="4">
        <v>44594</v>
      </c>
      <c r="I2212" s="4" t="s">
        <v>41</v>
      </c>
      <c r="J2212">
        <v>261</v>
      </c>
      <c r="K2212">
        <v>177</v>
      </c>
      <c r="L2212">
        <v>125</v>
      </c>
      <c r="M2212">
        <v>221</v>
      </c>
      <c r="N2212">
        <v>386</v>
      </c>
      <c r="O2212">
        <v>398</v>
      </c>
      <c r="P2212" s="4" t="s">
        <v>96</v>
      </c>
      <c r="Q2212" s="4" t="s">
        <v>403</v>
      </c>
      <c r="R2212" s="4">
        <v>44569</v>
      </c>
      <c r="S2212" s="4">
        <v>44604</v>
      </c>
      <c r="T2212">
        <v>22</v>
      </c>
      <c r="U2212">
        <v>42</v>
      </c>
      <c r="V2212">
        <v>0</v>
      </c>
      <c r="W2212">
        <v>0</v>
      </c>
      <c r="X2212">
        <v>2</v>
      </c>
      <c r="Y2212">
        <v>1</v>
      </c>
      <c r="Z2212">
        <v>2</v>
      </c>
      <c r="AA2212">
        <v>1</v>
      </c>
      <c r="AB2212" s="4">
        <v>44805</v>
      </c>
      <c r="AC2212" s="4">
        <v>44612</v>
      </c>
      <c r="AD2212" s="4">
        <v>44563</v>
      </c>
      <c r="AE2212" s="4">
        <v>44625</v>
      </c>
      <c r="AF2212">
        <v>8</v>
      </c>
      <c r="AG2212">
        <v>9</v>
      </c>
      <c r="AH2212">
        <v>0</v>
      </c>
      <c r="AI2212">
        <v>0</v>
      </c>
      <c r="AJ2212" s="2">
        <v>1.0736111111111111</v>
      </c>
      <c r="AK2212" s="2">
        <v>1.4263888888888889</v>
      </c>
      <c r="AL2212">
        <v>24</v>
      </c>
      <c r="AM2212">
        <v>31</v>
      </c>
      <c r="AN2212">
        <v>2006</v>
      </c>
      <c r="AO2212" t="s">
        <v>1051</v>
      </c>
    </row>
    <row r="2213" spans="1:41" hidden="1" x14ac:dyDescent="0.35">
      <c r="A2213" s="1">
        <v>39012</v>
      </c>
      <c r="B2213" t="s">
        <v>77</v>
      </c>
      <c r="C2213" t="s">
        <v>101</v>
      </c>
      <c r="D2213">
        <v>22</v>
      </c>
      <c r="E2213">
        <v>14</v>
      </c>
      <c r="F2213" s="4">
        <v>44753</v>
      </c>
      <c r="G2213" s="4">
        <v>44695</v>
      </c>
      <c r="H2213" s="4" t="s">
        <v>41</v>
      </c>
      <c r="I2213" s="4">
        <v>44562</v>
      </c>
      <c r="J2213">
        <v>298</v>
      </c>
      <c r="K2213">
        <v>85</v>
      </c>
      <c r="L2213">
        <v>208</v>
      </c>
      <c r="M2213">
        <v>111</v>
      </c>
      <c r="N2213">
        <v>506</v>
      </c>
      <c r="O2213">
        <v>196</v>
      </c>
      <c r="P2213" s="4" t="s">
        <v>268</v>
      </c>
      <c r="Q2213" s="4" t="s">
        <v>290</v>
      </c>
      <c r="R2213" s="4">
        <v>44565</v>
      </c>
      <c r="S2213" s="4">
        <v>44611</v>
      </c>
      <c r="T2213">
        <v>27</v>
      </c>
      <c r="U2213">
        <v>30</v>
      </c>
      <c r="V2213">
        <v>1</v>
      </c>
      <c r="W2213">
        <v>0</v>
      </c>
      <c r="X2213">
        <v>3</v>
      </c>
      <c r="Y2213">
        <v>0</v>
      </c>
      <c r="Z2213">
        <v>4</v>
      </c>
      <c r="AA2213">
        <v>0</v>
      </c>
      <c r="AB2213" s="4">
        <v>44743</v>
      </c>
      <c r="AC2213" s="4">
        <v>44607</v>
      </c>
      <c r="AD2213" s="4">
        <v>44595</v>
      </c>
      <c r="AE2213" s="4" t="s">
        <v>42</v>
      </c>
      <c r="AF2213">
        <v>12</v>
      </c>
      <c r="AG2213">
        <v>12</v>
      </c>
      <c r="AH2213">
        <v>0</v>
      </c>
      <c r="AI2213">
        <v>4</v>
      </c>
      <c r="AJ2213" s="2">
        <v>1.2076388888888889</v>
      </c>
      <c r="AK2213" s="2">
        <v>1.2923611111111111</v>
      </c>
      <c r="AL2213">
        <v>21</v>
      </c>
      <c r="AM2213">
        <v>23</v>
      </c>
      <c r="AN2213">
        <v>2006</v>
      </c>
      <c r="AO2213" t="s">
        <v>1051</v>
      </c>
    </row>
    <row r="2214" spans="1:41" hidden="1" x14ac:dyDescent="0.35">
      <c r="A2214" s="1">
        <v>39012</v>
      </c>
      <c r="B2214" t="s">
        <v>94</v>
      </c>
      <c r="C2214" t="s">
        <v>105</v>
      </c>
      <c r="D2214">
        <v>14</v>
      </c>
      <c r="E2214">
        <v>21</v>
      </c>
      <c r="F2214" s="4">
        <v>44632</v>
      </c>
      <c r="G2214" s="4">
        <v>44695</v>
      </c>
      <c r="H2214" s="4" t="s">
        <v>52</v>
      </c>
      <c r="I2214" s="4" t="s">
        <v>41</v>
      </c>
      <c r="J2214">
        <v>118</v>
      </c>
      <c r="K2214">
        <v>218</v>
      </c>
      <c r="L2214">
        <v>102</v>
      </c>
      <c r="M2214">
        <v>131</v>
      </c>
      <c r="N2214">
        <v>220</v>
      </c>
      <c r="O2214">
        <v>349</v>
      </c>
      <c r="P2214" s="4" t="s">
        <v>233</v>
      </c>
      <c r="Q2214" s="4" t="s">
        <v>417</v>
      </c>
      <c r="R2214" s="4">
        <v>44568</v>
      </c>
      <c r="S2214" s="4">
        <v>44567</v>
      </c>
      <c r="T2214">
        <v>25</v>
      </c>
      <c r="U2214">
        <v>34</v>
      </c>
      <c r="V2214">
        <v>2</v>
      </c>
      <c r="W2214">
        <v>0</v>
      </c>
      <c r="X2214">
        <v>0</v>
      </c>
      <c r="Y2214">
        <v>0</v>
      </c>
      <c r="Z2214">
        <v>2</v>
      </c>
      <c r="AA2214">
        <v>0</v>
      </c>
      <c r="AB2214" s="4">
        <v>44743</v>
      </c>
      <c r="AC2214" s="4">
        <v>44637</v>
      </c>
      <c r="AD2214" s="4">
        <v>44562</v>
      </c>
      <c r="AE2214" s="4">
        <v>44566</v>
      </c>
      <c r="AF2214">
        <v>12</v>
      </c>
      <c r="AG2214">
        <v>13</v>
      </c>
      <c r="AH2214">
        <v>0</v>
      </c>
      <c r="AI2214">
        <v>0</v>
      </c>
      <c r="AJ2214" s="2">
        <v>1.1041666666666667</v>
      </c>
      <c r="AK2214" s="2">
        <v>1.3958333333333333</v>
      </c>
      <c r="AL2214">
        <v>7</v>
      </c>
      <c r="AM2214">
        <v>27</v>
      </c>
      <c r="AN2214">
        <v>2006</v>
      </c>
      <c r="AO2214" t="s">
        <v>1051</v>
      </c>
    </row>
    <row r="2215" spans="1:41" hidden="1" x14ac:dyDescent="0.35">
      <c r="A2215" s="1">
        <v>39012</v>
      </c>
      <c r="B2215" t="s">
        <v>98</v>
      </c>
      <c r="C2215" t="s">
        <v>69</v>
      </c>
      <c r="D2215">
        <v>22</v>
      </c>
      <c r="E2215">
        <v>10</v>
      </c>
      <c r="F2215" s="4">
        <v>44824</v>
      </c>
      <c r="G2215" s="4">
        <v>44572</v>
      </c>
      <c r="H2215" s="4">
        <v>44562</v>
      </c>
      <c r="I2215" s="4" t="s">
        <v>82</v>
      </c>
      <c r="J2215">
        <v>197</v>
      </c>
      <c r="K2215">
        <v>131</v>
      </c>
      <c r="L2215">
        <v>150</v>
      </c>
      <c r="M2215">
        <v>34</v>
      </c>
      <c r="N2215">
        <v>347</v>
      </c>
      <c r="O2215">
        <v>165</v>
      </c>
      <c r="P2215" s="4" t="s">
        <v>719</v>
      </c>
      <c r="Q2215" s="4" t="s">
        <v>167</v>
      </c>
      <c r="R2215" s="4">
        <v>44604</v>
      </c>
      <c r="S2215" s="4">
        <v>44699</v>
      </c>
      <c r="T2215">
        <v>37</v>
      </c>
      <c r="U2215">
        <v>13</v>
      </c>
      <c r="V2215">
        <v>0</v>
      </c>
      <c r="W2215">
        <v>2</v>
      </c>
      <c r="X2215">
        <v>2</v>
      </c>
      <c r="Y2215">
        <v>1</v>
      </c>
      <c r="Z2215">
        <v>2</v>
      </c>
      <c r="AA2215">
        <v>3</v>
      </c>
      <c r="AB2215" s="4">
        <v>44650</v>
      </c>
      <c r="AC2215" s="4">
        <v>44602</v>
      </c>
      <c r="AD2215" s="4">
        <v>44595</v>
      </c>
      <c r="AE2215" s="4">
        <v>44562</v>
      </c>
      <c r="AF2215">
        <v>13</v>
      </c>
      <c r="AG2215">
        <v>12</v>
      </c>
      <c r="AH2215">
        <v>0</v>
      </c>
      <c r="AI2215">
        <v>0</v>
      </c>
      <c r="AJ2215" s="2">
        <v>1.5520833333333333</v>
      </c>
      <c r="AK2215" s="3">
        <v>0.94791666666666663</v>
      </c>
      <c r="AL2215">
        <v>17</v>
      </c>
      <c r="AM2215">
        <v>7</v>
      </c>
      <c r="AN2215">
        <v>2006</v>
      </c>
      <c r="AO2215" t="s">
        <v>1051</v>
      </c>
    </row>
    <row r="2216" spans="1:41" hidden="1" x14ac:dyDescent="0.35">
      <c r="A2216" s="1">
        <v>39012</v>
      </c>
      <c r="B2216" t="s">
        <v>88</v>
      </c>
      <c r="C2216" t="s">
        <v>93</v>
      </c>
      <c r="D2216">
        <v>19</v>
      </c>
      <c r="E2216">
        <v>25</v>
      </c>
      <c r="F2216" s="4">
        <v>44726</v>
      </c>
      <c r="G2216" s="4">
        <v>44691</v>
      </c>
      <c r="H2216" s="4">
        <v>44594</v>
      </c>
      <c r="I2216" s="4" t="s">
        <v>41</v>
      </c>
      <c r="J2216">
        <v>211</v>
      </c>
      <c r="K2216">
        <v>342</v>
      </c>
      <c r="L2216">
        <v>114</v>
      </c>
      <c r="M2216">
        <v>110</v>
      </c>
      <c r="N2216">
        <v>325</v>
      </c>
      <c r="O2216">
        <v>452</v>
      </c>
      <c r="P2216" s="4" t="s">
        <v>480</v>
      </c>
      <c r="Q2216" s="4" t="s">
        <v>123</v>
      </c>
      <c r="R2216" s="4">
        <v>44607</v>
      </c>
      <c r="S2216" s="4" t="s">
        <v>41</v>
      </c>
      <c r="T2216">
        <v>24</v>
      </c>
      <c r="U2216">
        <v>25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 s="4">
        <v>44835</v>
      </c>
      <c r="AC2216" s="4">
        <v>44647</v>
      </c>
      <c r="AD2216" s="4">
        <v>44596</v>
      </c>
      <c r="AE2216" s="4">
        <v>44625</v>
      </c>
      <c r="AF2216">
        <v>10</v>
      </c>
      <c r="AG2216">
        <v>10</v>
      </c>
      <c r="AH2216">
        <v>1</v>
      </c>
      <c r="AI2216">
        <v>0</v>
      </c>
      <c r="AJ2216" s="2">
        <v>1.2874999999999999</v>
      </c>
      <c r="AK2216" s="2">
        <v>1.2125000000000001</v>
      </c>
      <c r="AL2216">
        <v>22</v>
      </c>
      <c r="AM2216">
        <v>36</v>
      </c>
      <c r="AN2216">
        <v>2006</v>
      </c>
      <c r="AO2216" t="s">
        <v>1051</v>
      </c>
    </row>
    <row r="2217" spans="1:41" hidden="1" x14ac:dyDescent="0.35">
      <c r="A2217" s="1">
        <v>39012</v>
      </c>
      <c r="B2217" t="s">
        <v>87</v>
      </c>
      <c r="C2217" t="s">
        <v>48</v>
      </c>
      <c r="D2217">
        <v>9</v>
      </c>
      <c r="E2217">
        <v>21</v>
      </c>
      <c r="F2217" s="4">
        <v>44572</v>
      </c>
      <c r="G2217" s="4" t="s">
        <v>269</v>
      </c>
      <c r="H2217" s="4" t="s">
        <v>42</v>
      </c>
      <c r="I2217" s="4" t="s">
        <v>42</v>
      </c>
      <c r="J2217">
        <v>174</v>
      </c>
      <c r="K2217">
        <v>258</v>
      </c>
      <c r="L2217">
        <v>50</v>
      </c>
      <c r="M2217">
        <v>137</v>
      </c>
      <c r="N2217">
        <v>224</v>
      </c>
      <c r="O2217">
        <v>395</v>
      </c>
      <c r="P2217" s="4" t="s">
        <v>494</v>
      </c>
      <c r="Q2217" s="4" t="s">
        <v>361</v>
      </c>
      <c r="R2217" s="4">
        <v>44649</v>
      </c>
      <c r="S2217" s="4">
        <v>44702</v>
      </c>
      <c r="T2217">
        <v>20</v>
      </c>
      <c r="U2217">
        <v>37</v>
      </c>
      <c r="V2217">
        <v>0</v>
      </c>
      <c r="W2217">
        <v>3</v>
      </c>
      <c r="X2217">
        <v>2</v>
      </c>
      <c r="Y2217">
        <v>2</v>
      </c>
      <c r="Z2217">
        <v>2</v>
      </c>
      <c r="AA2217">
        <v>5</v>
      </c>
      <c r="AB2217" s="4">
        <v>44676</v>
      </c>
      <c r="AC2217" s="4">
        <v>44774</v>
      </c>
      <c r="AD2217" s="4" t="s">
        <v>52</v>
      </c>
      <c r="AE2217" s="4">
        <v>44565</v>
      </c>
      <c r="AF2217">
        <v>13</v>
      </c>
      <c r="AG2217">
        <v>14</v>
      </c>
      <c r="AH2217">
        <v>0</v>
      </c>
      <c r="AI2217">
        <v>0</v>
      </c>
      <c r="AJ2217" s="3">
        <v>0.95763888888888893</v>
      </c>
      <c r="AK2217" s="2">
        <v>1.5423611111111111</v>
      </c>
      <c r="AL2217">
        <v>9</v>
      </c>
      <c r="AM2217">
        <v>22</v>
      </c>
      <c r="AN2217">
        <v>2006</v>
      </c>
      <c r="AO2217" t="s">
        <v>1051</v>
      </c>
    </row>
    <row r="2218" spans="1:41" hidden="1" x14ac:dyDescent="0.35">
      <c r="A2218" s="1">
        <v>39012</v>
      </c>
      <c r="B2218" t="s">
        <v>58</v>
      </c>
      <c r="C2218" t="s">
        <v>47</v>
      </c>
      <c r="D2218">
        <v>14</v>
      </c>
      <c r="E2218">
        <v>16</v>
      </c>
      <c r="F2218" s="4">
        <v>44695</v>
      </c>
      <c r="G2218" s="4">
        <v>44728</v>
      </c>
      <c r="H2218" s="4" t="s">
        <v>42</v>
      </c>
      <c r="I2218" s="4" t="s">
        <v>42</v>
      </c>
      <c r="J2218">
        <v>157</v>
      </c>
      <c r="K2218">
        <v>237</v>
      </c>
      <c r="L2218">
        <v>175</v>
      </c>
      <c r="M2218">
        <v>53</v>
      </c>
      <c r="N2218">
        <v>332</v>
      </c>
      <c r="O2218">
        <v>290</v>
      </c>
      <c r="P2218" s="4" t="s">
        <v>149</v>
      </c>
      <c r="Q2218" s="4" t="s">
        <v>520</v>
      </c>
      <c r="R2218" s="4">
        <v>44680</v>
      </c>
      <c r="S2218" s="4">
        <v>44675</v>
      </c>
      <c r="T2218">
        <v>30</v>
      </c>
      <c r="U2218">
        <v>21</v>
      </c>
      <c r="V2218">
        <v>0</v>
      </c>
      <c r="W2218">
        <v>1</v>
      </c>
      <c r="X2218">
        <v>0</v>
      </c>
      <c r="Y2218">
        <v>2</v>
      </c>
      <c r="Z2218">
        <v>0</v>
      </c>
      <c r="AA2218">
        <v>3</v>
      </c>
      <c r="AB2218" s="4">
        <v>44682</v>
      </c>
      <c r="AC2218" s="4">
        <v>44711</v>
      </c>
      <c r="AD2218" s="4">
        <v>44563</v>
      </c>
      <c r="AE2218" s="4" t="s">
        <v>42</v>
      </c>
      <c r="AF2218">
        <v>14</v>
      </c>
      <c r="AG2218">
        <v>13</v>
      </c>
      <c r="AH2218">
        <v>2</v>
      </c>
      <c r="AI2218">
        <v>0</v>
      </c>
      <c r="AJ2218" s="2">
        <v>1.346527777777778</v>
      </c>
      <c r="AK2218" s="2">
        <v>1.1534722222222222</v>
      </c>
      <c r="AL2218">
        <v>31</v>
      </c>
      <c r="AM2218">
        <v>13</v>
      </c>
      <c r="AN2218">
        <v>2006</v>
      </c>
      <c r="AO2218" t="s">
        <v>1051</v>
      </c>
    </row>
    <row r="2219" spans="1:41" hidden="1" x14ac:dyDescent="0.35">
      <c r="A2219" s="1">
        <v>39013</v>
      </c>
      <c r="B2219" t="s">
        <v>40</v>
      </c>
      <c r="C2219" t="s">
        <v>104</v>
      </c>
      <c r="D2219">
        <v>18</v>
      </c>
      <c r="E2219">
        <v>21</v>
      </c>
      <c r="F2219" s="4">
        <v>44820</v>
      </c>
      <c r="G2219" s="4">
        <v>44753</v>
      </c>
      <c r="H2219" s="4">
        <v>44562</v>
      </c>
      <c r="I2219" s="4" t="s">
        <v>42</v>
      </c>
      <c r="J2219">
        <v>173</v>
      </c>
      <c r="K2219">
        <v>310</v>
      </c>
      <c r="L2219">
        <v>155</v>
      </c>
      <c r="M2219">
        <v>69</v>
      </c>
      <c r="N2219">
        <v>328</v>
      </c>
      <c r="O2219">
        <v>379</v>
      </c>
      <c r="P2219" s="4">
        <v>44921</v>
      </c>
      <c r="Q2219" s="4" t="s">
        <v>318</v>
      </c>
      <c r="R2219" s="4">
        <v>44608</v>
      </c>
      <c r="S2219" s="4">
        <v>44740</v>
      </c>
      <c r="T2219">
        <v>39</v>
      </c>
      <c r="U2219">
        <v>21</v>
      </c>
      <c r="V2219">
        <v>1</v>
      </c>
      <c r="W2219">
        <v>0</v>
      </c>
      <c r="X2219">
        <v>1</v>
      </c>
      <c r="Y2219">
        <v>4</v>
      </c>
      <c r="Z2219">
        <v>2</v>
      </c>
      <c r="AA2219">
        <v>4</v>
      </c>
      <c r="AB2219" s="4">
        <v>44644</v>
      </c>
      <c r="AC2219" s="4">
        <v>44566</v>
      </c>
      <c r="AD2219" s="4">
        <v>44596</v>
      </c>
      <c r="AE2219" s="4">
        <v>44596</v>
      </c>
      <c r="AF2219">
        <v>14</v>
      </c>
      <c r="AG2219">
        <v>11</v>
      </c>
      <c r="AH2219">
        <v>2</v>
      </c>
      <c r="AI2219">
        <v>0</v>
      </c>
      <c r="AJ2219" s="2">
        <v>1.3534722222222222</v>
      </c>
      <c r="AK2219" s="2">
        <v>1.1465277777777778</v>
      </c>
      <c r="AL2219">
        <v>36</v>
      </c>
      <c r="AM2219">
        <v>22</v>
      </c>
      <c r="AN2219">
        <v>2006</v>
      </c>
      <c r="AO2219" t="s">
        <v>1051</v>
      </c>
    </row>
    <row r="2220" spans="1:41" hidden="1" x14ac:dyDescent="0.35">
      <c r="A2220" s="1">
        <v>39019</v>
      </c>
      <c r="B2220" t="s">
        <v>39</v>
      </c>
      <c r="C2220" t="s">
        <v>59</v>
      </c>
      <c r="D2220">
        <v>12</v>
      </c>
      <c r="E2220">
        <v>24</v>
      </c>
      <c r="F2220" s="4">
        <v>44630</v>
      </c>
      <c r="G2220" s="4">
        <v>44756</v>
      </c>
      <c r="H2220" s="4" t="s">
        <v>42</v>
      </c>
      <c r="I2220" s="4">
        <v>44563</v>
      </c>
      <c r="J2220">
        <v>121</v>
      </c>
      <c r="K2220">
        <v>257</v>
      </c>
      <c r="L2220">
        <v>127</v>
      </c>
      <c r="M2220">
        <v>145</v>
      </c>
      <c r="N2220">
        <v>248</v>
      </c>
      <c r="O2220">
        <v>402</v>
      </c>
      <c r="P2220" s="4" t="s">
        <v>364</v>
      </c>
      <c r="Q2220" s="4" t="s">
        <v>522</v>
      </c>
      <c r="R2220" s="4">
        <v>44606</v>
      </c>
      <c r="S2220" s="4">
        <v>44567</v>
      </c>
      <c r="T2220">
        <v>19</v>
      </c>
      <c r="U2220">
        <v>35</v>
      </c>
      <c r="V2220">
        <v>3</v>
      </c>
      <c r="W2220">
        <v>0</v>
      </c>
      <c r="X2220">
        <v>2</v>
      </c>
      <c r="Y2220">
        <v>0</v>
      </c>
      <c r="Z2220">
        <v>5</v>
      </c>
      <c r="AA2220">
        <v>0</v>
      </c>
      <c r="AB2220" s="4">
        <v>44682</v>
      </c>
      <c r="AC2220" s="4">
        <v>44682</v>
      </c>
      <c r="AD2220" s="4">
        <v>44563</v>
      </c>
      <c r="AE2220" s="4">
        <v>44658</v>
      </c>
      <c r="AF2220">
        <v>11</v>
      </c>
      <c r="AG2220">
        <v>12</v>
      </c>
      <c r="AH2220">
        <v>0</v>
      </c>
      <c r="AI2220">
        <v>0</v>
      </c>
      <c r="AJ2220" s="3">
        <v>0.95486111111111116</v>
      </c>
      <c r="AK2220" s="2">
        <v>1.5451388888888891</v>
      </c>
      <c r="AL2220">
        <v>10</v>
      </c>
      <c r="AM2220">
        <v>41</v>
      </c>
      <c r="AN2220">
        <v>2006</v>
      </c>
      <c r="AO2220" t="s">
        <v>1051</v>
      </c>
    </row>
    <row r="2221" spans="1:41" hidden="1" x14ac:dyDescent="0.35">
      <c r="A2221" s="1">
        <v>39019</v>
      </c>
      <c r="B2221" t="s">
        <v>73</v>
      </c>
      <c r="C2221" t="s">
        <v>64</v>
      </c>
      <c r="D2221">
        <v>25</v>
      </c>
      <c r="E2221">
        <v>22</v>
      </c>
      <c r="F2221" s="4">
        <v>44755</v>
      </c>
      <c r="G2221" s="4">
        <v>44661</v>
      </c>
      <c r="H2221" s="4" t="s">
        <v>41</v>
      </c>
      <c r="I2221" s="4" t="s">
        <v>41</v>
      </c>
      <c r="J2221">
        <v>277</v>
      </c>
      <c r="K2221">
        <v>258</v>
      </c>
      <c r="L2221">
        <v>143</v>
      </c>
      <c r="M2221">
        <v>73</v>
      </c>
      <c r="N2221">
        <v>420</v>
      </c>
      <c r="O2221">
        <v>331</v>
      </c>
      <c r="P2221" s="4" t="s">
        <v>246</v>
      </c>
      <c r="Q2221" s="4" t="s">
        <v>250</v>
      </c>
      <c r="R2221" s="4">
        <v>44606</v>
      </c>
      <c r="S2221" s="4">
        <v>44600</v>
      </c>
      <c r="T2221">
        <v>38</v>
      </c>
      <c r="U2221">
        <v>18</v>
      </c>
      <c r="V2221">
        <v>0</v>
      </c>
      <c r="W2221">
        <v>1</v>
      </c>
      <c r="X2221">
        <v>0</v>
      </c>
      <c r="Y2221">
        <v>0</v>
      </c>
      <c r="Z2221">
        <v>0</v>
      </c>
      <c r="AA2221">
        <v>1</v>
      </c>
      <c r="AB2221" s="4">
        <v>44805</v>
      </c>
      <c r="AC2221" s="4">
        <v>44681</v>
      </c>
      <c r="AD2221" s="4">
        <v>44564</v>
      </c>
      <c r="AE2221" s="4">
        <v>44595</v>
      </c>
      <c r="AF2221">
        <v>11</v>
      </c>
      <c r="AG2221">
        <v>10</v>
      </c>
      <c r="AH2221">
        <v>0</v>
      </c>
      <c r="AI2221">
        <v>0</v>
      </c>
      <c r="AJ2221" s="2">
        <v>1.5472222222222223</v>
      </c>
      <c r="AK2221" s="3">
        <v>0.95277777777777783</v>
      </c>
      <c r="AL2221">
        <v>29</v>
      </c>
      <c r="AM2221">
        <v>27</v>
      </c>
      <c r="AN2221">
        <v>2006</v>
      </c>
      <c r="AO2221" t="s">
        <v>1051</v>
      </c>
    </row>
    <row r="2222" spans="1:41" hidden="1" x14ac:dyDescent="0.35">
      <c r="A2222" s="1">
        <v>39019</v>
      </c>
      <c r="B2222" t="s">
        <v>87</v>
      </c>
      <c r="C2222" t="s">
        <v>74</v>
      </c>
      <c r="D2222">
        <v>20</v>
      </c>
      <c r="E2222">
        <v>28</v>
      </c>
      <c r="F2222" s="4">
        <v>44726</v>
      </c>
      <c r="G2222" s="4">
        <v>44599</v>
      </c>
      <c r="H2222" s="4">
        <v>44563</v>
      </c>
      <c r="I2222" s="4">
        <v>44563</v>
      </c>
      <c r="J2222">
        <v>132</v>
      </c>
      <c r="K2222">
        <v>180</v>
      </c>
      <c r="L2222">
        <v>86</v>
      </c>
      <c r="M2222">
        <v>203</v>
      </c>
      <c r="N2222">
        <v>218</v>
      </c>
      <c r="O2222">
        <v>383</v>
      </c>
      <c r="P2222" s="4" t="s">
        <v>432</v>
      </c>
      <c r="Q2222" s="4" t="s">
        <v>457</v>
      </c>
      <c r="R2222" s="4">
        <v>44676</v>
      </c>
      <c r="S2222" s="4" t="s">
        <v>41</v>
      </c>
      <c r="T2222">
        <v>25</v>
      </c>
      <c r="U2222">
        <v>39</v>
      </c>
      <c r="V2222">
        <v>0</v>
      </c>
      <c r="W2222">
        <v>0</v>
      </c>
      <c r="X2222">
        <v>1</v>
      </c>
      <c r="Y2222">
        <v>0</v>
      </c>
      <c r="Z2222">
        <v>1</v>
      </c>
      <c r="AA2222">
        <v>0</v>
      </c>
      <c r="AB2222" s="4">
        <v>44805</v>
      </c>
      <c r="AC2222" s="4">
        <v>44835</v>
      </c>
      <c r="AD2222" s="4">
        <v>44594</v>
      </c>
      <c r="AE2222" s="4">
        <v>44655</v>
      </c>
      <c r="AF2222">
        <v>9</v>
      </c>
      <c r="AG2222">
        <v>10</v>
      </c>
      <c r="AH2222">
        <v>0</v>
      </c>
      <c r="AI2222">
        <v>0</v>
      </c>
      <c r="AJ2222" s="2">
        <v>1.0979166666666667</v>
      </c>
      <c r="AK2222" s="2">
        <v>1.4020833333333333</v>
      </c>
      <c r="AL2222">
        <v>14</v>
      </c>
      <c r="AM2222">
        <v>31</v>
      </c>
      <c r="AN2222">
        <v>2006</v>
      </c>
      <c r="AO2222" t="s">
        <v>1051</v>
      </c>
    </row>
    <row r="2223" spans="1:41" hidden="1" x14ac:dyDescent="0.35">
      <c r="A2223" s="1">
        <v>39019</v>
      </c>
      <c r="B2223" t="s">
        <v>105</v>
      </c>
      <c r="C2223" t="s">
        <v>78</v>
      </c>
      <c r="D2223">
        <v>26</v>
      </c>
      <c r="E2223">
        <v>10</v>
      </c>
      <c r="F2223" s="4">
        <v>44663</v>
      </c>
      <c r="G2223" s="4">
        <v>44602</v>
      </c>
      <c r="H2223" s="4">
        <v>44594</v>
      </c>
      <c r="I2223" s="4" t="s">
        <v>41</v>
      </c>
      <c r="J2223">
        <v>279</v>
      </c>
      <c r="K2223">
        <v>86</v>
      </c>
      <c r="L2223">
        <v>148</v>
      </c>
      <c r="M2223">
        <v>111</v>
      </c>
      <c r="N2223">
        <v>427</v>
      </c>
      <c r="O2223">
        <v>197</v>
      </c>
      <c r="P2223" s="4" t="s">
        <v>690</v>
      </c>
      <c r="Q2223" s="4">
        <v>44757</v>
      </c>
      <c r="R2223" s="4">
        <v>44671</v>
      </c>
      <c r="S2223" s="4">
        <v>44562</v>
      </c>
      <c r="T2223">
        <v>26</v>
      </c>
      <c r="U2223">
        <v>27</v>
      </c>
      <c r="V2223">
        <v>3</v>
      </c>
      <c r="W2223">
        <v>0</v>
      </c>
      <c r="X2223">
        <v>2</v>
      </c>
      <c r="Y2223">
        <v>0</v>
      </c>
      <c r="Z2223">
        <v>5</v>
      </c>
      <c r="AA2223">
        <v>0</v>
      </c>
      <c r="AB2223" s="4">
        <v>44835</v>
      </c>
      <c r="AC2223" s="4">
        <v>44774</v>
      </c>
      <c r="AD2223" s="4">
        <v>44624</v>
      </c>
      <c r="AE2223" s="4" t="s">
        <v>41</v>
      </c>
      <c r="AF2223">
        <v>12</v>
      </c>
      <c r="AG2223">
        <v>13</v>
      </c>
      <c r="AH2223">
        <v>0</v>
      </c>
      <c r="AI2223">
        <v>3</v>
      </c>
      <c r="AJ2223" s="2">
        <v>1.5145833333333334</v>
      </c>
      <c r="AK2223" s="3">
        <v>0.98541666666666661</v>
      </c>
      <c r="AL2223">
        <v>22</v>
      </c>
      <c r="AM2223">
        <v>28</v>
      </c>
      <c r="AN2223">
        <v>2006</v>
      </c>
      <c r="AO2223" t="s">
        <v>1051</v>
      </c>
    </row>
    <row r="2224" spans="1:41" hidden="1" x14ac:dyDescent="0.35">
      <c r="A2224" s="1">
        <v>39019</v>
      </c>
      <c r="B2224" t="s">
        <v>47</v>
      </c>
      <c r="C2224" t="s">
        <v>68</v>
      </c>
      <c r="D2224">
        <v>15</v>
      </c>
      <c r="E2224">
        <v>30</v>
      </c>
      <c r="F2224" s="4">
        <v>44661</v>
      </c>
      <c r="G2224" s="4">
        <v>44725</v>
      </c>
      <c r="H2224" s="4" t="s">
        <v>42</v>
      </c>
      <c r="I2224" s="4">
        <v>44563</v>
      </c>
      <c r="J2224">
        <v>190</v>
      </c>
      <c r="K2224">
        <v>308</v>
      </c>
      <c r="L2224">
        <v>50</v>
      </c>
      <c r="M2224">
        <v>191</v>
      </c>
      <c r="N2224">
        <v>240</v>
      </c>
      <c r="O2224">
        <v>499</v>
      </c>
      <c r="P2224" s="4" t="s">
        <v>299</v>
      </c>
      <c r="Q2224" s="4" t="s">
        <v>457</v>
      </c>
      <c r="R2224" s="4">
        <v>44600</v>
      </c>
      <c r="S2224" s="4">
        <v>44565</v>
      </c>
      <c r="T2224">
        <v>17</v>
      </c>
      <c r="U2224">
        <v>53</v>
      </c>
      <c r="V2224">
        <v>0</v>
      </c>
      <c r="W2224">
        <v>3</v>
      </c>
      <c r="X2224">
        <v>2</v>
      </c>
      <c r="Y2224">
        <v>0</v>
      </c>
      <c r="Z2224">
        <v>2</v>
      </c>
      <c r="AA2224">
        <v>3</v>
      </c>
      <c r="AB2224" s="4">
        <v>44652</v>
      </c>
      <c r="AC2224" s="4">
        <v>44713</v>
      </c>
      <c r="AD2224" s="4">
        <v>44594</v>
      </c>
      <c r="AE2224" s="4">
        <v>44657</v>
      </c>
      <c r="AF2224">
        <v>11</v>
      </c>
      <c r="AG2224">
        <v>11</v>
      </c>
      <c r="AH2224">
        <v>2</v>
      </c>
      <c r="AI2224">
        <v>0</v>
      </c>
      <c r="AJ2224" s="3">
        <v>0.73958333333333337</v>
      </c>
      <c r="AK2224" s="2">
        <v>1.7604166666666667</v>
      </c>
      <c r="AL2224">
        <v>28</v>
      </c>
      <c r="AM2224">
        <v>35</v>
      </c>
      <c r="AN2224">
        <v>2006</v>
      </c>
      <c r="AO2224" t="s">
        <v>1051</v>
      </c>
    </row>
    <row r="2225" spans="1:41" hidden="1" x14ac:dyDescent="0.35">
      <c r="A2225" s="1">
        <v>39019</v>
      </c>
      <c r="B2225" t="s">
        <v>90</v>
      </c>
      <c r="C2225" t="s">
        <v>100</v>
      </c>
      <c r="D2225">
        <v>21</v>
      </c>
      <c r="E2225">
        <v>17</v>
      </c>
      <c r="F2225" s="4">
        <v>44787</v>
      </c>
      <c r="G2225" s="4">
        <v>44726</v>
      </c>
      <c r="H2225" s="4" t="s">
        <v>41</v>
      </c>
      <c r="I2225" s="4">
        <v>44596</v>
      </c>
      <c r="J2225">
        <v>156</v>
      </c>
      <c r="K2225">
        <v>368</v>
      </c>
      <c r="L2225">
        <v>137</v>
      </c>
      <c r="M2225">
        <v>35</v>
      </c>
      <c r="N2225">
        <v>293</v>
      </c>
      <c r="O2225">
        <v>403</v>
      </c>
      <c r="P2225" s="4" t="s">
        <v>242</v>
      </c>
      <c r="Q2225" s="4" t="s">
        <v>232</v>
      </c>
      <c r="R2225" s="4">
        <v>44564</v>
      </c>
      <c r="S2225" s="4">
        <v>44607</v>
      </c>
      <c r="T2225">
        <v>39</v>
      </c>
      <c r="U2225">
        <v>14</v>
      </c>
      <c r="V2225">
        <v>1</v>
      </c>
      <c r="W2225">
        <v>1</v>
      </c>
      <c r="X2225">
        <v>0</v>
      </c>
      <c r="Y2225">
        <v>4</v>
      </c>
      <c r="Z2225">
        <v>1</v>
      </c>
      <c r="AA2225">
        <v>5</v>
      </c>
      <c r="AB2225" s="4">
        <v>44805</v>
      </c>
      <c r="AC2225" s="4">
        <v>44835</v>
      </c>
      <c r="AD2225" s="4">
        <v>44623</v>
      </c>
      <c r="AE2225" s="4" t="s">
        <v>82</v>
      </c>
      <c r="AF2225">
        <v>13</v>
      </c>
      <c r="AG2225">
        <v>13</v>
      </c>
      <c r="AH2225">
        <v>4</v>
      </c>
      <c r="AI2225">
        <v>0</v>
      </c>
      <c r="AJ2225" s="2">
        <v>1.5319444444444443</v>
      </c>
      <c r="AK2225" s="3">
        <v>0.96805555555555556</v>
      </c>
      <c r="AL2225">
        <v>35</v>
      </c>
      <c r="AM2225">
        <v>22</v>
      </c>
      <c r="AN2225">
        <v>2006</v>
      </c>
      <c r="AO2225" t="s">
        <v>1051</v>
      </c>
    </row>
    <row r="2226" spans="1:41" hidden="1" x14ac:dyDescent="0.35">
      <c r="A2226" s="1">
        <v>39019</v>
      </c>
      <c r="B2226" t="s">
        <v>101</v>
      </c>
      <c r="C2226" t="s">
        <v>40</v>
      </c>
      <c r="D2226">
        <v>10</v>
      </c>
      <c r="E2226">
        <v>16</v>
      </c>
      <c r="F2226" s="4">
        <v>44608</v>
      </c>
      <c r="G2226" s="4">
        <v>44634</v>
      </c>
      <c r="H2226" s="4" t="s">
        <v>82</v>
      </c>
      <c r="I2226" s="4" t="s">
        <v>42</v>
      </c>
      <c r="J2226">
        <v>134</v>
      </c>
      <c r="K2226">
        <v>143</v>
      </c>
      <c r="L2226">
        <v>40</v>
      </c>
      <c r="M2226">
        <v>108</v>
      </c>
      <c r="N2226">
        <v>174</v>
      </c>
      <c r="O2226">
        <v>251</v>
      </c>
      <c r="P2226" s="4" t="s">
        <v>759</v>
      </c>
      <c r="Q2226" s="4" t="s">
        <v>141</v>
      </c>
      <c r="R2226" s="4">
        <v>44597</v>
      </c>
      <c r="S2226" s="4">
        <v>44603</v>
      </c>
      <c r="T2226">
        <v>13</v>
      </c>
      <c r="U2226">
        <v>35</v>
      </c>
      <c r="V2226">
        <v>1</v>
      </c>
      <c r="W2226">
        <v>0</v>
      </c>
      <c r="X2226">
        <v>0</v>
      </c>
      <c r="Y2226">
        <v>0</v>
      </c>
      <c r="Z2226">
        <v>1</v>
      </c>
      <c r="AA2226">
        <v>0</v>
      </c>
      <c r="AB2226" s="4">
        <v>44650</v>
      </c>
      <c r="AC2226" s="4">
        <v>44652</v>
      </c>
      <c r="AD2226" s="4" t="s">
        <v>41</v>
      </c>
      <c r="AE2226" s="4">
        <v>44595</v>
      </c>
      <c r="AF2226">
        <v>14</v>
      </c>
      <c r="AG2226">
        <v>15</v>
      </c>
      <c r="AH2226">
        <v>0</v>
      </c>
      <c r="AI2226">
        <v>0</v>
      </c>
      <c r="AJ2226" s="2">
        <v>1.0152777777777777</v>
      </c>
      <c r="AK2226" s="2">
        <v>1.4847222222222223</v>
      </c>
      <c r="AL2226">
        <v>3</v>
      </c>
      <c r="AM2226">
        <v>17</v>
      </c>
      <c r="AN2226">
        <v>2006</v>
      </c>
      <c r="AO2226" t="s">
        <v>1051</v>
      </c>
    </row>
    <row r="2227" spans="1:41" hidden="1" x14ac:dyDescent="0.35">
      <c r="A2227" s="1">
        <v>39019</v>
      </c>
      <c r="B2227" t="s">
        <v>94</v>
      </c>
      <c r="C2227" t="s">
        <v>77</v>
      </c>
      <c r="D2227">
        <v>16</v>
      </c>
      <c r="E2227">
        <v>14</v>
      </c>
      <c r="F2227" s="4">
        <v>44665</v>
      </c>
      <c r="G2227" s="4">
        <v>44665</v>
      </c>
      <c r="H2227" s="4">
        <v>44595</v>
      </c>
      <c r="I2227" s="4" t="s">
        <v>42</v>
      </c>
      <c r="J2227">
        <v>76</v>
      </c>
      <c r="K2227">
        <v>142</v>
      </c>
      <c r="L2227">
        <v>209</v>
      </c>
      <c r="M2227">
        <v>85</v>
      </c>
      <c r="N2227">
        <v>285</v>
      </c>
      <c r="O2227">
        <v>227</v>
      </c>
      <c r="P2227" s="4">
        <v>44851</v>
      </c>
      <c r="Q2227" s="4" t="s">
        <v>139</v>
      </c>
      <c r="R2227" s="4">
        <v>44572</v>
      </c>
      <c r="S2227" s="4">
        <v>44670</v>
      </c>
      <c r="T2227">
        <v>46</v>
      </c>
      <c r="U2227">
        <v>20</v>
      </c>
      <c r="V2227">
        <v>1</v>
      </c>
      <c r="W2227">
        <v>0</v>
      </c>
      <c r="X2227">
        <v>0</v>
      </c>
      <c r="Y2227">
        <v>0</v>
      </c>
      <c r="Z2227">
        <v>1</v>
      </c>
      <c r="AA2227">
        <v>0</v>
      </c>
      <c r="AB2227" s="4">
        <v>44682</v>
      </c>
      <c r="AC2227" s="4">
        <v>44774</v>
      </c>
      <c r="AD2227" s="4">
        <v>44564</v>
      </c>
      <c r="AE2227" s="4" t="s">
        <v>52</v>
      </c>
      <c r="AF2227">
        <v>11</v>
      </c>
      <c r="AG2227">
        <v>11</v>
      </c>
      <c r="AH2227">
        <v>0</v>
      </c>
      <c r="AI2227">
        <v>0</v>
      </c>
      <c r="AJ2227" s="2">
        <v>1.5354166666666667</v>
      </c>
      <c r="AK2227" s="3">
        <v>0.96458333333333324</v>
      </c>
      <c r="AL2227">
        <v>13</v>
      </c>
      <c r="AM2227">
        <v>6</v>
      </c>
      <c r="AN2227">
        <v>2006</v>
      </c>
      <c r="AO2227" t="s">
        <v>1051</v>
      </c>
    </row>
    <row r="2228" spans="1:41" hidden="1" x14ac:dyDescent="0.35">
      <c r="A2228" s="1">
        <v>39019</v>
      </c>
      <c r="B2228" t="s">
        <v>97</v>
      </c>
      <c r="C2228" t="s">
        <v>63</v>
      </c>
      <c r="D2228">
        <v>23</v>
      </c>
      <c r="E2228">
        <v>21</v>
      </c>
      <c r="F2228" s="4">
        <v>44693</v>
      </c>
      <c r="G2228" s="4">
        <v>44755</v>
      </c>
      <c r="H2228" s="4">
        <v>44562</v>
      </c>
      <c r="I2228" s="4" t="s">
        <v>42</v>
      </c>
      <c r="J2228">
        <v>311</v>
      </c>
      <c r="K2228">
        <v>203</v>
      </c>
      <c r="L2228">
        <v>101</v>
      </c>
      <c r="M2228">
        <v>216</v>
      </c>
      <c r="N2228">
        <v>412</v>
      </c>
      <c r="O2228">
        <v>419</v>
      </c>
      <c r="P2228" s="4" t="s">
        <v>398</v>
      </c>
      <c r="Q2228" s="4" t="s">
        <v>75</v>
      </c>
      <c r="R2228" s="4">
        <v>44636</v>
      </c>
      <c r="S2228" s="4">
        <v>44564</v>
      </c>
      <c r="T2228">
        <v>21</v>
      </c>
      <c r="U2228">
        <v>35</v>
      </c>
      <c r="V2228">
        <v>1</v>
      </c>
      <c r="W2228">
        <v>0</v>
      </c>
      <c r="X2228">
        <v>0</v>
      </c>
      <c r="Y2228">
        <v>0</v>
      </c>
      <c r="Z2228">
        <v>1</v>
      </c>
      <c r="AA2228">
        <v>0</v>
      </c>
      <c r="AB2228" s="4">
        <v>44671</v>
      </c>
      <c r="AC2228" s="4">
        <v>44621</v>
      </c>
      <c r="AD2228" s="4">
        <v>44624</v>
      </c>
      <c r="AE2228" s="4">
        <v>44595</v>
      </c>
      <c r="AF2228">
        <v>11</v>
      </c>
      <c r="AG2228">
        <v>11</v>
      </c>
      <c r="AH2228">
        <v>0</v>
      </c>
      <c r="AI2228">
        <v>2</v>
      </c>
      <c r="AJ2228" s="2">
        <v>1.2125000000000001</v>
      </c>
      <c r="AK2228" s="2">
        <v>1.2874999999999999</v>
      </c>
      <c r="AL2228">
        <v>24</v>
      </c>
      <c r="AM2228">
        <v>38</v>
      </c>
      <c r="AN2228">
        <v>2006</v>
      </c>
      <c r="AO2228" t="s">
        <v>1051</v>
      </c>
    </row>
    <row r="2229" spans="1:41" hidden="1" x14ac:dyDescent="0.35">
      <c r="A2229" s="1">
        <v>39019</v>
      </c>
      <c r="B2229" t="s">
        <v>53</v>
      </c>
      <c r="C2229" t="s">
        <v>69</v>
      </c>
      <c r="D2229">
        <v>12</v>
      </c>
      <c r="E2229">
        <v>16</v>
      </c>
      <c r="F2229" s="4">
        <v>44694</v>
      </c>
      <c r="G2229" s="4">
        <v>44759</v>
      </c>
      <c r="H2229" s="4" t="s">
        <v>42</v>
      </c>
      <c r="I2229" s="4" t="s">
        <v>41</v>
      </c>
      <c r="J2229">
        <v>105</v>
      </c>
      <c r="K2229">
        <v>120</v>
      </c>
      <c r="L2229">
        <v>88</v>
      </c>
      <c r="M2229">
        <v>147</v>
      </c>
      <c r="N2229">
        <v>193</v>
      </c>
      <c r="O2229">
        <v>267</v>
      </c>
      <c r="P2229" s="4">
        <v>44893</v>
      </c>
      <c r="Q2229" s="4" t="s">
        <v>308</v>
      </c>
      <c r="R2229" s="4">
        <v>44564</v>
      </c>
      <c r="S2229" s="4">
        <v>44641</v>
      </c>
      <c r="T2229">
        <v>27</v>
      </c>
      <c r="U2229">
        <v>39</v>
      </c>
      <c r="V2229">
        <v>1</v>
      </c>
      <c r="W2229">
        <v>0</v>
      </c>
      <c r="X2229">
        <v>2</v>
      </c>
      <c r="Y2229">
        <v>1</v>
      </c>
      <c r="Z2229">
        <v>3</v>
      </c>
      <c r="AA2229">
        <v>1</v>
      </c>
      <c r="AB2229" s="4">
        <v>44566</v>
      </c>
      <c r="AC2229" s="4">
        <v>44621</v>
      </c>
      <c r="AD2229" s="4" t="s">
        <v>42</v>
      </c>
      <c r="AE2229" s="4">
        <v>44564</v>
      </c>
      <c r="AF2229">
        <v>12</v>
      </c>
      <c r="AG2229">
        <v>13</v>
      </c>
      <c r="AH2229">
        <v>1</v>
      </c>
      <c r="AI2229">
        <v>0</v>
      </c>
      <c r="AJ2229" s="2">
        <v>1.0340277777777778</v>
      </c>
      <c r="AK2229" s="2">
        <v>1.465972222222222</v>
      </c>
      <c r="AL2229">
        <v>13</v>
      </c>
      <c r="AM2229">
        <v>20</v>
      </c>
      <c r="AN2229">
        <v>2006</v>
      </c>
      <c r="AO2229" t="s">
        <v>1051</v>
      </c>
    </row>
    <row r="2230" spans="1:41" hidden="1" x14ac:dyDescent="0.35">
      <c r="A2230" s="1">
        <v>39019</v>
      </c>
      <c r="B2230" t="s">
        <v>93</v>
      </c>
      <c r="C2230" t="s">
        <v>98</v>
      </c>
      <c r="D2230">
        <v>23</v>
      </c>
      <c r="E2230">
        <v>24</v>
      </c>
      <c r="F2230" s="4">
        <v>44753</v>
      </c>
      <c r="G2230" s="4">
        <v>44753</v>
      </c>
      <c r="H2230" s="4" t="s">
        <v>41</v>
      </c>
      <c r="I2230" s="4" t="s">
        <v>41</v>
      </c>
      <c r="J2230">
        <v>345</v>
      </c>
      <c r="K2230">
        <v>169</v>
      </c>
      <c r="L2230">
        <v>92</v>
      </c>
      <c r="M2230">
        <v>227</v>
      </c>
      <c r="N2230">
        <v>437</v>
      </c>
      <c r="O2230">
        <v>396</v>
      </c>
      <c r="P2230" s="4" t="s">
        <v>513</v>
      </c>
      <c r="Q2230" s="4" t="s">
        <v>447</v>
      </c>
      <c r="R2230" s="4" t="s">
        <v>41</v>
      </c>
      <c r="S2230" s="4">
        <v>44566</v>
      </c>
      <c r="T2230">
        <v>21</v>
      </c>
      <c r="U2230">
        <v>36</v>
      </c>
      <c r="V2230">
        <v>0</v>
      </c>
      <c r="W2230">
        <v>1</v>
      </c>
      <c r="X2230">
        <v>0</v>
      </c>
      <c r="Y2230">
        <v>0</v>
      </c>
      <c r="Z2230">
        <v>0</v>
      </c>
      <c r="AA2230">
        <v>1</v>
      </c>
      <c r="AB2230" s="4">
        <v>44682</v>
      </c>
      <c r="AC2230" s="4">
        <v>44644</v>
      </c>
      <c r="AD2230" s="4">
        <v>44625</v>
      </c>
      <c r="AE2230" s="4">
        <v>44655</v>
      </c>
      <c r="AF2230">
        <v>10</v>
      </c>
      <c r="AG2230">
        <v>8</v>
      </c>
      <c r="AH2230">
        <v>0</v>
      </c>
      <c r="AI2230">
        <v>0</v>
      </c>
      <c r="AJ2230" s="2">
        <v>1.20625</v>
      </c>
      <c r="AK2230" s="2">
        <v>1.29375</v>
      </c>
      <c r="AL2230">
        <v>34</v>
      </c>
      <c r="AM2230">
        <v>31</v>
      </c>
      <c r="AN2230">
        <v>2006</v>
      </c>
      <c r="AO2230" t="s">
        <v>1051</v>
      </c>
    </row>
    <row r="2231" spans="1:41" hidden="1" x14ac:dyDescent="0.35">
      <c r="A2231" s="1">
        <v>39019</v>
      </c>
      <c r="B2231" t="s">
        <v>109</v>
      </c>
      <c r="C2231" t="s">
        <v>48</v>
      </c>
      <c r="D2231">
        <v>15</v>
      </c>
      <c r="E2231">
        <v>9</v>
      </c>
      <c r="F2231" s="4">
        <v>44761</v>
      </c>
      <c r="G2231" s="4">
        <v>44572</v>
      </c>
      <c r="H2231" s="4">
        <v>44564</v>
      </c>
      <c r="I2231" s="4" t="s">
        <v>42</v>
      </c>
      <c r="J2231">
        <v>271</v>
      </c>
      <c r="K2231">
        <v>17</v>
      </c>
      <c r="L2231">
        <v>89</v>
      </c>
      <c r="M2231">
        <v>81</v>
      </c>
      <c r="N2231">
        <v>360</v>
      </c>
      <c r="O2231">
        <v>98</v>
      </c>
      <c r="P2231" s="4" t="s">
        <v>332</v>
      </c>
      <c r="Q2231" s="4">
        <v>44695</v>
      </c>
      <c r="R2231" s="4">
        <v>44711</v>
      </c>
      <c r="S2231" s="4">
        <v>44713</v>
      </c>
      <c r="T2231">
        <v>28</v>
      </c>
      <c r="U2231">
        <v>29</v>
      </c>
      <c r="V2231">
        <v>0</v>
      </c>
      <c r="W2231">
        <v>0</v>
      </c>
      <c r="X2231">
        <v>4</v>
      </c>
      <c r="Y2231">
        <v>1</v>
      </c>
      <c r="Z2231">
        <v>4</v>
      </c>
      <c r="AA2231">
        <v>1</v>
      </c>
      <c r="AB2231" s="4">
        <v>44713</v>
      </c>
      <c r="AC2231" s="4">
        <v>44682</v>
      </c>
      <c r="AD2231" s="4" t="s">
        <v>108</v>
      </c>
      <c r="AE2231" s="4" t="s">
        <v>42</v>
      </c>
      <c r="AF2231">
        <v>13</v>
      </c>
      <c r="AG2231">
        <v>14</v>
      </c>
      <c r="AH2231">
        <v>0</v>
      </c>
      <c r="AI2231">
        <v>4</v>
      </c>
      <c r="AJ2231" s="2">
        <v>1.4791666666666667</v>
      </c>
      <c r="AK2231" s="2">
        <v>1.0208333333333333</v>
      </c>
      <c r="AL2231">
        <v>13</v>
      </c>
      <c r="AM2231">
        <v>20</v>
      </c>
      <c r="AN2231">
        <v>2006</v>
      </c>
      <c r="AO2231" t="s">
        <v>1051</v>
      </c>
    </row>
    <row r="2232" spans="1:41" hidden="1" x14ac:dyDescent="0.35">
      <c r="A2232" s="1">
        <v>39019</v>
      </c>
      <c r="B2232" t="s">
        <v>104</v>
      </c>
      <c r="C2232" t="s">
        <v>91</v>
      </c>
      <c r="D2232">
        <v>27</v>
      </c>
      <c r="E2232">
        <v>16</v>
      </c>
      <c r="F2232" s="4">
        <v>44726</v>
      </c>
      <c r="G2232" s="4">
        <v>44629</v>
      </c>
      <c r="H2232" s="4" t="s">
        <v>41</v>
      </c>
      <c r="I2232" s="4" t="s">
        <v>41</v>
      </c>
      <c r="J2232">
        <v>258</v>
      </c>
      <c r="K2232">
        <v>128</v>
      </c>
      <c r="L2232">
        <v>156</v>
      </c>
      <c r="M2232">
        <v>76</v>
      </c>
      <c r="N2232">
        <v>414</v>
      </c>
      <c r="O2232">
        <v>204</v>
      </c>
      <c r="P2232" s="4" t="s">
        <v>250</v>
      </c>
      <c r="Q2232" s="4" t="s">
        <v>155</v>
      </c>
      <c r="R2232" s="4">
        <v>44604</v>
      </c>
      <c r="S2232" s="4">
        <v>44641</v>
      </c>
      <c r="T2232">
        <v>38</v>
      </c>
      <c r="U2232">
        <v>17</v>
      </c>
      <c r="V2232">
        <v>0</v>
      </c>
      <c r="W2232">
        <v>2</v>
      </c>
      <c r="X2232">
        <v>1</v>
      </c>
      <c r="Y2232">
        <v>1</v>
      </c>
      <c r="Z2232">
        <v>1</v>
      </c>
      <c r="AA2232">
        <v>3</v>
      </c>
      <c r="AB2232" s="4">
        <v>44805</v>
      </c>
      <c r="AC2232" s="4">
        <v>44682</v>
      </c>
      <c r="AD2232" s="4">
        <v>44656</v>
      </c>
      <c r="AE2232" s="4">
        <v>44562</v>
      </c>
      <c r="AF2232">
        <v>12</v>
      </c>
      <c r="AG2232">
        <v>12</v>
      </c>
      <c r="AH2232">
        <v>0</v>
      </c>
      <c r="AI2232">
        <v>0</v>
      </c>
      <c r="AJ2232" s="2">
        <v>1.5944444444444443</v>
      </c>
      <c r="AK2232" s="3">
        <v>0.90555555555555556</v>
      </c>
      <c r="AL2232">
        <v>35</v>
      </c>
      <c r="AM2232">
        <v>14</v>
      </c>
      <c r="AN2232">
        <v>2006</v>
      </c>
      <c r="AO2232" t="s">
        <v>1051</v>
      </c>
    </row>
    <row r="2233" spans="1:41" hidden="1" x14ac:dyDescent="0.35">
      <c r="A2233" s="1">
        <v>39020</v>
      </c>
      <c r="B2233" t="s">
        <v>110</v>
      </c>
      <c r="C2233" t="s">
        <v>58</v>
      </c>
      <c r="D2233">
        <v>25</v>
      </c>
      <c r="E2233">
        <v>17</v>
      </c>
      <c r="F2233" s="4">
        <v>44662</v>
      </c>
      <c r="G2233" s="4">
        <v>44695</v>
      </c>
      <c r="H2233" s="4" t="s">
        <v>42</v>
      </c>
      <c r="I2233" s="4" t="s">
        <v>52</v>
      </c>
      <c r="J2233">
        <v>345</v>
      </c>
      <c r="K2233">
        <v>239</v>
      </c>
      <c r="L2233">
        <v>85</v>
      </c>
      <c r="M2233">
        <v>45</v>
      </c>
      <c r="N2233">
        <v>430</v>
      </c>
      <c r="O2233">
        <v>284</v>
      </c>
      <c r="P2233" s="4" t="s">
        <v>112</v>
      </c>
      <c r="Q2233" s="4" t="s">
        <v>195</v>
      </c>
      <c r="R2233" s="4">
        <v>44647</v>
      </c>
      <c r="S2233" s="4">
        <v>44673</v>
      </c>
      <c r="T2233">
        <v>15</v>
      </c>
      <c r="U2233">
        <v>15</v>
      </c>
      <c r="V2233">
        <v>1</v>
      </c>
      <c r="W2233">
        <v>0</v>
      </c>
      <c r="X2233">
        <v>1</v>
      </c>
      <c r="Y2233">
        <v>4</v>
      </c>
      <c r="Z2233">
        <v>2</v>
      </c>
      <c r="AA2233">
        <v>4</v>
      </c>
      <c r="AB2233" s="4">
        <v>44805</v>
      </c>
      <c r="AC2233" s="4">
        <v>44713</v>
      </c>
      <c r="AD2233" s="4">
        <v>44657</v>
      </c>
      <c r="AE2233" s="4" t="s">
        <v>82</v>
      </c>
      <c r="AF2233">
        <v>13</v>
      </c>
      <c r="AG2233">
        <v>13</v>
      </c>
      <c r="AH2233">
        <v>0</v>
      </c>
      <c r="AI2233">
        <v>1</v>
      </c>
      <c r="AJ2233" s="2">
        <v>1.2395833333333333</v>
      </c>
      <c r="AK2233" s="2">
        <v>1.2604166666666667</v>
      </c>
      <c r="AL2233">
        <v>31</v>
      </c>
      <c r="AM2233">
        <v>7</v>
      </c>
      <c r="AN2233">
        <v>2006</v>
      </c>
      <c r="AO2233" t="s">
        <v>1051</v>
      </c>
    </row>
    <row r="2234" spans="1:41" hidden="1" x14ac:dyDescent="0.35">
      <c r="A2234" s="1">
        <v>39026</v>
      </c>
      <c r="B2234" t="s">
        <v>98</v>
      </c>
      <c r="C2234" t="s">
        <v>109</v>
      </c>
      <c r="D2234">
        <v>13</v>
      </c>
      <c r="E2234">
        <v>27</v>
      </c>
      <c r="F2234" s="4">
        <v>44632</v>
      </c>
      <c r="G2234" s="4">
        <v>44664</v>
      </c>
      <c r="H2234" s="4" t="s">
        <v>41</v>
      </c>
      <c r="I2234" s="4" t="s">
        <v>52</v>
      </c>
      <c r="J2234">
        <v>221</v>
      </c>
      <c r="K2234">
        <v>403</v>
      </c>
      <c r="L2234">
        <v>115</v>
      </c>
      <c r="M2234">
        <v>96</v>
      </c>
      <c r="N2234">
        <v>336</v>
      </c>
      <c r="O2234">
        <v>499</v>
      </c>
      <c r="P2234" s="4" t="s">
        <v>205</v>
      </c>
      <c r="Q2234" s="4" t="s">
        <v>825</v>
      </c>
      <c r="R2234" s="4">
        <v>44567</v>
      </c>
      <c r="S2234" s="4">
        <v>44681</v>
      </c>
      <c r="T2234">
        <v>23</v>
      </c>
      <c r="U2234">
        <v>19</v>
      </c>
      <c r="V2234">
        <v>0</v>
      </c>
      <c r="W2234">
        <v>3</v>
      </c>
      <c r="X2234">
        <v>0</v>
      </c>
      <c r="Y2234">
        <v>3</v>
      </c>
      <c r="Z2234">
        <v>0</v>
      </c>
      <c r="AA2234">
        <v>6</v>
      </c>
      <c r="AB2234" s="4">
        <v>44774</v>
      </c>
      <c r="AC2234" s="4">
        <v>44682</v>
      </c>
      <c r="AD2234" s="4">
        <v>44624</v>
      </c>
      <c r="AE2234" s="4">
        <v>44597</v>
      </c>
      <c r="AF2234">
        <v>13</v>
      </c>
      <c r="AG2234">
        <v>13</v>
      </c>
      <c r="AH2234">
        <v>0</v>
      </c>
      <c r="AI2234">
        <v>0</v>
      </c>
      <c r="AJ2234" s="2">
        <v>1.0604166666666666</v>
      </c>
      <c r="AK2234" s="2">
        <v>1.4395833333333332</v>
      </c>
      <c r="AL2234">
        <v>31</v>
      </c>
      <c r="AM2234">
        <v>20</v>
      </c>
      <c r="AN2234">
        <v>2006</v>
      </c>
      <c r="AO2234" t="s">
        <v>1051</v>
      </c>
    </row>
    <row r="2235" spans="1:41" hidden="1" x14ac:dyDescent="0.35">
      <c r="A2235" s="1">
        <v>39026</v>
      </c>
      <c r="B2235" t="s">
        <v>74</v>
      </c>
      <c r="C2235" t="s">
        <v>54</v>
      </c>
      <c r="D2235">
        <v>26</v>
      </c>
      <c r="E2235">
        <v>11</v>
      </c>
      <c r="F2235" s="4">
        <v>44758</v>
      </c>
      <c r="G2235" s="4">
        <v>44603</v>
      </c>
      <c r="H2235" s="4" t="s">
        <v>42</v>
      </c>
      <c r="I2235" s="4" t="s">
        <v>41</v>
      </c>
      <c r="J2235">
        <v>280</v>
      </c>
      <c r="K2235">
        <v>64</v>
      </c>
      <c r="L2235">
        <v>147</v>
      </c>
      <c r="M2235">
        <v>120</v>
      </c>
      <c r="N2235">
        <v>427</v>
      </c>
      <c r="O2235">
        <v>184</v>
      </c>
      <c r="P2235" s="4" t="s">
        <v>426</v>
      </c>
      <c r="Q2235" s="4">
        <v>44788</v>
      </c>
      <c r="R2235" s="4">
        <v>44599</v>
      </c>
      <c r="S2235" s="4">
        <v>44682</v>
      </c>
      <c r="T2235">
        <v>30</v>
      </c>
      <c r="U2235">
        <v>28</v>
      </c>
      <c r="V2235">
        <v>2</v>
      </c>
      <c r="W2235">
        <v>0</v>
      </c>
      <c r="X2235">
        <v>2</v>
      </c>
      <c r="Y2235">
        <v>0</v>
      </c>
      <c r="Z2235">
        <v>4</v>
      </c>
      <c r="AA2235">
        <v>0</v>
      </c>
      <c r="AB2235" s="4">
        <v>44682</v>
      </c>
      <c r="AC2235" s="4">
        <v>44774</v>
      </c>
      <c r="AD2235" s="4">
        <v>44564</v>
      </c>
      <c r="AE2235" s="4">
        <v>44563</v>
      </c>
      <c r="AF2235">
        <v>13</v>
      </c>
      <c r="AG2235">
        <v>14</v>
      </c>
      <c r="AH2235">
        <v>0</v>
      </c>
      <c r="AI2235">
        <v>2</v>
      </c>
      <c r="AJ2235" s="2">
        <v>1.4312500000000001</v>
      </c>
      <c r="AK2235" s="2">
        <v>1.0687499999999999</v>
      </c>
      <c r="AL2235">
        <v>10</v>
      </c>
      <c r="AM2235">
        <v>24</v>
      </c>
      <c r="AN2235">
        <v>2006</v>
      </c>
      <c r="AO2235" t="s">
        <v>1051</v>
      </c>
    </row>
    <row r="2236" spans="1:41" hidden="1" x14ac:dyDescent="0.35">
      <c r="A2236" s="1">
        <v>39026</v>
      </c>
      <c r="B2236" t="s">
        <v>84</v>
      </c>
      <c r="C2236" t="s">
        <v>59</v>
      </c>
      <c r="D2236">
        <v>17</v>
      </c>
      <c r="E2236">
        <v>20</v>
      </c>
      <c r="F2236" s="4">
        <v>44759</v>
      </c>
      <c r="G2236" s="4">
        <v>44697</v>
      </c>
      <c r="H2236" s="4" t="s">
        <v>41</v>
      </c>
      <c r="I2236" s="4" t="s">
        <v>52</v>
      </c>
      <c r="J2236">
        <v>137</v>
      </c>
      <c r="K2236">
        <v>189</v>
      </c>
      <c r="L2236">
        <v>161</v>
      </c>
      <c r="M2236">
        <v>103</v>
      </c>
      <c r="N2236">
        <v>298</v>
      </c>
      <c r="O2236">
        <v>292</v>
      </c>
      <c r="P2236" s="4" t="s">
        <v>122</v>
      </c>
      <c r="Q2236" s="4" t="s">
        <v>161</v>
      </c>
      <c r="R2236" s="4" t="s">
        <v>41</v>
      </c>
      <c r="S2236" s="4">
        <v>44641</v>
      </c>
      <c r="T2236">
        <v>35</v>
      </c>
      <c r="U2236">
        <v>28</v>
      </c>
      <c r="V2236">
        <v>0</v>
      </c>
      <c r="W2236">
        <v>3</v>
      </c>
      <c r="X2236">
        <v>2</v>
      </c>
      <c r="Y2236">
        <v>3</v>
      </c>
      <c r="Z2236">
        <v>2</v>
      </c>
      <c r="AA2236">
        <v>6</v>
      </c>
      <c r="AB2236" s="4">
        <v>44866</v>
      </c>
      <c r="AC2236" s="4">
        <v>44743</v>
      </c>
      <c r="AD2236" s="4">
        <v>44597</v>
      </c>
      <c r="AE2236" s="4" t="s">
        <v>42</v>
      </c>
      <c r="AF2236">
        <v>14</v>
      </c>
      <c r="AG2236">
        <v>13</v>
      </c>
      <c r="AH2236">
        <v>2</v>
      </c>
      <c r="AI2236">
        <v>0</v>
      </c>
      <c r="AJ2236" s="2">
        <v>1.2458333333333333</v>
      </c>
      <c r="AK2236" s="2">
        <v>1.2541666666666667</v>
      </c>
      <c r="AL2236">
        <v>31</v>
      </c>
      <c r="AM2236">
        <v>13</v>
      </c>
      <c r="AN2236">
        <v>2006</v>
      </c>
      <c r="AO2236" t="s">
        <v>1051</v>
      </c>
    </row>
    <row r="2237" spans="1:41" hidden="1" x14ac:dyDescent="0.35">
      <c r="A2237" s="1">
        <v>39026</v>
      </c>
      <c r="B2237" t="s">
        <v>73</v>
      </c>
      <c r="C2237" t="s">
        <v>83</v>
      </c>
      <c r="D2237">
        <v>19</v>
      </c>
      <c r="E2237">
        <v>20</v>
      </c>
      <c r="F2237" s="4">
        <v>44631</v>
      </c>
      <c r="G2237" s="4">
        <v>44724</v>
      </c>
      <c r="H2237" s="4">
        <v>44562</v>
      </c>
      <c r="I2237" s="4" t="s">
        <v>42</v>
      </c>
      <c r="J2237">
        <v>154</v>
      </c>
      <c r="K2237">
        <v>308</v>
      </c>
      <c r="L2237">
        <v>165</v>
      </c>
      <c r="M2237">
        <v>127</v>
      </c>
      <c r="N2237">
        <v>319</v>
      </c>
      <c r="O2237">
        <v>435</v>
      </c>
      <c r="P2237" s="4" t="s">
        <v>488</v>
      </c>
      <c r="Q2237" s="4" t="s">
        <v>355</v>
      </c>
      <c r="R2237" s="4">
        <v>44601</v>
      </c>
      <c r="S2237" s="4">
        <v>44633</v>
      </c>
      <c r="T2237">
        <v>26</v>
      </c>
      <c r="U2237">
        <v>27</v>
      </c>
      <c r="V2237">
        <v>1</v>
      </c>
      <c r="W2237">
        <v>0</v>
      </c>
      <c r="X2237">
        <v>2</v>
      </c>
      <c r="Y2237">
        <v>1</v>
      </c>
      <c r="Z2237">
        <v>3</v>
      </c>
      <c r="AA2237">
        <v>1</v>
      </c>
      <c r="AB2237" s="4">
        <v>44805</v>
      </c>
      <c r="AC2237" s="4">
        <v>44835</v>
      </c>
      <c r="AD2237" s="4">
        <v>44595</v>
      </c>
      <c r="AE2237" s="4">
        <v>44567</v>
      </c>
      <c r="AF2237">
        <v>11</v>
      </c>
      <c r="AG2237">
        <v>12</v>
      </c>
      <c r="AH2237">
        <v>0</v>
      </c>
      <c r="AI2237">
        <v>0</v>
      </c>
      <c r="AJ2237" s="2">
        <v>1.1277777777777778</v>
      </c>
      <c r="AK2237" s="2">
        <v>1.372222222222222</v>
      </c>
      <c r="AL2237">
        <v>14</v>
      </c>
      <c r="AM2237">
        <v>30</v>
      </c>
      <c r="AN2237">
        <v>2006</v>
      </c>
      <c r="AO2237" t="s">
        <v>1051</v>
      </c>
    </row>
    <row r="2238" spans="1:41" hidden="1" x14ac:dyDescent="0.35">
      <c r="A2238" s="1">
        <v>39026</v>
      </c>
      <c r="B2238" t="s">
        <v>68</v>
      </c>
      <c r="C2238" t="s">
        <v>97</v>
      </c>
      <c r="D2238">
        <v>16</v>
      </c>
      <c r="E2238">
        <v>28</v>
      </c>
      <c r="F2238" s="4">
        <v>44693</v>
      </c>
      <c r="G2238" s="4">
        <v>44662</v>
      </c>
      <c r="H2238" s="4" t="s">
        <v>41</v>
      </c>
      <c r="I2238" s="4">
        <v>44595</v>
      </c>
      <c r="J2238">
        <v>131</v>
      </c>
      <c r="K2238">
        <v>337</v>
      </c>
      <c r="L2238">
        <v>186</v>
      </c>
      <c r="M2238">
        <v>115</v>
      </c>
      <c r="N2238">
        <v>317</v>
      </c>
      <c r="O2238">
        <v>452</v>
      </c>
      <c r="P2238" s="4">
        <v>44849</v>
      </c>
      <c r="Q2238" s="4" t="s">
        <v>326</v>
      </c>
      <c r="R2238" s="4">
        <v>44609</v>
      </c>
      <c r="S2238" s="4">
        <v>44609</v>
      </c>
      <c r="T2238">
        <v>32</v>
      </c>
      <c r="U2238">
        <v>28</v>
      </c>
      <c r="V2238">
        <v>0</v>
      </c>
      <c r="W2238">
        <v>3</v>
      </c>
      <c r="X2238">
        <v>0</v>
      </c>
      <c r="Y2238">
        <v>0</v>
      </c>
      <c r="Z2238">
        <v>0</v>
      </c>
      <c r="AA2238">
        <v>3</v>
      </c>
      <c r="AB2238" s="4">
        <v>44704</v>
      </c>
      <c r="AC2238" s="4">
        <v>44774</v>
      </c>
      <c r="AD2238" s="4">
        <v>44623</v>
      </c>
      <c r="AE2238" s="4">
        <v>44595</v>
      </c>
      <c r="AF2238">
        <v>10</v>
      </c>
      <c r="AG2238">
        <v>12</v>
      </c>
      <c r="AH2238">
        <v>0</v>
      </c>
      <c r="AI2238">
        <v>0</v>
      </c>
      <c r="AJ2238" s="2">
        <v>1.0555555555555556</v>
      </c>
      <c r="AK2238" s="2">
        <v>1.4444444444444444</v>
      </c>
      <c r="AL2238">
        <v>31</v>
      </c>
      <c r="AM2238">
        <v>17</v>
      </c>
      <c r="AN2238">
        <v>2006</v>
      </c>
      <c r="AO2238" t="s">
        <v>1051</v>
      </c>
    </row>
    <row r="2239" spans="1:41" hidden="1" x14ac:dyDescent="0.35">
      <c r="A2239" s="1">
        <v>39026</v>
      </c>
      <c r="B2239" t="s">
        <v>105</v>
      </c>
      <c r="C2239" t="s">
        <v>40</v>
      </c>
      <c r="D2239">
        <v>17</v>
      </c>
      <c r="E2239">
        <v>23</v>
      </c>
      <c r="F2239" s="4">
        <v>44725</v>
      </c>
      <c r="G2239" s="4">
        <v>44723</v>
      </c>
      <c r="H2239" s="4">
        <v>44562</v>
      </c>
      <c r="I2239" s="4" t="s">
        <v>42</v>
      </c>
      <c r="J2239">
        <v>170</v>
      </c>
      <c r="K2239">
        <v>163</v>
      </c>
      <c r="L2239">
        <v>81</v>
      </c>
      <c r="M2239">
        <v>122</v>
      </c>
      <c r="N2239">
        <v>251</v>
      </c>
      <c r="O2239">
        <v>285</v>
      </c>
      <c r="P2239" s="4" t="s">
        <v>347</v>
      </c>
      <c r="Q2239" s="4" t="s">
        <v>219</v>
      </c>
      <c r="R2239" s="4">
        <v>44567</v>
      </c>
      <c r="S2239" s="4">
        <v>44608</v>
      </c>
      <c r="T2239">
        <v>26</v>
      </c>
      <c r="U2239">
        <v>28</v>
      </c>
      <c r="V2239">
        <v>1</v>
      </c>
      <c r="W2239">
        <v>0</v>
      </c>
      <c r="X2239">
        <v>0</v>
      </c>
      <c r="Y2239">
        <v>1</v>
      </c>
      <c r="Z2239">
        <v>1</v>
      </c>
      <c r="AA2239">
        <v>1</v>
      </c>
      <c r="AB2239" s="4">
        <v>44774</v>
      </c>
      <c r="AC2239" s="4">
        <v>44713</v>
      </c>
      <c r="AD2239" s="4">
        <v>44562</v>
      </c>
      <c r="AE2239" s="4">
        <v>44596</v>
      </c>
      <c r="AF2239">
        <v>7</v>
      </c>
      <c r="AG2239">
        <v>8</v>
      </c>
      <c r="AH2239">
        <v>0</v>
      </c>
      <c r="AI2239">
        <v>0</v>
      </c>
      <c r="AJ2239" s="2">
        <v>1.2048611111111112</v>
      </c>
      <c r="AK2239" s="2">
        <v>1.2951388888888888</v>
      </c>
      <c r="AL2239">
        <v>10</v>
      </c>
      <c r="AM2239">
        <v>14</v>
      </c>
      <c r="AN2239">
        <v>2006</v>
      </c>
      <c r="AO2239" t="s">
        <v>1051</v>
      </c>
    </row>
    <row r="2240" spans="1:41" hidden="1" x14ac:dyDescent="0.35">
      <c r="A2240" s="1">
        <v>39026</v>
      </c>
      <c r="B2240" t="s">
        <v>100</v>
      </c>
      <c r="C2240" t="s">
        <v>101</v>
      </c>
      <c r="D2240">
        <v>19</v>
      </c>
      <c r="E2240">
        <v>11</v>
      </c>
      <c r="F2240" s="4">
        <v>44821</v>
      </c>
      <c r="G2240" s="4">
        <v>44665</v>
      </c>
      <c r="H2240" s="4" t="s">
        <v>42</v>
      </c>
      <c r="I2240" s="4" t="s">
        <v>42</v>
      </c>
      <c r="J2240">
        <v>314</v>
      </c>
      <c r="K2240">
        <v>158</v>
      </c>
      <c r="L2240">
        <v>49</v>
      </c>
      <c r="M2240">
        <v>68</v>
      </c>
      <c r="N2240">
        <v>363</v>
      </c>
      <c r="O2240">
        <v>226</v>
      </c>
      <c r="P2240" s="4" t="s">
        <v>583</v>
      </c>
      <c r="Q2240" s="4" t="s">
        <v>66</v>
      </c>
      <c r="R2240" s="4" t="s">
        <v>41</v>
      </c>
      <c r="S2240" s="4">
        <v>44678</v>
      </c>
      <c r="T2240">
        <v>35</v>
      </c>
      <c r="U2240">
        <v>18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1</v>
      </c>
      <c r="AB2240" s="4">
        <v>44676</v>
      </c>
      <c r="AC2240" s="4">
        <v>44676</v>
      </c>
      <c r="AD2240" s="4">
        <v>44595</v>
      </c>
      <c r="AE2240" s="4">
        <v>44562</v>
      </c>
      <c r="AF2240">
        <v>12</v>
      </c>
      <c r="AG2240">
        <v>14</v>
      </c>
      <c r="AH2240">
        <v>0</v>
      </c>
      <c r="AI2240">
        <v>0</v>
      </c>
      <c r="AJ2240" s="2">
        <v>1.5562500000000001</v>
      </c>
      <c r="AK2240" s="3">
        <v>0.94374999999999998</v>
      </c>
      <c r="AL2240">
        <v>31</v>
      </c>
      <c r="AM2240">
        <v>14</v>
      </c>
      <c r="AN2240">
        <v>2006</v>
      </c>
      <c r="AO2240" t="s">
        <v>1051</v>
      </c>
    </row>
    <row r="2241" spans="1:41" hidden="1" x14ac:dyDescent="0.35">
      <c r="A2241" s="1">
        <v>39026</v>
      </c>
      <c r="B2241" t="s">
        <v>104</v>
      </c>
      <c r="C2241" t="s">
        <v>88</v>
      </c>
      <c r="D2241">
        <v>21</v>
      </c>
      <c r="E2241">
        <v>18</v>
      </c>
      <c r="F2241" s="4">
        <v>44850</v>
      </c>
      <c r="G2241" s="4">
        <v>44694</v>
      </c>
      <c r="H2241" s="4" t="s">
        <v>41</v>
      </c>
      <c r="I2241" s="4" t="s">
        <v>42</v>
      </c>
      <c r="J2241">
        <v>267</v>
      </c>
      <c r="K2241">
        <v>183</v>
      </c>
      <c r="L2241">
        <v>111</v>
      </c>
      <c r="M2241">
        <v>117</v>
      </c>
      <c r="N2241">
        <v>378</v>
      </c>
      <c r="O2241">
        <v>300</v>
      </c>
      <c r="P2241" s="4" t="s">
        <v>250</v>
      </c>
      <c r="Q2241" s="4" t="s">
        <v>309</v>
      </c>
      <c r="R2241" s="4">
        <v>44609</v>
      </c>
      <c r="S2241" s="4">
        <v>44570</v>
      </c>
      <c r="T2241">
        <v>29</v>
      </c>
      <c r="U2241">
        <v>32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1</v>
      </c>
      <c r="AB2241" s="4" t="s">
        <v>826</v>
      </c>
      <c r="AC2241" s="4">
        <v>44682</v>
      </c>
      <c r="AD2241" s="4">
        <v>44597</v>
      </c>
      <c r="AE2241" s="4">
        <v>44564</v>
      </c>
      <c r="AF2241">
        <v>10</v>
      </c>
      <c r="AG2241">
        <v>14</v>
      </c>
      <c r="AH2241">
        <v>0</v>
      </c>
      <c r="AI2241">
        <v>0</v>
      </c>
      <c r="AJ2241" s="2">
        <v>1.3111111111111111</v>
      </c>
      <c r="AK2241" s="2">
        <v>1.1888888888888889</v>
      </c>
      <c r="AL2241">
        <v>19</v>
      </c>
      <c r="AM2241">
        <v>22</v>
      </c>
      <c r="AN2241">
        <v>2006</v>
      </c>
      <c r="AO2241" t="s">
        <v>1051</v>
      </c>
    </row>
    <row r="2242" spans="1:41" hidden="1" x14ac:dyDescent="0.35">
      <c r="A2242" s="1">
        <v>39026</v>
      </c>
      <c r="B2242" t="s">
        <v>78</v>
      </c>
      <c r="C2242" t="s">
        <v>94</v>
      </c>
      <c r="D2242">
        <v>14</v>
      </c>
      <c r="E2242">
        <v>17</v>
      </c>
      <c r="F2242" s="4">
        <v>44699</v>
      </c>
      <c r="G2242" s="4">
        <v>44694</v>
      </c>
      <c r="H2242" s="4">
        <v>44563</v>
      </c>
      <c r="I2242" s="4" t="s">
        <v>41</v>
      </c>
      <c r="J2242">
        <v>154</v>
      </c>
      <c r="K2242">
        <v>169</v>
      </c>
      <c r="L2242">
        <v>108</v>
      </c>
      <c r="M2242">
        <v>173</v>
      </c>
      <c r="N2242">
        <v>262</v>
      </c>
      <c r="O2242">
        <v>342</v>
      </c>
      <c r="P2242" s="4" t="s">
        <v>610</v>
      </c>
      <c r="Q2242" s="4">
        <v>44917</v>
      </c>
      <c r="R2242" s="4">
        <v>44570</v>
      </c>
      <c r="S2242" s="4">
        <v>44600</v>
      </c>
      <c r="T2242">
        <v>32</v>
      </c>
      <c r="U2242">
        <v>30</v>
      </c>
      <c r="V2242">
        <v>0</v>
      </c>
      <c r="W2242">
        <v>0</v>
      </c>
      <c r="X2242">
        <v>3</v>
      </c>
      <c r="Y2242">
        <v>0</v>
      </c>
      <c r="Z2242">
        <v>3</v>
      </c>
      <c r="AA2242">
        <v>0</v>
      </c>
      <c r="AB2242" s="4">
        <v>44671</v>
      </c>
      <c r="AC2242" s="4">
        <v>44671</v>
      </c>
      <c r="AD2242" s="4" t="s">
        <v>41</v>
      </c>
      <c r="AE2242" s="4">
        <v>44595</v>
      </c>
      <c r="AF2242">
        <v>14</v>
      </c>
      <c r="AG2242">
        <v>12</v>
      </c>
      <c r="AH2242">
        <v>0</v>
      </c>
      <c r="AI2242">
        <v>2</v>
      </c>
      <c r="AJ2242" s="2">
        <v>1.242361111111111</v>
      </c>
      <c r="AK2242" s="2">
        <v>1.257638888888889</v>
      </c>
      <c r="AL2242">
        <v>7</v>
      </c>
      <c r="AM2242">
        <v>37</v>
      </c>
      <c r="AN2242">
        <v>2006</v>
      </c>
      <c r="AO2242" t="s">
        <v>1051</v>
      </c>
    </row>
    <row r="2243" spans="1:41" hidden="1" x14ac:dyDescent="0.35">
      <c r="A2243" s="1">
        <v>39026</v>
      </c>
      <c r="B2243" t="s">
        <v>64</v>
      </c>
      <c r="C2243" t="s">
        <v>90</v>
      </c>
      <c r="D2243">
        <v>16</v>
      </c>
      <c r="E2243">
        <v>21</v>
      </c>
      <c r="F2243" s="4">
        <v>44571</v>
      </c>
      <c r="G2243" s="4">
        <v>44727</v>
      </c>
      <c r="H2243" s="4">
        <v>44563</v>
      </c>
      <c r="I2243" s="4" t="s">
        <v>42</v>
      </c>
      <c r="J2243">
        <v>182</v>
      </c>
      <c r="K2243">
        <v>245</v>
      </c>
      <c r="L2243">
        <v>93</v>
      </c>
      <c r="M2243">
        <v>129</v>
      </c>
      <c r="N2243">
        <v>275</v>
      </c>
      <c r="O2243">
        <v>374</v>
      </c>
      <c r="P2243" s="4">
        <v>44921</v>
      </c>
      <c r="Q2243" s="4" t="s">
        <v>224</v>
      </c>
      <c r="R2243" s="4">
        <v>44604</v>
      </c>
      <c r="S2243" s="4" t="s">
        <v>41</v>
      </c>
      <c r="T2243">
        <v>22</v>
      </c>
      <c r="U2243">
        <v>38</v>
      </c>
      <c r="V2243">
        <v>1</v>
      </c>
      <c r="W2243">
        <v>0</v>
      </c>
      <c r="X2243">
        <v>2</v>
      </c>
      <c r="Y2243">
        <v>0</v>
      </c>
      <c r="Z2243">
        <v>3</v>
      </c>
      <c r="AA2243">
        <v>0</v>
      </c>
      <c r="AB2243" s="4">
        <v>44652</v>
      </c>
      <c r="AC2243" s="4">
        <v>44774</v>
      </c>
      <c r="AD2243" s="4">
        <v>44563</v>
      </c>
      <c r="AE2243" s="4">
        <v>44566</v>
      </c>
      <c r="AF2243">
        <v>11</v>
      </c>
      <c r="AG2243">
        <v>13</v>
      </c>
      <c r="AH2243">
        <v>0</v>
      </c>
      <c r="AI2243">
        <v>2</v>
      </c>
      <c r="AJ2243" s="3">
        <v>0.94166666666666676</v>
      </c>
      <c r="AK2243" s="2">
        <v>1.5583333333333333</v>
      </c>
      <c r="AL2243">
        <v>20</v>
      </c>
      <c r="AM2243">
        <v>26</v>
      </c>
      <c r="AN2243">
        <v>2006</v>
      </c>
      <c r="AO2243" t="s">
        <v>1051</v>
      </c>
    </row>
    <row r="2244" spans="1:41" hidden="1" x14ac:dyDescent="0.35">
      <c r="A2244" s="1">
        <v>39026</v>
      </c>
      <c r="B2244" t="s">
        <v>58</v>
      </c>
      <c r="C2244" t="s">
        <v>39</v>
      </c>
      <c r="D2244">
        <v>17</v>
      </c>
      <c r="E2244">
        <v>8</v>
      </c>
      <c r="F2244" s="4">
        <v>44695</v>
      </c>
      <c r="G2244" s="4">
        <v>44633</v>
      </c>
      <c r="H2244" s="4" t="s">
        <v>42</v>
      </c>
      <c r="I2244" s="4" t="s">
        <v>41</v>
      </c>
      <c r="J2244">
        <v>103</v>
      </c>
      <c r="K2244">
        <v>91</v>
      </c>
      <c r="L2244">
        <v>135</v>
      </c>
      <c r="M2244">
        <v>42</v>
      </c>
      <c r="N2244">
        <v>238</v>
      </c>
      <c r="O2244">
        <v>133</v>
      </c>
      <c r="P2244" s="4" t="s">
        <v>224</v>
      </c>
      <c r="Q2244" s="4" t="s">
        <v>447</v>
      </c>
      <c r="R2244" s="4">
        <v>44621</v>
      </c>
      <c r="S2244" s="4">
        <v>44634</v>
      </c>
      <c r="T2244">
        <v>33</v>
      </c>
      <c r="U2244">
        <v>26</v>
      </c>
      <c r="V2244">
        <v>2</v>
      </c>
      <c r="W2244">
        <v>0</v>
      </c>
      <c r="X2244">
        <v>1</v>
      </c>
      <c r="Y2244">
        <v>1</v>
      </c>
      <c r="Z2244">
        <v>3</v>
      </c>
      <c r="AA2244">
        <v>1</v>
      </c>
      <c r="AB2244" s="4">
        <v>44713</v>
      </c>
      <c r="AC2244" s="4">
        <v>44682</v>
      </c>
      <c r="AD2244" s="4" t="s">
        <v>42</v>
      </c>
      <c r="AE2244" s="4" t="s">
        <v>52</v>
      </c>
      <c r="AF2244">
        <v>10</v>
      </c>
      <c r="AG2244">
        <v>12</v>
      </c>
      <c r="AH2244">
        <v>0</v>
      </c>
      <c r="AI2244">
        <v>0</v>
      </c>
      <c r="AJ2244" s="2">
        <v>1.4479166666666667</v>
      </c>
      <c r="AK2244" s="2">
        <v>1.0520833333333333</v>
      </c>
      <c r="AL2244">
        <v>3</v>
      </c>
      <c r="AM2244">
        <v>9</v>
      </c>
      <c r="AN2244">
        <v>2006</v>
      </c>
      <c r="AO2244" t="s">
        <v>1051</v>
      </c>
    </row>
    <row r="2245" spans="1:41" hidden="1" x14ac:dyDescent="0.35">
      <c r="A2245" s="1">
        <v>39026</v>
      </c>
      <c r="B2245" t="s">
        <v>69</v>
      </c>
      <c r="C2245" t="s">
        <v>63</v>
      </c>
      <c r="D2245">
        <v>23</v>
      </c>
      <c r="E2245">
        <v>19</v>
      </c>
      <c r="F2245" s="4">
        <v>44759</v>
      </c>
      <c r="G2245" s="4">
        <v>44630</v>
      </c>
      <c r="H2245" s="4" t="s">
        <v>41</v>
      </c>
      <c r="I2245" s="4" t="s">
        <v>41</v>
      </c>
      <c r="J2245">
        <v>209</v>
      </c>
      <c r="K2245">
        <v>191</v>
      </c>
      <c r="L2245">
        <v>84</v>
      </c>
      <c r="M2245">
        <v>190</v>
      </c>
      <c r="N2245">
        <v>293</v>
      </c>
      <c r="O2245">
        <v>381</v>
      </c>
      <c r="P2245" s="4" t="s">
        <v>449</v>
      </c>
      <c r="Q2245" s="4" t="s">
        <v>50</v>
      </c>
      <c r="R2245" s="4">
        <v>44682</v>
      </c>
      <c r="S2245" s="4">
        <v>44640</v>
      </c>
      <c r="T2245">
        <v>27</v>
      </c>
      <c r="U2245">
        <v>23</v>
      </c>
      <c r="V2245">
        <v>1</v>
      </c>
      <c r="W2245">
        <v>1</v>
      </c>
      <c r="X2245">
        <v>1</v>
      </c>
      <c r="Y2245">
        <v>0</v>
      </c>
      <c r="Z2245">
        <v>2</v>
      </c>
      <c r="AA2245">
        <v>1</v>
      </c>
      <c r="AB2245" s="4">
        <v>44713</v>
      </c>
      <c r="AC2245" s="4" t="s">
        <v>827</v>
      </c>
      <c r="AD2245" s="4">
        <v>44567</v>
      </c>
      <c r="AE2245" s="4">
        <v>44595</v>
      </c>
      <c r="AF2245">
        <v>14</v>
      </c>
      <c r="AG2245">
        <v>13</v>
      </c>
      <c r="AH2245">
        <v>0</v>
      </c>
      <c r="AI2245">
        <v>2</v>
      </c>
      <c r="AJ2245" s="2">
        <v>1.3708333333333333</v>
      </c>
      <c r="AK2245" s="2">
        <v>1.1291666666666667</v>
      </c>
      <c r="AL2245">
        <v>25</v>
      </c>
      <c r="AM2245">
        <v>32</v>
      </c>
      <c r="AN2245">
        <v>2006</v>
      </c>
      <c r="AO2245" t="s">
        <v>1051</v>
      </c>
    </row>
    <row r="2246" spans="1:41" hidden="1" x14ac:dyDescent="0.35">
      <c r="A2246" s="1">
        <v>39026</v>
      </c>
      <c r="B2246" t="s">
        <v>93</v>
      </c>
      <c r="C2246" t="s">
        <v>110</v>
      </c>
      <c r="D2246">
        <v>24</v>
      </c>
      <c r="E2246">
        <v>24</v>
      </c>
      <c r="F2246" s="4">
        <v>44691</v>
      </c>
      <c r="G2246" s="4">
        <v>44755</v>
      </c>
      <c r="H2246" s="4" t="s">
        <v>41</v>
      </c>
      <c r="I2246" s="4">
        <v>44594</v>
      </c>
      <c r="J2246">
        <v>301</v>
      </c>
      <c r="K2246">
        <v>201</v>
      </c>
      <c r="L2246">
        <v>53</v>
      </c>
      <c r="M2246">
        <v>148</v>
      </c>
      <c r="N2246">
        <v>354</v>
      </c>
      <c r="O2246">
        <v>349</v>
      </c>
      <c r="P2246" s="4" t="s">
        <v>422</v>
      </c>
      <c r="Q2246" s="4" t="s">
        <v>166</v>
      </c>
      <c r="R2246" s="4">
        <v>44645</v>
      </c>
      <c r="S2246" s="4" t="s">
        <v>41</v>
      </c>
      <c r="T2246">
        <v>25</v>
      </c>
      <c r="U2246">
        <v>33</v>
      </c>
      <c r="V2246">
        <v>1</v>
      </c>
      <c r="W2246">
        <v>1</v>
      </c>
      <c r="X2246">
        <v>1</v>
      </c>
      <c r="Y2246">
        <v>4</v>
      </c>
      <c r="Z2246">
        <v>2</v>
      </c>
      <c r="AA2246">
        <v>5</v>
      </c>
      <c r="AB2246" s="4">
        <v>44743</v>
      </c>
      <c r="AC2246" s="4">
        <v>44774</v>
      </c>
      <c r="AD2246" s="4">
        <v>44626</v>
      </c>
      <c r="AE2246" s="4">
        <v>44596</v>
      </c>
      <c r="AF2246">
        <v>11</v>
      </c>
      <c r="AG2246">
        <v>10</v>
      </c>
      <c r="AH2246">
        <v>0</v>
      </c>
      <c r="AI2246">
        <v>0</v>
      </c>
      <c r="AJ2246" s="2">
        <v>1.226388888888889</v>
      </c>
      <c r="AK2246" s="2">
        <v>1.273611111111111</v>
      </c>
      <c r="AL2246">
        <v>27</v>
      </c>
      <c r="AM2246">
        <v>20</v>
      </c>
      <c r="AN2246">
        <v>2006</v>
      </c>
      <c r="AO2246" t="s">
        <v>1051</v>
      </c>
    </row>
    <row r="2247" spans="1:41" hidden="1" x14ac:dyDescent="0.35">
      <c r="A2247" s="1">
        <v>39027</v>
      </c>
      <c r="B2247" t="s">
        <v>48</v>
      </c>
      <c r="C2247" t="s">
        <v>47</v>
      </c>
      <c r="D2247">
        <v>13</v>
      </c>
      <c r="E2247">
        <v>20</v>
      </c>
      <c r="F2247" s="4">
        <v>44635</v>
      </c>
      <c r="G2247" s="4">
        <v>44667</v>
      </c>
      <c r="H2247" s="4">
        <v>44563</v>
      </c>
      <c r="I2247" s="4" t="s">
        <v>41</v>
      </c>
      <c r="J2247">
        <v>121</v>
      </c>
      <c r="K2247">
        <v>164</v>
      </c>
      <c r="L2247">
        <v>64</v>
      </c>
      <c r="M2247">
        <v>207</v>
      </c>
      <c r="N2247">
        <v>185</v>
      </c>
      <c r="O2247">
        <v>371</v>
      </c>
      <c r="P2247" s="4" t="s">
        <v>245</v>
      </c>
      <c r="Q2247" s="4" t="s">
        <v>160</v>
      </c>
      <c r="R2247" s="4">
        <v>44805</v>
      </c>
      <c r="S2247" s="4">
        <v>44632</v>
      </c>
      <c r="T2247">
        <v>13</v>
      </c>
      <c r="U2247">
        <v>39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 s="4">
        <v>44774</v>
      </c>
      <c r="AC2247" s="4">
        <v>44835</v>
      </c>
      <c r="AD2247" s="4" t="s">
        <v>41</v>
      </c>
      <c r="AE2247" s="4" t="s">
        <v>82</v>
      </c>
      <c r="AF2247">
        <v>13</v>
      </c>
      <c r="AG2247">
        <v>12</v>
      </c>
      <c r="AH2247">
        <v>0</v>
      </c>
      <c r="AI2247">
        <v>0</v>
      </c>
      <c r="AJ2247" s="2">
        <v>1.0145833333333334</v>
      </c>
      <c r="AK2247" s="2">
        <v>1.4854166666666666</v>
      </c>
      <c r="AL2247">
        <v>0</v>
      </c>
      <c r="AM2247">
        <v>16</v>
      </c>
      <c r="AN2247">
        <v>2006</v>
      </c>
      <c r="AO2247" t="s">
        <v>1051</v>
      </c>
    </row>
    <row r="2248" spans="1:41" hidden="1" x14ac:dyDescent="0.35">
      <c r="A2248" s="1">
        <v>39033</v>
      </c>
      <c r="B2248" t="s">
        <v>98</v>
      </c>
      <c r="C2248" t="s">
        <v>48</v>
      </c>
      <c r="D2248">
        <v>13</v>
      </c>
      <c r="E2248">
        <v>13</v>
      </c>
      <c r="F2248" s="4">
        <v>44634</v>
      </c>
      <c r="G2248" s="4">
        <v>44697</v>
      </c>
      <c r="H2248" s="4">
        <v>44563</v>
      </c>
      <c r="I2248" s="4" t="s">
        <v>41</v>
      </c>
      <c r="J2248">
        <v>201</v>
      </c>
      <c r="K2248">
        <v>198</v>
      </c>
      <c r="L2248">
        <v>63</v>
      </c>
      <c r="M2248">
        <v>46</v>
      </c>
      <c r="N2248">
        <v>264</v>
      </c>
      <c r="O2248">
        <v>244</v>
      </c>
      <c r="P2248" s="4" t="s">
        <v>213</v>
      </c>
      <c r="Q2248" s="4" t="s">
        <v>124</v>
      </c>
      <c r="R2248" s="4">
        <v>44601</v>
      </c>
      <c r="S2248" s="4">
        <v>44636</v>
      </c>
      <c r="T2248">
        <v>26</v>
      </c>
      <c r="U2248">
        <v>26</v>
      </c>
      <c r="V2248">
        <v>0</v>
      </c>
      <c r="W2248">
        <v>2</v>
      </c>
      <c r="X2248">
        <v>3</v>
      </c>
      <c r="Y2248">
        <v>0</v>
      </c>
      <c r="Z2248">
        <v>3</v>
      </c>
      <c r="AA2248">
        <v>2</v>
      </c>
      <c r="AB2248" s="4">
        <v>44666</v>
      </c>
      <c r="AC2248" s="4">
        <v>44645</v>
      </c>
      <c r="AD2248" s="4">
        <v>44563</v>
      </c>
      <c r="AE2248" s="4">
        <v>44563</v>
      </c>
      <c r="AF2248">
        <v>15</v>
      </c>
      <c r="AG2248">
        <v>14</v>
      </c>
      <c r="AH2248">
        <v>0</v>
      </c>
      <c r="AI2248">
        <v>0</v>
      </c>
      <c r="AJ2248" s="2">
        <v>1.2604166666666667</v>
      </c>
      <c r="AK2248" s="2">
        <v>1.2395833333333333</v>
      </c>
      <c r="AL2248">
        <v>17</v>
      </c>
      <c r="AM2248">
        <v>13</v>
      </c>
      <c r="AN2248">
        <v>2006</v>
      </c>
      <c r="AO2248" t="s">
        <v>1051</v>
      </c>
    </row>
    <row r="2249" spans="1:41" hidden="1" x14ac:dyDescent="0.35">
      <c r="A2249" s="1">
        <v>39033</v>
      </c>
      <c r="B2249" t="s">
        <v>100</v>
      </c>
      <c r="C2249" t="s">
        <v>109</v>
      </c>
      <c r="D2249">
        <v>29</v>
      </c>
      <c r="E2249">
        <v>19</v>
      </c>
      <c r="F2249" s="4">
        <v>44850</v>
      </c>
      <c r="G2249" s="4">
        <v>44754</v>
      </c>
      <c r="H2249" s="4">
        <v>44562</v>
      </c>
      <c r="I2249" s="4" t="s">
        <v>41</v>
      </c>
      <c r="J2249">
        <v>393</v>
      </c>
      <c r="K2249">
        <v>250</v>
      </c>
      <c r="L2249">
        <v>120</v>
      </c>
      <c r="M2249">
        <v>217</v>
      </c>
      <c r="N2249">
        <v>467</v>
      </c>
      <c r="O2249">
        <v>467</v>
      </c>
      <c r="P2249" s="4" t="s">
        <v>157</v>
      </c>
      <c r="Q2249" s="4" t="s">
        <v>114</v>
      </c>
      <c r="R2249" s="4">
        <v>44566</v>
      </c>
      <c r="S2249" s="4">
        <v>44606</v>
      </c>
      <c r="T2249">
        <v>29</v>
      </c>
      <c r="U2249">
        <v>26</v>
      </c>
      <c r="V2249">
        <v>3</v>
      </c>
      <c r="W2249">
        <v>0</v>
      </c>
      <c r="X2249">
        <v>0</v>
      </c>
      <c r="Y2249">
        <v>0</v>
      </c>
      <c r="Z2249">
        <v>3</v>
      </c>
      <c r="AA2249">
        <v>0</v>
      </c>
      <c r="AB2249" s="4">
        <v>44645</v>
      </c>
      <c r="AC2249" s="4">
        <v>44682</v>
      </c>
      <c r="AD2249" s="4">
        <v>44657</v>
      </c>
      <c r="AE2249" s="4">
        <v>44625</v>
      </c>
      <c r="AF2249">
        <v>11</v>
      </c>
      <c r="AG2249">
        <v>12</v>
      </c>
      <c r="AH2249">
        <v>1</v>
      </c>
      <c r="AI2249">
        <v>0</v>
      </c>
      <c r="AJ2249" s="2">
        <v>1.3756944444444443</v>
      </c>
      <c r="AK2249" s="2">
        <v>1.1243055555555557</v>
      </c>
      <c r="AL2249">
        <v>31</v>
      </c>
      <c r="AM2249">
        <v>38</v>
      </c>
      <c r="AN2249">
        <v>2006</v>
      </c>
      <c r="AO2249" t="s">
        <v>1051</v>
      </c>
    </row>
    <row r="2250" spans="1:41" hidden="1" x14ac:dyDescent="0.35">
      <c r="A2250" s="1">
        <v>39033</v>
      </c>
      <c r="B2250" t="s">
        <v>69</v>
      </c>
      <c r="C2250" t="s">
        <v>73</v>
      </c>
      <c r="D2250">
        <v>9</v>
      </c>
      <c r="E2250">
        <v>16</v>
      </c>
      <c r="F2250" s="4">
        <v>44606</v>
      </c>
      <c r="G2250" s="4">
        <v>44729</v>
      </c>
      <c r="H2250" s="4">
        <v>44562</v>
      </c>
      <c r="I2250" s="4" t="s">
        <v>42</v>
      </c>
      <c r="J2250">
        <v>145</v>
      </c>
      <c r="K2250">
        <v>194</v>
      </c>
      <c r="L2250">
        <v>91</v>
      </c>
      <c r="M2250">
        <v>149</v>
      </c>
      <c r="N2250">
        <v>236</v>
      </c>
      <c r="O2250">
        <v>343</v>
      </c>
      <c r="P2250" s="4" t="s">
        <v>403</v>
      </c>
      <c r="Q2250" s="4" t="s">
        <v>624</v>
      </c>
      <c r="R2250" s="4">
        <v>44701</v>
      </c>
      <c r="S2250" s="4">
        <v>44564</v>
      </c>
      <c r="T2250">
        <v>27</v>
      </c>
      <c r="U2250">
        <v>29</v>
      </c>
      <c r="V2250">
        <v>2</v>
      </c>
      <c r="W2250">
        <v>1</v>
      </c>
      <c r="X2250">
        <v>0</v>
      </c>
      <c r="Y2250">
        <v>2</v>
      </c>
      <c r="Z2250">
        <v>2</v>
      </c>
      <c r="AA2250">
        <v>3</v>
      </c>
      <c r="AB2250" s="4">
        <v>44743</v>
      </c>
      <c r="AC2250" s="4">
        <v>44774</v>
      </c>
      <c r="AD2250" s="4">
        <v>44594</v>
      </c>
      <c r="AE2250" s="4">
        <v>44563</v>
      </c>
      <c r="AF2250">
        <v>15</v>
      </c>
      <c r="AG2250">
        <v>15</v>
      </c>
      <c r="AH2250">
        <v>0</v>
      </c>
      <c r="AI2250">
        <v>0</v>
      </c>
      <c r="AJ2250" s="2">
        <v>1.3180555555555555</v>
      </c>
      <c r="AK2250" s="2">
        <v>1.1819444444444445</v>
      </c>
      <c r="AL2250">
        <v>17</v>
      </c>
      <c r="AM2250">
        <v>13</v>
      </c>
      <c r="AN2250">
        <v>2006</v>
      </c>
      <c r="AO2250" t="s">
        <v>1051</v>
      </c>
    </row>
    <row r="2251" spans="1:41" hidden="1" x14ac:dyDescent="0.35">
      <c r="A2251" s="1">
        <v>39033</v>
      </c>
      <c r="B2251" t="s">
        <v>63</v>
      </c>
      <c r="C2251" t="s">
        <v>64</v>
      </c>
      <c r="D2251">
        <v>25</v>
      </c>
      <c r="E2251">
        <v>29</v>
      </c>
      <c r="F2251" s="4">
        <v>44818</v>
      </c>
      <c r="G2251" s="4">
        <v>44693</v>
      </c>
      <c r="H2251" s="4" t="s">
        <v>41</v>
      </c>
      <c r="I2251" s="4" t="s">
        <v>42</v>
      </c>
      <c r="J2251">
        <v>324</v>
      </c>
      <c r="K2251">
        <v>417</v>
      </c>
      <c r="L2251">
        <v>107</v>
      </c>
      <c r="M2251">
        <v>128</v>
      </c>
      <c r="N2251">
        <v>431</v>
      </c>
      <c r="O2251">
        <v>545</v>
      </c>
      <c r="P2251" s="4" t="s">
        <v>250</v>
      </c>
      <c r="Q2251" s="4" t="s">
        <v>326</v>
      </c>
      <c r="R2251" s="4">
        <v>44634</v>
      </c>
      <c r="S2251" s="4">
        <v>44643</v>
      </c>
      <c r="T2251">
        <v>26</v>
      </c>
      <c r="U2251">
        <v>27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1</v>
      </c>
      <c r="AB2251" s="4">
        <v>44652</v>
      </c>
      <c r="AC2251" s="4">
        <v>44682</v>
      </c>
      <c r="AD2251" s="4">
        <v>44718</v>
      </c>
      <c r="AE2251" s="4">
        <v>44625</v>
      </c>
      <c r="AF2251">
        <v>14</v>
      </c>
      <c r="AG2251">
        <v>13</v>
      </c>
      <c r="AH2251">
        <v>0</v>
      </c>
      <c r="AI2251">
        <v>0</v>
      </c>
      <c r="AJ2251" s="2">
        <v>1.1958333333333333</v>
      </c>
      <c r="AK2251" s="2">
        <v>1.3041666666666667</v>
      </c>
      <c r="AL2251">
        <v>49</v>
      </c>
      <c r="AM2251">
        <v>41</v>
      </c>
      <c r="AN2251">
        <v>2006</v>
      </c>
      <c r="AO2251" t="s">
        <v>1051</v>
      </c>
    </row>
    <row r="2252" spans="1:41" hidden="1" x14ac:dyDescent="0.35">
      <c r="A2252" s="1">
        <v>39033</v>
      </c>
      <c r="B2252" t="s">
        <v>39</v>
      </c>
      <c r="C2252" t="s">
        <v>83</v>
      </c>
      <c r="D2252">
        <v>17</v>
      </c>
      <c r="E2252">
        <v>16</v>
      </c>
      <c r="F2252" s="4">
        <v>44853</v>
      </c>
      <c r="G2252" s="4">
        <v>44629</v>
      </c>
      <c r="H2252" s="4" t="s">
        <v>41</v>
      </c>
      <c r="I2252" s="4" t="s">
        <v>42</v>
      </c>
      <c r="J2252">
        <v>117</v>
      </c>
      <c r="K2252">
        <v>180</v>
      </c>
      <c r="L2252">
        <v>198</v>
      </c>
      <c r="M2252">
        <v>71</v>
      </c>
      <c r="N2252">
        <v>315</v>
      </c>
      <c r="O2252">
        <v>251</v>
      </c>
      <c r="P2252" s="4" t="s">
        <v>217</v>
      </c>
      <c r="Q2252" s="4" t="s">
        <v>148</v>
      </c>
      <c r="R2252" s="4">
        <v>44639</v>
      </c>
      <c r="S2252" s="4">
        <v>44642</v>
      </c>
      <c r="T2252">
        <v>44</v>
      </c>
      <c r="U2252">
        <v>17</v>
      </c>
      <c r="V2252">
        <v>1</v>
      </c>
      <c r="W2252">
        <v>3</v>
      </c>
      <c r="X2252">
        <v>0</v>
      </c>
      <c r="Y2252">
        <v>1</v>
      </c>
      <c r="Z2252">
        <v>1</v>
      </c>
      <c r="AA2252">
        <v>4</v>
      </c>
      <c r="AB2252" s="4">
        <v>44682</v>
      </c>
      <c r="AC2252" s="4">
        <v>44682</v>
      </c>
      <c r="AD2252" s="4" t="s">
        <v>108</v>
      </c>
      <c r="AE2252" s="4">
        <v>44565</v>
      </c>
      <c r="AF2252">
        <v>11</v>
      </c>
      <c r="AG2252">
        <v>10</v>
      </c>
      <c r="AH2252">
        <v>0</v>
      </c>
      <c r="AI2252">
        <v>0</v>
      </c>
      <c r="AJ2252" s="2">
        <v>1.6173611111111112</v>
      </c>
      <c r="AK2252" s="3">
        <v>0.88263888888888886</v>
      </c>
      <c r="AL2252">
        <v>19</v>
      </c>
      <c r="AM2252">
        <v>13</v>
      </c>
      <c r="AN2252">
        <v>2006</v>
      </c>
      <c r="AO2252" t="s">
        <v>1051</v>
      </c>
    </row>
    <row r="2253" spans="1:41" hidden="1" x14ac:dyDescent="0.35">
      <c r="A2253" s="1">
        <v>39033</v>
      </c>
      <c r="B2253" t="s">
        <v>90</v>
      </c>
      <c r="C2253" t="s">
        <v>78</v>
      </c>
      <c r="D2253">
        <v>19</v>
      </c>
      <c r="E2253">
        <v>19</v>
      </c>
      <c r="F2253" s="4">
        <v>44758</v>
      </c>
      <c r="G2253" s="4">
        <v>44696</v>
      </c>
      <c r="H2253" s="4">
        <v>44562</v>
      </c>
      <c r="I2253" s="4" t="s">
        <v>42</v>
      </c>
      <c r="J2253">
        <v>371</v>
      </c>
      <c r="K2253">
        <v>205</v>
      </c>
      <c r="L2253">
        <v>50</v>
      </c>
      <c r="M2253">
        <v>162</v>
      </c>
      <c r="N2253">
        <v>421</v>
      </c>
      <c r="O2253">
        <v>367</v>
      </c>
      <c r="P2253" s="4" t="s">
        <v>130</v>
      </c>
      <c r="Q2253" s="4" t="s">
        <v>360</v>
      </c>
      <c r="R2253" s="4">
        <v>44563</v>
      </c>
      <c r="S2253" s="4">
        <v>44598</v>
      </c>
      <c r="T2253">
        <v>21</v>
      </c>
      <c r="U2253">
        <v>38</v>
      </c>
      <c r="V2253">
        <v>0</v>
      </c>
      <c r="W2253">
        <v>0</v>
      </c>
      <c r="X2253">
        <v>2</v>
      </c>
      <c r="Y2253">
        <v>1</v>
      </c>
      <c r="Z2253">
        <v>2</v>
      </c>
      <c r="AA2253">
        <v>1</v>
      </c>
      <c r="AB2253" s="4">
        <v>44774</v>
      </c>
      <c r="AC2253" s="4">
        <v>44640</v>
      </c>
      <c r="AD2253" s="4">
        <v>44563</v>
      </c>
      <c r="AE2253" s="4">
        <v>44625</v>
      </c>
      <c r="AF2253">
        <v>13</v>
      </c>
      <c r="AG2253">
        <v>15</v>
      </c>
      <c r="AH2253">
        <v>0</v>
      </c>
      <c r="AI2253">
        <v>0</v>
      </c>
      <c r="AJ2253" s="2">
        <v>1.2194444444444443</v>
      </c>
      <c r="AK2253" s="2">
        <v>1.2805555555555557</v>
      </c>
      <c r="AL2253">
        <v>27</v>
      </c>
      <c r="AM2253">
        <v>26</v>
      </c>
      <c r="AN2253">
        <v>2006</v>
      </c>
      <c r="AO2253" t="s">
        <v>1051</v>
      </c>
    </row>
    <row r="2254" spans="1:41" hidden="1" x14ac:dyDescent="0.35">
      <c r="A2254" s="1">
        <v>39033</v>
      </c>
      <c r="B2254" t="s">
        <v>54</v>
      </c>
      <c r="C2254" t="s">
        <v>93</v>
      </c>
      <c r="D2254">
        <v>10</v>
      </c>
      <c r="E2254">
        <v>26</v>
      </c>
      <c r="F2254" s="4">
        <v>44695</v>
      </c>
      <c r="G2254" s="4">
        <v>44628</v>
      </c>
      <c r="H2254" s="4">
        <v>44562</v>
      </c>
      <c r="I2254" s="4" t="s">
        <v>41</v>
      </c>
      <c r="J2254">
        <v>51</v>
      </c>
      <c r="K2254">
        <v>236</v>
      </c>
      <c r="L2254">
        <v>111</v>
      </c>
      <c r="M2254">
        <v>148</v>
      </c>
      <c r="N2254">
        <v>162</v>
      </c>
      <c r="O2254">
        <v>384</v>
      </c>
      <c r="P2254" s="4">
        <v>44785</v>
      </c>
      <c r="Q2254" s="4" t="s">
        <v>459</v>
      </c>
      <c r="R2254" s="4">
        <v>44652</v>
      </c>
      <c r="S2254" s="4" t="s">
        <v>41</v>
      </c>
      <c r="T2254">
        <v>31</v>
      </c>
      <c r="U2254">
        <v>29</v>
      </c>
      <c r="V2254">
        <v>0</v>
      </c>
      <c r="W2254">
        <v>2</v>
      </c>
      <c r="X2254">
        <v>0</v>
      </c>
      <c r="Y2254">
        <v>0</v>
      </c>
      <c r="Z2254">
        <v>0</v>
      </c>
      <c r="AA2254">
        <v>2</v>
      </c>
      <c r="AB2254" s="4">
        <v>44682</v>
      </c>
      <c r="AC2254" s="4">
        <v>44713</v>
      </c>
      <c r="AD2254" s="4" t="s">
        <v>82</v>
      </c>
      <c r="AE2254" s="4">
        <v>44595</v>
      </c>
      <c r="AF2254">
        <v>9</v>
      </c>
      <c r="AG2254">
        <v>10</v>
      </c>
      <c r="AH2254">
        <v>2</v>
      </c>
      <c r="AI2254">
        <v>0</v>
      </c>
      <c r="AJ2254" s="2">
        <v>1.0916666666666666</v>
      </c>
      <c r="AK2254" s="2">
        <v>1.4083333333333332</v>
      </c>
      <c r="AL2254">
        <v>16</v>
      </c>
      <c r="AM2254">
        <v>17</v>
      </c>
      <c r="AN2254">
        <v>2006</v>
      </c>
      <c r="AO2254" t="s">
        <v>1051</v>
      </c>
    </row>
    <row r="2255" spans="1:41" hidden="1" x14ac:dyDescent="0.35">
      <c r="A2255" s="1">
        <v>39033</v>
      </c>
      <c r="B2255" t="s">
        <v>68</v>
      </c>
      <c r="C2255" t="s">
        <v>84</v>
      </c>
      <c r="D2255">
        <v>14</v>
      </c>
      <c r="E2255">
        <v>16</v>
      </c>
      <c r="F2255" s="4">
        <v>44634</v>
      </c>
      <c r="G2255" s="4">
        <v>44759</v>
      </c>
      <c r="H2255" s="4" t="s">
        <v>42</v>
      </c>
      <c r="I2255" s="4" t="s">
        <v>42</v>
      </c>
      <c r="J2255">
        <v>185</v>
      </c>
      <c r="K2255">
        <v>189</v>
      </c>
      <c r="L2255">
        <v>80</v>
      </c>
      <c r="M2255">
        <v>117</v>
      </c>
      <c r="N2255">
        <v>265</v>
      </c>
      <c r="O2255">
        <v>306</v>
      </c>
      <c r="P2255" s="4" t="s">
        <v>585</v>
      </c>
      <c r="Q2255" s="4" t="s">
        <v>174</v>
      </c>
      <c r="R2255" s="4">
        <v>44636</v>
      </c>
      <c r="S2255" s="4">
        <v>44573</v>
      </c>
      <c r="T2255">
        <v>19</v>
      </c>
      <c r="U2255">
        <v>36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1</v>
      </c>
      <c r="AB2255" s="4">
        <v>44743</v>
      </c>
      <c r="AC2255" s="4">
        <v>44564</v>
      </c>
      <c r="AD2255" s="4">
        <v>44563</v>
      </c>
      <c r="AE2255" s="4">
        <v>44563</v>
      </c>
      <c r="AF2255">
        <v>13</v>
      </c>
      <c r="AG2255">
        <v>13</v>
      </c>
      <c r="AH2255">
        <v>0</v>
      </c>
      <c r="AI2255">
        <v>0</v>
      </c>
      <c r="AJ2255" s="2">
        <v>1.0069444444444444</v>
      </c>
      <c r="AK2255" s="2">
        <v>1.4930555555555556</v>
      </c>
      <c r="AL2255">
        <v>10</v>
      </c>
      <c r="AM2255">
        <v>13</v>
      </c>
      <c r="AN2255">
        <v>2006</v>
      </c>
      <c r="AO2255" t="s">
        <v>1051</v>
      </c>
    </row>
    <row r="2256" spans="1:41" hidden="1" x14ac:dyDescent="0.35">
      <c r="A2256" s="1">
        <v>39033</v>
      </c>
      <c r="B2256" t="s">
        <v>74</v>
      </c>
      <c r="C2256" t="s">
        <v>58</v>
      </c>
      <c r="D2256">
        <v>16</v>
      </c>
      <c r="E2256">
        <v>14</v>
      </c>
      <c r="F2256" s="4">
        <v>44823</v>
      </c>
      <c r="G2256" s="4">
        <v>44727</v>
      </c>
      <c r="H2256" s="4" t="s">
        <v>41</v>
      </c>
      <c r="I2256" s="4">
        <v>44562</v>
      </c>
      <c r="J2256">
        <v>347</v>
      </c>
      <c r="K2256">
        <v>222</v>
      </c>
      <c r="L2256">
        <v>47</v>
      </c>
      <c r="M2256">
        <v>90</v>
      </c>
      <c r="N2256">
        <v>394</v>
      </c>
      <c r="O2256">
        <v>312</v>
      </c>
      <c r="P2256" s="4" t="s">
        <v>102</v>
      </c>
      <c r="Q2256" s="4" t="s">
        <v>160</v>
      </c>
      <c r="R2256" s="4" t="s">
        <v>41</v>
      </c>
      <c r="S2256" s="4">
        <v>44652</v>
      </c>
      <c r="T2256">
        <v>26</v>
      </c>
      <c r="U2256">
        <v>23</v>
      </c>
      <c r="V2256">
        <v>0</v>
      </c>
      <c r="W2256">
        <v>1</v>
      </c>
      <c r="X2256">
        <v>0</v>
      </c>
      <c r="Y2256">
        <v>1</v>
      </c>
      <c r="Z2256">
        <v>0</v>
      </c>
      <c r="AA2256">
        <v>2</v>
      </c>
      <c r="AB2256" s="4">
        <v>44682</v>
      </c>
      <c r="AC2256" s="4">
        <v>44743</v>
      </c>
      <c r="AD2256" s="4">
        <v>44565</v>
      </c>
      <c r="AE2256" s="4">
        <v>44563</v>
      </c>
      <c r="AF2256">
        <v>13</v>
      </c>
      <c r="AG2256">
        <v>13</v>
      </c>
      <c r="AH2256">
        <v>0</v>
      </c>
      <c r="AI2256">
        <v>1</v>
      </c>
      <c r="AJ2256" s="2">
        <v>1.4020833333333333</v>
      </c>
      <c r="AK2256" s="2">
        <v>1.0979166666666667</v>
      </c>
      <c r="AL2256">
        <v>23</v>
      </c>
      <c r="AM2256">
        <v>17</v>
      </c>
      <c r="AN2256">
        <v>2006</v>
      </c>
      <c r="AO2256" t="s">
        <v>1051</v>
      </c>
    </row>
    <row r="2257" spans="1:41" hidden="1" x14ac:dyDescent="0.35">
      <c r="A2257" s="1">
        <v>39033</v>
      </c>
      <c r="B2257" t="s">
        <v>53</v>
      </c>
      <c r="C2257" t="s">
        <v>110</v>
      </c>
      <c r="D2257">
        <v>19</v>
      </c>
      <c r="E2257">
        <v>22</v>
      </c>
      <c r="F2257" s="4">
        <v>44725</v>
      </c>
      <c r="G2257" s="4">
        <v>44632</v>
      </c>
      <c r="H2257" s="4">
        <v>44562</v>
      </c>
      <c r="I2257" s="4">
        <v>44623</v>
      </c>
      <c r="J2257">
        <v>161</v>
      </c>
      <c r="K2257">
        <v>232</v>
      </c>
      <c r="L2257">
        <v>117</v>
      </c>
      <c r="M2257">
        <v>145</v>
      </c>
      <c r="N2257">
        <v>278</v>
      </c>
      <c r="O2257">
        <v>377</v>
      </c>
      <c r="P2257" s="4" t="s">
        <v>202</v>
      </c>
      <c r="Q2257" s="4" t="s">
        <v>250</v>
      </c>
      <c r="R2257" s="4">
        <v>44568</v>
      </c>
      <c r="S2257" s="4">
        <v>44672</v>
      </c>
      <c r="T2257">
        <v>29</v>
      </c>
      <c r="U2257">
        <v>26</v>
      </c>
      <c r="V2257">
        <v>0</v>
      </c>
      <c r="W2257">
        <v>1</v>
      </c>
      <c r="X2257">
        <v>1</v>
      </c>
      <c r="Y2257">
        <v>1</v>
      </c>
      <c r="Z2257">
        <v>1</v>
      </c>
      <c r="AA2257">
        <v>2</v>
      </c>
      <c r="AB2257" s="4">
        <v>44679</v>
      </c>
      <c r="AC2257" s="4">
        <v>44681</v>
      </c>
      <c r="AD2257" s="4">
        <v>44563</v>
      </c>
      <c r="AE2257" s="4">
        <v>44564</v>
      </c>
      <c r="AF2257">
        <v>9</v>
      </c>
      <c r="AG2257">
        <v>11</v>
      </c>
      <c r="AH2257">
        <v>0</v>
      </c>
      <c r="AI2257">
        <v>0</v>
      </c>
      <c r="AJ2257" s="2">
        <v>1.273611111111111</v>
      </c>
      <c r="AK2257" s="2">
        <v>1.226388888888889</v>
      </c>
      <c r="AL2257">
        <v>17</v>
      </c>
      <c r="AM2257">
        <v>14</v>
      </c>
      <c r="AN2257">
        <v>2006</v>
      </c>
      <c r="AO2257" t="s">
        <v>1051</v>
      </c>
    </row>
    <row r="2258" spans="1:41" hidden="1" x14ac:dyDescent="0.35">
      <c r="A2258" s="1">
        <v>39033</v>
      </c>
      <c r="B2258" t="s">
        <v>88</v>
      </c>
      <c r="C2258" t="s">
        <v>77</v>
      </c>
      <c r="D2258">
        <v>16</v>
      </c>
      <c r="E2258">
        <v>18</v>
      </c>
      <c r="F2258" s="4">
        <v>44633</v>
      </c>
      <c r="G2258" s="4">
        <v>44727</v>
      </c>
      <c r="H2258" s="4">
        <v>44563</v>
      </c>
      <c r="I2258" s="4">
        <v>44562</v>
      </c>
      <c r="J2258">
        <v>132</v>
      </c>
      <c r="K2258">
        <v>255</v>
      </c>
      <c r="L2258">
        <v>146</v>
      </c>
      <c r="M2258">
        <v>145</v>
      </c>
      <c r="N2258">
        <v>278</v>
      </c>
      <c r="O2258">
        <v>400</v>
      </c>
      <c r="P2258" s="4" t="s">
        <v>122</v>
      </c>
      <c r="Q2258" s="4">
        <v>44921</v>
      </c>
      <c r="R2258" s="4" t="s">
        <v>41</v>
      </c>
      <c r="S2258" s="4">
        <v>44563</v>
      </c>
      <c r="T2258">
        <v>31</v>
      </c>
      <c r="U2258">
        <v>34</v>
      </c>
      <c r="V2258">
        <v>0</v>
      </c>
      <c r="W2258">
        <v>0</v>
      </c>
      <c r="X2258">
        <v>1</v>
      </c>
      <c r="Y2258">
        <v>0</v>
      </c>
      <c r="Z2258">
        <v>1</v>
      </c>
      <c r="AA2258">
        <v>0</v>
      </c>
      <c r="AB2258" s="4">
        <v>44774</v>
      </c>
      <c r="AC2258" s="4">
        <v>44743</v>
      </c>
      <c r="AD2258" s="4" t="s">
        <v>42</v>
      </c>
      <c r="AE2258" s="4" t="s">
        <v>52</v>
      </c>
      <c r="AF2258">
        <v>11</v>
      </c>
      <c r="AG2258">
        <v>11</v>
      </c>
      <c r="AH2258">
        <v>0</v>
      </c>
      <c r="AI2258">
        <v>2</v>
      </c>
      <c r="AJ2258" s="2">
        <v>1.2298611111111111</v>
      </c>
      <c r="AK2258" s="2">
        <v>1.2701388888888889</v>
      </c>
      <c r="AL2258">
        <v>3</v>
      </c>
      <c r="AM2258">
        <v>27</v>
      </c>
      <c r="AN2258">
        <v>2006</v>
      </c>
      <c r="AO2258" t="s">
        <v>1051</v>
      </c>
    </row>
    <row r="2259" spans="1:41" hidden="1" x14ac:dyDescent="0.35">
      <c r="A2259" s="1">
        <v>39033</v>
      </c>
      <c r="B2259" t="s">
        <v>105</v>
      </c>
      <c r="C2259" t="s">
        <v>94</v>
      </c>
      <c r="D2259">
        <v>21</v>
      </c>
      <c r="E2259">
        <v>16</v>
      </c>
      <c r="F2259" s="4">
        <v>44792</v>
      </c>
      <c r="G2259" s="4">
        <v>44691</v>
      </c>
      <c r="H2259" s="4">
        <v>44562</v>
      </c>
      <c r="I2259" s="4" t="s">
        <v>41</v>
      </c>
      <c r="J2259">
        <v>158</v>
      </c>
      <c r="K2259">
        <v>204</v>
      </c>
      <c r="L2259">
        <v>148</v>
      </c>
      <c r="M2259">
        <v>118</v>
      </c>
      <c r="N2259">
        <v>306</v>
      </c>
      <c r="O2259">
        <v>322</v>
      </c>
      <c r="P2259" s="4" t="s">
        <v>473</v>
      </c>
      <c r="Q2259" s="4" t="s">
        <v>722</v>
      </c>
      <c r="R2259" s="4">
        <v>44638</v>
      </c>
      <c r="S2259" s="4">
        <v>44602</v>
      </c>
      <c r="T2259">
        <v>42</v>
      </c>
      <c r="U2259">
        <v>19</v>
      </c>
      <c r="V2259">
        <v>0</v>
      </c>
      <c r="W2259">
        <v>0</v>
      </c>
      <c r="X2259">
        <v>0</v>
      </c>
      <c r="Y2259">
        <v>4</v>
      </c>
      <c r="Z2259">
        <v>0</v>
      </c>
      <c r="AA2259">
        <v>4</v>
      </c>
      <c r="AB2259" s="4">
        <v>44713</v>
      </c>
      <c r="AC2259" s="4">
        <v>44805</v>
      </c>
      <c r="AD2259" s="4">
        <v>44567</v>
      </c>
      <c r="AE2259" s="4">
        <v>44562</v>
      </c>
      <c r="AF2259">
        <v>12</v>
      </c>
      <c r="AG2259">
        <v>10</v>
      </c>
      <c r="AH2259">
        <v>0</v>
      </c>
      <c r="AI2259">
        <v>0</v>
      </c>
      <c r="AJ2259" s="2">
        <v>1.5645833333333332</v>
      </c>
      <c r="AK2259" s="3">
        <v>0.93541666666666667</v>
      </c>
      <c r="AL2259">
        <v>13</v>
      </c>
      <c r="AM2259">
        <v>10</v>
      </c>
      <c r="AN2259">
        <v>2006</v>
      </c>
      <c r="AO2259" t="s">
        <v>1051</v>
      </c>
    </row>
    <row r="2260" spans="1:41" hidden="1" x14ac:dyDescent="0.35">
      <c r="A2260" s="1">
        <v>39033</v>
      </c>
      <c r="B2260" t="s">
        <v>104</v>
      </c>
      <c r="C2260" t="s">
        <v>87</v>
      </c>
      <c r="D2260">
        <v>20</v>
      </c>
      <c r="E2260">
        <v>17</v>
      </c>
      <c r="F2260" s="4">
        <v>44818</v>
      </c>
      <c r="G2260" s="4">
        <v>44757</v>
      </c>
      <c r="H2260" s="4" t="s">
        <v>52</v>
      </c>
      <c r="I2260" s="4">
        <v>44595</v>
      </c>
      <c r="J2260">
        <v>308</v>
      </c>
      <c r="K2260">
        <v>209</v>
      </c>
      <c r="L2260">
        <v>126</v>
      </c>
      <c r="M2260">
        <v>86</v>
      </c>
      <c r="N2260">
        <v>434</v>
      </c>
      <c r="O2260">
        <v>295</v>
      </c>
      <c r="P2260" s="4" t="s">
        <v>70</v>
      </c>
      <c r="Q2260" s="4" t="s">
        <v>277</v>
      </c>
      <c r="R2260" s="4" t="s">
        <v>41</v>
      </c>
      <c r="S2260" s="4">
        <v>44568</v>
      </c>
      <c r="T2260">
        <v>34</v>
      </c>
      <c r="U2260">
        <v>21</v>
      </c>
      <c r="V2260">
        <v>0</v>
      </c>
      <c r="W2260">
        <v>1</v>
      </c>
      <c r="X2260">
        <v>0</v>
      </c>
      <c r="Y2260">
        <v>2</v>
      </c>
      <c r="Z2260">
        <v>0</v>
      </c>
      <c r="AA2260">
        <v>3</v>
      </c>
      <c r="AB2260" s="4">
        <v>44774</v>
      </c>
      <c r="AC2260" s="4">
        <v>44682</v>
      </c>
      <c r="AD2260" s="4">
        <v>44564</v>
      </c>
      <c r="AE2260" s="4">
        <v>44563</v>
      </c>
      <c r="AF2260">
        <v>9</v>
      </c>
      <c r="AG2260">
        <v>8</v>
      </c>
      <c r="AH2260">
        <v>0</v>
      </c>
      <c r="AI2260">
        <v>0</v>
      </c>
      <c r="AJ2260" s="2">
        <v>1.34375</v>
      </c>
      <c r="AK2260" s="2">
        <v>1.15625</v>
      </c>
      <c r="AL2260">
        <v>27</v>
      </c>
      <c r="AM2260">
        <v>10</v>
      </c>
      <c r="AN2260">
        <v>2006</v>
      </c>
      <c r="AO2260" t="s">
        <v>1051</v>
      </c>
    </row>
    <row r="2261" spans="1:41" hidden="1" x14ac:dyDescent="0.35">
      <c r="A2261" s="1">
        <v>39033</v>
      </c>
      <c r="B2261" t="s">
        <v>97</v>
      </c>
      <c r="C2261" t="s">
        <v>47</v>
      </c>
      <c r="D2261">
        <v>18</v>
      </c>
      <c r="E2261">
        <v>19</v>
      </c>
      <c r="F2261" s="4">
        <v>44726</v>
      </c>
      <c r="G2261" s="4">
        <v>44662</v>
      </c>
      <c r="H2261" s="4" t="s">
        <v>52</v>
      </c>
      <c r="I2261" s="4" t="s">
        <v>41</v>
      </c>
      <c r="J2261">
        <v>191</v>
      </c>
      <c r="K2261">
        <v>123</v>
      </c>
      <c r="L2261">
        <v>108</v>
      </c>
      <c r="M2261">
        <v>160</v>
      </c>
      <c r="N2261">
        <v>299</v>
      </c>
      <c r="O2261">
        <v>283</v>
      </c>
      <c r="P2261" s="4" t="s">
        <v>144</v>
      </c>
      <c r="Q2261" s="4" t="s">
        <v>75</v>
      </c>
      <c r="R2261" s="4">
        <v>44675</v>
      </c>
      <c r="S2261" s="4">
        <v>44713</v>
      </c>
      <c r="T2261">
        <v>20</v>
      </c>
      <c r="U2261">
        <v>26</v>
      </c>
      <c r="V2261">
        <v>0</v>
      </c>
      <c r="W2261">
        <v>2</v>
      </c>
      <c r="X2261">
        <v>1</v>
      </c>
      <c r="Y2261">
        <v>0</v>
      </c>
      <c r="Z2261">
        <v>1</v>
      </c>
      <c r="AA2261">
        <v>2</v>
      </c>
      <c r="AB2261" s="4">
        <v>44743</v>
      </c>
      <c r="AC2261" s="4">
        <v>44636</v>
      </c>
      <c r="AD2261" s="4">
        <v>44565</v>
      </c>
      <c r="AE2261" s="4">
        <v>44595</v>
      </c>
      <c r="AF2261">
        <v>10</v>
      </c>
      <c r="AG2261">
        <v>12</v>
      </c>
      <c r="AH2261">
        <v>2</v>
      </c>
      <c r="AI2261">
        <v>1</v>
      </c>
      <c r="AJ2261" s="2">
        <v>1.4111111111111112</v>
      </c>
      <c r="AK2261" s="2">
        <v>1.0888888888888888</v>
      </c>
      <c r="AL2261">
        <v>22</v>
      </c>
      <c r="AM2261">
        <v>24</v>
      </c>
      <c r="AN2261">
        <v>2006</v>
      </c>
      <c r="AO2261" t="s">
        <v>1051</v>
      </c>
    </row>
    <row r="2262" spans="1:41" hidden="1" x14ac:dyDescent="0.35">
      <c r="A2262" s="1">
        <v>39033</v>
      </c>
      <c r="B2262" t="s">
        <v>59</v>
      </c>
      <c r="C2262" t="s">
        <v>40</v>
      </c>
      <c r="D2262">
        <v>21</v>
      </c>
      <c r="E2262">
        <v>15</v>
      </c>
      <c r="F2262" s="4">
        <v>44822</v>
      </c>
      <c r="G2262" s="4">
        <v>44604</v>
      </c>
      <c r="H2262" s="4" t="s">
        <v>41</v>
      </c>
      <c r="I2262" s="4" t="s">
        <v>41</v>
      </c>
      <c r="J2262">
        <v>234</v>
      </c>
      <c r="K2262">
        <v>99</v>
      </c>
      <c r="L2262">
        <v>118</v>
      </c>
      <c r="M2262">
        <v>150</v>
      </c>
      <c r="N2262">
        <v>352</v>
      </c>
      <c r="O2262">
        <v>249</v>
      </c>
      <c r="P2262" s="4" t="s">
        <v>160</v>
      </c>
      <c r="Q2262" s="4" t="s">
        <v>463</v>
      </c>
      <c r="R2262" s="4">
        <v>44604</v>
      </c>
      <c r="S2262" s="4">
        <v>44614</v>
      </c>
      <c r="T2262">
        <v>39</v>
      </c>
      <c r="U2262">
        <v>22</v>
      </c>
      <c r="V2262">
        <v>2</v>
      </c>
      <c r="W2262">
        <v>1</v>
      </c>
      <c r="X2262">
        <v>1</v>
      </c>
      <c r="Y2262">
        <v>2</v>
      </c>
      <c r="Z2262">
        <v>3</v>
      </c>
      <c r="AA2262">
        <v>3</v>
      </c>
      <c r="AB2262" s="4">
        <v>44805</v>
      </c>
      <c r="AC2262" s="4">
        <v>44835</v>
      </c>
      <c r="AD2262" s="4">
        <v>44623</v>
      </c>
      <c r="AE2262" s="4">
        <v>44596</v>
      </c>
      <c r="AF2262">
        <v>14</v>
      </c>
      <c r="AG2262">
        <v>15</v>
      </c>
      <c r="AH2262">
        <v>0</v>
      </c>
      <c r="AI2262">
        <v>0</v>
      </c>
      <c r="AJ2262" s="2">
        <v>1.3652777777777778</v>
      </c>
      <c r="AK2262" s="2">
        <v>1.1347222222222222</v>
      </c>
      <c r="AL2262">
        <v>38</v>
      </c>
      <c r="AM2262">
        <v>20</v>
      </c>
      <c r="AN2262">
        <v>2006</v>
      </c>
      <c r="AO2262" t="s">
        <v>1051</v>
      </c>
    </row>
    <row r="2263" spans="1:41" hidden="1" x14ac:dyDescent="0.35">
      <c r="A2263" s="1">
        <v>39034</v>
      </c>
      <c r="B2263" t="s">
        <v>101</v>
      </c>
      <c r="C2263" t="s">
        <v>91</v>
      </c>
      <c r="D2263">
        <v>13</v>
      </c>
      <c r="E2263">
        <v>17</v>
      </c>
      <c r="F2263" s="4">
        <v>44633</v>
      </c>
      <c r="G2263" s="4">
        <v>44726</v>
      </c>
      <c r="H2263" s="4" t="s">
        <v>42</v>
      </c>
      <c r="I2263" s="4" t="s">
        <v>41</v>
      </c>
      <c r="J2263">
        <v>153</v>
      </c>
      <c r="K2263">
        <v>240</v>
      </c>
      <c r="L2263">
        <v>69</v>
      </c>
      <c r="M2263">
        <v>78</v>
      </c>
      <c r="N2263">
        <v>222</v>
      </c>
      <c r="O2263">
        <v>318</v>
      </c>
      <c r="P2263" s="4" t="s">
        <v>488</v>
      </c>
      <c r="Q2263" s="4" t="s">
        <v>143</v>
      </c>
      <c r="R2263" s="4">
        <v>44640</v>
      </c>
      <c r="S2263" s="4" t="s">
        <v>41</v>
      </c>
      <c r="T2263">
        <v>22</v>
      </c>
      <c r="U2263">
        <v>30</v>
      </c>
      <c r="V2263">
        <v>2</v>
      </c>
      <c r="W2263">
        <v>1</v>
      </c>
      <c r="X2263">
        <v>2</v>
      </c>
      <c r="Y2263">
        <v>1</v>
      </c>
      <c r="Z2263">
        <v>4</v>
      </c>
      <c r="AA2263">
        <v>2</v>
      </c>
      <c r="AB2263" s="4">
        <v>44805</v>
      </c>
      <c r="AC2263" s="4">
        <v>44805</v>
      </c>
      <c r="AD2263" s="4">
        <v>44563</v>
      </c>
      <c r="AE2263" s="4">
        <v>44595</v>
      </c>
      <c r="AF2263">
        <v>19</v>
      </c>
      <c r="AG2263">
        <v>17</v>
      </c>
      <c r="AH2263">
        <v>0</v>
      </c>
      <c r="AI2263">
        <v>0</v>
      </c>
      <c r="AJ2263" s="2">
        <v>1.1138888888888889</v>
      </c>
      <c r="AK2263" s="2">
        <v>1.3861111111111111</v>
      </c>
      <c r="AL2263">
        <v>10</v>
      </c>
      <c r="AM2263">
        <v>24</v>
      </c>
      <c r="AN2263">
        <v>2006</v>
      </c>
      <c r="AO2263" t="s">
        <v>1051</v>
      </c>
    </row>
    <row r="2264" spans="1:41" hidden="1" x14ac:dyDescent="0.35">
      <c r="A2264" s="1">
        <v>39040</v>
      </c>
      <c r="B2264" t="s">
        <v>78</v>
      </c>
      <c r="C2264" t="s">
        <v>77</v>
      </c>
      <c r="D2264">
        <v>13</v>
      </c>
      <c r="E2264">
        <v>22</v>
      </c>
      <c r="F2264" s="4">
        <v>44664</v>
      </c>
      <c r="G2264" s="4">
        <v>44857</v>
      </c>
      <c r="H2264" s="4" t="s">
        <v>42</v>
      </c>
      <c r="I2264" s="4">
        <v>44564</v>
      </c>
      <c r="J2264">
        <v>84</v>
      </c>
      <c r="K2264">
        <v>267</v>
      </c>
      <c r="L2264">
        <v>209</v>
      </c>
      <c r="M2264">
        <v>123</v>
      </c>
      <c r="N2264">
        <v>293</v>
      </c>
      <c r="O2264">
        <v>390</v>
      </c>
      <c r="P2264" s="4">
        <v>44795</v>
      </c>
      <c r="Q2264" s="4" t="s">
        <v>828</v>
      </c>
      <c r="R2264" s="4">
        <v>44637</v>
      </c>
      <c r="S2264" s="4" t="s">
        <v>41</v>
      </c>
      <c r="T2264">
        <v>32</v>
      </c>
      <c r="U2264">
        <v>30</v>
      </c>
      <c r="V2264">
        <v>1</v>
      </c>
      <c r="W2264">
        <v>2</v>
      </c>
      <c r="X2264">
        <v>0</v>
      </c>
      <c r="Y2264">
        <v>1</v>
      </c>
      <c r="Z2264">
        <v>1</v>
      </c>
      <c r="AA2264">
        <v>3</v>
      </c>
      <c r="AB2264" s="4">
        <v>44607</v>
      </c>
      <c r="AC2264" s="4">
        <v>44774</v>
      </c>
      <c r="AD2264" s="4">
        <v>44564</v>
      </c>
      <c r="AE2264" s="4">
        <v>44563</v>
      </c>
      <c r="AF2264">
        <v>16</v>
      </c>
      <c r="AG2264">
        <v>12</v>
      </c>
      <c r="AH2264">
        <v>3</v>
      </c>
      <c r="AI2264">
        <v>0</v>
      </c>
      <c r="AJ2264" s="3">
        <v>0.98472222222222217</v>
      </c>
      <c r="AK2264" s="2">
        <v>1.5152777777777777</v>
      </c>
      <c r="AL2264">
        <v>31</v>
      </c>
      <c r="AM2264">
        <v>13</v>
      </c>
      <c r="AN2264">
        <v>2006</v>
      </c>
      <c r="AO2264" t="s">
        <v>1051</v>
      </c>
    </row>
    <row r="2265" spans="1:41" hidden="1" x14ac:dyDescent="0.35">
      <c r="A2265" s="1">
        <v>39040</v>
      </c>
      <c r="B2265" t="s">
        <v>109</v>
      </c>
      <c r="C2265" t="s">
        <v>69</v>
      </c>
      <c r="D2265">
        <v>23</v>
      </c>
      <c r="E2265">
        <v>15</v>
      </c>
      <c r="F2265" s="4">
        <v>44724</v>
      </c>
      <c r="G2265" s="4">
        <v>44757</v>
      </c>
      <c r="H2265" s="4" t="s">
        <v>41</v>
      </c>
      <c r="I2265" s="4">
        <v>44562</v>
      </c>
      <c r="J2265">
        <v>261</v>
      </c>
      <c r="K2265">
        <v>203</v>
      </c>
      <c r="L2265">
        <v>77</v>
      </c>
      <c r="M2265">
        <v>99</v>
      </c>
      <c r="N2265">
        <v>338</v>
      </c>
      <c r="O2265">
        <v>302</v>
      </c>
      <c r="P2265" s="4" t="s">
        <v>172</v>
      </c>
      <c r="Q2265" s="4" t="s">
        <v>192</v>
      </c>
      <c r="R2265" s="4">
        <v>44603</v>
      </c>
      <c r="S2265" s="4">
        <v>44702</v>
      </c>
      <c r="T2265">
        <v>20</v>
      </c>
      <c r="U2265">
        <v>29</v>
      </c>
      <c r="V2265">
        <v>0</v>
      </c>
      <c r="W2265">
        <v>2</v>
      </c>
      <c r="X2265">
        <v>3</v>
      </c>
      <c r="Y2265">
        <v>0</v>
      </c>
      <c r="Z2265">
        <v>3</v>
      </c>
      <c r="AA2265">
        <v>2</v>
      </c>
      <c r="AB2265" s="4">
        <v>44682</v>
      </c>
      <c r="AC2265" s="4">
        <v>44743</v>
      </c>
      <c r="AD2265" s="4">
        <v>44595</v>
      </c>
      <c r="AE2265" s="4" t="s">
        <v>52</v>
      </c>
      <c r="AF2265">
        <v>12</v>
      </c>
      <c r="AG2265">
        <v>12</v>
      </c>
      <c r="AH2265">
        <v>0</v>
      </c>
      <c r="AI2265">
        <v>3</v>
      </c>
      <c r="AJ2265" s="2">
        <v>1.1576388888888889</v>
      </c>
      <c r="AK2265" s="2">
        <v>1.3423611111111111</v>
      </c>
      <c r="AL2265">
        <v>24</v>
      </c>
      <c r="AM2265">
        <v>20</v>
      </c>
      <c r="AN2265">
        <v>2006</v>
      </c>
      <c r="AO2265" t="s">
        <v>1051</v>
      </c>
    </row>
    <row r="2266" spans="1:41" hidden="1" x14ac:dyDescent="0.35">
      <c r="A2266" s="1">
        <v>39040</v>
      </c>
      <c r="B2266" t="s">
        <v>110</v>
      </c>
      <c r="C2266" t="s">
        <v>74</v>
      </c>
      <c r="D2266">
        <v>22</v>
      </c>
      <c r="E2266">
        <v>5</v>
      </c>
      <c r="F2266" s="4">
        <v>44790</v>
      </c>
      <c r="G2266" s="4">
        <v>44574</v>
      </c>
      <c r="H2266" s="4">
        <v>44594</v>
      </c>
      <c r="I2266" s="4" t="s">
        <v>42</v>
      </c>
      <c r="J2266">
        <v>235</v>
      </c>
      <c r="K2266">
        <v>76</v>
      </c>
      <c r="L2266">
        <v>122</v>
      </c>
      <c r="M2266">
        <v>44</v>
      </c>
      <c r="N2266">
        <v>357</v>
      </c>
      <c r="O2266">
        <v>120</v>
      </c>
      <c r="P2266" s="4" t="s">
        <v>213</v>
      </c>
      <c r="Q2266" s="4">
        <v>44831</v>
      </c>
      <c r="R2266" s="4">
        <v>44601</v>
      </c>
      <c r="S2266" s="4">
        <v>44710</v>
      </c>
      <c r="T2266">
        <v>40</v>
      </c>
      <c r="U2266">
        <v>16</v>
      </c>
      <c r="V2266">
        <v>1</v>
      </c>
      <c r="W2266">
        <v>1</v>
      </c>
      <c r="X2266">
        <v>0</v>
      </c>
      <c r="Y2266">
        <v>0</v>
      </c>
      <c r="Z2266">
        <v>1</v>
      </c>
      <c r="AA2266">
        <v>1</v>
      </c>
      <c r="AB2266" s="4">
        <v>44713</v>
      </c>
      <c r="AC2266" s="4">
        <v>44621</v>
      </c>
      <c r="AD2266" s="4">
        <v>44655</v>
      </c>
      <c r="AE2266" s="4" t="s">
        <v>41</v>
      </c>
      <c r="AF2266">
        <v>14</v>
      </c>
      <c r="AG2266">
        <v>13</v>
      </c>
      <c r="AH2266">
        <v>0</v>
      </c>
      <c r="AI2266">
        <v>0</v>
      </c>
      <c r="AJ2266" s="2">
        <v>1.6319444444444444</v>
      </c>
      <c r="AK2266" s="3">
        <v>0.86805555555555547</v>
      </c>
      <c r="AL2266">
        <v>35</v>
      </c>
      <c r="AM2266">
        <v>0</v>
      </c>
      <c r="AN2266">
        <v>2006</v>
      </c>
      <c r="AO2266" t="s">
        <v>1051</v>
      </c>
    </row>
    <row r="2267" spans="1:41" hidden="1" x14ac:dyDescent="0.35">
      <c r="A2267" s="1">
        <v>39040</v>
      </c>
      <c r="B2267" t="s">
        <v>48</v>
      </c>
      <c r="C2267" t="s">
        <v>68</v>
      </c>
      <c r="D2267">
        <v>18</v>
      </c>
      <c r="E2267">
        <v>21</v>
      </c>
      <c r="F2267" s="4">
        <v>44787</v>
      </c>
      <c r="G2267" s="4">
        <v>44692</v>
      </c>
      <c r="H2267" s="4" t="s">
        <v>41</v>
      </c>
      <c r="I2267" s="4">
        <v>44562</v>
      </c>
      <c r="J2267">
        <v>193</v>
      </c>
      <c r="K2267">
        <v>92</v>
      </c>
      <c r="L2267">
        <v>133</v>
      </c>
      <c r="M2267">
        <v>200</v>
      </c>
      <c r="N2267">
        <v>326</v>
      </c>
      <c r="O2267">
        <v>292</v>
      </c>
      <c r="P2267" s="4" t="s">
        <v>295</v>
      </c>
      <c r="Q2267" s="4">
        <v>44820</v>
      </c>
      <c r="R2267" s="4">
        <v>44562</v>
      </c>
      <c r="S2267" s="4">
        <v>44602</v>
      </c>
      <c r="T2267">
        <v>34</v>
      </c>
      <c r="U2267">
        <v>37</v>
      </c>
      <c r="V2267">
        <v>0</v>
      </c>
      <c r="W2267">
        <v>0</v>
      </c>
      <c r="X2267">
        <v>1</v>
      </c>
      <c r="Y2267">
        <v>0</v>
      </c>
      <c r="Z2267">
        <v>1</v>
      </c>
      <c r="AA2267">
        <v>0</v>
      </c>
      <c r="AB2267" s="4">
        <v>44774</v>
      </c>
      <c r="AC2267" s="4">
        <v>44671</v>
      </c>
      <c r="AD2267" s="4">
        <v>44565</v>
      </c>
      <c r="AE2267" s="4">
        <v>44596</v>
      </c>
      <c r="AF2267">
        <v>8</v>
      </c>
      <c r="AG2267">
        <v>9</v>
      </c>
      <c r="AH2267">
        <v>0</v>
      </c>
      <c r="AI2267">
        <v>0</v>
      </c>
      <c r="AJ2267" s="2">
        <v>1.3569444444444445</v>
      </c>
      <c r="AK2267" s="2">
        <v>1.1430555555555555</v>
      </c>
      <c r="AL2267">
        <v>13</v>
      </c>
      <c r="AM2267">
        <v>17</v>
      </c>
      <c r="AN2267">
        <v>2006</v>
      </c>
      <c r="AO2267" t="s">
        <v>1051</v>
      </c>
    </row>
    <row r="2268" spans="1:41" hidden="1" x14ac:dyDescent="0.35">
      <c r="A2268" s="1">
        <v>39040</v>
      </c>
      <c r="B2268" t="s">
        <v>58</v>
      </c>
      <c r="C2268" t="s">
        <v>84</v>
      </c>
      <c r="D2268">
        <v>25</v>
      </c>
      <c r="E2268">
        <v>15</v>
      </c>
      <c r="F2268" s="4">
        <v>44698</v>
      </c>
      <c r="G2268" s="4">
        <v>44694</v>
      </c>
      <c r="H2268" s="4">
        <v>44655</v>
      </c>
      <c r="I2268" s="4" t="s">
        <v>41</v>
      </c>
      <c r="J2268">
        <v>247</v>
      </c>
      <c r="K2268">
        <v>247</v>
      </c>
      <c r="L2268">
        <v>114</v>
      </c>
      <c r="M2268">
        <v>7</v>
      </c>
      <c r="N2268">
        <v>361</v>
      </c>
      <c r="O2268">
        <v>254</v>
      </c>
      <c r="P2268" s="4" t="s">
        <v>449</v>
      </c>
      <c r="Q2268" s="4" t="s">
        <v>195</v>
      </c>
      <c r="R2268" s="4">
        <v>44635</v>
      </c>
      <c r="S2268" s="4">
        <v>44568</v>
      </c>
      <c r="T2268">
        <v>35</v>
      </c>
      <c r="U2268">
        <v>13</v>
      </c>
      <c r="V2268">
        <v>2</v>
      </c>
      <c r="W2268">
        <v>1</v>
      </c>
      <c r="X2268">
        <v>1</v>
      </c>
      <c r="Y2268">
        <v>1</v>
      </c>
      <c r="Z2268">
        <v>3</v>
      </c>
      <c r="AA2268">
        <v>2</v>
      </c>
      <c r="AB2268" s="4">
        <v>44713</v>
      </c>
      <c r="AC2268" s="4">
        <v>44682</v>
      </c>
      <c r="AD2268" s="4">
        <v>44596</v>
      </c>
      <c r="AE2268" s="4">
        <v>44564</v>
      </c>
      <c r="AF2268">
        <v>15</v>
      </c>
      <c r="AG2268">
        <v>14</v>
      </c>
      <c r="AH2268">
        <v>0</v>
      </c>
      <c r="AI2268">
        <v>4</v>
      </c>
      <c r="AJ2268" s="2">
        <v>1.5</v>
      </c>
      <c r="AK2268" s="2">
        <v>1</v>
      </c>
      <c r="AL2268">
        <v>20</v>
      </c>
      <c r="AM2268">
        <v>24</v>
      </c>
      <c r="AN2268">
        <v>2006</v>
      </c>
      <c r="AO2268" t="s">
        <v>1051</v>
      </c>
    </row>
    <row r="2269" spans="1:41" hidden="1" x14ac:dyDescent="0.35">
      <c r="A2269" s="1">
        <v>39040</v>
      </c>
      <c r="B2269" t="s">
        <v>64</v>
      </c>
      <c r="C2269" t="s">
        <v>100</v>
      </c>
      <c r="D2269">
        <v>15</v>
      </c>
      <c r="E2269">
        <v>29</v>
      </c>
      <c r="F2269" s="4">
        <v>44662</v>
      </c>
      <c r="G2269" s="4">
        <v>44724</v>
      </c>
      <c r="H2269" s="4" t="s">
        <v>41</v>
      </c>
      <c r="I2269" s="4" t="s">
        <v>41</v>
      </c>
      <c r="J2269">
        <v>266</v>
      </c>
      <c r="K2269">
        <v>504</v>
      </c>
      <c r="L2269">
        <v>119</v>
      </c>
      <c r="M2269">
        <v>91</v>
      </c>
      <c r="N2269">
        <v>385</v>
      </c>
      <c r="O2269">
        <v>595</v>
      </c>
      <c r="P2269" s="4" t="s">
        <v>353</v>
      </c>
      <c r="Q2269" s="4" t="s">
        <v>539</v>
      </c>
      <c r="R2269" s="4">
        <v>44570</v>
      </c>
      <c r="S2269" s="4">
        <v>44598</v>
      </c>
      <c r="T2269">
        <v>31</v>
      </c>
      <c r="U2269">
        <v>23</v>
      </c>
      <c r="V2269">
        <v>0</v>
      </c>
      <c r="W2269">
        <v>1</v>
      </c>
      <c r="X2269">
        <v>1</v>
      </c>
      <c r="Y2269">
        <v>3</v>
      </c>
      <c r="Z2269">
        <v>1</v>
      </c>
      <c r="AA2269">
        <v>4</v>
      </c>
      <c r="AB2269" s="4">
        <v>44602</v>
      </c>
      <c r="AC2269" s="4">
        <v>44676</v>
      </c>
      <c r="AD2269" s="4">
        <v>44564</v>
      </c>
      <c r="AE2269" s="4">
        <v>44565</v>
      </c>
      <c r="AF2269">
        <v>13</v>
      </c>
      <c r="AG2269">
        <v>13</v>
      </c>
      <c r="AH2269">
        <v>2</v>
      </c>
      <c r="AI2269">
        <v>0</v>
      </c>
      <c r="AJ2269" s="2">
        <v>1.1020833333333333</v>
      </c>
      <c r="AK2269" s="2">
        <v>1.3979166666666665</v>
      </c>
      <c r="AL2269">
        <v>31</v>
      </c>
      <c r="AM2269">
        <v>16</v>
      </c>
      <c r="AN2269">
        <v>2006</v>
      </c>
      <c r="AO2269" t="s">
        <v>1051</v>
      </c>
    </row>
    <row r="2270" spans="1:41" hidden="1" x14ac:dyDescent="0.35">
      <c r="A2270" s="1">
        <v>39040</v>
      </c>
      <c r="B2270" t="s">
        <v>59</v>
      </c>
      <c r="C2270" t="s">
        <v>53</v>
      </c>
      <c r="D2270">
        <v>12</v>
      </c>
      <c r="E2270">
        <v>15</v>
      </c>
      <c r="F2270" s="4">
        <v>44665</v>
      </c>
      <c r="G2270" s="4">
        <v>44729</v>
      </c>
      <c r="H2270" s="4">
        <v>44562</v>
      </c>
      <c r="I2270" s="4">
        <v>44563</v>
      </c>
      <c r="J2270">
        <v>111</v>
      </c>
      <c r="K2270">
        <v>156</v>
      </c>
      <c r="L2270">
        <v>173</v>
      </c>
      <c r="M2270">
        <v>108</v>
      </c>
      <c r="N2270">
        <v>284</v>
      </c>
      <c r="O2270">
        <v>264</v>
      </c>
      <c r="P2270" s="4">
        <v>44887</v>
      </c>
      <c r="Q2270" s="4" t="s">
        <v>361</v>
      </c>
      <c r="R2270" s="4">
        <v>44569</v>
      </c>
      <c r="S2270" s="4">
        <v>44598</v>
      </c>
      <c r="T2270">
        <v>35</v>
      </c>
      <c r="U2270">
        <v>30</v>
      </c>
      <c r="V2270">
        <v>0</v>
      </c>
      <c r="W2270">
        <v>0</v>
      </c>
      <c r="X2270">
        <v>0</v>
      </c>
      <c r="Y2270">
        <v>2</v>
      </c>
      <c r="Z2270">
        <v>0</v>
      </c>
      <c r="AA2270">
        <v>2</v>
      </c>
      <c r="AB2270" s="4">
        <v>44835</v>
      </c>
      <c r="AC2270" s="4">
        <v>44713</v>
      </c>
      <c r="AD2270" s="4" t="s">
        <v>42</v>
      </c>
      <c r="AE2270" s="4" t="s">
        <v>42</v>
      </c>
      <c r="AF2270">
        <v>11</v>
      </c>
      <c r="AG2270">
        <v>11</v>
      </c>
      <c r="AH2270">
        <v>0</v>
      </c>
      <c r="AI2270">
        <v>0</v>
      </c>
      <c r="AJ2270" s="2">
        <v>1.1708333333333334</v>
      </c>
      <c r="AK2270" s="2">
        <v>1.3291666666666666</v>
      </c>
      <c r="AL2270">
        <v>10</v>
      </c>
      <c r="AM2270">
        <v>0</v>
      </c>
      <c r="AN2270">
        <v>2006</v>
      </c>
      <c r="AO2270" t="s">
        <v>1051</v>
      </c>
    </row>
    <row r="2271" spans="1:41" hidden="1" x14ac:dyDescent="0.35">
      <c r="A2271" s="1">
        <v>39040</v>
      </c>
      <c r="B2271" t="s">
        <v>88</v>
      </c>
      <c r="C2271" t="s">
        <v>101</v>
      </c>
      <c r="D2271">
        <v>15</v>
      </c>
      <c r="E2271">
        <v>19</v>
      </c>
      <c r="F2271" s="4">
        <v>44664</v>
      </c>
      <c r="G2271" s="4">
        <v>44725</v>
      </c>
      <c r="H2271" s="4">
        <v>44594</v>
      </c>
      <c r="I2271" s="4" t="s">
        <v>41</v>
      </c>
      <c r="J2271">
        <v>193</v>
      </c>
      <c r="K2271">
        <v>178</v>
      </c>
      <c r="L2271">
        <v>59</v>
      </c>
      <c r="M2271">
        <v>181</v>
      </c>
      <c r="N2271">
        <v>252</v>
      </c>
      <c r="O2271">
        <v>359</v>
      </c>
      <c r="P2271" s="4" t="s">
        <v>275</v>
      </c>
      <c r="Q2271" s="4" t="s">
        <v>217</v>
      </c>
      <c r="R2271" s="4">
        <v>44564</v>
      </c>
      <c r="S2271" s="4" t="s">
        <v>41</v>
      </c>
      <c r="T2271">
        <v>21</v>
      </c>
      <c r="U2271">
        <v>42</v>
      </c>
      <c r="V2271">
        <v>1</v>
      </c>
      <c r="W2271">
        <v>1</v>
      </c>
      <c r="X2271">
        <v>0</v>
      </c>
      <c r="Y2271">
        <v>1</v>
      </c>
      <c r="Z2271">
        <v>1</v>
      </c>
      <c r="AA2271">
        <v>2</v>
      </c>
      <c r="AB2271" s="4">
        <v>44639</v>
      </c>
      <c r="AC2271" s="4">
        <v>44652</v>
      </c>
      <c r="AD2271" s="4">
        <v>44594</v>
      </c>
      <c r="AE2271" s="4">
        <v>44565</v>
      </c>
      <c r="AF2271">
        <v>10</v>
      </c>
      <c r="AG2271">
        <v>10</v>
      </c>
      <c r="AH2271">
        <v>0</v>
      </c>
      <c r="AI2271">
        <v>0</v>
      </c>
      <c r="AJ2271" s="3">
        <v>0.99930555555555556</v>
      </c>
      <c r="AK2271" s="2">
        <v>1.5006944444444443</v>
      </c>
      <c r="AL2271">
        <v>17</v>
      </c>
      <c r="AM2271">
        <v>20</v>
      </c>
      <c r="AN2271">
        <v>2006</v>
      </c>
      <c r="AO2271" t="s">
        <v>1051</v>
      </c>
    </row>
    <row r="2272" spans="1:41" hidden="1" x14ac:dyDescent="0.35">
      <c r="A2272" s="1">
        <v>39040</v>
      </c>
      <c r="B2272" t="s">
        <v>97</v>
      </c>
      <c r="C2272" t="s">
        <v>91</v>
      </c>
      <c r="D2272">
        <v>8</v>
      </c>
      <c r="E2272">
        <v>20</v>
      </c>
      <c r="F2272" s="4">
        <v>44604</v>
      </c>
      <c r="G2272" s="4">
        <v>44727</v>
      </c>
      <c r="H2272" s="4" t="s">
        <v>41</v>
      </c>
      <c r="I2272" s="4" t="s">
        <v>41</v>
      </c>
      <c r="J2272">
        <v>80</v>
      </c>
      <c r="K2272">
        <v>169</v>
      </c>
      <c r="L2272">
        <v>31</v>
      </c>
      <c r="M2272">
        <v>242</v>
      </c>
      <c r="N2272">
        <v>111</v>
      </c>
      <c r="O2272">
        <v>411</v>
      </c>
      <c r="P2272" s="4" t="s">
        <v>275</v>
      </c>
      <c r="Q2272" s="4" t="s">
        <v>290</v>
      </c>
      <c r="R2272" s="4">
        <v>44743</v>
      </c>
      <c r="S2272" s="4">
        <v>44642</v>
      </c>
      <c r="T2272">
        <v>8</v>
      </c>
      <c r="U2272">
        <v>43</v>
      </c>
      <c r="V2272">
        <v>1</v>
      </c>
      <c r="W2272">
        <v>1</v>
      </c>
      <c r="X2272">
        <v>1</v>
      </c>
      <c r="Y2272">
        <v>2</v>
      </c>
      <c r="Z2272">
        <v>2</v>
      </c>
      <c r="AA2272">
        <v>3</v>
      </c>
      <c r="AB2272" s="4">
        <v>44713</v>
      </c>
      <c r="AC2272" s="4">
        <v>44805</v>
      </c>
      <c r="AD2272" s="4" t="s">
        <v>41</v>
      </c>
      <c r="AE2272" s="4" t="s">
        <v>52</v>
      </c>
      <c r="AF2272">
        <v>11</v>
      </c>
      <c r="AG2272">
        <v>14</v>
      </c>
      <c r="AH2272">
        <v>0</v>
      </c>
      <c r="AI2272">
        <v>0</v>
      </c>
      <c r="AJ2272" s="3">
        <v>0.88680555555555562</v>
      </c>
      <c r="AK2272" s="2">
        <v>1.6131944444444446</v>
      </c>
      <c r="AL2272">
        <v>0</v>
      </c>
      <c r="AM2272">
        <v>15</v>
      </c>
      <c r="AN2272">
        <v>2006</v>
      </c>
      <c r="AO2272" t="s">
        <v>1051</v>
      </c>
    </row>
    <row r="2273" spans="1:41" hidden="1" x14ac:dyDescent="0.35">
      <c r="A2273" s="1">
        <v>39040</v>
      </c>
      <c r="B2273" t="s">
        <v>73</v>
      </c>
      <c r="C2273" t="s">
        <v>90</v>
      </c>
      <c r="D2273">
        <v>12</v>
      </c>
      <c r="E2273">
        <v>20</v>
      </c>
      <c r="F2273" s="4">
        <v>44603</v>
      </c>
      <c r="G2273" s="4">
        <v>44789</v>
      </c>
      <c r="H2273" s="4" t="s">
        <v>52</v>
      </c>
      <c r="I2273" s="4">
        <v>44594</v>
      </c>
      <c r="J2273">
        <v>82</v>
      </c>
      <c r="K2273">
        <v>225</v>
      </c>
      <c r="L2273">
        <v>104</v>
      </c>
      <c r="M2273">
        <v>103</v>
      </c>
      <c r="N2273">
        <v>186</v>
      </c>
      <c r="O2273">
        <v>328</v>
      </c>
      <c r="P2273" s="4">
        <v>44886</v>
      </c>
      <c r="Q2273" s="4" t="s">
        <v>80</v>
      </c>
      <c r="R2273" s="4">
        <v>44682</v>
      </c>
      <c r="S2273" s="4">
        <v>44603</v>
      </c>
      <c r="T2273">
        <v>25</v>
      </c>
      <c r="U2273">
        <v>31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1</v>
      </c>
      <c r="AB2273" s="4">
        <v>44652</v>
      </c>
      <c r="AC2273" s="4">
        <v>44743</v>
      </c>
      <c r="AD2273" s="4">
        <v>44564</v>
      </c>
      <c r="AE2273" s="4">
        <v>44627</v>
      </c>
      <c r="AF2273">
        <v>11</v>
      </c>
      <c r="AG2273">
        <v>11</v>
      </c>
      <c r="AH2273">
        <v>0</v>
      </c>
      <c r="AI2273">
        <v>0</v>
      </c>
      <c r="AJ2273" s="3">
        <v>0.97013888888888899</v>
      </c>
      <c r="AK2273" s="2">
        <v>1.5298611111111111</v>
      </c>
      <c r="AL2273">
        <v>10</v>
      </c>
      <c r="AM2273">
        <v>24</v>
      </c>
      <c r="AN2273">
        <v>2006</v>
      </c>
      <c r="AO2273" t="s">
        <v>1051</v>
      </c>
    </row>
    <row r="2274" spans="1:41" hidden="1" x14ac:dyDescent="0.35">
      <c r="A2274" s="1">
        <v>39040</v>
      </c>
      <c r="B2274" t="s">
        <v>54</v>
      </c>
      <c r="C2274" t="s">
        <v>105</v>
      </c>
      <c r="D2274">
        <v>17</v>
      </c>
      <c r="E2274">
        <v>20</v>
      </c>
      <c r="F2274" s="4">
        <v>44665</v>
      </c>
      <c r="G2274" s="4">
        <v>44725</v>
      </c>
      <c r="H2274" s="4">
        <v>44562</v>
      </c>
      <c r="I2274" s="4">
        <v>44562</v>
      </c>
      <c r="J2274">
        <v>333</v>
      </c>
      <c r="K2274">
        <v>206</v>
      </c>
      <c r="L2274">
        <v>70</v>
      </c>
      <c r="M2274">
        <v>188</v>
      </c>
      <c r="N2274">
        <v>403</v>
      </c>
      <c r="O2274">
        <v>394</v>
      </c>
      <c r="P2274" s="4" t="s">
        <v>140</v>
      </c>
      <c r="Q2274" s="4" t="s">
        <v>696</v>
      </c>
      <c r="R2274" s="4">
        <v>44599</v>
      </c>
      <c r="S2274" s="4">
        <v>44637</v>
      </c>
      <c r="T2274">
        <v>21</v>
      </c>
      <c r="U2274">
        <v>26</v>
      </c>
      <c r="V2274">
        <v>0</v>
      </c>
      <c r="W2274">
        <v>1</v>
      </c>
      <c r="X2274">
        <v>1</v>
      </c>
      <c r="Y2274">
        <v>1</v>
      </c>
      <c r="Z2274">
        <v>1</v>
      </c>
      <c r="AA2274">
        <v>2</v>
      </c>
      <c r="AB2274" s="4">
        <v>44637</v>
      </c>
      <c r="AC2274" s="4">
        <v>44682</v>
      </c>
      <c r="AD2274" s="4">
        <v>44562</v>
      </c>
      <c r="AE2274" s="4">
        <v>44595</v>
      </c>
      <c r="AF2274">
        <v>13</v>
      </c>
      <c r="AG2274">
        <v>12</v>
      </c>
      <c r="AH2274">
        <v>0</v>
      </c>
      <c r="AI2274">
        <v>2</v>
      </c>
      <c r="AJ2274" s="2">
        <v>1.1493055555555556</v>
      </c>
      <c r="AK2274" s="2">
        <v>1.3506944444444444</v>
      </c>
      <c r="AL2274">
        <v>24</v>
      </c>
      <c r="AM2274">
        <v>21</v>
      </c>
      <c r="AN2274">
        <v>2006</v>
      </c>
      <c r="AO2274" t="s">
        <v>1051</v>
      </c>
    </row>
    <row r="2275" spans="1:41" hidden="1" x14ac:dyDescent="0.35">
      <c r="A2275" s="1">
        <v>39040</v>
      </c>
      <c r="B2275" t="s">
        <v>83</v>
      </c>
      <c r="C2275" t="s">
        <v>87</v>
      </c>
      <c r="D2275">
        <v>19</v>
      </c>
      <c r="E2275">
        <v>20</v>
      </c>
      <c r="F2275" s="4">
        <v>44663</v>
      </c>
      <c r="G2275" s="4">
        <v>44693</v>
      </c>
      <c r="H2275" s="4" t="s">
        <v>41</v>
      </c>
      <c r="I2275" s="4" t="s">
        <v>41</v>
      </c>
      <c r="J2275">
        <v>213</v>
      </c>
      <c r="K2275">
        <v>228</v>
      </c>
      <c r="L2275">
        <v>68</v>
      </c>
      <c r="M2275">
        <v>110</v>
      </c>
      <c r="N2275">
        <v>281</v>
      </c>
      <c r="O2275">
        <v>338</v>
      </c>
      <c r="P2275" s="4" t="s">
        <v>159</v>
      </c>
      <c r="Q2275" s="4" t="s">
        <v>222</v>
      </c>
      <c r="R2275" s="4">
        <v>44652</v>
      </c>
      <c r="S2275" s="4">
        <v>44566</v>
      </c>
      <c r="T2275">
        <v>20</v>
      </c>
      <c r="U2275">
        <v>29</v>
      </c>
      <c r="V2275">
        <v>0</v>
      </c>
      <c r="W2275">
        <v>0</v>
      </c>
      <c r="X2275">
        <v>1</v>
      </c>
      <c r="Y2275">
        <v>0</v>
      </c>
      <c r="Z2275">
        <v>1</v>
      </c>
      <c r="AA2275">
        <v>0</v>
      </c>
      <c r="AB2275" s="4">
        <v>44679</v>
      </c>
      <c r="AC2275" s="4">
        <v>44652</v>
      </c>
      <c r="AD2275" s="4">
        <v>44564</v>
      </c>
      <c r="AE2275" s="4">
        <v>44595</v>
      </c>
      <c r="AF2275">
        <v>10</v>
      </c>
      <c r="AG2275">
        <v>10</v>
      </c>
      <c r="AH2275">
        <v>0</v>
      </c>
      <c r="AI2275">
        <v>0</v>
      </c>
      <c r="AJ2275" s="2">
        <v>1.2201388888888889</v>
      </c>
      <c r="AK2275" s="2">
        <v>1.2798611111111111</v>
      </c>
      <c r="AL2275">
        <v>10</v>
      </c>
      <c r="AM2275">
        <v>17</v>
      </c>
      <c r="AN2275">
        <v>2006</v>
      </c>
      <c r="AO2275" t="s">
        <v>1051</v>
      </c>
    </row>
    <row r="2276" spans="1:41" hidden="1" x14ac:dyDescent="0.35">
      <c r="A2276" s="1">
        <v>39040</v>
      </c>
      <c r="B2276" t="s">
        <v>47</v>
      </c>
      <c r="C2276" t="s">
        <v>39</v>
      </c>
      <c r="D2276">
        <v>15</v>
      </c>
      <c r="E2276">
        <v>18</v>
      </c>
      <c r="F2276" s="4">
        <v>44569</v>
      </c>
      <c r="G2276" s="4">
        <v>44633</v>
      </c>
      <c r="H2276" s="4" t="s">
        <v>52</v>
      </c>
      <c r="I2276" s="4" t="s">
        <v>41</v>
      </c>
      <c r="J2276">
        <v>233</v>
      </c>
      <c r="K2276">
        <v>154</v>
      </c>
      <c r="L2276">
        <v>70</v>
      </c>
      <c r="M2276">
        <v>262</v>
      </c>
      <c r="N2276">
        <v>303</v>
      </c>
      <c r="O2276">
        <v>416</v>
      </c>
      <c r="P2276" s="4" t="s">
        <v>95</v>
      </c>
      <c r="Q2276" s="4" t="s">
        <v>212</v>
      </c>
      <c r="R2276" s="4">
        <v>44611</v>
      </c>
      <c r="S2276" s="4">
        <v>44570</v>
      </c>
      <c r="T2276">
        <v>21</v>
      </c>
      <c r="U2276">
        <v>34</v>
      </c>
      <c r="V2276">
        <v>2</v>
      </c>
      <c r="W2276">
        <v>1</v>
      </c>
      <c r="X2276">
        <v>3</v>
      </c>
      <c r="Y2276">
        <v>0</v>
      </c>
      <c r="Z2276">
        <v>5</v>
      </c>
      <c r="AA2276">
        <v>1</v>
      </c>
      <c r="AB2276" s="4">
        <v>44711</v>
      </c>
      <c r="AC2276" s="4">
        <v>44682</v>
      </c>
      <c r="AD2276" s="4" t="s">
        <v>41</v>
      </c>
      <c r="AE2276" s="4">
        <v>44597</v>
      </c>
      <c r="AF2276">
        <v>13</v>
      </c>
      <c r="AG2276">
        <v>13</v>
      </c>
      <c r="AH2276">
        <v>0</v>
      </c>
      <c r="AI2276">
        <v>0</v>
      </c>
      <c r="AJ2276" s="3">
        <v>0.9916666666666667</v>
      </c>
      <c r="AK2276" s="2">
        <v>1.5083333333333335</v>
      </c>
      <c r="AL2276">
        <v>14</v>
      </c>
      <c r="AM2276">
        <v>20</v>
      </c>
      <c r="AN2276">
        <v>2006</v>
      </c>
      <c r="AO2276" t="s">
        <v>1051</v>
      </c>
    </row>
    <row r="2277" spans="1:41" hidden="1" x14ac:dyDescent="0.35">
      <c r="A2277" s="1">
        <v>39040</v>
      </c>
      <c r="B2277" t="s">
        <v>93</v>
      </c>
      <c r="C2277" t="s">
        <v>104</v>
      </c>
      <c r="D2277">
        <v>22</v>
      </c>
      <c r="E2277">
        <v>24</v>
      </c>
      <c r="F2277" s="4">
        <v>44755</v>
      </c>
      <c r="G2277" s="4">
        <v>44662</v>
      </c>
      <c r="H2277" s="4" t="s">
        <v>42</v>
      </c>
      <c r="I2277" s="4">
        <v>44562</v>
      </c>
      <c r="J2277">
        <v>247</v>
      </c>
      <c r="K2277">
        <v>225</v>
      </c>
      <c r="L2277">
        <v>88</v>
      </c>
      <c r="M2277">
        <v>117</v>
      </c>
      <c r="N2277">
        <v>335</v>
      </c>
      <c r="O2277">
        <v>342</v>
      </c>
      <c r="P2277" s="4" t="s">
        <v>333</v>
      </c>
      <c r="Q2277" s="4" t="s">
        <v>328</v>
      </c>
      <c r="R2277" s="4">
        <v>44599</v>
      </c>
      <c r="S2277" s="4">
        <v>44562</v>
      </c>
      <c r="T2277">
        <v>23</v>
      </c>
      <c r="U2277">
        <v>36</v>
      </c>
      <c r="V2277">
        <v>2</v>
      </c>
      <c r="W2277">
        <v>1</v>
      </c>
      <c r="X2277">
        <v>2</v>
      </c>
      <c r="Y2277">
        <v>1</v>
      </c>
      <c r="Z2277">
        <v>4</v>
      </c>
      <c r="AA2277">
        <v>2</v>
      </c>
      <c r="AB2277" s="4">
        <v>44682</v>
      </c>
      <c r="AC2277" s="4">
        <v>44743</v>
      </c>
      <c r="AD2277" s="4">
        <v>44564</v>
      </c>
      <c r="AE2277" s="4">
        <v>44594</v>
      </c>
      <c r="AF2277">
        <v>10</v>
      </c>
      <c r="AG2277">
        <v>11</v>
      </c>
      <c r="AH2277">
        <v>0</v>
      </c>
      <c r="AI2277">
        <v>2</v>
      </c>
      <c r="AJ2277" s="2">
        <v>1.0958333333333334</v>
      </c>
      <c r="AK2277" s="2">
        <v>1.4041666666666668</v>
      </c>
      <c r="AL2277">
        <v>14</v>
      </c>
      <c r="AM2277">
        <v>21</v>
      </c>
      <c r="AN2277">
        <v>2006</v>
      </c>
      <c r="AO2277" t="s">
        <v>1051</v>
      </c>
    </row>
    <row r="2278" spans="1:41" hidden="1" x14ac:dyDescent="0.35">
      <c r="A2278" s="1">
        <v>39040</v>
      </c>
      <c r="B2278" t="s">
        <v>63</v>
      </c>
      <c r="C2278" t="s">
        <v>98</v>
      </c>
      <c r="D2278">
        <v>21</v>
      </c>
      <c r="E2278">
        <v>20</v>
      </c>
      <c r="F2278" s="4">
        <v>44785</v>
      </c>
      <c r="G2278" s="4">
        <v>44727</v>
      </c>
      <c r="H2278" s="4" t="s">
        <v>41</v>
      </c>
      <c r="I2278" s="4">
        <v>44595</v>
      </c>
      <c r="J2278">
        <v>217</v>
      </c>
      <c r="K2278">
        <v>168</v>
      </c>
      <c r="L2278">
        <v>125</v>
      </c>
      <c r="M2278">
        <v>158</v>
      </c>
      <c r="N2278">
        <v>342</v>
      </c>
      <c r="O2278">
        <v>326</v>
      </c>
      <c r="P2278" s="4" t="s">
        <v>367</v>
      </c>
      <c r="Q2278" s="4" t="s">
        <v>181</v>
      </c>
      <c r="R2278" s="4">
        <v>44566</v>
      </c>
      <c r="S2278" s="4">
        <v>44607</v>
      </c>
      <c r="T2278">
        <v>29</v>
      </c>
      <c r="U2278">
        <v>35</v>
      </c>
      <c r="V2278">
        <v>0</v>
      </c>
      <c r="W2278">
        <v>0</v>
      </c>
      <c r="X2278">
        <v>2</v>
      </c>
      <c r="Y2278">
        <v>1</v>
      </c>
      <c r="Z2278">
        <v>2</v>
      </c>
      <c r="AA2278">
        <v>1</v>
      </c>
      <c r="AB2278" s="4">
        <v>44682</v>
      </c>
      <c r="AC2278" s="4">
        <v>44713</v>
      </c>
      <c r="AD2278" s="4">
        <v>44655</v>
      </c>
      <c r="AE2278" s="4">
        <v>44595</v>
      </c>
      <c r="AF2278">
        <v>11</v>
      </c>
      <c r="AG2278">
        <v>11</v>
      </c>
      <c r="AH2278">
        <v>0</v>
      </c>
      <c r="AI2278">
        <v>2</v>
      </c>
      <c r="AJ2278" s="2">
        <v>1.2159722222222222</v>
      </c>
      <c r="AK2278" s="2">
        <v>1.2840277777777778</v>
      </c>
      <c r="AL2278">
        <v>35</v>
      </c>
      <c r="AM2278">
        <v>27</v>
      </c>
      <c r="AN2278">
        <v>2006</v>
      </c>
      <c r="AO2278" t="s">
        <v>1051</v>
      </c>
    </row>
    <row r="2279" spans="1:41" hidden="1" x14ac:dyDescent="0.35">
      <c r="A2279" s="1">
        <v>39041</v>
      </c>
      <c r="B2279" t="s">
        <v>40</v>
      </c>
      <c r="C2279" t="s">
        <v>94</v>
      </c>
      <c r="D2279">
        <v>13</v>
      </c>
      <c r="E2279">
        <v>21</v>
      </c>
      <c r="F2279" s="4">
        <v>44664</v>
      </c>
      <c r="G2279" s="4">
        <v>44822</v>
      </c>
      <c r="H2279" s="4" t="s">
        <v>42</v>
      </c>
      <c r="I2279" s="4" t="s">
        <v>41</v>
      </c>
      <c r="J2279">
        <v>222</v>
      </c>
      <c r="K2279">
        <v>249</v>
      </c>
      <c r="L2279">
        <v>25</v>
      </c>
      <c r="M2279">
        <v>165</v>
      </c>
      <c r="N2279">
        <v>247</v>
      </c>
      <c r="O2279">
        <v>414</v>
      </c>
      <c r="P2279" s="4" t="s">
        <v>519</v>
      </c>
      <c r="Q2279" s="4" t="s">
        <v>532</v>
      </c>
      <c r="R2279" s="4">
        <v>44569</v>
      </c>
      <c r="S2279" s="4" t="s">
        <v>41</v>
      </c>
      <c r="T2279">
        <v>14</v>
      </c>
      <c r="U2279">
        <v>43</v>
      </c>
      <c r="V2279">
        <v>1</v>
      </c>
      <c r="W2279">
        <v>1</v>
      </c>
      <c r="X2279">
        <v>2</v>
      </c>
      <c r="Y2279">
        <v>0</v>
      </c>
      <c r="Z2279">
        <v>3</v>
      </c>
      <c r="AA2279">
        <v>1</v>
      </c>
      <c r="AB2279" s="4">
        <v>44682</v>
      </c>
      <c r="AC2279" s="4">
        <v>44805</v>
      </c>
      <c r="AD2279" s="4" t="s">
        <v>42</v>
      </c>
      <c r="AE2279" s="4">
        <v>44597</v>
      </c>
      <c r="AF2279">
        <v>12</v>
      </c>
      <c r="AG2279">
        <v>13</v>
      </c>
      <c r="AH2279">
        <v>0</v>
      </c>
      <c r="AI2279">
        <v>0</v>
      </c>
      <c r="AJ2279" s="3">
        <v>0.82013888888888886</v>
      </c>
      <c r="AK2279" s="2">
        <v>1.6798611111111112</v>
      </c>
      <c r="AL2279">
        <v>10</v>
      </c>
      <c r="AM2279">
        <v>26</v>
      </c>
      <c r="AN2279">
        <v>2006</v>
      </c>
      <c r="AO2279" t="s">
        <v>1051</v>
      </c>
    </row>
    <row r="2280" spans="1:41" hidden="1" x14ac:dyDescent="0.35">
      <c r="A2280" s="1">
        <v>39044</v>
      </c>
      <c r="B2280" t="s">
        <v>101</v>
      </c>
      <c r="C2280" t="s">
        <v>104</v>
      </c>
      <c r="D2280">
        <v>10</v>
      </c>
      <c r="E2280">
        <v>27</v>
      </c>
      <c r="F2280" s="4">
        <v>44691</v>
      </c>
      <c r="G2280" s="4">
        <v>44754</v>
      </c>
      <c r="H2280" s="4" t="s">
        <v>41</v>
      </c>
      <c r="I2280" s="4">
        <v>44563</v>
      </c>
      <c r="J2280">
        <v>110</v>
      </c>
      <c r="K2280">
        <v>298</v>
      </c>
      <c r="L2280">
        <v>101</v>
      </c>
      <c r="M2280">
        <v>137</v>
      </c>
      <c r="N2280">
        <v>435</v>
      </c>
      <c r="O2280">
        <v>435</v>
      </c>
      <c r="P2280" s="4">
        <v>44854</v>
      </c>
      <c r="Q2280" s="4" t="s">
        <v>198</v>
      </c>
      <c r="R2280" s="4">
        <v>44571</v>
      </c>
      <c r="S2280" s="4">
        <v>44569</v>
      </c>
      <c r="T2280">
        <v>24</v>
      </c>
      <c r="U2280">
        <v>37</v>
      </c>
      <c r="V2280">
        <v>0</v>
      </c>
      <c r="W2280">
        <v>0</v>
      </c>
      <c r="X2280">
        <v>2</v>
      </c>
      <c r="Y2280">
        <v>0</v>
      </c>
      <c r="Z2280">
        <v>2</v>
      </c>
      <c r="AA2280">
        <v>0</v>
      </c>
      <c r="AB2280" s="4">
        <v>44682</v>
      </c>
      <c r="AC2280" s="4">
        <v>44611</v>
      </c>
      <c r="AD2280" s="4">
        <v>44562</v>
      </c>
      <c r="AE2280" s="4">
        <v>44656</v>
      </c>
      <c r="AF2280">
        <v>11</v>
      </c>
      <c r="AG2280">
        <v>9</v>
      </c>
      <c r="AH2280">
        <v>0</v>
      </c>
      <c r="AI2280">
        <v>0</v>
      </c>
      <c r="AJ2280" s="3">
        <v>0.94652777777777775</v>
      </c>
      <c r="AK2280" s="2">
        <v>1.5534722222222221</v>
      </c>
      <c r="AL2280">
        <v>10</v>
      </c>
      <c r="AM2280">
        <v>38</v>
      </c>
      <c r="AN2280">
        <v>2006</v>
      </c>
      <c r="AO2280" t="s">
        <v>1051</v>
      </c>
    </row>
    <row r="2281" spans="1:41" hidden="1" x14ac:dyDescent="0.35">
      <c r="A2281" s="1">
        <v>39044</v>
      </c>
      <c r="B2281" t="s">
        <v>84</v>
      </c>
      <c r="C2281" t="s">
        <v>83</v>
      </c>
      <c r="D2281">
        <v>18</v>
      </c>
      <c r="E2281">
        <v>13</v>
      </c>
      <c r="F2281" s="4">
        <v>44756</v>
      </c>
      <c r="G2281" s="4">
        <v>44604</v>
      </c>
      <c r="H2281" s="4" t="s">
        <v>41</v>
      </c>
      <c r="I2281" s="4" t="s">
        <v>52</v>
      </c>
      <c r="J2281">
        <v>209</v>
      </c>
      <c r="K2281">
        <v>199</v>
      </c>
      <c r="L2281">
        <v>186</v>
      </c>
      <c r="M2281">
        <v>21</v>
      </c>
      <c r="N2281">
        <v>395</v>
      </c>
      <c r="O2281">
        <v>220</v>
      </c>
      <c r="P2281" s="4" t="s">
        <v>222</v>
      </c>
      <c r="Q2281" s="4" t="s">
        <v>225</v>
      </c>
      <c r="R2281" s="4">
        <v>44565</v>
      </c>
      <c r="S2281" s="4">
        <v>44774</v>
      </c>
      <c r="T2281">
        <v>35</v>
      </c>
      <c r="U2281">
        <v>10</v>
      </c>
      <c r="V2281">
        <v>1</v>
      </c>
      <c r="W2281">
        <v>1</v>
      </c>
      <c r="X2281">
        <v>1</v>
      </c>
      <c r="Y2281">
        <v>1</v>
      </c>
      <c r="Z2281">
        <v>2</v>
      </c>
      <c r="AA2281">
        <v>2</v>
      </c>
      <c r="AB2281" s="4" t="s">
        <v>126</v>
      </c>
      <c r="AC2281" s="4">
        <v>44743</v>
      </c>
      <c r="AD2281" s="4">
        <v>44626</v>
      </c>
      <c r="AE2281" s="4">
        <v>44562</v>
      </c>
      <c r="AF2281">
        <v>12</v>
      </c>
      <c r="AG2281">
        <v>13</v>
      </c>
      <c r="AH2281">
        <v>0</v>
      </c>
      <c r="AI2281">
        <v>0</v>
      </c>
      <c r="AJ2281" s="2">
        <v>1.4194444444444445</v>
      </c>
      <c r="AK2281" s="2">
        <v>1.0805555555555555</v>
      </c>
      <c r="AL2281">
        <v>27</v>
      </c>
      <c r="AM2281">
        <v>10</v>
      </c>
      <c r="AN2281">
        <v>2006</v>
      </c>
      <c r="AO2281" t="s">
        <v>1051</v>
      </c>
    </row>
    <row r="2282" spans="1:41" hidden="1" x14ac:dyDescent="0.35">
      <c r="A2282" s="1">
        <v>39044</v>
      </c>
      <c r="B2282" t="s">
        <v>98</v>
      </c>
      <c r="C2282" t="s">
        <v>68</v>
      </c>
      <c r="D2282">
        <v>16</v>
      </c>
      <c r="E2282">
        <v>22</v>
      </c>
      <c r="F2282" s="4">
        <v>44663</v>
      </c>
      <c r="G2282" s="4">
        <v>44661</v>
      </c>
      <c r="H2282" s="4" t="s">
        <v>42</v>
      </c>
      <c r="I2282" s="4" t="s">
        <v>41</v>
      </c>
      <c r="J2282">
        <v>206</v>
      </c>
      <c r="K2282">
        <v>159</v>
      </c>
      <c r="L2282">
        <v>38</v>
      </c>
      <c r="M2282">
        <v>223</v>
      </c>
      <c r="N2282">
        <v>244</v>
      </c>
      <c r="O2282">
        <v>382</v>
      </c>
      <c r="P2282" s="4" t="s">
        <v>529</v>
      </c>
      <c r="Q2282" s="4" t="s">
        <v>237</v>
      </c>
      <c r="R2282" s="4">
        <v>44602</v>
      </c>
      <c r="S2282" s="4">
        <v>44563</v>
      </c>
      <c r="T2282">
        <v>16</v>
      </c>
      <c r="U2282">
        <v>41</v>
      </c>
      <c r="V2282">
        <v>0</v>
      </c>
      <c r="W2282">
        <v>0</v>
      </c>
      <c r="X2282">
        <v>1</v>
      </c>
      <c r="Y2282">
        <v>1</v>
      </c>
      <c r="Z2282">
        <v>1</v>
      </c>
      <c r="AA2282">
        <v>1</v>
      </c>
      <c r="AB2282" s="4">
        <v>44743</v>
      </c>
      <c r="AC2282" s="4">
        <v>44676</v>
      </c>
      <c r="AD2282" s="4">
        <v>44563</v>
      </c>
      <c r="AE2282" s="4">
        <v>44566</v>
      </c>
      <c r="AF2282">
        <v>9</v>
      </c>
      <c r="AG2282">
        <v>10</v>
      </c>
      <c r="AH2282">
        <v>0</v>
      </c>
      <c r="AI2282">
        <v>0</v>
      </c>
      <c r="AJ2282" s="2">
        <v>1.0402777777777776</v>
      </c>
      <c r="AK2282" s="2">
        <v>1.4597222222222221</v>
      </c>
      <c r="AL2282">
        <v>10</v>
      </c>
      <c r="AM2282">
        <v>19</v>
      </c>
      <c r="AN2282">
        <v>2006</v>
      </c>
      <c r="AO2282" t="s">
        <v>1051</v>
      </c>
    </row>
    <row r="2283" spans="1:41" hidden="1" x14ac:dyDescent="0.35">
      <c r="A2283" s="1">
        <v>39047</v>
      </c>
      <c r="B2283" t="s">
        <v>100</v>
      </c>
      <c r="C2283" t="s">
        <v>73</v>
      </c>
      <c r="D2283">
        <v>20</v>
      </c>
      <c r="E2283">
        <v>21</v>
      </c>
      <c r="F2283" s="4">
        <v>44725</v>
      </c>
      <c r="G2283" s="4">
        <v>44666</v>
      </c>
      <c r="H2283" s="4" t="s">
        <v>41</v>
      </c>
      <c r="I2283" s="4">
        <v>44594</v>
      </c>
      <c r="J2283">
        <v>332</v>
      </c>
      <c r="K2283">
        <v>52</v>
      </c>
      <c r="L2283">
        <v>95</v>
      </c>
      <c r="M2283">
        <v>281</v>
      </c>
      <c r="N2283">
        <v>427</v>
      </c>
      <c r="O2283">
        <v>333</v>
      </c>
      <c r="P2283" s="4" t="s">
        <v>347</v>
      </c>
      <c r="Q2283" s="4">
        <v>44828</v>
      </c>
      <c r="R2283" s="4">
        <v>44609</v>
      </c>
      <c r="S2283" s="4">
        <v>44621</v>
      </c>
      <c r="T2283">
        <v>25</v>
      </c>
      <c r="U2283">
        <v>45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 s="4">
        <v>44682</v>
      </c>
      <c r="AC2283" s="4">
        <v>44743</v>
      </c>
      <c r="AD2283" s="4">
        <v>44595</v>
      </c>
      <c r="AE2283" s="4">
        <v>44564</v>
      </c>
      <c r="AF2283">
        <v>13</v>
      </c>
      <c r="AG2283">
        <v>11</v>
      </c>
      <c r="AH2283">
        <v>0</v>
      </c>
      <c r="AI2283">
        <v>0</v>
      </c>
      <c r="AJ2283" s="2">
        <v>1.070138888888889</v>
      </c>
      <c r="AK2283" s="2">
        <v>1.4298611111111112</v>
      </c>
      <c r="AL2283">
        <v>31</v>
      </c>
      <c r="AM2283">
        <v>13</v>
      </c>
      <c r="AN2283">
        <v>2006</v>
      </c>
      <c r="AO2283" t="s">
        <v>1051</v>
      </c>
    </row>
    <row r="2284" spans="1:41" hidden="1" x14ac:dyDescent="0.35">
      <c r="A2284" s="1">
        <v>39047</v>
      </c>
      <c r="B2284" t="s">
        <v>94</v>
      </c>
      <c r="C2284" t="s">
        <v>54</v>
      </c>
      <c r="D2284">
        <v>19</v>
      </c>
      <c r="E2284">
        <v>13</v>
      </c>
      <c r="F2284" s="4">
        <v>44572</v>
      </c>
      <c r="G2284" s="4">
        <v>44630</v>
      </c>
      <c r="H2284" s="4">
        <v>44594</v>
      </c>
      <c r="I2284" s="4" t="s">
        <v>41</v>
      </c>
      <c r="J2284">
        <v>116</v>
      </c>
      <c r="K2284">
        <v>169</v>
      </c>
      <c r="L2284">
        <v>207</v>
      </c>
      <c r="M2284">
        <v>72</v>
      </c>
      <c r="N2284">
        <v>323</v>
      </c>
      <c r="O2284">
        <v>241</v>
      </c>
      <c r="P2284" s="4" t="s">
        <v>403</v>
      </c>
      <c r="Q2284" s="4" t="s">
        <v>153</v>
      </c>
      <c r="R2284" s="4">
        <v>44636</v>
      </c>
      <c r="S2284" s="4" t="s">
        <v>41</v>
      </c>
      <c r="T2284">
        <v>35</v>
      </c>
      <c r="U2284">
        <v>23</v>
      </c>
      <c r="V2284">
        <v>1</v>
      </c>
      <c r="W2284">
        <v>0</v>
      </c>
      <c r="X2284">
        <v>0</v>
      </c>
      <c r="Y2284">
        <v>1</v>
      </c>
      <c r="Z2284">
        <v>1</v>
      </c>
      <c r="AA2284">
        <v>1</v>
      </c>
      <c r="AB2284" s="4" t="s">
        <v>731</v>
      </c>
      <c r="AC2284" s="4">
        <v>44652</v>
      </c>
      <c r="AD2284" s="4">
        <v>44624</v>
      </c>
      <c r="AE2284" s="4">
        <v>44563</v>
      </c>
      <c r="AF2284">
        <v>11</v>
      </c>
      <c r="AG2284">
        <v>13</v>
      </c>
      <c r="AH2284">
        <v>0</v>
      </c>
      <c r="AI2284">
        <v>1</v>
      </c>
      <c r="AJ2284" s="2">
        <v>1.3402777777777777</v>
      </c>
      <c r="AK2284" s="2">
        <v>1.1597222222222221</v>
      </c>
      <c r="AL2284">
        <v>24</v>
      </c>
      <c r="AM2284">
        <v>27</v>
      </c>
      <c r="AN2284">
        <v>2006</v>
      </c>
      <c r="AO2284" t="s">
        <v>1051</v>
      </c>
    </row>
    <row r="2285" spans="1:41" hidden="1" x14ac:dyDescent="0.35">
      <c r="A2285" s="1">
        <v>39047</v>
      </c>
      <c r="B2285" t="s">
        <v>64</v>
      </c>
      <c r="C2285" t="s">
        <v>69</v>
      </c>
      <c r="D2285">
        <v>24</v>
      </c>
      <c r="E2285">
        <v>9</v>
      </c>
      <c r="F2285" s="4">
        <v>44756</v>
      </c>
      <c r="G2285" s="4">
        <v>44663</v>
      </c>
      <c r="H2285" s="4">
        <v>44562</v>
      </c>
      <c r="I2285" s="4" t="s">
        <v>52</v>
      </c>
      <c r="J2285">
        <v>300</v>
      </c>
      <c r="K2285">
        <v>152</v>
      </c>
      <c r="L2285">
        <v>88</v>
      </c>
      <c r="M2285">
        <v>51</v>
      </c>
      <c r="N2285">
        <v>388</v>
      </c>
      <c r="O2285">
        <v>203</v>
      </c>
      <c r="P2285" s="4" t="s">
        <v>581</v>
      </c>
      <c r="Q2285" s="4" t="s">
        <v>263</v>
      </c>
      <c r="R2285" s="4">
        <v>44562</v>
      </c>
      <c r="S2285" s="4">
        <v>44652</v>
      </c>
      <c r="T2285">
        <v>37</v>
      </c>
      <c r="U2285">
        <v>14</v>
      </c>
      <c r="V2285">
        <v>0</v>
      </c>
      <c r="W2285">
        <v>1</v>
      </c>
      <c r="X2285">
        <v>1</v>
      </c>
      <c r="Y2285">
        <v>4</v>
      </c>
      <c r="Z2285">
        <v>1</v>
      </c>
      <c r="AA2285">
        <v>5</v>
      </c>
      <c r="AB2285" s="4">
        <v>44774</v>
      </c>
      <c r="AC2285" s="4">
        <v>44805</v>
      </c>
      <c r="AD2285" s="4">
        <v>44656</v>
      </c>
      <c r="AE2285" s="4" t="s">
        <v>41</v>
      </c>
      <c r="AF2285">
        <v>11</v>
      </c>
      <c r="AG2285">
        <v>11</v>
      </c>
      <c r="AH2285">
        <v>0</v>
      </c>
      <c r="AI2285">
        <v>0</v>
      </c>
      <c r="AJ2285" s="2">
        <v>1.5763888888888891</v>
      </c>
      <c r="AK2285" s="3">
        <v>0.92361111111111116</v>
      </c>
      <c r="AL2285">
        <v>30</v>
      </c>
      <c r="AM2285">
        <v>0</v>
      </c>
      <c r="AN2285">
        <v>2006</v>
      </c>
      <c r="AO2285" t="s">
        <v>1051</v>
      </c>
    </row>
    <row r="2286" spans="1:41" hidden="1" x14ac:dyDescent="0.35">
      <c r="A2286" s="1">
        <v>39047</v>
      </c>
      <c r="B2286" t="s">
        <v>39</v>
      </c>
      <c r="C2286" t="s">
        <v>97</v>
      </c>
      <c r="D2286">
        <v>20</v>
      </c>
      <c r="E2286">
        <v>23</v>
      </c>
      <c r="F2286" s="4">
        <v>44692</v>
      </c>
      <c r="G2286" s="4">
        <v>44789</v>
      </c>
      <c r="H2286" s="4" t="s">
        <v>41</v>
      </c>
      <c r="I2286" s="4">
        <v>44594</v>
      </c>
      <c r="J2286">
        <v>148</v>
      </c>
      <c r="K2286">
        <v>209</v>
      </c>
      <c r="L2286">
        <v>171</v>
      </c>
      <c r="M2286">
        <v>140</v>
      </c>
      <c r="N2286">
        <v>319</v>
      </c>
      <c r="O2286">
        <v>349</v>
      </c>
      <c r="P2286" s="4" t="s">
        <v>360</v>
      </c>
      <c r="Q2286" s="4" t="s">
        <v>484</v>
      </c>
      <c r="R2286" s="4" t="s">
        <v>41</v>
      </c>
      <c r="S2286" s="4">
        <v>44611</v>
      </c>
      <c r="T2286">
        <v>31</v>
      </c>
      <c r="U2286">
        <v>29</v>
      </c>
      <c r="V2286">
        <v>1</v>
      </c>
      <c r="W2286">
        <v>0</v>
      </c>
      <c r="X2286">
        <v>2</v>
      </c>
      <c r="Y2286">
        <v>1</v>
      </c>
      <c r="Z2286">
        <v>3</v>
      </c>
      <c r="AA2286">
        <v>1</v>
      </c>
      <c r="AB2286" s="4">
        <v>44682</v>
      </c>
      <c r="AC2286" s="4">
        <v>44682</v>
      </c>
      <c r="AD2286" s="4">
        <v>44595</v>
      </c>
      <c r="AE2286" s="4">
        <v>44563</v>
      </c>
      <c r="AF2286">
        <v>10</v>
      </c>
      <c r="AG2286">
        <v>10</v>
      </c>
      <c r="AH2286">
        <v>0</v>
      </c>
      <c r="AI2286">
        <v>0</v>
      </c>
      <c r="AJ2286" s="2">
        <v>1.226388888888889</v>
      </c>
      <c r="AK2286" s="2">
        <v>1.273611111111111</v>
      </c>
      <c r="AL2286">
        <v>17</v>
      </c>
      <c r="AM2286">
        <v>20</v>
      </c>
      <c r="AN2286">
        <v>2006</v>
      </c>
      <c r="AO2286" t="s">
        <v>1051</v>
      </c>
    </row>
    <row r="2287" spans="1:41" hidden="1" x14ac:dyDescent="0.35">
      <c r="A2287" s="1">
        <v>39047</v>
      </c>
      <c r="B2287" t="s">
        <v>87</v>
      </c>
      <c r="C2287" t="s">
        <v>58</v>
      </c>
      <c r="D2287">
        <v>22</v>
      </c>
      <c r="E2287">
        <v>30</v>
      </c>
      <c r="F2287" s="4">
        <v>44601</v>
      </c>
      <c r="G2287" s="4">
        <v>44757</v>
      </c>
      <c r="H2287" s="4">
        <v>44595</v>
      </c>
      <c r="I2287" s="4">
        <v>44594</v>
      </c>
      <c r="J2287">
        <v>395</v>
      </c>
      <c r="K2287">
        <v>255</v>
      </c>
      <c r="L2287">
        <v>17</v>
      </c>
      <c r="M2287">
        <v>157</v>
      </c>
      <c r="N2287">
        <v>412</v>
      </c>
      <c r="O2287">
        <v>412</v>
      </c>
      <c r="P2287" s="4" t="s">
        <v>307</v>
      </c>
      <c r="Q2287" s="4" t="s">
        <v>154</v>
      </c>
      <c r="R2287" s="4">
        <v>44571</v>
      </c>
      <c r="S2287" s="4">
        <v>44608</v>
      </c>
      <c r="T2287">
        <v>6</v>
      </c>
      <c r="U2287">
        <v>33</v>
      </c>
      <c r="V2287">
        <v>3</v>
      </c>
      <c r="W2287">
        <v>1</v>
      </c>
      <c r="X2287">
        <v>2</v>
      </c>
      <c r="Y2287">
        <v>0</v>
      </c>
      <c r="Z2287">
        <v>5</v>
      </c>
      <c r="AA2287">
        <v>1</v>
      </c>
      <c r="AB2287" s="4">
        <v>44774</v>
      </c>
      <c r="AC2287" s="4">
        <v>44774</v>
      </c>
      <c r="AD2287" s="4">
        <v>44565</v>
      </c>
      <c r="AE2287" s="4">
        <v>44656</v>
      </c>
      <c r="AF2287">
        <v>12</v>
      </c>
      <c r="AG2287">
        <v>11</v>
      </c>
      <c r="AH2287">
        <v>3</v>
      </c>
      <c r="AI2287">
        <v>0</v>
      </c>
      <c r="AJ2287" s="3">
        <v>0.97777777777777775</v>
      </c>
      <c r="AK2287" s="2">
        <v>1.5222222222222221</v>
      </c>
      <c r="AL2287">
        <v>26</v>
      </c>
      <c r="AM2287">
        <v>31</v>
      </c>
      <c r="AN2287">
        <v>2006</v>
      </c>
      <c r="AO2287" t="s">
        <v>1051</v>
      </c>
    </row>
    <row r="2288" spans="1:41" hidden="1" x14ac:dyDescent="0.35">
      <c r="A2288" s="1">
        <v>39047</v>
      </c>
      <c r="B2288" t="s">
        <v>105</v>
      </c>
      <c r="C2288" t="s">
        <v>53</v>
      </c>
      <c r="D2288">
        <v>21</v>
      </c>
      <c r="E2288">
        <v>17</v>
      </c>
      <c r="F2288" s="4">
        <v>44757</v>
      </c>
      <c r="G2288" s="4">
        <v>44664</v>
      </c>
      <c r="H2288" s="4" t="s">
        <v>42</v>
      </c>
      <c r="I2288" s="4">
        <v>44562</v>
      </c>
      <c r="J2288">
        <v>309</v>
      </c>
      <c r="K2288">
        <v>277</v>
      </c>
      <c r="L2288">
        <v>25</v>
      </c>
      <c r="M2288">
        <v>27</v>
      </c>
      <c r="N2288">
        <v>334</v>
      </c>
      <c r="O2288">
        <v>304</v>
      </c>
      <c r="P2288" s="4" t="s">
        <v>829</v>
      </c>
      <c r="Q2288" s="4" t="s">
        <v>583</v>
      </c>
      <c r="R2288" s="4">
        <v>44665</v>
      </c>
      <c r="S2288" s="4">
        <v>44570</v>
      </c>
      <c r="T2288">
        <v>14</v>
      </c>
      <c r="U2288">
        <v>26</v>
      </c>
      <c r="V2288">
        <v>0</v>
      </c>
      <c r="W2288">
        <v>0</v>
      </c>
      <c r="X2288">
        <v>1</v>
      </c>
      <c r="Y2288">
        <v>0</v>
      </c>
      <c r="Z2288">
        <v>1</v>
      </c>
      <c r="AA2288">
        <v>0</v>
      </c>
      <c r="AB2288" s="4">
        <v>44743</v>
      </c>
      <c r="AC2288" s="4">
        <v>44566</v>
      </c>
      <c r="AD2288" s="4">
        <v>44563</v>
      </c>
      <c r="AE2288" s="4">
        <v>44596</v>
      </c>
      <c r="AF2288">
        <v>11</v>
      </c>
      <c r="AG2288">
        <v>10</v>
      </c>
      <c r="AH2288">
        <v>0</v>
      </c>
      <c r="AI2288">
        <v>0</v>
      </c>
      <c r="AJ2288" s="2">
        <v>1.2854166666666667</v>
      </c>
      <c r="AK2288" s="2">
        <v>1.2145833333333333</v>
      </c>
      <c r="AL2288">
        <v>11</v>
      </c>
      <c r="AM2288">
        <v>26</v>
      </c>
      <c r="AN2288">
        <v>2006</v>
      </c>
      <c r="AO2288" t="s">
        <v>1051</v>
      </c>
    </row>
    <row r="2289" spans="1:41" hidden="1" x14ac:dyDescent="0.35">
      <c r="A2289" s="1">
        <v>39047</v>
      </c>
      <c r="B2289" t="s">
        <v>91</v>
      </c>
      <c r="C2289" t="s">
        <v>88</v>
      </c>
      <c r="D2289">
        <v>15</v>
      </c>
      <c r="E2289">
        <v>14</v>
      </c>
      <c r="F2289" s="4">
        <v>44728</v>
      </c>
      <c r="G2289" s="4">
        <v>44666</v>
      </c>
      <c r="H2289" s="4" t="s">
        <v>42</v>
      </c>
      <c r="I2289" s="4" t="s">
        <v>41</v>
      </c>
      <c r="J2289">
        <v>163</v>
      </c>
      <c r="K2289">
        <v>110</v>
      </c>
      <c r="L2289">
        <v>101</v>
      </c>
      <c r="M2289">
        <v>143</v>
      </c>
      <c r="N2289">
        <v>264</v>
      </c>
      <c r="O2289">
        <v>253</v>
      </c>
      <c r="P2289" s="4" t="s">
        <v>159</v>
      </c>
      <c r="Q2289" s="4">
        <v>44888</v>
      </c>
      <c r="R2289" s="4">
        <v>44566</v>
      </c>
      <c r="S2289" s="4">
        <v>44569</v>
      </c>
      <c r="T2289">
        <v>25</v>
      </c>
      <c r="U2289">
        <v>37</v>
      </c>
      <c r="V2289">
        <v>0</v>
      </c>
      <c r="W2289">
        <v>0</v>
      </c>
      <c r="X2289">
        <v>2</v>
      </c>
      <c r="Y2289">
        <v>1</v>
      </c>
      <c r="Z2289">
        <v>2</v>
      </c>
      <c r="AA2289">
        <v>1</v>
      </c>
      <c r="AB2289" s="4">
        <v>44652</v>
      </c>
      <c r="AC2289" s="4">
        <v>44713</v>
      </c>
      <c r="AD2289" s="4">
        <v>44562</v>
      </c>
      <c r="AE2289" s="4">
        <v>44563</v>
      </c>
      <c r="AF2289">
        <v>15</v>
      </c>
      <c r="AG2289">
        <v>14</v>
      </c>
      <c r="AH2289">
        <v>0</v>
      </c>
      <c r="AI2289">
        <v>0</v>
      </c>
      <c r="AJ2289" s="2">
        <v>1.2819444444444443</v>
      </c>
      <c r="AK2289" s="2">
        <v>1.2180555555555557</v>
      </c>
      <c r="AL2289">
        <v>13</v>
      </c>
      <c r="AM2289">
        <v>17</v>
      </c>
      <c r="AN2289">
        <v>2006</v>
      </c>
      <c r="AO2289" t="s">
        <v>1051</v>
      </c>
    </row>
    <row r="2290" spans="1:41" hidden="1" x14ac:dyDescent="0.35">
      <c r="A2290" s="1">
        <v>39047</v>
      </c>
      <c r="B2290" t="s">
        <v>109</v>
      </c>
      <c r="C2290" t="s">
        <v>90</v>
      </c>
      <c r="D2290">
        <v>17</v>
      </c>
      <c r="E2290">
        <v>19</v>
      </c>
      <c r="F2290" s="4">
        <v>44573</v>
      </c>
      <c r="G2290" s="4">
        <v>44663</v>
      </c>
      <c r="H2290" s="4">
        <v>44564</v>
      </c>
      <c r="I2290" s="4" t="s">
        <v>41</v>
      </c>
      <c r="J2290">
        <v>151</v>
      </c>
      <c r="K2290">
        <v>161</v>
      </c>
      <c r="L2290">
        <v>21</v>
      </c>
      <c r="M2290">
        <v>114</v>
      </c>
      <c r="N2290">
        <v>172</v>
      </c>
      <c r="O2290">
        <v>275</v>
      </c>
      <c r="P2290" s="4" t="s">
        <v>272</v>
      </c>
      <c r="Q2290" s="4" t="s">
        <v>379</v>
      </c>
      <c r="R2290" s="4">
        <v>44805</v>
      </c>
      <c r="S2290" s="4" t="s">
        <v>41</v>
      </c>
      <c r="T2290">
        <v>11</v>
      </c>
      <c r="U2290">
        <v>35</v>
      </c>
      <c r="V2290">
        <v>1</v>
      </c>
      <c r="W2290">
        <v>0</v>
      </c>
      <c r="X2290">
        <v>2</v>
      </c>
      <c r="Y2290">
        <v>0</v>
      </c>
      <c r="Z2290">
        <v>3</v>
      </c>
      <c r="AA2290">
        <v>0</v>
      </c>
      <c r="AB2290" s="4">
        <v>44679</v>
      </c>
      <c r="AC2290" s="4">
        <v>44835</v>
      </c>
      <c r="AD2290" s="4" t="s">
        <v>42</v>
      </c>
      <c r="AE2290" s="4">
        <v>44563</v>
      </c>
      <c r="AF2290">
        <v>12</v>
      </c>
      <c r="AG2290">
        <v>12</v>
      </c>
      <c r="AH2290">
        <v>0</v>
      </c>
      <c r="AI2290">
        <v>2</v>
      </c>
      <c r="AJ2290" s="2">
        <v>1.0513888888888889</v>
      </c>
      <c r="AK2290" s="2">
        <v>1.4486111111111111</v>
      </c>
      <c r="AL2290">
        <v>0</v>
      </c>
      <c r="AM2290">
        <v>27</v>
      </c>
      <c r="AN2290">
        <v>2006</v>
      </c>
      <c r="AO2290" t="s">
        <v>1051</v>
      </c>
    </row>
    <row r="2291" spans="1:41" hidden="1" x14ac:dyDescent="0.35">
      <c r="A2291" s="1">
        <v>39047</v>
      </c>
      <c r="B2291" t="s">
        <v>48</v>
      </c>
      <c r="C2291" t="s">
        <v>63</v>
      </c>
      <c r="D2291">
        <v>15</v>
      </c>
      <c r="E2291">
        <v>15</v>
      </c>
      <c r="F2291" s="4">
        <v>44696</v>
      </c>
      <c r="G2291" s="4">
        <v>44603</v>
      </c>
      <c r="H2291" s="4">
        <v>44563</v>
      </c>
      <c r="I2291" s="4">
        <v>44563</v>
      </c>
      <c r="J2291">
        <v>161</v>
      </c>
      <c r="K2291">
        <v>150</v>
      </c>
      <c r="L2291">
        <v>84</v>
      </c>
      <c r="M2291">
        <v>110</v>
      </c>
      <c r="N2291">
        <v>245</v>
      </c>
      <c r="O2291">
        <v>260</v>
      </c>
      <c r="P2291" s="4" t="s">
        <v>117</v>
      </c>
      <c r="Q2291" s="4" t="s">
        <v>206</v>
      </c>
      <c r="R2291" s="4">
        <v>44707</v>
      </c>
      <c r="S2291" s="4">
        <v>44563</v>
      </c>
      <c r="T2291">
        <v>26</v>
      </c>
      <c r="U2291">
        <v>25</v>
      </c>
      <c r="V2291">
        <v>0</v>
      </c>
      <c r="W2291">
        <v>0</v>
      </c>
      <c r="X2291">
        <v>2</v>
      </c>
      <c r="Y2291">
        <v>1</v>
      </c>
      <c r="Z2291">
        <v>2</v>
      </c>
      <c r="AA2291">
        <v>1</v>
      </c>
      <c r="AB2291" s="4">
        <v>44774</v>
      </c>
      <c r="AC2291" s="4">
        <v>44682</v>
      </c>
      <c r="AD2291" s="4">
        <v>44595</v>
      </c>
      <c r="AE2291" s="4">
        <v>44623</v>
      </c>
      <c r="AF2291">
        <v>11</v>
      </c>
      <c r="AG2291">
        <v>12</v>
      </c>
      <c r="AH2291">
        <v>0</v>
      </c>
      <c r="AI2291">
        <v>0</v>
      </c>
      <c r="AJ2291" s="2">
        <v>1.3506944444444444</v>
      </c>
      <c r="AK2291" s="2">
        <v>1.1493055555555556</v>
      </c>
      <c r="AL2291">
        <v>14</v>
      </c>
      <c r="AM2291">
        <v>21</v>
      </c>
      <c r="AN2291">
        <v>2006</v>
      </c>
      <c r="AO2291" t="s">
        <v>1051</v>
      </c>
    </row>
    <row r="2292" spans="1:41" hidden="1" x14ac:dyDescent="0.35">
      <c r="A2292" s="1">
        <v>39047</v>
      </c>
      <c r="B2292" t="s">
        <v>40</v>
      </c>
      <c r="C2292" t="s">
        <v>78</v>
      </c>
      <c r="D2292">
        <v>18</v>
      </c>
      <c r="E2292">
        <v>20</v>
      </c>
      <c r="F2292" s="4">
        <v>44788</v>
      </c>
      <c r="G2292" s="4">
        <v>44630</v>
      </c>
      <c r="H2292" s="4">
        <v>44563</v>
      </c>
      <c r="I2292" s="4">
        <v>44564</v>
      </c>
      <c r="J2292">
        <v>143</v>
      </c>
      <c r="K2292">
        <v>235</v>
      </c>
      <c r="L2292">
        <v>144</v>
      </c>
      <c r="M2292">
        <v>108</v>
      </c>
      <c r="N2292">
        <v>287</v>
      </c>
      <c r="O2292">
        <v>343</v>
      </c>
      <c r="P2292" s="4" t="s">
        <v>251</v>
      </c>
      <c r="Q2292" s="4" t="s">
        <v>329</v>
      </c>
      <c r="R2292" s="4" t="s">
        <v>41</v>
      </c>
      <c r="S2292" s="4">
        <v>44606</v>
      </c>
      <c r="T2292">
        <v>36</v>
      </c>
      <c r="U2292">
        <v>25</v>
      </c>
      <c r="V2292">
        <v>0</v>
      </c>
      <c r="W2292">
        <v>2</v>
      </c>
      <c r="X2292">
        <v>2</v>
      </c>
      <c r="Y2292">
        <v>0</v>
      </c>
      <c r="Z2292">
        <v>2</v>
      </c>
      <c r="AA2292">
        <v>2</v>
      </c>
      <c r="AB2292" s="4">
        <v>44682</v>
      </c>
      <c r="AC2292" s="4">
        <v>44650</v>
      </c>
      <c r="AD2292" s="4">
        <v>44623</v>
      </c>
      <c r="AE2292" s="4">
        <v>44624</v>
      </c>
      <c r="AF2292">
        <v>11</v>
      </c>
      <c r="AG2292">
        <v>13</v>
      </c>
      <c r="AH2292">
        <v>0</v>
      </c>
      <c r="AI2292">
        <v>0</v>
      </c>
      <c r="AJ2292" s="2">
        <v>1.4006944444444445</v>
      </c>
      <c r="AK2292" s="2">
        <v>1.0993055555555555</v>
      </c>
      <c r="AL2292">
        <v>21</v>
      </c>
      <c r="AM2292">
        <v>24</v>
      </c>
      <c r="AN2292">
        <v>2006</v>
      </c>
      <c r="AO2292" t="s">
        <v>1051</v>
      </c>
    </row>
    <row r="2293" spans="1:41" hidden="1" x14ac:dyDescent="0.35">
      <c r="A2293" s="1">
        <v>39047</v>
      </c>
      <c r="B2293" t="s">
        <v>59</v>
      </c>
      <c r="C2293" t="s">
        <v>110</v>
      </c>
      <c r="D2293">
        <v>21</v>
      </c>
      <c r="E2293">
        <v>20</v>
      </c>
      <c r="F2293" s="4">
        <v>44758</v>
      </c>
      <c r="G2293" s="4">
        <v>44758</v>
      </c>
      <c r="H2293" s="4">
        <v>44562</v>
      </c>
      <c r="I2293" s="4" t="s">
        <v>41</v>
      </c>
      <c r="J2293">
        <v>171</v>
      </c>
      <c r="K2293">
        <v>267</v>
      </c>
      <c r="L2293">
        <v>153</v>
      </c>
      <c r="M2293">
        <v>85</v>
      </c>
      <c r="N2293">
        <v>324</v>
      </c>
      <c r="O2293">
        <v>352</v>
      </c>
      <c r="P2293" s="4" t="s">
        <v>722</v>
      </c>
      <c r="Q2293" s="4" t="s">
        <v>202</v>
      </c>
      <c r="R2293" s="4">
        <v>44566</v>
      </c>
      <c r="S2293" s="4" t="s">
        <v>41</v>
      </c>
      <c r="T2293">
        <v>36</v>
      </c>
      <c r="U2293">
        <v>34</v>
      </c>
      <c r="V2293">
        <v>1</v>
      </c>
      <c r="W2293">
        <v>3</v>
      </c>
      <c r="X2293">
        <v>3</v>
      </c>
      <c r="Y2293">
        <v>2</v>
      </c>
      <c r="Z2293">
        <v>4</v>
      </c>
      <c r="AA2293">
        <v>5</v>
      </c>
      <c r="AB2293" s="4">
        <v>44712</v>
      </c>
      <c r="AC2293" s="4">
        <v>44652</v>
      </c>
      <c r="AD2293" s="4">
        <v>44564</v>
      </c>
      <c r="AE2293" s="4">
        <v>44595</v>
      </c>
      <c r="AF2293">
        <v>11</v>
      </c>
      <c r="AG2293">
        <v>13</v>
      </c>
      <c r="AH2293">
        <v>0</v>
      </c>
      <c r="AI2293">
        <v>0</v>
      </c>
      <c r="AJ2293" s="2">
        <v>1.2930555555555556</v>
      </c>
      <c r="AK2293" s="2">
        <v>1.2069444444444444</v>
      </c>
      <c r="AL2293">
        <v>13</v>
      </c>
      <c r="AM2293">
        <v>17</v>
      </c>
      <c r="AN2293">
        <v>2006</v>
      </c>
      <c r="AO2293" t="s">
        <v>1051</v>
      </c>
    </row>
    <row r="2294" spans="1:41" hidden="1" x14ac:dyDescent="0.35">
      <c r="A2294" s="1">
        <v>39047</v>
      </c>
      <c r="B2294" t="s">
        <v>77</v>
      </c>
      <c r="C2294" t="s">
        <v>93</v>
      </c>
      <c r="D2294">
        <v>20</v>
      </c>
      <c r="E2294">
        <v>27</v>
      </c>
      <c r="F2294" s="4">
        <v>44691</v>
      </c>
      <c r="G2294" s="4">
        <v>44752</v>
      </c>
      <c r="H2294" s="4">
        <v>44562</v>
      </c>
      <c r="I2294" s="4" t="s">
        <v>41</v>
      </c>
      <c r="J2294">
        <v>151</v>
      </c>
      <c r="K2294">
        <v>183</v>
      </c>
      <c r="L2294">
        <v>149</v>
      </c>
      <c r="M2294">
        <v>237</v>
      </c>
      <c r="N2294">
        <v>300</v>
      </c>
      <c r="O2294">
        <v>420</v>
      </c>
      <c r="P2294" s="4" t="s">
        <v>349</v>
      </c>
      <c r="Q2294" s="4" t="s">
        <v>443</v>
      </c>
      <c r="R2294" s="4">
        <v>44602</v>
      </c>
      <c r="S2294" s="4" t="s">
        <v>41</v>
      </c>
      <c r="T2294">
        <v>25</v>
      </c>
      <c r="U2294">
        <v>41</v>
      </c>
      <c r="V2294">
        <v>2</v>
      </c>
      <c r="W2294">
        <v>0</v>
      </c>
      <c r="X2294">
        <v>1</v>
      </c>
      <c r="Y2294">
        <v>1</v>
      </c>
      <c r="Z2294">
        <v>3</v>
      </c>
      <c r="AA2294">
        <v>1</v>
      </c>
      <c r="AB2294" s="4">
        <v>44635</v>
      </c>
      <c r="AC2294" s="4">
        <v>44681</v>
      </c>
      <c r="AD2294" s="4">
        <v>44624</v>
      </c>
      <c r="AE2294" s="4">
        <v>44686</v>
      </c>
      <c r="AF2294">
        <v>10</v>
      </c>
      <c r="AG2294">
        <v>12</v>
      </c>
      <c r="AH2294">
        <v>0</v>
      </c>
      <c r="AI2294">
        <v>2</v>
      </c>
      <c r="AJ2294" s="2">
        <v>1.2375</v>
      </c>
      <c r="AK2294" s="2">
        <v>1.2625</v>
      </c>
      <c r="AL2294">
        <v>21</v>
      </c>
      <c r="AM2294">
        <v>45</v>
      </c>
      <c r="AN2294">
        <v>2006</v>
      </c>
      <c r="AO2294" t="s">
        <v>1051</v>
      </c>
    </row>
    <row r="2295" spans="1:41" hidden="1" x14ac:dyDescent="0.35">
      <c r="A2295" s="1">
        <v>39048</v>
      </c>
      <c r="B2295" t="s">
        <v>74</v>
      </c>
      <c r="C2295" t="s">
        <v>47</v>
      </c>
      <c r="D2295">
        <v>14</v>
      </c>
      <c r="E2295">
        <v>29</v>
      </c>
      <c r="F2295" s="4">
        <v>44726</v>
      </c>
      <c r="G2295" s="4">
        <v>44665</v>
      </c>
      <c r="H2295" s="4" t="s">
        <v>41</v>
      </c>
      <c r="I2295" s="4">
        <v>44562</v>
      </c>
      <c r="J2295">
        <v>265</v>
      </c>
      <c r="K2295">
        <v>147</v>
      </c>
      <c r="L2295">
        <v>51</v>
      </c>
      <c r="M2295">
        <v>235</v>
      </c>
      <c r="N2295">
        <v>316</v>
      </c>
      <c r="O2295">
        <v>382</v>
      </c>
      <c r="P2295" s="4" t="s">
        <v>96</v>
      </c>
      <c r="Q2295" s="4" t="s">
        <v>85</v>
      </c>
      <c r="R2295" s="4">
        <v>44562</v>
      </c>
      <c r="S2295" s="4">
        <v>44571</v>
      </c>
      <c r="T2295">
        <v>20</v>
      </c>
      <c r="U2295">
        <v>48</v>
      </c>
      <c r="V2295">
        <v>1</v>
      </c>
      <c r="W2295">
        <v>1</v>
      </c>
      <c r="X2295">
        <v>3</v>
      </c>
      <c r="Y2295">
        <v>3</v>
      </c>
      <c r="Z2295">
        <v>4</v>
      </c>
      <c r="AA2295">
        <v>4</v>
      </c>
      <c r="AB2295" s="4">
        <v>44835</v>
      </c>
      <c r="AC2295" s="4">
        <v>44645</v>
      </c>
      <c r="AD2295" s="4">
        <v>44564</v>
      </c>
      <c r="AE2295" s="4">
        <v>44596</v>
      </c>
      <c r="AF2295">
        <v>15</v>
      </c>
      <c r="AG2295">
        <v>14</v>
      </c>
      <c r="AH2295">
        <v>2</v>
      </c>
      <c r="AI2295">
        <v>0</v>
      </c>
      <c r="AJ2295" s="3">
        <v>0.99513888888888891</v>
      </c>
      <c r="AK2295" s="2">
        <v>1.5048611111111112</v>
      </c>
      <c r="AL2295">
        <v>24</v>
      </c>
      <c r="AM2295">
        <v>34</v>
      </c>
      <c r="AN2295">
        <v>2006</v>
      </c>
      <c r="AO2295" t="s">
        <v>1051</v>
      </c>
    </row>
    <row r="2296" spans="1:41" hidden="1" x14ac:dyDescent="0.35">
      <c r="A2296" s="1">
        <v>39051</v>
      </c>
      <c r="B2296" t="s">
        <v>90</v>
      </c>
      <c r="C2296" t="s">
        <v>64</v>
      </c>
      <c r="D2296">
        <v>15</v>
      </c>
      <c r="E2296">
        <v>14</v>
      </c>
      <c r="F2296" s="4">
        <v>44697</v>
      </c>
      <c r="G2296" s="4">
        <v>44664</v>
      </c>
      <c r="H2296" s="4">
        <v>44595</v>
      </c>
      <c r="I2296" s="4" t="s">
        <v>41</v>
      </c>
      <c r="J2296">
        <v>227</v>
      </c>
      <c r="K2296">
        <v>227</v>
      </c>
      <c r="L2296">
        <v>89</v>
      </c>
      <c r="M2296">
        <v>67</v>
      </c>
      <c r="N2296">
        <v>316</v>
      </c>
      <c r="O2296">
        <v>294</v>
      </c>
      <c r="P2296" s="4" t="s">
        <v>391</v>
      </c>
      <c r="Q2296" s="4" t="s">
        <v>255</v>
      </c>
      <c r="R2296" s="4" t="s">
        <v>41</v>
      </c>
      <c r="S2296" s="4">
        <v>44599</v>
      </c>
      <c r="T2296">
        <v>20</v>
      </c>
      <c r="U2296">
        <v>23</v>
      </c>
      <c r="V2296">
        <v>1</v>
      </c>
      <c r="W2296">
        <v>0</v>
      </c>
      <c r="X2296">
        <v>0</v>
      </c>
      <c r="Y2296">
        <v>0</v>
      </c>
      <c r="Z2296">
        <v>1</v>
      </c>
      <c r="AA2296">
        <v>0</v>
      </c>
      <c r="AB2296" s="4">
        <v>44805</v>
      </c>
      <c r="AC2296" s="4">
        <v>44682</v>
      </c>
      <c r="AD2296" s="4" t="s">
        <v>52</v>
      </c>
      <c r="AE2296" s="4" t="s">
        <v>52</v>
      </c>
      <c r="AF2296">
        <v>10</v>
      </c>
      <c r="AG2296">
        <v>11</v>
      </c>
      <c r="AH2296">
        <v>0</v>
      </c>
      <c r="AI2296">
        <v>0</v>
      </c>
      <c r="AJ2296" s="2">
        <v>1.2840277777777778</v>
      </c>
      <c r="AK2296" s="2">
        <v>1.2159722222222222</v>
      </c>
      <c r="AL2296">
        <v>7</v>
      </c>
      <c r="AM2296">
        <v>13</v>
      </c>
      <c r="AN2296">
        <v>2006</v>
      </c>
      <c r="AO2296" t="s">
        <v>1051</v>
      </c>
    </row>
    <row r="2297" spans="1:41" hidden="1" x14ac:dyDescent="0.35">
      <c r="A2297" s="1">
        <v>39054</v>
      </c>
      <c r="B2297" t="s">
        <v>63</v>
      </c>
      <c r="C2297" t="s">
        <v>54</v>
      </c>
      <c r="D2297">
        <v>18</v>
      </c>
      <c r="E2297">
        <v>16</v>
      </c>
      <c r="F2297" s="4">
        <v>44664</v>
      </c>
      <c r="G2297" s="4">
        <v>44790</v>
      </c>
      <c r="H2297" s="4" t="s">
        <v>41</v>
      </c>
      <c r="I2297" s="4" t="s">
        <v>41</v>
      </c>
      <c r="J2297">
        <v>138</v>
      </c>
      <c r="K2297">
        <v>167</v>
      </c>
      <c r="L2297">
        <v>197</v>
      </c>
      <c r="M2297">
        <v>63</v>
      </c>
      <c r="N2297">
        <v>335</v>
      </c>
      <c r="O2297">
        <v>230</v>
      </c>
      <c r="P2297" s="4" t="s">
        <v>219</v>
      </c>
      <c r="Q2297" s="4" t="s">
        <v>318</v>
      </c>
      <c r="R2297" s="4">
        <v>44642</v>
      </c>
      <c r="S2297" s="4">
        <v>44637</v>
      </c>
      <c r="T2297">
        <v>35</v>
      </c>
      <c r="U2297">
        <v>24</v>
      </c>
      <c r="V2297">
        <v>2</v>
      </c>
      <c r="W2297">
        <v>2</v>
      </c>
      <c r="X2297">
        <v>0</v>
      </c>
      <c r="Y2297">
        <v>2</v>
      </c>
      <c r="Z2297">
        <v>2</v>
      </c>
      <c r="AA2297">
        <v>4</v>
      </c>
      <c r="AB2297" s="4">
        <v>44650</v>
      </c>
      <c r="AC2297" s="4">
        <v>44602</v>
      </c>
      <c r="AD2297" s="4">
        <v>44595</v>
      </c>
      <c r="AE2297" s="4">
        <v>44623</v>
      </c>
      <c r="AF2297">
        <v>14</v>
      </c>
      <c r="AG2297">
        <v>13</v>
      </c>
      <c r="AH2297">
        <v>0</v>
      </c>
      <c r="AI2297">
        <v>0</v>
      </c>
      <c r="AJ2297" s="2">
        <v>1.4326388888888888</v>
      </c>
      <c r="AK2297" s="2">
        <v>1.0673611111111112</v>
      </c>
      <c r="AL2297">
        <v>24</v>
      </c>
      <c r="AM2297">
        <v>21</v>
      </c>
      <c r="AN2297">
        <v>2006</v>
      </c>
      <c r="AO2297" t="s">
        <v>1051</v>
      </c>
    </row>
    <row r="2298" spans="1:41" hidden="1" x14ac:dyDescent="0.35">
      <c r="A2298" s="1">
        <v>39054</v>
      </c>
      <c r="B2298" t="s">
        <v>58</v>
      </c>
      <c r="C2298" t="s">
        <v>59</v>
      </c>
      <c r="D2298">
        <v>21</v>
      </c>
      <c r="E2298">
        <v>6</v>
      </c>
      <c r="F2298" s="4">
        <v>44668</v>
      </c>
      <c r="G2298" s="4">
        <v>44603</v>
      </c>
      <c r="H2298" s="4">
        <v>44562</v>
      </c>
      <c r="I2298" s="4">
        <v>44562</v>
      </c>
      <c r="J2298">
        <v>156</v>
      </c>
      <c r="K2298">
        <v>24</v>
      </c>
      <c r="L2298">
        <v>190</v>
      </c>
      <c r="M2298">
        <v>83</v>
      </c>
      <c r="N2298">
        <v>346</v>
      </c>
      <c r="O2298">
        <v>107</v>
      </c>
      <c r="P2298" s="4" t="s">
        <v>173</v>
      </c>
      <c r="Q2298" s="4">
        <v>44731</v>
      </c>
      <c r="R2298" s="4">
        <v>44703</v>
      </c>
      <c r="S2298" s="4">
        <v>44571</v>
      </c>
      <c r="T2298">
        <v>33</v>
      </c>
      <c r="U2298">
        <v>25</v>
      </c>
      <c r="V2298">
        <v>1</v>
      </c>
      <c r="W2298">
        <v>2</v>
      </c>
      <c r="X2298">
        <v>4</v>
      </c>
      <c r="Y2298">
        <v>3</v>
      </c>
      <c r="Z2298">
        <v>5</v>
      </c>
      <c r="AA2298">
        <v>5</v>
      </c>
      <c r="AB2298" s="4">
        <v>44896</v>
      </c>
      <c r="AC2298" s="4">
        <v>44805</v>
      </c>
      <c r="AD2298" s="4">
        <v>44564</v>
      </c>
      <c r="AE2298" s="4" t="s">
        <v>41</v>
      </c>
      <c r="AF2298">
        <v>15</v>
      </c>
      <c r="AG2298">
        <v>16</v>
      </c>
      <c r="AH2298">
        <v>0</v>
      </c>
      <c r="AI2298">
        <v>3</v>
      </c>
      <c r="AJ2298" s="2">
        <v>1.6395833333333334</v>
      </c>
      <c r="AK2298" s="3">
        <v>0.86041666666666661</v>
      </c>
      <c r="AL2298">
        <v>13</v>
      </c>
      <c r="AM2298">
        <v>23</v>
      </c>
      <c r="AN2298">
        <v>2006</v>
      </c>
      <c r="AO2298" t="s">
        <v>1051</v>
      </c>
    </row>
    <row r="2299" spans="1:41" hidden="1" x14ac:dyDescent="0.35">
      <c r="A2299" s="1">
        <v>39054</v>
      </c>
      <c r="B2299" t="s">
        <v>68</v>
      </c>
      <c r="C2299" t="s">
        <v>69</v>
      </c>
      <c r="D2299">
        <v>24</v>
      </c>
      <c r="E2299">
        <v>26</v>
      </c>
      <c r="F2299" s="4">
        <v>44817</v>
      </c>
      <c r="G2299" s="4">
        <v>44753</v>
      </c>
      <c r="H2299" s="4">
        <v>44562</v>
      </c>
      <c r="I2299" s="4">
        <v>44562</v>
      </c>
      <c r="J2299">
        <v>293</v>
      </c>
      <c r="K2299">
        <v>288</v>
      </c>
      <c r="L2299">
        <v>124</v>
      </c>
      <c r="M2299">
        <v>150</v>
      </c>
      <c r="N2299">
        <v>417</v>
      </c>
      <c r="O2299">
        <v>438</v>
      </c>
      <c r="P2299" s="4" t="s">
        <v>583</v>
      </c>
      <c r="Q2299" s="4" t="s">
        <v>247</v>
      </c>
      <c r="R2299" s="4">
        <v>44596</v>
      </c>
      <c r="S2299" s="4">
        <v>44566</v>
      </c>
      <c r="T2299">
        <v>32</v>
      </c>
      <c r="U2299">
        <v>29</v>
      </c>
      <c r="V2299">
        <v>1</v>
      </c>
      <c r="W2299">
        <v>1</v>
      </c>
      <c r="X2299">
        <v>1</v>
      </c>
      <c r="Y2299">
        <v>1</v>
      </c>
      <c r="Z2299">
        <v>2</v>
      </c>
      <c r="AA2299">
        <v>2</v>
      </c>
      <c r="AB2299" s="4">
        <v>44649</v>
      </c>
      <c r="AC2299" s="4">
        <v>44635</v>
      </c>
      <c r="AD2299" s="4">
        <v>44594</v>
      </c>
      <c r="AE2299" s="4">
        <v>44656</v>
      </c>
      <c r="AF2299">
        <v>10</v>
      </c>
      <c r="AG2299">
        <v>10</v>
      </c>
      <c r="AH2299">
        <v>0</v>
      </c>
      <c r="AI2299">
        <v>0</v>
      </c>
      <c r="AJ2299" s="2">
        <v>1.3618055555555555</v>
      </c>
      <c r="AK2299" s="2">
        <v>1.4541666666666666</v>
      </c>
      <c r="AL2299">
        <v>28</v>
      </c>
      <c r="AM2299">
        <v>31</v>
      </c>
      <c r="AN2299">
        <v>2006</v>
      </c>
      <c r="AO2299" t="s">
        <v>1051</v>
      </c>
    </row>
    <row r="2300" spans="1:41" hidden="1" x14ac:dyDescent="0.35">
      <c r="A2300" s="1">
        <v>39054</v>
      </c>
      <c r="B2300" t="s">
        <v>53</v>
      </c>
      <c r="C2300" t="s">
        <v>74</v>
      </c>
      <c r="D2300">
        <v>27</v>
      </c>
      <c r="E2300">
        <v>23</v>
      </c>
      <c r="F2300" s="4">
        <v>44722</v>
      </c>
      <c r="G2300" s="4">
        <v>44664</v>
      </c>
      <c r="H2300" s="4" t="s">
        <v>42</v>
      </c>
      <c r="I2300" s="4">
        <v>44597</v>
      </c>
      <c r="J2300">
        <v>263</v>
      </c>
      <c r="K2300">
        <v>202</v>
      </c>
      <c r="L2300">
        <v>178</v>
      </c>
      <c r="M2300">
        <v>149</v>
      </c>
      <c r="N2300">
        <v>441</v>
      </c>
      <c r="O2300">
        <v>351</v>
      </c>
      <c r="P2300" s="4" t="s">
        <v>123</v>
      </c>
      <c r="Q2300" s="4" t="s">
        <v>384</v>
      </c>
      <c r="R2300" s="4" t="s">
        <v>41</v>
      </c>
      <c r="S2300" s="4">
        <v>44604</v>
      </c>
      <c r="T2300">
        <v>31</v>
      </c>
      <c r="U2300">
        <v>23</v>
      </c>
      <c r="V2300">
        <v>0</v>
      </c>
      <c r="W2300">
        <v>1</v>
      </c>
      <c r="X2300">
        <v>2</v>
      </c>
      <c r="Y2300">
        <v>2</v>
      </c>
      <c r="Z2300">
        <v>2</v>
      </c>
      <c r="AA2300">
        <v>3</v>
      </c>
      <c r="AB2300" s="4">
        <v>44640</v>
      </c>
      <c r="AC2300" s="4">
        <v>44680</v>
      </c>
      <c r="AD2300" s="4">
        <v>44657</v>
      </c>
      <c r="AE2300" s="4" t="s">
        <v>52</v>
      </c>
      <c r="AF2300">
        <v>10</v>
      </c>
      <c r="AG2300">
        <v>12</v>
      </c>
      <c r="AH2300">
        <v>0</v>
      </c>
      <c r="AI2300">
        <v>0</v>
      </c>
      <c r="AJ2300" s="2">
        <v>1.3104166666666666</v>
      </c>
      <c r="AK2300" s="2">
        <v>1.1895833333333334</v>
      </c>
      <c r="AL2300">
        <v>38</v>
      </c>
      <c r="AM2300">
        <v>10</v>
      </c>
      <c r="AN2300">
        <v>2006</v>
      </c>
      <c r="AO2300" t="s">
        <v>1051</v>
      </c>
    </row>
    <row r="2301" spans="1:41" hidden="1" x14ac:dyDescent="0.35">
      <c r="A2301" s="1">
        <v>39054</v>
      </c>
      <c r="B2301" t="s">
        <v>93</v>
      </c>
      <c r="C2301" t="s">
        <v>78</v>
      </c>
      <c r="D2301">
        <v>20</v>
      </c>
      <c r="E2301">
        <v>21</v>
      </c>
      <c r="F2301" s="4">
        <v>44754</v>
      </c>
      <c r="G2301" s="4">
        <v>44786</v>
      </c>
      <c r="H2301" s="4" t="s">
        <v>41</v>
      </c>
      <c r="I2301" s="4" t="s">
        <v>41</v>
      </c>
      <c r="J2301">
        <v>351</v>
      </c>
      <c r="K2301">
        <v>163</v>
      </c>
      <c r="L2301">
        <v>100</v>
      </c>
      <c r="M2301">
        <v>219</v>
      </c>
      <c r="N2301">
        <v>451</v>
      </c>
      <c r="O2301">
        <v>382</v>
      </c>
      <c r="P2301" s="4" t="s">
        <v>153</v>
      </c>
      <c r="Q2301" s="4" t="s">
        <v>295</v>
      </c>
      <c r="R2301" s="4" t="s">
        <v>41</v>
      </c>
      <c r="S2301" s="4" t="s">
        <v>41</v>
      </c>
      <c r="T2301">
        <v>29</v>
      </c>
      <c r="U2301">
        <v>35</v>
      </c>
      <c r="V2301">
        <v>0</v>
      </c>
      <c r="W2301">
        <v>0</v>
      </c>
      <c r="X2301">
        <v>2</v>
      </c>
      <c r="Y2301">
        <v>2</v>
      </c>
      <c r="Z2301">
        <v>2</v>
      </c>
      <c r="AA2301">
        <v>2</v>
      </c>
      <c r="AB2301" s="4">
        <v>44774</v>
      </c>
      <c r="AC2301" s="4">
        <v>44682</v>
      </c>
      <c r="AD2301" s="4">
        <v>44563</v>
      </c>
      <c r="AE2301" s="4">
        <v>44564</v>
      </c>
      <c r="AF2301">
        <v>9</v>
      </c>
      <c r="AG2301">
        <v>10</v>
      </c>
      <c r="AH2301">
        <v>0</v>
      </c>
      <c r="AI2301">
        <v>0</v>
      </c>
      <c r="AJ2301" s="2">
        <v>1.2881944444444444</v>
      </c>
      <c r="AK2301" s="2">
        <v>1.2118055555555556</v>
      </c>
      <c r="AL2301">
        <v>17</v>
      </c>
      <c r="AM2301">
        <v>20</v>
      </c>
      <c r="AN2301">
        <v>2006</v>
      </c>
      <c r="AO2301" t="s">
        <v>1051</v>
      </c>
    </row>
    <row r="2302" spans="1:41" hidden="1" x14ac:dyDescent="0.35">
      <c r="A2302" s="1">
        <v>39054</v>
      </c>
      <c r="B2302" t="s">
        <v>87</v>
      </c>
      <c r="C2302" t="s">
        <v>97</v>
      </c>
      <c r="D2302">
        <v>24</v>
      </c>
      <c r="E2302">
        <v>26</v>
      </c>
      <c r="F2302" s="4">
        <v>44755</v>
      </c>
      <c r="G2302" s="4">
        <v>44694</v>
      </c>
      <c r="H2302" s="4" t="s">
        <v>42</v>
      </c>
      <c r="I2302" s="4">
        <v>44563</v>
      </c>
      <c r="J2302">
        <v>179</v>
      </c>
      <c r="K2302">
        <v>287</v>
      </c>
      <c r="L2302">
        <v>137</v>
      </c>
      <c r="M2302">
        <v>107</v>
      </c>
      <c r="N2302">
        <v>316</v>
      </c>
      <c r="O2302">
        <v>394</v>
      </c>
      <c r="P2302" s="4" t="s">
        <v>260</v>
      </c>
      <c r="Q2302" s="4" t="s">
        <v>286</v>
      </c>
      <c r="R2302" s="4">
        <v>44568</v>
      </c>
      <c r="S2302" s="4">
        <v>44678</v>
      </c>
      <c r="T2302">
        <v>37</v>
      </c>
      <c r="U2302">
        <v>23</v>
      </c>
      <c r="V2302">
        <v>0</v>
      </c>
      <c r="W2302">
        <v>0</v>
      </c>
      <c r="X2302">
        <v>0</v>
      </c>
      <c r="Y2302">
        <v>3</v>
      </c>
      <c r="Z2302">
        <v>0</v>
      </c>
      <c r="AA2302">
        <v>3</v>
      </c>
      <c r="AB2302" s="4" t="s">
        <v>433</v>
      </c>
      <c r="AC2302" s="4" t="s">
        <v>830</v>
      </c>
      <c r="AD2302" s="4">
        <v>44658</v>
      </c>
      <c r="AE2302" s="4">
        <v>44596</v>
      </c>
      <c r="AF2302">
        <v>11</v>
      </c>
      <c r="AG2302">
        <v>12</v>
      </c>
      <c r="AH2302">
        <v>0</v>
      </c>
      <c r="AI2302">
        <v>0</v>
      </c>
      <c r="AJ2302" s="2">
        <v>1.320138888888889</v>
      </c>
      <c r="AK2302" s="2">
        <v>1.179861111111111</v>
      </c>
      <c r="AL2302">
        <v>34</v>
      </c>
      <c r="AM2302">
        <v>20</v>
      </c>
      <c r="AN2302">
        <v>2006</v>
      </c>
      <c r="AO2302" t="s">
        <v>1051</v>
      </c>
    </row>
    <row r="2303" spans="1:41" hidden="1" x14ac:dyDescent="0.35">
      <c r="A2303" s="1">
        <v>39054</v>
      </c>
      <c r="B2303" t="s">
        <v>83</v>
      </c>
      <c r="C2303" t="s">
        <v>110</v>
      </c>
      <c r="D2303">
        <v>22</v>
      </c>
      <c r="E2303">
        <v>23</v>
      </c>
      <c r="F2303" s="4">
        <v>44693</v>
      </c>
      <c r="G2303" s="4">
        <v>44660</v>
      </c>
      <c r="H2303" s="4" t="s">
        <v>41</v>
      </c>
      <c r="I2303" s="4">
        <v>44562</v>
      </c>
      <c r="J2303">
        <v>284</v>
      </c>
      <c r="K2303">
        <v>284</v>
      </c>
      <c r="L2303">
        <v>77</v>
      </c>
      <c r="M2303">
        <v>79</v>
      </c>
      <c r="N2303">
        <v>361</v>
      </c>
      <c r="O2303">
        <v>363</v>
      </c>
      <c r="P2303" s="4" t="s">
        <v>188</v>
      </c>
      <c r="Q2303" s="4" t="s">
        <v>322</v>
      </c>
      <c r="R2303" s="4">
        <v>44711</v>
      </c>
      <c r="S2303" s="4">
        <v>44613</v>
      </c>
      <c r="T2303">
        <v>22</v>
      </c>
      <c r="U2303">
        <v>24</v>
      </c>
      <c r="V2303">
        <v>2</v>
      </c>
      <c r="W2303">
        <v>2</v>
      </c>
      <c r="X2303">
        <v>3</v>
      </c>
      <c r="Y2303">
        <v>1</v>
      </c>
      <c r="Z2303">
        <v>5</v>
      </c>
      <c r="AA2303">
        <v>3</v>
      </c>
      <c r="AB2303" s="4">
        <v>44743</v>
      </c>
      <c r="AC2303" s="4">
        <v>44835</v>
      </c>
      <c r="AD2303" s="4">
        <v>44565</v>
      </c>
      <c r="AE2303" s="4">
        <v>44625</v>
      </c>
      <c r="AF2303">
        <v>12</v>
      </c>
      <c r="AG2303">
        <v>12</v>
      </c>
      <c r="AH2303">
        <v>0</v>
      </c>
      <c r="AI2303">
        <v>0</v>
      </c>
      <c r="AJ2303" s="2">
        <v>1.2798611111111111</v>
      </c>
      <c r="AK2303" s="2">
        <v>1.2201388888888889</v>
      </c>
      <c r="AL2303">
        <v>21</v>
      </c>
      <c r="AM2303">
        <v>28</v>
      </c>
      <c r="AN2303">
        <v>2006</v>
      </c>
      <c r="AO2303" t="s">
        <v>1051</v>
      </c>
    </row>
    <row r="2304" spans="1:41" hidden="1" x14ac:dyDescent="0.35">
      <c r="A2304" s="1">
        <v>39054</v>
      </c>
      <c r="B2304" t="s">
        <v>39</v>
      </c>
      <c r="C2304" t="s">
        <v>100</v>
      </c>
      <c r="D2304">
        <v>10</v>
      </c>
      <c r="E2304">
        <v>23</v>
      </c>
      <c r="F2304" s="4">
        <v>44631</v>
      </c>
      <c r="G2304" s="4">
        <v>44789</v>
      </c>
      <c r="H2304" s="4" t="s">
        <v>41</v>
      </c>
      <c r="I2304" s="4">
        <v>44562</v>
      </c>
      <c r="J2304">
        <v>145</v>
      </c>
      <c r="K2304">
        <v>185</v>
      </c>
      <c r="L2304">
        <v>57</v>
      </c>
      <c r="M2304">
        <v>190</v>
      </c>
      <c r="N2304">
        <v>202</v>
      </c>
      <c r="O2304">
        <v>375</v>
      </c>
      <c r="P2304" s="4" t="s">
        <v>233</v>
      </c>
      <c r="Q2304" s="4" t="s">
        <v>114</v>
      </c>
      <c r="R2304" s="4">
        <v>44677</v>
      </c>
      <c r="S2304" s="4">
        <v>44562</v>
      </c>
      <c r="T2304">
        <v>15</v>
      </c>
      <c r="U2304">
        <v>41</v>
      </c>
      <c r="V2304">
        <v>0</v>
      </c>
      <c r="W2304">
        <v>0</v>
      </c>
      <c r="X2304">
        <v>3</v>
      </c>
      <c r="Y2304">
        <v>0</v>
      </c>
      <c r="Z2304">
        <v>3</v>
      </c>
      <c r="AA2304">
        <v>0</v>
      </c>
      <c r="AB2304" s="4">
        <v>44743</v>
      </c>
      <c r="AC2304" s="4">
        <v>44621</v>
      </c>
      <c r="AD2304" s="4" t="s">
        <v>42</v>
      </c>
      <c r="AE2304" s="4">
        <v>44657</v>
      </c>
      <c r="AF2304">
        <v>13</v>
      </c>
      <c r="AG2304">
        <v>12</v>
      </c>
      <c r="AH2304">
        <v>0</v>
      </c>
      <c r="AI2304">
        <v>0</v>
      </c>
      <c r="AJ2304" s="3">
        <v>0.94513888888888886</v>
      </c>
      <c r="AK2304" s="2">
        <v>1.5548611111111112</v>
      </c>
      <c r="AL2304">
        <v>10</v>
      </c>
      <c r="AM2304">
        <v>34</v>
      </c>
      <c r="AN2304">
        <v>2006</v>
      </c>
      <c r="AO2304" t="s">
        <v>1051</v>
      </c>
    </row>
    <row r="2305" spans="1:41" hidden="1" x14ac:dyDescent="0.35">
      <c r="A2305" s="1">
        <v>39054</v>
      </c>
      <c r="B2305" t="s">
        <v>73</v>
      </c>
      <c r="C2305" t="s">
        <v>88</v>
      </c>
      <c r="D2305">
        <v>16</v>
      </c>
      <c r="E2305">
        <v>25</v>
      </c>
      <c r="F2305" s="4">
        <v>44693</v>
      </c>
      <c r="G2305" s="4">
        <v>44726</v>
      </c>
      <c r="H2305" s="4" t="s">
        <v>42</v>
      </c>
      <c r="I2305" s="4" t="s">
        <v>52</v>
      </c>
      <c r="J2305">
        <v>113</v>
      </c>
      <c r="K2305">
        <v>204</v>
      </c>
      <c r="L2305">
        <v>256</v>
      </c>
      <c r="M2305">
        <v>177</v>
      </c>
      <c r="N2305">
        <v>369</v>
      </c>
      <c r="O2305">
        <v>381</v>
      </c>
      <c r="P2305" s="4">
        <v>44789</v>
      </c>
      <c r="Q2305" s="4" t="s">
        <v>558</v>
      </c>
      <c r="R2305" s="4">
        <v>44570</v>
      </c>
      <c r="S2305" s="4">
        <v>44574</v>
      </c>
      <c r="T2305">
        <v>41</v>
      </c>
      <c r="U2305">
        <v>35</v>
      </c>
      <c r="V2305">
        <v>0</v>
      </c>
      <c r="W2305">
        <v>0</v>
      </c>
      <c r="X2305">
        <v>0</v>
      </c>
      <c r="Y2305">
        <v>2</v>
      </c>
      <c r="Z2305">
        <v>0</v>
      </c>
      <c r="AA2305">
        <v>2</v>
      </c>
      <c r="AB2305" s="4">
        <v>44713</v>
      </c>
      <c r="AC2305" s="4">
        <v>44650</v>
      </c>
      <c r="AD2305" s="4">
        <v>44563</v>
      </c>
      <c r="AE2305" s="4">
        <v>44564</v>
      </c>
      <c r="AF2305">
        <v>12</v>
      </c>
      <c r="AG2305">
        <v>11</v>
      </c>
      <c r="AH2305">
        <v>0</v>
      </c>
      <c r="AI2305">
        <v>0</v>
      </c>
      <c r="AJ2305" s="2">
        <v>1.1819444444444445</v>
      </c>
      <c r="AK2305" s="2">
        <v>1.3180555555555555</v>
      </c>
      <c r="AL2305">
        <v>24</v>
      </c>
      <c r="AM2305">
        <v>14</v>
      </c>
      <c r="AN2305">
        <v>2006</v>
      </c>
      <c r="AO2305" t="s">
        <v>1051</v>
      </c>
    </row>
    <row r="2306" spans="1:41" hidden="1" x14ac:dyDescent="0.35">
      <c r="A2306" s="1">
        <v>39054</v>
      </c>
      <c r="B2306" t="s">
        <v>104</v>
      </c>
      <c r="C2306" t="s">
        <v>40</v>
      </c>
      <c r="D2306">
        <v>21</v>
      </c>
      <c r="E2306">
        <v>22</v>
      </c>
      <c r="F2306" s="4">
        <v>44723</v>
      </c>
      <c r="G2306" s="4">
        <v>44724</v>
      </c>
      <c r="H2306" s="4" t="s">
        <v>41</v>
      </c>
      <c r="I2306" s="4" t="s">
        <v>42</v>
      </c>
      <c r="J2306">
        <v>255</v>
      </c>
      <c r="K2306">
        <v>270</v>
      </c>
      <c r="L2306">
        <v>110</v>
      </c>
      <c r="M2306">
        <v>126</v>
      </c>
      <c r="N2306">
        <v>365</v>
      </c>
      <c r="O2306">
        <v>396</v>
      </c>
      <c r="P2306" s="4" t="s">
        <v>92</v>
      </c>
      <c r="Q2306" s="4" t="s">
        <v>250</v>
      </c>
      <c r="R2306" s="4">
        <v>44563</v>
      </c>
      <c r="S2306" s="4" t="s">
        <v>41</v>
      </c>
      <c r="T2306">
        <v>24</v>
      </c>
      <c r="U2306">
        <v>29</v>
      </c>
      <c r="V2306">
        <v>0</v>
      </c>
      <c r="W2306">
        <v>1</v>
      </c>
      <c r="X2306">
        <v>2</v>
      </c>
      <c r="Y2306">
        <v>0</v>
      </c>
      <c r="Z2306">
        <v>2</v>
      </c>
      <c r="AA2306">
        <v>1</v>
      </c>
      <c r="AB2306" s="4">
        <v>44743</v>
      </c>
      <c r="AC2306" s="4">
        <v>44805</v>
      </c>
      <c r="AD2306" s="4">
        <v>44595</v>
      </c>
      <c r="AE2306" s="4">
        <v>44596</v>
      </c>
      <c r="AF2306">
        <v>11</v>
      </c>
      <c r="AG2306">
        <v>8</v>
      </c>
      <c r="AH2306">
        <v>0</v>
      </c>
      <c r="AI2306">
        <v>0</v>
      </c>
      <c r="AJ2306" s="2">
        <v>1.1104166666666666</v>
      </c>
      <c r="AK2306" s="2">
        <v>1.3895833333333334</v>
      </c>
      <c r="AL2306">
        <v>23</v>
      </c>
      <c r="AM2306">
        <v>20</v>
      </c>
      <c r="AN2306">
        <v>2006</v>
      </c>
      <c r="AO2306" t="s">
        <v>1051</v>
      </c>
    </row>
    <row r="2307" spans="1:41" hidden="1" x14ac:dyDescent="0.35">
      <c r="A2307" s="1">
        <v>39054</v>
      </c>
      <c r="B2307" t="s">
        <v>105</v>
      </c>
      <c r="C2307" t="s">
        <v>48</v>
      </c>
      <c r="D2307">
        <v>10</v>
      </c>
      <c r="E2307">
        <v>21</v>
      </c>
      <c r="F2307" s="4">
        <v>44604</v>
      </c>
      <c r="G2307" s="4">
        <v>44663</v>
      </c>
      <c r="H2307" s="4" t="s">
        <v>41</v>
      </c>
      <c r="I2307" s="4" t="s">
        <v>41</v>
      </c>
      <c r="J2307">
        <v>-5</v>
      </c>
      <c r="K2307">
        <v>189</v>
      </c>
      <c r="L2307">
        <v>129</v>
      </c>
      <c r="M2307">
        <v>113</v>
      </c>
      <c r="N2307">
        <v>124</v>
      </c>
      <c r="O2307">
        <v>302</v>
      </c>
      <c r="P2307" s="4">
        <v>44756</v>
      </c>
      <c r="Q2307" s="4" t="s">
        <v>451</v>
      </c>
      <c r="R2307" s="4">
        <v>44682</v>
      </c>
      <c r="S2307" s="4">
        <v>44682</v>
      </c>
      <c r="T2307">
        <v>32</v>
      </c>
      <c r="U2307">
        <v>26</v>
      </c>
      <c r="V2307">
        <v>2</v>
      </c>
      <c r="W2307">
        <v>3</v>
      </c>
      <c r="X2307">
        <v>0</v>
      </c>
      <c r="Y2307">
        <v>2</v>
      </c>
      <c r="Z2307">
        <v>2</v>
      </c>
      <c r="AA2307">
        <v>5</v>
      </c>
      <c r="AB2307" s="4">
        <v>44682</v>
      </c>
      <c r="AC2307" s="4">
        <v>44743</v>
      </c>
      <c r="AD2307" s="4">
        <v>44563</v>
      </c>
      <c r="AE2307" s="4">
        <v>44565</v>
      </c>
      <c r="AF2307">
        <v>14</v>
      </c>
      <c r="AG2307">
        <v>14</v>
      </c>
      <c r="AH2307">
        <v>2</v>
      </c>
      <c r="AI2307">
        <v>2</v>
      </c>
      <c r="AJ2307" s="2">
        <v>1.1027777777777776</v>
      </c>
      <c r="AK2307" s="2">
        <v>1.3972222222222221</v>
      </c>
      <c r="AL2307">
        <v>23</v>
      </c>
      <c r="AM2307">
        <v>14</v>
      </c>
      <c r="AN2307">
        <v>2006</v>
      </c>
      <c r="AO2307" t="s">
        <v>1051</v>
      </c>
    </row>
    <row r="2308" spans="1:41" hidden="1" x14ac:dyDescent="0.35">
      <c r="A2308" s="1">
        <v>39054</v>
      </c>
      <c r="B2308" t="s">
        <v>94</v>
      </c>
      <c r="C2308" t="s">
        <v>84</v>
      </c>
      <c r="D2308">
        <v>18</v>
      </c>
      <c r="E2308">
        <v>20</v>
      </c>
      <c r="F2308" s="4">
        <v>44754</v>
      </c>
      <c r="G2308" s="4">
        <v>44756</v>
      </c>
      <c r="H2308" s="4" t="s">
        <v>41</v>
      </c>
      <c r="I2308" s="4" t="s">
        <v>42</v>
      </c>
      <c r="J2308">
        <v>203</v>
      </c>
      <c r="K2308">
        <v>241</v>
      </c>
      <c r="L2308">
        <v>150</v>
      </c>
      <c r="M2308">
        <v>68</v>
      </c>
      <c r="N2308">
        <v>353</v>
      </c>
      <c r="O2308">
        <v>309</v>
      </c>
      <c r="P2308" s="4" t="s">
        <v>403</v>
      </c>
      <c r="Q2308" s="4" t="s">
        <v>386</v>
      </c>
      <c r="R2308" s="4">
        <v>44677</v>
      </c>
      <c r="S2308" s="4">
        <v>44677</v>
      </c>
      <c r="T2308">
        <v>31</v>
      </c>
      <c r="U2308">
        <v>19</v>
      </c>
      <c r="V2308">
        <v>1</v>
      </c>
      <c r="W2308">
        <v>0</v>
      </c>
      <c r="X2308">
        <v>0</v>
      </c>
      <c r="Y2308">
        <v>2</v>
      </c>
      <c r="Z2308">
        <v>1</v>
      </c>
      <c r="AA2308">
        <v>2</v>
      </c>
      <c r="AB2308" s="4">
        <v>44743</v>
      </c>
      <c r="AC2308" s="4">
        <v>44571</v>
      </c>
      <c r="AD2308" s="4">
        <v>44595</v>
      </c>
      <c r="AE2308" s="4">
        <v>44564</v>
      </c>
      <c r="AF2308">
        <v>9</v>
      </c>
      <c r="AG2308">
        <v>10</v>
      </c>
      <c r="AH2308">
        <v>0</v>
      </c>
      <c r="AI2308">
        <v>0</v>
      </c>
      <c r="AJ2308" s="2">
        <v>1.288888888888889</v>
      </c>
      <c r="AK2308" s="2">
        <v>1.211111111111111</v>
      </c>
      <c r="AL2308">
        <v>24</v>
      </c>
      <c r="AM2308">
        <v>10</v>
      </c>
      <c r="AN2308">
        <v>2006</v>
      </c>
      <c r="AO2308" t="s">
        <v>1051</v>
      </c>
    </row>
    <row r="2309" spans="1:41" hidden="1" x14ac:dyDescent="0.35">
      <c r="A2309" s="1">
        <v>39054</v>
      </c>
      <c r="B2309" t="s">
        <v>101</v>
      </c>
      <c r="C2309" t="s">
        <v>109</v>
      </c>
      <c r="D2309">
        <v>16</v>
      </c>
      <c r="E2309">
        <v>13</v>
      </c>
      <c r="F2309" s="4">
        <v>44756</v>
      </c>
      <c r="G2309" s="4">
        <v>44695</v>
      </c>
      <c r="H2309" s="4" t="s">
        <v>42</v>
      </c>
      <c r="I2309" s="4" t="s">
        <v>42</v>
      </c>
      <c r="J2309">
        <v>144</v>
      </c>
      <c r="K2309">
        <v>191</v>
      </c>
      <c r="L2309">
        <v>110</v>
      </c>
      <c r="M2309">
        <v>76</v>
      </c>
      <c r="N2309">
        <v>254</v>
      </c>
      <c r="O2309">
        <v>267</v>
      </c>
      <c r="P2309" s="4" t="s">
        <v>92</v>
      </c>
      <c r="Q2309" s="4">
        <v>44920</v>
      </c>
      <c r="R2309" s="4">
        <v>44712</v>
      </c>
      <c r="S2309" s="4">
        <v>44568</v>
      </c>
      <c r="T2309">
        <v>30</v>
      </c>
      <c r="U2309">
        <v>31</v>
      </c>
      <c r="V2309">
        <v>1</v>
      </c>
      <c r="W2309">
        <v>0</v>
      </c>
      <c r="X2309">
        <v>3</v>
      </c>
      <c r="Y2309">
        <v>1</v>
      </c>
      <c r="Z2309">
        <v>4</v>
      </c>
      <c r="AA2309">
        <v>1</v>
      </c>
      <c r="AB2309" s="4">
        <v>44682</v>
      </c>
      <c r="AC2309" s="4">
        <v>44607</v>
      </c>
      <c r="AD2309" s="4" t="s">
        <v>52</v>
      </c>
      <c r="AE2309" s="4">
        <v>44595</v>
      </c>
      <c r="AF2309">
        <v>14</v>
      </c>
      <c r="AG2309">
        <v>12</v>
      </c>
      <c r="AH2309">
        <v>0</v>
      </c>
      <c r="AI2309">
        <v>0</v>
      </c>
      <c r="AJ2309" s="2">
        <v>1.2923611111111111</v>
      </c>
      <c r="AK2309" s="2">
        <v>1.2076388888888889</v>
      </c>
      <c r="AL2309">
        <v>3</v>
      </c>
      <c r="AM2309">
        <v>20</v>
      </c>
      <c r="AN2309">
        <v>2006</v>
      </c>
      <c r="AO2309" t="s">
        <v>1051</v>
      </c>
    </row>
    <row r="2310" spans="1:41" hidden="1" x14ac:dyDescent="0.35">
      <c r="A2310" s="1">
        <v>39054</v>
      </c>
      <c r="B2310" t="s">
        <v>47</v>
      </c>
      <c r="C2310" t="s">
        <v>98</v>
      </c>
      <c r="D2310">
        <v>12</v>
      </c>
      <c r="E2310">
        <v>14</v>
      </c>
      <c r="F2310" s="4">
        <v>44636</v>
      </c>
      <c r="G2310" s="4">
        <v>44665</v>
      </c>
      <c r="H2310" s="4" t="s">
        <v>41</v>
      </c>
      <c r="I2310" s="4">
        <v>44562</v>
      </c>
      <c r="J2310">
        <v>162</v>
      </c>
      <c r="K2310">
        <v>121</v>
      </c>
      <c r="L2310">
        <v>108</v>
      </c>
      <c r="M2310">
        <v>181</v>
      </c>
      <c r="N2310">
        <v>270</v>
      </c>
      <c r="O2310">
        <v>302</v>
      </c>
      <c r="P2310" s="4" t="s">
        <v>60</v>
      </c>
      <c r="Q2310" s="4">
        <v>44855</v>
      </c>
      <c r="R2310" s="4">
        <v>44567</v>
      </c>
      <c r="S2310" s="4">
        <v>44642</v>
      </c>
      <c r="T2310">
        <v>31</v>
      </c>
      <c r="U2310">
        <v>34</v>
      </c>
      <c r="V2310">
        <v>0</v>
      </c>
      <c r="W2310">
        <v>3</v>
      </c>
      <c r="X2310">
        <v>1</v>
      </c>
      <c r="Y2310">
        <v>2</v>
      </c>
      <c r="Z2310">
        <v>1</v>
      </c>
      <c r="AA2310">
        <v>5</v>
      </c>
      <c r="AB2310" s="4">
        <v>44835</v>
      </c>
      <c r="AC2310" s="4">
        <v>44645</v>
      </c>
      <c r="AD2310" s="4">
        <v>44563</v>
      </c>
      <c r="AE2310" s="4">
        <v>44563</v>
      </c>
      <c r="AF2310">
        <v>17</v>
      </c>
      <c r="AG2310">
        <v>16</v>
      </c>
      <c r="AH2310">
        <v>2</v>
      </c>
      <c r="AI2310">
        <v>0</v>
      </c>
      <c r="AJ2310" s="2">
        <v>1.2715277777777778</v>
      </c>
      <c r="AK2310" s="2">
        <v>1.2284722222222222</v>
      </c>
      <c r="AL2310">
        <v>23</v>
      </c>
      <c r="AM2310">
        <v>20</v>
      </c>
      <c r="AN2310">
        <v>2006</v>
      </c>
      <c r="AO2310" t="s">
        <v>1051</v>
      </c>
    </row>
    <row r="2311" spans="1:41" hidden="1" x14ac:dyDescent="0.35">
      <c r="A2311" s="1">
        <v>39055</v>
      </c>
      <c r="B2311" t="s">
        <v>91</v>
      </c>
      <c r="C2311" t="s">
        <v>77</v>
      </c>
      <c r="D2311">
        <v>18</v>
      </c>
      <c r="E2311">
        <v>18</v>
      </c>
      <c r="F2311" s="4">
        <v>44664</v>
      </c>
      <c r="G2311" s="4">
        <v>44759</v>
      </c>
      <c r="H2311" s="4" t="s">
        <v>41</v>
      </c>
      <c r="I2311" s="4" t="s">
        <v>41</v>
      </c>
      <c r="J2311">
        <v>269</v>
      </c>
      <c r="K2311">
        <v>304</v>
      </c>
      <c r="L2311">
        <v>108</v>
      </c>
      <c r="M2311">
        <v>98</v>
      </c>
      <c r="N2311">
        <v>377</v>
      </c>
      <c r="O2311">
        <v>402</v>
      </c>
      <c r="P2311" s="4" t="s">
        <v>303</v>
      </c>
      <c r="Q2311" s="4" t="s">
        <v>173</v>
      </c>
      <c r="R2311" s="4" t="s">
        <v>41</v>
      </c>
      <c r="S2311" s="4">
        <v>44569</v>
      </c>
      <c r="T2311">
        <v>23</v>
      </c>
      <c r="U2311">
        <v>27</v>
      </c>
      <c r="V2311">
        <v>0</v>
      </c>
      <c r="W2311">
        <v>0</v>
      </c>
      <c r="X2311">
        <v>2</v>
      </c>
      <c r="Y2311">
        <v>0</v>
      </c>
      <c r="Z2311">
        <v>2</v>
      </c>
      <c r="AA2311">
        <v>0</v>
      </c>
      <c r="AB2311" s="4">
        <v>44743</v>
      </c>
      <c r="AC2311" s="4">
        <v>44774</v>
      </c>
      <c r="AD2311" s="4">
        <v>44595</v>
      </c>
      <c r="AE2311" s="4">
        <v>44564</v>
      </c>
      <c r="AF2311">
        <v>14</v>
      </c>
      <c r="AG2311">
        <v>13</v>
      </c>
      <c r="AH2311">
        <v>0</v>
      </c>
      <c r="AI2311">
        <v>0</v>
      </c>
      <c r="AJ2311" s="2">
        <v>1.1506944444444445</v>
      </c>
      <c r="AK2311" s="2">
        <v>1.3493055555555555</v>
      </c>
      <c r="AL2311">
        <v>24</v>
      </c>
      <c r="AM2311">
        <v>27</v>
      </c>
      <c r="AN2311">
        <v>2006</v>
      </c>
      <c r="AO2311" t="s">
        <v>1051</v>
      </c>
    </row>
    <row r="2312" spans="1:41" hidden="1" x14ac:dyDescent="0.35">
      <c r="A2312" s="1">
        <v>39058</v>
      </c>
      <c r="B2312" t="s">
        <v>69</v>
      </c>
      <c r="C2312" t="s">
        <v>109</v>
      </c>
      <c r="D2312">
        <v>11</v>
      </c>
      <c r="E2312">
        <v>26</v>
      </c>
      <c r="F2312" s="4">
        <v>44632</v>
      </c>
      <c r="G2312" s="4">
        <v>44850</v>
      </c>
      <c r="H2312" s="4">
        <v>44562</v>
      </c>
      <c r="I2312" s="4" t="s">
        <v>41</v>
      </c>
      <c r="J2312">
        <v>276</v>
      </c>
      <c r="K2312">
        <v>225</v>
      </c>
      <c r="L2312">
        <v>18</v>
      </c>
      <c r="M2312">
        <v>303</v>
      </c>
      <c r="N2312">
        <v>294</v>
      </c>
      <c r="O2312">
        <v>528</v>
      </c>
      <c r="P2312" s="4" t="s">
        <v>318</v>
      </c>
      <c r="Q2312" s="4">
        <v>44886</v>
      </c>
      <c r="R2312" s="4" t="s">
        <v>41</v>
      </c>
      <c r="S2312" s="4" t="s">
        <v>41</v>
      </c>
      <c r="T2312">
        <v>11</v>
      </c>
      <c r="U2312">
        <v>52</v>
      </c>
      <c r="V2312">
        <v>1</v>
      </c>
      <c r="W2312">
        <v>1</v>
      </c>
      <c r="X2312">
        <v>1</v>
      </c>
      <c r="Y2312">
        <v>0</v>
      </c>
      <c r="Z2312">
        <v>2</v>
      </c>
      <c r="AA2312">
        <v>1</v>
      </c>
      <c r="AB2312" s="4">
        <v>44682</v>
      </c>
      <c r="AC2312" s="4">
        <v>44676</v>
      </c>
      <c r="AD2312" s="4" t="s">
        <v>41</v>
      </c>
      <c r="AE2312" s="4">
        <v>44597</v>
      </c>
      <c r="AF2312">
        <v>10</v>
      </c>
      <c r="AG2312">
        <v>11</v>
      </c>
      <c r="AH2312">
        <v>0</v>
      </c>
      <c r="AI2312">
        <v>0</v>
      </c>
      <c r="AJ2312" s="3">
        <v>0.88402777777777775</v>
      </c>
      <c r="AK2312" s="2">
        <v>1.6159722222222221</v>
      </c>
      <c r="AL2312">
        <v>7</v>
      </c>
      <c r="AM2312">
        <v>27</v>
      </c>
      <c r="AN2312">
        <v>2006</v>
      </c>
      <c r="AO2312" t="s">
        <v>1051</v>
      </c>
    </row>
    <row r="2313" spans="1:41" hidden="1" x14ac:dyDescent="0.35">
      <c r="A2313" s="1">
        <v>39061</v>
      </c>
      <c r="B2313" t="s">
        <v>48</v>
      </c>
      <c r="C2313" t="s">
        <v>64</v>
      </c>
      <c r="D2313">
        <v>14</v>
      </c>
      <c r="E2313">
        <v>28</v>
      </c>
      <c r="F2313" s="4">
        <v>44756</v>
      </c>
      <c r="G2313" s="4">
        <v>44753</v>
      </c>
      <c r="H2313" s="4">
        <v>44564</v>
      </c>
      <c r="I2313" s="4" t="s">
        <v>41</v>
      </c>
      <c r="J2313">
        <v>178</v>
      </c>
      <c r="K2313">
        <v>303</v>
      </c>
      <c r="L2313">
        <v>45</v>
      </c>
      <c r="M2313">
        <v>136</v>
      </c>
      <c r="N2313">
        <v>223</v>
      </c>
      <c r="O2313">
        <v>439</v>
      </c>
      <c r="P2313" s="4" t="s">
        <v>230</v>
      </c>
      <c r="Q2313" s="4" t="s">
        <v>316</v>
      </c>
      <c r="R2313" s="4">
        <v>44672</v>
      </c>
      <c r="S2313" s="4" t="s">
        <v>41</v>
      </c>
      <c r="T2313">
        <v>16</v>
      </c>
      <c r="U2313">
        <v>39</v>
      </c>
      <c r="V2313">
        <v>1</v>
      </c>
      <c r="W2313">
        <v>1</v>
      </c>
      <c r="X2313">
        <v>1</v>
      </c>
      <c r="Y2313">
        <v>3</v>
      </c>
      <c r="Z2313">
        <v>2</v>
      </c>
      <c r="AA2313">
        <v>4</v>
      </c>
      <c r="AB2313" s="4">
        <v>44713</v>
      </c>
      <c r="AC2313" s="4">
        <v>44682</v>
      </c>
      <c r="AD2313" s="4">
        <v>44564</v>
      </c>
      <c r="AE2313" s="4">
        <v>44656</v>
      </c>
      <c r="AF2313">
        <v>9</v>
      </c>
      <c r="AG2313">
        <v>9</v>
      </c>
      <c r="AH2313">
        <v>0</v>
      </c>
      <c r="AI2313">
        <v>0</v>
      </c>
      <c r="AJ2313" s="2">
        <v>1.0104166666666667</v>
      </c>
      <c r="AK2313" s="2">
        <v>1.4895833333333333</v>
      </c>
      <c r="AL2313">
        <v>10</v>
      </c>
      <c r="AM2313">
        <v>27</v>
      </c>
      <c r="AN2313">
        <v>2006</v>
      </c>
      <c r="AO2313" t="s">
        <v>1051</v>
      </c>
    </row>
    <row r="2314" spans="1:41" hidden="1" x14ac:dyDescent="0.35">
      <c r="A2314" s="1">
        <v>39061</v>
      </c>
      <c r="B2314" t="s">
        <v>58</v>
      </c>
      <c r="C2314" t="s">
        <v>83</v>
      </c>
      <c r="D2314">
        <v>21</v>
      </c>
      <c r="E2314">
        <v>20</v>
      </c>
      <c r="F2314" s="4">
        <v>44755</v>
      </c>
      <c r="G2314" s="4">
        <v>44661</v>
      </c>
      <c r="H2314" s="4">
        <v>44562</v>
      </c>
      <c r="I2314" s="4">
        <v>44563</v>
      </c>
      <c r="J2314">
        <v>156</v>
      </c>
      <c r="K2314">
        <v>283</v>
      </c>
      <c r="L2314">
        <v>172</v>
      </c>
      <c r="M2314">
        <v>-3</v>
      </c>
      <c r="N2314">
        <v>328</v>
      </c>
      <c r="O2314">
        <v>280</v>
      </c>
      <c r="P2314" s="4" t="s">
        <v>353</v>
      </c>
      <c r="Q2314" s="4" t="s">
        <v>220</v>
      </c>
      <c r="R2314" s="4">
        <v>44564</v>
      </c>
      <c r="S2314" s="4">
        <v>44631</v>
      </c>
      <c r="T2314">
        <v>44</v>
      </c>
      <c r="U2314">
        <v>10</v>
      </c>
      <c r="V2314">
        <v>1</v>
      </c>
      <c r="W2314">
        <v>3</v>
      </c>
      <c r="X2314">
        <v>1</v>
      </c>
      <c r="Y2314">
        <v>3</v>
      </c>
      <c r="Z2314">
        <v>2</v>
      </c>
      <c r="AA2314">
        <v>6</v>
      </c>
      <c r="AB2314" s="4">
        <v>44743</v>
      </c>
      <c r="AC2314" s="4">
        <v>44713</v>
      </c>
      <c r="AD2314" s="4">
        <v>44657</v>
      </c>
      <c r="AE2314" s="4" t="s">
        <v>52</v>
      </c>
      <c r="AF2314">
        <v>13</v>
      </c>
      <c r="AG2314">
        <v>12</v>
      </c>
      <c r="AH2314">
        <v>0</v>
      </c>
      <c r="AI2314">
        <v>2</v>
      </c>
      <c r="AJ2314" s="2">
        <v>1.4798611111111111</v>
      </c>
      <c r="AK2314" s="2">
        <v>1.0201388888888889</v>
      </c>
      <c r="AL2314">
        <v>30</v>
      </c>
      <c r="AM2314">
        <v>20</v>
      </c>
      <c r="AN2314">
        <v>2006</v>
      </c>
      <c r="AO2314" t="s">
        <v>1051</v>
      </c>
    </row>
    <row r="2315" spans="1:41" hidden="1" x14ac:dyDescent="0.35">
      <c r="A2315" s="1">
        <v>39061</v>
      </c>
      <c r="B2315" t="s">
        <v>90</v>
      </c>
      <c r="C2315" t="s">
        <v>68</v>
      </c>
      <c r="D2315">
        <v>18</v>
      </c>
      <c r="E2315">
        <v>17</v>
      </c>
      <c r="F2315" s="4">
        <v>44725</v>
      </c>
      <c r="G2315" s="4">
        <v>44790</v>
      </c>
      <c r="H2315" s="4" t="s">
        <v>41</v>
      </c>
      <c r="I2315" s="4" t="s">
        <v>41</v>
      </c>
      <c r="J2315">
        <v>283</v>
      </c>
      <c r="K2315">
        <v>141</v>
      </c>
      <c r="L2315">
        <v>93</v>
      </c>
      <c r="M2315">
        <v>135</v>
      </c>
      <c r="N2315">
        <v>376</v>
      </c>
      <c r="O2315">
        <v>276</v>
      </c>
      <c r="P2315" s="4" t="s">
        <v>379</v>
      </c>
      <c r="Q2315" s="4" t="s">
        <v>282</v>
      </c>
      <c r="R2315" s="4" t="s">
        <v>41</v>
      </c>
      <c r="S2315" s="4">
        <v>44682</v>
      </c>
      <c r="T2315">
        <v>34</v>
      </c>
      <c r="U2315">
        <v>30</v>
      </c>
      <c r="V2315">
        <v>1</v>
      </c>
      <c r="W2315">
        <v>1</v>
      </c>
      <c r="X2315">
        <v>0</v>
      </c>
      <c r="Y2315">
        <v>2</v>
      </c>
      <c r="Z2315">
        <v>1</v>
      </c>
      <c r="AA2315">
        <v>3</v>
      </c>
      <c r="AB2315" s="4">
        <v>44713</v>
      </c>
      <c r="AC2315" s="4">
        <v>44713</v>
      </c>
      <c r="AD2315" s="4">
        <v>44563</v>
      </c>
      <c r="AE2315" s="4">
        <v>44563</v>
      </c>
      <c r="AF2315">
        <v>10</v>
      </c>
      <c r="AG2315">
        <v>10</v>
      </c>
      <c r="AH2315">
        <v>0</v>
      </c>
      <c r="AI2315">
        <v>0</v>
      </c>
      <c r="AJ2315" s="2">
        <v>1.3951388888888889</v>
      </c>
      <c r="AK2315" s="2">
        <v>1.1048611111111111</v>
      </c>
      <c r="AL2315">
        <v>20</v>
      </c>
      <c r="AM2315">
        <v>10</v>
      </c>
      <c r="AN2315">
        <v>2006</v>
      </c>
      <c r="AO2315" t="s">
        <v>1051</v>
      </c>
    </row>
    <row r="2316" spans="1:41" hidden="1" x14ac:dyDescent="0.35">
      <c r="A2316" s="1">
        <v>39061</v>
      </c>
      <c r="B2316" t="s">
        <v>110</v>
      </c>
      <c r="C2316" t="s">
        <v>84</v>
      </c>
      <c r="D2316">
        <v>12</v>
      </c>
      <c r="E2316">
        <v>19</v>
      </c>
      <c r="F2316" s="4">
        <v>44757</v>
      </c>
      <c r="G2316" s="4">
        <v>44632</v>
      </c>
      <c r="H2316" s="4" t="s">
        <v>41</v>
      </c>
      <c r="I2316" s="4">
        <v>44562</v>
      </c>
      <c r="J2316">
        <v>66</v>
      </c>
      <c r="K2316">
        <v>184</v>
      </c>
      <c r="L2316">
        <v>123</v>
      </c>
      <c r="M2316">
        <v>131</v>
      </c>
      <c r="N2316">
        <v>189</v>
      </c>
      <c r="O2316">
        <v>315</v>
      </c>
      <c r="P2316" s="4" t="s">
        <v>233</v>
      </c>
      <c r="Q2316" s="4" t="s">
        <v>160</v>
      </c>
      <c r="R2316" s="4">
        <v>44705</v>
      </c>
      <c r="S2316" s="4">
        <v>44567</v>
      </c>
      <c r="T2316">
        <v>25</v>
      </c>
      <c r="U2316">
        <v>31</v>
      </c>
      <c r="V2316">
        <v>3</v>
      </c>
      <c r="W2316">
        <v>0</v>
      </c>
      <c r="X2316">
        <v>0</v>
      </c>
      <c r="Y2316">
        <v>0</v>
      </c>
      <c r="Z2316">
        <v>3</v>
      </c>
      <c r="AA2316">
        <v>0</v>
      </c>
      <c r="AB2316" s="4">
        <v>44805</v>
      </c>
      <c r="AC2316" s="4">
        <v>44650</v>
      </c>
      <c r="AD2316" s="4" t="s">
        <v>41</v>
      </c>
      <c r="AE2316" s="4">
        <v>44565</v>
      </c>
      <c r="AF2316">
        <v>10</v>
      </c>
      <c r="AG2316">
        <v>12</v>
      </c>
      <c r="AH2316">
        <v>0</v>
      </c>
      <c r="AI2316">
        <v>0</v>
      </c>
      <c r="AJ2316" s="2">
        <v>1.1944444444444444</v>
      </c>
      <c r="AK2316" s="2">
        <v>1.3055555555555556</v>
      </c>
      <c r="AL2316">
        <v>0</v>
      </c>
      <c r="AM2316">
        <v>21</v>
      </c>
      <c r="AN2316">
        <v>2006</v>
      </c>
      <c r="AO2316" t="s">
        <v>1051</v>
      </c>
    </row>
    <row r="2317" spans="1:41" hidden="1" x14ac:dyDescent="0.35">
      <c r="A2317" s="1">
        <v>39061</v>
      </c>
      <c r="B2317" t="s">
        <v>73</v>
      </c>
      <c r="C2317" t="s">
        <v>101</v>
      </c>
      <c r="D2317">
        <v>15</v>
      </c>
      <c r="E2317">
        <v>15</v>
      </c>
      <c r="F2317" s="4">
        <v>44727</v>
      </c>
      <c r="G2317" s="4">
        <v>44790</v>
      </c>
      <c r="H2317" s="4">
        <v>44563</v>
      </c>
      <c r="I2317" s="4" t="s">
        <v>42</v>
      </c>
      <c r="J2317">
        <v>141</v>
      </c>
      <c r="K2317">
        <v>192</v>
      </c>
      <c r="L2317">
        <v>139</v>
      </c>
      <c r="M2317">
        <v>80</v>
      </c>
      <c r="N2317">
        <v>280</v>
      </c>
      <c r="O2317">
        <v>272</v>
      </c>
      <c r="P2317" s="4" t="s">
        <v>309</v>
      </c>
      <c r="Q2317" s="4" t="s">
        <v>303</v>
      </c>
      <c r="R2317" s="4">
        <v>44606</v>
      </c>
      <c r="S2317" s="4">
        <v>44573</v>
      </c>
      <c r="T2317">
        <v>34</v>
      </c>
      <c r="U2317">
        <v>29</v>
      </c>
      <c r="V2317">
        <v>0</v>
      </c>
      <c r="W2317">
        <v>2</v>
      </c>
      <c r="X2317">
        <v>1</v>
      </c>
      <c r="Y2317">
        <v>0</v>
      </c>
      <c r="Z2317">
        <v>1</v>
      </c>
      <c r="AA2317">
        <v>2</v>
      </c>
      <c r="AB2317" s="4">
        <v>44602</v>
      </c>
      <c r="AC2317" s="4">
        <v>44602</v>
      </c>
      <c r="AD2317" s="4" t="s">
        <v>52</v>
      </c>
      <c r="AE2317" s="4" t="s">
        <v>52</v>
      </c>
      <c r="AF2317">
        <v>10</v>
      </c>
      <c r="AG2317">
        <v>10</v>
      </c>
      <c r="AH2317">
        <v>2</v>
      </c>
      <c r="AI2317">
        <v>0</v>
      </c>
      <c r="AJ2317" s="2">
        <v>1.2701388888888889</v>
      </c>
      <c r="AK2317" s="2">
        <v>1.2298611111111111</v>
      </c>
      <c r="AL2317">
        <v>17</v>
      </c>
      <c r="AM2317">
        <v>6</v>
      </c>
      <c r="AN2317">
        <v>2006</v>
      </c>
      <c r="AO2317" t="s">
        <v>1051</v>
      </c>
    </row>
    <row r="2318" spans="1:41" hidden="1" x14ac:dyDescent="0.35">
      <c r="A2318" s="1">
        <v>39061</v>
      </c>
      <c r="B2318" t="s">
        <v>77</v>
      </c>
      <c r="C2318" t="s">
        <v>88</v>
      </c>
      <c r="D2318">
        <v>14</v>
      </c>
      <c r="E2318">
        <v>20</v>
      </c>
      <c r="F2318" s="4">
        <v>44661</v>
      </c>
      <c r="G2318" s="4">
        <v>44758</v>
      </c>
      <c r="H2318" s="4" t="s">
        <v>41</v>
      </c>
      <c r="I2318" s="4" t="s">
        <v>41</v>
      </c>
      <c r="J2318">
        <v>164</v>
      </c>
      <c r="K2318">
        <v>205</v>
      </c>
      <c r="L2318">
        <v>99</v>
      </c>
      <c r="M2318">
        <v>210</v>
      </c>
      <c r="N2318">
        <v>263</v>
      </c>
      <c r="O2318">
        <v>415</v>
      </c>
      <c r="P2318" s="4" t="s">
        <v>75</v>
      </c>
      <c r="Q2318" s="4" t="s">
        <v>60</v>
      </c>
      <c r="R2318" s="4" t="s">
        <v>41</v>
      </c>
      <c r="S2318" s="4">
        <v>44609</v>
      </c>
      <c r="T2318">
        <v>22</v>
      </c>
      <c r="U2318">
        <v>40</v>
      </c>
      <c r="V2318">
        <v>1</v>
      </c>
      <c r="W2318">
        <v>0</v>
      </c>
      <c r="X2318">
        <v>0</v>
      </c>
      <c r="Y2318">
        <v>2</v>
      </c>
      <c r="Z2318">
        <v>1</v>
      </c>
      <c r="AA2318">
        <v>2</v>
      </c>
      <c r="AB2318" s="4">
        <v>44612</v>
      </c>
      <c r="AC2318" s="4">
        <v>44866</v>
      </c>
      <c r="AD2318" s="4">
        <v>44594</v>
      </c>
      <c r="AE2318" s="4" t="s">
        <v>82</v>
      </c>
      <c r="AF2318">
        <v>10</v>
      </c>
      <c r="AG2318">
        <v>9</v>
      </c>
      <c r="AH2318">
        <v>2</v>
      </c>
      <c r="AI2318">
        <v>0</v>
      </c>
      <c r="AJ2318" s="3">
        <v>0.92638888888888893</v>
      </c>
      <c r="AK2318" s="2">
        <v>1.5736111111111111</v>
      </c>
      <c r="AL2318">
        <v>21</v>
      </c>
      <c r="AM2318">
        <v>19</v>
      </c>
      <c r="AN2318">
        <v>2006</v>
      </c>
      <c r="AO2318" t="s">
        <v>1051</v>
      </c>
    </row>
    <row r="2319" spans="1:41" hidden="1" x14ac:dyDescent="0.35">
      <c r="A2319" s="1">
        <v>39061</v>
      </c>
      <c r="B2319" t="s">
        <v>40</v>
      </c>
      <c r="C2319" t="s">
        <v>91</v>
      </c>
      <c r="D2319">
        <v>15</v>
      </c>
      <c r="E2319">
        <v>22</v>
      </c>
      <c r="F2319" s="4">
        <v>44669</v>
      </c>
      <c r="G2319" s="4">
        <v>44697</v>
      </c>
      <c r="H2319" s="4">
        <v>44594</v>
      </c>
      <c r="I2319" s="4" t="s">
        <v>52</v>
      </c>
      <c r="J2319">
        <v>172</v>
      </c>
      <c r="K2319">
        <v>418</v>
      </c>
      <c r="L2319">
        <v>135</v>
      </c>
      <c r="M2319">
        <v>45</v>
      </c>
      <c r="N2319">
        <v>307</v>
      </c>
      <c r="O2319">
        <v>463</v>
      </c>
      <c r="P2319" s="4" t="s">
        <v>478</v>
      </c>
      <c r="Q2319" s="4" t="s">
        <v>756</v>
      </c>
      <c r="R2319" s="4">
        <v>44562</v>
      </c>
      <c r="S2319" s="4">
        <v>44597</v>
      </c>
      <c r="T2319">
        <v>35</v>
      </c>
      <c r="U2319">
        <v>15</v>
      </c>
      <c r="V2319">
        <v>0</v>
      </c>
      <c r="W2319">
        <v>0</v>
      </c>
      <c r="X2319">
        <v>0</v>
      </c>
      <c r="Y2319">
        <v>3</v>
      </c>
      <c r="Z2319">
        <v>0</v>
      </c>
      <c r="AA2319">
        <v>3</v>
      </c>
      <c r="AB2319" s="4">
        <v>44602</v>
      </c>
      <c r="AC2319" s="4">
        <v>44743</v>
      </c>
      <c r="AD2319" s="4">
        <v>44596</v>
      </c>
      <c r="AE2319" s="4" t="s">
        <v>52</v>
      </c>
      <c r="AF2319">
        <v>16</v>
      </c>
      <c r="AG2319">
        <v>15</v>
      </c>
      <c r="AH2319">
        <v>0</v>
      </c>
      <c r="AI2319">
        <v>0</v>
      </c>
      <c r="AJ2319" s="2">
        <v>1.2673611111111112</v>
      </c>
      <c r="AK2319" s="2">
        <v>1.2326388888888888</v>
      </c>
      <c r="AL2319">
        <v>27</v>
      </c>
      <c r="AM2319">
        <v>13</v>
      </c>
      <c r="AN2319">
        <v>2006</v>
      </c>
      <c r="AO2319" t="s">
        <v>1051</v>
      </c>
    </row>
    <row r="2320" spans="1:41" hidden="1" x14ac:dyDescent="0.35">
      <c r="A2320" s="1">
        <v>39061</v>
      </c>
      <c r="B2320" t="s">
        <v>93</v>
      </c>
      <c r="C2320" t="s">
        <v>94</v>
      </c>
      <c r="D2320">
        <v>23</v>
      </c>
      <c r="E2320">
        <v>23</v>
      </c>
      <c r="F2320" s="4">
        <v>44758</v>
      </c>
      <c r="G2320" s="4">
        <v>44601</v>
      </c>
      <c r="H2320" s="4" t="s">
        <v>52</v>
      </c>
      <c r="I2320" s="4" t="s">
        <v>42</v>
      </c>
      <c r="J2320">
        <v>305</v>
      </c>
      <c r="K2320">
        <v>72</v>
      </c>
      <c r="L2320">
        <v>34</v>
      </c>
      <c r="M2320">
        <v>375</v>
      </c>
      <c r="N2320">
        <v>339</v>
      </c>
      <c r="O2320">
        <v>447</v>
      </c>
      <c r="P2320" s="4" t="s">
        <v>768</v>
      </c>
      <c r="Q2320" s="4">
        <v>44787</v>
      </c>
      <c r="R2320" s="4">
        <v>44600</v>
      </c>
      <c r="S2320" s="4">
        <v>44568</v>
      </c>
      <c r="T2320">
        <v>20</v>
      </c>
      <c r="U2320">
        <v>42</v>
      </c>
      <c r="V2320">
        <v>0</v>
      </c>
      <c r="W2320">
        <v>0</v>
      </c>
      <c r="X2320">
        <v>1</v>
      </c>
      <c r="Y2320">
        <v>1</v>
      </c>
      <c r="Z2320">
        <v>1</v>
      </c>
      <c r="AA2320">
        <v>1</v>
      </c>
      <c r="AB2320" s="4">
        <v>44743</v>
      </c>
      <c r="AC2320" s="4">
        <v>44651</v>
      </c>
      <c r="AD2320" s="4">
        <v>44594</v>
      </c>
      <c r="AE2320" s="4">
        <v>44596</v>
      </c>
      <c r="AF2320">
        <v>13</v>
      </c>
      <c r="AG2320">
        <v>14</v>
      </c>
      <c r="AH2320">
        <v>0</v>
      </c>
      <c r="AI2320">
        <v>1</v>
      </c>
      <c r="AJ2320" s="2">
        <v>1.1826388888888888</v>
      </c>
      <c r="AK2320" s="2">
        <v>1.3173611111111112</v>
      </c>
      <c r="AL2320">
        <v>17</v>
      </c>
      <c r="AM2320">
        <v>44</v>
      </c>
      <c r="AN2320">
        <v>2006</v>
      </c>
      <c r="AO2320" t="s">
        <v>1051</v>
      </c>
    </row>
    <row r="2321" spans="1:41" hidden="1" x14ac:dyDescent="0.35">
      <c r="A2321" s="1">
        <v>39061</v>
      </c>
      <c r="B2321" t="s">
        <v>78</v>
      </c>
      <c r="C2321" t="s">
        <v>105</v>
      </c>
      <c r="D2321">
        <v>22</v>
      </c>
      <c r="E2321">
        <v>15</v>
      </c>
      <c r="F2321" s="4">
        <v>44694</v>
      </c>
      <c r="G2321" s="4">
        <v>44603</v>
      </c>
      <c r="H2321" s="4" t="s">
        <v>41</v>
      </c>
      <c r="I2321" s="4">
        <v>44562</v>
      </c>
      <c r="J2321">
        <v>200</v>
      </c>
      <c r="K2321">
        <v>133</v>
      </c>
      <c r="L2321">
        <v>218</v>
      </c>
      <c r="M2321">
        <v>107</v>
      </c>
      <c r="N2321">
        <v>418</v>
      </c>
      <c r="O2321">
        <v>240</v>
      </c>
      <c r="P2321" s="4" t="s">
        <v>222</v>
      </c>
      <c r="Q2321" s="4" t="s">
        <v>242</v>
      </c>
      <c r="R2321" s="4">
        <v>44610</v>
      </c>
      <c r="S2321" s="4">
        <v>44599</v>
      </c>
      <c r="T2321">
        <v>33</v>
      </c>
      <c r="U2321">
        <v>30</v>
      </c>
      <c r="V2321">
        <v>1</v>
      </c>
      <c r="W2321">
        <v>0</v>
      </c>
      <c r="X2321">
        <v>1</v>
      </c>
      <c r="Y2321">
        <v>0</v>
      </c>
      <c r="Z2321">
        <v>2</v>
      </c>
      <c r="AA2321">
        <v>0</v>
      </c>
      <c r="AB2321" s="4">
        <v>44774</v>
      </c>
      <c r="AC2321" s="4">
        <v>44743</v>
      </c>
      <c r="AD2321" s="4">
        <v>44595</v>
      </c>
      <c r="AE2321" s="4">
        <v>44594</v>
      </c>
      <c r="AF2321">
        <v>12</v>
      </c>
      <c r="AG2321">
        <v>12</v>
      </c>
      <c r="AH2321">
        <v>0</v>
      </c>
      <c r="AI2321">
        <v>0</v>
      </c>
      <c r="AJ2321" s="2">
        <v>1.4423611111111112</v>
      </c>
      <c r="AK2321" s="2">
        <v>1.2145833333333333</v>
      </c>
      <c r="AL2321">
        <v>26</v>
      </c>
      <c r="AM2321">
        <v>20</v>
      </c>
      <c r="AN2321">
        <v>2006</v>
      </c>
      <c r="AO2321" t="s">
        <v>1051</v>
      </c>
    </row>
    <row r="2322" spans="1:41" hidden="1" x14ac:dyDescent="0.35">
      <c r="A2322" s="1">
        <v>39061</v>
      </c>
      <c r="B2322" t="s">
        <v>47</v>
      </c>
      <c r="C2322" t="s">
        <v>87</v>
      </c>
      <c r="D2322">
        <v>21</v>
      </c>
      <c r="E2322">
        <v>20</v>
      </c>
      <c r="F2322" s="4">
        <v>44693</v>
      </c>
      <c r="G2322" s="4">
        <v>44725</v>
      </c>
      <c r="H2322" s="4" t="s">
        <v>42</v>
      </c>
      <c r="I2322" s="4" t="s">
        <v>41</v>
      </c>
      <c r="J2322">
        <v>228</v>
      </c>
      <c r="K2322">
        <v>232</v>
      </c>
      <c r="L2322">
        <v>120</v>
      </c>
      <c r="M2322">
        <v>113</v>
      </c>
      <c r="N2322">
        <v>348</v>
      </c>
      <c r="O2322">
        <v>345</v>
      </c>
      <c r="P2322" s="4" t="s">
        <v>271</v>
      </c>
      <c r="Q2322" s="4" t="s">
        <v>191</v>
      </c>
      <c r="R2322" s="4">
        <v>44635</v>
      </c>
      <c r="S2322" s="4" t="s">
        <v>41</v>
      </c>
      <c r="T2322">
        <v>29</v>
      </c>
      <c r="U2322">
        <v>33</v>
      </c>
      <c r="V2322">
        <v>3</v>
      </c>
      <c r="W2322">
        <v>0</v>
      </c>
      <c r="X2322">
        <v>0</v>
      </c>
      <c r="Y2322">
        <v>1</v>
      </c>
      <c r="Z2322">
        <v>3</v>
      </c>
      <c r="AA2322">
        <v>1</v>
      </c>
      <c r="AB2322" s="4">
        <v>44713</v>
      </c>
      <c r="AC2322" s="4">
        <v>44805</v>
      </c>
      <c r="AD2322" s="4">
        <v>44595</v>
      </c>
      <c r="AE2322" s="4">
        <v>44595</v>
      </c>
      <c r="AF2322">
        <v>12</v>
      </c>
      <c r="AG2322">
        <v>12</v>
      </c>
      <c r="AH2322">
        <v>0</v>
      </c>
      <c r="AI2322">
        <v>0</v>
      </c>
      <c r="AJ2322" s="2">
        <v>1.0562500000000001</v>
      </c>
      <c r="AK2322" s="2">
        <v>1.4437499999999999</v>
      </c>
      <c r="AL2322">
        <v>21</v>
      </c>
      <c r="AM2322">
        <v>27</v>
      </c>
      <c r="AN2322">
        <v>2006</v>
      </c>
      <c r="AO2322" t="s">
        <v>1051</v>
      </c>
    </row>
    <row r="2323" spans="1:41" hidden="1" x14ac:dyDescent="0.35">
      <c r="A2323" s="1">
        <v>39061</v>
      </c>
      <c r="B2323" t="s">
        <v>74</v>
      </c>
      <c r="C2323" t="s">
        <v>39</v>
      </c>
      <c r="D2323">
        <v>19</v>
      </c>
      <c r="E2323">
        <v>13</v>
      </c>
      <c r="F2323" s="4">
        <v>44727</v>
      </c>
      <c r="G2323" s="4">
        <v>44632</v>
      </c>
      <c r="H2323" s="4" t="s">
        <v>42</v>
      </c>
      <c r="I2323" s="4">
        <v>44562</v>
      </c>
      <c r="J2323">
        <v>281</v>
      </c>
      <c r="K2323">
        <v>194</v>
      </c>
      <c r="L2323">
        <v>139</v>
      </c>
      <c r="M2323">
        <v>146</v>
      </c>
      <c r="N2323">
        <v>420</v>
      </c>
      <c r="O2323">
        <v>340</v>
      </c>
      <c r="P2323" s="4" t="s">
        <v>143</v>
      </c>
      <c r="Q2323" s="4">
        <v>44924</v>
      </c>
      <c r="R2323" s="4">
        <v>44573</v>
      </c>
      <c r="S2323" s="4">
        <v>44568</v>
      </c>
      <c r="T2323">
        <v>34</v>
      </c>
      <c r="U2323">
        <v>25</v>
      </c>
      <c r="V2323">
        <v>0</v>
      </c>
      <c r="W2323">
        <v>1</v>
      </c>
      <c r="X2323">
        <v>0</v>
      </c>
      <c r="Y2323">
        <v>2</v>
      </c>
      <c r="Z2323">
        <v>0</v>
      </c>
      <c r="AA2323">
        <v>3</v>
      </c>
      <c r="AB2323" s="4">
        <v>44602</v>
      </c>
      <c r="AC2323" s="4">
        <v>44676</v>
      </c>
      <c r="AD2323" s="4">
        <v>44565</v>
      </c>
      <c r="AE2323" s="4">
        <v>44597</v>
      </c>
      <c r="AF2323">
        <v>13</v>
      </c>
      <c r="AG2323">
        <v>13</v>
      </c>
      <c r="AH2323">
        <v>0</v>
      </c>
      <c r="AI2323">
        <v>0</v>
      </c>
      <c r="AJ2323" s="2">
        <v>1.3965277777777778</v>
      </c>
      <c r="AK2323" s="2">
        <v>1.1034722222222222</v>
      </c>
      <c r="AL2323">
        <v>30</v>
      </c>
      <c r="AM2323">
        <v>19</v>
      </c>
      <c r="AN2323">
        <v>2006</v>
      </c>
      <c r="AO2323" t="s">
        <v>1051</v>
      </c>
    </row>
    <row r="2324" spans="1:41" hidden="1" x14ac:dyDescent="0.35">
      <c r="A2324" s="1">
        <v>39061</v>
      </c>
      <c r="B2324" t="s">
        <v>54</v>
      </c>
      <c r="C2324" t="s">
        <v>53</v>
      </c>
      <c r="D2324">
        <v>14</v>
      </c>
      <c r="E2324">
        <v>16</v>
      </c>
      <c r="F2324" s="4">
        <v>44662</v>
      </c>
      <c r="G2324" s="4">
        <v>44758</v>
      </c>
      <c r="H2324" s="4" t="s">
        <v>41</v>
      </c>
      <c r="I2324" s="4" t="s">
        <v>52</v>
      </c>
      <c r="J2324">
        <v>144</v>
      </c>
      <c r="K2324">
        <v>143</v>
      </c>
      <c r="L2324">
        <v>174</v>
      </c>
      <c r="M2324">
        <v>132</v>
      </c>
      <c r="N2324">
        <v>318</v>
      </c>
      <c r="O2324">
        <v>275</v>
      </c>
      <c r="P2324" s="4">
        <v>44849</v>
      </c>
      <c r="Q2324" s="4" t="s">
        <v>268</v>
      </c>
      <c r="R2324" s="4">
        <v>44633</v>
      </c>
      <c r="S2324" s="4">
        <v>44682</v>
      </c>
      <c r="T2324">
        <v>34</v>
      </c>
      <c r="U2324">
        <v>30</v>
      </c>
      <c r="V2324">
        <v>1</v>
      </c>
      <c r="W2324">
        <v>1</v>
      </c>
      <c r="X2324">
        <v>0</v>
      </c>
      <c r="Y2324">
        <v>2</v>
      </c>
      <c r="Z2324">
        <v>1</v>
      </c>
      <c r="AA2324">
        <v>3</v>
      </c>
      <c r="AB2324" s="4">
        <v>44602</v>
      </c>
      <c r="AC2324" s="4">
        <v>44635</v>
      </c>
      <c r="AD2324" s="4">
        <v>44564</v>
      </c>
      <c r="AE2324" s="4">
        <v>44563</v>
      </c>
      <c r="AF2324">
        <v>13</v>
      </c>
      <c r="AG2324">
        <v>14</v>
      </c>
      <c r="AH2324">
        <v>2</v>
      </c>
      <c r="AI2324">
        <v>0</v>
      </c>
      <c r="AJ2324" s="2">
        <v>1.1611111111111112</v>
      </c>
      <c r="AK2324" s="2">
        <v>1.3388888888888888</v>
      </c>
      <c r="AL2324">
        <v>31</v>
      </c>
      <c r="AM2324">
        <v>13</v>
      </c>
      <c r="AN2324">
        <v>2006</v>
      </c>
      <c r="AO2324" t="s">
        <v>1051</v>
      </c>
    </row>
    <row r="2325" spans="1:41" hidden="1" x14ac:dyDescent="0.35">
      <c r="A2325" s="1">
        <v>39061</v>
      </c>
      <c r="B2325" t="s">
        <v>98</v>
      </c>
      <c r="C2325" t="s">
        <v>63</v>
      </c>
      <c r="D2325">
        <v>19</v>
      </c>
      <c r="E2325">
        <v>22</v>
      </c>
      <c r="F2325" s="4">
        <v>44602</v>
      </c>
      <c r="G2325" s="4">
        <v>44786</v>
      </c>
      <c r="H2325" s="4" t="s">
        <v>52</v>
      </c>
      <c r="I2325" s="4" t="s">
        <v>41</v>
      </c>
      <c r="J2325">
        <v>166</v>
      </c>
      <c r="K2325">
        <v>276</v>
      </c>
      <c r="L2325">
        <v>162</v>
      </c>
      <c r="M2325">
        <v>143</v>
      </c>
      <c r="N2325">
        <v>328</v>
      </c>
      <c r="O2325">
        <v>419</v>
      </c>
      <c r="P2325" s="4" t="s">
        <v>117</v>
      </c>
      <c r="Q2325" s="4" t="s">
        <v>75</v>
      </c>
      <c r="R2325" s="4">
        <v>44673</v>
      </c>
      <c r="S2325" s="4">
        <v>44564</v>
      </c>
      <c r="T2325">
        <v>28</v>
      </c>
      <c r="U2325">
        <v>36</v>
      </c>
      <c r="V2325">
        <v>1</v>
      </c>
      <c r="W2325">
        <v>1</v>
      </c>
      <c r="X2325">
        <v>0</v>
      </c>
      <c r="Y2325">
        <v>0</v>
      </c>
      <c r="Z2325">
        <v>1</v>
      </c>
      <c r="AA2325">
        <v>1</v>
      </c>
      <c r="AB2325" s="4">
        <v>44602</v>
      </c>
      <c r="AC2325" s="4">
        <v>44682</v>
      </c>
      <c r="AD2325" s="4">
        <v>44564</v>
      </c>
      <c r="AE2325" s="4">
        <v>44720</v>
      </c>
      <c r="AF2325">
        <v>13</v>
      </c>
      <c r="AG2325">
        <v>11</v>
      </c>
      <c r="AH2325">
        <v>0</v>
      </c>
      <c r="AI2325">
        <v>0</v>
      </c>
      <c r="AJ2325" s="2">
        <v>1.2180555555555557</v>
      </c>
      <c r="AK2325" s="2">
        <v>1.2819444444444443</v>
      </c>
      <c r="AL2325">
        <v>20</v>
      </c>
      <c r="AM2325">
        <v>48</v>
      </c>
      <c r="AN2325">
        <v>2006</v>
      </c>
      <c r="AO2325" t="s">
        <v>1051</v>
      </c>
    </row>
    <row r="2326" spans="1:41" hidden="1" x14ac:dyDescent="0.35">
      <c r="A2326" s="1">
        <v>39061</v>
      </c>
      <c r="B2326" t="s">
        <v>100</v>
      </c>
      <c r="C2326" t="s">
        <v>104</v>
      </c>
      <c r="D2326">
        <v>28</v>
      </c>
      <c r="E2326">
        <v>16</v>
      </c>
      <c r="F2326" s="4">
        <v>44819</v>
      </c>
      <c r="G2326" s="4">
        <v>44569</v>
      </c>
      <c r="H2326" s="4">
        <v>44563</v>
      </c>
      <c r="I2326" s="4">
        <v>44563</v>
      </c>
      <c r="J2326">
        <v>377</v>
      </c>
      <c r="K2326">
        <v>231</v>
      </c>
      <c r="L2326">
        <v>159</v>
      </c>
      <c r="M2326">
        <v>116</v>
      </c>
      <c r="N2326">
        <v>536</v>
      </c>
      <c r="O2326">
        <v>347</v>
      </c>
      <c r="P2326" s="4" t="s">
        <v>140</v>
      </c>
      <c r="Q2326" s="4" t="s">
        <v>335</v>
      </c>
      <c r="R2326" s="4">
        <v>44568</v>
      </c>
      <c r="S2326" s="4">
        <v>44610</v>
      </c>
      <c r="T2326">
        <v>36</v>
      </c>
      <c r="U2326">
        <v>16</v>
      </c>
      <c r="V2326">
        <v>0</v>
      </c>
      <c r="W2326">
        <v>0</v>
      </c>
      <c r="X2326">
        <v>0</v>
      </c>
      <c r="Y2326">
        <v>2</v>
      </c>
      <c r="Z2326">
        <v>0</v>
      </c>
      <c r="AA2326">
        <v>2</v>
      </c>
      <c r="AB2326" s="4">
        <v>44743</v>
      </c>
      <c r="AC2326" s="4">
        <v>44713</v>
      </c>
      <c r="AD2326" s="4">
        <v>44624</v>
      </c>
      <c r="AE2326" s="4" t="s">
        <v>52</v>
      </c>
      <c r="AF2326">
        <v>12</v>
      </c>
      <c r="AG2326">
        <v>12</v>
      </c>
      <c r="AH2326">
        <v>0</v>
      </c>
      <c r="AI2326">
        <v>0</v>
      </c>
      <c r="AJ2326" s="2">
        <v>1.5493055555555555</v>
      </c>
      <c r="AK2326" s="3">
        <v>0.9506944444444444</v>
      </c>
      <c r="AL2326">
        <v>42</v>
      </c>
      <c r="AM2326">
        <v>17</v>
      </c>
      <c r="AN2326">
        <v>2006</v>
      </c>
      <c r="AO2326" t="s">
        <v>1051</v>
      </c>
    </row>
    <row r="2327" spans="1:41" hidden="1" x14ac:dyDescent="0.35">
      <c r="A2327" s="1">
        <v>39062</v>
      </c>
      <c r="B2327" t="s">
        <v>59</v>
      </c>
      <c r="C2327" t="s">
        <v>97</v>
      </c>
      <c r="D2327">
        <v>22</v>
      </c>
      <c r="E2327">
        <v>28</v>
      </c>
      <c r="F2327" s="4">
        <v>44724</v>
      </c>
      <c r="G2327" s="4">
        <v>44729</v>
      </c>
      <c r="H2327" s="4" t="s">
        <v>41</v>
      </c>
      <c r="I2327" s="4">
        <v>44623</v>
      </c>
      <c r="J2327">
        <v>200</v>
      </c>
      <c r="K2327">
        <v>332</v>
      </c>
      <c r="L2327">
        <v>172</v>
      </c>
      <c r="M2327">
        <v>101</v>
      </c>
      <c r="N2327">
        <v>372</v>
      </c>
      <c r="O2327">
        <v>433</v>
      </c>
      <c r="P2327" s="4" t="s">
        <v>193</v>
      </c>
      <c r="Q2327" s="4" t="s">
        <v>544</v>
      </c>
      <c r="R2327" s="4" t="s">
        <v>41</v>
      </c>
      <c r="S2327" s="4">
        <v>44644</v>
      </c>
      <c r="T2327">
        <v>34</v>
      </c>
      <c r="U2327">
        <v>22</v>
      </c>
      <c r="V2327">
        <v>0</v>
      </c>
      <c r="W2327">
        <v>0</v>
      </c>
      <c r="X2327">
        <v>0</v>
      </c>
      <c r="Y2327">
        <v>1</v>
      </c>
      <c r="Z2327">
        <v>0</v>
      </c>
      <c r="AA2327">
        <v>1</v>
      </c>
      <c r="AB2327" s="4">
        <v>44866</v>
      </c>
      <c r="AC2327" s="4">
        <v>44866</v>
      </c>
      <c r="AD2327" s="4">
        <v>44595</v>
      </c>
      <c r="AE2327" s="4">
        <v>44655</v>
      </c>
      <c r="AF2327">
        <v>12</v>
      </c>
      <c r="AG2327">
        <v>13</v>
      </c>
      <c r="AH2327">
        <v>2</v>
      </c>
      <c r="AI2327">
        <v>0</v>
      </c>
      <c r="AJ2327" s="2">
        <v>1.1104166666666666</v>
      </c>
      <c r="AK2327" s="2">
        <v>1.3895833333333334</v>
      </c>
      <c r="AL2327">
        <v>42</v>
      </c>
      <c r="AM2327">
        <v>27</v>
      </c>
      <c r="AN2327">
        <v>2006</v>
      </c>
      <c r="AO2327" t="s">
        <v>1051</v>
      </c>
    </row>
    <row r="2328" spans="1:41" hidden="1" x14ac:dyDescent="0.35">
      <c r="A2328" s="1">
        <v>39065</v>
      </c>
      <c r="B2328" t="s">
        <v>39</v>
      </c>
      <c r="C2328" t="s">
        <v>47</v>
      </c>
      <c r="D2328">
        <v>15</v>
      </c>
      <c r="E2328">
        <v>22</v>
      </c>
      <c r="F2328" s="4">
        <v>44759</v>
      </c>
      <c r="G2328" s="4">
        <v>44694</v>
      </c>
      <c r="H2328" s="4">
        <v>44562</v>
      </c>
      <c r="I2328" s="4" t="s">
        <v>42</v>
      </c>
      <c r="J2328">
        <v>162</v>
      </c>
      <c r="K2328">
        <v>210</v>
      </c>
      <c r="L2328">
        <v>228</v>
      </c>
      <c r="M2328">
        <v>90</v>
      </c>
      <c r="N2328">
        <v>390</v>
      </c>
      <c r="O2328">
        <v>300</v>
      </c>
      <c r="P2328" s="4" t="s">
        <v>364</v>
      </c>
      <c r="Q2328" s="4" t="s">
        <v>430</v>
      </c>
      <c r="R2328" s="4" t="s">
        <v>41</v>
      </c>
      <c r="S2328" s="4">
        <v>44630</v>
      </c>
      <c r="T2328">
        <v>38</v>
      </c>
      <c r="U2328">
        <v>27</v>
      </c>
      <c r="V2328">
        <v>0</v>
      </c>
      <c r="W2328">
        <v>0</v>
      </c>
      <c r="X2328">
        <v>0</v>
      </c>
      <c r="Y2328">
        <v>2</v>
      </c>
      <c r="Z2328">
        <v>0</v>
      </c>
      <c r="AA2328">
        <v>2</v>
      </c>
      <c r="AB2328" s="4">
        <v>44835</v>
      </c>
      <c r="AC2328" s="4">
        <v>44640</v>
      </c>
      <c r="AD2328" s="4">
        <v>44624</v>
      </c>
      <c r="AE2328" s="4">
        <v>44563</v>
      </c>
      <c r="AF2328">
        <v>14</v>
      </c>
      <c r="AG2328">
        <v>12</v>
      </c>
      <c r="AH2328">
        <v>0</v>
      </c>
      <c r="AI2328">
        <v>0</v>
      </c>
      <c r="AJ2328" s="2">
        <v>1.2944444444444445</v>
      </c>
      <c r="AK2328" s="2">
        <v>1.2055555555555555</v>
      </c>
      <c r="AL2328">
        <v>24</v>
      </c>
      <c r="AM2328">
        <v>14</v>
      </c>
      <c r="AN2328">
        <v>2006</v>
      </c>
      <c r="AO2328" t="s">
        <v>1051</v>
      </c>
    </row>
    <row r="2329" spans="1:41" hidden="1" x14ac:dyDescent="0.35">
      <c r="A2329" s="1">
        <v>39067</v>
      </c>
      <c r="B2329" t="s">
        <v>104</v>
      </c>
      <c r="C2329" t="s">
        <v>73</v>
      </c>
      <c r="D2329">
        <v>21</v>
      </c>
      <c r="E2329">
        <v>19</v>
      </c>
      <c r="F2329" s="4">
        <v>44754</v>
      </c>
      <c r="G2329" s="4">
        <v>44724</v>
      </c>
      <c r="H2329" s="4" t="s">
        <v>41</v>
      </c>
      <c r="I2329" s="4">
        <v>44563</v>
      </c>
      <c r="J2329">
        <v>258</v>
      </c>
      <c r="K2329">
        <v>249</v>
      </c>
      <c r="L2329">
        <v>94</v>
      </c>
      <c r="M2329">
        <v>127</v>
      </c>
      <c r="N2329">
        <v>352</v>
      </c>
      <c r="O2329">
        <v>376</v>
      </c>
      <c r="P2329" s="4" t="s">
        <v>198</v>
      </c>
      <c r="Q2329" s="4" t="s">
        <v>222</v>
      </c>
      <c r="R2329" s="4">
        <v>44640</v>
      </c>
      <c r="S2329" s="4">
        <v>44672</v>
      </c>
      <c r="T2329">
        <v>27</v>
      </c>
      <c r="U2329">
        <v>27</v>
      </c>
      <c r="V2329">
        <v>1</v>
      </c>
      <c r="W2329">
        <v>1</v>
      </c>
      <c r="X2329">
        <v>1</v>
      </c>
      <c r="Y2329">
        <v>2</v>
      </c>
      <c r="Z2329">
        <v>2</v>
      </c>
      <c r="AA2329">
        <v>3</v>
      </c>
      <c r="AB2329" s="4">
        <v>44652</v>
      </c>
      <c r="AC2329" s="4">
        <v>44774</v>
      </c>
      <c r="AD2329" s="4">
        <v>44623</v>
      </c>
      <c r="AE2329" s="4">
        <v>44655</v>
      </c>
      <c r="AF2329">
        <v>12</v>
      </c>
      <c r="AG2329">
        <v>11</v>
      </c>
      <c r="AH2329">
        <v>2</v>
      </c>
      <c r="AI2329">
        <v>0</v>
      </c>
      <c r="AJ2329" s="2">
        <v>1.3895833333333334</v>
      </c>
      <c r="AK2329" s="2">
        <v>1.1104166666666666</v>
      </c>
      <c r="AL2329">
        <v>38</v>
      </c>
      <c r="AM2329">
        <v>28</v>
      </c>
      <c r="AN2329">
        <v>2006</v>
      </c>
      <c r="AO2329" t="s">
        <v>1051</v>
      </c>
    </row>
    <row r="2330" spans="1:41" hidden="1" x14ac:dyDescent="0.35">
      <c r="A2330" s="1">
        <v>39068</v>
      </c>
      <c r="B2330" t="s">
        <v>105</v>
      </c>
      <c r="C2330" t="s">
        <v>110</v>
      </c>
      <c r="D2330">
        <v>13</v>
      </c>
      <c r="E2330">
        <v>15</v>
      </c>
      <c r="F2330" s="4">
        <v>44631</v>
      </c>
      <c r="G2330" s="4">
        <v>44759</v>
      </c>
      <c r="H2330" s="4" t="s">
        <v>42</v>
      </c>
      <c r="I2330" s="4">
        <v>44563</v>
      </c>
      <c r="J2330">
        <v>93</v>
      </c>
      <c r="K2330">
        <v>125</v>
      </c>
      <c r="L2330">
        <v>105</v>
      </c>
      <c r="M2330">
        <v>105</v>
      </c>
      <c r="N2330">
        <v>198</v>
      </c>
      <c r="O2330">
        <v>230</v>
      </c>
      <c r="P2330" s="4" t="s">
        <v>60</v>
      </c>
      <c r="Q2330" s="4" t="s">
        <v>246</v>
      </c>
      <c r="R2330" s="4">
        <v>44652</v>
      </c>
      <c r="S2330" s="4">
        <v>44565</v>
      </c>
      <c r="T2330">
        <v>22</v>
      </c>
      <c r="U2330">
        <v>38</v>
      </c>
      <c r="V2330">
        <v>0</v>
      </c>
      <c r="W2330">
        <v>0</v>
      </c>
      <c r="X2330">
        <v>4</v>
      </c>
      <c r="Y2330">
        <v>0</v>
      </c>
      <c r="Z2330">
        <v>4</v>
      </c>
      <c r="AA2330">
        <v>0</v>
      </c>
      <c r="AB2330" s="4">
        <v>44652</v>
      </c>
      <c r="AC2330" s="4">
        <v>44602</v>
      </c>
      <c r="AD2330" s="4">
        <v>44562</v>
      </c>
      <c r="AE2330" s="4">
        <v>44598</v>
      </c>
      <c r="AF2330">
        <v>15</v>
      </c>
      <c r="AG2330">
        <v>14</v>
      </c>
      <c r="AH2330">
        <v>0</v>
      </c>
      <c r="AI2330">
        <v>1</v>
      </c>
      <c r="AJ2330" s="2">
        <v>1.0048611111111112</v>
      </c>
      <c r="AK2330" s="2">
        <v>1.4951388888888888</v>
      </c>
      <c r="AL2330">
        <v>7</v>
      </c>
      <c r="AM2330">
        <v>40</v>
      </c>
      <c r="AN2330">
        <v>2006</v>
      </c>
      <c r="AO2330" t="s">
        <v>1051</v>
      </c>
    </row>
    <row r="2331" spans="1:41" hidden="1" x14ac:dyDescent="0.35">
      <c r="A2331" s="1">
        <v>39068</v>
      </c>
      <c r="B2331" t="s">
        <v>69</v>
      </c>
      <c r="C2331" t="s">
        <v>90</v>
      </c>
      <c r="D2331">
        <v>13</v>
      </c>
      <c r="E2331">
        <v>14</v>
      </c>
      <c r="F2331" s="4" t="s">
        <v>169</v>
      </c>
      <c r="G2331" s="4">
        <v>44757</v>
      </c>
      <c r="H2331" s="4" t="s">
        <v>42</v>
      </c>
      <c r="I2331" s="4" t="s">
        <v>41</v>
      </c>
      <c r="J2331">
        <v>168</v>
      </c>
      <c r="K2331">
        <v>231</v>
      </c>
      <c r="L2331">
        <v>68</v>
      </c>
      <c r="M2331">
        <v>142</v>
      </c>
      <c r="N2331">
        <v>236</v>
      </c>
      <c r="O2331">
        <v>373</v>
      </c>
      <c r="P2331" s="4" t="s">
        <v>197</v>
      </c>
      <c r="Q2331" s="4" t="s">
        <v>360</v>
      </c>
      <c r="R2331" s="4">
        <v>44713</v>
      </c>
      <c r="S2331" s="4">
        <v>44568</v>
      </c>
      <c r="T2331">
        <v>16</v>
      </c>
      <c r="U2331">
        <v>35</v>
      </c>
      <c r="V2331">
        <v>0</v>
      </c>
      <c r="W2331">
        <v>2</v>
      </c>
      <c r="X2331">
        <v>2</v>
      </c>
      <c r="Y2331">
        <v>1</v>
      </c>
      <c r="Z2331">
        <v>2</v>
      </c>
      <c r="AA2331">
        <v>3</v>
      </c>
      <c r="AB2331" s="4">
        <v>44743</v>
      </c>
      <c r="AC2331" s="4">
        <v>44681</v>
      </c>
      <c r="AD2331" s="4">
        <v>44594</v>
      </c>
      <c r="AE2331" s="4">
        <v>44595</v>
      </c>
      <c r="AF2331">
        <v>14</v>
      </c>
      <c r="AG2331">
        <v>15</v>
      </c>
      <c r="AH2331">
        <v>0</v>
      </c>
      <c r="AI2331">
        <v>0</v>
      </c>
      <c r="AJ2331" s="2">
        <v>1.2416666666666667</v>
      </c>
      <c r="AK2331" s="2">
        <v>1.2583333333333333</v>
      </c>
      <c r="AL2331">
        <v>17</v>
      </c>
      <c r="AM2331">
        <v>27</v>
      </c>
      <c r="AN2331">
        <v>2006</v>
      </c>
      <c r="AO2331" t="s">
        <v>1051</v>
      </c>
    </row>
    <row r="2332" spans="1:41" hidden="1" x14ac:dyDescent="0.35">
      <c r="A2332" s="1">
        <v>39068</v>
      </c>
      <c r="B2332" t="s">
        <v>84</v>
      </c>
      <c r="C2332" t="s">
        <v>54</v>
      </c>
      <c r="D2332">
        <v>12</v>
      </c>
      <c r="E2332">
        <v>13</v>
      </c>
      <c r="F2332" s="4">
        <v>44667</v>
      </c>
      <c r="G2332" s="4">
        <v>44727</v>
      </c>
      <c r="H2332" s="4">
        <v>44564</v>
      </c>
      <c r="I2332" s="4" t="s">
        <v>41</v>
      </c>
      <c r="J2332">
        <v>100</v>
      </c>
      <c r="K2332">
        <v>186</v>
      </c>
      <c r="L2332">
        <v>112</v>
      </c>
      <c r="M2332">
        <v>100</v>
      </c>
      <c r="N2332">
        <v>212</v>
      </c>
      <c r="O2332">
        <v>286</v>
      </c>
      <c r="P2332" s="4" t="s">
        <v>262</v>
      </c>
      <c r="Q2332" s="4" t="s">
        <v>434</v>
      </c>
      <c r="R2332" s="4">
        <v>44610</v>
      </c>
      <c r="S2332" s="4">
        <v>44634</v>
      </c>
      <c r="T2332">
        <v>28</v>
      </c>
      <c r="U2332">
        <v>37</v>
      </c>
      <c r="V2332">
        <v>0</v>
      </c>
      <c r="W2332">
        <v>2</v>
      </c>
      <c r="X2332">
        <v>2</v>
      </c>
      <c r="Y2332">
        <v>0</v>
      </c>
      <c r="Z2332">
        <v>2</v>
      </c>
      <c r="AA2332">
        <v>2</v>
      </c>
      <c r="AB2332" s="4">
        <v>44617</v>
      </c>
      <c r="AC2332" s="4">
        <v>44698</v>
      </c>
      <c r="AD2332" s="4" t="s">
        <v>42</v>
      </c>
      <c r="AE2332" s="4" t="s">
        <v>41</v>
      </c>
      <c r="AF2332">
        <v>13</v>
      </c>
      <c r="AG2332">
        <v>13</v>
      </c>
      <c r="AH2332">
        <v>0</v>
      </c>
      <c r="AI2332">
        <v>0</v>
      </c>
      <c r="AJ2332" s="2">
        <v>1.1805555555555556</v>
      </c>
      <c r="AK2332" s="2">
        <v>1.3194444444444444</v>
      </c>
      <c r="AL2332">
        <v>0</v>
      </c>
      <c r="AM2332">
        <v>21</v>
      </c>
      <c r="AN2332">
        <v>2006</v>
      </c>
      <c r="AO2332" t="s">
        <v>1051</v>
      </c>
    </row>
    <row r="2333" spans="1:41" hidden="1" x14ac:dyDescent="0.35">
      <c r="A2333" s="1">
        <v>39068</v>
      </c>
      <c r="B2333" t="s">
        <v>101</v>
      </c>
      <c r="C2333" t="s">
        <v>59</v>
      </c>
      <c r="D2333">
        <v>11</v>
      </c>
      <c r="E2333">
        <v>27</v>
      </c>
      <c r="F2333" s="4">
        <v>44730</v>
      </c>
      <c r="G2333" s="4">
        <v>44697</v>
      </c>
      <c r="H2333" s="4" t="s">
        <v>41</v>
      </c>
      <c r="I2333" s="4" t="s">
        <v>41</v>
      </c>
      <c r="J2333">
        <v>300</v>
      </c>
      <c r="K2333">
        <v>312</v>
      </c>
      <c r="L2333">
        <v>57</v>
      </c>
      <c r="M2333">
        <v>134</v>
      </c>
      <c r="N2333">
        <v>357</v>
      </c>
      <c r="O2333">
        <v>446</v>
      </c>
      <c r="P2333" s="4" t="s">
        <v>132</v>
      </c>
      <c r="Q2333" s="4" t="s">
        <v>115</v>
      </c>
      <c r="R2333" s="4">
        <v>44597</v>
      </c>
      <c r="S2333" s="4">
        <v>44678</v>
      </c>
      <c r="T2333">
        <v>19</v>
      </c>
      <c r="U2333">
        <v>34</v>
      </c>
      <c r="V2333">
        <v>1</v>
      </c>
      <c r="W2333">
        <v>1</v>
      </c>
      <c r="X2333">
        <v>1</v>
      </c>
      <c r="Y2333">
        <v>0</v>
      </c>
      <c r="Z2333">
        <v>2</v>
      </c>
      <c r="AA2333">
        <v>1</v>
      </c>
      <c r="AB2333" s="4">
        <v>44805</v>
      </c>
      <c r="AC2333" s="4">
        <v>44774</v>
      </c>
      <c r="AD2333" s="4">
        <v>44594</v>
      </c>
      <c r="AE2333" s="4">
        <v>44625</v>
      </c>
      <c r="AF2333">
        <v>19</v>
      </c>
      <c r="AG2333">
        <v>18</v>
      </c>
      <c r="AH2333">
        <v>0</v>
      </c>
      <c r="AI2333">
        <v>0</v>
      </c>
      <c r="AJ2333" s="2">
        <v>1.2270833333333333</v>
      </c>
      <c r="AK2333" s="2">
        <v>1.747222222222222</v>
      </c>
      <c r="AL2333">
        <v>31</v>
      </c>
      <c r="AM2333">
        <v>34</v>
      </c>
      <c r="AN2333">
        <v>2006</v>
      </c>
      <c r="AO2333" t="s">
        <v>1051</v>
      </c>
    </row>
    <row r="2334" spans="1:41" hidden="1" x14ac:dyDescent="0.35">
      <c r="A2334" s="1">
        <v>39068</v>
      </c>
      <c r="B2334" t="s">
        <v>83</v>
      </c>
      <c r="C2334" t="s">
        <v>74</v>
      </c>
      <c r="D2334">
        <v>10</v>
      </c>
      <c r="E2334">
        <v>19</v>
      </c>
      <c r="F2334" s="4">
        <v>44604</v>
      </c>
      <c r="G2334" s="4">
        <v>44757</v>
      </c>
      <c r="H2334" s="4" t="s">
        <v>52</v>
      </c>
      <c r="I2334" s="4" t="s">
        <v>41</v>
      </c>
      <c r="J2334">
        <v>84</v>
      </c>
      <c r="K2334">
        <v>164</v>
      </c>
      <c r="L2334">
        <v>58</v>
      </c>
      <c r="M2334">
        <v>139</v>
      </c>
      <c r="N2334">
        <v>142</v>
      </c>
      <c r="O2334">
        <v>303</v>
      </c>
      <c r="P2334" s="4" t="s">
        <v>43</v>
      </c>
      <c r="Q2334" s="4" t="s">
        <v>430</v>
      </c>
      <c r="R2334" s="4">
        <v>44713</v>
      </c>
      <c r="S2334" s="4">
        <v>44571</v>
      </c>
      <c r="T2334">
        <v>20</v>
      </c>
      <c r="U2334">
        <v>32</v>
      </c>
      <c r="V2334">
        <v>1</v>
      </c>
      <c r="W2334">
        <v>1</v>
      </c>
      <c r="X2334">
        <v>2</v>
      </c>
      <c r="Y2334">
        <v>3</v>
      </c>
      <c r="Z2334">
        <v>3</v>
      </c>
      <c r="AA2334">
        <v>4</v>
      </c>
      <c r="AB2334" s="4">
        <v>44713</v>
      </c>
      <c r="AC2334" s="4">
        <v>44805</v>
      </c>
      <c r="AD2334" s="4" t="s">
        <v>42</v>
      </c>
      <c r="AE2334" s="4">
        <v>44566</v>
      </c>
      <c r="AF2334">
        <v>14</v>
      </c>
      <c r="AG2334">
        <v>13</v>
      </c>
      <c r="AH2334">
        <v>0</v>
      </c>
      <c r="AI2334">
        <v>0</v>
      </c>
      <c r="AJ2334" s="2">
        <v>1.101388888888889</v>
      </c>
      <c r="AK2334" s="2">
        <v>1.3986111111111112</v>
      </c>
      <c r="AL2334">
        <v>9</v>
      </c>
      <c r="AM2334">
        <v>17</v>
      </c>
      <c r="AN2334">
        <v>2006</v>
      </c>
      <c r="AO2334" t="s">
        <v>1051</v>
      </c>
    </row>
    <row r="2335" spans="1:41" hidden="1" x14ac:dyDescent="0.35">
      <c r="A2335" s="1">
        <v>39068</v>
      </c>
      <c r="B2335" t="s">
        <v>94</v>
      </c>
      <c r="C2335" t="s">
        <v>78</v>
      </c>
      <c r="D2335">
        <v>23</v>
      </c>
      <c r="E2335">
        <v>5</v>
      </c>
      <c r="F2335" s="4">
        <v>44853</v>
      </c>
      <c r="G2335" s="4" t="s">
        <v>45</v>
      </c>
      <c r="H2335" s="4" t="s">
        <v>52</v>
      </c>
      <c r="I2335" s="4" t="s">
        <v>42</v>
      </c>
      <c r="J2335">
        <v>203</v>
      </c>
      <c r="K2335">
        <v>57</v>
      </c>
      <c r="L2335">
        <v>193</v>
      </c>
      <c r="M2335">
        <v>41</v>
      </c>
      <c r="N2335">
        <v>396</v>
      </c>
      <c r="O2335">
        <v>98</v>
      </c>
      <c r="P2335" s="4" t="s">
        <v>303</v>
      </c>
      <c r="Q2335" s="4">
        <v>44788</v>
      </c>
      <c r="R2335" s="4">
        <v>44681</v>
      </c>
      <c r="S2335" s="4">
        <v>44648</v>
      </c>
      <c r="T2335">
        <v>41</v>
      </c>
      <c r="U2335">
        <v>16</v>
      </c>
      <c r="V2335">
        <v>1</v>
      </c>
      <c r="W2335">
        <v>0</v>
      </c>
      <c r="X2335">
        <v>3</v>
      </c>
      <c r="Y2335">
        <v>0</v>
      </c>
      <c r="Z2335">
        <v>4</v>
      </c>
      <c r="AA2335">
        <v>0</v>
      </c>
      <c r="AB2335" s="4">
        <v>44617</v>
      </c>
      <c r="AC2335" s="4">
        <v>44652</v>
      </c>
      <c r="AD2335" s="4">
        <v>44597</v>
      </c>
      <c r="AE2335" s="4" t="s">
        <v>42</v>
      </c>
      <c r="AF2335">
        <v>12</v>
      </c>
      <c r="AG2335">
        <v>12</v>
      </c>
      <c r="AH2335">
        <v>0</v>
      </c>
      <c r="AI2335">
        <v>6</v>
      </c>
      <c r="AJ2335" s="2">
        <v>1.8486111111111112</v>
      </c>
      <c r="AK2335" s="3">
        <v>0.65138888888888891</v>
      </c>
      <c r="AL2335">
        <v>17</v>
      </c>
      <c r="AM2335">
        <v>24</v>
      </c>
      <c r="AN2335">
        <v>2006</v>
      </c>
      <c r="AO2335" t="s">
        <v>1051</v>
      </c>
    </row>
    <row r="2336" spans="1:41" hidden="1" x14ac:dyDescent="0.35">
      <c r="A2336" s="1">
        <v>39068</v>
      </c>
      <c r="B2336" t="s">
        <v>53</v>
      </c>
      <c r="C2336" t="s">
        <v>58</v>
      </c>
      <c r="D2336">
        <v>21</v>
      </c>
      <c r="E2336">
        <v>15</v>
      </c>
      <c r="F2336" s="4">
        <v>44756</v>
      </c>
      <c r="G2336" s="4">
        <v>44605</v>
      </c>
      <c r="H2336" s="4" t="s">
        <v>42</v>
      </c>
      <c r="I2336" s="4">
        <v>44562</v>
      </c>
      <c r="J2336">
        <v>323</v>
      </c>
      <c r="K2336">
        <v>245</v>
      </c>
      <c r="L2336">
        <v>68</v>
      </c>
      <c r="M2336">
        <v>62</v>
      </c>
      <c r="N2336">
        <v>391</v>
      </c>
      <c r="O2336">
        <v>307</v>
      </c>
      <c r="P2336" s="4" t="s">
        <v>374</v>
      </c>
      <c r="Q2336" s="4" t="s">
        <v>346</v>
      </c>
      <c r="R2336" s="4">
        <v>44608</v>
      </c>
      <c r="S2336" s="4">
        <v>44648</v>
      </c>
      <c r="T2336">
        <v>29</v>
      </c>
      <c r="U2336">
        <v>15</v>
      </c>
      <c r="V2336">
        <v>1</v>
      </c>
      <c r="W2336">
        <v>0</v>
      </c>
      <c r="X2336">
        <v>1</v>
      </c>
      <c r="Y2336">
        <v>1</v>
      </c>
      <c r="Z2336">
        <v>2</v>
      </c>
      <c r="AA2336">
        <v>1</v>
      </c>
      <c r="AB2336" s="4">
        <v>44743</v>
      </c>
      <c r="AC2336" s="4">
        <v>44774</v>
      </c>
      <c r="AD2336" s="4">
        <v>44565</v>
      </c>
      <c r="AE2336" s="4">
        <v>44563</v>
      </c>
      <c r="AF2336">
        <v>13</v>
      </c>
      <c r="AG2336">
        <v>12</v>
      </c>
      <c r="AH2336">
        <v>0</v>
      </c>
      <c r="AI2336">
        <v>0</v>
      </c>
      <c r="AJ2336" s="2">
        <v>1.5180555555555555</v>
      </c>
      <c r="AK2336" s="3">
        <v>0.9819444444444444</v>
      </c>
      <c r="AL2336">
        <v>26</v>
      </c>
      <c r="AM2336">
        <v>13</v>
      </c>
      <c r="AN2336">
        <v>2006</v>
      </c>
      <c r="AO2336" t="s">
        <v>1051</v>
      </c>
    </row>
    <row r="2337" spans="1:41" hidden="1" x14ac:dyDescent="0.35">
      <c r="A2337" s="1">
        <v>39068</v>
      </c>
      <c r="B2337" t="s">
        <v>88</v>
      </c>
      <c r="C2337" t="s">
        <v>100</v>
      </c>
      <c r="D2337">
        <v>19</v>
      </c>
      <c r="E2337">
        <v>15</v>
      </c>
      <c r="F2337" s="4">
        <v>44694</v>
      </c>
      <c r="G2337" s="4">
        <v>44790</v>
      </c>
      <c r="H2337" s="4" t="s">
        <v>41</v>
      </c>
      <c r="I2337" s="4">
        <v>44563</v>
      </c>
      <c r="J2337">
        <v>193</v>
      </c>
      <c r="K2337">
        <v>199</v>
      </c>
      <c r="L2337">
        <v>161</v>
      </c>
      <c r="M2337">
        <v>71</v>
      </c>
      <c r="N2337">
        <v>354</v>
      </c>
      <c r="O2337">
        <v>270</v>
      </c>
      <c r="P2337" s="4" t="s">
        <v>181</v>
      </c>
      <c r="Q2337" s="4" t="s">
        <v>340</v>
      </c>
      <c r="R2337" s="4">
        <v>44572</v>
      </c>
      <c r="S2337" s="4">
        <v>44600</v>
      </c>
      <c r="T2337">
        <v>31</v>
      </c>
      <c r="U2337">
        <v>24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1</v>
      </c>
      <c r="AB2337" s="4">
        <v>44635</v>
      </c>
      <c r="AC2337" s="4">
        <v>44667</v>
      </c>
      <c r="AD2337" s="4" t="s">
        <v>82</v>
      </c>
      <c r="AE2337" s="4">
        <v>44563</v>
      </c>
      <c r="AF2337">
        <v>11</v>
      </c>
      <c r="AG2337">
        <v>10</v>
      </c>
      <c r="AH2337">
        <v>0</v>
      </c>
      <c r="AI2337">
        <v>0</v>
      </c>
      <c r="AJ2337" s="2">
        <v>1.2340277777777777</v>
      </c>
      <c r="AK2337" s="2">
        <v>1.2659722222222223</v>
      </c>
      <c r="AL2337">
        <v>16</v>
      </c>
      <c r="AM2337">
        <v>10</v>
      </c>
      <c r="AN2337">
        <v>2006</v>
      </c>
      <c r="AO2337" t="s">
        <v>1051</v>
      </c>
    </row>
    <row r="2338" spans="1:41" hidden="1" x14ac:dyDescent="0.35">
      <c r="A2338" s="1">
        <v>39068</v>
      </c>
      <c r="B2338" t="s">
        <v>109</v>
      </c>
      <c r="C2338" t="s">
        <v>91</v>
      </c>
      <c r="D2338">
        <v>20</v>
      </c>
      <c r="E2338">
        <v>12</v>
      </c>
      <c r="F2338" s="4">
        <v>44851</v>
      </c>
      <c r="G2338" s="4">
        <v>44633</v>
      </c>
      <c r="H2338" s="4">
        <v>44562</v>
      </c>
      <c r="I2338" s="4">
        <v>44563</v>
      </c>
      <c r="J2338">
        <v>147</v>
      </c>
      <c r="K2338">
        <v>197</v>
      </c>
      <c r="L2338">
        <v>159</v>
      </c>
      <c r="M2338">
        <v>43</v>
      </c>
      <c r="N2338">
        <v>306</v>
      </c>
      <c r="O2338">
        <v>240</v>
      </c>
      <c r="P2338" s="4" t="s">
        <v>269</v>
      </c>
      <c r="Q2338" s="4" t="s">
        <v>189</v>
      </c>
      <c r="R2338" s="4">
        <v>44642</v>
      </c>
      <c r="S2338" s="4">
        <v>44710</v>
      </c>
      <c r="T2338">
        <v>43</v>
      </c>
      <c r="U2338">
        <v>11</v>
      </c>
      <c r="V2338">
        <v>0</v>
      </c>
      <c r="W2338">
        <v>0</v>
      </c>
      <c r="X2338">
        <v>0</v>
      </c>
      <c r="Y2338">
        <v>2</v>
      </c>
      <c r="Z2338">
        <v>0</v>
      </c>
      <c r="AA2338">
        <v>2</v>
      </c>
      <c r="AB2338" s="4">
        <v>44602</v>
      </c>
      <c r="AC2338" s="4">
        <v>44774</v>
      </c>
      <c r="AD2338" s="4">
        <v>44596</v>
      </c>
      <c r="AE2338" s="4" t="s">
        <v>52</v>
      </c>
      <c r="AF2338">
        <v>12</v>
      </c>
      <c r="AG2338">
        <v>11</v>
      </c>
      <c r="AH2338">
        <v>1</v>
      </c>
      <c r="AI2338">
        <v>0</v>
      </c>
      <c r="AJ2338" s="2">
        <v>1.5506944444444446</v>
      </c>
      <c r="AK2338" s="3">
        <v>0.94930555555555562</v>
      </c>
      <c r="AL2338">
        <v>37</v>
      </c>
      <c r="AM2338">
        <v>3</v>
      </c>
      <c r="AN2338">
        <v>2006</v>
      </c>
      <c r="AO2338" t="s">
        <v>1051</v>
      </c>
    </row>
    <row r="2339" spans="1:41" hidden="1" x14ac:dyDescent="0.35">
      <c r="A2339" s="1">
        <v>39068</v>
      </c>
      <c r="B2339" t="s">
        <v>98</v>
      </c>
      <c r="C2339" t="s">
        <v>87</v>
      </c>
      <c r="D2339">
        <v>26</v>
      </c>
      <c r="E2339">
        <v>17</v>
      </c>
      <c r="F2339" s="4">
        <v>44724</v>
      </c>
      <c r="G2339" s="4">
        <v>44663</v>
      </c>
      <c r="H2339" s="4" t="s">
        <v>41</v>
      </c>
      <c r="I2339" s="4">
        <v>44562</v>
      </c>
      <c r="J2339">
        <v>256</v>
      </c>
      <c r="K2339">
        <v>195</v>
      </c>
      <c r="L2339">
        <v>106</v>
      </c>
      <c r="M2339">
        <v>100</v>
      </c>
      <c r="N2339">
        <v>362</v>
      </c>
      <c r="O2339">
        <v>295</v>
      </c>
      <c r="P2339" s="4" t="s">
        <v>224</v>
      </c>
      <c r="Q2339" s="4" t="s">
        <v>166</v>
      </c>
      <c r="R2339" s="4">
        <v>44566</v>
      </c>
      <c r="S2339" s="4">
        <v>44639</v>
      </c>
      <c r="T2339">
        <v>38</v>
      </c>
      <c r="U2339">
        <v>20</v>
      </c>
      <c r="V2339">
        <v>1</v>
      </c>
      <c r="W2339">
        <v>0</v>
      </c>
      <c r="X2339">
        <v>1</v>
      </c>
      <c r="Y2339">
        <v>2</v>
      </c>
      <c r="Z2339">
        <v>2</v>
      </c>
      <c r="AA2339">
        <v>2</v>
      </c>
      <c r="AB2339" s="4">
        <v>44566</v>
      </c>
      <c r="AC2339" s="4">
        <v>44713</v>
      </c>
      <c r="AD2339" s="4">
        <v>44626</v>
      </c>
      <c r="AE2339" s="4">
        <v>44564</v>
      </c>
      <c r="AF2339">
        <v>11</v>
      </c>
      <c r="AG2339">
        <v>11</v>
      </c>
      <c r="AH2339">
        <v>0</v>
      </c>
      <c r="AI2339">
        <v>2</v>
      </c>
      <c r="AJ2339" s="2">
        <v>1.4111111111111112</v>
      </c>
      <c r="AK2339" s="2">
        <v>1.0888888888888888</v>
      </c>
      <c r="AL2339">
        <v>37</v>
      </c>
      <c r="AM2339">
        <v>20</v>
      </c>
      <c r="AN2339">
        <v>2006</v>
      </c>
      <c r="AO2339" t="s">
        <v>1051</v>
      </c>
    </row>
    <row r="2340" spans="1:41" hidden="1" x14ac:dyDescent="0.35">
      <c r="A2340" s="1">
        <v>39068</v>
      </c>
      <c r="B2340" t="s">
        <v>97</v>
      </c>
      <c r="C2340" t="s">
        <v>48</v>
      </c>
      <c r="D2340">
        <v>16</v>
      </c>
      <c r="E2340">
        <v>20</v>
      </c>
      <c r="F2340" s="4">
        <v>44634</v>
      </c>
      <c r="G2340" s="4">
        <v>44692</v>
      </c>
      <c r="H2340" s="4">
        <v>44563</v>
      </c>
      <c r="I2340" s="4" t="s">
        <v>42</v>
      </c>
      <c r="J2340">
        <v>103</v>
      </c>
      <c r="K2340">
        <v>203</v>
      </c>
      <c r="L2340">
        <v>148</v>
      </c>
      <c r="M2340">
        <v>57</v>
      </c>
      <c r="N2340">
        <v>251</v>
      </c>
      <c r="O2340">
        <v>260</v>
      </c>
      <c r="P2340" s="4">
        <v>44887</v>
      </c>
      <c r="Q2340" s="4" t="s">
        <v>529</v>
      </c>
      <c r="R2340" s="4">
        <v>44652</v>
      </c>
      <c r="S2340" s="4">
        <v>44677</v>
      </c>
      <c r="T2340">
        <v>35</v>
      </c>
      <c r="U2340">
        <v>18</v>
      </c>
      <c r="V2340">
        <v>0</v>
      </c>
      <c r="W2340">
        <v>2</v>
      </c>
      <c r="X2340">
        <v>0</v>
      </c>
      <c r="Y2340">
        <v>3</v>
      </c>
      <c r="Z2340">
        <v>0</v>
      </c>
      <c r="AA2340">
        <v>5</v>
      </c>
      <c r="AB2340" s="4">
        <v>44835</v>
      </c>
      <c r="AC2340" s="4">
        <v>44805</v>
      </c>
      <c r="AD2340" s="4">
        <v>44596</v>
      </c>
      <c r="AE2340" s="4" t="s">
        <v>52</v>
      </c>
      <c r="AF2340">
        <v>10</v>
      </c>
      <c r="AG2340">
        <v>11</v>
      </c>
      <c r="AH2340">
        <v>0</v>
      </c>
      <c r="AI2340">
        <v>0</v>
      </c>
      <c r="AJ2340" s="2">
        <v>1.3013888888888889</v>
      </c>
      <c r="AK2340" s="2">
        <v>1.1986111111111111</v>
      </c>
      <c r="AL2340">
        <v>20</v>
      </c>
      <c r="AM2340">
        <v>0</v>
      </c>
      <c r="AN2340">
        <v>2006</v>
      </c>
      <c r="AO2340" t="s">
        <v>1051</v>
      </c>
    </row>
    <row r="2341" spans="1:41" hidden="1" x14ac:dyDescent="0.35">
      <c r="A2341" s="1">
        <v>39068</v>
      </c>
      <c r="B2341" t="s">
        <v>77</v>
      </c>
      <c r="C2341" t="s">
        <v>40</v>
      </c>
      <c r="D2341">
        <v>21</v>
      </c>
      <c r="E2341">
        <v>22</v>
      </c>
      <c r="F2341" s="4">
        <v>44661</v>
      </c>
      <c r="G2341" s="4">
        <v>44601</v>
      </c>
      <c r="H2341" s="4">
        <v>44562</v>
      </c>
      <c r="I2341" s="4">
        <v>44594</v>
      </c>
      <c r="J2341">
        <v>221</v>
      </c>
      <c r="K2341">
        <v>270</v>
      </c>
      <c r="L2341">
        <v>161</v>
      </c>
      <c r="M2341">
        <v>88</v>
      </c>
      <c r="N2341">
        <v>382</v>
      </c>
      <c r="O2341">
        <v>358</v>
      </c>
      <c r="P2341" s="4" t="s">
        <v>50</v>
      </c>
      <c r="Q2341" s="4" t="s">
        <v>71</v>
      </c>
      <c r="R2341" s="4">
        <v>44608</v>
      </c>
      <c r="S2341" s="4">
        <v>44573</v>
      </c>
      <c r="T2341">
        <v>30</v>
      </c>
      <c r="U2341">
        <v>22</v>
      </c>
      <c r="V2341">
        <v>1</v>
      </c>
      <c r="W2341">
        <v>2</v>
      </c>
      <c r="X2341">
        <v>1</v>
      </c>
      <c r="Y2341">
        <v>2</v>
      </c>
      <c r="Z2341">
        <v>2</v>
      </c>
      <c r="AA2341">
        <v>4</v>
      </c>
      <c r="AB2341" s="4" t="s">
        <v>831</v>
      </c>
      <c r="AC2341" s="4">
        <v>44682</v>
      </c>
      <c r="AD2341" s="4">
        <v>44623</v>
      </c>
      <c r="AE2341" s="4">
        <v>44597</v>
      </c>
      <c r="AF2341">
        <v>11</v>
      </c>
      <c r="AG2341">
        <v>13</v>
      </c>
      <c r="AH2341">
        <v>2</v>
      </c>
      <c r="AI2341">
        <v>0</v>
      </c>
      <c r="AJ2341" s="2">
        <v>1.3256944444444445</v>
      </c>
      <c r="AK2341" s="2">
        <v>1.1743055555555555</v>
      </c>
      <c r="AL2341">
        <v>36</v>
      </c>
      <c r="AM2341">
        <v>22</v>
      </c>
      <c r="AN2341">
        <v>2006</v>
      </c>
      <c r="AO2341" t="s">
        <v>1051</v>
      </c>
    </row>
    <row r="2342" spans="1:41" hidden="1" x14ac:dyDescent="0.35">
      <c r="A2342" s="1">
        <v>39068</v>
      </c>
      <c r="B2342" t="s">
        <v>68</v>
      </c>
      <c r="C2342" t="s">
        <v>63</v>
      </c>
      <c r="D2342">
        <v>16</v>
      </c>
      <c r="E2342">
        <v>16</v>
      </c>
      <c r="F2342" s="4">
        <v>44666</v>
      </c>
      <c r="G2342" s="4">
        <v>44605</v>
      </c>
      <c r="H2342" s="4" t="s">
        <v>42</v>
      </c>
      <c r="I2342" s="4">
        <v>44562</v>
      </c>
      <c r="J2342">
        <v>151</v>
      </c>
      <c r="K2342">
        <v>88</v>
      </c>
      <c r="L2342">
        <v>90</v>
      </c>
      <c r="M2342">
        <v>265</v>
      </c>
      <c r="N2342">
        <v>241</v>
      </c>
      <c r="O2342">
        <v>353</v>
      </c>
      <c r="P2342" s="4" t="s">
        <v>467</v>
      </c>
      <c r="Q2342" s="4">
        <v>44796</v>
      </c>
      <c r="R2342" s="4">
        <v>44713</v>
      </c>
      <c r="S2342" s="4">
        <v>44601</v>
      </c>
      <c r="T2342">
        <v>21</v>
      </c>
      <c r="U2342">
        <v>38</v>
      </c>
      <c r="V2342">
        <v>1</v>
      </c>
      <c r="W2342">
        <v>0</v>
      </c>
      <c r="X2342">
        <v>1</v>
      </c>
      <c r="Y2342">
        <v>2</v>
      </c>
      <c r="Z2342">
        <v>2</v>
      </c>
      <c r="AA2342">
        <v>2</v>
      </c>
      <c r="AB2342" s="4">
        <v>44643</v>
      </c>
      <c r="AC2342" s="4">
        <v>44743</v>
      </c>
      <c r="AD2342" s="4" t="s">
        <v>42</v>
      </c>
      <c r="AE2342" s="4">
        <v>44564</v>
      </c>
      <c r="AF2342">
        <v>12</v>
      </c>
      <c r="AG2342">
        <v>13</v>
      </c>
      <c r="AH2342">
        <v>0</v>
      </c>
      <c r="AI2342">
        <v>0</v>
      </c>
      <c r="AJ2342" s="2">
        <v>1.3236111111111111</v>
      </c>
      <c r="AK2342" s="2">
        <v>1.1763888888888889</v>
      </c>
      <c r="AL2342">
        <v>9</v>
      </c>
      <c r="AM2342">
        <v>20</v>
      </c>
      <c r="AN2342">
        <v>2006</v>
      </c>
      <c r="AO2342" t="s">
        <v>1051</v>
      </c>
    </row>
    <row r="2343" spans="1:41" hidden="1" x14ac:dyDescent="0.35">
      <c r="A2343" s="1">
        <v>39069</v>
      </c>
      <c r="B2343" t="s">
        <v>64</v>
      </c>
      <c r="C2343" t="s">
        <v>93</v>
      </c>
      <c r="D2343">
        <v>20</v>
      </c>
      <c r="E2343">
        <v>27</v>
      </c>
      <c r="F2343" s="4">
        <v>44603</v>
      </c>
      <c r="G2343" s="4">
        <v>44691</v>
      </c>
      <c r="H2343" s="4">
        <v>44562</v>
      </c>
      <c r="I2343" s="4" t="s">
        <v>42</v>
      </c>
      <c r="J2343">
        <v>145</v>
      </c>
      <c r="K2343">
        <v>282</v>
      </c>
      <c r="L2343">
        <v>133</v>
      </c>
      <c r="M2343">
        <v>112</v>
      </c>
      <c r="N2343">
        <v>278</v>
      </c>
      <c r="O2343">
        <v>394</v>
      </c>
      <c r="P2343" s="4" t="s">
        <v>233</v>
      </c>
      <c r="Q2343" s="4" t="s">
        <v>810</v>
      </c>
      <c r="R2343" s="4">
        <v>44652</v>
      </c>
      <c r="S2343" s="4">
        <v>44562</v>
      </c>
      <c r="T2343">
        <v>30</v>
      </c>
      <c r="U2343">
        <v>29</v>
      </c>
      <c r="V2343">
        <v>1</v>
      </c>
      <c r="W2343">
        <v>1</v>
      </c>
      <c r="X2343">
        <v>0</v>
      </c>
      <c r="Y2343">
        <v>0</v>
      </c>
      <c r="Z2343">
        <v>1</v>
      </c>
      <c r="AA2343">
        <v>1</v>
      </c>
      <c r="AB2343" s="4">
        <v>44602</v>
      </c>
      <c r="AC2343" s="4">
        <v>44682</v>
      </c>
      <c r="AD2343" s="4">
        <v>44565</v>
      </c>
      <c r="AE2343" s="4">
        <v>44656</v>
      </c>
      <c r="AF2343">
        <v>10</v>
      </c>
      <c r="AG2343">
        <v>9</v>
      </c>
      <c r="AH2343">
        <v>0</v>
      </c>
      <c r="AI2343">
        <v>0</v>
      </c>
      <c r="AJ2343" s="2">
        <v>1.1222222222222222</v>
      </c>
      <c r="AK2343" s="2">
        <v>1.377777777777778</v>
      </c>
      <c r="AL2343">
        <v>16</v>
      </c>
      <c r="AM2343">
        <v>34</v>
      </c>
      <c r="AN2343">
        <v>2006</v>
      </c>
      <c r="AO2343" t="s">
        <v>1051</v>
      </c>
    </row>
    <row r="2344" spans="1:41" hidden="1" x14ac:dyDescent="0.35">
      <c r="A2344" s="1">
        <v>39072</v>
      </c>
      <c r="B2344" t="s">
        <v>58</v>
      </c>
      <c r="C2344" t="s">
        <v>74</v>
      </c>
      <c r="D2344">
        <v>3</v>
      </c>
      <c r="E2344">
        <v>19</v>
      </c>
      <c r="F2344" s="4">
        <v>44606</v>
      </c>
      <c r="G2344" s="4">
        <v>44761</v>
      </c>
      <c r="H2344" s="4" t="s">
        <v>42</v>
      </c>
      <c r="I2344" s="4" t="s">
        <v>41</v>
      </c>
      <c r="J2344">
        <v>27</v>
      </c>
      <c r="K2344">
        <v>273</v>
      </c>
      <c r="L2344">
        <v>77</v>
      </c>
      <c r="M2344">
        <v>46</v>
      </c>
      <c r="N2344">
        <v>104</v>
      </c>
      <c r="O2344">
        <v>319</v>
      </c>
      <c r="P2344" s="4">
        <v>44854</v>
      </c>
      <c r="Q2344" s="4" t="s">
        <v>732</v>
      </c>
      <c r="R2344" s="4">
        <v>44643</v>
      </c>
      <c r="S2344" s="4">
        <v>44573</v>
      </c>
      <c r="T2344">
        <v>22</v>
      </c>
      <c r="U2344">
        <v>24</v>
      </c>
      <c r="V2344">
        <v>0</v>
      </c>
      <c r="W2344">
        <v>1</v>
      </c>
      <c r="X2344">
        <v>1</v>
      </c>
      <c r="Y2344">
        <v>2</v>
      </c>
      <c r="Z2344">
        <v>1</v>
      </c>
      <c r="AA2344">
        <v>3</v>
      </c>
      <c r="AB2344" s="4">
        <v>44835</v>
      </c>
      <c r="AC2344" s="4">
        <v>44652</v>
      </c>
      <c r="AD2344" s="4" t="s">
        <v>41</v>
      </c>
      <c r="AE2344" s="4" t="s">
        <v>82</v>
      </c>
      <c r="AF2344">
        <v>13</v>
      </c>
      <c r="AG2344">
        <v>15</v>
      </c>
      <c r="AH2344">
        <v>2</v>
      </c>
      <c r="AI2344">
        <v>0</v>
      </c>
      <c r="AJ2344" s="2">
        <v>1.0562500000000001</v>
      </c>
      <c r="AK2344" s="2">
        <v>1.4437499999999999</v>
      </c>
      <c r="AL2344">
        <v>7</v>
      </c>
      <c r="AM2344">
        <v>9</v>
      </c>
      <c r="AN2344">
        <v>2006</v>
      </c>
      <c r="AO2344" t="s">
        <v>1051</v>
      </c>
    </row>
    <row r="2345" spans="1:41" hidden="1" x14ac:dyDescent="0.35">
      <c r="A2345" s="1">
        <v>39074</v>
      </c>
      <c r="B2345" t="s">
        <v>68</v>
      </c>
      <c r="C2345" t="s">
        <v>48</v>
      </c>
      <c r="D2345">
        <v>19</v>
      </c>
      <c r="E2345">
        <v>18</v>
      </c>
      <c r="F2345" s="4">
        <v>44665</v>
      </c>
      <c r="G2345" s="4">
        <v>44788</v>
      </c>
      <c r="H2345" s="4">
        <v>44595</v>
      </c>
      <c r="I2345" s="4" t="s">
        <v>42</v>
      </c>
      <c r="J2345">
        <v>142</v>
      </c>
      <c r="K2345">
        <v>195</v>
      </c>
      <c r="L2345">
        <v>150</v>
      </c>
      <c r="M2345">
        <v>112</v>
      </c>
      <c r="N2345">
        <v>292</v>
      </c>
      <c r="O2345">
        <v>307</v>
      </c>
      <c r="P2345" s="4">
        <v>44919</v>
      </c>
      <c r="Q2345" s="4" t="s">
        <v>480</v>
      </c>
      <c r="R2345" s="4">
        <v>44598</v>
      </c>
      <c r="S2345" s="4">
        <v>44652</v>
      </c>
      <c r="T2345">
        <v>38</v>
      </c>
      <c r="U2345">
        <v>24</v>
      </c>
      <c r="V2345">
        <v>0</v>
      </c>
      <c r="W2345">
        <v>3</v>
      </c>
      <c r="X2345">
        <v>1</v>
      </c>
      <c r="Y2345">
        <v>2</v>
      </c>
      <c r="Z2345">
        <v>1</v>
      </c>
      <c r="AA2345">
        <v>5</v>
      </c>
      <c r="AB2345" s="4">
        <v>44652</v>
      </c>
      <c r="AC2345" s="4">
        <v>44713</v>
      </c>
      <c r="AD2345" s="4">
        <v>44596</v>
      </c>
      <c r="AE2345" s="4" t="s">
        <v>52</v>
      </c>
      <c r="AF2345">
        <v>11</v>
      </c>
      <c r="AG2345">
        <v>11</v>
      </c>
      <c r="AH2345">
        <v>0</v>
      </c>
      <c r="AI2345">
        <v>0</v>
      </c>
      <c r="AJ2345" s="2">
        <v>1.2611111111111111</v>
      </c>
      <c r="AK2345" s="2">
        <v>1.2388888888888889</v>
      </c>
      <c r="AL2345">
        <v>20</v>
      </c>
      <c r="AM2345">
        <v>9</v>
      </c>
      <c r="AN2345">
        <v>2006</v>
      </c>
      <c r="AO2345" t="s">
        <v>1051</v>
      </c>
    </row>
    <row r="2346" spans="1:41" hidden="1" x14ac:dyDescent="0.35">
      <c r="A2346" s="1">
        <v>39075</v>
      </c>
      <c r="B2346" t="s">
        <v>91</v>
      </c>
      <c r="C2346" t="s">
        <v>73</v>
      </c>
      <c r="D2346">
        <v>15</v>
      </c>
      <c r="E2346">
        <v>8</v>
      </c>
      <c r="F2346" s="4">
        <v>44789</v>
      </c>
      <c r="G2346" s="4">
        <v>44630</v>
      </c>
      <c r="H2346" s="4" t="s">
        <v>41</v>
      </c>
      <c r="I2346" s="4" t="s">
        <v>42</v>
      </c>
      <c r="J2346">
        <v>11</v>
      </c>
      <c r="K2346">
        <v>94</v>
      </c>
      <c r="L2346">
        <v>183</v>
      </c>
      <c r="M2346">
        <v>83</v>
      </c>
      <c r="N2346">
        <v>194</v>
      </c>
      <c r="O2346">
        <v>177</v>
      </c>
      <c r="P2346" s="4">
        <v>44658</v>
      </c>
      <c r="Q2346" s="4">
        <v>44824</v>
      </c>
      <c r="R2346" s="4">
        <v>44641</v>
      </c>
      <c r="S2346" s="4">
        <v>44635</v>
      </c>
      <c r="T2346">
        <v>52</v>
      </c>
      <c r="U2346">
        <v>19</v>
      </c>
      <c r="V2346">
        <v>0</v>
      </c>
      <c r="W2346">
        <v>0</v>
      </c>
      <c r="X2346">
        <v>0</v>
      </c>
      <c r="Y2346">
        <v>2</v>
      </c>
      <c r="Z2346">
        <v>0</v>
      </c>
      <c r="AA2346">
        <v>2</v>
      </c>
      <c r="AB2346" s="4">
        <v>44774</v>
      </c>
      <c r="AC2346" s="4">
        <v>44652</v>
      </c>
      <c r="AD2346" s="4">
        <v>44562</v>
      </c>
      <c r="AE2346" s="4" t="s">
        <v>41</v>
      </c>
      <c r="AF2346">
        <v>10</v>
      </c>
      <c r="AG2346">
        <v>9</v>
      </c>
      <c r="AH2346">
        <v>0</v>
      </c>
      <c r="AI2346">
        <v>0</v>
      </c>
      <c r="AJ2346" s="2">
        <v>1.7409722222222221</v>
      </c>
      <c r="AK2346" s="3">
        <v>0.75902777777777775</v>
      </c>
      <c r="AL2346">
        <v>10</v>
      </c>
      <c r="AM2346">
        <v>3</v>
      </c>
      <c r="AN2346">
        <v>2006</v>
      </c>
      <c r="AO2346" t="s">
        <v>1051</v>
      </c>
    </row>
    <row r="2347" spans="1:41" hidden="1" x14ac:dyDescent="0.35">
      <c r="A2347" s="1">
        <v>39075</v>
      </c>
      <c r="B2347" t="s">
        <v>78</v>
      </c>
      <c r="C2347" t="s">
        <v>54</v>
      </c>
      <c r="D2347">
        <v>18</v>
      </c>
      <c r="E2347">
        <v>22</v>
      </c>
      <c r="F2347" s="4">
        <v>44727</v>
      </c>
      <c r="G2347" s="4">
        <v>44602</v>
      </c>
      <c r="H2347" s="4">
        <v>44562</v>
      </c>
      <c r="I2347" s="4">
        <v>44563</v>
      </c>
      <c r="J2347">
        <v>181</v>
      </c>
      <c r="K2347">
        <v>251</v>
      </c>
      <c r="L2347">
        <v>215</v>
      </c>
      <c r="M2347">
        <v>117</v>
      </c>
      <c r="N2347">
        <v>396</v>
      </c>
      <c r="O2347">
        <v>368</v>
      </c>
      <c r="P2347" s="4" t="s">
        <v>269</v>
      </c>
      <c r="Q2347" s="4" t="s">
        <v>275</v>
      </c>
      <c r="R2347" s="4">
        <v>44563</v>
      </c>
      <c r="S2347" s="4">
        <v>44635</v>
      </c>
      <c r="T2347">
        <v>40</v>
      </c>
      <c r="U2347">
        <v>24</v>
      </c>
      <c r="V2347">
        <v>0</v>
      </c>
      <c r="W2347">
        <v>0</v>
      </c>
      <c r="X2347">
        <v>0</v>
      </c>
      <c r="Y2347">
        <v>2</v>
      </c>
      <c r="Z2347">
        <v>0</v>
      </c>
      <c r="AA2347">
        <v>2</v>
      </c>
      <c r="AB2347" s="4">
        <v>44866</v>
      </c>
      <c r="AC2347" s="4">
        <v>44682</v>
      </c>
      <c r="AD2347" s="4" t="s">
        <v>52</v>
      </c>
      <c r="AE2347" s="4">
        <v>44566</v>
      </c>
      <c r="AF2347">
        <v>11</v>
      </c>
      <c r="AG2347">
        <v>12</v>
      </c>
      <c r="AH2347">
        <v>0</v>
      </c>
      <c r="AI2347">
        <v>0</v>
      </c>
      <c r="AJ2347" s="2">
        <v>1.3875</v>
      </c>
      <c r="AK2347" s="2">
        <v>1.1125</v>
      </c>
      <c r="AL2347">
        <v>30</v>
      </c>
      <c r="AM2347">
        <v>29</v>
      </c>
      <c r="AN2347">
        <v>2006</v>
      </c>
      <c r="AO2347" t="s">
        <v>1051</v>
      </c>
    </row>
    <row r="2348" spans="1:41" hidden="1" x14ac:dyDescent="0.35">
      <c r="A2348" s="1">
        <v>39075</v>
      </c>
      <c r="B2348" t="s">
        <v>101</v>
      </c>
      <c r="C2348" t="s">
        <v>69</v>
      </c>
      <c r="D2348">
        <v>21</v>
      </c>
      <c r="E2348">
        <v>12</v>
      </c>
      <c r="F2348" s="4">
        <v>44790</v>
      </c>
      <c r="G2348" s="4">
        <v>44663</v>
      </c>
      <c r="H2348" s="4">
        <v>44563</v>
      </c>
      <c r="I2348" s="4" t="s">
        <v>42</v>
      </c>
      <c r="J2348">
        <v>202</v>
      </c>
      <c r="K2348">
        <v>96</v>
      </c>
      <c r="L2348">
        <v>153</v>
      </c>
      <c r="M2348">
        <v>91</v>
      </c>
      <c r="N2348">
        <v>355</v>
      </c>
      <c r="O2348">
        <v>187</v>
      </c>
      <c r="P2348" s="4" t="s">
        <v>43</v>
      </c>
      <c r="Q2348" s="4">
        <v>44862</v>
      </c>
      <c r="R2348" s="4">
        <v>44630</v>
      </c>
      <c r="S2348" s="4">
        <v>44647</v>
      </c>
      <c r="T2348">
        <v>44</v>
      </c>
      <c r="U2348">
        <v>20</v>
      </c>
      <c r="V2348">
        <v>1</v>
      </c>
      <c r="W2348">
        <v>0</v>
      </c>
      <c r="X2348">
        <v>1</v>
      </c>
      <c r="Y2348">
        <v>4</v>
      </c>
      <c r="Z2348">
        <v>2</v>
      </c>
      <c r="AA2348">
        <v>4</v>
      </c>
      <c r="AB2348" s="4">
        <v>44602</v>
      </c>
      <c r="AC2348" s="4">
        <v>44576</v>
      </c>
      <c r="AD2348" s="4">
        <v>44567</v>
      </c>
      <c r="AE2348" s="4" t="s">
        <v>42</v>
      </c>
      <c r="AF2348">
        <v>12</v>
      </c>
      <c r="AG2348">
        <v>11</v>
      </c>
      <c r="AH2348">
        <v>2</v>
      </c>
      <c r="AI2348">
        <v>2</v>
      </c>
      <c r="AJ2348" s="2">
        <v>1.5527777777777778</v>
      </c>
      <c r="AK2348" s="3">
        <v>0.9472222222222223</v>
      </c>
      <c r="AL2348">
        <v>22</v>
      </c>
      <c r="AM2348">
        <v>7</v>
      </c>
      <c r="AN2348">
        <v>2006</v>
      </c>
      <c r="AO2348" t="s">
        <v>1051</v>
      </c>
    </row>
    <row r="2349" spans="1:41" hidden="1" x14ac:dyDescent="0.35">
      <c r="A2349" s="1">
        <v>39075</v>
      </c>
      <c r="B2349" t="s">
        <v>59</v>
      </c>
      <c r="C2349" t="s">
        <v>83</v>
      </c>
      <c r="D2349">
        <v>22</v>
      </c>
      <c r="E2349">
        <v>18</v>
      </c>
      <c r="F2349" s="4">
        <v>44729</v>
      </c>
      <c r="G2349" s="4">
        <v>44633</v>
      </c>
      <c r="H2349" s="4">
        <v>44562</v>
      </c>
      <c r="I2349" s="4">
        <v>44595</v>
      </c>
      <c r="J2349">
        <v>238</v>
      </c>
      <c r="K2349">
        <v>260</v>
      </c>
      <c r="L2349">
        <v>116</v>
      </c>
      <c r="M2349">
        <v>67</v>
      </c>
      <c r="N2349">
        <v>354</v>
      </c>
      <c r="O2349">
        <v>327</v>
      </c>
      <c r="P2349" s="4" t="s">
        <v>121</v>
      </c>
      <c r="Q2349" s="4" t="s">
        <v>286</v>
      </c>
      <c r="R2349" s="4">
        <v>44602</v>
      </c>
      <c r="S2349" s="4">
        <v>44643</v>
      </c>
      <c r="T2349">
        <v>30</v>
      </c>
      <c r="U2349">
        <v>18</v>
      </c>
      <c r="V2349">
        <v>0</v>
      </c>
      <c r="W2349">
        <v>1</v>
      </c>
      <c r="X2349">
        <v>0</v>
      </c>
      <c r="Y2349">
        <v>0</v>
      </c>
      <c r="Z2349">
        <v>0</v>
      </c>
      <c r="AA2349">
        <v>1</v>
      </c>
      <c r="AB2349" s="4">
        <v>44743</v>
      </c>
      <c r="AC2349" s="4">
        <v>44866</v>
      </c>
      <c r="AD2349" s="4">
        <v>44596</v>
      </c>
      <c r="AE2349" s="4">
        <v>44562</v>
      </c>
      <c r="AF2349">
        <v>12</v>
      </c>
      <c r="AG2349">
        <v>13</v>
      </c>
      <c r="AH2349">
        <v>0</v>
      </c>
      <c r="AI2349">
        <v>0</v>
      </c>
      <c r="AJ2349" s="2">
        <v>1.4465277777777779</v>
      </c>
      <c r="AK2349" s="2">
        <v>1.0534722222222224</v>
      </c>
      <c r="AL2349">
        <v>26</v>
      </c>
      <c r="AM2349">
        <v>21</v>
      </c>
      <c r="AN2349">
        <v>2006</v>
      </c>
      <c r="AO2349" t="s">
        <v>1051</v>
      </c>
    </row>
    <row r="2350" spans="1:41" hidden="1" x14ac:dyDescent="0.35">
      <c r="A2350" s="1">
        <v>39075</v>
      </c>
      <c r="B2350" t="s">
        <v>88</v>
      </c>
      <c r="C2350" t="s">
        <v>97</v>
      </c>
      <c r="D2350">
        <v>22</v>
      </c>
      <c r="E2350">
        <v>25</v>
      </c>
      <c r="F2350" s="4">
        <v>44663</v>
      </c>
      <c r="G2350" s="4">
        <v>44727</v>
      </c>
      <c r="H2350" s="4" t="s">
        <v>41</v>
      </c>
      <c r="I2350" s="4" t="s">
        <v>41</v>
      </c>
      <c r="J2350">
        <v>160</v>
      </c>
      <c r="K2350">
        <v>382</v>
      </c>
      <c r="L2350">
        <v>176</v>
      </c>
      <c r="M2350">
        <v>197</v>
      </c>
      <c r="N2350">
        <v>336</v>
      </c>
      <c r="O2350">
        <v>579</v>
      </c>
      <c r="P2350" s="4" t="s">
        <v>290</v>
      </c>
      <c r="Q2350" s="4" t="s">
        <v>111</v>
      </c>
      <c r="R2350" s="4" t="s">
        <v>41</v>
      </c>
      <c r="S2350" s="4">
        <v>44567</v>
      </c>
      <c r="T2350">
        <v>38</v>
      </c>
      <c r="U2350">
        <v>39</v>
      </c>
      <c r="V2350">
        <v>1</v>
      </c>
      <c r="W2350">
        <v>1</v>
      </c>
      <c r="X2350">
        <v>0</v>
      </c>
      <c r="Y2350">
        <v>0</v>
      </c>
      <c r="Z2350">
        <v>1</v>
      </c>
      <c r="AA2350">
        <v>1</v>
      </c>
      <c r="AB2350" s="4">
        <v>44593</v>
      </c>
      <c r="AC2350" s="4">
        <v>44742</v>
      </c>
      <c r="AD2350" s="4">
        <v>44655</v>
      </c>
      <c r="AE2350" s="4">
        <v>44595</v>
      </c>
      <c r="AF2350">
        <v>13</v>
      </c>
      <c r="AG2350">
        <v>15</v>
      </c>
      <c r="AH2350">
        <v>0</v>
      </c>
      <c r="AI2350">
        <v>0</v>
      </c>
      <c r="AJ2350" s="2">
        <v>1.2472222222222222</v>
      </c>
      <c r="AK2350" s="2">
        <v>1.5256944444444445</v>
      </c>
      <c r="AL2350">
        <v>31</v>
      </c>
      <c r="AM2350">
        <v>37</v>
      </c>
      <c r="AN2350">
        <v>2006</v>
      </c>
      <c r="AO2350" t="s">
        <v>1051</v>
      </c>
    </row>
    <row r="2351" spans="1:41" hidden="1" x14ac:dyDescent="0.35">
      <c r="A2351" s="1">
        <v>39075</v>
      </c>
      <c r="B2351" t="s">
        <v>100</v>
      </c>
      <c r="C2351" t="s">
        <v>40</v>
      </c>
      <c r="D2351">
        <v>22</v>
      </c>
      <c r="E2351">
        <v>6</v>
      </c>
      <c r="F2351" s="4">
        <v>44701</v>
      </c>
      <c r="G2351" s="4" t="s">
        <v>72</v>
      </c>
      <c r="H2351" s="4">
        <v>44657</v>
      </c>
      <c r="I2351" s="4" t="s">
        <v>42</v>
      </c>
      <c r="J2351">
        <v>123</v>
      </c>
      <c r="K2351">
        <v>59</v>
      </c>
      <c r="L2351">
        <v>236</v>
      </c>
      <c r="M2351">
        <v>83</v>
      </c>
      <c r="N2351">
        <v>359</v>
      </c>
      <c r="O2351">
        <v>142</v>
      </c>
      <c r="P2351" s="4" t="s">
        <v>494</v>
      </c>
      <c r="Q2351" s="4">
        <v>44829</v>
      </c>
      <c r="R2351" s="4">
        <v>44570</v>
      </c>
      <c r="S2351" s="4">
        <v>44607</v>
      </c>
      <c r="T2351">
        <v>53</v>
      </c>
      <c r="U2351">
        <v>18</v>
      </c>
      <c r="V2351">
        <v>0</v>
      </c>
      <c r="W2351">
        <v>2</v>
      </c>
      <c r="X2351">
        <v>0</v>
      </c>
      <c r="Y2351">
        <v>1</v>
      </c>
      <c r="Z2351">
        <v>0</v>
      </c>
      <c r="AA2351">
        <v>3</v>
      </c>
      <c r="AB2351" s="4">
        <v>44607</v>
      </c>
      <c r="AC2351" s="4">
        <v>44743</v>
      </c>
      <c r="AD2351" s="4">
        <v>44625</v>
      </c>
      <c r="AE2351" s="4" t="s">
        <v>41</v>
      </c>
      <c r="AF2351">
        <v>14</v>
      </c>
      <c r="AG2351">
        <v>15</v>
      </c>
      <c r="AH2351">
        <v>0</v>
      </c>
      <c r="AI2351">
        <v>0</v>
      </c>
      <c r="AJ2351" s="2">
        <v>1.690277777777778</v>
      </c>
      <c r="AK2351" s="3">
        <v>0.80972222222222223</v>
      </c>
      <c r="AL2351">
        <v>30</v>
      </c>
      <c r="AM2351">
        <v>7</v>
      </c>
      <c r="AN2351">
        <v>2006</v>
      </c>
      <c r="AO2351" t="s">
        <v>1051</v>
      </c>
    </row>
    <row r="2352" spans="1:41" hidden="1" x14ac:dyDescent="0.35">
      <c r="A2352" s="1">
        <v>39075</v>
      </c>
      <c r="B2352" t="s">
        <v>90</v>
      </c>
      <c r="C2352" t="s">
        <v>109</v>
      </c>
      <c r="D2352">
        <v>23</v>
      </c>
      <c r="E2352">
        <v>16</v>
      </c>
      <c r="F2352" s="4">
        <v>44724</v>
      </c>
      <c r="G2352" s="4">
        <v>44606</v>
      </c>
      <c r="H2352" s="4">
        <v>44562</v>
      </c>
      <c r="I2352" s="4">
        <v>44595</v>
      </c>
      <c r="J2352">
        <v>256</v>
      </c>
      <c r="K2352">
        <v>188</v>
      </c>
      <c r="L2352">
        <v>103</v>
      </c>
      <c r="M2352">
        <v>63</v>
      </c>
      <c r="N2352">
        <v>359</v>
      </c>
      <c r="O2352">
        <v>251</v>
      </c>
      <c r="P2352" s="4" t="s">
        <v>224</v>
      </c>
      <c r="Q2352" s="4" t="s">
        <v>533</v>
      </c>
      <c r="R2352" s="4" t="s">
        <v>41</v>
      </c>
      <c r="S2352" s="4">
        <v>44698</v>
      </c>
      <c r="T2352">
        <v>33</v>
      </c>
      <c r="U2352">
        <v>18</v>
      </c>
      <c r="V2352">
        <v>1</v>
      </c>
      <c r="W2352">
        <v>1</v>
      </c>
      <c r="X2352">
        <v>2</v>
      </c>
      <c r="Y2352">
        <v>2</v>
      </c>
      <c r="Z2352">
        <v>3</v>
      </c>
      <c r="AA2352">
        <v>3</v>
      </c>
      <c r="AB2352" s="4">
        <v>44896</v>
      </c>
      <c r="AC2352" s="4">
        <v>44682</v>
      </c>
      <c r="AD2352" s="4">
        <v>44595</v>
      </c>
      <c r="AE2352" s="4">
        <v>44563</v>
      </c>
      <c r="AF2352">
        <v>14</v>
      </c>
      <c r="AG2352">
        <v>13</v>
      </c>
      <c r="AH2352">
        <v>0</v>
      </c>
      <c r="AI2352">
        <v>0</v>
      </c>
      <c r="AJ2352" s="2">
        <v>1.4736111111111112</v>
      </c>
      <c r="AK2352" s="2">
        <v>1.0263888888888888</v>
      </c>
      <c r="AL2352">
        <v>31</v>
      </c>
      <c r="AM2352">
        <v>7</v>
      </c>
      <c r="AN2352">
        <v>2006</v>
      </c>
      <c r="AO2352" t="s">
        <v>1051</v>
      </c>
    </row>
    <row r="2353" spans="1:41" hidden="1" x14ac:dyDescent="0.35">
      <c r="A2353" s="1">
        <v>39075</v>
      </c>
      <c r="B2353" t="s">
        <v>110</v>
      </c>
      <c r="C2353" t="s">
        <v>94</v>
      </c>
      <c r="D2353">
        <v>22</v>
      </c>
      <c r="E2353">
        <v>12</v>
      </c>
      <c r="F2353" s="4">
        <v>44789</v>
      </c>
      <c r="G2353" s="4">
        <v>44693</v>
      </c>
      <c r="H2353" s="4" t="s">
        <v>41</v>
      </c>
      <c r="I2353" s="4" t="s">
        <v>41</v>
      </c>
      <c r="J2353">
        <v>242</v>
      </c>
      <c r="K2353">
        <v>195</v>
      </c>
      <c r="L2353">
        <v>117</v>
      </c>
      <c r="M2353">
        <v>144</v>
      </c>
      <c r="N2353">
        <v>359</v>
      </c>
      <c r="O2353">
        <v>339</v>
      </c>
      <c r="P2353" s="4" t="s">
        <v>540</v>
      </c>
      <c r="Q2353" s="4" t="s">
        <v>242</v>
      </c>
      <c r="R2353" s="4">
        <v>44568</v>
      </c>
      <c r="S2353" s="4">
        <v>44562</v>
      </c>
      <c r="T2353">
        <v>30</v>
      </c>
      <c r="U2353">
        <v>22</v>
      </c>
      <c r="V2353">
        <v>0</v>
      </c>
      <c r="W2353">
        <v>1</v>
      </c>
      <c r="X2353">
        <v>0</v>
      </c>
      <c r="Y2353">
        <v>0</v>
      </c>
      <c r="Z2353">
        <v>0</v>
      </c>
      <c r="AA2353">
        <v>1</v>
      </c>
      <c r="AB2353" s="4">
        <v>44743</v>
      </c>
      <c r="AC2353" s="4">
        <v>44743</v>
      </c>
      <c r="AD2353" s="4">
        <v>44594</v>
      </c>
      <c r="AE2353" s="4">
        <v>44562</v>
      </c>
      <c r="AF2353">
        <v>11</v>
      </c>
      <c r="AG2353">
        <v>11</v>
      </c>
      <c r="AH2353">
        <v>0</v>
      </c>
      <c r="AI2353">
        <v>0</v>
      </c>
      <c r="AJ2353" s="2">
        <v>1.5506944444444446</v>
      </c>
      <c r="AK2353" s="3">
        <v>0.94930555555555562</v>
      </c>
      <c r="AL2353">
        <v>24</v>
      </c>
      <c r="AM2353">
        <v>21</v>
      </c>
      <c r="AN2353">
        <v>2006</v>
      </c>
      <c r="AO2353" t="s">
        <v>1051</v>
      </c>
    </row>
    <row r="2354" spans="1:41" hidden="1" x14ac:dyDescent="0.35">
      <c r="A2354" s="1">
        <v>39075</v>
      </c>
      <c r="B2354" t="s">
        <v>93</v>
      </c>
      <c r="C2354" t="s">
        <v>105</v>
      </c>
      <c r="D2354">
        <v>19</v>
      </c>
      <c r="E2354">
        <v>22</v>
      </c>
      <c r="F2354" s="4">
        <v>44720</v>
      </c>
      <c r="G2354" s="4">
        <v>44848</v>
      </c>
      <c r="H2354" s="4" t="s">
        <v>41</v>
      </c>
      <c r="I2354" s="4">
        <v>44562</v>
      </c>
      <c r="J2354">
        <v>205</v>
      </c>
      <c r="K2354">
        <v>163</v>
      </c>
      <c r="L2354">
        <v>114</v>
      </c>
      <c r="M2354">
        <v>191</v>
      </c>
      <c r="N2354">
        <v>319</v>
      </c>
      <c r="O2354">
        <v>354</v>
      </c>
      <c r="P2354" s="4" t="s">
        <v>379</v>
      </c>
      <c r="Q2354" s="4" t="s">
        <v>407</v>
      </c>
      <c r="R2354" s="4" t="s">
        <v>41</v>
      </c>
      <c r="S2354" s="4" t="s">
        <v>41</v>
      </c>
      <c r="T2354">
        <v>18</v>
      </c>
      <c r="U2354">
        <v>42</v>
      </c>
      <c r="V2354">
        <v>1</v>
      </c>
      <c r="W2354">
        <v>0</v>
      </c>
      <c r="X2354">
        <v>0</v>
      </c>
      <c r="Y2354">
        <v>0</v>
      </c>
      <c r="Z2354">
        <v>1</v>
      </c>
      <c r="AA2354">
        <v>0</v>
      </c>
      <c r="AB2354" s="4">
        <v>44607</v>
      </c>
      <c r="AC2354" s="4">
        <v>44676</v>
      </c>
      <c r="AD2354" s="4">
        <v>44595</v>
      </c>
      <c r="AE2354" s="4">
        <v>44623</v>
      </c>
      <c r="AF2354">
        <v>7</v>
      </c>
      <c r="AG2354">
        <v>8</v>
      </c>
      <c r="AH2354">
        <v>0</v>
      </c>
      <c r="AI2354">
        <v>0</v>
      </c>
      <c r="AJ2354" s="2">
        <v>1.0006944444444443</v>
      </c>
      <c r="AK2354" s="2">
        <v>1.4993055555555557</v>
      </c>
      <c r="AL2354">
        <v>24</v>
      </c>
      <c r="AM2354">
        <v>27</v>
      </c>
      <c r="AN2354">
        <v>2006</v>
      </c>
      <c r="AO2354" t="s">
        <v>1051</v>
      </c>
    </row>
    <row r="2355" spans="1:41" hidden="1" x14ac:dyDescent="0.35">
      <c r="A2355" s="1">
        <v>39075</v>
      </c>
      <c r="B2355" t="s">
        <v>87</v>
      </c>
      <c r="C2355" t="s">
        <v>39</v>
      </c>
      <c r="D2355">
        <v>21</v>
      </c>
      <c r="E2355">
        <v>14</v>
      </c>
      <c r="F2355" s="4">
        <v>44789</v>
      </c>
      <c r="G2355" s="4">
        <v>44601</v>
      </c>
      <c r="H2355" s="4">
        <v>44562</v>
      </c>
      <c r="I2355" s="4">
        <v>44562</v>
      </c>
      <c r="J2355">
        <v>249</v>
      </c>
      <c r="K2355">
        <v>174</v>
      </c>
      <c r="L2355">
        <v>123</v>
      </c>
      <c r="M2355">
        <v>49</v>
      </c>
      <c r="N2355">
        <v>372</v>
      </c>
      <c r="O2355">
        <v>223</v>
      </c>
      <c r="P2355" s="4" t="s">
        <v>300</v>
      </c>
      <c r="Q2355" s="4" t="s">
        <v>263</v>
      </c>
      <c r="R2355" s="4">
        <v>44610</v>
      </c>
      <c r="S2355" s="4">
        <v>44667</v>
      </c>
      <c r="T2355">
        <v>41</v>
      </c>
      <c r="U2355">
        <v>12</v>
      </c>
      <c r="V2355">
        <v>1</v>
      </c>
      <c r="W2355">
        <v>1</v>
      </c>
      <c r="X2355">
        <v>0</v>
      </c>
      <c r="Y2355">
        <v>1</v>
      </c>
      <c r="Z2355">
        <v>1</v>
      </c>
      <c r="AA2355">
        <v>2</v>
      </c>
      <c r="AB2355" s="4">
        <v>44682</v>
      </c>
      <c r="AC2355" s="4">
        <v>44621</v>
      </c>
      <c r="AD2355" s="4">
        <v>44598</v>
      </c>
      <c r="AE2355" s="4">
        <v>44595</v>
      </c>
      <c r="AF2355">
        <v>10</v>
      </c>
      <c r="AG2355">
        <v>9</v>
      </c>
      <c r="AH2355">
        <v>0</v>
      </c>
      <c r="AI2355">
        <v>0</v>
      </c>
      <c r="AJ2355" s="2">
        <v>1.5694444444444444</v>
      </c>
      <c r="AK2355" s="3">
        <v>0.93055555555555547</v>
      </c>
      <c r="AL2355">
        <v>26</v>
      </c>
      <c r="AM2355">
        <v>20</v>
      </c>
      <c r="AN2355">
        <v>2006</v>
      </c>
      <c r="AO2355" t="s">
        <v>1051</v>
      </c>
    </row>
    <row r="2356" spans="1:41" hidden="1" x14ac:dyDescent="0.35">
      <c r="A2356" s="1">
        <v>39075</v>
      </c>
      <c r="B2356" t="s">
        <v>64</v>
      </c>
      <c r="C2356" t="s">
        <v>98</v>
      </c>
      <c r="D2356">
        <v>23</v>
      </c>
      <c r="E2356">
        <v>17</v>
      </c>
      <c r="F2356" s="4">
        <v>44727</v>
      </c>
      <c r="G2356" s="4">
        <v>44694</v>
      </c>
      <c r="H2356" s="4">
        <v>44562</v>
      </c>
      <c r="I2356" s="4" t="s">
        <v>42</v>
      </c>
      <c r="J2356">
        <v>194</v>
      </c>
      <c r="K2356">
        <v>160</v>
      </c>
      <c r="L2356">
        <v>149</v>
      </c>
      <c r="M2356">
        <v>127</v>
      </c>
      <c r="N2356">
        <v>343</v>
      </c>
      <c r="O2356">
        <v>287</v>
      </c>
      <c r="P2356" s="4" t="s">
        <v>306</v>
      </c>
      <c r="Q2356" s="4">
        <v>44918</v>
      </c>
      <c r="R2356" s="4">
        <v>44607</v>
      </c>
      <c r="S2356" s="4">
        <v>44639</v>
      </c>
      <c r="T2356">
        <v>34</v>
      </c>
      <c r="U2356">
        <v>34</v>
      </c>
      <c r="V2356">
        <v>2</v>
      </c>
      <c r="W2356">
        <v>1</v>
      </c>
      <c r="X2356">
        <v>2</v>
      </c>
      <c r="Y2356">
        <v>1</v>
      </c>
      <c r="Z2356">
        <v>4</v>
      </c>
      <c r="AA2356">
        <v>2</v>
      </c>
      <c r="AB2356" s="4">
        <v>44774</v>
      </c>
      <c r="AC2356" s="4">
        <v>44630</v>
      </c>
      <c r="AD2356" s="4">
        <v>44624</v>
      </c>
      <c r="AE2356" s="4">
        <v>44595</v>
      </c>
      <c r="AF2356">
        <v>13</v>
      </c>
      <c r="AG2356">
        <v>14</v>
      </c>
      <c r="AH2356">
        <v>0</v>
      </c>
      <c r="AI2356">
        <v>0</v>
      </c>
      <c r="AJ2356" s="2">
        <v>1.2562499999999999</v>
      </c>
      <c r="AK2356" s="2">
        <v>1.2437500000000001</v>
      </c>
      <c r="AL2356">
        <v>23</v>
      </c>
      <c r="AM2356">
        <v>24</v>
      </c>
      <c r="AN2356">
        <v>2006</v>
      </c>
      <c r="AO2356" t="s">
        <v>1051</v>
      </c>
    </row>
    <row r="2357" spans="1:41" hidden="1" x14ac:dyDescent="0.35">
      <c r="A2357" s="1">
        <v>39075</v>
      </c>
      <c r="B2357" t="s">
        <v>63</v>
      </c>
      <c r="C2357" t="s">
        <v>47</v>
      </c>
      <c r="D2357">
        <v>14</v>
      </c>
      <c r="E2357">
        <v>18</v>
      </c>
      <c r="F2357" s="4">
        <v>44667</v>
      </c>
      <c r="G2357" s="4">
        <v>44855</v>
      </c>
      <c r="H2357" s="4" t="s">
        <v>41</v>
      </c>
      <c r="I2357" s="4" t="s">
        <v>41</v>
      </c>
      <c r="J2357">
        <v>172</v>
      </c>
      <c r="K2357">
        <v>161</v>
      </c>
      <c r="L2357">
        <v>168</v>
      </c>
      <c r="M2357">
        <v>153</v>
      </c>
      <c r="N2357">
        <v>340</v>
      </c>
      <c r="O2357">
        <v>314</v>
      </c>
      <c r="P2357" s="4">
        <v>44864</v>
      </c>
      <c r="Q2357" s="4" t="s">
        <v>477</v>
      </c>
      <c r="R2357" s="4">
        <v>44570</v>
      </c>
      <c r="S2357" s="4">
        <v>44740</v>
      </c>
      <c r="T2357">
        <v>33</v>
      </c>
      <c r="U2357">
        <v>33</v>
      </c>
      <c r="V2357">
        <v>0</v>
      </c>
      <c r="W2357">
        <v>0</v>
      </c>
      <c r="X2357">
        <v>0</v>
      </c>
      <c r="Y2357">
        <v>2</v>
      </c>
      <c r="Z2357">
        <v>0</v>
      </c>
      <c r="AA2357">
        <v>2</v>
      </c>
      <c r="AB2357" s="4">
        <v>44835</v>
      </c>
      <c r="AC2357" s="4">
        <v>44713</v>
      </c>
      <c r="AD2357" s="4">
        <v>44562</v>
      </c>
      <c r="AE2357" s="4">
        <v>44563</v>
      </c>
      <c r="AF2357">
        <v>15</v>
      </c>
      <c r="AG2357">
        <v>15</v>
      </c>
      <c r="AH2357">
        <v>0</v>
      </c>
      <c r="AI2357">
        <v>0</v>
      </c>
      <c r="AJ2357" s="2">
        <v>1.1312499999999999</v>
      </c>
      <c r="AK2357" s="2">
        <v>1.3687500000000001</v>
      </c>
      <c r="AL2357">
        <v>20</v>
      </c>
      <c r="AM2357">
        <v>17</v>
      </c>
      <c r="AN2357">
        <v>2006</v>
      </c>
      <c r="AO2357" t="s">
        <v>1051</v>
      </c>
    </row>
    <row r="2358" spans="1:41" hidden="1" x14ac:dyDescent="0.35">
      <c r="A2358" s="1">
        <v>39076</v>
      </c>
      <c r="B2358" t="s">
        <v>77</v>
      </c>
      <c r="C2358" t="s">
        <v>104</v>
      </c>
      <c r="D2358">
        <v>20</v>
      </c>
      <c r="E2358">
        <v>16</v>
      </c>
      <c r="F2358" s="4">
        <v>44820</v>
      </c>
      <c r="G2358" s="4">
        <v>44692</v>
      </c>
      <c r="H2358" s="4">
        <v>44562</v>
      </c>
      <c r="I2358" s="4">
        <v>44564</v>
      </c>
      <c r="J2358">
        <v>222</v>
      </c>
      <c r="K2358">
        <v>118</v>
      </c>
      <c r="L2358">
        <v>204</v>
      </c>
      <c r="M2358">
        <v>83</v>
      </c>
      <c r="N2358">
        <v>426</v>
      </c>
      <c r="O2358">
        <v>201</v>
      </c>
      <c r="P2358" s="4" t="s">
        <v>75</v>
      </c>
      <c r="Q2358" s="4" t="s">
        <v>439</v>
      </c>
      <c r="R2358" s="4">
        <v>44608</v>
      </c>
      <c r="S2358" s="4">
        <v>44644</v>
      </c>
      <c r="T2358">
        <v>42</v>
      </c>
      <c r="U2358">
        <v>19</v>
      </c>
      <c r="V2358">
        <v>0</v>
      </c>
      <c r="W2358">
        <v>1</v>
      </c>
      <c r="X2358">
        <v>1</v>
      </c>
      <c r="Y2358">
        <v>2</v>
      </c>
      <c r="Z2358">
        <v>1</v>
      </c>
      <c r="AA2358">
        <v>3</v>
      </c>
      <c r="AB2358" s="4">
        <v>44713</v>
      </c>
      <c r="AC2358" s="4">
        <v>44602</v>
      </c>
      <c r="AD2358" s="4">
        <v>44564</v>
      </c>
      <c r="AE2358" s="4">
        <v>44563</v>
      </c>
      <c r="AF2358">
        <v>11</v>
      </c>
      <c r="AG2358">
        <v>8</v>
      </c>
      <c r="AH2358">
        <v>0</v>
      </c>
      <c r="AI2358">
        <v>0</v>
      </c>
      <c r="AJ2358" s="2">
        <v>1.5458333333333334</v>
      </c>
      <c r="AK2358" s="3">
        <v>0.95416666666666661</v>
      </c>
      <c r="AL2358">
        <v>23</v>
      </c>
      <c r="AM2358">
        <v>7</v>
      </c>
      <c r="AN2358">
        <v>2006</v>
      </c>
      <c r="AO2358" t="s">
        <v>1051</v>
      </c>
    </row>
    <row r="2359" spans="1:41" hidden="1" x14ac:dyDescent="0.35">
      <c r="A2359" s="1">
        <v>39076</v>
      </c>
      <c r="B2359" t="s">
        <v>53</v>
      </c>
      <c r="C2359" t="s">
        <v>84</v>
      </c>
      <c r="D2359">
        <v>12</v>
      </c>
      <c r="E2359">
        <v>14</v>
      </c>
      <c r="F2359" s="4">
        <v>44760</v>
      </c>
      <c r="G2359" s="4">
        <v>44574</v>
      </c>
      <c r="H2359" s="4" t="s">
        <v>42</v>
      </c>
      <c r="I2359" s="4" t="s">
        <v>41</v>
      </c>
      <c r="J2359">
        <v>229</v>
      </c>
      <c r="K2359">
        <v>129</v>
      </c>
      <c r="L2359">
        <v>95</v>
      </c>
      <c r="M2359">
        <v>124</v>
      </c>
      <c r="N2359">
        <v>324</v>
      </c>
      <c r="O2359">
        <v>253</v>
      </c>
      <c r="P2359" s="4" t="s">
        <v>439</v>
      </c>
      <c r="Q2359" s="4" t="s">
        <v>66</v>
      </c>
      <c r="R2359" s="4">
        <v>44569</v>
      </c>
      <c r="S2359" s="4">
        <v>44637</v>
      </c>
      <c r="T2359">
        <v>30</v>
      </c>
      <c r="U2359">
        <v>24</v>
      </c>
      <c r="V2359">
        <v>1</v>
      </c>
      <c r="W2359">
        <v>0</v>
      </c>
      <c r="X2359">
        <v>0</v>
      </c>
      <c r="Y2359">
        <v>0</v>
      </c>
      <c r="Z2359">
        <v>1</v>
      </c>
      <c r="AA2359">
        <v>0</v>
      </c>
      <c r="AB2359" s="4">
        <v>44573</v>
      </c>
      <c r="AC2359" s="4">
        <v>44743</v>
      </c>
      <c r="AD2359" s="4" t="s">
        <v>82</v>
      </c>
      <c r="AE2359" s="4">
        <v>44563</v>
      </c>
      <c r="AF2359">
        <v>13</v>
      </c>
      <c r="AG2359">
        <v>12</v>
      </c>
      <c r="AH2359">
        <v>0</v>
      </c>
      <c r="AI2359">
        <v>0</v>
      </c>
      <c r="AJ2359" s="2">
        <v>1.2722222222222224</v>
      </c>
      <c r="AK2359" s="2">
        <v>1.2277777777777776</v>
      </c>
      <c r="AL2359">
        <v>13</v>
      </c>
      <c r="AM2359">
        <v>10</v>
      </c>
      <c r="AN2359">
        <v>2006</v>
      </c>
      <c r="AO2359" t="s">
        <v>1051</v>
      </c>
    </row>
    <row r="2360" spans="1:41" hidden="1" x14ac:dyDescent="0.35">
      <c r="A2360" s="1">
        <v>39081</v>
      </c>
      <c r="B2360" t="s">
        <v>40</v>
      </c>
      <c r="C2360" t="s">
        <v>88</v>
      </c>
      <c r="D2360">
        <v>23</v>
      </c>
      <c r="E2360">
        <v>21</v>
      </c>
      <c r="F2360" s="4">
        <v>44787</v>
      </c>
      <c r="G2360" s="4">
        <v>44692</v>
      </c>
      <c r="H2360" s="4" t="s">
        <v>41</v>
      </c>
      <c r="I2360" s="4">
        <v>44563</v>
      </c>
      <c r="J2360">
        <v>94</v>
      </c>
      <c r="K2360">
        <v>265</v>
      </c>
      <c r="L2360">
        <v>261</v>
      </c>
      <c r="M2360">
        <v>128</v>
      </c>
      <c r="N2360">
        <v>355</v>
      </c>
      <c r="O2360">
        <v>393</v>
      </c>
      <c r="P2360" s="4">
        <v>44921</v>
      </c>
      <c r="Q2360" s="4" t="s">
        <v>327</v>
      </c>
      <c r="R2360" s="4">
        <v>44568</v>
      </c>
      <c r="S2360" s="4">
        <v>44564</v>
      </c>
      <c r="T2360">
        <v>34</v>
      </c>
      <c r="U2360">
        <v>29</v>
      </c>
      <c r="V2360">
        <v>0</v>
      </c>
      <c r="W2360">
        <v>1</v>
      </c>
      <c r="X2360">
        <v>0</v>
      </c>
      <c r="Y2360">
        <v>1</v>
      </c>
      <c r="Z2360">
        <v>0</v>
      </c>
      <c r="AA2360">
        <v>2</v>
      </c>
      <c r="AB2360" s="4">
        <v>44682</v>
      </c>
      <c r="AC2360" s="4" t="s">
        <v>747</v>
      </c>
      <c r="AD2360" s="4">
        <v>44597</v>
      </c>
      <c r="AE2360" s="4">
        <v>44624</v>
      </c>
      <c r="AF2360">
        <v>12</v>
      </c>
      <c r="AG2360">
        <v>10</v>
      </c>
      <c r="AH2360">
        <v>0</v>
      </c>
      <c r="AI2360">
        <v>0</v>
      </c>
      <c r="AJ2360" s="2">
        <v>1.1694444444444445</v>
      </c>
      <c r="AK2360" s="2">
        <v>1.3305555555555555</v>
      </c>
      <c r="AL2360">
        <v>34</v>
      </c>
      <c r="AM2360">
        <v>28</v>
      </c>
      <c r="AN2360">
        <v>2006</v>
      </c>
      <c r="AO2360" t="s">
        <v>1051</v>
      </c>
    </row>
    <row r="2361" spans="1:41" hidden="1" x14ac:dyDescent="0.35">
      <c r="A2361" s="1">
        <v>39082</v>
      </c>
      <c r="B2361" t="s">
        <v>109</v>
      </c>
      <c r="C2361" t="s">
        <v>64</v>
      </c>
      <c r="D2361">
        <v>29</v>
      </c>
      <c r="E2361">
        <v>15</v>
      </c>
      <c r="F2361" s="4">
        <v>44723</v>
      </c>
      <c r="G2361" s="4">
        <v>44694</v>
      </c>
      <c r="H2361" s="4" t="s">
        <v>41</v>
      </c>
      <c r="I2361" s="4" t="s">
        <v>41</v>
      </c>
      <c r="J2361">
        <v>275</v>
      </c>
      <c r="K2361">
        <v>251</v>
      </c>
      <c r="L2361">
        <v>207</v>
      </c>
      <c r="M2361">
        <v>44</v>
      </c>
      <c r="N2361">
        <v>482</v>
      </c>
      <c r="O2361">
        <v>295</v>
      </c>
      <c r="P2361" s="4" t="s">
        <v>50</v>
      </c>
      <c r="Q2361" s="4" t="s">
        <v>277</v>
      </c>
      <c r="R2361" s="4">
        <v>44566</v>
      </c>
      <c r="S2361" s="4" t="s">
        <v>41</v>
      </c>
      <c r="T2361">
        <v>45</v>
      </c>
      <c r="U2361">
        <v>16</v>
      </c>
      <c r="V2361">
        <v>1</v>
      </c>
      <c r="W2361">
        <v>0</v>
      </c>
      <c r="X2361">
        <v>1</v>
      </c>
      <c r="Y2361">
        <v>0</v>
      </c>
      <c r="Z2361">
        <v>2</v>
      </c>
      <c r="AA2361">
        <v>0</v>
      </c>
      <c r="AB2361" s="4" t="s">
        <v>832</v>
      </c>
      <c r="AC2361" s="4">
        <v>44713</v>
      </c>
      <c r="AD2361" s="4">
        <v>44596</v>
      </c>
      <c r="AE2361" s="4">
        <v>44563</v>
      </c>
      <c r="AF2361">
        <v>11</v>
      </c>
      <c r="AG2361">
        <v>11</v>
      </c>
      <c r="AH2361">
        <v>0</v>
      </c>
      <c r="AI2361">
        <v>0</v>
      </c>
      <c r="AJ2361" s="2">
        <v>1.6951388888888888</v>
      </c>
      <c r="AK2361" s="3">
        <v>0.86944444444444446</v>
      </c>
      <c r="AL2361">
        <v>23</v>
      </c>
      <c r="AM2361">
        <v>17</v>
      </c>
      <c r="AN2361">
        <v>2006</v>
      </c>
      <c r="AO2361" t="s">
        <v>1051</v>
      </c>
    </row>
    <row r="2362" spans="1:41" hidden="1" x14ac:dyDescent="0.35">
      <c r="A2362" s="1">
        <v>39082</v>
      </c>
      <c r="B2362" t="s">
        <v>83</v>
      </c>
      <c r="C2362" t="s">
        <v>104</v>
      </c>
      <c r="D2362">
        <v>22</v>
      </c>
      <c r="E2362">
        <v>19</v>
      </c>
      <c r="F2362" s="4">
        <v>44821</v>
      </c>
      <c r="G2362" s="4">
        <v>44722</v>
      </c>
      <c r="H2362" s="4">
        <v>44562</v>
      </c>
      <c r="I2362" s="4" t="s">
        <v>42</v>
      </c>
      <c r="J2362">
        <v>277</v>
      </c>
      <c r="K2362">
        <v>307</v>
      </c>
      <c r="L2362">
        <v>85</v>
      </c>
      <c r="M2362">
        <v>58</v>
      </c>
      <c r="N2362">
        <v>362</v>
      </c>
      <c r="O2362">
        <v>365</v>
      </c>
      <c r="P2362" s="4" t="s">
        <v>491</v>
      </c>
      <c r="Q2362" s="4" t="s">
        <v>49</v>
      </c>
      <c r="R2362" s="4">
        <v>44710</v>
      </c>
      <c r="S2362" s="4">
        <v>44665</v>
      </c>
      <c r="T2362">
        <v>25</v>
      </c>
      <c r="U2362">
        <v>21</v>
      </c>
      <c r="V2362">
        <v>0</v>
      </c>
      <c r="W2362">
        <v>3</v>
      </c>
      <c r="X2362">
        <v>1</v>
      </c>
      <c r="Y2362">
        <v>1</v>
      </c>
      <c r="Z2362">
        <v>1</v>
      </c>
      <c r="AA2362">
        <v>4</v>
      </c>
      <c r="AB2362" s="4">
        <v>44743</v>
      </c>
      <c r="AC2362" s="4">
        <v>44652</v>
      </c>
      <c r="AD2362" s="4">
        <v>44627</v>
      </c>
      <c r="AE2362" s="4">
        <v>44597</v>
      </c>
      <c r="AF2362">
        <v>14</v>
      </c>
      <c r="AG2362">
        <v>10</v>
      </c>
      <c r="AH2362">
        <v>0</v>
      </c>
      <c r="AI2362">
        <v>1</v>
      </c>
      <c r="AJ2362" s="2">
        <v>1.3381944444444445</v>
      </c>
      <c r="AK2362" s="2">
        <v>1.1618055555555555</v>
      </c>
      <c r="AL2362">
        <v>39</v>
      </c>
      <c r="AM2362">
        <v>31</v>
      </c>
      <c r="AN2362">
        <v>2006</v>
      </c>
      <c r="AO2362" t="s">
        <v>1051</v>
      </c>
    </row>
    <row r="2363" spans="1:41" hidden="1" x14ac:dyDescent="0.35">
      <c r="A2363" s="1">
        <v>39082</v>
      </c>
      <c r="B2363" t="s">
        <v>110</v>
      </c>
      <c r="C2363" t="s">
        <v>78</v>
      </c>
      <c r="D2363">
        <v>19</v>
      </c>
      <c r="E2363">
        <v>17</v>
      </c>
      <c r="F2363" s="4">
        <v>44695</v>
      </c>
      <c r="G2363" s="4">
        <v>44665</v>
      </c>
      <c r="H2363" s="4">
        <v>44562</v>
      </c>
      <c r="I2363" s="4" t="s">
        <v>42</v>
      </c>
      <c r="J2363">
        <v>243</v>
      </c>
      <c r="K2363">
        <v>207</v>
      </c>
      <c r="L2363">
        <v>171</v>
      </c>
      <c r="M2363">
        <v>135</v>
      </c>
      <c r="N2363">
        <v>414</v>
      </c>
      <c r="O2363">
        <v>342</v>
      </c>
      <c r="P2363" s="4" t="s">
        <v>114</v>
      </c>
      <c r="Q2363" s="4" t="s">
        <v>610</v>
      </c>
      <c r="R2363" s="4">
        <v>44603</v>
      </c>
      <c r="S2363" s="4">
        <v>44701</v>
      </c>
      <c r="T2363">
        <v>31</v>
      </c>
      <c r="U2363">
        <v>25</v>
      </c>
      <c r="V2363">
        <v>0</v>
      </c>
      <c r="W2363">
        <v>1</v>
      </c>
      <c r="X2363">
        <v>0</v>
      </c>
      <c r="Y2363">
        <v>2</v>
      </c>
      <c r="Z2363">
        <v>0</v>
      </c>
      <c r="AA2363">
        <v>3</v>
      </c>
      <c r="AB2363" s="4" t="s">
        <v>833</v>
      </c>
      <c r="AC2363" s="4" t="s">
        <v>746</v>
      </c>
      <c r="AD2363" s="4">
        <v>44658</v>
      </c>
      <c r="AE2363" s="4" t="s">
        <v>108</v>
      </c>
      <c r="AF2363">
        <v>16</v>
      </c>
      <c r="AG2363">
        <v>13</v>
      </c>
      <c r="AH2363">
        <v>0</v>
      </c>
      <c r="AI2363">
        <v>1</v>
      </c>
      <c r="AJ2363" s="2">
        <v>1.2381944444444444</v>
      </c>
      <c r="AK2363" s="2">
        <v>1.2618055555555556</v>
      </c>
      <c r="AL2363">
        <v>40</v>
      </c>
      <c r="AM2363">
        <v>23</v>
      </c>
      <c r="AN2363">
        <v>2006</v>
      </c>
      <c r="AO2363" t="s">
        <v>1051</v>
      </c>
    </row>
    <row r="2364" spans="1:41" hidden="1" x14ac:dyDescent="0.35">
      <c r="A2364" s="1">
        <v>39082</v>
      </c>
      <c r="B2364" t="s">
        <v>94</v>
      </c>
      <c r="C2364" t="s">
        <v>68</v>
      </c>
      <c r="D2364">
        <v>24</v>
      </c>
      <c r="E2364">
        <v>23</v>
      </c>
      <c r="F2364" s="4">
        <v>44726</v>
      </c>
      <c r="G2364" s="4">
        <v>44758</v>
      </c>
      <c r="H2364" s="4" t="s">
        <v>41</v>
      </c>
      <c r="I2364" s="4">
        <v>44562</v>
      </c>
      <c r="J2364">
        <v>284</v>
      </c>
      <c r="K2364">
        <v>225</v>
      </c>
      <c r="L2364">
        <v>113</v>
      </c>
      <c r="M2364">
        <v>170</v>
      </c>
      <c r="N2364">
        <v>397</v>
      </c>
      <c r="O2364">
        <v>395</v>
      </c>
      <c r="P2364" s="4" t="s">
        <v>199</v>
      </c>
      <c r="Q2364" s="4" t="s">
        <v>149</v>
      </c>
      <c r="R2364" s="4">
        <v>44642</v>
      </c>
      <c r="S2364" s="4">
        <v>44630</v>
      </c>
      <c r="T2364">
        <v>22</v>
      </c>
      <c r="U2364">
        <v>40</v>
      </c>
      <c r="V2364">
        <v>0</v>
      </c>
      <c r="W2364">
        <v>1</v>
      </c>
      <c r="X2364">
        <v>1</v>
      </c>
      <c r="Y2364">
        <v>2</v>
      </c>
      <c r="Z2364">
        <v>1</v>
      </c>
      <c r="AA2364">
        <v>3</v>
      </c>
      <c r="AB2364" s="4">
        <v>44682</v>
      </c>
      <c r="AC2364" s="4">
        <v>44682</v>
      </c>
      <c r="AD2364" s="4">
        <v>44624</v>
      </c>
      <c r="AE2364" s="4">
        <v>44623</v>
      </c>
      <c r="AF2364">
        <v>13</v>
      </c>
      <c r="AG2364">
        <v>13</v>
      </c>
      <c r="AH2364">
        <v>0</v>
      </c>
      <c r="AI2364">
        <v>1</v>
      </c>
      <c r="AJ2364" s="2">
        <v>1.2236111111111112</v>
      </c>
      <c r="AK2364" s="2">
        <v>1.2763888888888888</v>
      </c>
      <c r="AL2364">
        <v>30</v>
      </c>
      <c r="AM2364">
        <v>35</v>
      </c>
      <c r="AN2364">
        <v>2006</v>
      </c>
      <c r="AO2364" t="s">
        <v>1051</v>
      </c>
    </row>
    <row r="2365" spans="1:41" hidden="1" x14ac:dyDescent="0.35">
      <c r="A2365" s="1">
        <v>39082</v>
      </c>
      <c r="B2365" t="s">
        <v>97</v>
      </c>
      <c r="C2365" t="s">
        <v>58</v>
      </c>
      <c r="D2365">
        <v>23</v>
      </c>
      <c r="E2365">
        <v>17</v>
      </c>
      <c r="F2365" s="4">
        <v>44693</v>
      </c>
      <c r="G2365" s="4">
        <v>44726</v>
      </c>
      <c r="H2365" s="4">
        <v>44562</v>
      </c>
      <c r="I2365" s="4" t="s">
        <v>41</v>
      </c>
      <c r="J2365">
        <v>248</v>
      </c>
      <c r="K2365">
        <v>211</v>
      </c>
      <c r="L2365">
        <v>168</v>
      </c>
      <c r="M2365">
        <v>82</v>
      </c>
      <c r="N2365">
        <v>416</v>
      </c>
      <c r="O2365">
        <v>293</v>
      </c>
      <c r="P2365" s="4" t="s">
        <v>95</v>
      </c>
      <c r="Q2365" s="4" t="s">
        <v>152</v>
      </c>
      <c r="R2365" s="4" t="s">
        <v>41</v>
      </c>
      <c r="S2365" s="4">
        <v>44665</v>
      </c>
      <c r="T2365">
        <v>36</v>
      </c>
      <c r="U2365">
        <v>22</v>
      </c>
      <c r="V2365">
        <v>0</v>
      </c>
      <c r="W2365">
        <v>0</v>
      </c>
      <c r="X2365">
        <v>0</v>
      </c>
      <c r="Y2365">
        <v>2</v>
      </c>
      <c r="Z2365">
        <v>0</v>
      </c>
      <c r="AA2365">
        <v>2</v>
      </c>
      <c r="AB2365" s="4">
        <v>44652</v>
      </c>
      <c r="AC2365" s="4">
        <v>44682</v>
      </c>
      <c r="AD2365" s="4">
        <v>44623</v>
      </c>
      <c r="AE2365" s="4">
        <v>44623</v>
      </c>
      <c r="AF2365">
        <v>12</v>
      </c>
      <c r="AG2365">
        <v>13</v>
      </c>
      <c r="AH2365">
        <v>2</v>
      </c>
      <c r="AI2365">
        <v>0</v>
      </c>
      <c r="AJ2365" s="2">
        <v>1.3291666666666666</v>
      </c>
      <c r="AK2365" s="2">
        <v>1.1708333333333334</v>
      </c>
      <c r="AL2365">
        <v>41</v>
      </c>
      <c r="AM2365">
        <v>21</v>
      </c>
      <c r="AN2365">
        <v>2006</v>
      </c>
      <c r="AO2365" t="s">
        <v>1051</v>
      </c>
    </row>
    <row r="2366" spans="1:41" hidden="1" x14ac:dyDescent="0.35">
      <c r="A2366" s="1">
        <v>39082</v>
      </c>
      <c r="B2366" t="s">
        <v>91</v>
      </c>
      <c r="C2366" t="s">
        <v>100</v>
      </c>
      <c r="D2366">
        <v>20</v>
      </c>
      <c r="E2366">
        <v>13</v>
      </c>
      <c r="F2366" s="4">
        <v>44663</v>
      </c>
      <c r="G2366" s="4">
        <v>44661</v>
      </c>
      <c r="H2366" s="4">
        <v>44562</v>
      </c>
      <c r="I2366" s="4">
        <v>44562</v>
      </c>
      <c r="J2366">
        <v>207</v>
      </c>
      <c r="K2366">
        <v>236</v>
      </c>
      <c r="L2366">
        <v>106</v>
      </c>
      <c r="M2366">
        <v>61</v>
      </c>
      <c r="N2366">
        <v>313</v>
      </c>
      <c r="O2366">
        <v>297</v>
      </c>
      <c r="P2366" s="4" t="s">
        <v>691</v>
      </c>
      <c r="Q2366" s="4" t="s">
        <v>70</v>
      </c>
      <c r="R2366" s="4" t="s">
        <v>41</v>
      </c>
      <c r="S2366" s="4">
        <v>44699</v>
      </c>
      <c r="T2366">
        <v>33</v>
      </c>
      <c r="U2366">
        <v>17</v>
      </c>
      <c r="V2366">
        <v>0</v>
      </c>
      <c r="W2366">
        <v>1</v>
      </c>
      <c r="X2366">
        <v>0</v>
      </c>
      <c r="Y2366">
        <v>1</v>
      </c>
      <c r="Z2366">
        <v>0</v>
      </c>
      <c r="AA2366">
        <v>2</v>
      </c>
      <c r="AB2366" s="4">
        <v>44611</v>
      </c>
      <c r="AC2366" s="4">
        <v>44652</v>
      </c>
      <c r="AD2366" s="4">
        <v>44595</v>
      </c>
      <c r="AE2366" s="4">
        <v>44623</v>
      </c>
      <c r="AF2366">
        <v>11</v>
      </c>
      <c r="AG2366">
        <v>11</v>
      </c>
      <c r="AH2366">
        <v>2</v>
      </c>
      <c r="AI2366">
        <v>0</v>
      </c>
      <c r="AJ2366" s="2">
        <v>1.4437499999999999</v>
      </c>
      <c r="AK2366" s="2">
        <v>1.0562500000000001</v>
      </c>
      <c r="AL2366">
        <v>31</v>
      </c>
      <c r="AM2366">
        <v>21</v>
      </c>
      <c r="AN2366">
        <v>2006</v>
      </c>
      <c r="AO2366" t="s">
        <v>1051</v>
      </c>
    </row>
    <row r="2367" spans="1:41" hidden="1" x14ac:dyDescent="0.35">
      <c r="A2367" s="1">
        <v>39082</v>
      </c>
      <c r="B2367" t="s">
        <v>48</v>
      </c>
      <c r="C2367" t="s">
        <v>53</v>
      </c>
      <c r="D2367">
        <v>12</v>
      </c>
      <c r="E2367">
        <v>19</v>
      </c>
      <c r="F2367" s="4">
        <v>44631</v>
      </c>
      <c r="G2367" s="4">
        <v>44851</v>
      </c>
      <c r="H2367" s="4">
        <v>44564</v>
      </c>
      <c r="I2367" s="4" t="s">
        <v>41</v>
      </c>
      <c r="J2367">
        <v>121</v>
      </c>
      <c r="K2367">
        <v>149</v>
      </c>
      <c r="L2367">
        <v>88</v>
      </c>
      <c r="M2367">
        <v>117</v>
      </c>
      <c r="N2367">
        <v>209</v>
      </c>
      <c r="O2367">
        <v>266</v>
      </c>
      <c r="P2367" s="4" t="s">
        <v>392</v>
      </c>
      <c r="Q2367" s="4" t="s">
        <v>244</v>
      </c>
      <c r="R2367" s="4">
        <v>44607</v>
      </c>
      <c r="S2367" s="4">
        <v>44569</v>
      </c>
      <c r="T2367">
        <v>22</v>
      </c>
      <c r="U2367">
        <v>37</v>
      </c>
      <c r="V2367">
        <v>2</v>
      </c>
      <c r="W2367">
        <v>0</v>
      </c>
      <c r="X2367">
        <v>1</v>
      </c>
      <c r="Y2367">
        <v>0</v>
      </c>
      <c r="Z2367">
        <v>3</v>
      </c>
      <c r="AA2367">
        <v>0</v>
      </c>
      <c r="AB2367" s="4">
        <v>44713</v>
      </c>
      <c r="AC2367" s="4">
        <v>44651</v>
      </c>
      <c r="AD2367" s="4" t="s">
        <v>42</v>
      </c>
      <c r="AE2367" s="4">
        <v>44597</v>
      </c>
      <c r="AF2367">
        <v>9</v>
      </c>
      <c r="AG2367">
        <v>11</v>
      </c>
      <c r="AH2367">
        <v>0</v>
      </c>
      <c r="AI2367">
        <v>0</v>
      </c>
      <c r="AJ2367" s="3">
        <v>0.96597222222222223</v>
      </c>
      <c r="AK2367" s="2">
        <v>1.534027777777778</v>
      </c>
      <c r="AL2367">
        <v>3</v>
      </c>
      <c r="AM2367">
        <v>23</v>
      </c>
      <c r="AN2367">
        <v>2006</v>
      </c>
      <c r="AO2367" t="s">
        <v>1051</v>
      </c>
    </row>
    <row r="2368" spans="1:41" hidden="1" x14ac:dyDescent="0.35">
      <c r="A2368" s="1">
        <v>39082</v>
      </c>
      <c r="B2368" t="s">
        <v>47</v>
      </c>
      <c r="C2368" t="s">
        <v>101</v>
      </c>
      <c r="D2368">
        <v>28</v>
      </c>
      <c r="E2368">
        <v>15</v>
      </c>
      <c r="F2368" s="4">
        <v>44787</v>
      </c>
      <c r="G2368" s="4">
        <v>44629</v>
      </c>
      <c r="H2368" s="4" t="s">
        <v>41</v>
      </c>
      <c r="I2368" s="4" t="s">
        <v>42</v>
      </c>
      <c r="J2368">
        <v>212</v>
      </c>
      <c r="K2368">
        <v>177</v>
      </c>
      <c r="L2368">
        <v>132</v>
      </c>
      <c r="M2368">
        <v>110</v>
      </c>
      <c r="N2368">
        <v>344</v>
      </c>
      <c r="O2368">
        <v>287</v>
      </c>
      <c r="P2368" s="4" t="s">
        <v>219</v>
      </c>
      <c r="Q2368" s="4" t="s">
        <v>205</v>
      </c>
      <c r="R2368" s="4">
        <v>44565</v>
      </c>
      <c r="S2368" s="4">
        <v>44569</v>
      </c>
      <c r="T2368">
        <v>42</v>
      </c>
      <c r="U2368">
        <v>21</v>
      </c>
      <c r="V2368">
        <v>1</v>
      </c>
      <c r="W2368">
        <v>2</v>
      </c>
      <c r="X2368">
        <v>0</v>
      </c>
      <c r="Y2368">
        <v>0</v>
      </c>
      <c r="Z2368">
        <v>1</v>
      </c>
      <c r="AA2368">
        <v>2</v>
      </c>
      <c r="AB2368" s="4">
        <v>44640</v>
      </c>
      <c r="AC2368" s="4">
        <v>44774</v>
      </c>
      <c r="AD2368" s="4">
        <v>44597</v>
      </c>
      <c r="AE2368" s="4">
        <v>44564</v>
      </c>
      <c r="AF2368">
        <v>10</v>
      </c>
      <c r="AG2368">
        <v>11</v>
      </c>
      <c r="AH2368">
        <v>0</v>
      </c>
      <c r="AI2368">
        <v>0</v>
      </c>
      <c r="AJ2368" s="2">
        <v>1.5555555555555556</v>
      </c>
      <c r="AK2368" s="3">
        <v>0.94444444444444453</v>
      </c>
      <c r="AL2368">
        <v>23</v>
      </c>
      <c r="AM2368">
        <v>7</v>
      </c>
      <c r="AN2368">
        <v>2006</v>
      </c>
      <c r="AO2368" t="s">
        <v>1051</v>
      </c>
    </row>
    <row r="2369" spans="1:41" hidden="1" x14ac:dyDescent="0.35">
      <c r="A2369" s="1">
        <v>39082</v>
      </c>
      <c r="B2369" t="s">
        <v>69</v>
      </c>
      <c r="C2369" t="s">
        <v>105</v>
      </c>
      <c r="D2369">
        <v>19</v>
      </c>
      <c r="E2369">
        <v>11</v>
      </c>
      <c r="F2369" s="4">
        <v>44693</v>
      </c>
      <c r="G2369" s="4">
        <v>44600</v>
      </c>
      <c r="H2369" s="4" t="s">
        <v>42</v>
      </c>
      <c r="I2369" s="4" t="s">
        <v>41</v>
      </c>
      <c r="J2369">
        <v>179</v>
      </c>
      <c r="K2369">
        <v>83</v>
      </c>
      <c r="L2369">
        <v>127</v>
      </c>
      <c r="M2369">
        <v>96</v>
      </c>
      <c r="N2369">
        <v>306</v>
      </c>
      <c r="O2369">
        <v>179</v>
      </c>
      <c r="P2369" s="4" t="s">
        <v>123</v>
      </c>
      <c r="Q2369" s="4">
        <v>44819</v>
      </c>
      <c r="R2369" s="4">
        <v>44569</v>
      </c>
      <c r="S2369" s="4">
        <v>44564</v>
      </c>
      <c r="T2369">
        <v>28</v>
      </c>
      <c r="U2369">
        <v>26</v>
      </c>
      <c r="V2369">
        <v>2</v>
      </c>
      <c r="W2369">
        <v>0</v>
      </c>
      <c r="X2369">
        <v>1</v>
      </c>
      <c r="Y2369">
        <v>1</v>
      </c>
      <c r="Z2369">
        <v>3</v>
      </c>
      <c r="AA2369">
        <v>1</v>
      </c>
      <c r="AB2369" s="4">
        <v>44682</v>
      </c>
      <c r="AC2369" s="4">
        <v>44652</v>
      </c>
      <c r="AD2369" s="4" t="s">
        <v>52</v>
      </c>
      <c r="AE2369" s="4">
        <v>44564</v>
      </c>
      <c r="AF2369">
        <v>11</v>
      </c>
      <c r="AG2369">
        <v>10</v>
      </c>
      <c r="AH2369">
        <v>0</v>
      </c>
      <c r="AI2369">
        <v>2</v>
      </c>
      <c r="AJ2369" s="2">
        <v>1.5875000000000001</v>
      </c>
      <c r="AK2369" s="3">
        <v>0.91249999999999998</v>
      </c>
      <c r="AL2369">
        <v>6</v>
      </c>
      <c r="AM2369">
        <v>14</v>
      </c>
      <c r="AN2369">
        <v>2006</v>
      </c>
      <c r="AO2369" t="s">
        <v>1051</v>
      </c>
    </row>
    <row r="2370" spans="1:41" hidden="1" x14ac:dyDescent="0.35">
      <c r="A2370" s="1">
        <v>39082</v>
      </c>
      <c r="B2370" t="s">
        <v>39</v>
      </c>
      <c r="C2370" t="s">
        <v>98</v>
      </c>
      <c r="D2370">
        <v>17</v>
      </c>
      <c r="E2370">
        <v>19</v>
      </c>
      <c r="F2370" s="4">
        <v>44824</v>
      </c>
      <c r="G2370" s="4">
        <v>44633</v>
      </c>
      <c r="H2370" s="4">
        <v>44563</v>
      </c>
      <c r="I2370" s="4" t="s">
        <v>41</v>
      </c>
      <c r="J2370">
        <v>171</v>
      </c>
      <c r="K2370">
        <v>210</v>
      </c>
      <c r="L2370">
        <v>189</v>
      </c>
      <c r="M2370">
        <v>115</v>
      </c>
      <c r="N2370">
        <v>360</v>
      </c>
      <c r="O2370">
        <v>325</v>
      </c>
      <c r="P2370" s="4" t="s">
        <v>478</v>
      </c>
      <c r="Q2370" s="4" t="s">
        <v>191</v>
      </c>
      <c r="R2370" s="4">
        <v>44674</v>
      </c>
      <c r="S2370" s="4">
        <v>44640</v>
      </c>
      <c r="T2370">
        <v>39</v>
      </c>
      <c r="U2370">
        <v>27</v>
      </c>
      <c r="V2370">
        <v>0</v>
      </c>
      <c r="W2370">
        <v>1</v>
      </c>
      <c r="X2370">
        <v>1</v>
      </c>
      <c r="Y2370">
        <v>2</v>
      </c>
      <c r="Z2370">
        <v>1</v>
      </c>
      <c r="AA2370">
        <v>3</v>
      </c>
      <c r="AB2370" s="4">
        <v>44774</v>
      </c>
      <c r="AC2370" s="4">
        <v>44774</v>
      </c>
      <c r="AD2370" s="4" t="s">
        <v>82</v>
      </c>
      <c r="AE2370" s="4">
        <v>44565</v>
      </c>
      <c r="AF2370">
        <v>15</v>
      </c>
      <c r="AG2370">
        <v>16</v>
      </c>
      <c r="AH2370">
        <v>2</v>
      </c>
      <c r="AI2370">
        <v>2</v>
      </c>
      <c r="AJ2370" s="2">
        <v>1.6236111111111111</v>
      </c>
      <c r="AK2370" s="2">
        <v>1.4208333333333334</v>
      </c>
      <c r="AL2370">
        <v>26</v>
      </c>
      <c r="AM2370">
        <v>23</v>
      </c>
      <c r="AN2370">
        <v>2006</v>
      </c>
      <c r="AO2370" t="s">
        <v>1051</v>
      </c>
    </row>
    <row r="2371" spans="1:41" hidden="1" x14ac:dyDescent="0.35">
      <c r="A2371" s="1">
        <v>39082</v>
      </c>
      <c r="B2371" t="s">
        <v>84</v>
      </c>
      <c r="C2371" t="s">
        <v>93</v>
      </c>
      <c r="D2371">
        <v>19</v>
      </c>
      <c r="E2371">
        <v>24</v>
      </c>
      <c r="F2371" s="4">
        <v>44788</v>
      </c>
      <c r="G2371" s="4">
        <v>44787</v>
      </c>
      <c r="H2371" s="4" t="s">
        <v>41</v>
      </c>
      <c r="I2371" s="4" t="s">
        <v>41</v>
      </c>
      <c r="J2371">
        <v>204</v>
      </c>
      <c r="K2371">
        <v>282</v>
      </c>
      <c r="L2371">
        <v>150</v>
      </c>
      <c r="M2371">
        <v>117</v>
      </c>
      <c r="N2371">
        <v>354</v>
      </c>
      <c r="O2371">
        <v>399</v>
      </c>
      <c r="P2371" s="4" t="s">
        <v>79</v>
      </c>
      <c r="Q2371" s="4" t="s">
        <v>303</v>
      </c>
      <c r="R2371" s="4">
        <v>44598</v>
      </c>
      <c r="S2371" s="4" t="s">
        <v>41</v>
      </c>
      <c r="T2371">
        <v>26</v>
      </c>
      <c r="U2371">
        <v>31</v>
      </c>
      <c r="V2371">
        <v>0</v>
      </c>
      <c r="W2371">
        <v>1</v>
      </c>
      <c r="X2371">
        <v>1</v>
      </c>
      <c r="Y2371">
        <v>0</v>
      </c>
      <c r="Z2371">
        <v>1</v>
      </c>
      <c r="AA2371">
        <v>1</v>
      </c>
      <c r="AB2371" s="4">
        <v>44640</v>
      </c>
      <c r="AC2371" s="4">
        <v>44682</v>
      </c>
      <c r="AD2371" s="4">
        <v>44565</v>
      </c>
      <c r="AE2371" s="4">
        <v>44595</v>
      </c>
      <c r="AF2371">
        <v>10</v>
      </c>
      <c r="AG2371">
        <v>11</v>
      </c>
      <c r="AH2371">
        <v>0</v>
      </c>
      <c r="AI2371">
        <v>0</v>
      </c>
      <c r="AJ2371" s="2">
        <v>1.2166666666666666</v>
      </c>
      <c r="AK2371" s="2">
        <v>1.2833333333333334</v>
      </c>
      <c r="AL2371">
        <v>22</v>
      </c>
      <c r="AM2371">
        <v>27</v>
      </c>
      <c r="AN2371">
        <v>2006</v>
      </c>
      <c r="AO2371" t="s">
        <v>1051</v>
      </c>
    </row>
    <row r="2372" spans="1:41" hidden="1" x14ac:dyDescent="0.35">
      <c r="A2372" s="1">
        <v>39082</v>
      </c>
      <c r="B2372" t="s">
        <v>73</v>
      </c>
      <c r="C2372" t="s">
        <v>77</v>
      </c>
      <c r="D2372">
        <v>21</v>
      </c>
      <c r="E2372">
        <v>21</v>
      </c>
      <c r="F2372" s="4">
        <v>44759</v>
      </c>
      <c r="G2372" s="4">
        <v>44662</v>
      </c>
      <c r="H2372" s="4" t="s">
        <v>52</v>
      </c>
      <c r="I2372" s="4" t="s">
        <v>41</v>
      </c>
      <c r="J2372">
        <v>219</v>
      </c>
      <c r="K2372">
        <v>350</v>
      </c>
      <c r="L2372">
        <v>159</v>
      </c>
      <c r="M2372">
        <v>43</v>
      </c>
      <c r="N2372">
        <v>378</v>
      </c>
      <c r="O2372">
        <v>393</v>
      </c>
      <c r="P2372" s="4" t="s">
        <v>204</v>
      </c>
      <c r="Q2372" s="4" t="s">
        <v>350</v>
      </c>
      <c r="R2372" s="4">
        <v>44682</v>
      </c>
      <c r="S2372" s="4" t="s">
        <v>41</v>
      </c>
      <c r="T2372">
        <v>34</v>
      </c>
      <c r="U2372">
        <v>17</v>
      </c>
      <c r="V2372">
        <v>0</v>
      </c>
      <c r="W2372">
        <v>1</v>
      </c>
      <c r="X2372">
        <v>1</v>
      </c>
      <c r="Y2372">
        <v>0</v>
      </c>
      <c r="Z2372">
        <v>1</v>
      </c>
      <c r="AA2372">
        <v>1</v>
      </c>
      <c r="AB2372" s="4">
        <v>44805</v>
      </c>
      <c r="AC2372" s="4" t="s">
        <v>761</v>
      </c>
      <c r="AD2372" s="4">
        <v>44595</v>
      </c>
      <c r="AE2372" s="4">
        <v>44595</v>
      </c>
      <c r="AF2372">
        <v>12</v>
      </c>
      <c r="AG2372">
        <v>12</v>
      </c>
      <c r="AH2372">
        <v>0</v>
      </c>
      <c r="AI2372">
        <v>0</v>
      </c>
      <c r="AJ2372" s="2">
        <v>1.4708333333333332</v>
      </c>
      <c r="AK2372" s="2">
        <v>1.0291666666666666</v>
      </c>
      <c r="AL2372">
        <v>17</v>
      </c>
      <c r="AM2372">
        <v>24</v>
      </c>
      <c r="AN2372">
        <v>2006</v>
      </c>
      <c r="AO2372" t="s">
        <v>1051</v>
      </c>
    </row>
    <row r="2373" spans="1:41" hidden="1" x14ac:dyDescent="0.35">
      <c r="A2373" s="1">
        <v>39082</v>
      </c>
      <c r="B2373" t="s">
        <v>87</v>
      </c>
      <c r="C2373" t="s">
        <v>63</v>
      </c>
      <c r="D2373">
        <v>19</v>
      </c>
      <c r="E2373">
        <v>23</v>
      </c>
      <c r="F2373" s="4">
        <v>44692</v>
      </c>
      <c r="G2373" s="4">
        <v>44661</v>
      </c>
      <c r="H2373" s="4" t="s">
        <v>41</v>
      </c>
      <c r="I2373" s="4" t="s">
        <v>41</v>
      </c>
      <c r="J2373">
        <v>346</v>
      </c>
      <c r="K2373">
        <v>218</v>
      </c>
      <c r="L2373">
        <v>98</v>
      </c>
      <c r="M2373">
        <v>169</v>
      </c>
      <c r="N2373">
        <v>444</v>
      </c>
      <c r="O2373">
        <v>387</v>
      </c>
      <c r="P2373" s="4" t="s">
        <v>327</v>
      </c>
      <c r="Q2373" s="4" t="s">
        <v>428</v>
      </c>
      <c r="R2373" s="4">
        <v>44571</v>
      </c>
      <c r="S2373" s="4">
        <v>44637</v>
      </c>
      <c r="T2373">
        <v>22</v>
      </c>
      <c r="U2373">
        <v>33</v>
      </c>
      <c r="V2373">
        <v>1</v>
      </c>
      <c r="W2373">
        <v>0</v>
      </c>
      <c r="X2373">
        <v>0</v>
      </c>
      <c r="Y2373">
        <v>1</v>
      </c>
      <c r="Z2373">
        <v>1</v>
      </c>
      <c r="AA2373">
        <v>1</v>
      </c>
      <c r="AB2373" s="4">
        <v>44805</v>
      </c>
      <c r="AC2373" s="4">
        <v>44576</v>
      </c>
      <c r="AD2373" s="4">
        <v>44597</v>
      </c>
      <c r="AE2373" s="4">
        <v>44564</v>
      </c>
      <c r="AF2373">
        <v>9</v>
      </c>
      <c r="AG2373">
        <v>9</v>
      </c>
      <c r="AH2373">
        <v>0</v>
      </c>
      <c r="AI2373">
        <v>2</v>
      </c>
      <c r="AJ2373" s="2">
        <v>1.1027777777777776</v>
      </c>
      <c r="AK2373" s="2">
        <v>1.3972222222222221</v>
      </c>
      <c r="AL2373">
        <v>20</v>
      </c>
      <c r="AM2373">
        <v>27</v>
      </c>
      <c r="AN2373">
        <v>2006</v>
      </c>
      <c r="AO2373" t="s">
        <v>1051</v>
      </c>
    </row>
    <row r="2374" spans="1:41" hidden="1" x14ac:dyDescent="0.35">
      <c r="A2374" s="1">
        <v>39082</v>
      </c>
      <c r="B2374" t="s">
        <v>54</v>
      </c>
      <c r="C2374" t="s">
        <v>90</v>
      </c>
      <c r="D2374">
        <v>10</v>
      </c>
      <c r="E2374">
        <v>18</v>
      </c>
      <c r="F2374" s="4">
        <v>44694</v>
      </c>
      <c r="G2374" s="4">
        <v>44726</v>
      </c>
      <c r="H2374" s="4">
        <v>44562</v>
      </c>
      <c r="I2374" s="4" t="s">
        <v>41</v>
      </c>
      <c r="J2374">
        <v>214</v>
      </c>
      <c r="K2374">
        <v>216</v>
      </c>
      <c r="L2374">
        <v>39</v>
      </c>
      <c r="M2374">
        <v>111</v>
      </c>
      <c r="N2374">
        <v>253</v>
      </c>
      <c r="O2374">
        <v>327</v>
      </c>
      <c r="P2374" s="4" t="s">
        <v>166</v>
      </c>
      <c r="Q2374" s="4" t="s">
        <v>350</v>
      </c>
      <c r="R2374" s="4">
        <v>44643</v>
      </c>
      <c r="S2374" s="4" t="s">
        <v>41</v>
      </c>
      <c r="T2374">
        <v>14</v>
      </c>
      <c r="U2374">
        <v>30</v>
      </c>
      <c r="V2374">
        <v>1</v>
      </c>
      <c r="W2374">
        <v>0</v>
      </c>
      <c r="X2374">
        <v>2</v>
      </c>
      <c r="Y2374">
        <v>1</v>
      </c>
      <c r="Z2374">
        <v>3</v>
      </c>
      <c r="AA2374">
        <v>1</v>
      </c>
      <c r="AB2374" s="4">
        <v>44639</v>
      </c>
      <c r="AC2374" s="4">
        <v>44705</v>
      </c>
      <c r="AD2374" s="4" t="s">
        <v>42</v>
      </c>
      <c r="AE2374" s="4" t="s">
        <v>108</v>
      </c>
      <c r="AF2374">
        <v>11</v>
      </c>
      <c r="AG2374">
        <v>12</v>
      </c>
      <c r="AH2374">
        <v>0</v>
      </c>
      <c r="AI2374">
        <v>2</v>
      </c>
      <c r="AJ2374" s="3">
        <v>0.98541666666666661</v>
      </c>
      <c r="AK2374" s="2">
        <v>1.5145833333333334</v>
      </c>
      <c r="AL2374">
        <v>7</v>
      </c>
      <c r="AM2374">
        <v>19</v>
      </c>
      <c r="AN2374">
        <v>2006</v>
      </c>
      <c r="AO2374" t="s">
        <v>1051</v>
      </c>
    </row>
    <row r="2375" spans="1:41" hidden="1" x14ac:dyDescent="0.35">
      <c r="A2375" s="1">
        <v>39082</v>
      </c>
      <c r="B2375" t="s">
        <v>74</v>
      </c>
      <c r="C2375" t="s">
        <v>59</v>
      </c>
      <c r="D2375">
        <v>20</v>
      </c>
      <c r="E2375">
        <v>13</v>
      </c>
      <c r="F2375" s="4">
        <v>44885</v>
      </c>
      <c r="G2375" s="4">
        <v>44605</v>
      </c>
      <c r="H2375" s="4" t="s">
        <v>41</v>
      </c>
      <c r="I2375" s="4">
        <v>44562</v>
      </c>
      <c r="J2375">
        <v>276</v>
      </c>
      <c r="K2375">
        <v>181</v>
      </c>
      <c r="L2375">
        <v>97</v>
      </c>
      <c r="M2375">
        <v>135</v>
      </c>
      <c r="N2375">
        <v>373</v>
      </c>
      <c r="O2375">
        <v>316</v>
      </c>
      <c r="P2375" s="4" t="s">
        <v>520</v>
      </c>
      <c r="Q2375" s="4">
        <v>44801</v>
      </c>
      <c r="R2375" s="4">
        <v>44601</v>
      </c>
      <c r="S2375" s="4">
        <v>44605</v>
      </c>
      <c r="T2375">
        <v>34</v>
      </c>
      <c r="U2375">
        <v>24</v>
      </c>
      <c r="V2375">
        <v>0</v>
      </c>
      <c r="W2375">
        <v>1</v>
      </c>
      <c r="X2375">
        <v>1</v>
      </c>
      <c r="Y2375">
        <v>5</v>
      </c>
      <c r="Z2375">
        <v>1</v>
      </c>
      <c r="AA2375">
        <v>6</v>
      </c>
      <c r="AB2375" s="4">
        <v>44621</v>
      </c>
      <c r="AC2375" s="4">
        <v>44713</v>
      </c>
      <c r="AD2375" s="4">
        <v>44565</v>
      </c>
      <c r="AE2375" s="4" t="s">
        <v>82</v>
      </c>
      <c r="AF2375">
        <v>13</v>
      </c>
      <c r="AG2375">
        <v>13</v>
      </c>
      <c r="AH2375">
        <v>4</v>
      </c>
      <c r="AI2375">
        <v>0</v>
      </c>
      <c r="AJ2375" s="2">
        <v>1.5388888888888888</v>
      </c>
      <c r="AK2375" s="3">
        <v>0.96111111111111114</v>
      </c>
      <c r="AL2375">
        <v>26</v>
      </c>
      <c r="AM2375">
        <v>7</v>
      </c>
      <c r="AN2375">
        <v>2006</v>
      </c>
      <c r="AO2375" t="s">
        <v>1051</v>
      </c>
    </row>
    <row r="2376" spans="1:41" hidden="1" x14ac:dyDescent="0.35">
      <c r="A2376" s="1">
        <v>39452</v>
      </c>
      <c r="B2376" t="s">
        <v>88</v>
      </c>
      <c r="C2376" t="s">
        <v>47</v>
      </c>
      <c r="D2376">
        <v>21</v>
      </c>
      <c r="E2376">
        <v>14</v>
      </c>
      <c r="F2376" s="4">
        <v>44669</v>
      </c>
      <c r="G2376" s="4">
        <v>44603</v>
      </c>
      <c r="H2376" s="4">
        <v>44564</v>
      </c>
      <c r="I2376" s="4" t="s">
        <v>41</v>
      </c>
      <c r="J2376">
        <v>244</v>
      </c>
      <c r="K2376">
        <v>227</v>
      </c>
      <c r="L2376">
        <v>75</v>
      </c>
      <c r="M2376">
        <v>77</v>
      </c>
      <c r="N2376">
        <v>319</v>
      </c>
      <c r="O2376">
        <v>304</v>
      </c>
      <c r="P2376" s="4" t="s">
        <v>297</v>
      </c>
      <c r="Q2376" s="4" t="s">
        <v>355</v>
      </c>
      <c r="R2376" s="4">
        <v>44642</v>
      </c>
      <c r="S2376" s="4">
        <v>44563</v>
      </c>
      <c r="T2376">
        <v>29</v>
      </c>
      <c r="U2376">
        <v>21</v>
      </c>
      <c r="V2376">
        <v>0</v>
      </c>
      <c r="W2376">
        <v>0</v>
      </c>
      <c r="X2376">
        <v>2</v>
      </c>
      <c r="Y2376">
        <v>2</v>
      </c>
      <c r="Z2376">
        <v>2</v>
      </c>
      <c r="AA2376">
        <v>2</v>
      </c>
      <c r="AB2376" s="4">
        <v>44682</v>
      </c>
      <c r="AC2376" s="4">
        <v>44650</v>
      </c>
      <c r="AD2376" s="4">
        <v>44563</v>
      </c>
      <c r="AE2376" s="4">
        <v>44595</v>
      </c>
      <c r="AF2376">
        <v>18</v>
      </c>
      <c r="AG2376">
        <v>16</v>
      </c>
      <c r="AH2376">
        <v>0</v>
      </c>
      <c r="AI2376">
        <v>4</v>
      </c>
      <c r="AJ2376" s="2">
        <v>1.4270833333333333</v>
      </c>
      <c r="AK2376" s="2">
        <v>1.0729166666666667</v>
      </c>
      <c r="AL2376">
        <v>14</v>
      </c>
      <c r="AM2376">
        <v>35</v>
      </c>
      <c r="AN2376">
        <v>2007</v>
      </c>
      <c r="AO2376" t="s">
        <v>1052</v>
      </c>
    </row>
    <row r="2377" spans="1:41" hidden="1" x14ac:dyDescent="0.35">
      <c r="A2377" s="1">
        <v>39452</v>
      </c>
      <c r="B2377" t="s">
        <v>94</v>
      </c>
      <c r="C2377" t="s">
        <v>109</v>
      </c>
      <c r="D2377">
        <v>14</v>
      </c>
      <c r="E2377">
        <v>24</v>
      </c>
      <c r="F2377" s="4">
        <v>44662</v>
      </c>
      <c r="G2377" s="4">
        <v>44756</v>
      </c>
      <c r="H2377" s="4">
        <v>44562</v>
      </c>
      <c r="I2377" s="4">
        <v>44562</v>
      </c>
      <c r="J2377">
        <v>104</v>
      </c>
      <c r="K2377">
        <v>297</v>
      </c>
      <c r="L2377">
        <v>135</v>
      </c>
      <c r="M2377">
        <v>43</v>
      </c>
      <c r="N2377">
        <v>239</v>
      </c>
      <c r="O2377">
        <v>340</v>
      </c>
      <c r="P2377" s="4">
        <v>44825</v>
      </c>
      <c r="Q2377" s="4" t="s">
        <v>274</v>
      </c>
      <c r="R2377" s="4">
        <v>44652</v>
      </c>
      <c r="S2377" s="4">
        <v>44713</v>
      </c>
      <c r="T2377">
        <v>29</v>
      </c>
      <c r="U2377">
        <v>26</v>
      </c>
      <c r="V2377">
        <v>0</v>
      </c>
      <c r="W2377">
        <v>1</v>
      </c>
      <c r="X2377">
        <v>2</v>
      </c>
      <c r="Y2377">
        <v>3</v>
      </c>
      <c r="Z2377">
        <v>2</v>
      </c>
      <c r="AA2377">
        <v>4</v>
      </c>
      <c r="AB2377" s="4">
        <v>44713</v>
      </c>
      <c r="AC2377" s="4">
        <v>44682</v>
      </c>
      <c r="AD2377" s="4">
        <v>44595</v>
      </c>
      <c r="AE2377" s="4">
        <v>44624</v>
      </c>
      <c r="AF2377">
        <v>14</v>
      </c>
      <c r="AG2377">
        <v>13</v>
      </c>
      <c r="AH2377">
        <v>2</v>
      </c>
      <c r="AI2377">
        <v>0</v>
      </c>
      <c r="AJ2377" s="2">
        <v>1.1256944444444443</v>
      </c>
      <c r="AK2377" s="2">
        <v>1.3743055555555557</v>
      </c>
      <c r="AL2377">
        <v>31</v>
      </c>
      <c r="AM2377">
        <v>29</v>
      </c>
      <c r="AN2377">
        <v>2007</v>
      </c>
      <c r="AO2377" t="s">
        <v>1052</v>
      </c>
    </row>
    <row r="2378" spans="1:41" hidden="1" x14ac:dyDescent="0.35">
      <c r="A2378" s="1">
        <v>39453</v>
      </c>
      <c r="B2378" t="s">
        <v>40</v>
      </c>
      <c r="C2378" t="s">
        <v>101</v>
      </c>
      <c r="D2378">
        <v>16</v>
      </c>
      <c r="E2378">
        <v>20</v>
      </c>
      <c r="F2378" s="4">
        <v>44693</v>
      </c>
      <c r="G2378" s="4">
        <v>44818</v>
      </c>
      <c r="H2378" s="4" t="s">
        <v>41</v>
      </c>
      <c r="I2378" s="4" t="s">
        <v>41</v>
      </c>
      <c r="J2378">
        <v>177</v>
      </c>
      <c r="K2378">
        <v>202</v>
      </c>
      <c r="L2378">
        <v>100</v>
      </c>
      <c r="M2378">
        <v>69</v>
      </c>
      <c r="N2378">
        <v>277</v>
      </c>
      <c r="O2378">
        <v>271</v>
      </c>
      <c r="P2378" s="4" t="s">
        <v>226</v>
      </c>
      <c r="Q2378" s="4" t="s">
        <v>230</v>
      </c>
      <c r="R2378" s="4">
        <v>44569</v>
      </c>
      <c r="S2378" s="4">
        <v>44566</v>
      </c>
      <c r="T2378">
        <v>30</v>
      </c>
      <c r="U2378">
        <v>22</v>
      </c>
      <c r="V2378">
        <v>0</v>
      </c>
      <c r="W2378">
        <v>1</v>
      </c>
      <c r="X2378">
        <v>0</v>
      </c>
      <c r="Y2378">
        <v>2</v>
      </c>
      <c r="Z2378">
        <v>0</v>
      </c>
      <c r="AA2378">
        <v>3</v>
      </c>
      <c r="AB2378" s="4">
        <v>44682</v>
      </c>
      <c r="AC2378" s="4">
        <v>44676</v>
      </c>
      <c r="AD2378" s="4">
        <v>44624</v>
      </c>
      <c r="AE2378" s="4">
        <v>44594</v>
      </c>
      <c r="AF2378">
        <v>12</v>
      </c>
      <c r="AG2378">
        <v>9</v>
      </c>
      <c r="AH2378">
        <v>0</v>
      </c>
      <c r="AI2378">
        <v>0</v>
      </c>
      <c r="AJ2378" s="2">
        <v>1.3965277777777778</v>
      </c>
      <c r="AK2378" s="2">
        <v>1.1034722222222222</v>
      </c>
      <c r="AL2378">
        <v>24</v>
      </c>
      <c r="AM2378">
        <v>14</v>
      </c>
      <c r="AN2378">
        <v>2007</v>
      </c>
      <c r="AO2378" t="s">
        <v>1052</v>
      </c>
    </row>
    <row r="2379" spans="1:41" hidden="1" x14ac:dyDescent="0.35">
      <c r="A2379" s="1">
        <v>39453</v>
      </c>
      <c r="B2379" t="s">
        <v>78</v>
      </c>
      <c r="C2379" t="s">
        <v>63</v>
      </c>
      <c r="D2379">
        <v>15</v>
      </c>
      <c r="E2379">
        <v>17</v>
      </c>
      <c r="F2379" s="4">
        <v>44820</v>
      </c>
      <c r="G2379" s="4">
        <v>44788</v>
      </c>
      <c r="H2379" s="4" t="s">
        <v>41</v>
      </c>
      <c r="I2379" s="4">
        <v>44562</v>
      </c>
      <c r="J2379">
        <v>129</v>
      </c>
      <c r="K2379">
        <v>282</v>
      </c>
      <c r="L2379">
        <v>119</v>
      </c>
      <c r="M2379">
        <v>68</v>
      </c>
      <c r="N2379">
        <v>248</v>
      </c>
      <c r="O2379">
        <v>350</v>
      </c>
      <c r="P2379" s="4" t="s">
        <v>163</v>
      </c>
      <c r="Q2379" s="4" t="s">
        <v>148</v>
      </c>
      <c r="R2379" s="4">
        <v>44629</v>
      </c>
      <c r="S2379" s="4">
        <v>44571</v>
      </c>
      <c r="T2379">
        <v>30</v>
      </c>
      <c r="U2379">
        <v>32</v>
      </c>
      <c r="V2379">
        <v>1</v>
      </c>
      <c r="W2379">
        <v>0</v>
      </c>
      <c r="X2379">
        <v>1</v>
      </c>
      <c r="Y2379">
        <v>1</v>
      </c>
      <c r="Z2379">
        <v>2</v>
      </c>
      <c r="AA2379">
        <v>1</v>
      </c>
      <c r="AB2379" s="4">
        <v>44713</v>
      </c>
      <c r="AC2379" s="4">
        <v>44682</v>
      </c>
      <c r="AD2379" s="4" t="s">
        <v>82</v>
      </c>
      <c r="AE2379" s="4">
        <v>44563</v>
      </c>
      <c r="AF2379">
        <v>12</v>
      </c>
      <c r="AG2379">
        <v>10</v>
      </c>
      <c r="AH2379">
        <v>0</v>
      </c>
      <c r="AI2379">
        <v>0</v>
      </c>
      <c r="AJ2379" s="2">
        <v>1.1534722222222222</v>
      </c>
      <c r="AK2379" s="2">
        <v>1.346527777777778</v>
      </c>
      <c r="AL2379">
        <v>6</v>
      </c>
      <c r="AM2379">
        <v>17</v>
      </c>
      <c r="AN2379">
        <v>2007</v>
      </c>
      <c r="AO2379" t="s">
        <v>1052</v>
      </c>
    </row>
    <row r="2380" spans="1:41" hidden="1" x14ac:dyDescent="0.35">
      <c r="A2380" s="1">
        <v>39459</v>
      </c>
      <c r="B2380" t="s">
        <v>47</v>
      </c>
      <c r="C2380" t="s">
        <v>74</v>
      </c>
      <c r="D2380">
        <v>15</v>
      </c>
      <c r="E2380">
        <v>25</v>
      </c>
      <c r="F2380" s="4">
        <v>44631</v>
      </c>
      <c r="G2380" s="4">
        <v>44752</v>
      </c>
      <c r="H2380" s="4" t="s">
        <v>42</v>
      </c>
      <c r="I2380" s="4" t="s">
        <v>41</v>
      </c>
      <c r="J2380">
        <v>172</v>
      </c>
      <c r="K2380">
        <v>173</v>
      </c>
      <c r="L2380">
        <v>28</v>
      </c>
      <c r="M2380">
        <v>235</v>
      </c>
      <c r="N2380">
        <v>200</v>
      </c>
      <c r="O2380">
        <v>408</v>
      </c>
      <c r="P2380" s="4" t="s">
        <v>167</v>
      </c>
      <c r="Q2380" s="4" t="s">
        <v>252</v>
      </c>
      <c r="R2380" s="4">
        <v>44614</v>
      </c>
      <c r="S2380" s="4">
        <v>44562</v>
      </c>
      <c r="T2380">
        <v>18</v>
      </c>
      <c r="U2380">
        <v>35</v>
      </c>
      <c r="V2380">
        <v>1</v>
      </c>
      <c r="W2380">
        <v>2</v>
      </c>
      <c r="X2380">
        <v>0</v>
      </c>
      <c r="Y2380">
        <v>0</v>
      </c>
      <c r="Z2380">
        <v>1</v>
      </c>
      <c r="AA2380">
        <v>2</v>
      </c>
      <c r="AB2380" s="4">
        <v>44679</v>
      </c>
      <c r="AC2380" s="4">
        <v>44682</v>
      </c>
      <c r="AD2380" s="4">
        <v>44596</v>
      </c>
      <c r="AE2380" s="4">
        <v>44718</v>
      </c>
      <c r="AF2380">
        <v>12</v>
      </c>
      <c r="AG2380">
        <v>11</v>
      </c>
      <c r="AH2380">
        <v>0</v>
      </c>
      <c r="AI2380">
        <v>0</v>
      </c>
      <c r="AJ2380" s="2">
        <v>1.0833333333333333</v>
      </c>
      <c r="AK2380" s="2">
        <v>1.4166666666666667</v>
      </c>
      <c r="AL2380">
        <v>20</v>
      </c>
      <c r="AM2380">
        <v>42</v>
      </c>
      <c r="AN2380">
        <v>2007</v>
      </c>
      <c r="AO2380" t="s">
        <v>1052</v>
      </c>
    </row>
    <row r="2381" spans="1:41" hidden="1" x14ac:dyDescent="0.35">
      <c r="A2381" s="1">
        <v>39459</v>
      </c>
      <c r="B2381" t="s">
        <v>94</v>
      </c>
      <c r="C2381" t="s">
        <v>110</v>
      </c>
      <c r="D2381">
        <v>22</v>
      </c>
      <c r="E2381">
        <v>24</v>
      </c>
      <c r="F2381" s="4">
        <v>44661</v>
      </c>
      <c r="G2381" s="4">
        <v>44722</v>
      </c>
      <c r="H2381" s="4">
        <v>44595</v>
      </c>
      <c r="I2381" s="4">
        <v>44562</v>
      </c>
      <c r="J2381">
        <v>270</v>
      </c>
      <c r="K2381">
        <v>258</v>
      </c>
      <c r="L2381">
        <v>80</v>
      </c>
      <c r="M2381">
        <v>145</v>
      </c>
      <c r="N2381">
        <v>350</v>
      </c>
      <c r="O2381">
        <v>403</v>
      </c>
      <c r="P2381" s="4" t="s">
        <v>202</v>
      </c>
      <c r="Q2381" s="4" t="s">
        <v>834</v>
      </c>
      <c r="R2381" s="4">
        <v>44569</v>
      </c>
      <c r="S2381" s="4">
        <v>44565</v>
      </c>
      <c r="T2381">
        <v>22</v>
      </c>
      <c r="U2381">
        <v>29</v>
      </c>
      <c r="V2381">
        <v>1</v>
      </c>
      <c r="W2381">
        <v>0</v>
      </c>
      <c r="X2381">
        <v>1</v>
      </c>
      <c r="Y2381">
        <v>0</v>
      </c>
      <c r="Z2381">
        <v>2</v>
      </c>
      <c r="AA2381">
        <v>0</v>
      </c>
      <c r="AB2381" s="4">
        <v>44682</v>
      </c>
      <c r="AC2381" s="4">
        <v>44713</v>
      </c>
      <c r="AD2381" s="4">
        <v>44595</v>
      </c>
      <c r="AE2381" s="4">
        <v>44657</v>
      </c>
      <c r="AF2381">
        <v>8</v>
      </c>
      <c r="AG2381">
        <v>8</v>
      </c>
      <c r="AH2381">
        <v>0</v>
      </c>
      <c r="AI2381">
        <v>0</v>
      </c>
      <c r="AJ2381" s="2">
        <v>1.1375</v>
      </c>
      <c r="AK2381" s="2">
        <v>1.3625</v>
      </c>
      <c r="AL2381">
        <v>20</v>
      </c>
      <c r="AM2381">
        <v>31</v>
      </c>
      <c r="AN2381">
        <v>2007</v>
      </c>
      <c r="AO2381" t="s">
        <v>1052</v>
      </c>
    </row>
    <row r="2382" spans="1:41" hidden="1" x14ac:dyDescent="0.35">
      <c r="A2382" s="1">
        <v>39460</v>
      </c>
      <c r="B2382" t="s">
        <v>63</v>
      </c>
      <c r="C2382" t="s">
        <v>93</v>
      </c>
      <c r="D2382">
        <v>20</v>
      </c>
      <c r="E2382">
        <v>29</v>
      </c>
      <c r="F2382" s="4">
        <v>44722</v>
      </c>
      <c r="G2382" s="4">
        <v>44631</v>
      </c>
      <c r="H2382" s="4" t="s">
        <v>41</v>
      </c>
      <c r="I2382" s="4">
        <v>44596</v>
      </c>
      <c r="J2382">
        <v>312</v>
      </c>
      <c r="K2382">
        <v>402</v>
      </c>
      <c r="L2382">
        <v>99</v>
      </c>
      <c r="M2382">
        <v>44</v>
      </c>
      <c r="N2382">
        <v>411</v>
      </c>
      <c r="O2382">
        <v>446</v>
      </c>
      <c r="P2382" s="4" t="s">
        <v>242</v>
      </c>
      <c r="Q2382" s="4" t="s">
        <v>424</v>
      </c>
      <c r="R2382" s="4" t="s">
        <v>41</v>
      </c>
      <c r="S2382" s="4" t="s">
        <v>41</v>
      </c>
      <c r="T2382">
        <v>30</v>
      </c>
      <c r="U2382">
        <v>18</v>
      </c>
      <c r="V2382">
        <v>0</v>
      </c>
      <c r="W2382">
        <v>1</v>
      </c>
      <c r="X2382">
        <v>1</v>
      </c>
      <c r="Y2382">
        <v>2</v>
      </c>
      <c r="Z2382">
        <v>1</v>
      </c>
      <c r="AA2382">
        <v>3</v>
      </c>
      <c r="AB2382" s="4">
        <v>44835</v>
      </c>
      <c r="AC2382" s="4">
        <v>44682</v>
      </c>
      <c r="AD2382" s="4">
        <v>44594</v>
      </c>
      <c r="AE2382" s="4">
        <v>44564</v>
      </c>
      <c r="AF2382">
        <v>12</v>
      </c>
      <c r="AG2382">
        <v>10</v>
      </c>
      <c r="AH2382">
        <v>0</v>
      </c>
      <c r="AI2382">
        <v>0</v>
      </c>
      <c r="AJ2382" s="2">
        <v>1.2354166666666666</v>
      </c>
      <c r="AK2382" s="2">
        <v>1.2645833333333334</v>
      </c>
      <c r="AL2382">
        <v>28</v>
      </c>
      <c r="AM2382">
        <v>24</v>
      </c>
      <c r="AN2382">
        <v>2007</v>
      </c>
      <c r="AO2382" t="s">
        <v>1052</v>
      </c>
    </row>
    <row r="2383" spans="1:41" hidden="1" x14ac:dyDescent="0.35">
      <c r="A2383" s="1">
        <v>39460</v>
      </c>
      <c r="B2383" t="s">
        <v>40</v>
      </c>
      <c r="C2383" t="s">
        <v>104</v>
      </c>
      <c r="D2383">
        <v>16</v>
      </c>
      <c r="E2383">
        <v>23</v>
      </c>
      <c r="F2383" s="4">
        <v>44660</v>
      </c>
      <c r="G2383" s="4">
        <v>44850</v>
      </c>
      <c r="H2383" s="4" t="s">
        <v>41</v>
      </c>
      <c r="I2383" s="4" t="s">
        <v>42</v>
      </c>
      <c r="J2383">
        <v>140</v>
      </c>
      <c r="K2383">
        <v>182</v>
      </c>
      <c r="L2383">
        <v>90</v>
      </c>
      <c r="M2383">
        <v>154</v>
      </c>
      <c r="N2383">
        <v>230</v>
      </c>
      <c r="O2383">
        <v>336</v>
      </c>
      <c r="P2383" s="4">
        <v>44913</v>
      </c>
      <c r="Q2383" s="4" t="s">
        <v>79</v>
      </c>
      <c r="R2383" s="4">
        <v>44643</v>
      </c>
      <c r="S2383" s="4">
        <v>44611</v>
      </c>
      <c r="T2383">
        <v>23</v>
      </c>
      <c r="U2383">
        <v>33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1</v>
      </c>
      <c r="AB2383" s="4">
        <v>44648</v>
      </c>
      <c r="AC2383" s="4">
        <v>44866</v>
      </c>
      <c r="AD2383" s="4">
        <v>44594</v>
      </c>
      <c r="AE2383" s="4">
        <v>44595</v>
      </c>
      <c r="AF2383">
        <v>9</v>
      </c>
      <c r="AG2383">
        <v>9</v>
      </c>
      <c r="AH2383">
        <v>0</v>
      </c>
      <c r="AI2383">
        <v>0</v>
      </c>
      <c r="AJ2383" s="3">
        <v>0.97916666666666663</v>
      </c>
      <c r="AK2383" s="2">
        <v>1.5208333333333333</v>
      </c>
      <c r="AL2383">
        <v>21</v>
      </c>
      <c r="AM2383">
        <v>17</v>
      </c>
      <c r="AN2383">
        <v>2007</v>
      </c>
      <c r="AO2383" t="s">
        <v>1052</v>
      </c>
    </row>
    <row r="2384" spans="1:41" hidden="1" x14ac:dyDescent="0.35">
      <c r="A2384" s="1">
        <v>39467</v>
      </c>
      <c r="B2384" t="s">
        <v>63</v>
      </c>
      <c r="C2384" t="s">
        <v>110</v>
      </c>
      <c r="D2384">
        <v>17</v>
      </c>
      <c r="E2384">
        <v>25</v>
      </c>
      <c r="F2384" s="4">
        <v>44632</v>
      </c>
      <c r="G2384" s="4">
        <v>44755</v>
      </c>
      <c r="H2384" s="4" t="s">
        <v>41</v>
      </c>
      <c r="I2384" s="4" t="s">
        <v>41</v>
      </c>
      <c r="J2384">
        <v>207</v>
      </c>
      <c r="K2384">
        <v>198</v>
      </c>
      <c r="L2384">
        <v>104</v>
      </c>
      <c r="M2384">
        <v>149</v>
      </c>
      <c r="N2384">
        <v>311</v>
      </c>
      <c r="O2384">
        <v>347</v>
      </c>
      <c r="P2384" s="4" t="s">
        <v>258</v>
      </c>
      <c r="Q2384" s="4" t="s">
        <v>202</v>
      </c>
      <c r="R2384" s="4">
        <v>44565</v>
      </c>
      <c r="S2384" s="4">
        <v>44603</v>
      </c>
      <c r="T2384">
        <v>22</v>
      </c>
      <c r="U2384">
        <v>31</v>
      </c>
      <c r="V2384">
        <v>0</v>
      </c>
      <c r="W2384">
        <v>0</v>
      </c>
      <c r="X2384">
        <v>2</v>
      </c>
      <c r="Y2384">
        <v>3</v>
      </c>
      <c r="Z2384">
        <v>2</v>
      </c>
      <c r="AA2384">
        <v>3</v>
      </c>
      <c r="AB2384" s="4">
        <v>44566</v>
      </c>
      <c r="AC2384" s="4">
        <v>44611</v>
      </c>
      <c r="AD2384" s="4" t="s">
        <v>82</v>
      </c>
      <c r="AE2384" s="4">
        <v>44624</v>
      </c>
      <c r="AF2384">
        <v>12</v>
      </c>
      <c r="AG2384">
        <v>11</v>
      </c>
      <c r="AH2384">
        <v>0</v>
      </c>
      <c r="AI2384">
        <v>0</v>
      </c>
      <c r="AJ2384" s="2">
        <v>1.1111111111111112</v>
      </c>
      <c r="AK2384" s="2">
        <v>1.3888888888888891</v>
      </c>
      <c r="AL2384">
        <v>12</v>
      </c>
      <c r="AM2384">
        <v>21</v>
      </c>
      <c r="AN2384">
        <v>2007</v>
      </c>
      <c r="AO2384" t="s">
        <v>1052</v>
      </c>
    </row>
    <row r="2385" spans="1:41" hidden="1" x14ac:dyDescent="0.35">
      <c r="A2385" s="1">
        <v>39467</v>
      </c>
      <c r="B2385" t="s">
        <v>40</v>
      </c>
      <c r="C2385" t="s">
        <v>74</v>
      </c>
      <c r="D2385">
        <v>24</v>
      </c>
      <c r="E2385">
        <v>13</v>
      </c>
      <c r="F2385" s="4">
        <v>44728</v>
      </c>
      <c r="G2385" s="4">
        <v>44571</v>
      </c>
      <c r="H2385" s="4" t="s">
        <v>42</v>
      </c>
      <c r="I2385" s="4" t="s">
        <v>41</v>
      </c>
      <c r="J2385">
        <v>243</v>
      </c>
      <c r="K2385">
        <v>236</v>
      </c>
      <c r="L2385">
        <v>134</v>
      </c>
      <c r="M2385">
        <v>28</v>
      </c>
      <c r="N2385">
        <v>377</v>
      </c>
      <c r="O2385">
        <v>264</v>
      </c>
      <c r="P2385" s="4" t="s">
        <v>306</v>
      </c>
      <c r="Q2385" s="4" t="s">
        <v>361</v>
      </c>
      <c r="R2385" s="4">
        <v>44600</v>
      </c>
      <c r="S2385" s="4" t="s">
        <v>41</v>
      </c>
      <c r="T2385">
        <v>39</v>
      </c>
      <c r="U2385">
        <v>14</v>
      </c>
      <c r="V2385">
        <v>1</v>
      </c>
      <c r="W2385">
        <v>0</v>
      </c>
      <c r="X2385">
        <v>0</v>
      </c>
      <c r="Y2385">
        <v>2</v>
      </c>
      <c r="Z2385">
        <v>1</v>
      </c>
      <c r="AA2385">
        <v>2</v>
      </c>
      <c r="AB2385" s="4">
        <v>44713</v>
      </c>
      <c r="AC2385" s="4">
        <v>44743</v>
      </c>
      <c r="AD2385" s="4">
        <v>44597</v>
      </c>
      <c r="AE2385" s="4">
        <v>44564</v>
      </c>
      <c r="AF2385">
        <v>12</v>
      </c>
      <c r="AG2385">
        <v>12</v>
      </c>
      <c r="AH2385">
        <v>0</v>
      </c>
      <c r="AI2385">
        <v>0</v>
      </c>
      <c r="AJ2385" s="2">
        <v>1.6673611111111111</v>
      </c>
      <c r="AK2385" s="3">
        <v>0.94027777777777777</v>
      </c>
      <c r="AL2385">
        <v>23</v>
      </c>
      <c r="AM2385">
        <v>20</v>
      </c>
      <c r="AN2385">
        <v>2007</v>
      </c>
      <c r="AO2385" t="s">
        <v>1052</v>
      </c>
    </row>
    <row r="2386" spans="1:41" hidden="1" x14ac:dyDescent="0.35">
      <c r="A2386" s="1">
        <v>39481</v>
      </c>
      <c r="B2386" t="s">
        <v>40</v>
      </c>
      <c r="C2386" t="s">
        <v>110</v>
      </c>
      <c r="D2386">
        <v>17</v>
      </c>
      <c r="E2386">
        <v>22</v>
      </c>
      <c r="F2386" s="4">
        <v>44789</v>
      </c>
      <c r="G2386" s="4">
        <v>44756</v>
      </c>
      <c r="H2386" s="4">
        <v>44562</v>
      </c>
      <c r="I2386" s="4" t="s">
        <v>52</v>
      </c>
      <c r="J2386">
        <v>247</v>
      </c>
      <c r="K2386">
        <v>229</v>
      </c>
      <c r="L2386">
        <v>91</v>
      </c>
      <c r="M2386">
        <v>45</v>
      </c>
      <c r="N2386">
        <v>338</v>
      </c>
      <c r="O2386">
        <v>274</v>
      </c>
      <c r="P2386" s="4" t="s">
        <v>275</v>
      </c>
      <c r="Q2386" s="4" t="s">
        <v>452</v>
      </c>
      <c r="R2386" s="4">
        <v>44628</v>
      </c>
      <c r="S2386" s="4">
        <v>44682</v>
      </c>
      <c r="T2386">
        <v>26</v>
      </c>
      <c r="U2386">
        <v>16</v>
      </c>
      <c r="V2386">
        <v>0</v>
      </c>
      <c r="W2386">
        <v>1</v>
      </c>
      <c r="X2386">
        <v>1</v>
      </c>
      <c r="Y2386">
        <v>0</v>
      </c>
      <c r="Z2386">
        <v>1</v>
      </c>
      <c r="AA2386">
        <v>1</v>
      </c>
      <c r="AB2386" s="4">
        <v>44652</v>
      </c>
      <c r="AC2386" s="4">
        <v>44682</v>
      </c>
      <c r="AD2386" s="4">
        <v>44597</v>
      </c>
      <c r="AE2386" s="4">
        <v>44594</v>
      </c>
      <c r="AF2386">
        <v>10</v>
      </c>
      <c r="AG2386">
        <v>9</v>
      </c>
      <c r="AH2386">
        <v>0</v>
      </c>
      <c r="AI2386">
        <v>0</v>
      </c>
      <c r="AJ2386" s="2">
        <v>1.26875</v>
      </c>
      <c r="AK2386" s="2">
        <v>1.23125</v>
      </c>
      <c r="AL2386">
        <v>17</v>
      </c>
      <c r="AM2386">
        <v>14</v>
      </c>
      <c r="AN2386">
        <v>2007</v>
      </c>
      <c r="AO2386" t="s">
        <v>1053</v>
      </c>
    </row>
    <row r="2387" spans="1:41" hidden="1" x14ac:dyDescent="0.35">
      <c r="A2387" s="1">
        <v>39695</v>
      </c>
      <c r="B2387" t="s">
        <v>88</v>
      </c>
      <c r="C2387" t="s">
        <v>40</v>
      </c>
      <c r="D2387">
        <v>11</v>
      </c>
      <c r="E2387">
        <v>21</v>
      </c>
      <c r="F2387" s="4">
        <v>44633</v>
      </c>
      <c r="G2387" s="4">
        <v>44756</v>
      </c>
      <c r="H2387" s="4">
        <v>44563</v>
      </c>
      <c r="I2387" s="4" t="s">
        <v>41</v>
      </c>
      <c r="J2387">
        <v>125</v>
      </c>
      <c r="K2387">
        <v>200</v>
      </c>
      <c r="L2387">
        <v>84</v>
      </c>
      <c r="M2387">
        <v>154</v>
      </c>
      <c r="N2387">
        <v>209</v>
      </c>
      <c r="O2387">
        <v>354</v>
      </c>
      <c r="P2387" s="4" t="s">
        <v>282</v>
      </c>
      <c r="Q2387" s="4" t="s">
        <v>361</v>
      </c>
      <c r="R2387" s="4">
        <v>44569</v>
      </c>
      <c r="S2387" s="4">
        <v>44608</v>
      </c>
      <c r="T2387">
        <v>24</v>
      </c>
      <c r="U2387">
        <v>32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1</v>
      </c>
      <c r="AB2387" s="4">
        <v>44743</v>
      </c>
      <c r="AC2387" s="4">
        <v>44743</v>
      </c>
      <c r="AD2387" s="4">
        <v>44562</v>
      </c>
      <c r="AE2387" s="4">
        <v>44564</v>
      </c>
      <c r="AF2387">
        <v>10</v>
      </c>
      <c r="AG2387">
        <v>10</v>
      </c>
      <c r="AH2387">
        <v>0</v>
      </c>
      <c r="AI2387">
        <v>0</v>
      </c>
      <c r="AJ2387" s="2">
        <v>1.0118055555555556</v>
      </c>
      <c r="AK2387" s="2">
        <v>1.4881944444444446</v>
      </c>
      <c r="AL2387">
        <v>7</v>
      </c>
      <c r="AM2387">
        <v>16</v>
      </c>
      <c r="AN2387">
        <v>2008</v>
      </c>
      <c r="AO2387" t="s">
        <v>1051</v>
      </c>
    </row>
    <row r="2388" spans="1:41" hidden="1" x14ac:dyDescent="0.35">
      <c r="A2388" s="1">
        <v>39698</v>
      </c>
      <c r="B2388" t="s">
        <v>94</v>
      </c>
      <c r="C2388" t="s">
        <v>78</v>
      </c>
      <c r="D2388">
        <v>13</v>
      </c>
      <c r="E2388">
        <v>14</v>
      </c>
      <c r="F2388" s="4">
        <v>44695</v>
      </c>
      <c r="G2388" s="4">
        <v>44633</v>
      </c>
      <c r="H2388" s="4">
        <v>44562</v>
      </c>
      <c r="I2388" s="4" t="s">
        <v>42</v>
      </c>
      <c r="J2388">
        <v>156</v>
      </c>
      <c r="K2388">
        <v>172</v>
      </c>
      <c r="L2388">
        <v>33</v>
      </c>
      <c r="M2388">
        <v>137</v>
      </c>
      <c r="N2388">
        <v>189</v>
      </c>
      <c r="O2388">
        <v>309</v>
      </c>
      <c r="P2388" s="4" t="s">
        <v>204</v>
      </c>
      <c r="Q2388" s="4" t="s">
        <v>119</v>
      </c>
      <c r="R2388" s="4">
        <v>44743</v>
      </c>
      <c r="S2388" s="4">
        <v>44564</v>
      </c>
      <c r="T2388">
        <v>17</v>
      </c>
      <c r="U2388">
        <v>32</v>
      </c>
      <c r="V2388">
        <v>1</v>
      </c>
      <c r="W2388">
        <v>0</v>
      </c>
      <c r="X2388">
        <v>2</v>
      </c>
      <c r="Y2388">
        <v>2</v>
      </c>
      <c r="Z2388">
        <v>3</v>
      </c>
      <c r="AA2388">
        <v>2</v>
      </c>
      <c r="AB2388" s="4">
        <v>44713</v>
      </c>
      <c r="AC2388" s="4">
        <v>44682</v>
      </c>
      <c r="AD2388" s="4">
        <v>44565</v>
      </c>
      <c r="AE2388" s="4">
        <v>44594</v>
      </c>
      <c r="AF2388">
        <v>14</v>
      </c>
      <c r="AG2388">
        <v>13</v>
      </c>
      <c r="AH2388">
        <v>0</v>
      </c>
      <c r="AI2388">
        <v>0</v>
      </c>
      <c r="AJ2388" s="2">
        <v>1.3055555555555556</v>
      </c>
      <c r="AK2388" s="2">
        <v>1.1944444444444444</v>
      </c>
      <c r="AL2388">
        <v>10</v>
      </c>
      <c r="AM2388">
        <v>17</v>
      </c>
      <c r="AN2388">
        <v>2008</v>
      </c>
      <c r="AO2388" t="s">
        <v>1051</v>
      </c>
    </row>
    <row r="2389" spans="1:41" hidden="1" x14ac:dyDescent="0.35">
      <c r="A2389" s="1">
        <v>39698</v>
      </c>
      <c r="B2389" t="s">
        <v>83</v>
      </c>
      <c r="C2389" t="s">
        <v>73</v>
      </c>
      <c r="D2389">
        <v>21</v>
      </c>
      <c r="E2389">
        <v>23</v>
      </c>
      <c r="F2389" s="4">
        <v>44601</v>
      </c>
      <c r="G2389" s="4">
        <v>44629</v>
      </c>
      <c r="H2389" s="4" t="s">
        <v>41</v>
      </c>
      <c r="I2389" s="4" t="s">
        <v>41</v>
      </c>
      <c r="J2389">
        <v>246</v>
      </c>
      <c r="K2389">
        <v>156</v>
      </c>
      <c r="L2389">
        <v>70</v>
      </c>
      <c r="M2389">
        <v>318</v>
      </c>
      <c r="N2389">
        <v>316</v>
      </c>
      <c r="O2389">
        <v>474</v>
      </c>
      <c r="P2389" s="4" t="s">
        <v>605</v>
      </c>
      <c r="Q2389" s="4">
        <v>44817</v>
      </c>
      <c r="R2389" s="4">
        <v>44636</v>
      </c>
      <c r="S2389" s="4">
        <v>44566</v>
      </c>
      <c r="T2389">
        <v>21</v>
      </c>
      <c r="U2389">
        <v>42</v>
      </c>
      <c r="V2389">
        <v>0</v>
      </c>
      <c r="W2389">
        <v>0</v>
      </c>
      <c r="X2389">
        <v>1</v>
      </c>
      <c r="Y2389">
        <v>0</v>
      </c>
      <c r="Z2389">
        <v>1</v>
      </c>
      <c r="AA2389">
        <v>0</v>
      </c>
      <c r="AB2389" s="4">
        <v>44711</v>
      </c>
      <c r="AC2389" s="4">
        <v>44743</v>
      </c>
      <c r="AD2389" s="4">
        <v>44594</v>
      </c>
      <c r="AE2389" s="4">
        <v>44596</v>
      </c>
      <c r="AF2389">
        <v>10</v>
      </c>
      <c r="AG2389">
        <v>11</v>
      </c>
      <c r="AH2389">
        <v>0</v>
      </c>
      <c r="AI2389">
        <v>0</v>
      </c>
      <c r="AJ2389" s="2">
        <v>1.2868055555555555</v>
      </c>
      <c r="AK2389" s="2">
        <v>1.2131944444444445</v>
      </c>
      <c r="AL2389">
        <v>21</v>
      </c>
      <c r="AM2389">
        <v>34</v>
      </c>
      <c r="AN2389">
        <v>2008</v>
      </c>
      <c r="AO2389" t="s">
        <v>1051</v>
      </c>
    </row>
    <row r="2390" spans="1:41" hidden="1" x14ac:dyDescent="0.35">
      <c r="A2390" s="1">
        <v>39698</v>
      </c>
      <c r="B2390" t="s">
        <v>47</v>
      </c>
      <c r="C2390" t="s">
        <v>54</v>
      </c>
      <c r="D2390">
        <v>16</v>
      </c>
      <c r="E2390">
        <v>13</v>
      </c>
      <c r="F2390" s="4">
        <v>44636</v>
      </c>
      <c r="G2390" s="4">
        <v>44667</v>
      </c>
      <c r="H2390" s="4" t="s">
        <v>42</v>
      </c>
      <c r="I2390" s="4">
        <v>44562</v>
      </c>
      <c r="J2390">
        <v>167</v>
      </c>
      <c r="K2390">
        <v>232</v>
      </c>
      <c r="L2390">
        <v>85</v>
      </c>
      <c r="M2390">
        <v>106</v>
      </c>
      <c r="N2390">
        <v>252</v>
      </c>
      <c r="O2390">
        <v>338</v>
      </c>
      <c r="P2390" s="4" t="s">
        <v>498</v>
      </c>
      <c r="Q2390" s="4" t="s">
        <v>213</v>
      </c>
      <c r="R2390" s="4">
        <v>44704</v>
      </c>
      <c r="S2390" s="4">
        <v>44563</v>
      </c>
      <c r="T2390">
        <v>21</v>
      </c>
      <c r="U2390">
        <v>29</v>
      </c>
      <c r="V2390">
        <v>1</v>
      </c>
      <c r="W2390">
        <v>0</v>
      </c>
      <c r="X2390">
        <v>1</v>
      </c>
      <c r="Y2390">
        <v>0</v>
      </c>
      <c r="Z2390">
        <v>2</v>
      </c>
      <c r="AA2390">
        <v>0</v>
      </c>
      <c r="AB2390" s="4">
        <v>44711</v>
      </c>
      <c r="AC2390" s="4">
        <v>44575</v>
      </c>
      <c r="AD2390" s="4" t="s">
        <v>42</v>
      </c>
      <c r="AE2390" s="4">
        <v>44563</v>
      </c>
      <c r="AF2390">
        <v>15</v>
      </c>
      <c r="AG2390">
        <v>18</v>
      </c>
      <c r="AH2390">
        <v>0</v>
      </c>
      <c r="AI2390">
        <v>1</v>
      </c>
      <c r="AJ2390" s="2">
        <v>1.195138888888889</v>
      </c>
      <c r="AK2390" s="2">
        <v>1.304861111111111</v>
      </c>
      <c r="AL2390">
        <v>10</v>
      </c>
      <c r="AM2390">
        <v>34</v>
      </c>
      <c r="AN2390">
        <v>2008</v>
      </c>
      <c r="AO2390" t="s">
        <v>1051</v>
      </c>
    </row>
    <row r="2391" spans="1:41" hidden="1" x14ac:dyDescent="0.35">
      <c r="A2391" s="1">
        <v>39698</v>
      </c>
      <c r="B2391" t="s">
        <v>53</v>
      </c>
      <c r="C2391" t="s">
        <v>84</v>
      </c>
      <c r="D2391">
        <v>15</v>
      </c>
      <c r="E2391">
        <v>18</v>
      </c>
      <c r="F2391" s="4">
        <v>44694</v>
      </c>
      <c r="G2391" s="4">
        <v>44633</v>
      </c>
      <c r="H2391" s="4">
        <v>44562</v>
      </c>
      <c r="I2391" s="4">
        <v>44563</v>
      </c>
      <c r="J2391">
        <v>181</v>
      </c>
      <c r="K2391">
        <v>228</v>
      </c>
      <c r="L2391">
        <v>112</v>
      </c>
      <c r="M2391">
        <v>49</v>
      </c>
      <c r="N2391">
        <v>293</v>
      </c>
      <c r="O2391">
        <v>277</v>
      </c>
      <c r="P2391" s="4" t="s">
        <v>308</v>
      </c>
      <c r="Q2391" s="4" t="s">
        <v>391</v>
      </c>
      <c r="R2391" s="4">
        <v>44633</v>
      </c>
      <c r="S2391" s="4">
        <v>44674</v>
      </c>
      <c r="T2391">
        <v>31</v>
      </c>
      <c r="U2391">
        <v>17</v>
      </c>
      <c r="V2391">
        <v>1</v>
      </c>
      <c r="W2391">
        <v>0</v>
      </c>
      <c r="X2391">
        <v>0</v>
      </c>
      <c r="Y2391">
        <v>1</v>
      </c>
      <c r="Z2391">
        <v>1</v>
      </c>
      <c r="AA2391">
        <v>1</v>
      </c>
      <c r="AB2391" s="4">
        <v>44743</v>
      </c>
      <c r="AC2391" s="4">
        <v>44652</v>
      </c>
      <c r="AD2391" s="4">
        <v>44595</v>
      </c>
      <c r="AE2391" s="4">
        <v>44596</v>
      </c>
      <c r="AF2391">
        <v>12</v>
      </c>
      <c r="AG2391">
        <v>12</v>
      </c>
      <c r="AH2391">
        <v>0</v>
      </c>
      <c r="AI2391">
        <v>0</v>
      </c>
      <c r="AJ2391" s="2">
        <v>1.2923611111111111</v>
      </c>
      <c r="AK2391" s="2">
        <v>1.2076388888888889</v>
      </c>
      <c r="AL2391">
        <v>20</v>
      </c>
      <c r="AM2391">
        <v>14</v>
      </c>
      <c r="AN2391">
        <v>2008</v>
      </c>
      <c r="AO2391" t="s">
        <v>1051</v>
      </c>
    </row>
    <row r="2392" spans="1:41" hidden="1" x14ac:dyDescent="0.35">
      <c r="A2392" s="1">
        <v>39698</v>
      </c>
      <c r="B2392" t="s">
        <v>68</v>
      </c>
      <c r="C2392" t="s">
        <v>110</v>
      </c>
      <c r="D2392">
        <v>14</v>
      </c>
      <c r="E2392">
        <v>18</v>
      </c>
      <c r="F2392" s="4">
        <v>44789</v>
      </c>
      <c r="G2392" s="4">
        <v>44755</v>
      </c>
      <c r="H2392" s="4" t="s">
        <v>42</v>
      </c>
      <c r="I2392" s="4" t="s">
        <v>41</v>
      </c>
      <c r="J2392">
        <v>182</v>
      </c>
      <c r="K2392">
        <v>212</v>
      </c>
      <c r="L2392">
        <v>102</v>
      </c>
      <c r="M2392">
        <v>126</v>
      </c>
      <c r="N2392">
        <v>284</v>
      </c>
      <c r="O2392">
        <v>338</v>
      </c>
      <c r="P2392" s="4" t="s">
        <v>95</v>
      </c>
      <c r="Q2392" s="4" t="s">
        <v>70</v>
      </c>
      <c r="R2392" s="4">
        <v>44675</v>
      </c>
      <c r="S2392" s="4">
        <v>44608</v>
      </c>
      <c r="T2392">
        <v>27</v>
      </c>
      <c r="U2392">
        <v>28</v>
      </c>
      <c r="V2392">
        <v>0</v>
      </c>
      <c r="W2392">
        <v>2</v>
      </c>
      <c r="X2392">
        <v>1</v>
      </c>
      <c r="Y2392">
        <v>0</v>
      </c>
      <c r="Z2392">
        <v>1</v>
      </c>
      <c r="AA2392">
        <v>2</v>
      </c>
      <c r="AB2392" s="4">
        <v>44607</v>
      </c>
      <c r="AC2392" s="4">
        <v>44650</v>
      </c>
      <c r="AD2392" s="4">
        <v>44563</v>
      </c>
      <c r="AE2392" s="4">
        <v>44595</v>
      </c>
      <c r="AF2392">
        <v>10</v>
      </c>
      <c r="AG2392">
        <v>11</v>
      </c>
      <c r="AH2392">
        <v>0</v>
      </c>
      <c r="AI2392">
        <v>0</v>
      </c>
      <c r="AJ2392" s="2">
        <v>1.257638888888889</v>
      </c>
      <c r="AK2392" s="2">
        <v>1.242361111111111</v>
      </c>
      <c r="AL2392">
        <v>10</v>
      </c>
      <c r="AM2392">
        <v>17</v>
      </c>
      <c r="AN2392">
        <v>2008</v>
      </c>
      <c r="AO2392" t="s">
        <v>1051</v>
      </c>
    </row>
    <row r="2393" spans="1:41" hidden="1" x14ac:dyDescent="0.35">
      <c r="A2393" s="1">
        <v>39698</v>
      </c>
      <c r="B2393" t="s">
        <v>101</v>
      </c>
      <c r="C2393" t="s">
        <v>100</v>
      </c>
      <c r="D2393">
        <v>18</v>
      </c>
      <c r="E2393">
        <v>16</v>
      </c>
      <c r="F2393" s="4">
        <v>44604</v>
      </c>
      <c r="G2393" s="4">
        <v>44694</v>
      </c>
      <c r="H2393" s="4" t="s">
        <v>42</v>
      </c>
      <c r="I2393" s="4" t="s">
        <v>41</v>
      </c>
      <c r="J2393">
        <v>206</v>
      </c>
      <c r="K2393">
        <v>337</v>
      </c>
      <c r="L2393">
        <v>146</v>
      </c>
      <c r="M2393">
        <v>101</v>
      </c>
      <c r="N2393">
        <v>352</v>
      </c>
      <c r="O2393">
        <v>438</v>
      </c>
      <c r="P2393" s="4" t="s">
        <v>342</v>
      </c>
      <c r="Q2393" s="4" t="s">
        <v>49</v>
      </c>
      <c r="R2393" s="4">
        <v>44607</v>
      </c>
      <c r="S2393" s="4">
        <v>44567</v>
      </c>
      <c r="T2393">
        <v>20</v>
      </c>
      <c r="U2393">
        <v>27</v>
      </c>
      <c r="V2393">
        <v>0</v>
      </c>
      <c r="W2393">
        <v>0</v>
      </c>
      <c r="X2393">
        <v>1</v>
      </c>
      <c r="Y2393">
        <v>1</v>
      </c>
      <c r="Z2393">
        <v>1</v>
      </c>
      <c r="AA2393">
        <v>1</v>
      </c>
      <c r="AB2393" s="4">
        <v>44743</v>
      </c>
      <c r="AC2393" s="4">
        <v>44743</v>
      </c>
      <c r="AD2393" s="4">
        <v>44564</v>
      </c>
      <c r="AE2393" s="4" t="s">
        <v>42</v>
      </c>
      <c r="AF2393">
        <v>13</v>
      </c>
      <c r="AG2393">
        <v>14</v>
      </c>
      <c r="AH2393">
        <v>2</v>
      </c>
      <c r="AI2393">
        <v>0</v>
      </c>
      <c r="AJ2393" s="2">
        <v>1.1861111111111111</v>
      </c>
      <c r="AK2393" s="2">
        <v>1.3138888888888889</v>
      </c>
      <c r="AL2393">
        <v>20</v>
      </c>
      <c r="AM2393">
        <v>24</v>
      </c>
      <c r="AN2393">
        <v>2008</v>
      </c>
      <c r="AO2393" t="s">
        <v>1051</v>
      </c>
    </row>
    <row r="2394" spans="1:41" hidden="1" x14ac:dyDescent="0.35">
      <c r="A2394" s="1">
        <v>39698</v>
      </c>
      <c r="B2394" t="s">
        <v>97</v>
      </c>
      <c r="C2394" t="s">
        <v>77</v>
      </c>
      <c r="D2394">
        <v>8</v>
      </c>
      <c r="E2394">
        <v>28</v>
      </c>
      <c r="F2394" s="4" t="s">
        <v>169</v>
      </c>
      <c r="G2394" s="4">
        <v>44787</v>
      </c>
      <c r="H2394" s="4" t="s">
        <v>41</v>
      </c>
      <c r="I2394" s="4" t="s">
        <v>41</v>
      </c>
      <c r="J2394">
        <v>130</v>
      </c>
      <c r="K2394">
        <v>414</v>
      </c>
      <c r="L2394">
        <v>36</v>
      </c>
      <c r="M2394">
        <v>108</v>
      </c>
      <c r="N2394">
        <v>166</v>
      </c>
      <c r="O2394">
        <v>522</v>
      </c>
      <c r="P2394" s="4" t="s">
        <v>482</v>
      </c>
      <c r="Q2394" s="4" t="s">
        <v>56</v>
      </c>
      <c r="R2394" s="4">
        <v>44679</v>
      </c>
      <c r="S2394" s="4" t="s">
        <v>41</v>
      </c>
      <c r="T2394">
        <v>15</v>
      </c>
      <c r="U2394">
        <v>32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 s="4">
        <v>44805</v>
      </c>
      <c r="AC2394" s="4">
        <v>44652</v>
      </c>
      <c r="AD2394" s="4" t="s">
        <v>41</v>
      </c>
      <c r="AE2394" s="4">
        <v>44657</v>
      </c>
      <c r="AF2394">
        <v>13</v>
      </c>
      <c r="AG2394">
        <v>14</v>
      </c>
      <c r="AH2394">
        <v>0</v>
      </c>
      <c r="AI2394">
        <v>0</v>
      </c>
      <c r="AJ2394" s="2">
        <v>1.0347222222222221</v>
      </c>
      <c r="AK2394" s="2">
        <v>1.4652777777777777</v>
      </c>
      <c r="AL2394">
        <v>3</v>
      </c>
      <c r="AM2394">
        <v>38</v>
      </c>
      <c r="AN2394">
        <v>2008</v>
      </c>
      <c r="AO2394" t="s">
        <v>1051</v>
      </c>
    </row>
    <row r="2395" spans="1:41" hidden="1" x14ac:dyDescent="0.35">
      <c r="A2395" s="1">
        <v>39698</v>
      </c>
      <c r="B2395" t="s">
        <v>105</v>
      </c>
      <c r="C2395" t="s">
        <v>109</v>
      </c>
      <c r="D2395">
        <v>20</v>
      </c>
      <c r="E2395">
        <v>21</v>
      </c>
      <c r="F2395" s="4">
        <v>44630</v>
      </c>
      <c r="G2395" s="4">
        <v>44722</v>
      </c>
      <c r="H2395" s="4" t="s">
        <v>42</v>
      </c>
      <c r="I2395" s="4" t="s">
        <v>41</v>
      </c>
      <c r="J2395">
        <v>159</v>
      </c>
      <c r="K2395">
        <v>122</v>
      </c>
      <c r="L2395">
        <v>75</v>
      </c>
      <c r="M2395">
        <v>183</v>
      </c>
      <c r="N2395">
        <v>234</v>
      </c>
      <c r="O2395">
        <v>305</v>
      </c>
      <c r="P2395" s="4" t="s">
        <v>345</v>
      </c>
      <c r="Q2395" s="4" t="s">
        <v>120</v>
      </c>
      <c r="R2395" s="4">
        <v>44682</v>
      </c>
      <c r="S2395" s="4">
        <v>44607</v>
      </c>
      <c r="T2395">
        <v>20</v>
      </c>
      <c r="U2395">
        <v>39</v>
      </c>
      <c r="V2395">
        <v>1</v>
      </c>
      <c r="W2395">
        <v>1</v>
      </c>
      <c r="X2395">
        <v>2</v>
      </c>
      <c r="Y2395">
        <v>0</v>
      </c>
      <c r="Z2395">
        <v>3</v>
      </c>
      <c r="AA2395">
        <v>1</v>
      </c>
      <c r="AB2395" s="4">
        <v>44682</v>
      </c>
      <c r="AC2395" s="4">
        <v>44652</v>
      </c>
      <c r="AD2395" s="4">
        <v>44595</v>
      </c>
      <c r="AE2395" s="4">
        <v>44686</v>
      </c>
      <c r="AF2395">
        <v>11</v>
      </c>
      <c r="AG2395">
        <v>11</v>
      </c>
      <c r="AH2395">
        <v>0</v>
      </c>
      <c r="AI2395">
        <v>0</v>
      </c>
      <c r="AJ2395" s="2">
        <v>1.1868055555555557</v>
      </c>
      <c r="AK2395" s="2">
        <v>1.3131944444444443</v>
      </c>
      <c r="AL2395">
        <v>17</v>
      </c>
      <c r="AM2395">
        <v>38</v>
      </c>
      <c r="AN2395">
        <v>2008</v>
      </c>
      <c r="AO2395" t="s">
        <v>1051</v>
      </c>
    </row>
    <row r="2396" spans="1:41" hidden="1" x14ac:dyDescent="0.35">
      <c r="A2396" s="1">
        <v>39698</v>
      </c>
      <c r="B2396" t="s">
        <v>64</v>
      </c>
      <c r="C2396" t="s">
        <v>90</v>
      </c>
      <c r="D2396">
        <v>8</v>
      </c>
      <c r="E2396">
        <v>21</v>
      </c>
      <c r="F2396" s="4">
        <v>44605</v>
      </c>
      <c r="G2396" s="4">
        <v>44821</v>
      </c>
      <c r="H2396" s="4" t="s">
        <v>52</v>
      </c>
      <c r="I2396" s="4" t="s">
        <v>42</v>
      </c>
      <c r="J2396">
        <v>84</v>
      </c>
      <c r="K2396">
        <v>129</v>
      </c>
      <c r="L2396">
        <v>70</v>
      </c>
      <c r="M2396">
        <v>229</v>
      </c>
      <c r="N2396">
        <v>154</v>
      </c>
      <c r="O2396">
        <v>358</v>
      </c>
      <c r="P2396" s="4">
        <v>44828</v>
      </c>
      <c r="Q2396" s="4" t="s">
        <v>253</v>
      </c>
      <c r="R2396" s="4">
        <v>44602</v>
      </c>
      <c r="S2396" s="4" t="s">
        <v>41</v>
      </c>
      <c r="T2396">
        <v>24</v>
      </c>
      <c r="U2396">
        <v>46</v>
      </c>
      <c r="V2396">
        <v>1</v>
      </c>
      <c r="W2396">
        <v>2</v>
      </c>
      <c r="X2396">
        <v>1</v>
      </c>
      <c r="Y2396">
        <v>0</v>
      </c>
      <c r="Z2396">
        <v>2</v>
      </c>
      <c r="AA2396">
        <v>2</v>
      </c>
      <c r="AB2396" s="4">
        <v>44682</v>
      </c>
      <c r="AC2396" s="4">
        <v>44774</v>
      </c>
      <c r="AD2396" s="4" t="s">
        <v>42</v>
      </c>
      <c r="AE2396" s="4" t="s">
        <v>52</v>
      </c>
      <c r="AF2396">
        <v>14</v>
      </c>
      <c r="AG2396">
        <v>14</v>
      </c>
      <c r="AH2396">
        <v>2</v>
      </c>
      <c r="AI2396">
        <v>0</v>
      </c>
      <c r="AJ2396" s="3">
        <v>0.98958333333333337</v>
      </c>
      <c r="AK2396" s="2">
        <v>1.5104166666666667</v>
      </c>
      <c r="AL2396">
        <v>10</v>
      </c>
      <c r="AM2396">
        <v>17</v>
      </c>
      <c r="AN2396">
        <v>2008</v>
      </c>
      <c r="AO2396" t="s">
        <v>1051</v>
      </c>
    </row>
    <row r="2397" spans="1:41" hidden="1" x14ac:dyDescent="0.35">
      <c r="A2397" s="1">
        <v>39698</v>
      </c>
      <c r="B2397" t="s">
        <v>104</v>
      </c>
      <c r="C2397" t="s">
        <v>69</v>
      </c>
      <c r="D2397">
        <v>30</v>
      </c>
      <c r="E2397">
        <v>11</v>
      </c>
      <c r="F2397" s="4">
        <v>44784</v>
      </c>
      <c r="G2397" s="4">
        <v>44629</v>
      </c>
      <c r="H2397" s="4">
        <v>44562</v>
      </c>
      <c r="I2397" s="4" t="s">
        <v>41</v>
      </c>
      <c r="J2397">
        <v>320</v>
      </c>
      <c r="K2397">
        <v>114</v>
      </c>
      <c r="L2397">
        <v>167</v>
      </c>
      <c r="M2397">
        <v>91</v>
      </c>
      <c r="N2397">
        <v>487</v>
      </c>
      <c r="O2397">
        <v>205</v>
      </c>
      <c r="P2397" s="4" t="s">
        <v>583</v>
      </c>
      <c r="Q2397" s="4">
        <v>44889</v>
      </c>
      <c r="R2397" s="4" t="s">
        <v>41</v>
      </c>
      <c r="S2397" s="4">
        <v>44562</v>
      </c>
      <c r="T2397">
        <v>31</v>
      </c>
      <c r="U2397">
        <v>18</v>
      </c>
      <c r="V2397">
        <v>0</v>
      </c>
      <c r="W2397">
        <v>0</v>
      </c>
      <c r="X2397">
        <v>1</v>
      </c>
      <c r="Y2397">
        <v>0</v>
      </c>
      <c r="Z2397">
        <v>1</v>
      </c>
      <c r="AA2397">
        <v>0</v>
      </c>
      <c r="AB2397" s="4">
        <v>44866</v>
      </c>
      <c r="AC2397" s="4">
        <v>44805</v>
      </c>
      <c r="AD2397" s="4">
        <v>44625</v>
      </c>
      <c r="AE2397" s="4">
        <v>44563</v>
      </c>
      <c r="AF2397">
        <v>8</v>
      </c>
      <c r="AG2397">
        <v>8</v>
      </c>
      <c r="AH2397">
        <v>0</v>
      </c>
      <c r="AI2397">
        <v>0</v>
      </c>
      <c r="AJ2397" s="2">
        <v>1.5618055555555557</v>
      </c>
      <c r="AK2397" s="3">
        <v>0.93819444444444444</v>
      </c>
      <c r="AL2397">
        <v>28</v>
      </c>
      <c r="AM2397">
        <v>10</v>
      </c>
      <c r="AN2397">
        <v>2008</v>
      </c>
      <c r="AO2397" t="s">
        <v>1051</v>
      </c>
    </row>
    <row r="2398" spans="1:41" hidden="1" x14ac:dyDescent="0.35">
      <c r="A2398" s="1">
        <v>39698</v>
      </c>
      <c r="B2398" t="s">
        <v>91</v>
      </c>
      <c r="C2398" t="s">
        <v>63</v>
      </c>
      <c r="D2398">
        <v>20</v>
      </c>
      <c r="E2398">
        <v>17</v>
      </c>
      <c r="F2398" s="4">
        <v>44696</v>
      </c>
      <c r="G2398" s="4">
        <v>44663</v>
      </c>
      <c r="H2398" s="4">
        <v>44563</v>
      </c>
      <c r="I2398" s="4">
        <v>44562</v>
      </c>
      <c r="J2398">
        <v>246</v>
      </c>
      <c r="K2398">
        <v>211</v>
      </c>
      <c r="L2398">
        <v>142</v>
      </c>
      <c r="M2398">
        <v>105</v>
      </c>
      <c r="N2398">
        <v>388</v>
      </c>
      <c r="O2398">
        <v>316</v>
      </c>
      <c r="P2398" s="4" t="s">
        <v>467</v>
      </c>
      <c r="Q2398" s="4" t="s">
        <v>192</v>
      </c>
      <c r="R2398" s="4">
        <v>44562</v>
      </c>
      <c r="S2398" s="4">
        <v>44567</v>
      </c>
      <c r="T2398">
        <v>29</v>
      </c>
      <c r="U2398">
        <v>27</v>
      </c>
      <c r="V2398">
        <v>1</v>
      </c>
      <c r="W2398">
        <v>1</v>
      </c>
      <c r="X2398">
        <v>0</v>
      </c>
      <c r="Y2398">
        <v>0</v>
      </c>
      <c r="Z2398">
        <v>1</v>
      </c>
      <c r="AA2398">
        <v>1</v>
      </c>
      <c r="AB2398" s="4">
        <v>44741</v>
      </c>
      <c r="AC2398" s="4">
        <v>44604</v>
      </c>
      <c r="AD2398" s="4">
        <v>44565</v>
      </c>
      <c r="AE2398" s="4">
        <v>44563</v>
      </c>
      <c r="AF2398">
        <v>12</v>
      </c>
      <c r="AG2398">
        <v>11</v>
      </c>
      <c r="AH2398">
        <v>2</v>
      </c>
      <c r="AI2398">
        <v>0</v>
      </c>
      <c r="AJ2398" s="2">
        <v>1.3347222222222221</v>
      </c>
      <c r="AK2398" s="2">
        <v>1.1652777777777776</v>
      </c>
      <c r="AL2398">
        <v>26</v>
      </c>
      <c r="AM2398">
        <v>24</v>
      </c>
      <c r="AN2398">
        <v>2008</v>
      </c>
      <c r="AO2398" t="s">
        <v>1051</v>
      </c>
    </row>
    <row r="2399" spans="1:41" hidden="1" x14ac:dyDescent="0.35">
      <c r="A2399" s="1">
        <v>39698</v>
      </c>
      <c r="B2399" t="s">
        <v>87</v>
      </c>
      <c r="C2399" t="s">
        <v>39</v>
      </c>
      <c r="D2399">
        <v>18</v>
      </c>
      <c r="E2399">
        <v>13</v>
      </c>
      <c r="F2399" s="4">
        <v>44697</v>
      </c>
      <c r="G2399" s="4">
        <v>44628</v>
      </c>
      <c r="H2399" s="4">
        <v>44595</v>
      </c>
      <c r="I2399" s="4" t="s">
        <v>41</v>
      </c>
      <c r="J2399">
        <v>176</v>
      </c>
      <c r="K2399">
        <v>183</v>
      </c>
      <c r="L2399">
        <v>109</v>
      </c>
      <c r="M2399">
        <v>108</v>
      </c>
      <c r="N2399">
        <v>285</v>
      </c>
      <c r="O2399">
        <v>291</v>
      </c>
      <c r="P2399" s="4" t="s">
        <v>148</v>
      </c>
      <c r="Q2399" s="4" t="s">
        <v>443</v>
      </c>
      <c r="R2399" s="4">
        <v>44641</v>
      </c>
      <c r="S2399" s="4">
        <v>44663</v>
      </c>
      <c r="T2399">
        <v>39</v>
      </c>
      <c r="U2399">
        <v>20</v>
      </c>
      <c r="V2399">
        <v>0</v>
      </c>
      <c r="W2399">
        <v>4</v>
      </c>
      <c r="X2399">
        <v>0</v>
      </c>
      <c r="Y2399">
        <v>1</v>
      </c>
      <c r="Z2399">
        <v>0</v>
      </c>
      <c r="AA2399">
        <v>5</v>
      </c>
      <c r="AB2399" s="4">
        <v>44652</v>
      </c>
      <c r="AC2399" s="4">
        <v>44640</v>
      </c>
      <c r="AD2399" s="4">
        <v>44599</v>
      </c>
      <c r="AE2399" s="4" t="s">
        <v>42</v>
      </c>
      <c r="AF2399">
        <v>11</v>
      </c>
      <c r="AG2399">
        <v>11</v>
      </c>
      <c r="AH2399">
        <v>0</v>
      </c>
      <c r="AI2399">
        <v>0</v>
      </c>
      <c r="AJ2399" s="2">
        <v>1.5451388888888891</v>
      </c>
      <c r="AK2399" s="3">
        <v>0.95486111111111116</v>
      </c>
      <c r="AL2399">
        <v>23</v>
      </c>
      <c r="AM2399">
        <v>13</v>
      </c>
      <c r="AN2399">
        <v>2008</v>
      </c>
      <c r="AO2399" t="s">
        <v>1051</v>
      </c>
    </row>
    <row r="2400" spans="1:41" hidden="1" x14ac:dyDescent="0.35">
      <c r="A2400" s="1">
        <v>39698</v>
      </c>
      <c r="B2400" t="s">
        <v>59</v>
      </c>
      <c r="C2400" t="s">
        <v>93</v>
      </c>
      <c r="D2400">
        <v>17</v>
      </c>
      <c r="E2400">
        <v>23</v>
      </c>
      <c r="F2400" s="4">
        <v>44850</v>
      </c>
      <c r="G2400" s="4">
        <v>44692</v>
      </c>
      <c r="H2400" s="4" t="s">
        <v>41</v>
      </c>
      <c r="I2400" s="4" t="s">
        <v>52</v>
      </c>
      <c r="J2400">
        <v>136</v>
      </c>
      <c r="K2400">
        <v>240</v>
      </c>
      <c r="L2400">
        <v>183</v>
      </c>
      <c r="M2400">
        <v>53</v>
      </c>
      <c r="N2400">
        <v>319</v>
      </c>
      <c r="O2400">
        <v>293</v>
      </c>
      <c r="P2400" s="4" t="s">
        <v>447</v>
      </c>
      <c r="Q2400" s="4" t="s">
        <v>551</v>
      </c>
      <c r="R2400" s="4">
        <v>44606</v>
      </c>
      <c r="S2400" s="4">
        <v>44609</v>
      </c>
      <c r="T2400">
        <v>39</v>
      </c>
      <c r="U2400">
        <v>15</v>
      </c>
      <c r="V2400">
        <v>0</v>
      </c>
      <c r="W2400">
        <v>1</v>
      </c>
      <c r="X2400">
        <v>0</v>
      </c>
      <c r="Y2400">
        <v>0</v>
      </c>
      <c r="Z2400">
        <v>0</v>
      </c>
      <c r="AA2400">
        <v>1</v>
      </c>
      <c r="AB2400" s="4">
        <v>44743</v>
      </c>
      <c r="AC2400" s="4">
        <v>44713</v>
      </c>
      <c r="AD2400" s="4">
        <v>44563</v>
      </c>
      <c r="AE2400" s="4">
        <v>44564</v>
      </c>
      <c r="AF2400">
        <v>12</v>
      </c>
      <c r="AG2400">
        <v>9</v>
      </c>
      <c r="AH2400">
        <v>2</v>
      </c>
      <c r="AI2400">
        <v>0</v>
      </c>
      <c r="AJ2400" s="2">
        <v>1.3222222222222222</v>
      </c>
      <c r="AK2400" s="2">
        <v>1.1777777777777778</v>
      </c>
      <c r="AL2400">
        <v>29</v>
      </c>
      <c r="AM2400">
        <v>13</v>
      </c>
      <c r="AN2400">
        <v>2008</v>
      </c>
      <c r="AO2400" t="s">
        <v>1051</v>
      </c>
    </row>
    <row r="2401" spans="1:41" hidden="1" x14ac:dyDescent="0.35">
      <c r="A2401" s="1">
        <v>39699</v>
      </c>
      <c r="B2401" t="s">
        <v>58</v>
      </c>
      <c r="C2401" t="s">
        <v>74</v>
      </c>
      <c r="D2401">
        <v>21</v>
      </c>
      <c r="E2401">
        <v>15</v>
      </c>
      <c r="F2401" s="4">
        <v>44758</v>
      </c>
      <c r="G2401" s="4">
        <v>44661</v>
      </c>
      <c r="H2401" s="4">
        <v>44594</v>
      </c>
      <c r="I2401" s="4" t="s">
        <v>41</v>
      </c>
      <c r="J2401">
        <v>168</v>
      </c>
      <c r="K2401">
        <v>178</v>
      </c>
      <c r="L2401">
        <v>187</v>
      </c>
      <c r="M2401">
        <v>139</v>
      </c>
      <c r="N2401">
        <v>355</v>
      </c>
      <c r="O2401">
        <v>317</v>
      </c>
      <c r="P2401" s="4" t="s">
        <v>245</v>
      </c>
      <c r="Q2401" s="4" t="s">
        <v>524</v>
      </c>
      <c r="R2401" s="4">
        <v>44571</v>
      </c>
      <c r="S2401" s="4" t="s">
        <v>41</v>
      </c>
      <c r="T2401">
        <v>33</v>
      </c>
      <c r="U2401">
        <v>27</v>
      </c>
      <c r="V2401">
        <v>0</v>
      </c>
      <c r="W2401">
        <v>0</v>
      </c>
      <c r="X2401">
        <v>1</v>
      </c>
      <c r="Y2401">
        <v>0</v>
      </c>
      <c r="Z2401">
        <v>1</v>
      </c>
      <c r="AA2401">
        <v>0</v>
      </c>
      <c r="AB2401" s="4">
        <v>44805</v>
      </c>
      <c r="AC2401" s="4" t="s">
        <v>835</v>
      </c>
      <c r="AD2401" s="4">
        <v>44596</v>
      </c>
      <c r="AE2401" s="4">
        <v>44595</v>
      </c>
      <c r="AF2401">
        <v>10</v>
      </c>
      <c r="AG2401">
        <v>11</v>
      </c>
      <c r="AH2401">
        <v>0</v>
      </c>
      <c r="AI2401">
        <v>1</v>
      </c>
      <c r="AJ2401" s="2">
        <v>1.3340277777777778</v>
      </c>
      <c r="AK2401" s="2">
        <v>1.1659722222222222</v>
      </c>
      <c r="AL2401">
        <v>19</v>
      </c>
      <c r="AM2401">
        <v>24</v>
      </c>
      <c r="AN2401">
        <v>2008</v>
      </c>
      <c r="AO2401" t="s">
        <v>1051</v>
      </c>
    </row>
    <row r="2402" spans="1:41" hidden="1" x14ac:dyDescent="0.35">
      <c r="A2402" s="1">
        <v>39699</v>
      </c>
      <c r="B2402" t="s">
        <v>98</v>
      </c>
      <c r="C2402" t="s">
        <v>48</v>
      </c>
      <c r="D2402">
        <v>24</v>
      </c>
      <c r="E2402">
        <v>15</v>
      </c>
      <c r="F2402" s="4">
        <v>44691</v>
      </c>
      <c r="G2402" s="4">
        <v>44604</v>
      </c>
      <c r="H2402" s="4" t="s">
        <v>41</v>
      </c>
      <c r="I2402" s="4">
        <v>44624</v>
      </c>
      <c r="J2402">
        <v>300</v>
      </c>
      <c r="K2402">
        <v>157</v>
      </c>
      <c r="L2402">
        <v>141</v>
      </c>
      <c r="M2402">
        <v>150</v>
      </c>
      <c r="N2402">
        <v>441</v>
      </c>
      <c r="O2402">
        <v>307</v>
      </c>
      <c r="P2402" s="4" t="s">
        <v>149</v>
      </c>
      <c r="Q2402" s="4" t="s">
        <v>376</v>
      </c>
      <c r="R2402" s="4" t="s">
        <v>41</v>
      </c>
      <c r="S2402" s="4">
        <v>44643</v>
      </c>
      <c r="T2402">
        <v>34</v>
      </c>
      <c r="U2402">
        <v>30</v>
      </c>
      <c r="V2402">
        <v>0</v>
      </c>
      <c r="W2402">
        <v>1</v>
      </c>
      <c r="X2402">
        <v>0</v>
      </c>
      <c r="Y2402">
        <v>0</v>
      </c>
      <c r="Z2402">
        <v>0</v>
      </c>
      <c r="AA2402">
        <v>1</v>
      </c>
      <c r="AB2402" s="4">
        <v>44635</v>
      </c>
      <c r="AC2402" s="4">
        <v>44835</v>
      </c>
      <c r="AD2402" s="4">
        <v>44624</v>
      </c>
      <c r="AE2402" s="4">
        <v>44595</v>
      </c>
      <c r="AF2402">
        <v>10</v>
      </c>
      <c r="AG2402">
        <v>10</v>
      </c>
      <c r="AH2402">
        <v>0</v>
      </c>
      <c r="AI2402">
        <v>0</v>
      </c>
      <c r="AJ2402" s="2">
        <v>1.2430555555555556</v>
      </c>
      <c r="AK2402" s="2">
        <v>1.2569444444444444</v>
      </c>
      <c r="AL2402">
        <v>41</v>
      </c>
      <c r="AM2402">
        <v>14</v>
      </c>
      <c r="AN2402">
        <v>2008</v>
      </c>
      <c r="AO2402" t="s">
        <v>1051</v>
      </c>
    </row>
    <row r="2403" spans="1:41" hidden="1" x14ac:dyDescent="0.35">
      <c r="A2403" s="1">
        <v>39705</v>
      </c>
      <c r="B2403" t="s">
        <v>78</v>
      </c>
      <c r="C2403" t="s">
        <v>64</v>
      </c>
      <c r="D2403">
        <v>16</v>
      </c>
      <c r="E2403">
        <v>11</v>
      </c>
      <c r="F2403" s="4">
        <v>44664</v>
      </c>
      <c r="G2403" s="4">
        <v>44633</v>
      </c>
      <c r="H2403" s="4" t="s">
        <v>52</v>
      </c>
      <c r="I2403" s="4">
        <v>44594</v>
      </c>
      <c r="J2403">
        <v>118</v>
      </c>
      <c r="K2403">
        <v>127</v>
      </c>
      <c r="L2403">
        <v>177</v>
      </c>
      <c r="M2403">
        <v>88</v>
      </c>
      <c r="N2403">
        <v>295</v>
      </c>
      <c r="O2403">
        <v>215</v>
      </c>
      <c r="P2403" s="4" t="s">
        <v>217</v>
      </c>
      <c r="Q2403" s="4" t="s">
        <v>205</v>
      </c>
      <c r="R2403" s="4">
        <v>44571</v>
      </c>
      <c r="S2403" s="4">
        <v>44568</v>
      </c>
      <c r="T2403">
        <v>41</v>
      </c>
      <c r="U2403">
        <v>28</v>
      </c>
      <c r="V2403">
        <v>1</v>
      </c>
      <c r="W2403">
        <v>0</v>
      </c>
      <c r="X2403">
        <v>0</v>
      </c>
      <c r="Y2403">
        <v>2</v>
      </c>
      <c r="Z2403">
        <v>1</v>
      </c>
      <c r="AA2403">
        <v>2</v>
      </c>
      <c r="AB2403" s="4">
        <v>44706</v>
      </c>
      <c r="AC2403" s="4">
        <v>44682</v>
      </c>
      <c r="AD2403" s="4">
        <v>44595</v>
      </c>
      <c r="AE2403" s="4">
        <v>44563</v>
      </c>
      <c r="AF2403">
        <v>12</v>
      </c>
      <c r="AG2403">
        <v>13</v>
      </c>
      <c r="AH2403">
        <v>1</v>
      </c>
      <c r="AI2403">
        <v>0</v>
      </c>
      <c r="AJ2403" s="2">
        <v>1.3569444444444445</v>
      </c>
      <c r="AK2403" s="2">
        <v>1.1430555555555555</v>
      </c>
      <c r="AL2403">
        <v>24</v>
      </c>
      <c r="AM2403">
        <v>7</v>
      </c>
      <c r="AN2403">
        <v>2008</v>
      </c>
      <c r="AO2403" t="s">
        <v>1051</v>
      </c>
    </row>
    <row r="2404" spans="1:41" hidden="1" x14ac:dyDescent="0.35">
      <c r="A2404" s="1">
        <v>39705</v>
      </c>
      <c r="B2404" t="s">
        <v>74</v>
      </c>
      <c r="C2404" t="s">
        <v>83</v>
      </c>
      <c r="D2404">
        <v>19</v>
      </c>
      <c r="E2404">
        <v>15</v>
      </c>
      <c r="F2404" s="4">
        <v>44820</v>
      </c>
      <c r="G2404" s="4">
        <v>44604</v>
      </c>
      <c r="H2404" s="4" t="s">
        <v>42</v>
      </c>
      <c r="I2404" s="4" t="s">
        <v>42</v>
      </c>
      <c r="J2404">
        <v>324</v>
      </c>
      <c r="K2404">
        <v>262</v>
      </c>
      <c r="L2404">
        <v>123</v>
      </c>
      <c r="M2404">
        <v>49</v>
      </c>
      <c r="N2404">
        <v>447</v>
      </c>
      <c r="O2404">
        <v>311</v>
      </c>
      <c r="P2404" s="4" t="s">
        <v>388</v>
      </c>
      <c r="Q2404" s="4" t="s">
        <v>537</v>
      </c>
      <c r="R2404" s="4">
        <v>44565</v>
      </c>
      <c r="S2404" s="4">
        <v>44701</v>
      </c>
      <c r="T2404">
        <v>30</v>
      </c>
      <c r="U2404">
        <v>12</v>
      </c>
      <c r="V2404">
        <v>1</v>
      </c>
      <c r="W2404">
        <v>0</v>
      </c>
      <c r="X2404">
        <v>0</v>
      </c>
      <c r="Y2404">
        <v>3</v>
      </c>
      <c r="Z2404">
        <v>1</v>
      </c>
      <c r="AA2404">
        <v>3</v>
      </c>
      <c r="AB2404" s="4">
        <v>44774</v>
      </c>
      <c r="AC2404" s="4">
        <v>44682</v>
      </c>
      <c r="AD2404" s="4">
        <v>44624</v>
      </c>
      <c r="AE2404" s="4" t="s">
        <v>42</v>
      </c>
      <c r="AF2404">
        <v>16</v>
      </c>
      <c r="AG2404">
        <v>15</v>
      </c>
      <c r="AH2404">
        <v>4</v>
      </c>
      <c r="AI2404">
        <v>0</v>
      </c>
      <c r="AJ2404" s="2">
        <v>1.4777777777777779</v>
      </c>
      <c r="AK2404" s="2">
        <v>1.0222222222222224</v>
      </c>
      <c r="AL2404">
        <v>48</v>
      </c>
      <c r="AM2404">
        <v>25</v>
      </c>
      <c r="AN2404">
        <v>2008</v>
      </c>
      <c r="AO2404" t="s">
        <v>1051</v>
      </c>
    </row>
    <row r="2405" spans="1:41" hidden="1" x14ac:dyDescent="0.35">
      <c r="A2405" s="1">
        <v>39705</v>
      </c>
      <c r="B2405" t="s">
        <v>48</v>
      </c>
      <c r="C2405" t="s">
        <v>68</v>
      </c>
      <c r="D2405">
        <v>18</v>
      </c>
      <c r="E2405">
        <v>15</v>
      </c>
      <c r="F2405" s="4">
        <v>44726</v>
      </c>
      <c r="G2405" s="4">
        <v>44666</v>
      </c>
      <c r="H2405" s="4">
        <v>44562</v>
      </c>
      <c r="I2405" s="4" t="s">
        <v>41</v>
      </c>
      <c r="J2405">
        <v>55</v>
      </c>
      <c r="K2405">
        <v>135</v>
      </c>
      <c r="L2405">
        <v>300</v>
      </c>
      <c r="M2405">
        <v>55</v>
      </c>
      <c r="N2405">
        <v>355</v>
      </c>
      <c r="O2405">
        <v>190</v>
      </c>
      <c r="P2405" s="4">
        <v>44729</v>
      </c>
      <c r="Q2405" s="4" t="s">
        <v>184</v>
      </c>
      <c r="R2405" s="4" t="s">
        <v>41</v>
      </c>
      <c r="S2405" s="4">
        <v>44682</v>
      </c>
      <c r="T2405">
        <v>47</v>
      </c>
      <c r="U2405">
        <v>19</v>
      </c>
      <c r="V2405">
        <v>2</v>
      </c>
      <c r="W2405">
        <v>0</v>
      </c>
      <c r="X2405">
        <v>0</v>
      </c>
      <c r="Y2405">
        <v>2</v>
      </c>
      <c r="Z2405">
        <v>2</v>
      </c>
      <c r="AA2405">
        <v>2</v>
      </c>
      <c r="AB2405" s="4">
        <v>44805</v>
      </c>
      <c r="AC2405" s="4">
        <v>44682</v>
      </c>
      <c r="AD2405" s="4">
        <v>44563</v>
      </c>
      <c r="AE2405" s="4">
        <v>44562</v>
      </c>
      <c r="AF2405">
        <v>12</v>
      </c>
      <c r="AG2405">
        <v>12</v>
      </c>
      <c r="AH2405">
        <v>0</v>
      </c>
      <c r="AI2405">
        <v>0</v>
      </c>
      <c r="AJ2405" s="2">
        <v>1.3548611111111111</v>
      </c>
      <c r="AK2405" s="2">
        <v>1.1451388888888889</v>
      </c>
      <c r="AL2405">
        <v>23</v>
      </c>
      <c r="AM2405">
        <v>8</v>
      </c>
      <c r="AN2405">
        <v>2008</v>
      </c>
      <c r="AO2405" t="s">
        <v>1051</v>
      </c>
    </row>
    <row r="2406" spans="1:41" hidden="1" x14ac:dyDescent="0.35">
      <c r="A2406" s="1">
        <v>39705</v>
      </c>
      <c r="B2406" t="s">
        <v>40</v>
      </c>
      <c r="C2406" t="s">
        <v>97</v>
      </c>
      <c r="D2406">
        <v>25</v>
      </c>
      <c r="E2406">
        <v>13</v>
      </c>
      <c r="F2406" s="4">
        <v>44660</v>
      </c>
      <c r="G2406" s="4">
        <v>44633</v>
      </c>
      <c r="H2406" s="4" t="s">
        <v>41</v>
      </c>
      <c r="I2406" s="4">
        <v>44562</v>
      </c>
      <c r="J2406">
        <v>241</v>
      </c>
      <c r="K2406">
        <v>133</v>
      </c>
      <c r="L2406">
        <v>200</v>
      </c>
      <c r="M2406">
        <v>68</v>
      </c>
      <c r="N2406">
        <v>441</v>
      </c>
      <c r="O2406">
        <v>201</v>
      </c>
      <c r="P2406" s="4" t="s">
        <v>70</v>
      </c>
      <c r="Q2406" s="4" t="s">
        <v>355</v>
      </c>
      <c r="R2406" s="4">
        <v>44611</v>
      </c>
      <c r="S2406" s="4">
        <v>44713</v>
      </c>
      <c r="T2406">
        <v>31</v>
      </c>
      <c r="U2406">
        <v>16</v>
      </c>
      <c r="V2406">
        <v>0</v>
      </c>
      <c r="W2406">
        <v>0</v>
      </c>
      <c r="X2406">
        <v>0</v>
      </c>
      <c r="Y2406">
        <v>1</v>
      </c>
      <c r="Z2406">
        <v>0</v>
      </c>
      <c r="AA2406">
        <v>1</v>
      </c>
      <c r="AB2406" s="4">
        <v>44743</v>
      </c>
      <c r="AC2406" s="4">
        <v>44682</v>
      </c>
      <c r="AD2406" s="4">
        <v>44595</v>
      </c>
      <c r="AE2406" s="4" t="s">
        <v>41</v>
      </c>
      <c r="AF2406">
        <v>12</v>
      </c>
      <c r="AG2406">
        <v>10</v>
      </c>
      <c r="AH2406">
        <v>2</v>
      </c>
      <c r="AI2406">
        <v>0</v>
      </c>
      <c r="AJ2406" s="2">
        <v>1.3208333333333333</v>
      </c>
      <c r="AK2406" s="2">
        <v>1.1791666666666667</v>
      </c>
      <c r="AL2406">
        <v>41</v>
      </c>
      <c r="AM2406">
        <v>13</v>
      </c>
      <c r="AN2406">
        <v>2008</v>
      </c>
      <c r="AO2406" t="s">
        <v>1051</v>
      </c>
    </row>
    <row r="2407" spans="1:41" hidden="1" x14ac:dyDescent="0.35">
      <c r="A2407" s="1">
        <v>39705</v>
      </c>
      <c r="B2407" t="s">
        <v>93</v>
      </c>
      <c r="C2407" t="s">
        <v>58</v>
      </c>
      <c r="D2407">
        <v>17</v>
      </c>
      <c r="E2407">
        <v>16</v>
      </c>
      <c r="F2407" s="4">
        <v>44727</v>
      </c>
      <c r="G2407" s="4">
        <v>44605</v>
      </c>
      <c r="H2407" s="4" t="s">
        <v>41</v>
      </c>
      <c r="I2407" s="4" t="s">
        <v>41</v>
      </c>
      <c r="J2407">
        <v>296</v>
      </c>
      <c r="K2407">
        <v>120</v>
      </c>
      <c r="L2407">
        <v>25</v>
      </c>
      <c r="M2407">
        <v>179</v>
      </c>
      <c r="N2407">
        <v>321</v>
      </c>
      <c r="O2407">
        <v>299</v>
      </c>
      <c r="P2407" s="4" t="s">
        <v>195</v>
      </c>
      <c r="Q2407" s="4" t="s">
        <v>119</v>
      </c>
      <c r="R2407" s="4">
        <v>44607</v>
      </c>
      <c r="S2407" s="4">
        <v>44602</v>
      </c>
      <c r="T2407">
        <v>19</v>
      </c>
      <c r="U2407">
        <v>36</v>
      </c>
      <c r="V2407">
        <v>0</v>
      </c>
      <c r="W2407">
        <v>1</v>
      </c>
      <c r="X2407">
        <v>2</v>
      </c>
      <c r="Y2407">
        <v>0</v>
      </c>
      <c r="Z2407">
        <v>2</v>
      </c>
      <c r="AA2407">
        <v>1</v>
      </c>
      <c r="AB2407" s="4">
        <v>44682</v>
      </c>
      <c r="AC2407" s="4">
        <v>44597</v>
      </c>
      <c r="AD2407" s="4">
        <v>44595</v>
      </c>
      <c r="AE2407" s="4" t="s">
        <v>52</v>
      </c>
      <c r="AF2407">
        <v>14</v>
      </c>
      <c r="AG2407">
        <v>14</v>
      </c>
      <c r="AH2407">
        <v>0</v>
      </c>
      <c r="AI2407">
        <v>0</v>
      </c>
      <c r="AJ2407" s="2">
        <v>1.1430555555555555</v>
      </c>
      <c r="AK2407" s="2">
        <v>1.3569444444444445</v>
      </c>
      <c r="AL2407">
        <v>18</v>
      </c>
      <c r="AM2407">
        <v>15</v>
      </c>
      <c r="AN2407">
        <v>2008</v>
      </c>
      <c r="AO2407" t="s">
        <v>1051</v>
      </c>
    </row>
    <row r="2408" spans="1:41" hidden="1" x14ac:dyDescent="0.35">
      <c r="A2408" s="1">
        <v>39705</v>
      </c>
      <c r="B2408" t="s">
        <v>100</v>
      </c>
      <c r="C2408" t="s">
        <v>88</v>
      </c>
      <c r="D2408">
        <v>16</v>
      </c>
      <c r="E2408">
        <v>25</v>
      </c>
      <c r="F2408" s="4">
        <v>44630</v>
      </c>
      <c r="G2408" s="4">
        <v>44631</v>
      </c>
      <c r="H2408" s="4" t="s">
        <v>41</v>
      </c>
      <c r="I2408" s="4">
        <v>44562</v>
      </c>
      <c r="J2408">
        <v>195</v>
      </c>
      <c r="K2408">
        <v>306</v>
      </c>
      <c r="L2408">
        <v>55</v>
      </c>
      <c r="M2408">
        <v>149</v>
      </c>
      <c r="N2408">
        <v>250</v>
      </c>
      <c r="O2408">
        <v>455</v>
      </c>
      <c r="P2408" s="4" t="s">
        <v>202</v>
      </c>
      <c r="Q2408" s="4" t="s">
        <v>250</v>
      </c>
      <c r="R2408" s="4">
        <v>44613</v>
      </c>
      <c r="S2408" s="4">
        <v>44607</v>
      </c>
      <c r="T2408">
        <v>19</v>
      </c>
      <c r="U2408">
        <v>31</v>
      </c>
      <c r="V2408">
        <v>1</v>
      </c>
      <c r="W2408">
        <v>1</v>
      </c>
      <c r="X2408">
        <v>2</v>
      </c>
      <c r="Y2408">
        <v>0</v>
      </c>
      <c r="Z2408">
        <v>3</v>
      </c>
      <c r="AA2408">
        <v>1</v>
      </c>
      <c r="AB2408" s="4">
        <v>44682</v>
      </c>
      <c r="AC2408" s="4">
        <v>44677</v>
      </c>
      <c r="AD2408" s="4">
        <v>44594</v>
      </c>
      <c r="AE2408" s="4">
        <v>44598</v>
      </c>
      <c r="AF2408">
        <v>12</v>
      </c>
      <c r="AG2408">
        <v>11</v>
      </c>
      <c r="AH2408">
        <v>1</v>
      </c>
      <c r="AI2408">
        <v>0</v>
      </c>
      <c r="AJ2408" s="2">
        <v>1.0736111111111111</v>
      </c>
      <c r="AK2408" s="2">
        <v>1.4263888888888889</v>
      </c>
      <c r="AL2408">
        <v>24</v>
      </c>
      <c r="AM2408">
        <v>29</v>
      </c>
      <c r="AN2408">
        <v>2008</v>
      </c>
      <c r="AO2408" t="s">
        <v>1051</v>
      </c>
    </row>
    <row r="2409" spans="1:41" hidden="1" x14ac:dyDescent="0.35">
      <c r="A2409" s="1">
        <v>39705</v>
      </c>
      <c r="B2409" t="s">
        <v>59</v>
      </c>
      <c r="C2409" t="s">
        <v>91</v>
      </c>
      <c r="D2409">
        <v>12</v>
      </c>
      <c r="E2409">
        <v>12</v>
      </c>
      <c r="F2409" s="4">
        <v>44727</v>
      </c>
      <c r="G2409" s="4">
        <v>44605</v>
      </c>
      <c r="H2409" s="4" t="s">
        <v>42</v>
      </c>
      <c r="I2409" s="4" t="s">
        <v>41</v>
      </c>
      <c r="J2409">
        <v>141</v>
      </c>
      <c r="K2409">
        <v>102</v>
      </c>
      <c r="L2409">
        <v>115</v>
      </c>
      <c r="M2409">
        <v>114</v>
      </c>
      <c r="N2409">
        <v>256</v>
      </c>
      <c r="O2409">
        <v>216</v>
      </c>
      <c r="P2409" s="4" t="s">
        <v>532</v>
      </c>
      <c r="Q2409" s="4">
        <v>44916</v>
      </c>
      <c r="R2409" s="4">
        <v>44569</v>
      </c>
      <c r="S2409" s="4">
        <v>44646</v>
      </c>
      <c r="T2409">
        <v>29</v>
      </c>
      <c r="U2409">
        <v>31</v>
      </c>
      <c r="V2409">
        <v>2</v>
      </c>
      <c r="W2409">
        <v>0</v>
      </c>
      <c r="X2409">
        <v>0</v>
      </c>
      <c r="Y2409">
        <v>1</v>
      </c>
      <c r="Z2409">
        <v>2</v>
      </c>
      <c r="AA2409">
        <v>1</v>
      </c>
      <c r="AB2409" s="4">
        <v>44896</v>
      </c>
      <c r="AC2409" s="4">
        <v>44835</v>
      </c>
      <c r="AD2409" s="4">
        <v>44563</v>
      </c>
      <c r="AE2409" s="4">
        <v>44595</v>
      </c>
      <c r="AF2409">
        <v>14</v>
      </c>
      <c r="AG2409">
        <v>14</v>
      </c>
      <c r="AH2409">
        <v>1</v>
      </c>
      <c r="AI2409">
        <v>0</v>
      </c>
      <c r="AJ2409" s="2">
        <v>1.1770833333333333</v>
      </c>
      <c r="AK2409" s="2">
        <v>1.3229166666666667</v>
      </c>
      <c r="AL2409">
        <v>17</v>
      </c>
      <c r="AM2409">
        <v>20</v>
      </c>
      <c r="AN2409">
        <v>2008</v>
      </c>
      <c r="AO2409" t="s">
        <v>1051</v>
      </c>
    </row>
    <row r="2410" spans="1:41" hidden="1" x14ac:dyDescent="0.35">
      <c r="A2410" s="1">
        <v>39705</v>
      </c>
      <c r="B2410" t="s">
        <v>54</v>
      </c>
      <c r="C2410" t="s">
        <v>94</v>
      </c>
      <c r="D2410">
        <v>18</v>
      </c>
      <c r="E2410">
        <v>19</v>
      </c>
      <c r="F2410" s="4">
        <v>44723</v>
      </c>
      <c r="G2410" s="4">
        <v>44603</v>
      </c>
      <c r="H2410" s="4" t="s">
        <v>41</v>
      </c>
      <c r="I2410" s="4">
        <v>44594</v>
      </c>
      <c r="J2410">
        <v>210</v>
      </c>
      <c r="K2410">
        <v>145</v>
      </c>
      <c r="L2410">
        <v>75</v>
      </c>
      <c r="M2410">
        <v>98</v>
      </c>
      <c r="N2410">
        <v>285</v>
      </c>
      <c r="O2410">
        <v>243</v>
      </c>
      <c r="P2410" s="4" t="s">
        <v>294</v>
      </c>
      <c r="Q2410" s="4" t="s">
        <v>114</v>
      </c>
      <c r="R2410" s="4">
        <v>44649</v>
      </c>
      <c r="S2410" s="4">
        <v>44612</v>
      </c>
      <c r="T2410">
        <v>26</v>
      </c>
      <c r="U2410">
        <v>27</v>
      </c>
      <c r="V2410">
        <v>1</v>
      </c>
      <c r="W2410">
        <v>0</v>
      </c>
      <c r="X2410">
        <v>0</v>
      </c>
      <c r="Y2410">
        <v>1</v>
      </c>
      <c r="Z2410">
        <v>1</v>
      </c>
      <c r="AA2410">
        <v>1</v>
      </c>
      <c r="AB2410" s="4">
        <v>44652</v>
      </c>
      <c r="AC2410" s="4">
        <v>44711</v>
      </c>
      <c r="AD2410" s="4">
        <v>44596</v>
      </c>
      <c r="AE2410" s="4">
        <v>44564</v>
      </c>
      <c r="AF2410">
        <v>9</v>
      </c>
      <c r="AG2410">
        <v>10</v>
      </c>
      <c r="AH2410">
        <v>0</v>
      </c>
      <c r="AI2410">
        <v>0</v>
      </c>
      <c r="AJ2410" s="2">
        <v>1.3013888888888889</v>
      </c>
      <c r="AK2410" s="2">
        <v>1.1986111111111111</v>
      </c>
      <c r="AL2410">
        <v>20</v>
      </c>
      <c r="AM2410">
        <v>16</v>
      </c>
      <c r="AN2410">
        <v>2008</v>
      </c>
      <c r="AO2410" t="s">
        <v>1051</v>
      </c>
    </row>
    <row r="2411" spans="1:41" hidden="1" x14ac:dyDescent="0.35">
      <c r="A2411" s="1">
        <v>39705</v>
      </c>
      <c r="B2411" t="s">
        <v>39</v>
      </c>
      <c r="C2411" t="s">
        <v>47</v>
      </c>
      <c r="D2411">
        <v>20</v>
      </c>
      <c r="E2411">
        <v>22</v>
      </c>
      <c r="F2411" s="4">
        <v>44695</v>
      </c>
      <c r="G2411" s="4">
        <v>44694</v>
      </c>
      <c r="H2411" s="4" t="s">
        <v>41</v>
      </c>
      <c r="I2411" s="4" t="s">
        <v>41</v>
      </c>
      <c r="J2411">
        <v>272</v>
      </c>
      <c r="K2411">
        <v>182</v>
      </c>
      <c r="L2411">
        <v>93</v>
      </c>
      <c r="M2411">
        <v>169</v>
      </c>
      <c r="N2411">
        <v>365</v>
      </c>
      <c r="O2411">
        <v>351</v>
      </c>
      <c r="P2411" s="4" t="s">
        <v>355</v>
      </c>
      <c r="Q2411" s="4" t="s">
        <v>79</v>
      </c>
      <c r="R2411" s="4">
        <v>44774</v>
      </c>
      <c r="S2411" s="4">
        <v>44568</v>
      </c>
      <c r="T2411">
        <v>23</v>
      </c>
      <c r="U2411">
        <v>34</v>
      </c>
      <c r="V2411">
        <v>1</v>
      </c>
      <c r="W2411">
        <v>1</v>
      </c>
      <c r="X2411">
        <v>0</v>
      </c>
      <c r="Y2411">
        <v>2</v>
      </c>
      <c r="Z2411">
        <v>1</v>
      </c>
      <c r="AA2411">
        <v>3</v>
      </c>
      <c r="AB2411" s="4">
        <v>44805</v>
      </c>
      <c r="AC2411" s="4">
        <v>44835</v>
      </c>
      <c r="AD2411" s="4">
        <v>44597</v>
      </c>
      <c r="AE2411" s="4">
        <v>44565</v>
      </c>
      <c r="AF2411">
        <v>13</v>
      </c>
      <c r="AG2411">
        <v>12</v>
      </c>
      <c r="AH2411">
        <v>2</v>
      </c>
      <c r="AI2411">
        <v>1</v>
      </c>
      <c r="AJ2411" s="2">
        <v>1.4361111111111111</v>
      </c>
      <c r="AK2411" s="2">
        <v>1.2583333333333333</v>
      </c>
      <c r="AL2411">
        <v>33</v>
      </c>
      <c r="AM2411">
        <v>30</v>
      </c>
      <c r="AN2411">
        <v>2008</v>
      </c>
      <c r="AO2411" t="s">
        <v>1051</v>
      </c>
    </row>
    <row r="2412" spans="1:41" hidden="1" x14ac:dyDescent="0.35">
      <c r="A2412" s="1">
        <v>39705</v>
      </c>
      <c r="B2412" t="s">
        <v>73</v>
      </c>
      <c r="C2412" t="s">
        <v>101</v>
      </c>
      <c r="D2412">
        <v>14</v>
      </c>
      <c r="E2412">
        <v>15</v>
      </c>
      <c r="F2412" s="4">
        <v>44761</v>
      </c>
      <c r="G2412" s="4">
        <v>44726</v>
      </c>
      <c r="H2412" s="4" t="s">
        <v>42</v>
      </c>
      <c r="I2412" s="4" t="s">
        <v>42</v>
      </c>
      <c r="J2412">
        <v>129</v>
      </c>
      <c r="K2412">
        <v>147</v>
      </c>
      <c r="L2412">
        <v>105</v>
      </c>
      <c r="M2412">
        <v>164</v>
      </c>
      <c r="N2412">
        <v>234</v>
      </c>
      <c r="O2412">
        <v>311</v>
      </c>
      <c r="P2412" s="4" t="s">
        <v>229</v>
      </c>
      <c r="Q2412" s="4" t="s">
        <v>66</v>
      </c>
      <c r="R2412" s="4">
        <v>44680</v>
      </c>
      <c r="S2412" s="4">
        <v>44605</v>
      </c>
      <c r="T2412">
        <v>28</v>
      </c>
      <c r="U2412">
        <v>28</v>
      </c>
      <c r="V2412">
        <v>0</v>
      </c>
      <c r="W2412">
        <v>1</v>
      </c>
      <c r="X2412">
        <v>2</v>
      </c>
      <c r="Y2412">
        <v>0</v>
      </c>
      <c r="Z2412">
        <v>2</v>
      </c>
      <c r="AA2412">
        <v>1</v>
      </c>
      <c r="AB2412" s="4">
        <v>44774</v>
      </c>
      <c r="AC2412" s="4">
        <v>44866</v>
      </c>
      <c r="AD2412" s="4" t="s">
        <v>82</v>
      </c>
      <c r="AE2412" s="4">
        <v>44597</v>
      </c>
      <c r="AF2412">
        <v>12</v>
      </c>
      <c r="AG2412">
        <v>12</v>
      </c>
      <c r="AH2412">
        <v>0</v>
      </c>
      <c r="AI2412">
        <v>0</v>
      </c>
      <c r="AJ2412" s="2">
        <v>1.2347222222222223</v>
      </c>
      <c r="AK2412" s="2">
        <v>1.2652777777777777</v>
      </c>
      <c r="AL2412">
        <v>9</v>
      </c>
      <c r="AM2412">
        <v>24</v>
      </c>
      <c r="AN2412">
        <v>2008</v>
      </c>
      <c r="AO2412" t="s">
        <v>1051</v>
      </c>
    </row>
    <row r="2413" spans="1:41" hidden="1" x14ac:dyDescent="0.35">
      <c r="A2413" s="1">
        <v>39705</v>
      </c>
      <c r="B2413" t="s">
        <v>63</v>
      </c>
      <c r="C2413" t="s">
        <v>98</v>
      </c>
      <c r="D2413">
        <v>19</v>
      </c>
      <c r="E2413">
        <v>34</v>
      </c>
      <c r="F2413" s="4">
        <v>44722</v>
      </c>
      <c r="G2413" s="4">
        <v>44661</v>
      </c>
      <c r="H2413" s="4" t="s">
        <v>41</v>
      </c>
      <c r="I2413" s="4">
        <v>44562</v>
      </c>
      <c r="J2413">
        <v>376</v>
      </c>
      <c r="K2413">
        <v>341</v>
      </c>
      <c r="L2413">
        <v>80</v>
      </c>
      <c r="M2413">
        <v>145</v>
      </c>
      <c r="N2413">
        <v>456</v>
      </c>
      <c r="O2413">
        <v>486</v>
      </c>
      <c r="P2413" s="4" t="s">
        <v>125</v>
      </c>
      <c r="Q2413" s="4" t="s">
        <v>145</v>
      </c>
      <c r="R2413" s="4">
        <v>44562</v>
      </c>
      <c r="S2413" s="4">
        <v>44570</v>
      </c>
      <c r="T2413">
        <v>18</v>
      </c>
      <c r="U2413">
        <v>24</v>
      </c>
      <c r="V2413">
        <v>0</v>
      </c>
      <c r="W2413">
        <v>0</v>
      </c>
      <c r="X2413">
        <v>1</v>
      </c>
      <c r="Y2413">
        <v>1</v>
      </c>
      <c r="Z2413">
        <v>1</v>
      </c>
      <c r="AA2413">
        <v>1</v>
      </c>
      <c r="AB2413" s="4">
        <v>44774</v>
      </c>
      <c r="AC2413" s="4">
        <v>44743</v>
      </c>
      <c r="AD2413" s="4">
        <v>44597</v>
      </c>
      <c r="AE2413" s="4">
        <v>44687</v>
      </c>
      <c r="AF2413">
        <v>10</v>
      </c>
      <c r="AG2413">
        <v>11</v>
      </c>
      <c r="AH2413">
        <v>1</v>
      </c>
      <c r="AI2413">
        <v>0</v>
      </c>
      <c r="AJ2413" s="2">
        <v>1.0833333333333333</v>
      </c>
      <c r="AK2413" s="2">
        <v>1.4166666666666667</v>
      </c>
      <c r="AL2413">
        <v>38</v>
      </c>
      <c r="AM2413">
        <v>39</v>
      </c>
      <c r="AN2413">
        <v>2008</v>
      </c>
      <c r="AO2413" t="s">
        <v>1051</v>
      </c>
    </row>
    <row r="2414" spans="1:41" hidden="1" x14ac:dyDescent="0.35">
      <c r="A2414" s="1">
        <v>39705</v>
      </c>
      <c r="B2414" t="s">
        <v>110</v>
      </c>
      <c r="C2414" t="s">
        <v>53</v>
      </c>
      <c r="D2414">
        <v>18</v>
      </c>
      <c r="E2414">
        <v>12</v>
      </c>
      <c r="F2414" s="4">
        <v>44726</v>
      </c>
      <c r="G2414" s="4">
        <v>44724</v>
      </c>
      <c r="H2414" s="4">
        <v>44562</v>
      </c>
      <c r="I2414" s="4" t="s">
        <v>41</v>
      </c>
      <c r="J2414">
        <v>156</v>
      </c>
      <c r="K2414">
        <v>152</v>
      </c>
      <c r="L2414">
        <v>104</v>
      </c>
      <c r="M2414">
        <v>104</v>
      </c>
      <c r="N2414">
        <v>260</v>
      </c>
      <c r="O2414">
        <v>256</v>
      </c>
      <c r="P2414" s="4" t="s">
        <v>407</v>
      </c>
      <c r="Q2414" s="4" t="s">
        <v>300</v>
      </c>
      <c r="R2414" s="4">
        <v>44660</v>
      </c>
      <c r="S2414" s="4">
        <v>44593</v>
      </c>
      <c r="T2414">
        <v>32</v>
      </c>
      <c r="U2414">
        <v>21</v>
      </c>
      <c r="V2414">
        <v>0</v>
      </c>
      <c r="W2414">
        <v>0</v>
      </c>
      <c r="X2414">
        <v>0</v>
      </c>
      <c r="Y2414">
        <v>1</v>
      </c>
      <c r="Z2414">
        <v>0</v>
      </c>
      <c r="AA2414">
        <v>1</v>
      </c>
      <c r="AB2414" s="4">
        <v>44602</v>
      </c>
      <c r="AC2414" s="4">
        <v>44713</v>
      </c>
      <c r="AD2414" s="4">
        <v>44566</v>
      </c>
      <c r="AE2414" s="4">
        <v>44564</v>
      </c>
      <c r="AF2414">
        <v>9</v>
      </c>
      <c r="AG2414">
        <v>9</v>
      </c>
      <c r="AH2414">
        <v>0</v>
      </c>
      <c r="AI2414">
        <v>0</v>
      </c>
      <c r="AJ2414" s="2">
        <v>1.3159722222222221</v>
      </c>
      <c r="AK2414" s="2">
        <v>1.1840277777777779</v>
      </c>
      <c r="AL2414">
        <v>19</v>
      </c>
      <c r="AM2414">
        <v>10</v>
      </c>
      <c r="AN2414">
        <v>2008</v>
      </c>
      <c r="AO2414" t="s">
        <v>1051</v>
      </c>
    </row>
    <row r="2415" spans="1:41" hidden="1" x14ac:dyDescent="0.35">
      <c r="A2415" s="1">
        <v>39705</v>
      </c>
      <c r="B2415" t="s">
        <v>84</v>
      </c>
      <c r="C2415" t="s">
        <v>87</v>
      </c>
      <c r="D2415">
        <v>17</v>
      </c>
      <c r="E2415">
        <v>22</v>
      </c>
      <c r="F2415" s="4">
        <v>44632</v>
      </c>
      <c r="G2415" s="4">
        <v>44755</v>
      </c>
      <c r="H2415" s="4">
        <v>44594</v>
      </c>
      <c r="I2415" s="4" t="s">
        <v>41</v>
      </c>
      <c r="J2415">
        <v>164</v>
      </c>
      <c r="K2415">
        <v>364</v>
      </c>
      <c r="L2415">
        <v>72</v>
      </c>
      <c r="M2415">
        <v>81</v>
      </c>
      <c r="N2415">
        <v>236</v>
      </c>
      <c r="O2415">
        <v>445</v>
      </c>
      <c r="P2415" s="4" t="s">
        <v>488</v>
      </c>
      <c r="Q2415" s="4" t="s">
        <v>428</v>
      </c>
      <c r="R2415" s="4">
        <v>44607</v>
      </c>
      <c r="S2415" s="4">
        <v>44604</v>
      </c>
      <c r="T2415">
        <v>24</v>
      </c>
      <c r="U2415">
        <v>31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 s="4">
        <v>44713</v>
      </c>
      <c r="AC2415" s="4">
        <v>44774</v>
      </c>
      <c r="AD2415" s="4">
        <v>44563</v>
      </c>
      <c r="AE2415" s="4">
        <v>44624</v>
      </c>
      <c r="AF2415">
        <v>8</v>
      </c>
      <c r="AG2415">
        <v>8</v>
      </c>
      <c r="AH2415">
        <v>0</v>
      </c>
      <c r="AI2415">
        <v>0</v>
      </c>
      <c r="AJ2415" s="2">
        <v>1.1708333333333334</v>
      </c>
      <c r="AK2415" s="2">
        <v>1.3291666666666666</v>
      </c>
      <c r="AL2415">
        <v>10</v>
      </c>
      <c r="AM2415">
        <v>31</v>
      </c>
      <c r="AN2415">
        <v>2008</v>
      </c>
      <c r="AO2415" t="s">
        <v>1051</v>
      </c>
    </row>
    <row r="2416" spans="1:41" hidden="1" x14ac:dyDescent="0.35">
      <c r="A2416" s="1">
        <v>39705</v>
      </c>
      <c r="B2416" t="s">
        <v>109</v>
      </c>
      <c r="C2416" t="s">
        <v>69</v>
      </c>
      <c r="D2416">
        <v>14</v>
      </c>
      <c r="E2416">
        <v>17</v>
      </c>
      <c r="F2416" s="4">
        <v>44632</v>
      </c>
      <c r="G2416" s="4">
        <v>44757</v>
      </c>
      <c r="H2416" s="4">
        <v>44563</v>
      </c>
      <c r="I2416" s="4" t="s">
        <v>41</v>
      </c>
      <c r="J2416">
        <v>164</v>
      </c>
      <c r="K2416">
        <v>155</v>
      </c>
      <c r="L2416">
        <v>117</v>
      </c>
      <c r="M2416">
        <v>53</v>
      </c>
      <c r="N2416">
        <v>281</v>
      </c>
      <c r="O2416">
        <v>208</v>
      </c>
      <c r="P2416" s="4" t="s">
        <v>269</v>
      </c>
      <c r="Q2416" s="4" t="s">
        <v>265</v>
      </c>
      <c r="R2416" s="4">
        <v>44607</v>
      </c>
      <c r="S2416" s="4">
        <v>44603</v>
      </c>
      <c r="T2416">
        <v>31</v>
      </c>
      <c r="U2416">
        <v>25</v>
      </c>
      <c r="V2416">
        <v>0</v>
      </c>
      <c r="W2416">
        <v>0</v>
      </c>
      <c r="X2416">
        <v>0</v>
      </c>
      <c r="Y2416">
        <v>2</v>
      </c>
      <c r="Z2416">
        <v>0</v>
      </c>
      <c r="AA2416">
        <v>2</v>
      </c>
      <c r="AB2416" s="4">
        <v>44743</v>
      </c>
      <c r="AC2416" s="4">
        <v>44835</v>
      </c>
      <c r="AD2416" s="4">
        <v>44562</v>
      </c>
      <c r="AE2416" s="4" t="s">
        <v>52</v>
      </c>
      <c r="AF2416">
        <v>9</v>
      </c>
      <c r="AG2416">
        <v>10</v>
      </c>
      <c r="AH2416">
        <v>0</v>
      </c>
      <c r="AI2416">
        <v>0</v>
      </c>
      <c r="AJ2416" s="2">
        <v>1.2381944444444444</v>
      </c>
      <c r="AK2416" s="2">
        <v>1.2618055555555556</v>
      </c>
      <c r="AL2416">
        <v>10</v>
      </c>
      <c r="AM2416">
        <v>6</v>
      </c>
      <c r="AN2416">
        <v>2008</v>
      </c>
      <c r="AO2416" t="s">
        <v>1051</v>
      </c>
    </row>
    <row r="2417" spans="1:41" hidden="1" x14ac:dyDescent="0.35">
      <c r="A2417" s="1">
        <v>39706</v>
      </c>
      <c r="B2417" t="s">
        <v>77</v>
      </c>
      <c r="C2417" t="s">
        <v>104</v>
      </c>
      <c r="D2417">
        <v>23</v>
      </c>
      <c r="E2417">
        <v>20</v>
      </c>
      <c r="F2417" s="4">
        <v>44693</v>
      </c>
      <c r="G2417" s="4">
        <v>44722</v>
      </c>
      <c r="H2417" s="4" t="s">
        <v>42</v>
      </c>
      <c r="I2417" s="4" t="s">
        <v>41</v>
      </c>
      <c r="J2417">
        <v>259</v>
      </c>
      <c r="K2417">
        <v>312</v>
      </c>
      <c r="L2417">
        <v>78</v>
      </c>
      <c r="M2417">
        <v>68</v>
      </c>
      <c r="N2417">
        <v>337</v>
      </c>
      <c r="O2417">
        <v>380</v>
      </c>
      <c r="P2417" s="4" t="s">
        <v>332</v>
      </c>
      <c r="Q2417" s="4" t="s">
        <v>347</v>
      </c>
      <c r="R2417" s="4">
        <v>44673</v>
      </c>
      <c r="S2417" s="4" t="s">
        <v>41</v>
      </c>
      <c r="T2417">
        <v>23</v>
      </c>
      <c r="U2417">
        <v>24</v>
      </c>
      <c r="V2417">
        <v>1</v>
      </c>
      <c r="W2417">
        <v>1</v>
      </c>
      <c r="X2417">
        <v>0</v>
      </c>
      <c r="Y2417">
        <v>1</v>
      </c>
      <c r="Z2417">
        <v>1</v>
      </c>
      <c r="AA2417">
        <v>2</v>
      </c>
      <c r="AB2417" s="4">
        <v>44682</v>
      </c>
      <c r="AC2417" s="4" t="s">
        <v>731</v>
      </c>
      <c r="AD2417" s="4">
        <v>44625</v>
      </c>
      <c r="AE2417" s="4">
        <v>44623</v>
      </c>
      <c r="AF2417">
        <v>11</v>
      </c>
      <c r="AG2417">
        <v>13</v>
      </c>
      <c r="AH2417">
        <v>2</v>
      </c>
      <c r="AI2417">
        <v>1</v>
      </c>
      <c r="AJ2417" s="2">
        <v>1.2722222222222224</v>
      </c>
      <c r="AK2417" s="2">
        <v>1.2277777777777776</v>
      </c>
      <c r="AL2417">
        <v>37</v>
      </c>
      <c r="AM2417">
        <v>41</v>
      </c>
      <c r="AN2417">
        <v>2008</v>
      </c>
      <c r="AO2417" t="s">
        <v>1051</v>
      </c>
    </row>
    <row r="2418" spans="1:41" hidden="1" x14ac:dyDescent="0.35">
      <c r="A2418" s="1">
        <v>39712</v>
      </c>
      <c r="B2418" t="s">
        <v>68</v>
      </c>
      <c r="C2418" t="s">
        <v>73</v>
      </c>
      <c r="D2418">
        <v>17</v>
      </c>
      <c r="E2418">
        <v>16</v>
      </c>
      <c r="F2418" s="4">
        <v>44791</v>
      </c>
      <c r="G2418" s="4">
        <v>44725</v>
      </c>
      <c r="H2418" s="4">
        <v>44563</v>
      </c>
      <c r="I2418" s="4" t="s">
        <v>41</v>
      </c>
      <c r="J2418">
        <v>117</v>
      </c>
      <c r="K2418">
        <v>192</v>
      </c>
      <c r="L2418">
        <v>184</v>
      </c>
      <c r="M2418">
        <v>186</v>
      </c>
      <c r="N2418">
        <v>301</v>
      </c>
      <c r="O2418">
        <v>378</v>
      </c>
      <c r="P2418" s="4" t="s">
        <v>89</v>
      </c>
      <c r="Q2418" s="4">
        <v>44913</v>
      </c>
      <c r="R2418" s="4">
        <v>44603</v>
      </c>
      <c r="S2418" s="4" t="s">
        <v>41</v>
      </c>
      <c r="T2418">
        <v>33</v>
      </c>
      <c r="U2418">
        <v>36</v>
      </c>
      <c r="V2418">
        <v>0</v>
      </c>
      <c r="W2418">
        <v>1</v>
      </c>
      <c r="X2418">
        <v>3</v>
      </c>
      <c r="Y2418">
        <v>0</v>
      </c>
      <c r="Z2418">
        <v>3</v>
      </c>
      <c r="AA2418">
        <v>1</v>
      </c>
      <c r="AB2418" s="4">
        <v>44633</v>
      </c>
      <c r="AC2418" s="4">
        <v>44673</v>
      </c>
      <c r="AD2418" s="4">
        <v>44596</v>
      </c>
      <c r="AE2418" s="4">
        <v>44624</v>
      </c>
      <c r="AF2418">
        <v>14</v>
      </c>
      <c r="AG2418">
        <v>12</v>
      </c>
      <c r="AH2418">
        <v>0</v>
      </c>
      <c r="AI2418">
        <v>2</v>
      </c>
      <c r="AJ2418" s="2">
        <v>1.2430555555555556</v>
      </c>
      <c r="AK2418" s="2">
        <v>1.2569444444444444</v>
      </c>
      <c r="AL2418">
        <v>14</v>
      </c>
      <c r="AM2418">
        <v>38</v>
      </c>
      <c r="AN2418">
        <v>2008</v>
      </c>
      <c r="AO2418" t="s">
        <v>1051</v>
      </c>
    </row>
    <row r="2419" spans="1:41" hidden="1" x14ac:dyDescent="0.35">
      <c r="A2419" s="1">
        <v>39712</v>
      </c>
      <c r="B2419" t="s">
        <v>48</v>
      </c>
      <c r="C2419" t="s">
        <v>54</v>
      </c>
      <c r="D2419">
        <v>10</v>
      </c>
      <c r="E2419">
        <v>25</v>
      </c>
      <c r="F2419" s="4">
        <v>44604</v>
      </c>
      <c r="G2419" s="4">
        <v>44693</v>
      </c>
      <c r="H2419" s="4" t="s">
        <v>41</v>
      </c>
      <c r="I2419" s="4">
        <v>44562</v>
      </c>
      <c r="J2419">
        <v>149</v>
      </c>
      <c r="K2419">
        <v>262</v>
      </c>
      <c r="L2419">
        <v>98</v>
      </c>
      <c r="M2419">
        <v>116</v>
      </c>
      <c r="N2419">
        <v>247</v>
      </c>
      <c r="O2419">
        <v>378</v>
      </c>
      <c r="P2419" s="4">
        <v>44823</v>
      </c>
      <c r="Q2419" s="4" t="s">
        <v>189</v>
      </c>
      <c r="R2419" s="4">
        <v>44568</v>
      </c>
      <c r="S2419" s="4">
        <v>44637</v>
      </c>
      <c r="T2419">
        <v>30</v>
      </c>
      <c r="U2419">
        <v>30</v>
      </c>
      <c r="V2419">
        <v>1</v>
      </c>
      <c r="W2419">
        <v>2</v>
      </c>
      <c r="X2419">
        <v>0</v>
      </c>
      <c r="Y2419">
        <v>1</v>
      </c>
      <c r="Z2419">
        <v>1</v>
      </c>
      <c r="AA2419">
        <v>3</v>
      </c>
      <c r="AB2419" s="4">
        <v>44645</v>
      </c>
      <c r="AC2419" s="4">
        <v>44676</v>
      </c>
      <c r="AD2419" s="4">
        <v>44565</v>
      </c>
      <c r="AE2419" s="4">
        <v>44624</v>
      </c>
      <c r="AF2419">
        <v>13</v>
      </c>
      <c r="AG2419">
        <v>14</v>
      </c>
      <c r="AH2419">
        <v>0</v>
      </c>
      <c r="AI2419">
        <v>0</v>
      </c>
      <c r="AJ2419" s="2">
        <v>1.0645833333333334</v>
      </c>
      <c r="AK2419" s="2">
        <v>1.4354166666666668</v>
      </c>
      <c r="AL2419">
        <v>23</v>
      </c>
      <c r="AM2419">
        <v>24</v>
      </c>
      <c r="AN2419">
        <v>2008</v>
      </c>
      <c r="AO2419" t="s">
        <v>1051</v>
      </c>
    </row>
    <row r="2420" spans="1:41" hidden="1" x14ac:dyDescent="0.35">
      <c r="A2420" s="1">
        <v>39712</v>
      </c>
      <c r="B2420" t="s">
        <v>101</v>
      </c>
      <c r="C2420" t="s">
        <v>59</v>
      </c>
      <c r="D2420">
        <v>28</v>
      </c>
      <c r="E2420">
        <v>21</v>
      </c>
      <c r="F2420" s="4">
        <v>44728</v>
      </c>
      <c r="G2420" s="4">
        <v>44666</v>
      </c>
      <c r="H2420" s="4" t="s">
        <v>41</v>
      </c>
      <c r="I2420" s="4">
        <v>44562</v>
      </c>
      <c r="J2420">
        <v>407</v>
      </c>
      <c r="K2420">
        <v>247</v>
      </c>
      <c r="L2420">
        <v>47</v>
      </c>
      <c r="M2420">
        <v>158</v>
      </c>
      <c r="N2420">
        <v>454</v>
      </c>
      <c r="O2420">
        <v>405</v>
      </c>
      <c r="P2420" s="4" t="s">
        <v>836</v>
      </c>
      <c r="Q2420" s="4" t="s">
        <v>143</v>
      </c>
      <c r="R2420" s="4" t="s">
        <v>41</v>
      </c>
      <c r="S2420" s="4">
        <v>44641</v>
      </c>
      <c r="T2420">
        <v>17</v>
      </c>
      <c r="U2420">
        <v>37</v>
      </c>
      <c r="V2420">
        <v>1</v>
      </c>
      <c r="W2420">
        <v>0</v>
      </c>
      <c r="X2420">
        <v>3</v>
      </c>
      <c r="Y2420">
        <v>2</v>
      </c>
      <c r="Z2420">
        <v>4</v>
      </c>
      <c r="AA2420">
        <v>2</v>
      </c>
      <c r="AB2420" s="4">
        <v>44713</v>
      </c>
      <c r="AC2420" s="4">
        <v>44774</v>
      </c>
      <c r="AD2420" s="4">
        <v>44596</v>
      </c>
      <c r="AE2420" s="4">
        <v>44596</v>
      </c>
      <c r="AF2420">
        <v>14</v>
      </c>
      <c r="AG2420">
        <v>16</v>
      </c>
      <c r="AH2420">
        <v>2</v>
      </c>
      <c r="AI2420">
        <v>0</v>
      </c>
      <c r="AJ2420" s="2">
        <v>1.3069444444444445</v>
      </c>
      <c r="AK2420" s="2">
        <v>1.6368055555555554</v>
      </c>
      <c r="AL2420">
        <v>27</v>
      </c>
      <c r="AM2420">
        <v>24</v>
      </c>
      <c r="AN2420">
        <v>2008</v>
      </c>
      <c r="AO2420" t="s">
        <v>1051</v>
      </c>
    </row>
    <row r="2421" spans="1:41" hidden="1" x14ac:dyDescent="0.35">
      <c r="A2421" s="1">
        <v>39712</v>
      </c>
      <c r="B2421" t="s">
        <v>105</v>
      </c>
      <c r="C2421" t="s">
        <v>78</v>
      </c>
      <c r="D2421">
        <v>18</v>
      </c>
      <c r="E2421">
        <v>19</v>
      </c>
      <c r="F2421" s="4">
        <v>44635</v>
      </c>
      <c r="G2421" s="4">
        <v>44694</v>
      </c>
      <c r="H2421" s="4">
        <v>44598</v>
      </c>
      <c r="I2421" s="4">
        <v>44562</v>
      </c>
      <c r="J2421">
        <v>171</v>
      </c>
      <c r="K2421">
        <v>185</v>
      </c>
      <c r="L2421">
        <v>146</v>
      </c>
      <c r="M2421">
        <v>158</v>
      </c>
      <c r="N2421">
        <v>317</v>
      </c>
      <c r="O2421">
        <v>343</v>
      </c>
      <c r="P2421" s="4" t="s">
        <v>477</v>
      </c>
      <c r="Q2421" s="4" t="s">
        <v>360</v>
      </c>
      <c r="R2421" s="4">
        <v>44637</v>
      </c>
      <c r="S2421" s="4" t="s">
        <v>41</v>
      </c>
      <c r="T2421">
        <v>28</v>
      </c>
      <c r="U2421">
        <v>37</v>
      </c>
      <c r="V2421">
        <v>0</v>
      </c>
      <c r="W2421">
        <v>1</v>
      </c>
      <c r="X2421">
        <v>3</v>
      </c>
      <c r="Y2421">
        <v>1</v>
      </c>
      <c r="Z2421">
        <v>3</v>
      </c>
      <c r="AA2421">
        <v>2</v>
      </c>
      <c r="AB2421" s="4">
        <v>44602</v>
      </c>
      <c r="AC2421" s="4">
        <v>44774</v>
      </c>
      <c r="AD2421" s="4">
        <v>44567</v>
      </c>
      <c r="AE2421" s="4">
        <v>44623</v>
      </c>
      <c r="AF2421">
        <v>14</v>
      </c>
      <c r="AG2421">
        <v>13</v>
      </c>
      <c r="AH2421">
        <v>0</v>
      </c>
      <c r="AI2421">
        <v>2</v>
      </c>
      <c r="AJ2421" s="2">
        <v>1.2784722222222222</v>
      </c>
      <c r="AK2421" s="2">
        <v>1.2215277777777778</v>
      </c>
      <c r="AL2421">
        <v>12</v>
      </c>
      <c r="AM2421">
        <v>31</v>
      </c>
      <c r="AN2421">
        <v>2008</v>
      </c>
      <c r="AO2421" t="s">
        <v>1051</v>
      </c>
    </row>
    <row r="2422" spans="1:41" hidden="1" x14ac:dyDescent="0.35">
      <c r="A2422" s="1">
        <v>39712</v>
      </c>
      <c r="B2422" t="s">
        <v>91</v>
      </c>
      <c r="C2422" t="s">
        <v>58</v>
      </c>
      <c r="D2422">
        <v>14</v>
      </c>
      <c r="E2422">
        <v>17</v>
      </c>
      <c r="F2422" s="4">
        <v>44631</v>
      </c>
      <c r="G2422" s="4">
        <v>44663</v>
      </c>
      <c r="H2422" s="4" t="s">
        <v>42</v>
      </c>
      <c r="I2422" s="4" t="s">
        <v>42</v>
      </c>
      <c r="J2422">
        <v>157</v>
      </c>
      <c r="K2422">
        <v>186</v>
      </c>
      <c r="L2422">
        <v>47</v>
      </c>
      <c r="M2422">
        <v>119</v>
      </c>
      <c r="N2422">
        <v>204</v>
      </c>
      <c r="O2422">
        <v>305</v>
      </c>
      <c r="P2422" s="4" t="s">
        <v>219</v>
      </c>
      <c r="Q2422" s="4" t="s">
        <v>60</v>
      </c>
      <c r="R2422" s="4">
        <v>44682</v>
      </c>
      <c r="S2422" s="4">
        <v>44638</v>
      </c>
      <c r="T2422">
        <v>20</v>
      </c>
      <c r="U2422">
        <v>32</v>
      </c>
      <c r="V2422">
        <v>2</v>
      </c>
      <c r="W2422">
        <v>0</v>
      </c>
      <c r="X2422">
        <v>0</v>
      </c>
      <c r="Y2422">
        <v>1</v>
      </c>
      <c r="Z2422">
        <v>2</v>
      </c>
      <c r="AA2422">
        <v>1</v>
      </c>
      <c r="AB2422" s="4">
        <v>44896</v>
      </c>
      <c r="AC2422" s="4" t="s">
        <v>266</v>
      </c>
      <c r="AD2422" s="4">
        <v>44562</v>
      </c>
      <c r="AE2422" s="4" t="s">
        <v>82</v>
      </c>
      <c r="AF2422">
        <v>12</v>
      </c>
      <c r="AG2422">
        <v>11</v>
      </c>
      <c r="AH2422">
        <v>0</v>
      </c>
      <c r="AI2422">
        <v>2</v>
      </c>
      <c r="AJ2422" s="2">
        <v>1.0708333333333333</v>
      </c>
      <c r="AK2422" s="2">
        <v>1.4291666666666665</v>
      </c>
      <c r="AL2422">
        <v>10</v>
      </c>
      <c r="AM2422">
        <v>20</v>
      </c>
      <c r="AN2422">
        <v>2008</v>
      </c>
      <c r="AO2422" t="s">
        <v>1051</v>
      </c>
    </row>
    <row r="2423" spans="1:41" hidden="1" x14ac:dyDescent="0.35">
      <c r="A2423" s="1">
        <v>39712</v>
      </c>
      <c r="B2423" t="s">
        <v>84</v>
      </c>
      <c r="C2423" t="s">
        <v>110</v>
      </c>
      <c r="D2423">
        <v>23</v>
      </c>
      <c r="E2423">
        <v>14</v>
      </c>
      <c r="F2423" s="4">
        <v>44660</v>
      </c>
      <c r="G2423" s="4">
        <v>44666</v>
      </c>
      <c r="H2423" s="4" t="s">
        <v>41</v>
      </c>
      <c r="I2423" s="4">
        <v>44595</v>
      </c>
      <c r="J2423">
        <v>245</v>
      </c>
      <c r="K2423">
        <v>137</v>
      </c>
      <c r="L2423">
        <v>216</v>
      </c>
      <c r="M2423">
        <v>78</v>
      </c>
      <c r="N2423">
        <v>461</v>
      </c>
      <c r="O2423">
        <v>215</v>
      </c>
      <c r="P2423" s="4" t="s">
        <v>552</v>
      </c>
      <c r="Q2423" s="4" t="s">
        <v>268</v>
      </c>
      <c r="R2423" s="4" t="s">
        <v>41</v>
      </c>
      <c r="S2423" s="4">
        <v>44700</v>
      </c>
      <c r="T2423">
        <v>36</v>
      </c>
      <c r="U2423">
        <v>19</v>
      </c>
      <c r="V2423">
        <v>0</v>
      </c>
      <c r="W2423">
        <v>1</v>
      </c>
      <c r="X2423">
        <v>0</v>
      </c>
      <c r="Y2423">
        <v>1</v>
      </c>
      <c r="Z2423">
        <v>0</v>
      </c>
      <c r="AA2423">
        <v>2</v>
      </c>
      <c r="AB2423" s="4">
        <v>44682</v>
      </c>
      <c r="AC2423" s="4">
        <v>44602</v>
      </c>
      <c r="AD2423" s="4">
        <v>44655</v>
      </c>
      <c r="AE2423" s="4">
        <v>44564</v>
      </c>
      <c r="AF2423">
        <v>10</v>
      </c>
      <c r="AG2423">
        <v>11</v>
      </c>
      <c r="AH2423">
        <v>0</v>
      </c>
      <c r="AI2423">
        <v>0</v>
      </c>
      <c r="AJ2423" s="2">
        <v>1.35625</v>
      </c>
      <c r="AK2423" s="2">
        <v>1.14375</v>
      </c>
      <c r="AL2423">
        <v>38</v>
      </c>
      <c r="AM2423">
        <v>13</v>
      </c>
      <c r="AN2423">
        <v>2008</v>
      </c>
      <c r="AO2423" t="s">
        <v>1051</v>
      </c>
    </row>
    <row r="2424" spans="1:41" hidden="1" x14ac:dyDescent="0.35">
      <c r="A2424" s="1">
        <v>39712</v>
      </c>
      <c r="B2424" t="s">
        <v>64</v>
      </c>
      <c r="C2424" t="s">
        <v>40</v>
      </c>
      <c r="D2424">
        <v>24</v>
      </c>
      <c r="E2424">
        <v>24</v>
      </c>
      <c r="F2424" s="4">
        <v>44851</v>
      </c>
      <c r="G2424" s="4">
        <v>44693</v>
      </c>
      <c r="H2424" s="4" t="s">
        <v>41</v>
      </c>
      <c r="I2424" s="4" t="s">
        <v>41</v>
      </c>
      <c r="J2424">
        <v>245</v>
      </c>
      <c r="K2424">
        <v>289</v>
      </c>
      <c r="L2424">
        <v>102</v>
      </c>
      <c r="M2424">
        <v>117</v>
      </c>
      <c r="N2424">
        <v>347</v>
      </c>
      <c r="O2424">
        <v>406</v>
      </c>
      <c r="P2424" s="4" t="s">
        <v>459</v>
      </c>
      <c r="Q2424" s="4" t="s">
        <v>391</v>
      </c>
      <c r="R2424" s="4">
        <v>44713</v>
      </c>
      <c r="S2424" s="4" t="s">
        <v>41</v>
      </c>
      <c r="T2424">
        <v>27</v>
      </c>
      <c r="U2424">
        <v>25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 s="4">
        <v>44774</v>
      </c>
      <c r="AC2424" s="4">
        <v>44713</v>
      </c>
      <c r="AD2424" s="4">
        <v>44565</v>
      </c>
      <c r="AE2424" s="4">
        <v>44597</v>
      </c>
      <c r="AF2424">
        <v>11</v>
      </c>
      <c r="AG2424">
        <v>11</v>
      </c>
      <c r="AH2424">
        <v>0</v>
      </c>
      <c r="AI2424">
        <v>0</v>
      </c>
      <c r="AJ2424" s="2">
        <v>1.3854166666666667</v>
      </c>
      <c r="AK2424" s="2">
        <v>1.3791666666666667</v>
      </c>
      <c r="AL2424">
        <v>23</v>
      </c>
      <c r="AM2424">
        <v>26</v>
      </c>
      <c r="AN2424">
        <v>2008</v>
      </c>
      <c r="AO2424" t="s">
        <v>1051</v>
      </c>
    </row>
    <row r="2425" spans="1:41" hidden="1" x14ac:dyDescent="0.35">
      <c r="A2425" s="1">
        <v>39712</v>
      </c>
      <c r="B2425" t="s">
        <v>87</v>
      </c>
      <c r="C2425" t="s">
        <v>88</v>
      </c>
      <c r="D2425">
        <v>19</v>
      </c>
      <c r="E2425">
        <v>21</v>
      </c>
      <c r="F2425" s="4">
        <v>44692</v>
      </c>
      <c r="G2425" s="4">
        <v>44692</v>
      </c>
      <c r="H2425" s="4" t="s">
        <v>41</v>
      </c>
      <c r="I2425" s="4" t="s">
        <v>41</v>
      </c>
      <c r="J2425">
        <v>197</v>
      </c>
      <c r="K2425">
        <v>187</v>
      </c>
      <c r="L2425">
        <v>116</v>
      </c>
      <c r="M2425">
        <v>136</v>
      </c>
      <c r="N2425">
        <v>313</v>
      </c>
      <c r="O2425">
        <v>323</v>
      </c>
      <c r="P2425" s="4" t="s">
        <v>155</v>
      </c>
      <c r="Q2425" s="4" t="s">
        <v>279</v>
      </c>
      <c r="R2425" s="4">
        <v>44605</v>
      </c>
      <c r="S2425" s="4">
        <v>44609</v>
      </c>
      <c r="T2425">
        <v>23</v>
      </c>
      <c r="U2425">
        <v>31</v>
      </c>
      <c r="V2425">
        <v>1</v>
      </c>
      <c r="W2425">
        <v>0</v>
      </c>
      <c r="X2425">
        <v>1</v>
      </c>
      <c r="Y2425">
        <v>0</v>
      </c>
      <c r="Z2425">
        <v>2</v>
      </c>
      <c r="AA2425">
        <v>0</v>
      </c>
      <c r="AB2425" s="4">
        <v>44713</v>
      </c>
      <c r="AC2425" s="4">
        <v>44743</v>
      </c>
      <c r="AD2425" s="4">
        <v>44563</v>
      </c>
      <c r="AE2425" s="4">
        <v>44623</v>
      </c>
      <c r="AF2425">
        <v>11</v>
      </c>
      <c r="AG2425">
        <v>10</v>
      </c>
      <c r="AH2425">
        <v>0</v>
      </c>
      <c r="AI2425">
        <v>0</v>
      </c>
      <c r="AJ2425" s="2">
        <v>1.1215277777777779</v>
      </c>
      <c r="AK2425" s="2">
        <v>1.3784722222222223</v>
      </c>
      <c r="AL2425">
        <v>17</v>
      </c>
      <c r="AM2425">
        <v>24</v>
      </c>
      <c r="AN2425">
        <v>2008</v>
      </c>
      <c r="AO2425" t="s">
        <v>1051</v>
      </c>
    </row>
    <row r="2426" spans="1:41" hidden="1" x14ac:dyDescent="0.35">
      <c r="A2426" s="1">
        <v>39712</v>
      </c>
      <c r="B2426" t="s">
        <v>100</v>
      </c>
      <c r="C2426" t="s">
        <v>98</v>
      </c>
      <c r="D2426">
        <v>27</v>
      </c>
      <c r="E2426">
        <v>20</v>
      </c>
      <c r="F2426" s="4">
        <v>44787</v>
      </c>
      <c r="G2426" s="4">
        <v>44722</v>
      </c>
      <c r="H2426" s="4" t="s">
        <v>42</v>
      </c>
      <c r="I2426" s="4" t="s">
        <v>41</v>
      </c>
      <c r="J2426">
        <v>414</v>
      </c>
      <c r="K2426">
        <v>264</v>
      </c>
      <c r="L2426">
        <v>88</v>
      </c>
      <c r="M2426">
        <v>105</v>
      </c>
      <c r="N2426">
        <v>502</v>
      </c>
      <c r="O2426">
        <v>369</v>
      </c>
      <c r="P2426" s="4" t="s">
        <v>837</v>
      </c>
      <c r="Q2426" s="4" t="s">
        <v>191</v>
      </c>
      <c r="R2426" s="4">
        <v>44568</v>
      </c>
      <c r="S2426" s="4" t="s">
        <v>41</v>
      </c>
      <c r="T2426">
        <v>25</v>
      </c>
      <c r="U2426">
        <v>24</v>
      </c>
      <c r="V2426">
        <v>1</v>
      </c>
      <c r="W2426">
        <v>1</v>
      </c>
      <c r="X2426">
        <v>0</v>
      </c>
      <c r="Y2426">
        <v>1</v>
      </c>
      <c r="Z2426">
        <v>1</v>
      </c>
      <c r="AA2426">
        <v>2</v>
      </c>
      <c r="AB2426" s="4">
        <v>44652</v>
      </c>
      <c r="AC2426" s="4">
        <v>44640</v>
      </c>
      <c r="AD2426" s="4">
        <v>44624</v>
      </c>
      <c r="AE2426" s="4">
        <v>44597</v>
      </c>
      <c r="AF2426">
        <v>13</v>
      </c>
      <c r="AG2426">
        <v>10</v>
      </c>
      <c r="AH2426">
        <v>0</v>
      </c>
      <c r="AI2426">
        <v>2</v>
      </c>
      <c r="AJ2426" s="2">
        <v>1.3666666666666665</v>
      </c>
      <c r="AK2426" s="2">
        <v>1.1333333333333333</v>
      </c>
      <c r="AL2426">
        <v>32</v>
      </c>
      <c r="AM2426">
        <v>34</v>
      </c>
      <c r="AN2426">
        <v>2008</v>
      </c>
      <c r="AO2426" t="s">
        <v>1051</v>
      </c>
    </row>
    <row r="2427" spans="1:41" hidden="1" x14ac:dyDescent="0.35">
      <c r="A2427" s="1">
        <v>39712</v>
      </c>
      <c r="B2427" t="s">
        <v>83</v>
      </c>
      <c r="C2427" t="s">
        <v>39</v>
      </c>
      <c r="D2427">
        <v>14</v>
      </c>
      <c r="E2427">
        <v>25</v>
      </c>
      <c r="F2427" s="4">
        <v>44694</v>
      </c>
      <c r="G2427" s="4">
        <v>44694</v>
      </c>
      <c r="H2427" s="4">
        <v>44562</v>
      </c>
      <c r="I2427" s="4">
        <v>44562</v>
      </c>
      <c r="J2427">
        <v>124</v>
      </c>
      <c r="K2427">
        <v>188</v>
      </c>
      <c r="L2427">
        <v>116</v>
      </c>
      <c r="M2427">
        <v>182</v>
      </c>
      <c r="N2427">
        <v>240</v>
      </c>
      <c r="O2427">
        <v>370</v>
      </c>
      <c r="P2427" s="4" t="s">
        <v>228</v>
      </c>
      <c r="Q2427" s="4" t="s">
        <v>407</v>
      </c>
      <c r="R2427" s="4">
        <v>44673</v>
      </c>
      <c r="S2427" s="4">
        <v>44562</v>
      </c>
      <c r="T2427">
        <v>20</v>
      </c>
      <c r="U2427">
        <v>39</v>
      </c>
      <c r="V2427">
        <v>0</v>
      </c>
      <c r="W2427">
        <v>0</v>
      </c>
      <c r="X2427">
        <v>2</v>
      </c>
      <c r="Y2427">
        <v>0</v>
      </c>
      <c r="Z2427">
        <v>2</v>
      </c>
      <c r="AA2427">
        <v>0</v>
      </c>
      <c r="AB2427" s="4">
        <v>44805</v>
      </c>
      <c r="AC2427" s="4">
        <v>44650</v>
      </c>
      <c r="AD2427" s="4" t="s">
        <v>41</v>
      </c>
      <c r="AE2427" s="4">
        <v>44624</v>
      </c>
      <c r="AF2427">
        <v>11</v>
      </c>
      <c r="AG2427">
        <v>12</v>
      </c>
      <c r="AH2427">
        <v>0</v>
      </c>
      <c r="AI2427">
        <v>0</v>
      </c>
      <c r="AJ2427" s="2">
        <v>1.0041666666666667</v>
      </c>
      <c r="AK2427" s="2">
        <v>1.4958333333333333</v>
      </c>
      <c r="AL2427">
        <v>13</v>
      </c>
      <c r="AM2427">
        <v>31</v>
      </c>
      <c r="AN2427">
        <v>2008</v>
      </c>
      <c r="AO2427" t="s">
        <v>1051</v>
      </c>
    </row>
    <row r="2428" spans="1:41" hidden="1" x14ac:dyDescent="0.35">
      <c r="A2428" s="1">
        <v>39712</v>
      </c>
      <c r="B2428" t="s">
        <v>97</v>
      </c>
      <c r="C2428" t="s">
        <v>47</v>
      </c>
      <c r="D2428">
        <v>14</v>
      </c>
      <c r="E2428">
        <v>24</v>
      </c>
      <c r="F2428" s="4">
        <v>44693</v>
      </c>
      <c r="G2428" s="4">
        <v>44724</v>
      </c>
      <c r="H2428" s="4" t="s">
        <v>42</v>
      </c>
      <c r="I2428" s="4">
        <v>44562</v>
      </c>
      <c r="J2428">
        <v>175</v>
      </c>
      <c r="K2428">
        <v>162</v>
      </c>
      <c r="L2428">
        <v>65</v>
      </c>
      <c r="M2428">
        <v>245</v>
      </c>
      <c r="N2428">
        <v>240</v>
      </c>
      <c r="O2428">
        <v>407</v>
      </c>
      <c r="P2428" s="4" t="s">
        <v>66</v>
      </c>
      <c r="Q2428" s="4">
        <v>44915</v>
      </c>
      <c r="R2428" s="4">
        <v>44570</v>
      </c>
      <c r="S2428" s="4">
        <v>44571</v>
      </c>
      <c r="T2428">
        <v>24</v>
      </c>
      <c r="U2428">
        <v>46</v>
      </c>
      <c r="V2428">
        <v>1</v>
      </c>
      <c r="W2428">
        <v>1</v>
      </c>
      <c r="X2428">
        <v>1</v>
      </c>
      <c r="Y2428">
        <v>0</v>
      </c>
      <c r="Z2428">
        <v>2</v>
      </c>
      <c r="AA2428">
        <v>1</v>
      </c>
      <c r="AB2428" s="4">
        <v>44743</v>
      </c>
      <c r="AC2428" s="4">
        <v>44682</v>
      </c>
      <c r="AD2428" s="4">
        <v>44563</v>
      </c>
      <c r="AE2428" s="4">
        <v>44625</v>
      </c>
      <c r="AF2428">
        <v>10</v>
      </c>
      <c r="AG2428">
        <v>11</v>
      </c>
      <c r="AH2428">
        <v>0</v>
      </c>
      <c r="AI2428">
        <v>0</v>
      </c>
      <c r="AJ2428" s="2">
        <v>1.0430555555555556</v>
      </c>
      <c r="AK2428" s="2">
        <v>1.4569444444444446</v>
      </c>
      <c r="AL2428">
        <v>13</v>
      </c>
      <c r="AM2428">
        <v>37</v>
      </c>
      <c r="AN2428">
        <v>2008</v>
      </c>
      <c r="AO2428" t="s">
        <v>1051</v>
      </c>
    </row>
    <row r="2429" spans="1:41" hidden="1" x14ac:dyDescent="0.35">
      <c r="A2429" s="1">
        <v>39712</v>
      </c>
      <c r="B2429" t="s">
        <v>94</v>
      </c>
      <c r="C2429" t="s">
        <v>93</v>
      </c>
      <c r="D2429">
        <v>25</v>
      </c>
      <c r="E2429">
        <v>19</v>
      </c>
      <c r="F2429" s="4">
        <v>44787</v>
      </c>
      <c r="G2429" s="4">
        <v>44690</v>
      </c>
      <c r="H2429" s="4" t="s">
        <v>42</v>
      </c>
      <c r="I2429" s="4">
        <v>44562</v>
      </c>
      <c r="J2429">
        <v>167</v>
      </c>
      <c r="K2429">
        <v>211</v>
      </c>
      <c r="L2429">
        <v>236</v>
      </c>
      <c r="M2429">
        <v>114</v>
      </c>
      <c r="N2429">
        <v>403</v>
      </c>
      <c r="O2429">
        <v>325</v>
      </c>
      <c r="P2429" s="4" t="s">
        <v>403</v>
      </c>
      <c r="Q2429" s="4" t="s">
        <v>253</v>
      </c>
      <c r="R2429" s="4" t="s">
        <v>41</v>
      </c>
      <c r="S2429" s="4">
        <v>44566</v>
      </c>
      <c r="T2429">
        <v>48</v>
      </c>
      <c r="U2429">
        <v>19</v>
      </c>
      <c r="V2429">
        <v>0</v>
      </c>
      <c r="W2429">
        <v>0</v>
      </c>
      <c r="X2429">
        <v>1</v>
      </c>
      <c r="Y2429">
        <v>2</v>
      </c>
      <c r="Z2429">
        <v>1</v>
      </c>
      <c r="AA2429">
        <v>2</v>
      </c>
      <c r="AB2429" s="4">
        <v>44682</v>
      </c>
      <c r="AC2429" s="4">
        <v>44713</v>
      </c>
      <c r="AD2429" s="4">
        <v>44565</v>
      </c>
      <c r="AE2429" s="4">
        <v>44623</v>
      </c>
      <c r="AF2429">
        <v>10</v>
      </c>
      <c r="AG2429">
        <v>8</v>
      </c>
      <c r="AH2429">
        <v>2</v>
      </c>
      <c r="AI2429">
        <v>0</v>
      </c>
      <c r="AJ2429" s="2">
        <v>1.7326388888888891</v>
      </c>
      <c r="AK2429" s="3">
        <v>0.76736111111111116</v>
      </c>
      <c r="AL2429">
        <v>23</v>
      </c>
      <c r="AM2429">
        <v>21</v>
      </c>
      <c r="AN2429">
        <v>2008</v>
      </c>
      <c r="AO2429" t="s">
        <v>1051</v>
      </c>
    </row>
    <row r="2430" spans="1:41" hidden="1" x14ac:dyDescent="0.35">
      <c r="A2430" s="1">
        <v>39712</v>
      </c>
      <c r="B2430" t="s">
        <v>109</v>
      </c>
      <c r="C2430" t="s">
        <v>77</v>
      </c>
      <c r="D2430">
        <v>14</v>
      </c>
      <c r="E2430">
        <v>16</v>
      </c>
      <c r="F2430" s="4">
        <v>44605</v>
      </c>
      <c r="G2430" s="4">
        <v>44726</v>
      </c>
      <c r="H2430" s="4" t="s">
        <v>42</v>
      </c>
      <c r="I2430" s="4" t="s">
        <v>41</v>
      </c>
      <c r="J2430">
        <v>147</v>
      </c>
      <c r="K2430">
        <v>195</v>
      </c>
      <c r="L2430">
        <v>33</v>
      </c>
      <c r="M2430">
        <v>65</v>
      </c>
      <c r="N2430">
        <v>180</v>
      </c>
      <c r="O2430">
        <v>260</v>
      </c>
      <c r="P2430" s="4" t="s">
        <v>488</v>
      </c>
      <c r="Q2430" s="4" t="s">
        <v>140</v>
      </c>
      <c r="R2430" s="4">
        <v>44805</v>
      </c>
      <c r="S2430" s="4">
        <v>44639</v>
      </c>
      <c r="T2430">
        <v>19</v>
      </c>
      <c r="U2430">
        <v>23</v>
      </c>
      <c r="V2430">
        <v>2</v>
      </c>
      <c r="W2430">
        <v>1</v>
      </c>
      <c r="X2430">
        <v>1</v>
      </c>
      <c r="Y2430">
        <v>2</v>
      </c>
      <c r="Z2430">
        <v>3</v>
      </c>
      <c r="AA2430">
        <v>3</v>
      </c>
      <c r="AB2430" s="4">
        <v>44743</v>
      </c>
      <c r="AC2430" s="4">
        <v>44743</v>
      </c>
      <c r="AD2430" s="4" t="s">
        <v>52</v>
      </c>
      <c r="AE2430" s="4" t="s">
        <v>52</v>
      </c>
      <c r="AF2430">
        <v>11</v>
      </c>
      <c r="AG2430">
        <v>13</v>
      </c>
      <c r="AH2430">
        <v>0</v>
      </c>
      <c r="AI2430">
        <v>0</v>
      </c>
      <c r="AJ2430" s="2">
        <v>1.1430555555555555</v>
      </c>
      <c r="AK2430" s="2">
        <v>1.3569444444444445</v>
      </c>
      <c r="AL2430">
        <v>6</v>
      </c>
      <c r="AM2430">
        <v>15</v>
      </c>
      <c r="AN2430">
        <v>2008</v>
      </c>
      <c r="AO2430" t="s">
        <v>1051</v>
      </c>
    </row>
    <row r="2431" spans="1:41" hidden="1" x14ac:dyDescent="0.35">
      <c r="A2431" s="1">
        <v>39712</v>
      </c>
      <c r="B2431" t="s">
        <v>69</v>
      </c>
      <c r="C2431" t="s">
        <v>90</v>
      </c>
      <c r="D2431">
        <v>11</v>
      </c>
      <c r="E2431">
        <v>21</v>
      </c>
      <c r="F2431" s="4">
        <v>44633</v>
      </c>
      <c r="G2431" s="4">
        <v>44631</v>
      </c>
      <c r="H2431" s="4" t="s">
        <v>41</v>
      </c>
      <c r="I2431" s="4">
        <v>44595</v>
      </c>
      <c r="J2431">
        <v>99</v>
      </c>
      <c r="K2431">
        <v>122</v>
      </c>
      <c r="L2431">
        <v>70</v>
      </c>
      <c r="M2431">
        <v>151</v>
      </c>
      <c r="N2431">
        <v>169</v>
      </c>
      <c r="O2431">
        <v>273</v>
      </c>
      <c r="P2431" s="4" t="s">
        <v>823</v>
      </c>
      <c r="Q2431" s="4" t="s">
        <v>434</v>
      </c>
      <c r="R2431" s="4">
        <v>44677</v>
      </c>
      <c r="S2431" s="4">
        <v>44568</v>
      </c>
      <c r="T2431">
        <v>16</v>
      </c>
      <c r="U2431">
        <v>44</v>
      </c>
      <c r="V2431">
        <v>0</v>
      </c>
      <c r="W2431">
        <v>0</v>
      </c>
      <c r="X2431">
        <v>3</v>
      </c>
      <c r="Y2431">
        <v>2</v>
      </c>
      <c r="Z2431">
        <v>3</v>
      </c>
      <c r="AA2431">
        <v>2</v>
      </c>
      <c r="AB2431" s="4">
        <v>44805</v>
      </c>
      <c r="AC2431" s="4">
        <v>44682</v>
      </c>
      <c r="AD2431" s="4">
        <v>44563</v>
      </c>
      <c r="AE2431" s="4">
        <v>44625</v>
      </c>
      <c r="AF2431">
        <v>13</v>
      </c>
      <c r="AG2431">
        <v>12</v>
      </c>
      <c r="AH2431">
        <v>0</v>
      </c>
      <c r="AI2431">
        <v>2</v>
      </c>
      <c r="AJ2431" s="3">
        <v>0.92499999999999993</v>
      </c>
      <c r="AK2431" s="2">
        <v>1.575</v>
      </c>
      <c r="AL2431">
        <v>10</v>
      </c>
      <c r="AM2431">
        <v>28</v>
      </c>
      <c r="AN2431">
        <v>2008</v>
      </c>
      <c r="AO2431" t="s">
        <v>1051</v>
      </c>
    </row>
    <row r="2432" spans="1:41" hidden="1" x14ac:dyDescent="0.35">
      <c r="A2432" s="1">
        <v>39712</v>
      </c>
      <c r="B2432" t="s">
        <v>104</v>
      </c>
      <c r="C2432" t="s">
        <v>74</v>
      </c>
      <c r="D2432">
        <v>22</v>
      </c>
      <c r="E2432">
        <v>17</v>
      </c>
      <c r="F2432" s="4">
        <v>44756</v>
      </c>
      <c r="G2432" s="4">
        <v>44665</v>
      </c>
      <c r="H2432" s="4" t="s">
        <v>42</v>
      </c>
      <c r="I2432" s="4">
        <v>44563</v>
      </c>
      <c r="J2432">
        <v>236</v>
      </c>
      <c r="K2432">
        <v>250</v>
      </c>
      <c r="L2432">
        <v>217</v>
      </c>
      <c r="M2432">
        <v>84</v>
      </c>
      <c r="N2432">
        <v>453</v>
      </c>
      <c r="O2432">
        <v>334</v>
      </c>
      <c r="P2432" s="4" t="s">
        <v>155</v>
      </c>
      <c r="Q2432" s="4" t="s">
        <v>261</v>
      </c>
      <c r="R2432" s="4">
        <v>44644</v>
      </c>
      <c r="S2432" s="4">
        <v>44682</v>
      </c>
      <c r="T2432">
        <v>35</v>
      </c>
      <c r="U2432">
        <v>21</v>
      </c>
      <c r="V2432">
        <v>1</v>
      </c>
      <c r="W2432">
        <v>1</v>
      </c>
      <c r="X2432">
        <v>1</v>
      </c>
      <c r="Y2432">
        <v>0</v>
      </c>
      <c r="Z2432">
        <v>2</v>
      </c>
      <c r="AA2432">
        <v>1</v>
      </c>
      <c r="AB2432" s="4">
        <v>44743</v>
      </c>
      <c r="AC2432" s="4">
        <v>44774</v>
      </c>
      <c r="AD2432" s="4">
        <v>44566</v>
      </c>
      <c r="AE2432" s="4">
        <v>44564</v>
      </c>
      <c r="AF2432">
        <v>13</v>
      </c>
      <c r="AG2432">
        <v>11</v>
      </c>
      <c r="AH2432">
        <v>0</v>
      </c>
      <c r="AI2432">
        <v>0</v>
      </c>
      <c r="AJ2432" s="2">
        <v>1.3416666666666668</v>
      </c>
      <c r="AK2432" s="2">
        <v>1.1583333333333334</v>
      </c>
      <c r="AL2432">
        <v>27</v>
      </c>
      <c r="AM2432">
        <v>16</v>
      </c>
      <c r="AN2432">
        <v>2008</v>
      </c>
      <c r="AO2432" t="s">
        <v>1051</v>
      </c>
    </row>
    <row r="2433" spans="1:41" hidden="1" x14ac:dyDescent="0.35">
      <c r="A2433" s="1">
        <v>39713</v>
      </c>
      <c r="B2433" t="s">
        <v>53</v>
      </c>
      <c r="C2433" t="s">
        <v>63</v>
      </c>
      <c r="D2433">
        <v>21</v>
      </c>
      <c r="E2433">
        <v>20</v>
      </c>
      <c r="F2433" s="4">
        <v>44569</v>
      </c>
      <c r="G2433" s="4">
        <v>44817</v>
      </c>
      <c r="H2433" s="4">
        <v>44595</v>
      </c>
      <c r="I2433" s="4" t="s">
        <v>41</v>
      </c>
      <c r="J2433">
        <v>267</v>
      </c>
      <c r="K2433">
        <v>250</v>
      </c>
      <c r="L2433">
        <v>41</v>
      </c>
      <c r="M2433">
        <v>107</v>
      </c>
      <c r="N2433">
        <v>308</v>
      </c>
      <c r="O2433">
        <v>357</v>
      </c>
      <c r="P2433" s="4" t="s">
        <v>838</v>
      </c>
      <c r="Q2433" s="4" t="s">
        <v>212</v>
      </c>
      <c r="R2433" s="4">
        <v>44650</v>
      </c>
      <c r="S2433" s="4" t="s">
        <v>41</v>
      </c>
      <c r="T2433">
        <v>13</v>
      </c>
      <c r="U2433">
        <v>35</v>
      </c>
      <c r="V2433">
        <v>1</v>
      </c>
      <c r="W2433">
        <v>0</v>
      </c>
      <c r="X2433">
        <v>3</v>
      </c>
      <c r="Y2433">
        <v>1</v>
      </c>
      <c r="Z2433">
        <v>4</v>
      </c>
      <c r="AA2433">
        <v>1</v>
      </c>
      <c r="AB2433" s="4">
        <v>44597</v>
      </c>
      <c r="AC2433" s="4">
        <v>44713</v>
      </c>
      <c r="AD2433" s="4">
        <v>44626</v>
      </c>
      <c r="AE2433" s="4">
        <v>44656</v>
      </c>
      <c r="AF2433">
        <v>13</v>
      </c>
      <c r="AG2433">
        <v>12</v>
      </c>
      <c r="AH2433">
        <v>2</v>
      </c>
      <c r="AI2433">
        <v>2</v>
      </c>
      <c r="AJ2433" s="2">
        <v>1.1527777777777779</v>
      </c>
      <c r="AK2433" s="2">
        <v>1.3472222222222223</v>
      </c>
      <c r="AL2433">
        <v>29</v>
      </c>
      <c r="AM2433">
        <v>48</v>
      </c>
      <c r="AN2433">
        <v>2008</v>
      </c>
      <c r="AO2433" t="s">
        <v>1051</v>
      </c>
    </row>
    <row r="2434" spans="1:41" hidden="1" x14ac:dyDescent="0.35">
      <c r="A2434" s="1">
        <v>39719</v>
      </c>
      <c r="B2434" t="s">
        <v>69</v>
      </c>
      <c r="C2434" t="s">
        <v>64</v>
      </c>
      <c r="D2434">
        <v>19</v>
      </c>
      <c r="E2434">
        <v>14</v>
      </c>
      <c r="F2434" s="4">
        <v>44694</v>
      </c>
      <c r="G2434" s="4">
        <v>44664</v>
      </c>
      <c r="H2434" s="4" t="s">
        <v>42</v>
      </c>
      <c r="I2434" s="4" t="s">
        <v>41</v>
      </c>
      <c r="J2434">
        <v>127</v>
      </c>
      <c r="K2434">
        <v>142</v>
      </c>
      <c r="L2434">
        <v>134</v>
      </c>
      <c r="M2434">
        <v>69</v>
      </c>
      <c r="N2434">
        <v>261</v>
      </c>
      <c r="O2434">
        <v>211</v>
      </c>
      <c r="P2434" s="4" t="s">
        <v>260</v>
      </c>
      <c r="Q2434" s="4" t="s">
        <v>152</v>
      </c>
      <c r="R2434" s="4">
        <v>44572</v>
      </c>
      <c r="S2434" s="4">
        <v>44634</v>
      </c>
      <c r="T2434">
        <v>40</v>
      </c>
      <c r="U2434">
        <v>16</v>
      </c>
      <c r="V2434">
        <v>1</v>
      </c>
      <c r="W2434">
        <v>2</v>
      </c>
      <c r="X2434">
        <v>1</v>
      </c>
      <c r="Y2434">
        <v>3</v>
      </c>
      <c r="Z2434">
        <v>2</v>
      </c>
      <c r="AA2434">
        <v>5</v>
      </c>
      <c r="AB2434" s="4">
        <v>44805</v>
      </c>
      <c r="AC2434" s="4">
        <v>44713</v>
      </c>
      <c r="AD2434" s="4">
        <v>44596</v>
      </c>
      <c r="AE2434" s="4">
        <v>44562</v>
      </c>
      <c r="AF2434">
        <v>12</v>
      </c>
      <c r="AG2434">
        <v>11</v>
      </c>
      <c r="AH2434">
        <v>0</v>
      </c>
      <c r="AI2434">
        <v>0</v>
      </c>
      <c r="AJ2434" s="2">
        <v>1.4180555555555554</v>
      </c>
      <c r="AK2434" s="2">
        <v>1.0819444444444444</v>
      </c>
      <c r="AL2434">
        <v>20</v>
      </c>
      <c r="AM2434">
        <v>12</v>
      </c>
      <c r="AN2434">
        <v>2008</v>
      </c>
      <c r="AO2434" t="s">
        <v>1051</v>
      </c>
    </row>
    <row r="2435" spans="1:41" hidden="1" x14ac:dyDescent="0.35">
      <c r="A2435" s="1">
        <v>39719</v>
      </c>
      <c r="B2435" t="s">
        <v>58</v>
      </c>
      <c r="C2435" t="s">
        <v>78</v>
      </c>
      <c r="D2435">
        <v>18</v>
      </c>
      <c r="E2435">
        <v>16</v>
      </c>
      <c r="F2435" s="4">
        <v>44757</v>
      </c>
      <c r="G2435" s="4">
        <v>44729</v>
      </c>
      <c r="H2435" s="4" t="s">
        <v>41</v>
      </c>
      <c r="I2435" s="4">
        <v>44562</v>
      </c>
      <c r="J2435">
        <v>253</v>
      </c>
      <c r="K2435">
        <v>199</v>
      </c>
      <c r="L2435">
        <v>80</v>
      </c>
      <c r="M2435">
        <v>76</v>
      </c>
      <c r="N2435">
        <v>333</v>
      </c>
      <c r="O2435">
        <v>275</v>
      </c>
      <c r="P2435" s="4" t="s">
        <v>449</v>
      </c>
      <c r="Q2435" s="4" t="s">
        <v>352</v>
      </c>
      <c r="R2435" s="4">
        <v>44672</v>
      </c>
      <c r="S2435" s="4" t="s">
        <v>41</v>
      </c>
      <c r="T2435">
        <v>20</v>
      </c>
      <c r="U2435">
        <v>34</v>
      </c>
      <c r="V2435">
        <v>3</v>
      </c>
      <c r="W2435">
        <v>1</v>
      </c>
      <c r="X2435">
        <v>1</v>
      </c>
      <c r="Y2435">
        <v>0</v>
      </c>
      <c r="Z2435">
        <v>4</v>
      </c>
      <c r="AA2435">
        <v>1</v>
      </c>
      <c r="AB2435" s="4">
        <v>44743</v>
      </c>
      <c r="AC2435" s="4">
        <v>44669</v>
      </c>
      <c r="AD2435" s="4">
        <v>44562</v>
      </c>
      <c r="AE2435" s="4">
        <v>44625</v>
      </c>
      <c r="AF2435">
        <v>14</v>
      </c>
      <c r="AG2435">
        <v>14</v>
      </c>
      <c r="AH2435">
        <v>0</v>
      </c>
      <c r="AI2435">
        <v>0</v>
      </c>
      <c r="AJ2435" s="2">
        <v>1.20625</v>
      </c>
      <c r="AK2435" s="2">
        <v>1.29375</v>
      </c>
      <c r="AL2435">
        <v>17</v>
      </c>
      <c r="AM2435">
        <v>30</v>
      </c>
      <c r="AN2435">
        <v>2008</v>
      </c>
      <c r="AO2435" t="s">
        <v>1051</v>
      </c>
    </row>
    <row r="2436" spans="1:41" hidden="1" x14ac:dyDescent="0.35">
      <c r="A2436" s="1">
        <v>39719</v>
      </c>
      <c r="B2436" t="s">
        <v>98</v>
      </c>
      <c r="C2436" t="s">
        <v>68</v>
      </c>
      <c r="D2436">
        <v>22</v>
      </c>
      <c r="E2436">
        <v>17</v>
      </c>
      <c r="F2436" s="4">
        <v>44726</v>
      </c>
      <c r="G2436" s="4">
        <v>44694</v>
      </c>
      <c r="H2436" s="4" t="s">
        <v>41</v>
      </c>
      <c r="I2436" s="4" t="s">
        <v>41</v>
      </c>
      <c r="J2436">
        <v>352</v>
      </c>
      <c r="K2436">
        <v>157</v>
      </c>
      <c r="L2436">
        <v>94</v>
      </c>
      <c r="M2436">
        <v>213</v>
      </c>
      <c r="N2436">
        <v>446</v>
      </c>
      <c r="O2436">
        <v>370</v>
      </c>
      <c r="P2436" s="4" t="s">
        <v>201</v>
      </c>
      <c r="Q2436" s="4" t="s">
        <v>153</v>
      </c>
      <c r="R2436" s="4">
        <v>44570</v>
      </c>
      <c r="S2436" s="4">
        <v>44564</v>
      </c>
      <c r="T2436">
        <v>22</v>
      </c>
      <c r="U2436">
        <v>33</v>
      </c>
      <c r="V2436">
        <v>2</v>
      </c>
      <c r="W2436">
        <v>1</v>
      </c>
      <c r="X2436">
        <v>2</v>
      </c>
      <c r="Y2436">
        <v>0</v>
      </c>
      <c r="Z2436">
        <v>4</v>
      </c>
      <c r="AA2436">
        <v>1</v>
      </c>
      <c r="AB2436" s="4">
        <v>44642</v>
      </c>
      <c r="AC2436" s="4">
        <v>44682</v>
      </c>
      <c r="AD2436" s="4">
        <v>44565</v>
      </c>
      <c r="AE2436" s="4">
        <v>44626</v>
      </c>
      <c r="AF2436">
        <v>13</v>
      </c>
      <c r="AG2436">
        <v>12</v>
      </c>
      <c r="AH2436">
        <v>0</v>
      </c>
      <c r="AI2436">
        <v>0</v>
      </c>
      <c r="AJ2436" s="2">
        <v>1.1090277777777777</v>
      </c>
      <c r="AK2436" s="2">
        <v>1.3909722222222223</v>
      </c>
      <c r="AL2436">
        <v>19</v>
      </c>
      <c r="AM2436">
        <v>33</v>
      </c>
      <c r="AN2436">
        <v>2008</v>
      </c>
      <c r="AO2436" t="s">
        <v>1051</v>
      </c>
    </row>
    <row r="2437" spans="1:41" hidden="1" x14ac:dyDescent="0.35">
      <c r="A2437" s="1">
        <v>39719</v>
      </c>
      <c r="B2437" t="s">
        <v>39</v>
      </c>
      <c r="C2437" t="s">
        <v>100</v>
      </c>
      <c r="D2437">
        <v>20</v>
      </c>
      <c r="E2437">
        <v>24</v>
      </c>
      <c r="F2437" s="4">
        <v>44630</v>
      </c>
      <c r="G2437" s="4">
        <v>44723</v>
      </c>
      <c r="H2437" s="4">
        <v>44562</v>
      </c>
      <c r="I2437" s="4" t="s">
        <v>42</v>
      </c>
      <c r="J2437">
        <v>221</v>
      </c>
      <c r="K2437">
        <v>363</v>
      </c>
      <c r="L2437">
        <v>91</v>
      </c>
      <c r="M2437">
        <v>104</v>
      </c>
      <c r="N2437">
        <v>312</v>
      </c>
      <c r="O2437">
        <v>467</v>
      </c>
      <c r="P2437" s="4" t="s">
        <v>79</v>
      </c>
      <c r="Q2437" s="4" t="s">
        <v>204</v>
      </c>
      <c r="R2437" s="4">
        <v>44713</v>
      </c>
      <c r="S2437" s="4" t="s">
        <v>41</v>
      </c>
      <c r="T2437">
        <v>19</v>
      </c>
      <c r="U2437">
        <v>32</v>
      </c>
      <c r="V2437">
        <v>1</v>
      </c>
      <c r="W2437">
        <v>1</v>
      </c>
      <c r="X2437">
        <v>2</v>
      </c>
      <c r="Y2437">
        <v>1</v>
      </c>
      <c r="Z2437">
        <v>3</v>
      </c>
      <c r="AA2437">
        <v>2</v>
      </c>
      <c r="AB2437" s="4">
        <v>44805</v>
      </c>
      <c r="AC2437" s="4" t="s">
        <v>839</v>
      </c>
      <c r="AD2437" s="4">
        <v>44565</v>
      </c>
      <c r="AE2437" s="4">
        <v>44596</v>
      </c>
      <c r="AF2437">
        <v>11</v>
      </c>
      <c r="AG2437">
        <v>11</v>
      </c>
      <c r="AH2437">
        <v>0</v>
      </c>
      <c r="AI2437">
        <v>0</v>
      </c>
      <c r="AJ2437" s="2">
        <v>1.1284722222222221</v>
      </c>
      <c r="AK2437" s="2">
        <v>1.3715277777777777</v>
      </c>
      <c r="AL2437">
        <v>17</v>
      </c>
      <c r="AM2437">
        <v>31</v>
      </c>
      <c r="AN2437">
        <v>2008</v>
      </c>
      <c r="AO2437" t="s">
        <v>1051</v>
      </c>
    </row>
    <row r="2438" spans="1:41" hidden="1" x14ac:dyDescent="0.35">
      <c r="A2438" s="1">
        <v>39719</v>
      </c>
      <c r="B2438" t="s">
        <v>87</v>
      </c>
      <c r="C2438" t="s">
        <v>53</v>
      </c>
      <c r="D2438">
        <v>33</v>
      </c>
      <c r="E2438">
        <v>23</v>
      </c>
      <c r="F2438" s="4">
        <v>44692</v>
      </c>
      <c r="G2438" s="4">
        <v>44694</v>
      </c>
      <c r="H2438" s="4">
        <v>44594</v>
      </c>
      <c r="I2438" s="4">
        <v>44623</v>
      </c>
      <c r="J2438">
        <v>426</v>
      </c>
      <c r="K2438">
        <v>284</v>
      </c>
      <c r="L2438">
        <v>42</v>
      </c>
      <c r="M2438">
        <v>89</v>
      </c>
      <c r="N2438">
        <v>468</v>
      </c>
      <c r="O2438">
        <v>373</v>
      </c>
      <c r="P2438" s="4" t="s">
        <v>840</v>
      </c>
      <c r="Q2438" s="4" t="s">
        <v>80</v>
      </c>
      <c r="R2438" s="4">
        <v>44682</v>
      </c>
      <c r="S2438" s="4">
        <v>44597</v>
      </c>
      <c r="T2438">
        <v>15</v>
      </c>
      <c r="U2438">
        <v>26</v>
      </c>
      <c r="V2438">
        <v>4</v>
      </c>
      <c r="W2438">
        <v>0</v>
      </c>
      <c r="X2438">
        <v>3</v>
      </c>
      <c r="Y2438">
        <v>1</v>
      </c>
      <c r="Z2438">
        <v>7</v>
      </c>
      <c r="AA2438">
        <v>1</v>
      </c>
      <c r="AB2438" s="4">
        <v>44866</v>
      </c>
      <c r="AC2438" s="4">
        <v>44652</v>
      </c>
      <c r="AD2438" s="4">
        <v>44689</v>
      </c>
      <c r="AE2438" s="4">
        <v>44657</v>
      </c>
      <c r="AF2438">
        <v>13</v>
      </c>
      <c r="AG2438">
        <v>16</v>
      </c>
      <c r="AH2438">
        <v>0</v>
      </c>
      <c r="AI2438">
        <v>2</v>
      </c>
      <c r="AJ2438" s="2">
        <v>1.2916666666666667</v>
      </c>
      <c r="AK2438" s="2">
        <v>1.2083333333333333</v>
      </c>
      <c r="AL2438">
        <v>35</v>
      </c>
      <c r="AM2438">
        <v>56</v>
      </c>
      <c r="AN2438">
        <v>2008</v>
      </c>
      <c r="AO2438" t="s">
        <v>1051</v>
      </c>
    </row>
    <row r="2439" spans="1:41" hidden="1" x14ac:dyDescent="0.35">
      <c r="A2439" s="1">
        <v>39719</v>
      </c>
      <c r="B2439" t="s">
        <v>74</v>
      </c>
      <c r="C2439" t="s">
        <v>101</v>
      </c>
      <c r="D2439">
        <v>8</v>
      </c>
      <c r="E2439">
        <v>20</v>
      </c>
      <c r="F2439" s="4">
        <v>44664</v>
      </c>
      <c r="G2439" s="4">
        <v>44695</v>
      </c>
      <c r="H2439" s="4">
        <v>44564</v>
      </c>
      <c r="I2439" s="4">
        <v>44562</v>
      </c>
      <c r="J2439">
        <v>153</v>
      </c>
      <c r="K2439">
        <v>149</v>
      </c>
      <c r="L2439">
        <v>28</v>
      </c>
      <c r="M2439">
        <v>178</v>
      </c>
      <c r="N2439">
        <v>181</v>
      </c>
      <c r="O2439">
        <v>327</v>
      </c>
      <c r="P2439" s="4" t="s">
        <v>122</v>
      </c>
      <c r="Q2439" s="4" t="s">
        <v>299</v>
      </c>
      <c r="R2439" s="4">
        <v>44638</v>
      </c>
      <c r="S2439" s="4" t="s">
        <v>41</v>
      </c>
      <c r="T2439">
        <v>18</v>
      </c>
      <c r="U2439">
        <v>41</v>
      </c>
      <c r="V2439">
        <v>1</v>
      </c>
      <c r="W2439">
        <v>0</v>
      </c>
      <c r="X2439">
        <v>3</v>
      </c>
      <c r="Y2439">
        <v>3</v>
      </c>
      <c r="Z2439">
        <v>4</v>
      </c>
      <c r="AA2439">
        <v>3</v>
      </c>
      <c r="AB2439" s="4">
        <v>44743</v>
      </c>
      <c r="AC2439" s="4">
        <v>44774</v>
      </c>
      <c r="AD2439" s="4" t="s">
        <v>41</v>
      </c>
      <c r="AE2439" s="4">
        <v>44598</v>
      </c>
      <c r="AF2439">
        <v>14</v>
      </c>
      <c r="AG2439">
        <v>15</v>
      </c>
      <c r="AH2439">
        <v>2</v>
      </c>
      <c r="AI2439">
        <v>2</v>
      </c>
      <c r="AJ2439" s="3">
        <v>0.96527777777777779</v>
      </c>
      <c r="AK2439" s="2">
        <v>1.5347222222222223</v>
      </c>
      <c r="AL2439">
        <v>21</v>
      </c>
      <c r="AM2439">
        <v>30</v>
      </c>
      <c r="AN2439">
        <v>2008</v>
      </c>
      <c r="AO2439" t="s">
        <v>1051</v>
      </c>
    </row>
    <row r="2440" spans="1:41" hidden="1" x14ac:dyDescent="0.35">
      <c r="A2440" s="1">
        <v>39719</v>
      </c>
      <c r="B2440" t="s">
        <v>73</v>
      </c>
      <c r="C2440" t="s">
        <v>91</v>
      </c>
      <c r="D2440">
        <v>17</v>
      </c>
      <c r="E2440">
        <v>19</v>
      </c>
      <c r="F2440" s="4">
        <v>44605</v>
      </c>
      <c r="G2440" s="4">
        <v>44632</v>
      </c>
      <c r="H2440" s="4" t="s">
        <v>52</v>
      </c>
      <c r="I2440" s="4" t="s">
        <v>41</v>
      </c>
      <c r="J2440">
        <v>150</v>
      </c>
      <c r="K2440">
        <v>294</v>
      </c>
      <c r="L2440">
        <v>118</v>
      </c>
      <c r="M2440">
        <v>107</v>
      </c>
      <c r="N2440">
        <v>268</v>
      </c>
      <c r="O2440">
        <v>401</v>
      </c>
      <c r="P2440" s="4" t="s">
        <v>368</v>
      </c>
      <c r="Q2440" s="4" t="s">
        <v>70</v>
      </c>
      <c r="R2440" s="4">
        <v>44600</v>
      </c>
      <c r="S2440" s="4" t="s">
        <v>41</v>
      </c>
      <c r="T2440">
        <v>23</v>
      </c>
      <c r="U2440">
        <v>33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 s="4">
        <v>44682</v>
      </c>
      <c r="AC2440" s="4">
        <v>44866</v>
      </c>
      <c r="AD2440" s="4" t="s">
        <v>52</v>
      </c>
      <c r="AE2440" s="4">
        <v>44562</v>
      </c>
      <c r="AF2440">
        <v>12</v>
      </c>
      <c r="AG2440">
        <v>13</v>
      </c>
      <c r="AH2440">
        <v>0</v>
      </c>
      <c r="AI2440">
        <v>0</v>
      </c>
      <c r="AJ2440" s="2">
        <v>1.15625</v>
      </c>
      <c r="AK2440" s="2">
        <v>1.34375</v>
      </c>
      <c r="AL2440">
        <v>9</v>
      </c>
      <c r="AM2440">
        <v>24</v>
      </c>
      <c r="AN2440">
        <v>2008</v>
      </c>
      <c r="AO2440" t="s">
        <v>1051</v>
      </c>
    </row>
    <row r="2441" spans="1:41" hidden="1" x14ac:dyDescent="0.35">
      <c r="A2441" s="1">
        <v>39719</v>
      </c>
      <c r="B2441" t="s">
        <v>105</v>
      </c>
      <c r="C2441" t="s">
        <v>94</v>
      </c>
      <c r="D2441">
        <v>23</v>
      </c>
      <c r="E2441">
        <v>21</v>
      </c>
      <c r="F2441" s="4">
        <v>44817</v>
      </c>
      <c r="G2441" s="4">
        <v>44724</v>
      </c>
      <c r="H2441" s="4" t="s">
        <v>41</v>
      </c>
      <c r="I2441" s="4">
        <v>44594</v>
      </c>
      <c r="J2441">
        <v>307</v>
      </c>
      <c r="K2441">
        <v>236</v>
      </c>
      <c r="L2441">
        <v>79</v>
      </c>
      <c r="M2441">
        <v>139</v>
      </c>
      <c r="N2441">
        <v>386</v>
      </c>
      <c r="O2441">
        <v>375</v>
      </c>
      <c r="P2441" s="4" t="s">
        <v>374</v>
      </c>
      <c r="Q2441" s="4" t="s">
        <v>49</v>
      </c>
      <c r="R2441" s="4" t="s">
        <v>41</v>
      </c>
      <c r="S2441" s="4">
        <v>44562</v>
      </c>
      <c r="T2441">
        <v>23</v>
      </c>
      <c r="U2441">
        <v>25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 s="4">
        <v>44607</v>
      </c>
      <c r="AC2441" s="4">
        <v>44619</v>
      </c>
      <c r="AD2441" s="4">
        <v>44595</v>
      </c>
      <c r="AE2441" s="4">
        <v>44595</v>
      </c>
      <c r="AF2441">
        <v>9</v>
      </c>
      <c r="AG2441">
        <v>8</v>
      </c>
      <c r="AH2441">
        <v>0</v>
      </c>
      <c r="AI2441">
        <v>0</v>
      </c>
      <c r="AJ2441" s="2">
        <v>1.3472222222222223</v>
      </c>
      <c r="AK2441" s="2">
        <v>1.3020833333333333</v>
      </c>
      <c r="AL2441">
        <v>27</v>
      </c>
      <c r="AM2441">
        <v>30</v>
      </c>
      <c r="AN2441">
        <v>2008</v>
      </c>
      <c r="AO2441" t="s">
        <v>1051</v>
      </c>
    </row>
    <row r="2442" spans="1:41" hidden="1" x14ac:dyDescent="0.35">
      <c r="A2442" s="1">
        <v>39719</v>
      </c>
      <c r="B2442" t="s">
        <v>63</v>
      </c>
      <c r="C2442" t="s">
        <v>48</v>
      </c>
      <c r="D2442">
        <v>18</v>
      </c>
      <c r="E2442">
        <v>15</v>
      </c>
      <c r="F2442" s="4">
        <v>44695</v>
      </c>
      <c r="G2442" s="4">
        <v>44635</v>
      </c>
      <c r="H2442" s="4" t="s">
        <v>41</v>
      </c>
      <c r="I2442" s="4" t="s">
        <v>42</v>
      </c>
      <c r="J2442">
        <v>154</v>
      </c>
      <c r="K2442">
        <v>251</v>
      </c>
      <c r="L2442">
        <v>141</v>
      </c>
      <c r="M2442">
        <v>72</v>
      </c>
      <c r="N2442">
        <v>295</v>
      </c>
      <c r="O2442">
        <v>323</v>
      </c>
      <c r="P2442" s="4" t="s">
        <v>364</v>
      </c>
      <c r="Q2442" s="4" t="s">
        <v>303</v>
      </c>
      <c r="R2442" s="4">
        <v>44677</v>
      </c>
      <c r="S2442" s="4">
        <v>44738</v>
      </c>
      <c r="T2442">
        <v>30</v>
      </c>
      <c r="U2442">
        <v>23</v>
      </c>
      <c r="V2442">
        <v>0</v>
      </c>
      <c r="W2442">
        <v>1</v>
      </c>
      <c r="X2442">
        <v>2</v>
      </c>
      <c r="Y2442">
        <v>1</v>
      </c>
      <c r="Z2442">
        <v>2</v>
      </c>
      <c r="AA2442">
        <v>2</v>
      </c>
      <c r="AB2442" s="4">
        <v>44635</v>
      </c>
      <c r="AC2442" s="4">
        <v>44774</v>
      </c>
      <c r="AD2442" s="4">
        <v>44596</v>
      </c>
      <c r="AE2442" s="4" t="s">
        <v>82</v>
      </c>
      <c r="AF2442">
        <v>13</v>
      </c>
      <c r="AG2442">
        <v>16</v>
      </c>
      <c r="AH2442">
        <v>0</v>
      </c>
      <c r="AI2442">
        <v>0</v>
      </c>
      <c r="AJ2442" s="2">
        <v>1.2375</v>
      </c>
      <c r="AK2442" s="2">
        <v>1.2625</v>
      </c>
      <c r="AL2442">
        <v>28</v>
      </c>
      <c r="AM2442">
        <v>18</v>
      </c>
      <c r="AN2442">
        <v>2008</v>
      </c>
      <c r="AO2442" t="s">
        <v>1051</v>
      </c>
    </row>
    <row r="2443" spans="1:41" hidden="1" x14ac:dyDescent="0.35">
      <c r="A2443" s="1">
        <v>39719</v>
      </c>
      <c r="B2443" t="s">
        <v>54</v>
      </c>
      <c r="C2443" t="s">
        <v>97</v>
      </c>
      <c r="D2443">
        <v>14</v>
      </c>
      <c r="E2443">
        <v>16</v>
      </c>
      <c r="F2443" s="4">
        <v>44633</v>
      </c>
      <c r="G2443" s="4">
        <v>44633</v>
      </c>
      <c r="H2443" s="4" t="s">
        <v>41</v>
      </c>
      <c r="I2443" s="4">
        <v>44565</v>
      </c>
      <c r="J2443">
        <v>166</v>
      </c>
      <c r="K2443">
        <v>213</v>
      </c>
      <c r="L2443">
        <v>111</v>
      </c>
      <c r="M2443">
        <v>167</v>
      </c>
      <c r="N2443">
        <v>277</v>
      </c>
      <c r="O2443">
        <v>380</v>
      </c>
      <c r="P2443" s="4" t="s">
        <v>295</v>
      </c>
      <c r="Q2443" s="4" t="s">
        <v>478</v>
      </c>
      <c r="R2443" s="4">
        <v>44652</v>
      </c>
      <c r="S2443" s="4">
        <v>44615</v>
      </c>
      <c r="T2443">
        <v>31</v>
      </c>
      <c r="U2443">
        <v>29</v>
      </c>
      <c r="V2443">
        <v>0</v>
      </c>
      <c r="W2443">
        <v>1</v>
      </c>
      <c r="X2443">
        <v>1</v>
      </c>
      <c r="Y2443">
        <v>1</v>
      </c>
      <c r="Z2443">
        <v>1</v>
      </c>
      <c r="AA2443">
        <v>2</v>
      </c>
      <c r="AB2443" s="4">
        <v>44682</v>
      </c>
      <c r="AC2443" s="4">
        <v>44682</v>
      </c>
      <c r="AD2443" s="4">
        <v>44595</v>
      </c>
      <c r="AE2443" s="4" t="s">
        <v>42</v>
      </c>
      <c r="AF2443">
        <v>14</v>
      </c>
      <c r="AG2443">
        <v>14</v>
      </c>
      <c r="AH2443">
        <v>2</v>
      </c>
      <c r="AI2443">
        <v>0</v>
      </c>
      <c r="AJ2443" s="2">
        <v>1.3111111111111111</v>
      </c>
      <c r="AK2443" s="2">
        <v>1.1888888888888889</v>
      </c>
      <c r="AL2443">
        <v>31</v>
      </c>
      <c r="AM2443">
        <v>14</v>
      </c>
      <c r="AN2443">
        <v>2008</v>
      </c>
      <c r="AO2443" t="s">
        <v>1051</v>
      </c>
    </row>
    <row r="2444" spans="1:41" hidden="1" x14ac:dyDescent="0.35">
      <c r="A2444" s="1">
        <v>39719</v>
      </c>
      <c r="B2444" t="s">
        <v>88</v>
      </c>
      <c r="C2444" t="s">
        <v>104</v>
      </c>
      <c r="D2444">
        <v>22</v>
      </c>
      <c r="E2444">
        <v>21</v>
      </c>
      <c r="F2444" s="4">
        <v>44727</v>
      </c>
      <c r="G2444" s="4">
        <v>44724</v>
      </c>
      <c r="H2444" s="4" t="s">
        <v>41</v>
      </c>
      <c r="I2444" s="4" t="s">
        <v>41</v>
      </c>
      <c r="J2444">
        <v>220</v>
      </c>
      <c r="K2444">
        <v>300</v>
      </c>
      <c r="L2444">
        <v>161</v>
      </c>
      <c r="M2444">
        <v>44</v>
      </c>
      <c r="N2444">
        <v>381</v>
      </c>
      <c r="O2444">
        <v>344</v>
      </c>
      <c r="P2444" s="4" t="s">
        <v>213</v>
      </c>
      <c r="Q2444" s="4" t="s">
        <v>426</v>
      </c>
      <c r="R2444" s="4">
        <v>44603</v>
      </c>
      <c r="S2444" s="4" t="s">
        <v>41</v>
      </c>
      <c r="T2444">
        <v>37</v>
      </c>
      <c r="U2444">
        <v>11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1</v>
      </c>
      <c r="AB2444" s="4">
        <v>44711</v>
      </c>
      <c r="AC2444" s="4">
        <v>44635</v>
      </c>
      <c r="AD2444" s="4">
        <v>44598</v>
      </c>
      <c r="AE2444" s="4">
        <v>44595</v>
      </c>
      <c r="AF2444">
        <v>11</v>
      </c>
      <c r="AG2444">
        <v>12</v>
      </c>
      <c r="AH2444">
        <v>0</v>
      </c>
      <c r="AI2444">
        <v>0</v>
      </c>
      <c r="AJ2444" s="2">
        <v>1.5895833333333333</v>
      </c>
      <c r="AK2444" s="3">
        <v>0.91041666666666676</v>
      </c>
      <c r="AL2444">
        <v>26</v>
      </c>
      <c r="AM2444">
        <v>24</v>
      </c>
      <c r="AN2444">
        <v>2008</v>
      </c>
      <c r="AO2444" t="s">
        <v>1051</v>
      </c>
    </row>
    <row r="2445" spans="1:41" hidden="1" x14ac:dyDescent="0.35">
      <c r="A2445" s="1">
        <v>39719</v>
      </c>
      <c r="B2445" t="s">
        <v>77</v>
      </c>
      <c r="C2445" t="s">
        <v>59</v>
      </c>
      <c r="D2445">
        <v>18</v>
      </c>
      <c r="E2445">
        <v>13</v>
      </c>
      <c r="F2445" s="4">
        <v>44605</v>
      </c>
      <c r="G2445" s="4">
        <v>44759</v>
      </c>
      <c r="H2445" s="4" t="s">
        <v>42</v>
      </c>
      <c r="I2445" s="4" t="s">
        <v>41</v>
      </c>
      <c r="J2445">
        <v>237</v>
      </c>
      <c r="K2445">
        <v>178</v>
      </c>
      <c r="L2445">
        <v>103</v>
      </c>
      <c r="M2445">
        <v>78</v>
      </c>
      <c r="N2445">
        <v>340</v>
      </c>
      <c r="O2445">
        <v>256</v>
      </c>
      <c r="P2445" s="4" t="s">
        <v>209</v>
      </c>
      <c r="Q2445" s="4" t="s">
        <v>139</v>
      </c>
      <c r="R2445" s="4">
        <v>44645</v>
      </c>
      <c r="S2445" s="4">
        <v>44672</v>
      </c>
      <c r="T2445">
        <v>23</v>
      </c>
      <c r="U2445">
        <v>26</v>
      </c>
      <c r="V2445">
        <v>1</v>
      </c>
      <c r="W2445">
        <v>2</v>
      </c>
      <c r="X2445">
        <v>1</v>
      </c>
      <c r="Y2445">
        <v>2</v>
      </c>
      <c r="Z2445">
        <v>2</v>
      </c>
      <c r="AA2445">
        <v>4</v>
      </c>
      <c r="AB2445" s="4">
        <v>44645</v>
      </c>
      <c r="AC2445" s="4">
        <v>44566</v>
      </c>
      <c r="AD2445" s="4">
        <v>44565</v>
      </c>
      <c r="AE2445" s="4">
        <v>44563</v>
      </c>
      <c r="AF2445">
        <v>16</v>
      </c>
      <c r="AG2445">
        <v>14</v>
      </c>
      <c r="AH2445">
        <v>0</v>
      </c>
      <c r="AI2445">
        <v>0</v>
      </c>
      <c r="AJ2445" s="2">
        <v>1.3291666666666666</v>
      </c>
      <c r="AK2445" s="2">
        <v>1.1708333333333334</v>
      </c>
      <c r="AL2445">
        <v>20</v>
      </c>
      <c r="AM2445">
        <v>24</v>
      </c>
      <c r="AN2445">
        <v>2008</v>
      </c>
      <c r="AO2445" t="s">
        <v>1051</v>
      </c>
    </row>
    <row r="2446" spans="1:41" hidden="1" x14ac:dyDescent="0.35">
      <c r="A2446" s="1">
        <v>39720</v>
      </c>
      <c r="B2446" t="s">
        <v>90</v>
      </c>
      <c r="C2446" t="s">
        <v>109</v>
      </c>
      <c r="D2446">
        <v>16</v>
      </c>
      <c r="E2446">
        <v>11</v>
      </c>
      <c r="F2446" s="4">
        <v>44759</v>
      </c>
      <c r="G2446" s="4">
        <v>44696</v>
      </c>
      <c r="H2446" s="4" t="s">
        <v>41</v>
      </c>
      <c r="I2446" s="4" t="s">
        <v>41</v>
      </c>
      <c r="J2446">
        <v>140</v>
      </c>
      <c r="K2446">
        <v>168</v>
      </c>
      <c r="L2446">
        <v>103</v>
      </c>
      <c r="M2446">
        <v>69</v>
      </c>
      <c r="N2446">
        <v>243</v>
      </c>
      <c r="O2446">
        <v>237</v>
      </c>
      <c r="P2446" s="4" t="s">
        <v>141</v>
      </c>
      <c r="Q2446" s="4" t="s">
        <v>119</v>
      </c>
      <c r="R2446" s="4">
        <v>44682</v>
      </c>
      <c r="S2446" s="4">
        <v>44643</v>
      </c>
      <c r="T2446">
        <v>33</v>
      </c>
      <c r="U2446">
        <v>28</v>
      </c>
      <c r="V2446">
        <v>1</v>
      </c>
      <c r="W2446">
        <v>0</v>
      </c>
      <c r="X2446">
        <v>0</v>
      </c>
      <c r="Y2446">
        <v>1</v>
      </c>
      <c r="Z2446">
        <v>1</v>
      </c>
      <c r="AA2446">
        <v>1</v>
      </c>
      <c r="AB2446" s="4">
        <v>44774</v>
      </c>
      <c r="AC2446" s="4">
        <v>44710</v>
      </c>
      <c r="AD2446" s="4">
        <v>44596</v>
      </c>
      <c r="AE2446" s="4" t="s">
        <v>42</v>
      </c>
      <c r="AF2446">
        <v>14</v>
      </c>
      <c r="AG2446">
        <v>15</v>
      </c>
      <c r="AH2446">
        <v>0</v>
      </c>
      <c r="AI2446">
        <v>2</v>
      </c>
      <c r="AJ2446" s="2">
        <v>1.4319444444444445</v>
      </c>
      <c r="AK2446" s="2">
        <v>1.3215277777777776</v>
      </c>
      <c r="AL2446">
        <v>20</v>
      </c>
      <c r="AM2446">
        <v>23</v>
      </c>
      <c r="AN2446">
        <v>2008</v>
      </c>
      <c r="AO2446" t="s">
        <v>1051</v>
      </c>
    </row>
    <row r="2447" spans="1:41" hidden="1" x14ac:dyDescent="0.35">
      <c r="A2447" s="1">
        <v>39726</v>
      </c>
      <c r="B2447" t="s">
        <v>47</v>
      </c>
      <c r="C2447" t="s">
        <v>40</v>
      </c>
      <c r="D2447">
        <v>13</v>
      </c>
      <c r="E2447">
        <v>27</v>
      </c>
      <c r="F2447" s="4">
        <v>44572</v>
      </c>
      <c r="G2447" s="4">
        <v>44628</v>
      </c>
      <c r="H2447" s="4" t="s">
        <v>41</v>
      </c>
      <c r="I2447" s="4" t="s">
        <v>41</v>
      </c>
      <c r="J2447">
        <v>113</v>
      </c>
      <c r="K2447">
        <v>269</v>
      </c>
      <c r="L2447">
        <v>74</v>
      </c>
      <c r="M2447">
        <v>254</v>
      </c>
      <c r="N2447">
        <v>187</v>
      </c>
      <c r="O2447">
        <v>523</v>
      </c>
      <c r="P2447" s="4" t="s">
        <v>378</v>
      </c>
      <c r="Q2447" s="4" t="s">
        <v>428</v>
      </c>
      <c r="R2447" s="4">
        <v>44604</v>
      </c>
      <c r="S2447" s="4">
        <v>44564</v>
      </c>
      <c r="T2447">
        <v>22</v>
      </c>
      <c r="U2447">
        <v>36</v>
      </c>
      <c r="V2447">
        <v>0</v>
      </c>
      <c r="W2447">
        <v>0</v>
      </c>
      <c r="X2447">
        <v>1</v>
      </c>
      <c r="Y2447">
        <v>0</v>
      </c>
      <c r="Z2447">
        <v>1</v>
      </c>
      <c r="AA2447">
        <v>0</v>
      </c>
      <c r="AB2447" s="4">
        <v>44593</v>
      </c>
      <c r="AC2447" s="4">
        <v>44682</v>
      </c>
      <c r="AD2447" s="4" t="s">
        <v>52</v>
      </c>
      <c r="AE2447" s="4">
        <v>44626</v>
      </c>
      <c r="AF2447">
        <v>12</v>
      </c>
      <c r="AG2447">
        <v>11</v>
      </c>
      <c r="AH2447">
        <v>0</v>
      </c>
      <c r="AI2447">
        <v>0</v>
      </c>
      <c r="AJ2447" s="3">
        <v>0.98055555555555562</v>
      </c>
      <c r="AK2447" s="2">
        <v>1.5194444444444446</v>
      </c>
      <c r="AL2447">
        <v>6</v>
      </c>
      <c r="AM2447">
        <v>44</v>
      </c>
      <c r="AN2447">
        <v>2008</v>
      </c>
      <c r="AO2447" t="s">
        <v>1051</v>
      </c>
    </row>
    <row r="2448" spans="1:41" hidden="1" x14ac:dyDescent="0.35">
      <c r="A2448" s="1">
        <v>39726</v>
      </c>
      <c r="B2448" t="s">
        <v>54</v>
      </c>
      <c r="C2448" t="s">
        <v>87</v>
      </c>
      <c r="D2448">
        <v>13</v>
      </c>
      <c r="E2448">
        <v>28</v>
      </c>
      <c r="F2448" s="4">
        <v>44690</v>
      </c>
      <c r="G2448" s="4">
        <v>44819</v>
      </c>
      <c r="H2448" s="4" t="s">
        <v>42</v>
      </c>
      <c r="I2448" s="4">
        <v>44563</v>
      </c>
      <c r="J2448">
        <v>203</v>
      </c>
      <c r="K2448">
        <v>250</v>
      </c>
      <c r="L2448">
        <v>84</v>
      </c>
      <c r="M2448">
        <v>123</v>
      </c>
      <c r="N2448">
        <v>287</v>
      </c>
      <c r="O2448">
        <v>373</v>
      </c>
      <c r="P2448" s="4" t="s">
        <v>358</v>
      </c>
      <c r="Q2448" s="4" t="s">
        <v>697</v>
      </c>
      <c r="R2448" s="4">
        <v>44682</v>
      </c>
      <c r="S2448" s="4" t="s">
        <v>41</v>
      </c>
      <c r="T2448">
        <v>17</v>
      </c>
      <c r="U2448">
        <v>34</v>
      </c>
      <c r="V2448">
        <v>3</v>
      </c>
      <c r="W2448">
        <v>0</v>
      </c>
      <c r="X2448">
        <v>1</v>
      </c>
      <c r="Y2448">
        <v>0</v>
      </c>
      <c r="Z2448">
        <v>4</v>
      </c>
      <c r="AA2448">
        <v>0</v>
      </c>
      <c r="AB2448" s="4">
        <v>44713</v>
      </c>
      <c r="AC2448" s="4">
        <v>44671</v>
      </c>
      <c r="AD2448" s="4">
        <v>44563</v>
      </c>
      <c r="AE2448" s="4">
        <v>44686</v>
      </c>
      <c r="AF2448">
        <v>10</v>
      </c>
      <c r="AG2448">
        <v>12</v>
      </c>
      <c r="AH2448">
        <v>0</v>
      </c>
      <c r="AI2448">
        <v>0</v>
      </c>
      <c r="AJ2448" s="3">
        <v>0.98888888888888893</v>
      </c>
      <c r="AK2448" s="2">
        <v>1.5111111111111111</v>
      </c>
      <c r="AL2448">
        <v>17</v>
      </c>
      <c r="AM2448">
        <v>41</v>
      </c>
      <c r="AN2448">
        <v>2008</v>
      </c>
      <c r="AO2448" t="s">
        <v>1051</v>
      </c>
    </row>
    <row r="2449" spans="1:41" hidden="1" x14ac:dyDescent="0.35">
      <c r="A2449" s="1">
        <v>39726</v>
      </c>
      <c r="B2449" t="s">
        <v>59</v>
      </c>
      <c r="C2449" t="s">
        <v>83</v>
      </c>
      <c r="D2449">
        <v>21</v>
      </c>
      <c r="E2449">
        <v>12</v>
      </c>
      <c r="F2449" s="4">
        <v>44757</v>
      </c>
      <c r="G2449" s="4">
        <v>44634</v>
      </c>
      <c r="H2449" s="4" t="s">
        <v>42</v>
      </c>
      <c r="I2449" s="4" t="s">
        <v>52</v>
      </c>
      <c r="J2449">
        <v>328</v>
      </c>
      <c r="K2449">
        <v>131</v>
      </c>
      <c r="L2449">
        <v>97</v>
      </c>
      <c r="M2449">
        <v>54</v>
      </c>
      <c r="N2449">
        <v>425</v>
      </c>
      <c r="O2449">
        <v>185</v>
      </c>
      <c r="P2449" s="4" t="s">
        <v>80</v>
      </c>
      <c r="Q2449" s="4" t="s">
        <v>173</v>
      </c>
      <c r="R2449" s="4">
        <v>44567</v>
      </c>
      <c r="S2449" s="4">
        <v>44652</v>
      </c>
      <c r="T2449">
        <v>34</v>
      </c>
      <c r="U2449">
        <v>13</v>
      </c>
      <c r="V2449">
        <v>1</v>
      </c>
      <c r="W2449">
        <v>1</v>
      </c>
      <c r="X2449">
        <v>0</v>
      </c>
      <c r="Y2449">
        <v>1</v>
      </c>
      <c r="Z2449">
        <v>1</v>
      </c>
      <c r="AA2449">
        <v>2</v>
      </c>
      <c r="AB2449" s="4">
        <v>44713</v>
      </c>
      <c r="AC2449" s="4">
        <v>44713</v>
      </c>
      <c r="AD2449" s="4">
        <v>44625</v>
      </c>
      <c r="AE2449" s="4">
        <v>44562</v>
      </c>
      <c r="AF2449">
        <v>13</v>
      </c>
      <c r="AG2449">
        <v>14</v>
      </c>
      <c r="AH2449">
        <v>2</v>
      </c>
      <c r="AI2449">
        <v>0</v>
      </c>
      <c r="AJ2449" s="2">
        <v>1.59375</v>
      </c>
      <c r="AK2449" s="3">
        <v>0.90625</v>
      </c>
      <c r="AL2449">
        <v>34</v>
      </c>
      <c r="AM2449">
        <v>7</v>
      </c>
      <c r="AN2449">
        <v>2008</v>
      </c>
      <c r="AO2449" t="s">
        <v>1051</v>
      </c>
    </row>
    <row r="2450" spans="1:41" hidden="1" x14ac:dyDescent="0.35">
      <c r="A2450" s="1">
        <v>39726</v>
      </c>
      <c r="B2450" t="s">
        <v>73</v>
      </c>
      <c r="C2450" t="s">
        <v>74</v>
      </c>
      <c r="D2450">
        <v>22</v>
      </c>
      <c r="E2450">
        <v>21</v>
      </c>
      <c r="F2450" s="4">
        <v>44724</v>
      </c>
      <c r="G2450" s="4">
        <v>44755</v>
      </c>
      <c r="H2450" s="4">
        <v>44562</v>
      </c>
      <c r="I2450" s="4" t="s">
        <v>41</v>
      </c>
      <c r="J2450">
        <v>194</v>
      </c>
      <c r="K2450">
        <v>304</v>
      </c>
      <c r="L2450">
        <v>176</v>
      </c>
      <c r="M2450">
        <v>104</v>
      </c>
      <c r="N2450">
        <v>370</v>
      </c>
      <c r="O2450">
        <v>408</v>
      </c>
      <c r="P2450" s="4" t="s">
        <v>43</v>
      </c>
      <c r="Q2450" s="4" t="s">
        <v>332</v>
      </c>
      <c r="R2450" s="4" t="s">
        <v>41</v>
      </c>
      <c r="S2450" s="4">
        <v>44601</v>
      </c>
      <c r="T2450">
        <v>36</v>
      </c>
      <c r="U2450">
        <v>23</v>
      </c>
      <c r="V2450">
        <v>0</v>
      </c>
      <c r="W2450">
        <v>0</v>
      </c>
      <c r="X2450">
        <v>1</v>
      </c>
      <c r="Y2450">
        <v>1</v>
      </c>
      <c r="Z2450">
        <v>1</v>
      </c>
      <c r="AA2450">
        <v>1</v>
      </c>
      <c r="AB2450" s="4">
        <v>44607</v>
      </c>
      <c r="AC2450" s="4">
        <v>44805</v>
      </c>
      <c r="AD2450" s="4">
        <v>44595</v>
      </c>
      <c r="AE2450" s="4">
        <v>44562</v>
      </c>
      <c r="AF2450">
        <v>12</v>
      </c>
      <c r="AG2450">
        <v>10</v>
      </c>
      <c r="AH2450">
        <v>0</v>
      </c>
      <c r="AI2450">
        <v>0</v>
      </c>
      <c r="AJ2450" s="2">
        <v>1.1965277777777776</v>
      </c>
      <c r="AK2450" s="2">
        <v>1.3034722222222224</v>
      </c>
      <c r="AL2450">
        <v>27</v>
      </c>
      <c r="AM2450">
        <v>24</v>
      </c>
      <c r="AN2450">
        <v>2008</v>
      </c>
      <c r="AO2450" t="s">
        <v>1051</v>
      </c>
    </row>
    <row r="2451" spans="1:41" hidden="1" x14ac:dyDescent="0.35">
      <c r="A2451" s="1">
        <v>39726</v>
      </c>
      <c r="B2451" t="s">
        <v>63</v>
      </c>
      <c r="C2451" t="s">
        <v>84</v>
      </c>
      <c r="D2451">
        <v>10</v>
      </c>
      <c r="E2451">
        <v>23</v>
      </c>
      <c r="F2451" s="4">
        <v>44632</v>
      </c>
      <c r="G2451" s="4">
        <v>44756</v>
      </c>
      <c r="H2451" s="4" t="s">
        <v>42</v>
      </c>
      <c r="I2451" s="4">
        <v>44562</v>
      </c>
      <c r="J2451">
        <v>142</v>
      </c>
      <c r="K2451">
        <v>223</v>
      </c>
      <c r="L2451">
        <v>60</v>
      </c>
      <c r="M2451">
        <v>167</v>
      </c>
      <c r="N2451">
        <v>202</v>
      </c>
      <c r="O2451">
        <v>390</v>
      </c>
      <c r="P2451" s="4" t="s">
        <v>181</v>
      </c>
      <c r="Q2451" s="4" t="s">
        <v>198</v>
      </c>
      <c r="R2451" s="4">
        <v>44609</v>
      </c>
      <c r="S2451" s="4">
        <v>44597</v>
      </c>
      <c r="T2451">
        <v>19</v>
      </c>
      <c r="U2451">
        <v>39</v>
      </c>
      <c r="V2451">
        <v>0</v>
      </c>
      <c r="W2451">
        <v>1</v>
      </c>
      <c r="X2451">
        <v>0</v>
      </c>
      <c r="Y2451">
        <v>0</v>
      </c>
      <c r="Z2451">
        <v>0</v>
      </c>
      <c r="AA2451">
        <v>1</v>
      </c>
      <c r="AB2451" s="4">
        <v>44652</v>
      </c>
      <c r="AC2451" s="4">
        <v>44566</v>
      </c>
      <c r="AD2451" s="4">
        <v>44564</v>
      </c>
      <c r="AE2451" s="4">
        <v>44594</v>
      </c>
      <c r="AF2451">
        <v>10</v>
      </c>
      <c r="AG2451">
        <v>9</v>
      </c>
      <c r="AH2451">
        <v>0</v>
      </c>
      <c r="AI2451">
        <v>0</v>
      </c>
      <c r="AJ2451" s="3">
        <v>0.97152777777777777</v>
      </c>
      <c r="AK2451" s="2">
        <v>1.528472222222222</v>
      </c>
      <c r="AL2451">
        <v>10</v>
      </c>
      <c r="AM2451">
        <v>17</v>
      </c>
      <c r="AN2451">
        <v>2008</v>
      </c>
      <c r="AO2451" t="s">
        <v>1051</v>
      </c>
    </row>
    <row r="2452" spans="1:41" hidden="1" x14ac:dyDescent="0.35">
      <c r="A2452" s="1">
        <v>39726</v>
      </c>
      <c r="B2452" t="s">
        <v>88</v>
      </c>
      <c r="C2452" t="s">
        <v>77</v>
      </c>
      <c r="D2452">
        <v>22</v>
      </c>
      <c r="E2452">
        <v>14</v>
      </c>
      <c r="F2452" s="4">
        <v>44884</v>
      </c>
      <c r="G2452" s="4">
        <v>44693</v>
      </c>
      <c r="H2452" s="4">
        <v>44562</v>
      </c>
      <c r="I2452" s="4" t="s">
        <v>41</v>
      </c>
      <c r="J2452">
        <v>185</v>
      </c>
      <c r="K2452">
        <v>196</v>
      </c>
      <c r="L2452">
        <v>203</v>
      </c>
      <c r="M2452">
        <v>58</v>
      </c>
      <c r="N2452">
        <v>388</v>
      </c>
      <c r="O2452">
        <v>254</v>
      </c>
      <c r="P2452" s="4" t="s">
        <v>117</v>
      </c>
      <c r="Q2452" s="4" t="s">
        <v>219</v>
      </c>
      <c r="R2452" s="4">
        <v>44570</v>
      </c>
      <c r="S2452" s="4" t="s">
        <v>41</v>
      </c>
      <c r="T2452">
        <v>44</v>
      </c>
      <c r="U2452">
        <v>18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 s="4">
        <v>44644</v>
      </c>
      <c r="AC2452" s="4">
        <v>44652</v>
      </c>
      <c r="AD2452" s="4">
        <v>44562</v>
      </c>
      <c r="AE2452" s="4">
        <v>44564</v>
      </c>
      <c r="AF2452">
        <v>10</v>
      </c>
      <c r="AG2452">
        <v>9</v>
      </c>
      <c r="AH2452">
        <v>0</v>
      </c>
      <c r="AI2452">
        <v>1</v>
      </c>
      <c r="AJ2452" s="2">
        <v>1.4479166666666667</v>
      </c>
      <c r="AK2452" s="2">
        <v>1.0520833333333333</v>
      </c>
      <c r="AL2452">
        <v>23</v>
      </c>
      <c r="AM2452">
        <v>17</v>
      </c>
      <c r="AN2452">
        <v>2008</v>
      </c>
      <c r="AO2452" t="s">
        <v>1051</v>
      </c>
    </row>
    <row r="2453" spans="1:41" hidden="1" x14ac:dyDescent="0.35">
      <c r="A2453" s="1">
        <v>39726</v>
      </c>
      <c r="B2453" t="s">
        <v>68</v>
      </c>
      <c r="C2453" t="s">
        <v>91</v>
      </c>
      <c r="D2453">
        <v>8</v>
      </c>
      <c r="E2453">
        <v>20</v>
      </c>
      <c r="F2453" s="4">
        <v>44664</v>
      </c>
      <c r="G2453" s="4">
        <v>44852</v>
      </c>
      <c r="H2453" s="4" t="s">
        <v>52</v>
      </c>
      <c r="I2453" s="4">
        <v>44563</v>
      </c>
      <c r="J2453">
        <v>92</v>
      </c>
      <c r="K2453">
        <v>236</v>
      </c>
      <c r="L2453">
        <v>35</v>
      </c>
      <c r="M2453">
        <v>205</v>
      </c>
      <c r="N2453">
        <v>127</v>
      </c>
      <c r="O2453">
        <v>441</v>
      </c>
      <c r="P2453" s="4" t="s">
        <v>228</v>
      </c>
      <c r="Q2453" s="4" t="s">
        <v>353</v>
      </c>
      <c r="R2453" s="4">
        <v>44651</v>
      </c>
      <c r="S2453" s="4" t="s">
        <v>41</v>
      </c>
      <c r="T2453">
        <v>17</v>
      </c>
      <c r="U2453">
        <v>48</v>
      </c>
      <c r="V2453">
        <v>1</v>
      </c>
      <c r="W2453">
        <v>1</v>
      </c>
      <c r="X2453">
        <v>2</v>
      </c>
      <c r="Y2453">
        <v>1</v>
      </c>
      <c r="Z2453">
        <v>3</v>
      </c>
      <c r="AA2453">
        <v>2</v>
      </c>
      <c r="AB2453" s="4">
        <v>44652</v>
      </c>
      <c r="AC2453" s="4">
        <v>44774</v>
      </c>
      <c r="AD2453" s="4" t="s">
        <v>41</v>
      </c>
      <c r="AE2453" s="4">
        <v>44565</v>
      </c>
      <c r="AF2453">
        <v>14</v>
      </c>
      <c r="AG2453">
        <v>13</v>
      </c>
      <c r="AH2453">
        <v>0</v>
      </c>
      <c r="AI2453">
        <v>0</v>
      </c>
      <c r="AJ2453" s="3">
        <v>0.87916666666666676</v>
      </c>
      <c r="AK2453" s="2">
        <v>1.6208333333333333</v>
      </c>
      <c r="AL2453">
        <v>0</v>
      </c>
      <c r="AM2453">
        <v>34</v>
      </c>
      <c r="AN2453">
        <v>2008</v>
      </c>
      <c r="AO2453" t="s">
        <v>1051</v>
      </c>
    </row>
    <row r="2454" spans="1:41" hidden="1" x14ac:dyDescent="0.35">
      <c r="A2454" s="1">
        <v>39726</v>
      </c>
      <c r="B2454" t="s">
        <v>78</v>
      </c>
      <c r="C2454" t="s">
        <v>90</v>
      </c>
      <c r="D2454">
        <v>14</v>
      </c>
      <c r="E2454">
        <v>22</v>
      </c>
      <c r="F2454" s="4">
        <v>44725</v>
      </c>
      <c r="G2454" s="4">
        <v>44756</v>
      </c>
      <c r="H2454" s="4" t="s">
        <v>41</v>
      </c>
      <c r="I2454" s="4" t="s">
        <v>41</v>
      </c>
      <c r="J2454">
        <v>163</v>
      </c>
      <c r="K2454">
        <v>153</v>
      </c>
      <c r="L2454">
        <v>47</v>
      </c>
      <c r="M2454">
        <v>132</v>
      </c>
      <c r="N2454">
        <v>210</v>
      </c>
      <c r="O2454">
        <v>285</v>
      </c>
      <c r="P2454" s="4" t="s">
        <v>488</v>
      </c>
      <c r="Q2454" s="4" t="s">
        <v>86</v>
      </c>
      <c r="R2454" s="4" t="s">
        <v>41</v>
      </c>
      <c r="S2454" s="4" t="s">
        <v>41</v>
      </c>
      <c r="T2454">
        <v>22</v>
      </c>
      <c r="U2454">
        <v>38</v>
      </c>
      <c r="V2454">
        <v>0</v>
      </c>
      <c r="W2454">
        <v>0</v>
      </c>
      <c r="X2454">
        <v>2</v>
      </c>
      <c r="Y2454">
        <v>2</v>
      </c>
      <c r="Z2454">
        <v>2</v>
      </c>
      <c r="AA2454">
        <v>2</v>
      </c>
      <c r="AB2454" s="4">
        <v>44835</v>
      </c>
      <c r="AC2454" s="4">
        <v>44866</v>
      </c>
      <c r="AD2454" s="4">
        <v>44564</v>
      </c>
      <c r="AE2454" s="4">
        <v>44562</v>
      </c>
      <c r="AF2454">
        <v>10</v>
      </c>
      <c r="AG2454">
        <v>10</v>
      </c>
      <c r="AH2454">
        <v>0</v>
      </c>
      <c r="AI2454">
        <v>0</v>
      </c>
      <c r="AJ2454" s="2">
        <v>1.0638888888888889</v>
      </c>
      <c r="AK2454" s="2">
        <v>1.4361111111111111</v>
      </c>
      <c r="AL2454">
        <v>13</v>
      </c>
      <c r="AM2454">
        <v>10</v>
      </c>
      <c r="AN2454">
        <v>2008</v>
      </c>
      <c r="AO2454" t="s">
        <v>1051</v>
      </c>
    </row>
    <row r="2455" spans="1:41" hidden="1" x14ac:dyDescent="0.35">
      <c r="A2455" s="1">
        <v>39726</v>
      </c>
      <c r="B2455" t="s">
        <v>93</v>
      </c>
      <c r="C2455" t="s">
        <v>105</v>
      </c>
      <c r="D2455">
        <v>18</v>
      </c>
      <c r="E2455">
        <v>23</v>
      </c>
      <c r="F2455" s="4">
        <v>44632</v>
      </c>
      <c r="G2455" s="4">
        <v>44725</v>
      </c>
      <c r="H2455" s="4">
        <v>44623</v>
      </c>
      <c r="I2455" s="4" t="s">
        <v>41</v>
      </c>
      <c r="J2455">
        <v>235</v>
      </c>
      <c r="K2455">
        <v>235</v>
      </c>
      <c r="L2455">
        <v>79</v>
      </c>
      <c r="M2455">
        <v>156</v>
      </c>
      <c r="N2455">
        <v>314</v>
      </c>
      <c r="O2455">
        <v>391</v>
      </c>
      <c r="P2455" s="4" t="s">
        <v>417</v>
      </c>
      <c r="Q2455" s="4" t="s">
        <v>125</v>
      </c>
      <c r="R2455" s="4">
        <v>44604</v>
      </c>
      <c r="S2455" s="4">
        <v>44603</v>
      </c>
      <c r="T2455">
        <v>22</v>
      </c>
      <c r="U2455">
        <v>32</v>
      </c>
      <c r="V2455">
        <v>0</v>
      </c>
      <c r="W2455">
        <v>2</v>
      </c>
      <c r="X2455">
        <v>1</v>
      </c>
      <c r="Y2455">
        <v>1</v>
      </c>
      <c r="Z2455">
        <v>1</v>
      </c>
      <c r="AA2455">
        <v>3</v>
      </c>
      <c r="AB2455" s="4">
        <v>44713</v>
      </c>
      <c r="AC2455" s="4">
        <v>44566</v>
      </c>
      <c r="AD2455" s="4">
        <v>44623</v>
      </c>
      <c r="AE2455" s="4">
        <v>44624</v>
      </c>
      <c r="AF2455">
        <v>11</v>
      </c>
      <c r="AG2455">
        <v>11</v>
      </c>
      <c r="AH2455">
        <v>2</v>
      </c>
      <c r="AI2455">
        <v>0</v>
      </c>
      <c r="AJ2455" s="2">
        <v>1.1937499999999999</v>
      </c>
      <c r="AK2455" s="2">
        <v>1.3062500000000001</v>
      </c>
      <c r="AL2455">
        <v>31</v>
      </c>
      <c r="AM2455">
        <v>27</v>
      </c>
      <c r="AN2455">
        <v>2008</v>
      </c>
      <c r="AO2455" t="s">
        <v>1051</v>
      </c>
    </row>
    <row r="2456" spans="1:41" hidden="1" x14ac:dyDescent="0.35">
      <c r="A2456" s="1">
        <v>39726</v>
      </c>
      <c r="B2456" t="s">
        <v>101</v>
      </c>
      <c r="C2456" t="s">
        <v>98</v>
      </c>
      <c r="D2456">
        <v>17</v>
      </c>
      <c r="E2456">
        <v>17</v>
      </c>
      <c r="F2456" s="4">
        <v>44727</v>
      </c>
      <c r="G2456" s="4">
        <v>44727</v>
      </c>
      <c r="H2456" s="4" t="s">
        <v>41</v>
      </c>
      <c r="I2456" s="4" t="s">
        <v>41</v>
      </c>
      <c r="J2456">
        <v>168</v>
      </c>
      <c r="K2456">
        <v>227</v>
      </c>
      <c r="L2456">
        <v>139</v>
      </c>
      <c r="M2456">
        <v>106</v>
      </c>
      <c r="N2456">
        <v>307</v>
      </c>
      <c r="O2456">
        <v>333</v>
      </c>
      <c r="P2456" s="4" t="s">
        <v>170</v>
      </c>
      <c r="Q2456" s="4" t="s">
        <v>247</v>
      </c>
      <c r="R2456" s="4">
        <v>44633</v>
      </c>
      <c r="S2456" s="4" t="s">
        <v>41</v>
      </c>
      <c r="T2456">
        <v>22</v>
      </c>
      <c r="U2456">
        <v>26</v>
      </c>
      <c r="V2456">
        <v>0</v>
      </c>
      <c r="W2456">
        <v>1</v>
      </c>
      <c r="X2456">
        <v>1</v>
      </c>
      <c r="Y2456">
        <v>0</v>
      </c>
      <c r="Z2456">
        <v>1</v>
      </c>
      <c r="AA2456">
        <v>1</v>
      </c>
      <c r="AB2456" s="4">
        <v>44711</v>
      </c>
      <c r="AC2456" s="4">
        <v>44713</v>
      </c>
      <c r="AD2456" s="4">
        <v>44564</v>
      </c>
      <c r="AE2456" s="4">
        <v>44563</v>
      </c>
      <c r="AF2456">
        <v>11</v>
      </c>
      <c r="AG2456">
        <v>10</v>
      </c>
      <c r="AH2456">
        <v>0</v>
      </c>
      <c r="AI2456">
        <v>0</v>
      </c>
      <c r="AJ2456" s="2">
        <v>1.2826388888888889</v>
      </c>
      <c r="AK2456" s="2">
        <v>1.2173611111111111</v>
      </c>
      <c r="AL2456">
        <v>13</v>
      </c>
      <c r="AM2456">
        <v>16</v>
      </c>
      <c r="AN2456">
        <v>2008</v>
      </c>
      <c r="AO2456" t="s">
        <v>1051</v>
      </c>
    </row>
    <row r="2457" spans="1:41" hidden="1" x14ac:dyDescent="0.35">
      <c r="A2457" s="1">
        <v>39726</v>
      </c>
      <c r="B2457" t="s">
        <v>64</v>
      </c>
      <c r="C2457" t="s">
        <v>104</v>
      </c>
      <c r="D2457">
        <v>18</v>
      </c>
      <c r="E2457">
        <v>18</v>
      </c>
      <c r="F2457" s="4">
        <v>44726</v>
      </c>
      <c r="G2457" s="4">
        <v>44819</v>
      </c>
      <c r="H2457" s="4" t="s">
        <v>42</v>
      </c>
      <c r="I2457" s="4">
        <v>44562</v>
      </c>
      <c r="J2457">
        <v>208</v>
      </c>
      <c r="K2457">
        <v>175</v>
      </c>
      <c r="L2457">
        <v>61</v>
      </c>
      <c r="M2457">
        <v>198</v>
      </c>
      <c r="N2457">
        <v>269</v>
      </c>
      <c r="O2457">
        <v>373</v>
      </c>
      <c r="P2457" s="4" t="s">
        <v>230</v>
      </c>
      <c r="Q2457" s="4" t="s">
        <v>309</v>
      </c>
      <c r="R2457" s="4">
        <v>44601</v>
      </c>
      <c r="S2457" s="4">
        <v>44562</v>
      </c>
      <c r="T2457">
        <v>23</v>
      </c>
      <c r="U2457">
        <v>38</v>
      </c>
      <c r="V2457">
        <v>1</v>
      </c>
      <c r="W2457">
        <v>1</v>
      </c>
      <c r="X2457">
        <v>1</v>
      </c>
      <c r="Y2457">
        <v>1</v>
      </c>
      <c r="Z2457">
        <v>2</v>
      </c>
      <c r="AA2457">
        <v>2</v>
      </c>
      <c r="AB2457" s="4">
        <v>44743</v>
      </c>
      <c r="AC2457" s="4">
        <v>44713</v>
      </c>
      <c r="AD2457" s="4">
        <v>44595</v>
      </c>
      <c r="AE2457" s="4">
        <v>44595</v>
      </c>
      <c r="AF2457">
        <v>12</v>
      </c>
      <c r="AG2457">
        <v>12</v>
      </c>
      <c r="AH2457">
        <v>0</v>
      </c>
      <c r="AI2457">
        <v>0</v>
      </c>
      <c r="AJ2457" s="2">
        <v>1.1770833333333333</v>
      </c>
      <c r="AK2457" s="2">
        <v>1.3229166666666667</v>
      </c>
      <c r="AL2457">
        <v>22</v>
      </c>
      <c r="AM2457">
        <v>31</v>
      </c>
      <c r="AN2457">
        <v>2008</v>
      </c>
      <c r="AO2457" t="s">
        <v>1051</v>
      </c>
    </row>
    <row r="2458" spans="1:41" hidden="1" x14ac:dyDescent="0.35">
      <c r="A2458" s="1">
        <v>39726</v>
      </c>
      <c r="B2458" t="s">
        <v>110</v>
      </c>
      <c r="C2458" t="s">
        <v>39</v>
      </c>
      <c r="D2458">
        <v>25</v>
      </c>
      <c r="E2458">
        <v>12</v>
      </c>
      <c r="F2458" s="4">
        <v>44790</v>
      </c>
      <c r="G2458" s="4">
        <v>44570</v>
      </c>
      <c r="H2458" s="4">
        <v>44562</v>
      </c>
      <c r="I2458" s="4" t="s">
        <v>52</v>
      </c>
      <c r="J2458">
        <v>233</v>
      </c>
      <c r="K2458">
        <v>122</v>
      </c>
      <c r="L2458">
        <v>144</v>
      </c>
      <c r="M2458">
        <v>77</v>
      </c>
      <c r="N2458">
        <v>377</v>
      </c>
      <c r="O2458">
        <v>199</v>
      </c>
      <c r="P2458" s="4" t="s">
        <v>327</v>
      </c>
      <c r="Q2458" s="4" t="s">
        <v>439</v>
      </c>
      <c r="R2458" s="4">
        <v>44707</v>
      </c>
      <c r="S2458" s="4">
        <v>44569</v>
      </c>
      <c r="T2458">
        <v>43</v>
      </c>
      <c r="U2458">
        <v>18</v>
      </c>
      <c r="V2458">
        <v>0</v>
      </c>
      <c r="W2458">
        <v>0</v>
      </c>
      <c r="X2458">
        <v>2</v>
      </c>
      <c r="Y2458">
        <v>3</v>
      </c>
      <c r="Z2458">
        <v>2</v>
      </c>
      <c r="AA2458">
        <v>3</v>
      </c>
      <c r="AB2458" s="4">
        <v>44652</v>
      </c>
      <c r="AC2458" s="4">
        <v>44713</v>
      </c>
      <c r="AD2458" s="4">
        <v>44595</v>
      </c>
      <c r="AE2458" s="4">
        <v>44623</v>
      </c>
      <c r="AF2458">
        <v>13</v>
      </c>
      <c r="AG2458">
        <v>13</v>
      </c>
      <c r="AH2458">
        <v>0</v>
      </c>
      <c r="AI2458">
        <v>0</v>
      </c>
      <c r="AJ2458" s="2">
        <v>1.6611111111111112</v>
      </c>
      <c r="AK2458" s="3">
        <v>0.83888888888888891</v>
      </c>
      <c r="AL2458">
        <v>30</v>
      </c>
      <c r="AM2458">
        <v>21</v>
      </c>
      <c r="AN2458">
        <v>2008</v>
      </c>
      <c r="AO2458" t="s">
        <v>1051</v>
      </c>
    </row>
    <row r="2459" spans="1:41" hidden="1" x14ac:dyDescent="0.35">
      <c r="A2459" s="1">
        <v>39726</v>
      </c>
      <c r="B2459" t="s">
        <v>109</v>
      </c>
      <c r="C2459" t="s">
        <v>94</v>
      </c>
      <c r="D2459">
        <v>28</v>
      </c>
      <c r="E2459">
        <v>14</v>
      </c>
      <c r="F2459" s="4">
        <v>44757</v>
      </c>
      <c r="G2459" s="4">
        <v>44633</v>
      </c>
      <c r="H2459" s="4" t="s">
        <v>41</v>
      </c>
      <c r="I2459" s="4">
        <v>44596</v>
      </c>
      <c r="J2459">
        <v>286</v>
      </c>
      <c r="K2459">
        <v>175</v>
      </c>
      <c r="L2459">
        <v>129</v>
      </c>
      <c r="M2459">
        <v>38</v>
      </c>
      <c r="N2459">
        <v>415</v>
      </c>
      <c r="O2459">
        <v>213</v>
      </c>
      <c r="P2459" s="4" t="s">
        <v>337</v>
      </c>
      <c r="Q2459" s="4" t="s">
        <v>265</v>
      </c>
      <c r="R2459" s="4">
        <v>44643</v>
      </c>
      <c r="S2459" s="4">
        <v>44645</v>
      </c>
      <c r="T2459">
        <v>26</v>
      </c>
      <c r="U2459">
        <v>19</v>
      </c>
      <c r="V2459">
        <v>0</v>
      </c>
      <c r="W2459">
        <v>0</v>
      </c>
      <c r="X2459">
        <v>1</v>
      </c>
      <c r="Y2459">
        <v>0</v>
      </c>
      <c r="Z2459">
        <v>1</v>
      </c>
      <c r="AA2459">
        <v>0</v>
      </c>
      <c r="AB2459" s="4" t="s">
        <v>606</v>
      </c>
      <c r="AC2459" s="4">
        <v>44774</v>
      </c>
      <c r="AD2459" s="4">
        <v>44595</v>
      </c>
      <c r="AE2459" s="4">
        <v>44562</v>
      </c>
      <c r="AF2459">
        <v>11</v>
      </c>
      <c r="AG2459">
        <v>11</v>
      </c>
      <c r="AH2459">
        <v>0</v>
      </c>
      <c r="AI2459">
        <v>2</v>
      </c>
      <c r="AJ2459" s="2">
        <v>1.3909722222222223</v>
      </c>
      <c r="AK2459" s="2">
        <v>1.1090277777777777</v>
      </c>
      <c r="AL2459">
        <v>26</v>
      </c>
      <c r="AM2459">
        <v>21</v>
      </c>
      <c r="AN2459">
        <v>2008</v>
      </c>
      <c r="AO2459" t="s">
        <v>1051</v>
      </c>
    </row>
    <row r="2460" spans="1:41" hidden="1" x14ac:dyDescent="0.35">
      <c r="A2460" s="1">
        <v>39727</v>
      </c>
      <c r="B2460" t="s">
        <v>58</v>
      </c>
      <c r="C2460" t="s">
        <v>100</v>
      </c>
      <c r="D2460">
        <v>16</v>
      </c>
      <c r="E2460">
        <v>17</v>
      </c>
      <c r="F2460" s="4">
        <v>44696</v>
      </c>
      <c r="G2460" s="4">
        <v>44757</v>
      </c>
      <c r="H2460" s="4" t="s">
        <v>41</v>
      </c>
      <c r="I2460" s="4">
        <v>44562</v>
      </c>
      <c r="J2460">
        <v>226</v>
      </c>
      <c r="K2460">
        <v>320</v>
      </c>
      <c r="L2460">
        <v>44</v>
      </c>
      <c r="M2460">
        <v>55</v>
      </c>
      <c r="N2460">
        <v>270</v>
      </c>
      <c r="O2460">
        <v>375</v>
      </c>
      <c r="P2460" s="4" t="s">
        <v>430</v>
      </c>
      <c r="Q2460" s="4" t="s">
        <v>604</v>
      </c>
      <c r="R2460" s="4">
        <v>44562</v>
      </c>
      <c r="S2460" s="4">
        <v>44571</v>
      </c>
      <c r="T2460">
        <v>26</v>
      </c>
      <c r="U2460">
        <v>22</v>
      </c>
      <c r="V2460">
        <v>0</v>
      </c>
      <c r="W2460">
        <v>2</v>
      </c>
      <c r="X2460">
        <v>0</v>
      </c>
      <c r="Y2460">
        <v>2</v>
      </c>
      <c r="Z2460">
        <v>0</v>
      </c>
      <c r="AA2460">
        <v>4</v>
      </c>
      <c r="AB2460" s="4">
        <v>44743</v>
      </c>
      <c r="AC2460" s="4" t="s">
        <v>723</v>
      </c>
      <c r="AD2460" s="4">
        <v>44564</v>
      </c>
      <c r="AE2460" s="4">
        <v>44565</v>
      </c>
      <c r="AF2460">
        <v>15</v>
      </c>
      <c r="AG2460">
        <v>13</v>
      </c>
      <c r="AH2460">
        <v>1</v>
      </c>
      <c r="AI2460">
        <v>2</v>
      </c>
      <c r="AJ2460" s="2">
        <v>1.1604166666666667</v>
      </c>
      <c r="AK2460" s="2">
        <v>1.3395833333333333</v>
      </c>
      <c r="AL2460">
        <v>30</v>
      </c>
      <c r="AM2460">
        <v>27</v>
      </c>
      <c r="AN2460">
        <v>2008</v>
      </c>
      <c r="AO2460" t="s">
        <v>1051</v>
      </c>
    </row>
    <row r="2461" spans="1:41" hidden="1" x14ac:dyDescent="0.35">
      <c r="A2461" s="1">
        <v>39733</v>
      </c>
      <c r="B2461" t="s">
        <v>64</v>
      </c>
      <c r="C2461" t="s">
        <v>53</v>
      </c>
      <c r="D2461">
        <v>13</v>
      </c>
      <c r="E2461">
        <v>19</v>
      </c>
      <c r="F2461" s="4">
        <v>44696</v>
      </c>
      <c r="G2461" s="4">
        <v>44756</v>
      </c>
      <c r="H2461" s="4">
        <v>44594</v>
      </c>
      <c r="I2461" s="4">
        <v>44562</v>
      </c>
      <c r="J2461">
        <v>128</v>
      </c>
      <c r="K2461">
        <v>166</v>
      </c>
      <c r="L2461">
        <v>43</v>
      </c>
      <c r="M2461">
        <v>86</v>
      </c>
      <c r="N2461">
        <v>171</v>
      </c>
      <c r="O2461">
        <v>252</v>
      </c>
      <c r="P2461" s="4" t="s">
        <v>61</v>
      </c>
      <c r="Q2461" s="4" t="s">
        <v>345</v>
      </c>
      <c r="R2461" s="4">
        <v>44705</v>
      </c>
      <c r="S2461" s="4">
        <v>44615</v>
      </c>
      <c r="T2461">
        <v>21</v>
      </c>
      <c r="U2461">
        <v>27</v>
      </c>
      <c r="V2461">
        <v>1</v>
      </c>
      <c r="W2461">
        <v>1</v>
      </c>
      <c r="X2461">
        <v>0</v>
      </c>
      <c r="Y2461">
        <v>2</v>
      </c>
      <c r="Z2461">
        <v>1</v>
      </c>
      <c r="AA2461">
        <v>3</v>
      </c>
      <c r="AB2461" s="4">
        <v>44674</v>
      </c>
      <c r="AC2461" s="4">
        <v>44676</v>
      </c>
      <c r="AD2461" s="4">
        <v>44562</v>
      </c>
      <c r="AE2461" s="4">
        <v>44624</v>
      </c>
      <c r="AF2461">
        <v>11</v>
      </c>
      <c r="AG2461">
        <v>11</v>
      </c>
      <c r="AH2461">
        <v>2</v>
      </c>
      <c r="AI2461">
        <v>0</v>
      </c>
      <c r="AJ2461" s="2">
        <v>1.0291666666666666</v>
      </c>
      <c r="AK2461" s="2">
        <v>1.4708333333333332</v>
      </c>
      <c r="AL2461">
        <v>14</v>
      </c>
      <c r="AM2461">
        <v>26</v>
      </c>
      <c r="AN2461">
        <v>2008</v>
      </c>
      <c r="AO2461" t="s">
        <v>1051</v>
      </c>
    </row>
    <row r="2462" spans="1:41" hidden="1" x14ac:dyDescent="0.35">
      <c r="A2462" s="1">
        <v>39733</v>
      </c>
      <c r="B2462" t="s">
        <v>59</v>
      </c>
      <c r="C2462" t="s">
        <v>73</v>
      </c>
      <c r="D2462">
        <v>22</v>
      </c>
      <c r="E2462">
        <v>18</v>
      </c>
      <c r="F2462" s="4">
        <v>44820</v>
      </c>
      <c r="G2462" s="4">
        <v>44726</v>
      </c>
      <c r="H2462" s="4">
        <v>44563</v>
      </c>
      <c r="I2462" s="4" t="s">
        <v>41</v>
      </c>
      <c r="J2462">
        <v>282</v>
      </c>
      <c r="K2462">
        <v>301</v>
      </c>
      <c r="L2462">
        <v>79</v>
      </c>
      <c r="M2462">
        <v>75</v>
      </c>
      <c r="N2462">
        <v>361</v>
      </c>
      <c r="O2462">
        <v>376</v>
      </c>
      <c r="P2462" s="4" t="s">
        <v>391</v>
      </c>
      <c r="Q2462" s="4" t="s">
        <v>244</v>
      </c>
      <c r="R2462" s="4">
        <v>44565</v>
      </c>
      <c r="S2462" s="4" t="s">
        <v>41</v>
      </c>
      <c r="T2462">
        <v>23</v>
      </c>
      <c r="U2462">
        <v>30</v>
      </c>
      <c r="V2462">
        <v>1</v>
      </c>
      <c r="W2462">
        <v>1</v>
      </c>
      <c r="X2462">
        <v>0</v>
      </c>
      <c r="Y2462">
        <v>0</v>
      </c>
      <c r="Z2462">
        <v>1</v>
      </c>
      <c r="AA2462">
        <v>1</v>
      </c>
      <c r="AB2462" s="4">
        <v>44713</v>
      </c>
      <c r="AC2462" s="4">
        <v>44713</v>
      </c>
      <c r="AD2462" s="4">
        <v>44597</v>
      </c>
      <c r="AE2462" s="4">
        <v>44565</v>
      </c>
      <c r="AF2462">
        <v>9</v>
      </c>
      <c r="AG2462">
        <v>10</v>
      </c>
      <c r="AH2462">
        <v>0</v>
      </c>
      <c r="AI2462">
        <v>0</v>
      </c>
      <c r="AJ2462" s="2">
        <v>1.2152777777777779</v>
      </c>
      <c r="AK2462" s="2">
        <v>1.2847222222222221</v>
      </c>
      <c r="AL2462">
        <v>20</v>
      </c>
      <c r="AM2462">
        <v>22</v>
      </c>
      <c r="AN2462">
        <v>2008</v>
      </c>
      <c r="AO2462" t="s">
        <v>1051</v>
      </c>
    </row>
    <row r="2463" spans="1:41" hidden="1" x14ac:dyDescent="0.35">
      <c r="A2463" s="1">
        <v>39733</v>
      </c>
      <c r="B2463" t="s">
        <v>90</v>
      </c>
      <c r="C2463" t="s">
        <v>93</v>
      </c>
      <c r="D2463">
        <v>16</v>
      </c>
      <c r="E2463">
        <v>17</v>
      </c>
      <c r="F2463" s="4">
        <v>44631</v>
      </c>
      <c r="G2463" s="4">
        <v>44756</v>
      </c>
      <c r="H2463" s="4">
        <v>44562</v>
      </c>
      <c r="I2463" s="4" t="s">
        <v>41</v>
      </c>
      <c r="J2463">
        <v>209</v>
      </c>
      <c r="K2463">
        <v>258</v>
      </c>
      <c r="L2463">
        <v>51</v>
      </c>
      <c r="M2463">
        <v>76</v>
      </c>
      <c r="N2463">
        <v>260</v>
      </c>
      <c r="O2463">
        <v>334</v>
      </c>
      <c r="P2463" s="4" t="s">
        <v>572</v>
      </c>
      <c r="Q2463" s="4" t="s">
        <v>50</v>
      </c>
      <c r="R2463" s="4">
        <v>44652</v>
      </c>
      <c r="S2463" s="4">
        <v>44605</v>
      </c>
      <c r="T2463">
        <v>19</v>
      </c>
      <c r="U2463">
        <v>30</v>
      </c>
      <c r="V2463">
        <v>2</v>
      </c>
      <c r="W2463">
        <v>0</v>
      </c>
      <c r="X2463">
        <v>3</v>
      </c>
      <c r="Y2463">
        <v>0</v>
      </c>
      <c r="Z2463">
        <v>5</v>
      </c>
      <c r="AA2463">
        <v>0</v>
      </c>
      <c r="AB2463" s="4">
        <v>44652</v>
      </c>
      <c r="AC2463" s="4">
        <v>44866</v>
      </c>
      <c r="AD2463" s="4" t="s">
        <v>82</v>
      </c>
      <c r="AE2463" s="4">
        <v>44595</v>
      </c>
      <c r="AF2463">
        <v>12</v>
      </c>
      <c r="AG2463">
        <v>12</v>
      </c>
      <c r="AH2463">
        <v>0</v>
      </c>
      <c r="AI2463">
        <v>0</v>
      </c>
      <c r="AJ2463" s="2">
        <v>1.163888888888889</v>
      </c>
      <c r="AK2463" s="2">
        <v>1.3361111111111112</v>
      </c>
      <c r="AL2463">
        <v>3</v>
      </c>
      <c r="AM2463">
        <v>31</v>
      </c>
      <c r="AN2463">
        <v>2008</v>
      </c>
      <c r="AO2463" t="s">
        <v>1051</v>
      </c>
    </row>
    <row r="2464" spans="1:41" hidden="1" x14ac:dyDescent="0.35">
      <c r="A2464" s="1">
        <v>39733</v>
      </c>
      <c r="B2464" t="s">
        <v>83</v>
      </c>
      <c r="C2464" t="s">
        <v>58</v>
      </c>
      <c r="D2464">
        <v>8</v>
      </c>
      <c r="E2464">
        <v>18</v>
      </c>
      <c r="F2464" s="4">
        <v>44605</v>
      </c>
      <c r="G2464" s="4">
        <v>44635</v>
      </c>
      <c r="H2464" s="4" t="s">
        <v>41</v>
      </c>
      <c r="I2464" s="4" t="s">
        <v>41</v>
      </c>
      <c r="J2464">
        <v>112</v>
      </c>
      <c r="K2464">
        <v>257</v>
      </c>
      <c r="L2464">
        <v>100</v>
      </c>
      <c r="M2464">
        <v>135</v>
      </c>
      <c r="N2464">
        <v>212</v>
      </c>
      <c r="O2464">
        <v>392</v>
      </c>
      <c r="P2464" s="4">
        <v>44916</v>
      </c>
      <c r="Q2464" s="4" t="s">
        <v>124</v>
      </c>
      <c r="R2464" s="4">
        <v>44713</v>
      </c>
      <c r="S2464" s="4">
        <v>44682</v>
      </c>
      <c r="T2464">
        <v>24</v>
      </c>
      <c r="U2464">
        <v>31</v>
      </c>
      <c r="V2464">
        <v>1</v>
      </c>
      <c r="W2464">
        <v>2</v>
      </c>
      <c r="X2464">
        <v>0</v>
      </c>
      <c r="Y2464">
        <v>1</v>
      </c>
      <c r="Z2464">
        <v>1</v>
      </c>
      <c r="AA2464">
        <v>3</v>
      </c>
      <c r="AB2464" s="4">
        <v>44682</v>
      </c>
      <c r="AC2464" s="4">
        <v>44743</v>
      </c>
      <c r="AD2464" s="4">
        <v>44563</v>
      </c>
      <c r="AE2464" s="4" t="s">
        <v>82</v>
      </c>
      <c r="AF2464">
        <v>13</v>
      </c>
      <c r="AG2464">
        <v>15</v>
      </c>
      <c r="AH2464">
        <v>0</v>
      </c>
      <c r="AI2464">
        <v>0</v>
      </c>
      <c r="AJ2464" s="2">
        <v>1.1444444444444444</v>
      </c>
      <c r="AK2464" s="2">
        <v>1.3555555555555554</v>
      </c>
      <c r="AL2464">
        <v>10</v>
      </c>
      <c r="AM2464">
        <v>12</v>
      </c>
      <c r="AN2464">
        <v>2008</v>
      </c>
      <c r="AO2464" t="s">
        <v>1051</v>
      </c>
    </row>
    <row r="2465" spans="1:41" hidden="1" x14ac:dyDescent="0.35">
      <c r="A2465" s="1">
        <v>39733</v>
      </c>
      <c r="B2465" t="s">
        <v>48</v>
      </c>
      <c r="C2465" t="s">
        <v>100</v>
      </c>
      <c r="D2465">
        <v>12</v>
      </c>
      <c r="E2465">
        <v>23</v>
      </c>
      <c r="F2465" s="4">
        <v>44728</v>
      </c>
      <c r="G2465" s="4">
        <v>44818</v>
      </c>
      <c r="H2465" s="4" t="s">
        <v>42</v>
      </c>
      <c r="I2465" s="4" t="s">
        <v>41</v>
      </c>
      <c r="J2465">
        <v>141</v>
      </c>
      <c r="K2465">
        <v>319</v>
      </c>
      <c r="L2465">
        <v>85</v>
      </c>
      <c r="M2465">
        <v>122</v>
      </c>
      <c r="N2465">
        <v>226</v>
      </c>
      <c r="O2465">
        <v>441</v>
      </c>
      <c r="P2465" s="4" t="s">
        <v>841</v>
      </c>
      <c r="Q2465" s="4" t="s">
        <v>561</v>
      </c>
      <c r="R2465" s="4">
        <v>44610</v>
      </c>
      <c r="S2465" s="4">
        <v>44562</v>
      </c>
      <c r="T2465">
        <v>22</v>
      </c>
      <c r="U2465">
        <v>33</v>
      </c>
      <c r="V2465">
        <v>1</v>
      </c>
      <c r="W2465">
        <v>0</v>
      </c>
      <c r="X2465">
        <v>1</v>
      </c>
      <c r="Y2465">
        <v>0</v>
      </c>
      <c r="Z2465">
        <v>2</v>
      </c>
      <c r="AA2465">
        <v>0</v>
      </c>
      <c r="AB2465" s="4">
        <v>44707</v>
      </c>
      <c r="AC2465" s="4">
        <v>44650</v>
      </c>
      <c r="AD2465" s="4" t="s">
        <v>42</v>
      </c>
      <c r="AE2465" s="4">
        <v>44658</v>
      </c>
      <c r="AF2465">
        <v>10</v>
      </c>
      <c r="AG2465">
        <v>11</v>
      </c>
      <c r="AH2465">
        <v>0</v>
      </c>
      <c r="AI2465">
        <v>0</v>
      </c>
      <c r="AJ2465" s="3">
        <v>0.9916666666666667</v>
      </c>
      <c r="AK2465" s="2">
        <v>1.5083333333333335</v>
      </c>
      <c r="AL2465">
        <v>3</v>
      </c>
      <c r="AM2465">
        <v>34</v>
      </c>
      <c r="AN2465">
        <v>2008</v>
      </c>
      <c r="AO2465" t="s">
        <v>1051</v>
      </c>
    </row>
    <row r="2466" spans="1:41" hidden="1" x14ac:dyDescent="0.35">
      <c r="A2466" s="1">
        <v>39733</v>
      </c>
      <c r="B2466" t="s">
        <v>91</v>
      </c>
      <c r="C2466" t="s">
        <v>101</v>
      </c>
      <c r="D2466">
        <v>14</v>
      </c>
      <c r="E2466">
        <v>17</v>
      </c>
      <c r="F2466" s="4">
        <v>44632</v>
      </c>
      <c r="G2466" s="4">
        <v>44725</v>
      </c>
      <c r="H2466" s="4" t="s">
        <v>52</v>
      </c>
      <c r="I2466" s="4" t="s">
        <v>41</v>
      </c>
      <c r="J2466">
        <v>242</v>
      </c>
      <c r="K2466">
        <v>173</v>
      </c>
      <c r="L2466">
        <v>40</v>
      </c>
      <c r="M2466">
        <v>142</v>
      </c>
      <c r="N2466">
        <v>282</v>
      </c>
      <c r="O2466">
        <v>315</v>
      </c>
      <c r="P2466" s="4" t="s">
        <v>333</v>
      </c>
      <c r="Q2466" s="4" t="s">
        <v>620</v>
      </c>
      <c r="R2466" s="4" t="s">
        <v>41</v>
      </c>
      <c r="S2466" s="4" t="s">
        <v>41</v>
      </c>
      <c r="T2466">
        <v>20</v>
      </c>
      <c r="U2466">
        <v>37</v>
      </c>
      <c r="V2466">
        <v>0</v>
      </c>
      <c r="W2466">
        <v>0</v>
      </c>
      <c r="X2466">
        <v>3</v>
      </c>
      <c r="Y2466">
        <v>0</v>
      </c>
      <c r="Z2466">
        <v>3</v>
      </c>
      <c r="AA2466">
        <v>0</v>
      </c>
      <c r="AB2466" s="4">
        <v>44667</v>
      </c>
      <c r="AC2466" s="4">
        <v>44743</v>
      </c>
      <c r="AD2466" s="4" t="s">
        <v>42</v>
      </c>
      <c r="AE2466" s="4">
        <v>44595</v>
      </c>
      <c r="AF2466">
        <v>12</v>
      </c>
      <c r="AG2466">
        <v>12</v>
      </c>
      <c r="AH2466">
        <v>0</v>
      </c>
      <c r="AI2466">
        <v>1</v>
      </c>
      <c r="AJ2466" s="2">
        <v>1.0541666666666667</v>
      </c>
      <c r="AK2466" s="2">
        <v>1.4458333333333335</v>
      </c>
      <c r="AL2466">
        <v>3</v>
      </c>
      <c r="AM2466">
        <v>27</v>
      </c>
      <c r="AN2466">
        <v>2008</v>
      </c>
      <c r="AO2466" t="s">
        <v>1051</v>
      </c>
    </row>
    <row r="2467" spans="1:41" hidden="1" x14ac:dyDescent="0.35">
      <c r="A2467" s="1">
        <v>39733</v>
      </c>
      <c r="B2467" t="s">
        <v>97</v>
      </c>
      <c r="C2467" t="s">
        <v>88</v>
      </c>
      <c r="D2467">
        <v>8</v>
      </c>
      <c r="E2467">
        <v>22</v>
      </c>
      <c r="F2467" s="4">
        <v>44665</v>
      </c>
      <c r="G2467" s="4">
        <v>44663</v>
      </c>
      <c r="H2467" s="4">
        <v>44562</v>
      </c>
      <c r="I2467" s="4">
        <v>44562</v>
      </c>
      <c r="J2467">
        <v>124</v>
      </c>
      <c r="K2467">
        <v>187</v>
      </c>
      <c r="L2467">
        <v>76</v>
      </c>
      <c r="M2467">
        <v>181</v>
      </c>
      <c r="N2467">
        <v>200</v>
      </c>
      <c r="O2467">
        <v>368</v>
      </c>
      <c r="P2467" s="4" t="s">
        <v>392</v>
      </c>
      <c r="Q2467" s="4" t="s">
        <v>300</v>
      </c>
      <c r="R2467" s="4">
        <v>44604</v>
      </c>
      <c r="S2467" s="4">
        <v>44672</v>
      </c>
      <c r="T2467">
        <v>26</v>
      </c>
      <c r="U2467">
        <v>31</v>
      </c>
      <c r="V2467">
        <v>1</v>
      </c>
      <c r="W2467">
        <v>3</v>
      </c>
      <c r="X2467">
        <v>0</v>
      </c>
      <c r="Y2467">
        <v>0</v>
      </c>
      <c r="Z2467">
        <v>1</v>
      </c>
      <c r="AA2467">
        <v>3</v>
      </c>
      <c r="AB2467" s="4">
        <v>44835</v>
      </c>
      <c r="AC2467" s="4">
        <v>44743</v>
      </c>
      <c r="AD2467" s="4" t="s">
        <v>52</v>
      </c>
      <c r="AE2467" s="4">
        <v>44595</v>
      </c>
      <c r="AF2467">
        <v>14</v>
      </c>
      <c r="AG2467">
        <v>11</v>
      </c>
      <c r="AH2467">
        <v>2</v>
      </c>
      <c r="AI2467">
        <v>0</v>
      </c>
      <c r="AJ2467" s="2">
        <v>1.2083333333333333</v>
      </c>
      <c r="AK2467" s="2">
        <v>1.2916666666666667</v>
      </c>
      <c r="AL2467">
        <v>19</v>
      </c>
      <c r="AM2467">
        <v>17</v>
      </c>
      <c r="AN2467">
        <v>2008</v>
      </c>
      <c r="AO2467" t="s">
        <v>1051</v>
      </c>
    </row>
    <row r="2468" spans="1:41" hidden="1" x14ac:dyDescent="0.35">
      <c r="A2468" s="1">
        <v>39733</v>
      </c>
      <c r="B2468" t="s">
        <v>84</v>
      </c>
      <c r="C2468" t="s">
        <v>105</v>
      </c>
      <c r="D2468">
        <v>14</v>
      </c>
      <c r="E2468">
        <v>23</v>
      </c>
      <c r="F2468" s="4">
        <v>44602</v>
      </c>
      <c r="G2468" s="4">
        <v>44727</v>
      </c>
      <c r="H2468" s="4" t="s">
        <v>41</v>
      </c>
      <c r="I2468" s="4">
        <v>44594</v>
      </c>
      <c r="J2468">
        <v>274</v>
      </c>
      <c r="K2468">
        <v>371</v>
      </c>
      <c r="L2468">
        <v>96</v>
      </c>
      <c r="M2468">
        <v>114</v>
      </c>
      <c r="N2468">
        <v>370</v>
      </c>
      <c r="O2468">
        <v>485</v>
      </c>
      <c r="P2468" s="4" t="s">
        <v>212</v>
      </c>
      <c r="Q2468" s="4" t="s">
        <v>272</v>
      </c>
      <c r="R2468" s="4">
        <v>44602</v>
      </c>
      <c r="S2468" s="4">
        <v>44569</v>
      </c>
      <c r="T2468">
        <v>24</v>
      </c>
      <c r="U2468">
        <v>27</v>
      </c>
      <c r="V2468">
        <v>0</v>
      </c>
      <c r="W2468">
        <v>2</v>
      </c>
      <c r="X2468">
        <v>1</v>
      </c>
      <c r="Y2468">
        <v>2</v>
      </c>
      <c r="Z2468">
        <v>1</v>
      </c>
      <c r="AA2468">
        <v>4</v>
      </c>
      <c r="AB2468" s="4">
        <v>44681</v>
      </c>
      <c r="AC2468" s="4">
        <v>44566</v>
      </c>
      <c r="AD2468" s="4">
        <v>44594</v>
      </c>
      <c r="AE2468" s="4">
        <v>44596</v>
      </c>
      <c r="AF2468">
        <v>13</v>
      </c>
      <c r="AG2468">
        <v>12</v>
      </c>
      <c r="AH2468">
        <v>0</v>
      </c>
      <c r="AI2468">
        <v>1</v>
      </c>
      <c r="AJ2468" s="2">
        <v>1.1548611111111111</v>
      </c>
      <c r="AK2468" s="2">
        <v>1.3451388888888889</v>
      </c>
      <c r="AL2468">
        <v>28</v>
      </c>
      <c r="AM2468">
        <v>29</v>
      </c>
      <c r="AN2468">
        <v>2008</v>
      </c>
      <c r="AO2468" t="s">
        <v>1051</v>
      </c>
    </row>
    <row r="2469" spans="1:41" hidden="1" x14ac:dyDescent="0.35">
      <c r="A2469" s="1">
        <v>39733</v>
      </c>
      <c r="B2469" t="s">
        <v>94</v>
      </c>
      <c r="C2469" t="s">
        <v>98</v>
      </c>
      <c r="D2469">
        <v>26</v>
      </c>
      <c r="E2469">
        <v>19</v>
      </c>
      <c r="F2469" s="4">
        <v>44693</v>
      </c>
      <c r="G2469" s="4">
        <v>44725</v>
      </c>
      <c r="H2469" s="4" t="s">
        <v>41</v>
      </c>
      <c r="I2469" s="4" t="s">
        <v>42</v>
      </c>
      <c r="J2469">
        <v>261</v>
      </c>
      <c r="K2469">
        <v>192</v>
      </c>
      <c r="L2469">
        <v>155</v>
      </c>
      <c r="M2469">
        <v>131</v>
      </c>
      <c r="N2469">
        <v>416</v>
      </c>
      <c r="O2469">
        <v>323</v>
      </c>
      <c r="P2469" s="4" t="s">
        <v>417</v>
      </c>
      <c r="Q2469" s="4" t="s">
        <v>318</v>
      </c>
      <c r="R2469" s="4">
        <v>44607</v>
      </c>
      <c r="S2469" s="4" t="s">
        <v>41</v>
      </c>
      <c r="T2469">
        <v>34</v>
      </c>
      <c r="U2469">
        <v>23</v>
      </c>
      <c r="V2469">
        <v>2</v>
      </c>
      <c r="W2469">
        <v>2</v>
      </c>
      <c r="X2469">
        <v>0</v>
      </c>
      <c r="Y2469">
        <v>1</v>
      </c>
      <c r="Z2469">
        <v>2</v>
      </c>
      <c r="AA2469">
        <v>3</v>
      </c>
      <c r="AB2469" s="4">
        <v>44713</v>
      </c>
      <c r="AC2469" s="4">
        <v>44652</v>
      </c>
      <c r="AD2469" s="4">
        <v>44563</v>
      </c>
      <c r="AE2469" s="4">
        <v>44595</v>
      </c>
      <c r="AF2469">
        <v>12</v>
      </c>
      <c r="AG2469">
        <v>10</v>
      </c>
      <c r="AH2469">
        <v>0</v>
      </c>
      <c r="AI2469">
        <v>0</v>
      </c>
      <c r="AJ2469" s="2">
        <v>1.3993055555555556</v>
      </c>
      <c r="AK2469" s="2">
        <v>1.1006944444444444</v>
      </c>
      <c r="AL2469">
        <v>24</v>
      </c>
      <c r="AM2469">
        <v>17</v>
      </c>
      <c r="AN2469">
        <v>2008</v>
      </c>
      <c r="AO2469" t="s">
        <v>1051</v>
      </c>
    </row>
    <row r="2470" spans="1:41" hidden="1" x14ac:dyDescent="0.35">
      <c r="A2470" s="1">
        <v>39733</v>
      </c>
      <c r="B2470" t="s">
        <v>104</v>
      </c>
      <c r="C2470" t="s">
        <v>87</v>
      </c>
      <c r="D2470">
        <v>15</v>
      </c>
      <c r="E2470">
        <v>14</v>
      </c>
      <c r="F2470" s="4">
        <v>44727</v>
      </c>
      <c r="G2470" s="4">
        <v>44693</v>
      </c>
      <c r="H2470" s="4" t="s">
        <v>41</v>
      </c>
      <c r="I2470" s="4" t="s">
        <v>41</v>
      </c>
      <c r="J2470">
        <v>301</v>
      </c>
      <c r="K2470">
        <v>226</v>
      </c>
      <c r="L2470">
        <v>73</v>
      </c>
      <c r="M2470">
        <v>50</v>
      </c>
      <c r="N2470">
        <v>374</v>
      </c>
      <c r="O2470">
        <v>276</v>
      </c>
      <c r="P2470" s="4" t="s">
        <v>388</v>
      </c>
      <c r="Q2470" s="4" t="s">
        <v>244</v>
      </c>
      <c r="R2470" s="4">
        <v>44640</v>
      </c>
      <c r="S2470" s="4">
        <v>44571</v>
      </c>
      <c r="T2470">
        <v>22</v>
      </c>
      <c r="U2470">
        <v>19</v>
      </c>
      <c r="V2470">
        <v>1</v>
      </c>
      <c r="W2470">
        <v>2</v>
      </c>
      <c r="X2470">
        <v>0</v>
      </c>
      <c r="Y2470">
        <v>1</v>
      </c>
      <c r="Z2470">
        <v>1</v>
      </c>
      <c r="AA2470">
        <v>3</v>
      </c>
      <c r="AB2470" s="4">
        <v>44896</v>
      </c>
      <c r="AC2470" s="4">
        <v>44896</v>
      </c>
      <c r="AD2470" s="4">
        <v>44563</v>
      </c>
      <c r="AE2470" s="4">
        <v>44595</v>
      </c>
      <c r="AF2470">
        <v>14</v>
      </c>
      <c r="AG2470">
        <v>15</v>
      </c>
      <c r="AH2470">
        <v>0</v>
      </c>
      <c r="AI2470">
        <v>2</v>
      </c>
      <c r="AJ2470" s="2">
        <v>1.3854166666666667</v>
      </c>
      <c r="AK2470" s="2">
        <v>1.15625</v>
      </c>
      <c r="AL2470">
        <v>24</v>
      </c>
      <c r="AM2470">
        <v>30</v>
      </c>
      <c r="AN2470">
        <v>2008</v>
      </c>
      <c r="AO2470" t="s">
        <v>1051</v>
      </c>
    </row>
    <row r="2471" spans="1:41" hidden="1" x14ac:dyDescent="0.35">
      <c r="A2471" s="1">
        <v>39733</v>
      </c>
      <c r="B2471" t="s">
        <v>77</v>
      </c>
      <c r="C2471" t="s">
        <v>39</v>
      </c>
      <c r="D2471">
        <v>21</v>
      </c>
      <c r="E2471">
        <v>14</v>
      </c>
      <c r="F2471" s="4">
        <v>44724</v>
      </c>
      <c r="G2471" s="4">
        <v>44604</v>
      </c>
      <c r="H2471" s="4" t="s">
        <v>41</v>
      </c>
      <c r="I2471" s="4">
        <v>44562</v>
      </c>
      <c r="J2471">
        <v>280</v>
      </c>
      <c r="K2471">
        <v>175</v>
      </c>
      <c r="L2471">
        <v>103</v>
      </c>
      <c r="M2471">
        <v>131</v>
      </c>
      <c r="N2471">
        <v>383</v>
      </c>
      <c r="O2471">
        <v>306</v>
      </c>
      <c r="P2471" s="4" t="s">
        <v>350</v>
      </c>
      <c r="Q2471" s="4" t="s">
        <v>117</v>
      </c>
      <c r="R2471" s="4" t="s">
        <v>41</v>
      </c>
      <c r="S2471" s="4">
        <v>44644</v>
      </c>
      <c r="T2471">
        <v>21</v>
      </c>
      <c r="U2471">
        <v>27</v>
      </c>
      <c r="V2471">
        <v>0</v>
      </c>
      <c r="W2471">
        <v>1</v>
      </c>
      <c r="X2471">
        <v>1</v>
      </c>
      <c r="Y2471">
        <v>2</v>
      </c>
      <c r="Z2471">
        <v>1</v>
      </c>
      <c r="AA2471">
        <v>3</v>
      </c>
      <c r="AB2471" s="4">
        <v>44602</v>
      </c>
      <c r="AC2471" s="4">
        <v>44835</v>
      </c>
      <c r="AD2471" s="4">
        <v>44627</v>
      </c>
      <c r="AE2471" s="4">
        <v>44565</v>
      </c>
      <c r="AF2471">
        <v>12</v>
      </c>
      <c r="AG2471">
        <v>14</v>
      </c>
      <c r="AH2471">
        <v>2</v>
      </c>
      <c r="AI2471">
        <v>1</v>
      </c>
      <c r="AJ2471" s="2">
        <v>1.1118055555555555</v>
      </c>
      <c r="AK2471" s="2">
        <v>1.3881944444444445</v>
      </c>
      <c r="AL2471">
        <v>40</v>
      </c>
      <c r="AM2471">
        <v>26</v>
      </c>
      <c r="AN2471">
        <v>2008</v>
      </c>
      <c r="AO2471" t="s">
        <v>1051</v>
      </c>
    </row>
    <row r="2472" spans="1:41" hidden="1" x14ac:dyDescent="0.35">
      <c r="A2472" s="1">
        <v>39733</v>
      </c>
      <c r="B2472" t="s">
        <v>74</v>
      </c>
      <c r="C2472" t="s">
        <v>47</v>
      </c>
      <c r="D2472">
        <v>20</v>
      </c>
      <c r="E2472">
        <v>13</v>
      </c>
      <c r="F2472" s="4">
        <v>44852</v>
      </c>
      <c r="G2472" s="4">
        <v>44662</v>
      </c>
      <c r="H2472" s="4" t="s">
        <v>41</v>
      </c>
      <c r="I2472" s="4">
        <v>44562</v>
      </c>
      <c r="J2472">
        <v>200</v>
      </c>
      <c r="K2472">
        <v>64</v>
      </c>
      <c r="L2472">
        <v>113</v>
      </c>
      <c r="M2472">
        <v>113</v>
      </c>
      <c r="N2472">
        <v>313</v>
      </c>
      <c r="O2472">
        <v>177</v>
      </c>
      <c r="P2472" s="4" t="s">
        <v>347</v>
      </c>
      <c r="Q2472" s="4">
        <v>44918</v>
      </c>
      <c r="R2472" s="4">
        <v>44600</v>
      </c>
      <c r="S2472" s="4">
        <v>44639</v>
      </c>
      <c r="T2472">
        <v>39</v>
      </c>
      <c r="U2472">
        <v>23</v>
      </c>
      <c r="V2472">
        <v>1</v>
      </c>
      <c r="W2472">
        <v>0</v>
      </c>
      <c r="X2472">
        <v>0</v>
      </c>
      <c r="Y2472">
        <v>2</v>
      </c>
      <c r="Z2472">
        <v>1</v>
      </c>
      <c r="AA2472">
        <v>2</v>
      </c>
      <c r="AB2472" s="4">
        <v>44682</v>
      </c>
      <c r="AC2472" s="4">
        <v>44713</v>
      </c>
      <c r="AD2472" s="4">
        <v>44595</v>
      </c>
      <c r="AE2472" s="4">
        <v>44594</v>
      </c>
      <c r="AF2472">
        <v>11</v>
      </c>
      <c r="AG2472">
        <v>11</v>
      </c>
      <c r="AH2472">
        <v>0</v>
      </c>
      <c r="AI2472">
        <v>0</v>
      </c>
      <c r="AJ2472" s="2">
        <v>1.559722222222222</v>
      </c>
      <c r="AK2472" s="3">
        <v>0.94027777777777777</v>
      </c>
      <c r="AL2472">
        <v>27</v>
      </c>
      <c r="AM2472">
        <v>17</v>
      </c>
      <c r="AN2472">
        <v>2008</v>
      </c>
      <c r="AO2472" t="s">
        <v>1051</v>
      </c>
    </row>
    <row r="2473" spans="1:41" hidden="1" x14ac:dyDescent="0.35">
      <c r="A2473" s="1">
        <v>39733</v>
      </c>
      <c r="B2473" t="s">
        <v>110</v>
      </c>
      <c r="C2473" t="s">
        <v>63</v>
      </c>
      <c r="D2473">
        <v>18</v>
      </c>
      <c r="E2473">
        <v>19</v>
      </c>
      <c r="F2473" s="4">
        <v>44695</v>
      </c>
      <c r="G2473" s="4">
        <v>44630</v>
      </c>
      <c r="H2473" s="4" t="s">
        <v>42</v>
      </c>
      <c r="I2473" s="4" t="s">
        <v>41</v>
      </c>
      <c r="J2473">
        <v>193</v>
      </c>
      <c r="K2473">
        <v>306</v>
      </c>
      <c r="L2473">
        <v>106</v>
      </c>
      <c r="M2473">
        <v>98</v>
      </c>
      <c r="N2473">
        <v>299</v>
      </c>
      <c r="O2473">
        <v>404</v>
      </c>
      <c r="P2473" s="4" t="s">
        <v>188</v>
      </c>
      <c r="Q2473" s="4" t="s">
        <v>86</v>
      </c>
      <c r="R2473" s="4">
        <v>44661</v>
      </c>
      <c r="S2473" s="4" t="s">
        <v>41</v>
      </c>
      <c r="T2473">
        <v>26</v>
      </c>
      <c r="U2473">
        <v>28</v>
      </c>
      <c r="V2473">
        <v>0</v>
      </c>
      <c r="W2473">
        <v>1</v>
      </c>
      <c r="X2473">
        <v>1</v>
      </c>
      <c r="Y2473">
        <v>0</v>
      </c>
      <c r="Z2473">
        <v>1</v>
      </c>
      <c r="AA2473">
        <v>1</v>
      </c>
      <c r="AB2473" s="4">
        <v>44713</v>
      </c>
      <c r="AC2473" s="4">
        <v>44640</v>
      </c>
      <c r="AD2473" s="4">
        <v>44564</v>
      </c>
      <c r="AE2473" s="4">
        <v>44597</v>
      </c>
      <c r="AF2473">
        <v>12</v>
      </c>
      <c r="AG2473">
        <v>11</v>
      </c>
      <c r="AH2473">
        <v>0</v>
      </c>
      <c r="AI2473">
        <v>0</v>
      </c>
      <c r="AJ2473" s="2">
        <v>1.3152777777777778</v>
      </c>
      <c r="AK2473" s="2">
        <v>1.1847222222222222</v>
      </c>
      <c r="AL2473">
        <v>10</v>
      </c>
      <c r="AM2473">
        <v>30</v>
      </c>
      <c r="AN2473">
        <v>2008</v>
      </c>
      <c r="AO2473" t="s">
        <v>1051</v>
      </c>
    </row>
    <row r="2474" spans="1:41" hidden="1" x14ac:dyDescent="0.35">
      <c r="A2474" s="1">
        <v>39734</v>
      </c>
      <c r="B2474" t="s">
        <v>40</v>
      </c>
      <c r="C2474" t="s">
        <v>69</v>
      </c>
      <c r="D2474">
        <v>23</v>
      </c>
      <c r="E2474">
        <v>20</v>
      </c>
      <c r="F2474" s="4">
        <v>44690</v>
      </c>
      <c r="G2474" s="4">
        <v>44817</v>
      </c>
      <c r="H2474" s="4" t="s">
        <v>42</v>
      </c>
      <c r="I2474" s="4" t="s">
        <v>41</v>
      </c>
      <c r="J2474">
        <v>192</v>
      </c>
      <c r="K2474">
        <v>310</v>
      </c>
      <c r="L2474">
        <v>181</v>
      </c>
      <c r="M2474">
        <v>144</v>
      </c>
      <c r="N2474">
        <v>373</v>
      </c>
      <c r="O2474">
        <v>454</v>
      </c>
      <c r="P2474" s="4" t="s">
        <v>251</v>
      </c>
      <c r="Q2474" s="4" t="s">
        <v>263</v>
      </c>
      <c r="R2474" s="4">
        <v>44565</v>
      </c>
      <c r="S2474" s="4" t="s">
        <v>41</v>
      </c>
      <c r="T2474">
        <v>25</v>
      </c>
      <c r="U2474">
        <v>30</v>
      </c>
      <c r="V2474">
        <v>0</v>
      </c>
      <c r="W2474">
        <v>0</v>
      </c>
      <c r="X2474">
        <v>3</v>
      </c>
      <c r="Y2474">
        <v>0</v>
      </c>
      <c r="Z2474">
        <v>3</v>
      </c>
      <c r="AA2474">
        <v>0</v>
      </c>
      <c r="AB2474" s="4">
        <v>44682</v>
      </c>
      <c r="AC2474" s="4">
        <v>44835</v>
      </c>
      <c r="AD2474" s="4">
        <v>44596</v>
      </c>
      <c r="AE2474" s="4">
        <v>44596</v>
      </c>
      <c r="AF2474">
        <v>8</v>
      </c>
      <c r="AG2474">
        <v>9</v>
      </c>
      <c r="AH2474">
        <v>0</v>
      </c>
      <c r="AI2474">
        <v>2</v>
      </c>
      <c r="AJ2474" s="2">
        <v>1.1493055555555556</v>
      </c>
      <c r="AK2474" s="2">
        <v>1.3506944444444444</v>
      </c>
      <c r="AL2474">
        <v>14</v>
      </c>
      <c r="AM2474">
        <v>35</v>
      </c>
      <c r="AN2474">
        <v>2008</v>
      </c>
      <c r="AO2474" t="s">
        <v>1051</v>
      </c>
    </row>
    <row r="2475" spans="1:41" hidden="1" x14ac:dyDescent="0.35">
      <c r="A2475" s="1">
        <v>39740</v>
      </c>
      <c r="B2475" t="s">
        <v>39</v>
      </c>
      <c r="C2475" t="s">
        <v>40</v>
      </c>
      <c r="D2475">
        <v>13</v>
      </c>
      <c r="E2475">
        <v>17</v>
      </c>
      <c r="F2475" s="4">
        <v>44602</v>
      </c>
      <c r="G2475" s="4">
        <v>44665</v>
      </c>
      <c r="H2475" s="4" t="s">
        <v>42</v>
      </c>
      <c r="I2475" s="4">
        <v>44562</v>
      </c>
      <c r="J2475">
        <v>218</v>
      </c>
      <c r="K2475">
        <v>161</v>
      </c>
      <c r="L2475">
        <v>35</v>
      </c>
      <c r="M2475">
        <v>112</v>
      </c>
      <c r="N2475">
        <v>253</v>
      </c>
      <c r="O2475">
        <v>273</v>
      </c>
      <c r="P2475" s="4" t="s">
        <v>60</v>
      </c>
      <c r="Q2475" s="4" t="s">
        <v>141</v>
      </c>
      <c r="R2475" s="4">
        <v>44713</v>
      </c>
      <c r="S2475" s="4" t="s">
        <v>41</v>
      </c>
      <c r="T2475">
        <v>16</v>
      </c>
      <c r="U2475">
        <v>32</v>
      </c>
      <c r="V2475">
        <v>1</v>
      </c>
      <c r="W2475">
        <v>0</v>
      </c>
      <c r="X2475">
        <v>2</v>
      </c>
      <c r="Y2475">
        <v>0</v>
      </c>
      <c r="Z2475">
        <v>3</v>
      </c>
      <c r="AA2475">
        <v>0</v>
      </c>
      <c r="AB2475" s="4" t="s">
        <v>842</v>
      </c>
      <c r="AC2475" s="4">
        <v>44866</v>
      </c>
      <c r="AD2475" s="4" t="s">
        <v>42</v>
      </c>
      <c r="AE2475" s="4">
        <v>44596</v>
      </c>
      <c r="AF2475">
        <v>13</v>
      </c>
      <c r="AG2475">
        <v>14</v>
      </c>
      <c r="AH2475">
        <v>1</v>
      </c>
      <c r="AI2475">
        <v>0</v>
      </c>
      <c r="AJ2475" s="2">
        <v>1.0625</v>
      </c>
      <c r="AK2475" s="2">
        <v>1.4375</v>
      </c>
      <c r="AL2475">
        <v>17</v>
      </c>
      <c r="AM2475">
        <v>29</v>
      </c>
      <c r="AN2475">
        <v>2008</v>
      </c>
      <c r="AO2475" t="s">
        <v>1051</v>
      </c>
    </row>
    <row r="2476" spans="1:41" hidden="1" x14ac:dyDescent="0.35">
      <c r="A2476" s="1">
        <v>39740</v>
      </c>
      <c r="B2476" t="s">
        <v>63</v>
      </c>
      <c r="C2476" t="s">
        <v>54</v>
      </c>
      <c r="D2476">
        <v>15</v>
      </c>
      <c r="E2476">
        <v>22</v>
      </c>
      <c r="F2476" s="4">
        <v>44753</v>
      </c>
      <c r="G2476" s="4">
        <v>44725</v>
      </c>
      <c r="H2476" s="4" t="s">
        <v>41</v>
      </c>
      <c r="I2476" s="4" t="s">
        <v>41</v>
      </c>
      <c r="J2476">
        <v>191</v>
      </c>
      <c r="K2476">
        <v>261</v>
      </c>
      <c r="L2476">
        <v>72</v>
      </c>
      <c r="M2476">
        <v>109</v>
      </c>
      <c r="N2476">
        <v>263</v>
      </c>
      <c r="O2476">
        <v>370</v>
      </c>
      <c r="P2476" s="4" t="s">
        <v>198</v>
      </c>
      <c r="Q2476" s="4" t="s">
        <v>696</v>
      </c>
      <c r="R2476" s="4">
        <v>44609</v>
      </c>
      <c r="S2476" s="4" t="s">
        <v>41</v>
      </c>
      <c r="T2476">
        <v>17</v>
      </c>
      <c r="U2476">
        <v>32</v>
      </c>
      <c r="V2476">
        <v>2</v>
      </c>
      <c r="W2476">
        <v>0</v>
      </c>
      <c r="X2476">
        <v>1</v>
      </c>
      <c r="Y2476">
        <v>0</v>
      </c>
      <c r="Z2476">
        <v>3</v>
      </c>
      <c r="AA2476">
        <v>0</v>
      </c>
      <c r="AB2476" s="4">
        <v>44682</v>
      </c>
      <c r="AC2476" s="4">
        <v>44682</v>
      </c>
      <c r="AD2476" s="4">
        <v>44595</v>
      </c>
      <c r="AE2476" s="4">
        <v>44596</v>
      </c>
      <c r="AF2476">
        <v>9</v>
      </c>
      <c r="AG2476">
        <v>9</v>
      </c>
      <c r="AH2476">
        <v>0</v>
      </c>
      <c r="AI2476">
        <v>0</v>
      </c>
      <c r="AJ2476" s="2">
        <v>1.0215277777777778</v>
      </c>
      <c r="AK2476" s="2">
        <v>1.4784722222222222</v>
      </c>
      <c r="AL2476">
        <v>14</v>
      </c>
      <c r="AM2476">
        <v>23</v>
      </c>
      <c r="AN2476">
        <v>2008</v>
      </c>
      <c r="AO2476" t="s">
        <v>1051</v>
      </c>
    </row>
    <row r="2477" spans="1:41" hidden="1" x14ac:dyDescent="0.35">
      <c r="A2477" s="1">
        <v>39740</v>
      </c>
      <c r="B2477" t="s">
        <v>58</v>
      </c>
      <c r="C2477" t="s">
        <v>59</v>
      </c>
      <c r="D2477">
        <v>28</v>
      </c>
      <c r="E2477">
        <v>20</v>
      </c>
      <c r="F2477" s="4">
        <v>44663</v>
      </c>
      <c r="G2477" s="4">
        <v>44601</v>
      </c>
      <c r="H2477" s="4">
        <v>44624</v>
      </c>
      <c r="I2477" s="4" t="s">
        <v>41</v>
      </c>
      <c r="J2477">
        <v>284</v>
      </c>
      <c r="K2477">
        <v>274</v>
      </c>
      <c r="L2477">
        <v>155</v>
      </c>
      <c r="M2477">
        <v>53</v>
      </c>
      <c r="N2477">
        <v>439</v>
      </c>
      <c r="O2477">
        <v>327</v>
      </c>
      <c r="P2477" s="4" t="s">
        <v>171</v>
      </c>
      <c r="Q2477" s="4" t="s">
        <v>255</v>
      </c>
      <c r="R2477" s="4">
        <v>44606</v>
      </c>
      <c r="S2477" s="4">
        <v>44601</v>
      </c>
      <c r="T2477">
        <v>32</v>
      </c>
      <c r="U2477">
        <v>22</v>
      </c>
      <c r="V2477">
        <v>1</v>
      </c>
      <c r="W2477">
        <v>1</v>
      </c>
      <c r="X2477">
        <v>4</v>
      </c>
      <c r="Y2477">
        <v>0</v>
      </c>
      <c r="Z2477">
        <v>5</v>
      </c>
      <c r="AA2477">
        <v>1</v>
      </c>
      <c r="AB2477" s="4">
        <v>44774</v>
      </c>
      <c r="AC2477" s="4">
        <v>44682</v>
      </c>
      <c r="AD2477" s="4">
        <v>44625</v>
      </c>
      <c r="AE2477" s="4">
        <v>44595</v>
      </c>
      <c r="AF2477">
        <v>13</v>
      </c>
      <c r="AG2477">
        <v>15</v>
      </c>
      <c r="AH2477">
        <v>0</v>
      </c>
      <c r="AI2477">
        <v>4</v>
      </c>
      <c r="AJ2477" s="2">
        <v>1.4631944444444445</v>
      </c>
      <c r="AK2477" s="2">
        <v>1.0368055555555555</v>
      </c>
      <c r="AL2477">
        <v>41</v>
      </c>
      <c r="AM2477">
        <v>48</v>
      </c>
      <c r="AN2477">
        <v>2008</v>
      </c>
      <c r="AO2477" t="s">
        <v>1051</v>
      </c>
    </row>
    <row r="2478" spans="1:41" hidden="1" x14ac:dyDescent="0.35">
      <c r="A2478" s="1">
        <v>39740</v>
      </c>
      <c r="B2478" t="s">
        <v>109</v>
      </c>
      <c r="C2478" t="s">
        <v>64</v>
      </c>
      <c r="D2478">
        <v>20</v>
      </c>
      <c r="E2478">
        <v>16</v>
      </c>
      <c r="F2478" s="4">
        <v>44724</v>
      </c>
      <c r="G2478" s="4">
        <v>44667</v>
      </c>
      <c r="H2478" s="4" t="s">
        <v>41</v>
      </c>
      <c r="I2478" s="4">
        <v>44594</v>
      </c>
      <c r="J2478">
        <v>250</v>
      </c>
      <c r="K2478">
        <v>128</v>
      </c>
      <c r="L2478">
        <v>125</v>
      </c>
      <c r="M2478">
        <v>84</v>
      </c>
      <c r="N2478">
        <v>375</v>
      </c>
      <c r="O2478">
        <v>212</v>
      </c>
      <c r="P2478" s="4" t="s">
        <v>213</v>
      </c>
      <c r="Q2478" s="4" t="s">
        <v>189</v>
      </c>
      <c r="R2478" s="4" t="s">
        <v>41</v>
      </c>
      <c r="S2478" s="4">
        <v>44743</v>
      </c>
      <c r="T2478">
        <v>27</v>
      </c>
      <c r="U2478">
        <v>22</v>
      </c>
      <c r="V2478">
        <v>0</v>
      </c>
      <c r="W2478">
        <v>1</v>
      </c>
      <c r="X2478">
        <v>0</v>
      </c>
      <c r="Y2478">
        <v>0</v>
      </c>
      <c r="Z2478">
        <v>0</v>
      </c>
      <c r="AA2478">
        <v>1</v>
      </c>
      <c r="AB2478" s="4">
        <v>44635</v>
      </c>
      <c r="AC2478" s="4">
        <v>44652</v>
      </c>
      <c r="AD2478" s="4">
        <v>44656</v>
      </c>
      <c r="AE2478" s="4">
        <v>44563</v>
      </c>
      <c r="AF2478">
        <v>12</v>
      </c>
      <c r="AG2478">
        <v>12</v>
      </c>
      <c r="AH2478">
        <v>0</v>
      </c>
      <c r="AI2478">
        <v>0</v>
      </c>
      <c r="AJ2478" s="2">
        <v>1.2743055555555556</v>
      </c>
      <c r="AK2478" s="2">
        <v>1.2256944444444444</v>
      </c>
      <c r="AL2478">
        <v>38</v>
      </c>
      <c r="AM2478">
        <v>10</v>
      </c>
      <c r="AN2478">
        <v>2008</v>
      </c>
      <c r="AO2478" t="s">
        <v>1051</v>
      </c>
    </row>
    <row r="2479" spans="1:41" hidden="1" x14ac:dyDescent="0.35">
      <c r="A2479" s="1">
        <v>39740</v>
      </c>
      <c r="B2479" t="s">
        <v>78</v>
      </c>
      <c r="C2479" t="s">
        <v>68</v>
      </c>
      <c r="D2479">
        <v>20</v>
      </c>
      <c r="E2479">
        <v>13</v>
      </c>
      <c r="F2479" s="4">
        <v>44692</v>
      </c>
      <c r="G2479" s="4">
        <v>44665</v>
      </c>
      <c r="H2479" s="4" t="s">
        <v>41</v>
      </c>
      <c r="I2479" s="4" t="s">
        <v>41</v>
      </c>
      <c r="J2479">
        <v>123</v>
      </c>
      <c r="K2479">
        <v>214</v>
      </c>
      <c r="L2479">
        <v>332</v>
      </c>
      <c r="M2479">
        <v>58</v>
      </c>
      <c r="N2479">
        <v>455</v>
      </c>
      <c r="O2479">
        <v>272</v>
      </c>
      <c r="P2479" s="4">
        <v>44883</v>
      </c>
      <c r="Q2479" s="4" t="s">
        <v>234</v>
      </c>
      <c r="R2479" s="4" t="s">
        <v>41</v>
      </c>
      <c r="S2479" s="4">
        <v>44641</v>
      </c>
      <c r="T2479">
        <v>40</v>
      </c>
      <c r="U2479">
        <v>17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 s="4">
        <v>44774</v>
      </c>
      <c r="AC2479" s="4">
        <v>44774</v>
      </c>
      <c r="AD2479" s="4">
        <v>44594</v>
      </c>
      <c r="AE2479" s="4">
        <v>44563</v>
      </c>
      <c r="AF2479">
        <v>11</v>
      </c>
      <c r="AG2479">
        <v>12</v>
      </c>
      <c r="AH2479">
        <v>0</v>
      </c>
      <c r="AI2479">
        <v>0</v>
      </c>
      <c r="AJ2479" s="2">
        <v>1.2847222222222221</v>
      </c>
      <c r="AK2479" s="2">
        <v>1.2152777777777779</v>
      </c>
      <c r="AL2479">
        <v>34</v>
      </c>
      <c r="AM2479">
        <v>10</v>
      </c>
      <c r="AN2479">
        <v>2008</v>
      </c>
      <c r="AO2479" t="s">
        <v>1051</v>
      </c>
    </row>
    <row r="2480" spans="1:41" hidden="1" x14ac:dyDescent="0.35">
      <c r="A2480" s="1">
        <v>39740</v>
      </c>
      <c r="B2480" t="s">
        <v>104</v>
      </c>
      <c r="C2480" t="s">
        <v>97</v>
      </c>
      <c r="D2480">
        <v>17</v>
      </c>
      <c r="E2480">
        <v>18</v>
      </c>
      <c r="F2480" s="4">
        <v>44694</v>
      </c>
      <c r="G2480" s="4">
        <v>44726</v>
      </c>
      <c r="H2480" s="4" t="s">
        <v>41</v>
      </c>
      <c r="I2480" s="4" t="s">
        <v>41</v>
      </c>
      <c r="J2480">
        <v>217</v>
      </c>
      <c r="K2480">
        <v>135</v>
      </c>
      <c r="L2480">
        <v>124</v>
      </c>
      <c r="M2480">
        <v>190</v>
      </c>
      <c r="N2480">
        <v>341</v>
      </c>
      <c r="O2480">
        <v>325</v>
      </c>
      <c r="P2480" s="4" t="s">
        <v>343</v>
      </c>
      <c r="Q2480" s="4" t="s">
        <v>120</v>
      </c>
      <c r="R2480" s="4">
        <v>44637</v>
      </c>
      <c r="S2480" s="4">
        <v>44709</v>
      </c>
      <c r="T2480">
        <v>22</v>
      </c>
      <c r="U2480">
        <v>36</v>
      </c>
      <c r="V2480">
        <v>1</v>
      </c>
      <c r="W2480">
        <v>0</v>
      </c>
      <c r="X2480">
        <v>3</v>
      </c>
      <c r="Y2480">
        <v>0</v>
      </c>
      <c r="Z2480">
        <v>4</v>
      </c>
      <c r="AA2480">
        <v>0</v>
      </c>
      <c r="AB2480" s="4">
        <v>44774</v>
      </c>
      <c r="AC2480" s="4">
        <v>44682</v>
      </c>
      <c r="AD2480" s="4">
        <v>44562</v>
      </c>
      <c r="AE2480" s="4">
        <v>44595</v>
      </c>
      <c r="AF2480">
        <v>12</v>
      </c>
      <c r="AG2480">
        <v>13</v>
      </c>
      <c r="AH2480">
        <v>0</v>
      </c>
      <c r="AI2480">
        <v>0</v>
      </c>
      <c r="AJ2480" s="2">
        <v>1.1409722222222223</v>
      </c>
      <c r="AK2480" s="2">
        <v>1.3590277777777777</v>
      </c>
      <c r="AL2480">
        <v>14</v>
      </c>
      <c r="AM2480">
        <v>34</v>
      </c>
      <c r="AN2480">
        <v>2008</v>
      </c>
      <c r="AO2480" t="s">
        <v>1051</v>
      </c>
    </row>
    <row r="2481" spans="1:41" hidden="1" x14ac:dyDescent="0.35">
      <c r="A2481" s="1">
        <v>39740</v>
      </c>
      <c r="B2481" t="s">
        <v>90</v>
      </c>
      <c r="C2481" t="s">
        <v>84</v>
      </c>
      <c r="D2481">
        <v>22</v>
      </c>
      <c r="E2481">
        <v>21</v>
      </c>
      <c r="F2481" s="4">
        <v>44725</v>
      </c>
      <c r="G2481" s="4">
        <v>44694</v>
      </c>
      <c r="H2481" s="4">
        <v>44562</v>
      </c>
      <c r="I2481" s="4" t="s">
        <v>42</v>
      </c>
      <c r="J2481">
        <v>218</v>
      </c>
      <c r="K2481">
        <v>288</v>
      </c>
      <c r="L2481">
        <v>139</v>
      </c>
      <c r="M2481">
        <v>71</v>
      </c>
      <c r="N2481">
        <v>357</v>
      </c>
      <c r="O2481">
        <v>359</v>
      </c>
      <c r="P2481" s="4" t="s">
        <v>242</v>
      </c>
      <c r="Q2481" s="4" t="s">
        <v>329</v>
      </c>
      <c r="R2481" s="4">
        <v>44606</v>
      </c>
      <c r="S2481" s="4">
        <v>44568</v>
      </c>
      <c r="T2481">
        <v>36</v>
      </c>
      <c r="U2481">
        <v>22</v>
      </c>
      <c r="V2481">
        <v>1</v>
      </c>
      <c r="W2481">
        <v>0</v>
      </c>
      <c r="X2481">
        <v>0</v>
      </c>
      <c r="Y2481">
        <v>1</v>
      </c>
      <c r="Z2481">
        <v>1</v>
      </c>
      <c r="AA2481">
        <v>1</v>
      </c>
      <c r="AB2481" s="4">
        <v>44743</v>
      </c>
      <c r="AC2481" s="4">
        <v>44740</v>
      </c>
      <c r="AD2481" s="4">
        <v>44596</v>
      </c>
      <c r="AE2481" s="4">
        <v>44565</v>
      </c>
      <c r="AF2481">
        <v>10</v>
      </c>
      <c r="AG2481">
        <v>10</v>
      </c>
      <c r="AH2481">
        <v>2</v>
      </c>
      <c r="AI2481">
        <v>0</v>
      </c>
      <c r="AJ2481" s="2">
        <v>1.3215277777777776</v>
      </c>
      <c r="AK2481" s="2">
        <v>1.1784722222222224</v>
      </c>
      <c r="AL2481">
        <v>27</v>
      </c>
      <c r="AM2481">
        <v>13</v>
      </c>
      <c r="AN2481">
        <v>2008</v>
      </c>
      <c r="AO2481" t="s">
        <v>1051</v>
      </c>
    </row>
    <row r="2482" spans="1:41" hidden="1" x14ac:dyDescent="0.35">
      <c r="A2482" s="1">
        <v>39740</v>
      </c>
      <c r="B2482" t="s">
        <v>100</v>
      </c>
      <c r="C2482" t="s">
        <v>91</v>
      </c>
      <c r="D2482">
        <v>17</v>
      </c>
      <c r="E2482">
        <v>18</v>
      </c>
      <c r="F2482" s="4">
        <v>44693</v>
      </c>
      <c r="G2482" s="4">
        <v>44757</v>
      </c>
      <c r="H2482" s="4" t="s">
        <v>52</v>
      </c>
      <c r="I2482" s="4" t="s">
        <v>41</v>
      </c>
      <c r="J2482">
        <v>228</v>
      </c>
      <c r="K2482">
        <v>193</v>
      </c>
      <c r="L2482">
        <v>115</v>
      </c>
      <c r="M2482">
        <v>143</v>
      </c>
      <c r="N2482">
        <v>343</v>
      </c>
      <c r="O2482">
        <v>336</v>
      </c>
      <c r="P2482" s="4" t="s">
        <v>173</v>
      </c>
      <c r="Q2482" s="4" t="s">
        <v>353</v>
      </c>
      <c r="R2482" s="4">
        <v>44564</v>
      </c>
      <c r="S2482" s="4">
        <v>44563</v>
      </c>
      <c r="T2482">
        <v>22</v>
      </c>
      <c r="U2482">
        <v>37</v>
      </c>
      <c r="V2482">
        <v>1</v>
      </c>
      <c r="W2482">
        <v>0</v>
      </c>
      <c r="X2482">
        <v>1</v>
      </c>
      <c r="Y2482">
        <v>0</v>
      </c>
      <c r="Z2482">
        <v>2</v>
      </c>
      <c r="AA2482">
        <v>0</v>
      </c>
      <c r="AB2482" s="4">
        <v>44650</v>
      </c>
      <c r="AC2482" s="4">
        <v>44649</v>
      </c>
      <c r="AD2482" s="4">
        <v>44563</v>
      </c>
      <c r="AE2482" s="4">
        <v>44595</v>
      </c>
      <c r="AF2482">
        <v>11</v>
      </c>
      <c r="AG2482">
        <v>12</v>
      </c>
      <c r="AH2482">
        <v>0</v>
      </c>
      <c r="AI2482">
        <v>0</v>
      </c>
      <c r="AJ2482" s="2">
        <v>1.1243055555555557</v>
      </c>
      <c r="AK2482" s="2">
        <v>1.3756944444444443</v>
      </c>
      <c r="AL2482">
        <v>7</v>
      </c>
      <c r="AM2482">
        <v>30</v>
      </c>
      <c r="AN2482">
        <v>2008</v>
      </c>
      <c r="AO2482" t="s">
        <v>1051</v>
      </c>
    </row>
    <row r="2483" spans="1:41" hidden="1" x14ac:dyDescent="0.35">
      <c r="A2483" s="1">
        <v>39740</v>
      </c>
      <c r="B2483" t="s">
        <v>83</v>
      </c>
      <c r="C2483" t="s">
        <v>105</v>
      </c>
      <c r="D2483">
        <v>15</v>
      </c>
      <c r="E2483">
        <v>29</v>
      </c>
      <c r="F2483" s="4">
        <v>44692</v>
      </c>
      <c r="G2483" s="4">
        <v>44723</v>
      </c>
      <c r="H2483" s="4" t="s">
        <v>41</v>
      </c>
      <c r="I2483" s="4">
        <v>44562</v>
      </c>
      <c r="J2483">
        <v>249</v>
      </c>
      <c r="K2483">
        <v>254</v>
      </c>
      <c r="L2483">
        <v>77</v>
      </c>
      <c r="M2483">
        <v>150</v>
      </c>
      <c r="N2483">
        <v>326</v>
      </c>
      <c r="O2483">
        <v>404</v>
      </c>
      <c r="P2483" s="4">
        <v>44920</v>
      </c>
      <c r="Q2483" s="4" t="s">
        <v>782</v>
      </c>
      <c r="R2483" s="4">
        <v>44608</v>
      </c>
      <c r="S2483" s="4">
        <v>44633</v>
      </c>
      <c r="T2483">
        <v>19</v>
      </c>
      <c r="U2483">
        <v>34</v>
      </c>
      <c r="V2483">
        <v>0</v>
      </c>
      <c r="W2483">
        <v>1</v>
      </c>
      <c r="X2483">
        <v>0</v>
      </c>
      <c r="Y2483">
        <v>0</v>
      </c>
      <c r="Z2483">
        <v>0</v>
      </c>
      <c r="AA2483">
        <v>1</v>
      </c>
      <c r="AB2483" s="4">
        <v>44652</v>
      </c>
      <c r="AC2483" s="4">
        <v>44682</v>
      </c>
      <c r="AD2483" s="4">
        <v>44562</v>
      </c>
      <c r="AE2483" s="4">
        <v>44656</v>
      </c>
      <c r="AF2483">
        <v>10</v>
      </c>
      <c r="AG2483">
        <v>9</v>
      </c>
      <c r="AH2483">
        <v>0</v>
      </c>
      <c r="AI2483">
        <v>0</v>
      </c>
      <c r="AJ2483" s="3">
        <v>0.8305555555555556</v>
      </c>
      <c r="AK2483" s="2">
        <v>1.6694444444444445</v>
      </c>
      <c r="AL2483">
        <v>21</v>
      </c>
      <c r="AM2483">
        <v>28</v>
      </c>
      <c r="AN2483">
        <v>2008</v>
      </c>
      <c r="AO2483" t="s">
        <v>1051</v>
      </c>
    </row>
    <row r="2484" spans="1:41" hidden="1" x14ac:dyDescent="0.35">
      <c r="A2484" s="1">
        <v>39740</v>
      </c>
      <c r="B2484" t="s">
        <v>93</v>
      </c>
      <c r="C2484" t="s">
        <v>74</v>
      </c>
      <c r="D2484">
        <v>21</v>
      </c>
      <c r="E2484">
        <v>24</v>
      </c>
      <c r="F2484" s="4">
        <v>44696</v>
      </c>
      <c r="G2484" s="4">
        <v>44693</v>
      </c>
      <c r="H2484" s="4">
        <v>44623</v>
      </c>
      <c r="I2484" s="4">
        <v>44562</v>
      </c>
      <c r="J2484">
        <v>229</v>
      </c>
      <c r="K2484">
        <v>186</v>
      </c>
      <c r="L2484">
        <v>73</v>
      </c>
      <c r="M2484">
        <v>116</v>
      </c>
      <c r="N2484">
        <v>302</v>
      </c>
      <c r="O2484">
        <v>302</v>
      </c>
      <c r="P2484" s="4" t="s">
        <v>520</v>
      </c>
      <c r="Q2484" s="4" t="s">
        <v>153</v>
      </c>
      <c r="R2484" s="4" t="s">
        <v>41</v>
      </c>
      <c r="S2484" s="4" t="s">
        <v>41</v>
      </c>
      <c r="T2484">
        <v>23</v>
      </c>
      <c r="U2484">
        <v>35</v>
      </c>
      <c r="V2484">
        <v>0</v>
      </c>
      <c r="W2484">
        <v>0</v>
      </c>
      <c r="X2484">
        <v>2</v>
      </c>
      <c r="Y2484">
        <v>0</v>
      </c>
      <c r="Z2484">
        <v>2</v>
      </c>
      <c r="AA2484">
        <v>0</v>
      </c>
      <c r="AB2484" s="4" t="s">
        <v>629</v>
      </c>
      <c r="AC2484" s="4">
        <v>44805</v>
      </c>
      <c r="AD2484" s="4">
        <v>44595</v>
      </c>
      <c r="AE2484" s="4">
        <v>44597</v>
      </c>
      <c r="AF2484">
        <v>10</v>
      </c>
      <c r="AG2484">
        <v>10</v>
      </c>
      <c r="AH2484">
        <v>0</v>
      </c>
      <c r="AI2484">
        <v>4</v>
      </c>
      <c r="AJ2484" s="2">
        <v>1.0930555555555557</v>
      </c>
      <c r="AK2484" s="2">
        <v>1.4069444444444443</v>
      </c>
      <c r="AL2484">
        <v>14</v>
      </c>
      <c r="AM2484">
        <v>34</v>
      </c>
      <c r="AN2484">
        <v>2008</v>
      </c>
      <c r="AO2484" t="s">
        <v>1051</v>
      </c>
    </row>
    <row r="2485" spans="1:41" hidden="1" x14ac:dyDescent="0.35">
      <c r="A2485" s="1">
        <v>39740</v>
      </c>
      <c r="B2485" t="s">
        <v>53</v>
      </c>
      <c r="C2485" t="s">
        <v>48</v>
      </c>
      <c r="D2485">
        <v>23</v>
      </c>
      <c r="E2485">
        <v>19</v>
      </c>
      <c r="F2485" s="4">
        <v>44697</v>
      </c>
      <c r="G2485" s="4">
        <v>44668</v>
      </c>
      <c r="H2485" s="4" t="s">
        <v>41</v>
      </c>
      <c r="I2485" s="4">
        <v>44562</v>
      </c>
      <c r="J2485">
        <v>176</v>
      </c>
      <c r="K2485">
        <v>191</v>
      </c>
      <c r="L2485">
        <v>242</v>
      </c>
      <c r="M2485">
        <v>153</v>
      </c>
      <c r="N2485">
        <v>418</v>
      </c>
      <c r="O2485">
        <v>344</v>
      </c>
      <c r="P2485" s="4" t="s">
        <v>340</v>
      </c>
      <c r="Q2485" s="4" t="s">
        <v>117</v>
      </c>
      <c r="R2485" s="4">
        <v>44641</v>
      </c>
      <c r="S2485" s="4">
        <v>44604</v>
      </c>
      <c r="T2485">
        <v>33</v>
      </c>
      <c r="U2485">
        <v>38</v>
      </c>
      <c r="V2485">
        <v>1</v>
      </c>
      <c r="W2485">
        <v>0</v>
      </c>
      <c r="X2485">
        <v>2</v>
      </c>
      <c r="Y2485">
        <v>0</v>
      </c>
      <c r="Z2485">
        <v>3</v>
      </c>
      <c r="AA2485">
        <v>0</v>
      </c>
      <c r="AB2485" s="4">
        <v>44743</v>
      </c>
      <c r="AC2485" s="4" t="s">
        <v>775</v>
      </c>
      <c r="AD2485" s="4">
        <v>44562</v>
      </c>
      <c r="AE2485" s="4">
        <v>44565</v>
      </c>
      <c r="AF2485">
        <v>12</v>
      </c>
      <c r="AG2485">
        <v>13</v>
      </c>
      <c r="AH2485">
        <v>0</v>
      </c>
      <c r="AI2485">
        <v>0</v>
      </c>
      <c r="AJ2485" s="2">
        <v>1.5354166666666667</v>
      </c>
      <c r="AK2485" s="2">
        <v>1.4854166666666666</v>
      </c>
      <c r="AL2485">
        <v>13</v>
      </c>
      <c r="AM2485">
        <v>16</v>
      </c>
      <c r="AN2485">
        <v>2008</v>
      </c>
      <c r="AO2485" t="s">
        <v>1051</v>
      </c>
    </row>
    <row r="2486" spans="1:41" hidden="1" x14ac:dyDescent="0.35">
      <c r="A2486" s="1">
        <v>39740</v>
      </c>
      <c r="B2486" t="s">
        <v>69</v>
      </c>
      <c r="C2486" t="s">
        <v>88</v>
      </c>
      <c r="D2486">
        <v>16</v>
      </c>
      <c r="E2486">
        <v>17</v>
      </c>
      <c r="F2486" s="4">
        <v>44667</v>
      </c>
      <c r="G2486" s="4">
        <v>44631</v>
      </c>
      <c r="H2486" s="4">
        <v>44563</v>
      </c>
      <c r="I2486" s="4" t="s">
        <v>41</v>
      </c>
      <c r="J2486">
        <v>134</v>
      </c>
      <c r="K2486">
        <v>158</v>
      </c>
      <c r="L2486">
        <v>102</v>
      </c>
      <c r="M2486">
        <v>193</v>
      </c>
      <c r="N2486">
        <v>236</v>
      </c>
      <c r="O2486">
        <v>351</v>
      </c>
      <c r="P2486" s="4" t="s">
        <v>823</v>
      </c>
      <c r="Q2486" s="4" t="s">
        <v>309</v>
      </c>
      <c r="R2486" s="4">
        <v>44563</v>
      </c>
      <c r="S2486" s="4">
        <v>44567</v>
      </c>
      <c r="T2486">
        <v>28</v>
      </c>
      <c r="U2486">
        <v>36</v>
      </c>
      <c r="V2486">
        <v>0</v>
      </c>
      <c r="W2486">
        <v>1</v>
      </c>
      <c r="X2486">
        <v>0</v>
      </c>
      <c r="Y2486">
        <v>0</v>
      </c>
      <c r="Z2486">
        <v>0</v>
      </c>
      <c r="AA2486">
        <v>1</v>
      </c>
      <c r="AB2486" s="4">
        <v>44676</v>
      </c>
      <c r="AC2486" s="4">
        <v>44682</v>
      </c>
      <c r="AD2486" s="4">
        <v>44564</v>
      </c>
      <c r="AE2486" s="4">
        <v>44595</v>
      </c>
      <c r="AF2486">
        <v>12</v>
      </c>
      <c r="AG2486">
        <v>12</v>
      </c>
      <c r="AH2486">
        <v>0</v>
      </c>
      <c r="AI2486">
        <v>0</v>
      </c>
      <c r="AJ2486" s="2">
        <v>1.2972222222222223</v>
      </c>
      <c r="AK2486" s="2">
        <v>1.2027777777777777</v>
      </c>
      <c r="AL2486">
        <v>11</v>
      </c>
      <c r="AM2486">
        <v>14</v>
      </c>
      <c r="AN2486">
        <v>2008</v>
      </c>
      <c r="AO2486" t="s">
        <v>1051</v>
      </c>
    </row>
    <row r="2487" spans="1:41" hidden="1" x14ac:dyDescent="0.35">
      <c r="A2487" s="1">
        <v>39740</v>
      </c>
      <c r="B2487" t="s">
        <v>47</v>
      </c>
      <c r="C2487" t="s">
        <v>101</v>
      </c>
      <c r="D2487">
        <v>7</v>
      </c>
      <c r="E2487">
        <v>22</v>
      </c>
      <c r="F2487" s="4">
        <v>44602</v>
      </c>
      <c r="G2487" s="4">
        <v>44852</v>
      </c>
      <c r="H2487" s="4">
        <v>44562</v>
      </c>
      <c r="I2487" s="4" t="s">
        <v>42</v>
      </c>
      <c r="J2487">
        <v>73</v>
      </c>
      <c r="K2487">
        <v>305</v>
      </c>
      <c r="L2487">
        <v>103</v>
      </c>
      <c r="M2487">
        <v>97</v>
      </c>
      <c r="N2487">
        <v>176</v>
      </c>
      <c r="O2487">
        <v>402</v>
      </c>
      <c r="P2487" s="4">
        <v>44918</v>
      </c>
      <c r="Q2487" s="4" t="s">
        <v>136</v>
      </c>
      <c r="R2487" s="4" t="s">
        <v>41</v>
      </c>
      <c r="S2487" s="4">
        <v>44566</v>
      </c>
      <c r="T2487">
        <v>16</v>
      </c>
      <c r="U2487">
        <v>38</v>
      </c>
      <c r="V2487">
        <v>1</v>
      </c>
      <c r="W2487">
        <v>1</v>
      </c>
      <c r="X2487">
        <v>1</v>
      </c>
      <c r="Y2487">
        <v>0</v>
      </c>
      <c r="Z2487">
        <v>2</v>
      </c>
      <c r="AA2487">
        <v>1</v>
      </c>
      <c r="AB2487" s="4">
        <v>44567</v>
      </c>
      <c r="AC2487" s="4">
        <v>44677</v>
      </c>
      <c r="AD2487" s="4">
        <v>44563</v>
      </c>
      <c r="AE2487" s="4">
        <v>44565</v>
      </c>
      <c r="AF2487">
        <v>11</v>
      </c>
      <c r="AG2487">
        <v>11</v>
      </c>
      <c r="AH2487">
        <v>0</v>
      </c>
      <c r="AI2487">
        <v>0</v>
      </c>
      <c r="AJ2487" s="3">
        <v>0.7631944444444444</v>
      </c>
      <c r="AK2487" s="2">
        <v>1.7368055555555555</v>
      </c>
      <c r="AL2487">
        <v>10</v>
      </c>
      <c r="AM2487">
        <v>20</v>
      </c>
      <c r="AN2487">
        <v>2008</v>
      </c>
      <c r="AO2487" t="s">
        <v>1051</v>
      </c>
    </row>
    <row r="2488" spans="1:41" hidden="1" x14ac:dyDescent="0.35">
      <c r="A2488" s="1">
        <v>39741</v>
      </c>
      <c r="B2488" t="s">
        <v>98</v>
      </c>
      <c r="C2488" t="s">
        <v>110</v>
      </c>
      <c r="D2488">
        <v>19</v>
      </c>
      <c r="E2488">
        <v>25</v>
      </c>
      <c r="F2488" s="4">
        <v>44725</v>
      </c>
      <c r="G2488" s="4">
        <v>44694</v>
      </c>
      <c r="H2488" s="4" t="s">
        <v>41</v>
      </c>
      <c r="I2488" s="4">
        <v>44594</v>
      </c>
      <c r="J2488">
        <v>169</v>
      </c>
      <c r="K2488">
        <v>147</v>
      </c>
      <c r="L2488">
        <v>106</v>
      </c>
      <c r="M2488">
        <v>257</v>
      </c>
      <c r="N2488">
        <v>275</v>
      </c>
      <c r="O2488">
        <v>404</v>
      </c>
      <c r="P2488" s="4" t="s">
        <v>222</v>
      </c>
      <c r="Q2488" s="4" t="s">
        <v>358</v>
      </c>
      <c r="R2488" s="4">
        <v>44638</v>
      </c>
      <c r="S2488" s="4">
        <v>44713</v>
      </c>
      <c r="T2488">
        <v>26</v>
      </c>
      <c r="U2488">
        <v>38</v>
      </c>
      <c r="V2488">
        <v>3</v>
      </c>
      <c r="W2488">
        <v>0</v>
      </c>
      <c r="X2488">
        <v>2</v>
      </c>
      <c r="Y2488">
        <v>0</v>
      </c>
      <c r="Z2488">
        <v>5</v>
      </c>
      <c r="AA2488">
        <v>0</v>
      </c>
      <c r="AB2488" s="4">
        <v>44774</v>
      </c>
      <c r="AC2488" s="4">
        <v>44682</v>
      </c>
      <c r="AD2488" s="4">
        <v>44562</v>
      </c>
      <c r="AE2488" s="4">
        <v>44656</v>
      </c>
      <c r="AF2488">
        <v>11</v>
      </c>
      <c r="AG2488">
        <v>12</v>
      </c>
      <c r="AH2488">
        <v>0</v>
      </c>
      <c r="AI2488">
        <v>0</v>
      </c>
      <c r="AJ2488" s="2">
        <v>1.0854166666666667</v>
      </c>
      <c r="AK2488" s="2">
        <v>1.4145833333333335</v>
      </c>
      <c r="AL2488">
        <v>7</v>
      </c>
      <c r="AM2488">
        <v>41</v>
      </c>
      <c r="AN2488">
        <v>2008</v>
      </c>
      <c r="AO2488" t="s">
        <v>1051</v>
      </c>
    </row>
    <row r="2489" spans="1:41" hidden="1" x14ac:dyDescent="0.35">
      <c r="A2489" s="1">
        <v>39747</v>
      </c>
      <c r="B2489" t="s">
        <v>87</v>
      </c>
      <c r="C2489" t="s">
        <v>91</v>
      </c>
      <c r="D2489">
        <v>25</v>
      </c>
      <c r="E2489">
        <v>22</v>
      </c>
      <c r="F2489" s="4">
        <v>44723</v>
      </c>
      <c r="G2489" s="4">
        <v>44754</v>
      </c>
      <c r="H2489" s="4" t="s">
        <v>42</v>
      </c>
      <c r="I2489" s="4" t="s">
        <v>41</v>
      </c>
      <c r="J2489">
        <v>375</v>
      </c>
      <c r="K2489">
        <v>238</v>
      </c>
      <c r="L2489">
        <v>50</v>
      </c>
      <c r="M2489">
        <v>113</v>
      </c>
      <c r="N2489">
        <v>351</v>
      </c>
      <c r="O2489">
        <v>351</v>
      </c>
      <c r="P2489" s="4" t="s">
        <v>707</v>
      </c>
      <c r="Q2489" s="4" t="s">
        <v>271</v>
      </c>
      <c r="R2489" s="4">
        <v>44608</v>
      </c>
      <c r="S2489" s="4">
        <v>44571</v>
      </c>
      <c r="T2489">
        <v>14</v>
      </c>
      <c r="U2489">
        <v>29</v>
      </c>
      <c r="V2489">
        <v>1</v>
      </c>
      <c r="W2489">
        <v>1</v>
      </c>
      <c r="X2489">
        <v>1</v>
      </c>
      <c r="Y2489">
        <v>0</v>
      </c>
      <c r="Z2489">
        <v>2</v>
      </c>
      <c r="AA2489">
        <v>1</v>
      </c>
      <c r="AB2489" s="4">
        <v>44743</v>
      </c>
      <c r="AC2489" s="4">
        <v>44645</v>
      </c>
      <c r="AD2489" s="4">
        <v>44598</v>
      </c>
      <c r="AE2489" s="4">
        <v>44564</v>
      </c>
      <c r="AF2489">
        <v>10</v>
      </c>
      <c r="AG2489">
        <v>11</v>
      </c>
      <c r="AH2489">
        <v>0</v>
      </c>
      <c r="AI2489">
        <v>0</v>
      </c>
      <c r="AJ2489" s="2">
        <v>1.3590277777777777</v>
      </c>
      <c r="AK2489" s="2">
        <v>1.1409722222222223</v>
      </c>
      <c r="AL2489">
        <v>23</v>
      </c>
      <c r="AM2489">
        <v>27</v>
      </c>
      <c r="AN2489">
        <v>2008</v>
      </c>
      <c r="AO2489" t="s">
        <v>1051</v>
      </c>
    </row>
    <row r="2490" spans="1:41" hidden="1" x14ac:dyDescent="0.35">
      <c r="A2490" s="1">
        <v>39747</v>
      </c>
      <c r="B2490" t="s">
        <v>101</v>
      </c>
      <c r="C2490" t="s">
        <v>104</v>
      </c>
      <c r="D2490">
        <v>15</v>
      </c>
      <c r="E2490">
        <v>17</v>
      </c>
      <c r="F2490" s="4">
        <v>44729</v>
      </c>
      <c r="G2490" s="4">
        <v>44635</v>
      </c>
      <c r="H2490" s="4">
        <v>44595</v>
      </c>
      <c r="I2490" s="4">
        <v>44594</v>
      </c>
      <c r="J2490">
        <v>213</v>
      </c>
      <c r="K2490">
        <v>102</v>
      </c>
      <c r="L2490">
        <v>49</v>
      </c>
      <c r="M2490">
        <v>70</v>
      </c>
      <c r="N2490">
        <v>262</v>
      </c>
      <c r="O2490">
        <v>172</v>
      </c>
      <c r="P2490" s="4" t="s">
        <v>381</v>
      </c>
      <c r="Q2490" s="4" t="s">
        <v>167</v>
      </c>
      <c r="R2490" s="4">
        <v>44606</v>
      </c>
      <c r="S2490" s="4">
        <v>44640</v>
      </c>
      <c r="T2490">
        <v>20</v>
      </c>
      <c r="U2490">
        <v>26</v>
      </c>
      <c r="V2490">
        <v>1</v>
      </c>
      <c r="W2490">
        <v>0</v>
      </c>
      <c r="X2490">
        <v>0</v>
      </c>
      <c r="Y2490">
        <v>0</v>
      </c>
      <c r="Z2490">
        <v>1</v>
      </c>
      <c r="AA2490">
        <v>0</v>
      </c>
      <c r="AB2490" s="4">
        <v>44743</v>
      </c>
      <c r="AC2490" s="4">
        <v>44682</v>
      </c>
      <c r="AD2490" s="4" t="s">
        <v>82</v>
      </c>
      <c r="AE2490" s="4">
        <v>44562</v>
      </c>
      <c r="AF2490">
        <v>9</v>
      </c>
      <c r="AG2490">
        <v>12</v>
      </c>
      <c r="AH2490">
        <v>0</v>
      </c>
      <c r="AI2490">
        <v>0</v>
      </c>
      <c r="AJ2490" s="2">
        <v>1.3173611111111112</v>
      </c>
      <c r="AK2490" s="2">
        <v>1.1826388888888888</v>
      </c>
      <c r="AL2490">
        <v>9</v>
      </c>
      <c r="AM2490">
        <v>13</v>
      </c>
      <c r="AN2490">
        <v>2008</v>
      </c>
      <c r="AO2490" t="s">
        <v>1051</v>
      </c>
    </row>
    <row r="2491" spans="1:41" hidden="1" x14ac:dyDescent="0.35">
      <c r="A2491" s="1">
        <v>39747</v>
      </c>
      <c r="B2491" t="s">
        <v>88</v>
      </c>
      <c r="C2491" t="s">
        <v>83</v>
      </c>
      <c r="D2491">
        <v>22</v>
      </c>
      <c r="E2491">
        <v>13</v>
      </c>
      <c r="F2491" s="4">
        <v>44692</v>
      </c>
      <c r="G2491" s="4">
        <v>44604</v>
      </c>
      <c r="H2491" s="4" t="s">
        <v>41</v>
      </c>
      <c r="I2491" s="4">
        <v>44595</v>
      </c>
      <c r="J2491">
        <v>304</v>
      </c>
      <c r="K2491">
        <v>217</v>
      </c>
      <c r="L2491">
        <v>135</v>
      </c>
      <c r="M2491">
        <v>57</v>
      </c>
      <c r="N2491">
        <v>439</v>
      </c>
      <c r="O2491">
        <v>274</v>
      </c>
      <c r="P2491" s="4" t="s">
        <v>673</v>
      </c>
      <c r="Q2491" s="4" t="s">
        <v>152</v>
      </c>
      <c r="R2491" s="4">
        <v>44644</v>
      </c>
      <c r="S2491" s="4">
        <v>44567</v>
      </c>
      <c r="T2491">
        <v>33</v>
      </c>
      <c r="U2491">
        <v>15</v>
      </c>
      <c r="V2491">
        <v>1</v>
      </c>
      <c r="W2491">
        <v>0</v>
      </c>
      <c r="X2491">
        <v>0</v>
      </c>
      <c r="Y2491">
        <v>0</v>
      </c>
      <c r="Z2491">
        <v>1</v>
      </c>
      <c r="AA2491">
        <v>0</v>
      </c>
      <c r="AB2491" s="4">
        <v>44774</v>
      </c>
      <c r="AC2491" s="4">
        <v>44743</v>
      </c>
      <c r="AD2491" s="4" t="s">
        <v>108</v>
      </c>
      <c r="AE2491" s="4">
        <v>44594</v>
      </c>
      <c r="AF2491">
        <v>12</v>
      </c>
      <c r="AG2491">
        <v>10</v>
      </c>
      <c r="AH2491">
        <v>1</v>
      </c>
      <c r="AI2491">
        <v>0</v>
      </c>
      <c r="AJ2491" s="2">
        <v>1.4895833333333333</v>
      </c>
      <c r="AK2491" s="2">
        <v>1.0104166666666667</v>
      </c>
      <c r="AL2491">
        <v>25</v>
      </c>
      <c r="AM2491">
        <v>17</v>
      </c>
      <c r="AN2491">
        <v>2008</v>
      </c>
      <c r="AO2491" t="s">
        <v>1051</v>
      </c>
    </row>
    <row r="2492" spans="1:41" hidden="1" x14ac:dyDescent="0.35">
      <c r="A2492" s="1">
        <v>39747</v>
      </c>
      <c r="B2492" t="s">
        <v>54</v>
      </c>
      <c r="C2492" t="s">
        <v>84</v>
      </c>
      <c r="D2492">
        <v>19</v>
      </c>
      <c r="E2492">
        <v>19</v>
      </c>
      <c r="F2492" s="4">
        <v>44665</v>
      </c>
      <c r="G2492" s="4">
        <v>44631</v>
      </c>
      <c r="H2492" s="4" t="s">
        <v>41</v>
      </c>
      <c r="I2492" s="4" t="s">
        <v>41</v>
      </c>
      <c r="J2492">
        <v>220</v>
      </c>
      <c r="K2492">
        <v>306</v>
      </c>
      <c r="L2492">
        <v>119</v>
      </c>
      <c r="M2492">
        <v>52</v>
      </c>
      <c r="N2492">
        <v>339</v>
      </c>
      <c r="O2492">
        <v>358</v>
      </c>
      <c r="P2492" s="4" t="s">
        <v>152</v>
      </c>
      <c r="Q2492" s="4" t="s">
        <v>244</v>
      </c>
      <c r="R2492" s="4">
        <v>44599</v>
      </c>
      <c r="S2492" s="4">
        <v>44569</v>
      </c>
      <c r="T2492">
        <v>27</v>
      </c>
      <c r="U2492">
        <v>27</v>
      </c>
      <c r="V2492">
        <v>3</v>
      </c>
      <c r="W2492">
        <v>1</v>
      </c>
      <c r="X2492">
        <v>1</v>
      </c>
      <c r="Y2492">
        <v>0</v>
      </c>
      <c r="Z2492">
        <v>4</v>
      </c>
      <c r="AA2492">
        <v>1</v>
      </c>
      <c r="AB2492" s="4">
        <v>44743</v>
      </c>
      <c r="AC2492" s="4">
        <v>44743</v>
      </c>
      <c r="AD2492" s="4">
        <v>44564</v>
      </c>
      <c r="AE2492" s="4">
        <v>44597</v>
      </c>
      <c r="AF2492">
        <v>12</v>
      </c>
      <c r="AG2492">
        <v>11</v>
      </c>
      <c r="AH2492">
        <v>0</v>
      </c>
      <c r="AI2492">
        <v>0</v>
      </c>
      <c r="AJ2492" s="2">
        <v>1.2</v>
      </c>
      <c r="AK2492" s="2">
        <v>1.3</v>
      </c>
      <c r="AL2492">
        <v>16</v>
      </c>
      <c r="AM2492">
        <v>25</v>
      </c>
      <c r="AN2492">
        <v>2008</v>
      </c>
      <c r="AO2492" t="s">
        <v>1051</v>
      </c>
    </row>
    <row r="2493" spans="1:41" hidden="1" x14ac:dyDescent="0.35">
      <c r="A2493" s="1">
        <v>39747</v>
      </c>
      <c r="B2493" t="s">
        <v>97</v>
      </c>
      <c r="C2493" t="s">
        <v>110</v>
      </c>
      <c r="D2493">
        <v>16</v>
      </c>
      <c r="E2493">
        <v>23</v>
      </c>
      <c r="F2493" s="4">
        <v>44697</v>
      </c>
      <c r="G2493" s="4">
        <v>44724</v>
      </c>
      <c r="H2493" s="4">
        <v>44562</v>
      </c>
      <c r="I2493" s="4" t="s">
        <v>42</v>
      </c>
      <c r="J2493">
        <v>271</v>
      </c>
      <c r="K2493">
        <v>250</v>
      </c>
      <c r="L2493">
        <v>90</v>
      </c>
      <c r="M2493">
        <v>98</v>
      </c>
      <c r="N2493">
        <v>361</v>
      </c>
      <c r="O2493">
        <v>348</v>
      </c>
      <c r="P2493" s="4" t="s">
        <v>139</v>
      </c>
      <c r="Q2493" s="4" t="s">
        <v>125</v>
      </c>
      <c r="R2493" s="4">
        <v>44652</v>
      </c>
      <c r="S2493" s="4">
        <v>44637</v>
      </c>
      <c r="T2493">
        <v>26</v>
      </c>
      <c r="U2493">
        <v>29</v>
      </c>
      <c r="V2493">
        <v>0</v>
      </c>
      <c r="W2493">
        <v>0</v>
      </c>
      <c r="X2493">
        <v>1</v>
      </c>
      <c r="Y2493">
        <v>2</v>
      </c>
      <c r="Z2493">
        <v>1</v>
      </c>
      <c r="AA2493">
        <v>2</v>
      </c>
      <c r="AB2493" s="4">
        <v>44805</v>
      </c>
      <c r="AC2493" s="4" t="s">
        <v>41</v>
      </c>
      <c r="AD2493" s="4" t="s">
        <v>52</v>
      </c>
      <c r="AE2493" s="4">
        <v>44596</v>
      </c>
      <c r="AF2493">
        <v>12</v>
      </c>
      <c r="AG2493">
        <v>12</v>
      </c>
      <c r="AH2493">
        <v>0</v>
      </c>
      <c r="AI2493">
        <v>0</v>
      </c>
      <c r="AJ2493" s="2">
        <v>1.2256944444444444</v>
      </c>
      <c r="AK2493" s="2">
        <v>1.2743055555555556</v>
      </c>
      <c r="AL2493">
        <v>16</v>
      </c>
      <c r="AM2493">
        <v>23</v>
      </c>
      <c r="AN2493">
        <v>2008</v>
      </c>
      <c r="AO2493" t="s">
        <v>1051</v>
      </c>
    </row>
    <row r="2494" spans="1:41" hidden="1" x14ac:dyDescent="0.35">
      <c r="A2494" s="1">
        <v>39747</v>
      </c>
      <c r="B2494" t="s">
        <v>63</v>
      </c>
      <c r="C2494" t="s">
        <v>100</v>
      </c>
      <c r="D2494">
        <v>22</v>
      </c>
      <c r="E2494">
        <v>28</v>
      </c>
      <c r="F2494" s="4">
        <v>44693</v>
      </c>
      <c r="G2494" s="4">
        <v>44662</v>
      </c>
      <c r="H2494" s="4">
        <v>44562</v>
      </c>
      <c r="I2494" s="4">
        <v>44595</v>
      </c>
      <c r="J2494">
        <v>341</v>
      </c>
      <c r="K2494">
        <v>339</v>
      </c>
      <c r="L2494">
        <v>110</v>
      </c>
      <c r="M2494">
        <v>70</v>
      </c>
      <c r="N2494">
        <v>451</v>
      </c>
      <c r="O2494">
        <v>409</v>
      </c>
      <c r="P2494" s="4" t="s">
        <v>171</v>
      </c>
      <c r="Q2494" s="4" t="s">
        <v>720</v>
      </c>
      <c r="R2494" s="4" t="s">
        <v>41</v>
      </c>
      <c r="S2494" s="4" t="s">
        <v>41</v>
      </c>
      <c r="T2494">
        <v>22</v>
      </c>
      <c r="U2494">
        <v>26</v>
      </c>
      <c r="V2494">
        <v>1</v>
      </c>
      <c r="W2494">
        <v>0</v>
      </c>
      <c r="X2494">
        <v>1</v>
      </c>
      <c r="Y2494">
        <v>0</v>
      </c>
      <c r="Z2494">
        <v>2</v>
      </c>
      <c r="AA2494">
        <v>0</v>
      </c>
      <c r="AB2494" s="4" t="s">
        <v>843</v>
      </c>
      <c r="AC2494" s="4">
        <v>44713</v>
      </c>
      <c r="AD2494" s="4">
        <v>44626</v>
      </c>
      <c r="AE2494" s="4">
        <v>44656</v>
      </c>
      <c r="AF2494">
        <v>11</v>
      </c>
      <c r="AG2494">
        <v>10</v>
      </c>
      <c r="AH2494">
        <v>0</v>
      </c>
      <c r="AI2494">
        <v>0</v>
      </c>
      <c r="AJ2494" s="2">
        <v>1.2152777777777779</v>
      </c>
      <c r="AK2494" s="2">
        <v>1.2847222222222221</v>
      </c>
      <c r="AL2494">
        <v>32</v>
      </c>
      <c r="AM2494">
        <v>37</v>
      </c>
      <c r="AN2494">
        <v>2008</v>
      </c>
      <c r="AO2494" t="s">
        <v>1051</v>
      </c>
    </row>
    <row r="2495" spans="1:41" hidden="1" x14ac:dyDescent="0.35">
      <c r="A2495" s="1">
        <v>39747</v>
      </c>
      <c r="B2495" t="s">
        <v>68</v>
      </c>
      <c r="C2495" t="s">
        <v>53</v>
      </c>
      <c r="D2495">
        <v>17</v>
      </c>
      <c r="E2495">
        <v>22</v>
      </c>
      <c r="F2495" s="4">
        <v>44664</v>
      </c>
      <c r="G2495" s="4">
        <v>44723</v>
      </c>
      <c r="H2495" s="4" t="s">
        <v>42</v>
      </c>
      <c r="I2495" s="4" t="s">
        <v>41</v>
      </c>
      <c r="J2495">
        <v>250</v>
      </c>
      <c r="K2495">
        <v>285</v>
      </c>
      <c r="L2495">
        <v>80</v>
      </c>
      <c r="M2495">
        <v>135</v>
      </c>
      <c r="N2495">
        <v>330</v>
      </c>
      <c r="O2495">
        <v>420</v>
      </c>
      <c r="P2495" s="4" t="s">
        <v>76</v>
      </c>
      <c r="Q2495" s="4" t="s">
        <v>220</v>
      </c>
      <c r="R2495" s="4">
        <v>44681</v>
      </c>
      <c r="S2495" s="4">
        <v>44566</v>
      </c>
      <c r="T2495">
        <v>20</v>
      </c>
      <c r="U2495">
        <v>24</v>
      </c>
      <c r="V2495">
        <v>0</v>
      </c>
      <c r="W2495">
        <v>0</v>
      </c>
      <c r="X2495">
        <v>0</v>
      </c>
      <c r="Y2495">
        <v>3</v>
      </c>
      <c r="Z2495">
        <v>0</v>
      </c>
      <c r="AA2495">
        <v>3</v>
      </c>
      <c r="AB2495" s="4">
        <v>44652</v>
      </c>
      <c r="AC2495" s="4">
        <v>44671</v>
      </c>
      <c r="AD2495" s="4">
        <v>44595</v>
      </c>
      <c r="AE2495" s="4">
        <v>44625</v>
      </c>
      <c r="AF2495">
        <v>12</v>
      </c>
      <c r="AG2495">
        <v>12</v>
      </c>
      <c r="AH2495">
        <v>2</v>
      </c>
      <c r="AI2495">
        <v>0</v>
      </c>
      <c r="AJ2495" s="2">
        <v>1.1138888888888889</v>
      </c>
      <c r="AK2495" s="2">
        <v>1.3861111111111111</v>
      </c>
      <c r="AL2495">
        <v>24</v>
      </c>
      <c r="AM2495">
        <v>28</v>
      </c>
      <c r="AN2495">
        <v>2008</v>
      </c>
      <c r="AO2495" t="s">
        <v>1051</v>
      </c>
    </row>
    <row r="2496" spans="1:41" hidden="1" x14ac:dyDescent="0.35">
      <c r="A2496" s="1">
        <v>39747</v>
      </c>
      <c r="B2496" t="s">
        <v>73</v>
      </c>
      <c r="C2496" t="s">
        <v>77</v>
      </c>
      <c r="D2496">
        <v>19</v>
      </c>
      <c r="E2496">
        <v>24</v>
      </c>
      <c r="F2496" s="4">
        <v>44728</v>
      </c>
      <c r="G2496" s="4">
        <v>44632</v>
      </c>
      <c r="H2496" s="4">
        <v>44563</v>
      </c>
      <c r="I2496" s="4" t="s">
        <v>41</v>
      </c>
      <c r="J2496">
        <v>258</v>
      </c>
      <c r="K2496">
        <v>240</v>
      </c>
      <c r="L2496">
        <v>77</v>
      </c>
      <c r="M2496">
        <v>192</v>
      </c>
      <c r="N2496">
        <v>335</v>
      </c>
      <c r="O2496">
        <v>432</v>
      </c>
      <c r="P2496" s="4" t="s">
        <v>404</v>
      </c>
      <c r="Q2496" s="4" t="s">
        <v>275</v>
      </c>
      <c r="R2496" s="4">
        <v>44611</v>
      </c>
      <c r="S2496" s="4">
        <v>44605</v>
      </c>
      <c r="T2496">
        <v>24</v>
      </c>
      <c r="U2496">
        <v>32</v>
      </c>
      <c r="V2496">
        <v>1</v>
      </c>
      <c r="W2496">
        <v>1</v>
      </c>
      <c r="X2496">
        <v>2</v>
      </c>
      <c r="Y2496">
        <v>0</v>
      </c>
      <c r="Z2496">
        <v>3</v>
      </c>
      <c r="AA2496">
        <v>1</v>
      </c>
      <c r="AB2496" s="4">
        <v>44713</v>
      </c>
      <c r="AC2496" s="4">
        <v>44743</v>
      </c>
      <c r="AD2496" s="4">
        <v>44563</v>
      </c>
      <c r="AE2496" s="4">
        <v>44596</v>
      </c>
      <c r="AF2496">
        <v>12</v>
      </c>
      <c r="AG2496">
        <v>14</v>
      </c>
      <c r="AH2496">
        <v>0</v>
      </c>
      <c r="AI2496">
        <v>0</v>
      </c>
      <c r="AJ2496" s="2">
        <v>1.1520833333333333</v>
      </c>
      <c r="AK2496" s="2">
        <v>1.3479166666666667</v>
      </c>
      <c r="AL2496">
        <v>14</v>
      </c>
      <c r="AM2496">
        <v>27</v>
      </c>
      <c r="AN2496">
        <v>2008</v>
      </c>
      <c r="AO2496" t="s">
        <v>1051</v>
      </c>
    </row>
    <row r="2497" spans="1:41" hidden="1" x14ac:dyDescent="0.35">
      <c r="A2497" s="1">
        <v>39747</v>
      </c>
      <c r="B2497" t="s">
        <v>48</v>
      </c>
      <c r="C2497" t="s">
        <v>90</v>
      </c>
      <c r="D2497">
        <v>10</v>
      </c>
      <c r="E2497">
        <v>18</v>
      </c>
      <c r="F2497" s="4">
        <v>44605</v>
      </c>
      <c r="G2497" s="4">
        <v>44852</v>
      </c>
      <c r="H2497" s="4">
        <v>44565</v>
      </c>
      <c r="I2497" s="4" t="s">
        <v>41</v>
      </c>
      <c r="J2497">
        <v>187</v>
      </c>
      <c r="K2497">
        <v>183</v>
      </c>
      <c r="L2497">
        <v>47</v>
      </c>
      <c r="M2497">
        <v>192</v>
      </c>
      <c r="N2497">
        <v>234</v>
      </c>
      <c r="O2497">
        <v>375</v>
      </c>
      <c r="P2497" s="4" t="s">
        <v>348</v>
      </c>
      <c r="Q2497" s="4" t="s">
        <v>360</v>
      </c>
      <c r="R2497" s="4">
        <v>44652</v>
      </c>
      <c r="S2497" s="4" t="s">
        <v>41</v>
      </c>
      <c r="T2497">
        <v>19</v>
      </c>
      <c r="U2497">
        <v>46</v>
      </c>
      <c r="V2497">
        <v>0</v>
      </c>
      <c r="W2497">
        <v>1</v>
      </c>
      <c r="X2497">
        <v>1</v>
      </c>
      <c r="Y2497">
        <v>0</v>
      </c>
      <c r="Z2497">
        <v>1</v>
      </c>
      <c r="AA2497">
        <v>1</v>
      </c>
      <c r="AB2497" s="4">
        <v>44602</v>
      </c>
      <c r="AC2497" s="4">
        <v>44774</v>
      </c>
      <c r="AD2497" s="4">
        <v>44564</v>
      </c>
      <c r="AE2497" s="4">
        <v>44596</v>
      </c>
      <c r="AF2497">
        <v>13</v>
      </c>
      <c r="AG2497">
        <v>13</v>
      </c>
      <c r="AH2497">
        <v>0</v>
      </c>
      <c r="AI2497">
        <v>0</v>
      </c>
      <c r="AJ2497" s="3">
        <v>0.98611111111111116</v>
      </c>
      <c r="AK2497" s="2">
        <v>1.5138888888888891</v>
      </c>
      <c r="AL2497">
        <v>10</v>
      </c>
      <c r="AM2497">
        <v>29</v>
      </c>
      <c r="AN2497">
        <v>2008</v>
      </c>
      <c r="AO2497" t="s">
        <v>1051</v>
      </c>
    </row>
    <row r="2498" spans="1:41" hidden="1" x14ac:dyDescent="0.35">
      <c r="A2498" s="1">
        <v>39747</v>
      </c>
      <c r="B2498" t="s">
        <v>69</v>
      </c>
      <c r="C2498" t="s">
        <v>94</v>
      </c>
      <c r="D2498">
        <v>15</v>
      </c>
      <c r="E2498">
        <v>23</v>
      </c>
      <c r="F2498" s="4">
        <v>44632</v>
      </c>
      <c r="G2498" s="4">
        <v>44885</v>
      </c>
      <c r="H2498" s="4">
        <v>44562</v>
      </c>
      <c r="I2498" s="4">
        <v>44595</v>
      </c>
      <c r="J2498">
        <v>236</v>
      </c>
      <c r="K2498">
        <v>267</v>
      </c>
      <c r="L2498">
        <v>91</v>
      </c>
      <c r="M2498">
        <v>113</v>
      </c>
      <c r="N2498">
        <v>327</v>
      </c>
      <c r="O2498">
        <v>380</v>
      </c>
      <c r="P2498" s="4" t="s">
        <v>378</v>
      </c>
      <c r="Q2498" s="4" t="s">
        <v>451</v>
      </c>
      <c r="R2498" s="4">
        <v>44571</v>
      </c>
      <c r="S2498" s="4">
        <v>44636</v>
      </c>
      <c r="T2498">
        <v>24</v>
      </c>
      <c r="U2498">
        <v>29</v>
      </c>
      <c r="V2498">
        <v>0</v>
      </c>
      <c r="W2498">
        <v>1</v>
      </c>
      <c r="X2498">
        <v>0</v>
      </c>
      <c r="Y2498">
        <v>0</v>
      </c>
      <c r="Z2498">
        <v>0</v>
      </c>
      <c r="AA2498">
        <v>1</v>
      </c>
      <c r="AB2498" s="4">
        <v>44576</v>
      </c>
      <c r="AC2498" s="4">
        <v>44713</v>
      </c>
      <c r="AD2498" s="4">
        <v>44596</v>
      </c>
      <c r="AE2498" s="4">
        <v>44594</v>
      </c>
      <c r="AF2498">
        <v>10</v>
      </c>
      <c r="AG2498">
        <v>10</v>
      </c>
      <c r="AH2498">
        <v>0</v>
      </c>
      <c r="AI2498">
        <v>0</v>
      </c>
      <c r="AJ2498" s="2">
        <v>1.0381944444444444</v>
      </c>
      <c r="AK2498" s="2">
        <v>1.4618055555555556</v>
      </c>
      <c r="AL2498">
        <v>23</v>
      </c>
      <c r="AM2498">
        <v>17</v>
      </c>
      <c r="AN2498">
        <v>2008</v>
      </c>
      <c r="AO2498" t="s">
        <v>1051</v>
      </c>
    </row>
    <row r="2499" spans="1:41" hidden="1" x14ac:dyDescent="0.35">
      <c r="A2499" s="1">
        <v>39747</v>
      </c>
      <c r="B2499" t="s">
        <v>64</v>
      </c>
      <c r="C2499" t="s">
        <v>105</v>
      </c>
      <c r="D2499">
        <v>16</v>
      </c>
      <c r="E2499">
        <v>23</v>
      </c>
      <c r="F2499" s="4">
        <v>44787</v>
      </c>
      <c r="G2499" s="4">
        <v>44847</v>
      </c>
      <c r="H2499" s="4" t="s">
        <v>41</v>
      </c>
      <c r="I2499" s="4" t="s">
        <v>41</v>
      </c>
      <c r="J2499">
        <v>148</v>
      </c>
      <c r="K2499">
        <v>275</v>
      </c>
      <c r="L2499">
        <v>105</v>
      </c>
      <c r="M2499">
        <v>109</v>
      </c>
      <c r="N2499">
        <v>253</v>
      </c>
      <c r="O2499">
        <v>384</v>
      </c>
      <c r="P2499" s="4" t="s">
        <v>355</v>
      </c>
      <c r="Q2499" s="4" t="s">
        <v>575</v>
      </c>
      <c r="R2499" s="4">
        <v>44599</v>
      </c>
      <c r="S2499" s="4">
        <v>44566</v>
      </c>
      <c r="T2499">
        <v>22</v>
      </c>
      <c r="U2499">
        <v>31</v>
      </c>
      <c r="V2499">
        <v>1</v>
      </c>
      <c r="W2499">
        <v>0</v>
      </c>
      <c r="X2499">
        <v>2</v>
      </c>
      <c r="Y2499">
        <v>0</v>
      </c>
      <c r="Z2499">
        <v>3</v>
      </c>
      <c r="AA2499">
        <v>0</v>
      </c>
      <c r="AB2499" s="4">
        <v>44743</v>
      </c>
      <c r="AC2499" s="4">
        <v>44743</v>
      </c>
      <c r="AD2499" s="4" t="s">
        <v>52</v>
      </c>
      <c r="AE2499" s="4">
        <v>44594</v>
      </c>
      <c r="AF2499">
        <v>8</v>
      </c>
      <c r="AG2499">
        <v>9</v>
      </c>
      <c r="AH2499">
        <v>0</v>
      </c>
      <c r="AI2499">
        <v>1</v>
      </c>
      <c r="AJ2499" s="2">
        <v>1.0340277777777778</v>
      </c>
      <c r="AK2499" s="2">
        <v>1.465972222222222</v>
      </c>
      <c r="AL2499">
        <v>6</v>
      </c>
      <c r="AM2499">
        <v>35</v>
      </c>
      <c r="AN2499">
        <v>2008</v>
      </c>
      <c r="AO2499" t="s">
        <v>1051</v>
      </c>
    </row>
    <row r="2500" spans="1:41" hidden="1" x14ac:dyDescent="0.35">
      <c r="A2500" s="1">
        <v>39747</v>
      </c>
      <c r="B2500" t="s">
        <v>40</v>
      </c>
      <c r="C2500" t="s">
        <v>109</v>
      </c>
      <c r="D2500">
        <v>14</v>
      </c>
      <c r="E2500">
        <v>12</v>
      </c>
      <c r="F2500" s="4">
        <v>44729</v>
      </c>
      <c r="G2500" s="4">
        <v>44571</v>
      </c>
      <c r="H2500" s="4">
        <v>44563</v>
      </c>
      <c r="I2500" s="4" t="s">
        <v>108</v>
      </c>
      <c r="J2500">
        <v>199</v>
      </c>
      <c r="K2500">
        <v>154</v>
      </c>
      <c r="L2500">
        <v>83</v>
      </c>
      <c r="M2500">
        <v>95</v>
      </c>
      <c r="N2500">
        <v>282</v>
      </c>
      <c r="O2500">
        <v>249</v>
      </c>
      <c r="P2500" s="4" t="s">
        <v>532</v>
      </c>
      <c r="Q2500" s="4" t="s">
        <v>370</v>
      </c>
      <c r="R2500" s="4" t="s">
        <v>41</v>
      </c>
      <c r="S2500" s="4">
        <v>44682</v>
      </c>
      <c r="T2500">
        <v>35</v>
      </c>
      <c r="U2500">
        <v>22</v>
      </c>
      <c r="V2500">
        <v>0</v>
      </c>
      <c r="W2500">
        <v>0</v>
      </c>
      <c r="X2500">
        <v>0</v>
      </c>
      <c r="Y2500">
        <v>4</v>
      </c>
      <c r="Z2500">
        <v>0</v>
      </c>
      <c r="AA2500">
        <v>4</v>
      </c>
      <c r="AB2500" s="4">
        <v>44743</v>
      </c>
      <c r="AC2500" s="4">
        <v>44774</v>
      </c>
      <c r="AD2500" s="4">
        <v>44567</v>
      </c>
      <c r="AE2500" s="4" t="s">
        <v>41</v>
      </c>
      <c r="AF2500">
        <v>13</v>
      </c>
      <c r="AG2500">
        <v>12</v>
      </c>
      <c r="AH2500">
        <v>0</v>
      </c>
      <c r="AI2500">
        <v>0</v>
      </c>
      <c r="AJ2500" s="2">
        <v>1.4333333333333333</v>
      </c>
      <c r="AK2500" s="2">
        <v>1.0666666666666667</v>
      </c>
      <c r="AL2500">
        <v>21</v>
      </c>
      <c r="AM2500">
        <v>14</v>
      </c>
      <c r="AN2500">
        <v>2008</v>
      </c>
      <c r="AO2500" t="s">
        <v>1051</v>
      </c>
    </row>
    <row r="2501" spans="1:41" hidden="1" x14ac:dyDescent="0.35">
      <c r="A2501" s="1">
        <v>39747</v>
      </c>
      <c r="B2501" t="s">
        <v>47</v>
      </c>
      <c r="C2501" t="s">
        <v>39</v>
      </c>
      <c r="D2501">
        <v>14</v>
      </c>
      <c r="E2501">
        <v>21</v>
      </c>
      <c r="F2501" s="4">
        <v>44726</v>
      </c>
      <c r="G2501" s="4">
        <v>44757</v>
      </c>
      <c r="H2501" s="4">
        <v>44562</v>
      </c>
      <c r="I2501" s="4" t="s">
        <v>52</v>
      </c>
      <c r="J2501">
        <v>222</v>
      </c>
      <c r="K2501">
        <v>264</v>
      </c>
      <c r="L2501">
        <v>39</v>
      </c>
      <c r="M2501">
        <v>124</v>
      </c>
      <c r="N2501">
        <v>261</v>
      </c>
      <c r="O2501">
        <v>388</v>
      </c>
      <c r="P2501" s="4" t="s">
        <v>295</v>
      </c>
      <c r="Q2501" s="4" t="s">
        <v>270</v>
      </c>
      <c r="R2501" s="4">
        <v>44562</v>
      </c>
      <c r="S2501" s="4">
        <v>44682</v>
      </c>
      <c r="T2501">
        <v>28</v>
      </c>
      <c r="U2501">
        <v>24</v>
      </c>
      <c r="V2501">
        <v>0</v>
      </c>
      <c r="W2501">
        <v>1</v>
      </c>
      <c r="X2501">
        <v>0</v>
      </c>
      <c r="Y2501">
        <v>1</v>
      </c>
      <c r="Z2501">
        <v>0</v>
      </c>
      <c r="AA2501">
        <v>2</v>
      </c>
      <c r="AB2501" s="4">
        <v>44635</v>
      </c>
      <c r="AC2501" s="4">
        <v>44743</v>
      </c>
      <c r="AD2501" s="4">
        <v>44562</v>
      </c>
      <c r="AE2501" s="4">
        <v>44564</v>
      </c>
      <c r="AF2501">
        <v>10</v>
      </c>
      <c r="AG2501">
        <v>12</v>
      </c>
      <c r="AH2501">
        <v>2</v>
      </c>
      <c r="AI2501">
        <v>0</v>
      </c>
      <c r="AJ2501" s="2">
        <v>1.0819444444444444</v>
      </c>
      <c r="AK2501" s="2">
        <v>1.4180555555555554</v>
      </c>
      <c r="AL2501">
        <v>34</v>
      </c>
      <c r="AM2501">
        <v>13</v>
      </c>
      <c r="AN2501">
        <v>2008</v>
      </c>
      <c r="AO2501" t="s">
        <v>1051</v>
      </c>
    </row>
    <row r="2502" spans="1:41" hidden="1" x14ac:dyDescent="0.35">
      <c r="A2502" s="1">
        <v>39748</v>
      </c>
      <c r="B2502" t="s">
        <v>93</v>
      </c>
      <c r="C2502" t="s">
        <v>78</v>
      </c>
      <c r="D2502">
        <v>19</v>
      </c>
      <c r="E2502">
        <v>23</v>
      </c>
      <c r="F2502" s="4">
        <v>44725</v>
      </c>
      <c r="G2502" s="4">
        <v>44755</v>
      </c>
      <c r="H2502" s="4" t="s">
        <v>52</v>
      </c>
      <c r="I2502" s="4" t="s">
        <v>41</v>
      </c>
      <c r="J2502">
        <v>223</v>
      </c>
      <c r="K2502">
        <v>193</v>
      </c>
      <c r="L2502">
        <v>94</v>
      </c>
      <c r="M2502">
        <v>88</v>
      </c>
      <c r="N2502">
        <v>317</v>
      </c>
      <c r="O2502">
        <v>281</v>
      </c>
      <c r="P2502" s="4" t="s">
        <v>337</v>
      </c>
      <c r="Q2502" s="4" t="s">
        <v>484</v>
      </c>
      <c r="R2502" s="4" t="s">
        <v>41</v>
      </c>
      <c r="S2502" s="4" t="s">
        <v>41</v>
      </c>
      <c r="T2502">
        <v>22</v>
      </c>
      <c r="U2502">
        <v>31</v>
      </c>
      <c r="V2502">
        <v>0</v>
      </c>
      <c r="W2502">
        <v>0</v>
      </c>
      <c r="X2502">
        <v>2</v>
      </c>
      <c r="Y2502">
        <v>0</v>
      </c>
      <c r="Z2502">
        <v>2</v>
      </c>
      <c r="AA2502">
        <v>0</v>
      </c>
      <c r="AB2502" s="4">
        <v>44682</v>
      </c>
      <c r="AC2502" s="4">
        <v>44652</v>
      </c>
      <c r="AD2502" s="4">
        <v>44623</v>
      </c>
      <c r="AE2502" s="4">
        <v>44596</v>
      </c>
      <c r="AF2502">
        <v>10</v>
      </c>
      <c r="AG2502">
        <v>11</v>
      </c>
      <c r="AH2502">
        <v>0</v>
      </c>
      <c r="AI2502">
        <v>0</v>
      </c>
      <c r="AJ2502" s="2">
        <v>1.0736111111111111</v>
      </c>
      <c r="AK2502" s="2">
        <v>1.4263888888888889</v>
      </c>
      <c r="AL2502">
        <v>21</v>
      </c>
      <c r="AM2502">
        <v>31</v>
      </c>
      <c r="AN2502">
        <v>2008</v>
      </c>
      <c r="AO2502" t="s">
        <v>1051</v>
      </c>
    </row>
    <row r="2503" spans="1:41" hidden="1" x14ac:dyDescent="0.35">
      <c r="A2503" s="1">
        <v>39754</v>
      </c>
      <c r="B2503" t="s">
        <v>53</v>
      </c>
      <c r="C2503" t="s">
        <v>54</v>
      </c>
      <c r="D2503">
        <v>16</v>
      </c>
      <c r="E2503">
        <v>18</v>
      </c>
      <c r="F2503" s="4">
        <v>44692</v>
      </c>
      <c r="G2503" s="4">
        <v>44786</v>
      </c>
      <c r="H2503" s="4" t="s">
        <v>41</v>
      </c>
      <c r="I2503" s="4" t="s">
        <v>42</v>
      </c>
      <c r="J2503">
        <v>201</v>
      </c>
      <c r="K2503">
        <v>262</v>
      </c>
      <c r="L2503">
        <v>96</v>
      </c>
      <c r="M2503">
        <v>30</v>
      </c>
      <c r="N2503">
        <v>297</v>
      </c>
      <c r="O2503">
        <v>292</v>
      </c>
      <c r="P2503" s="4" t="s">
        <v>50</v>
      </c>
      <c r="Q2503" s="4" t="s">
        <v>329</v>
      </c>
      <c r="R2503" s="4" t="s">
        <v>41</v>
      </c>
      <c r="S2503" s="4">
        <v>44708</v>
      </c>
      <c r="T2503">
        <v>25</v>
      </c>
      <c r="U2503">
        <v>17</v>
      </c>
      <c r="V2503">
        <v>0</v>
      </c>
      <c r="W2503">
        <v>1</v>
      </c>
      <c r="X2503">
        <v>1</v>
      </c>
      <c r="Y2503">
        <v>2</v>
      </c>
      <c r="Z2503">
        <v>1</v>
      </c>
      <c r="AA2503">
        <v>3</v>
      </c>
      <c r="AB2503" s="4">
        <v>44682</v>
      </c>
      <c r="AC2503" s="4">
        <v>44743</v>
      </c>
      <c r="AD2503" s="4">
        <v>44567</v>
      </c>
      <c r="AE2503" s="4">
        <v>44565</v>
      </c>
      <c r="AF2503">
        <v>9</v>
      </c>
      <c r="AG2503">
        <v>9</v>
      </c>
      <c r="AH2503">
        <v>2</v>
      </c>
      <c r="AI2503">
        <v>2</v>
      </c>
      <c r="AJ2503" s="2">
        <v>1.2493055555555557</v>
      </c>
      <c r="AK2503" s="2">
        <v>1.2506944444444443</v>
      </c>
      <c r="AL2503">
        <v>26</v>
      </c>
      <c r="AM2503">
        <v>17</v>
      </c>
      <c r="AN2503">
        <v>2008</v>
      </c>
      <c r="AO2503" t="s">
        <v>1051</v>
      </c>
    </row>
    <row r="2504" spans="1:41" hidden="1" x14ac:dyDescent="0.35">
      <c r="A2504" s="1">
        <v>39754</v>
      </c>
      <c r="B2504" t="s">
        <v>83</v>
      </c>
      <c r="C2504" t="s">
        <v>59</v>
      </c>
      <c r="D2504">
        <v>21</v>
      </c>
      <c r="E2504">
        <v>18</v>
      </c>
      <c r="F2504" s="4">
        <v>44759</v>
      </c>
      <c r="G2504" s="4">
        <v>44696</v>
      </c>
      <c r="H2504" s="4" t="s">
        <v>41</v>
      </c>
      <c r="I2504" s="4" t="s">
        <v>41</v>
      </c>
      <c r="J2504">
        <v>280</v>
      </c>
      <c r="K2504">
        <v>166</v>
      </c>
      <c r="L2504">
        <v>53</v>
      </c>
      <c r="M2504">
        <v>154</v>
      </c>
      <c r="N2504">
        <v>333</v>
      </c>
      <c r="O2504">
        <v>320</v>
      </c>
      <c r="P2504" s="4" t="s">
        <v>426</v>
      </c>
      <c r="Q2504" s="4" t="s">
        <v>122</v>
      </c>
      <c r="R2504" s="4">
        <v>44604</v>
      </c>
      <c r="S2504" s="4">
        <v>44562</v>
      </c>
      <c r="T2504">
        <v>26</v>
      </c>
      <c r="U2504">
        <v>31</v>
      </c>
      <c r="V2504">
        <v>1</v>
      </c>
      <c r="W2504">
        <v>1</v>
      </c>
      <c r="X2504">
        <v>2</v>
      </c>
      <c r="Y2504">
        <v>1</v>
      </c>
      <c r="Z2504">
        <v>3</v>
      </c>
      <c r="AA2504">
        <v>2</v>
      </c>
      <c r="AB2504" s="4">
        <v>44652</v>
      </c>
      <c r="AC2504" s="4">
        <v>44645</v>
      </c>
      <c r="AD2504" s="4">
        <v>44596</v>
      </c>
      <c r="AE2504" s="4">
        <v>44624</v>
      </c>
      <c r="AF2504">
        <v>15</v>
      </c>
      <c r="AG2504">
        <v>13</v>
      </c>
      <c r="AH2504">
        <v>0</v>
      </c>
      <c r="AI2504">
        <v>0</v>
      </c>
      <c r="AJ2504" s="2">
        <v>1.3395833333333333</v>
      </c>
      <c r="AK2504" s="2">
        <v>1.1604166666666667</v>
      </c>
      <c r="AL2504">
        <v>23</v>
      </c>
      <c r="AM2504">
        <v>27</v>
      </c>
      <c r="AN2504">
        <v>2008</v>
      </c>
      <c r="AO2504" t="s">
        <v>1051</v>
      </c>
    </row>
    <row r="2505" spans="1:41" hidden="1" x14ac:dyDescent="0.35">
      <c r="A2505" s="1">
        <v>39754</v>
      </c>
      <c r="B2505" t="s">
        <v>94</v>
      </c>
      <c r="C2505" t="s">
        <v>64</v>
      </c>
      <c r="D2505">
        <v>18</v>
      </c>
      <c r="E2505">
        <v>20</v>
      </c>
      <c r="F2505" s="4">
        <v>44694</v>
      </c>
      <c r="G2505" s="4">
        <v>44725</v>
      </c>
      <c r="H2505" s="4" t="s">
        <v>41</v>
      </c>
      <c r="I2505" s="4" t="s">
        <v>41</v>
      </c>
      <c r="J2505">
        <v>214</v>
      </c>
      <c r="K2505">
        <v>153</v>
      </c>
      <c r="L2505">
        <v>68</v>
      </c>
      <c r="M2505">
        <v>159</v>
      </c>
      <c r="N2505">
        <v>282</v>
      </c>
      <c r="O2505">
        <v>312</v>
      </c>
      <c r="P2505" s="4" t="s">
        <v>159</v>
      </c>
      <c r="Q2505" s="4" t="s">
        <v>224</v>
      </c>
      <c r="R2505" s="4">
        <v>44635</v>
      </c>
      <c r="S2505" s="4">
        <v>44601</v>
      </c>
      <c r="T2505">
        <v>21</v>
      </c>
      <c r="U2505">
        <v>29</v>
      </c>
      <c r="V2505">
        <v>0</v>
      </c>
      <c r="W2505">
        <v>1</v>
      </c>
      <c r="X2505">
        <v>1</v>
      </c>
      <c r="Y2505">
        <v>1</v>
      </c>
      <c r="Z2505">
        <v>1</v>
      </c>
      <c r="AA2505">
        <v>2</v>
      </c>
      <c r="AB2505" s="4">
        <v>44896</v>
      </c>
      <c r="AC2505" s="4">
        <v>44682</v>
      </c>
      <c r="AD2505" s="4">
        <v>44563</v>
      </c>
      <c r="AE2505" s="4">
        <v>44623</v>
      </c>
      <c r="AF2505">
        <v>12</v>
      </c>
      <c r="AG2505">
        <v>11</v>
      </c>
      <c r="AH2505">
        <v>2</v>
      </c>
      <c r="AI2505">
        <v>0</v>
      </c>
      <c r="AJ2505" s="2">
        <v>1.2368055555555555</v>
      </c>
      <c r="AK2505" s="2">
        <v>1.2631944444444445</v>
      </c>
      <c r="AL2505">
        <v>19</v>
      </c>
      <c r="AM2505">
        <v>21</v>
      </c>
      <c r="AN2505">
        <v>2008</v>
      </c>
      <c r="AO2505" t="s">
        <v>1051</v>
      </c>
    </row>
    <row r="2506" spans="1:41" hidden="1" x14ac:dyDescent="0.35">
      <c r="A2506" s="1">
        <v>39754</v>
      </c>
      <c r="B2506" t="s">
        <v>90</v>
      </c>
      <c r="C2506" t="s">
        <v>69</v>
      </c>
      <c r="D2506">
        <v>21</v>
      </c>
      <c r="E2506">
        <v>14</v>
      </c>
      <c r="F2506" s="4">
        <v>44758</v>
      </c>
      <c r="G2506" s="4">
        <v>44604</v>
      </c>
      <c r="H2506" s="4" t="s">
        <v>41</v>
      </c>
      <c r="I2506" s="4" t="s">
        <v>42</v>
      </c>
      <c r="J2506">
        <v>236</v>
      </c>
      <c r="K2506">
        <v>210</v>
      </c>
      <c r="L2506">
        <v>193</v>
      </c>
      <c r="M2506">
        <v>64</v>
      </c>
      <c r="N2506">
        <v>429</v>
      </c>
      <c r="O2506">
        <v>274</v>
      </c>
      <c r="P2506" s="4" t="s">
        <v>219</v>
      </c>
      <c r="Q2506" s="4" t="s">
        <v>478</v>
      </c>
      <c r="R2506" s="4">
        <v>44604</v>
      </c>
      <c r="S2506" s="4">
        <v>44570</v>
      </c>
      <c r="T2506">
        <v>41</v>
      </c>
      <c r="U2506">
        <v>23</v>
      </c>
      <c r="V2506">
        <v>0</v>
      </c>
      <c r="W2506">
        <v>1</v>
      </c>
      <c r="X2506">
        <v>0</v>
      </c>
      <c r="Y2506">
        <v>1</v>
      </c>
      <c r="Z2506">
        <v>0</v>
      </c>
      <c r="AA2506">
        <v>2</v>
      </c>
      <c r="AB2506" s="4">
        <v>44743</v>
      </c>
      <c r="AC2506" s="4">
        <v>44774</v>
      </c>
      <c r="AD2506" s="4">
        <v>44564</v>
      </c>
      <c r="AE2506" s="4">
        <v>44563</v>
      </c>
      <c r="AF2506">
        <v>13</v>
      </c>
      <c r="AG2506">
        <v>16</v>
      </c>
      <c r="AH2506">
        <v>2</v>
      </c>
      <c r="AI2506">
        <v>1</v>
      </c>
      <c r="AJ2506" s="2">
        <v>1.40625</v>
      </c>
      <c r="AK2506" s="2">
        <v>1.09375</v>
      </c>
      <c r="AL2506">
        <v>37</v>
      </c>
      <c r="AM2506">
        <v>27</v>
      </c>
      <c r="AN2506">
        <v>2008</v>
      </c>
      <c r="AO2506" t="s">
        <v>1051</v>
      </c>
    </row>
    <row r="2507" spans="1:41" hidden="1" x14ac:dyDescent="0.35">
      <c r="A2507" s="1">
        <v>39754</v>
      </c>
      <c r="B2507" t="s">
        <v>74</v>
      </c>
      <c r="C2507" t="s">
        <v>78</v>
      </c>
      <c r="D2507">
        <v>18</v>
      </c>
      <c r="E2507">
        <v>20</v>
      </c>
      <c r="F2507" s="4">
        <v>44727</v>
      </c>
      <c r="G2507" s="4">
        <v>44759</v>
      </c>
      <c r="H2507" s="4" t="s">
        <v>52</v>
      </c>
      <c r="I2507" s="4" t="s">
        <v>41</v>
      </c>
      <c r="J2507">
        <v>288</v>
      </c>
      <c r="K2507">
        <v>169</v>
      </c>
      <c r="L2507">
        <v>102</v>
      </c>
      <c r="M2507">
        <v>178</v>
      </c>
      <c r="N2507">
        <v>390</v>
      </c>
      <c r="O2507">
        <v>347</v>
      </c>
      <c r="P2507" s="4" t="s">
        <v>338</v>
      </c>
      <c r="Q2507" s="4" t="s">
        <v>510</v>
      </c>
      <c r="R2507" s="4">
        <v>44677</v>
      </c>
      <c r="S2507" s="4">
        <v>44603</v>
      </c>
      <c r="T2507">
        <v>24</v>
      </c>
      <c r="U2507">
        <v>36</v>
      </c>
      <c r="V2507">
        <v>1</v>
      </c>
      <c r="W2507">
        <v>0</v>
      </c>
      <c r="X2507">
        <v>1</v>
      </c>
      <c r="Y2507">
        <v>0</v>
      </c>
      <c r="Z2507">
        <v>2</v>
      </c>
      <c r="AA2507">
        <v>0</v>
      </c>
      <c r="AB2507" s="4">
        <v>44652</v>
      </c>
      <c r="AC2507" s="4">
        <v>44607</v>
      </c>
      <c r="AD2507" s="4">
        <v>44565</v>
      </c>
      <c r="AE2507" s="4">
        <v>44565</v>
      </c>
      <c r="AF2507">
        <v>11</v>
      </c>
      <c r="AG2507">
        <v>13</v>
      </c>
      <c r="AH2507">
        <v>0</v>
      </c>
      <c r="AI2507">
        <v>0</v>
      </c>
      <c r="AJ2507" s="2">
        <v>1.41875</v>
      </c>
      <c r="AK2507" s="2">
        <v>1.3062500000000001</v>
      </c>
      <c r="AL2507">
        <v>16</v>
      </c>
      <c r="AM2507">
        <v>19</v>
      </c>
      <c r="AN2507">
        <v>2008</v>
      </c>
      <c r="AO2507" t="s">
        <v>1051</v>
      </c>
    </row>
    <row r="2508" spans="1:41" hidden="1" x14ac:dyDescent="0.35">
      <c r="A2508" s="1">
        <v>39754</v>
      </c>
      <c r="B2508" t="s">
        <v>101</v>
      </c>
      <c r="C2508" t="s">
        <v>68</v>
      </c>
      <c r="D2508">
        <v>24</v>
      </c>
      <c r="E2508">
        <v>21</v>
      </c>
      <c r="F2508" s="4">
        <v>44786</v>
      </c>
      <c r="G2508" s="4">
        <v>44725</v>
      </c>
      <c r="H2508" s="4" t="s">
        <v>41</v>
      </c>
      <c r="I2508" s="4" t="s">
        <v>41</v>
      </c>
      <c r="J2508">
        <v>342</v>
      </c>
      <c r="K2508">
        <v>201</v>
      </c>
      <c r="L2508">
        <v>81</v>
      </c>
      <c r="M2508">
        <v>183</v>
      </c>
      <c r="N2508">
        <v>423</v>
      </c>
      <c r="O2508">
        <v>384</v>
      </c>
      <c r="P2508" s="4" t="s">
        <v>405</v>
      </c>
      <c r="Q2508" s="4" t="s">
        <v>392</v>
      </c>
      <c r="R2508" s="4" t="s">
        <v>41</v>
      </c>
      <c r="S2508" s="4">
        <v>44562</v>
      </c>
      <c r="T2508">
        <v>25</v>
      </c>
      <c r="U2508">
        <v>36</v>
      </c>
      <c r="V2508">
        <v>3</v>
      </c>
      <c r="W2508">
        <v>1</v>
      </c>
      <c r="X2508">
        <v>1</v>
      </c>
      <c r="Y2508">
        <v>0</v>
      </c>
      <c r="Z2508">
        <v>4</v>
      </c>
      <c r="AA2508">
        <v>1</v>
      </c>
      <c r="AB2508" s="4">
        <v>44743</v>
      </c>
      <c r="AC2508" s="4">
        <v>44743</v>
      </c>
      <c r="AD2508" s="4">
        <v>44567</v>
      </c>
      <c r="AE2508" s="4">
        <v>44596</v>
      </c>
      <c r="AF2508">
        <v>14</v>
      </c>
      <c r="AG2508">
        <v>11</v>
      </c>
      <c r="AH2508">
        <v>1</v>
      </c>
      <c r="AI2508">
        <v>0</v>
      </c>
      <c r="AJ2508" s="2">
        <v>1.3451388888888889</v>
      </c>
      <c r="AK2508" s="2">
        <v>1.346527777777778</v>
      </c>
      <c r="AL2508">
        <v>30</v>
      </c>
      <c r="AM2508">
        <v>27</v>
      </c>
      <c r="AN2508">
        <v>2008</v>
      </c>
      <c r="AO2508" t="s">
        <v>1051</v>
      </c>
    </row>
    <row r="2509" spans="1:41" hidden="1" x14ac:dyDescent="0.35">
      <c r="A2509" s="1">
        <v>39754</v>
      </c>
      <c r="B2509" t="s">
        <v>87</v>
      </c>
      <c r="C2509" t="s">
        <v>97</v>
      </c>
      <c r="D2509">
        <v>24</v>
      </c>
      <c r="E2509">
        <v>13</v>
      </c>
      <c r="F2509" s="4">
        <v>44664</v>
      </c>
      <c r="G2509" s="4">
        <v>44694</v>
      </c>
      <c r="H2509" s="4" t="s">
        <v>42</v>
      </c>
      <c r="I2509" s="4" t="s">
        <v>42</v>
      </c>
      <c r="J2509">
        <v>334</v>
      </c>
      <c r="K2509">
        <v>170</v>
      </c>
      <c r="L2509">
        <v>176</v>
      </c>
      <c r="M2509">
        <v>61</v>
      </c>
      <c r="N2509">
        <v>510</v>
      </c>
      <c r="O2509">
        <v>231</v>
      </c>
      <c r="P2509" s="4" t="s">
        <v>202</v>
      </c>
      <c r="Q2509" s="4" t="s">
        <v>335</v>
      </c>
      <c r="R2509" s="4">
        <v>44570</v>
      </c>
      <c r="S2509" s="4">
        <v>44608</v>
      </c>
      <c r="T2509">
        <v>34</v>
      </c>
      <c r="U2509">
        <v>20</v>
      </c>
      <c r="V2509">
        <v>0</v>
      </c>
      <c r="W2509">
        <v>1</v>
      </c>
      <c r="X2509">
        <v>0</v>
      </c>
      <c r="Y2509">
        <v>2</v>
      </c>
      <c r="Z2509">
        <v>0</v>
      </c>
      <c r="AA2509">
        <v>3</v>
      </c>
      <c r="AB2509" s="4">
        <v>44835</v>
      </c>
      <c r="AC2509" s="4">
        <v>44652</v>
      </c>
      <c r="AD2509" s="4">
        <v>44565</v>
      </c>
      <c r="AE2509" s="4">
        <v>44562</v>
      </c>
      <c r="AF2509">
        <v>13</v>
      </c>
      <c r="AG2509">
        <v>13</v>
      </c>
      <c r="AH2509">
        <v>2</v>
      </c>
      <c r="AI2509">
        <v>0</v>
      </c>
      <c r="AJ2509" s="2">
        <v>1.6097222222222223</v>
      </c>
      <c r="AK2509" s="3">
        <v>0.89027777777777783</v>
      </c>
      <c r="AL2509">
        <v>34</v>
      </c>
      <c r="AM2509">
        <v>13</v>
      </c>
      <c r="AN2509">
        <v>2008</v>
      </c>
      <c r="AO2509" t="s">
        <v>1051</v>
      </c>
    </row>
    <row r="2510" spans="1:41" hidden="1" x14ac:dyDescent="0.35">
      <c r="A2510" s="1">
        <v>39754</v>
      </c>
      <c r="B2510" t="s">
        <v>105</v>
      </c>
      <c r="C2510" t="s">
        <v>58</v>
      </c>
      <c r="D2510">
        <v>20</v>
      </c>
      <c r="E2510">
        <v>15</v>
      </c>
      <c r="F2510" s="4">
        <v>44756</v>
      </c>
      <c r="G2510" s="4">
        <v>44725</v>
      </c>
      <c r="H2510" s="4">
        <v>44563</v>
      </c>
      <c r="I2510" s="4">
        <v>44562</v>
      </c>
      <c r="J2510">
        <v>327</v>
      </c>
      <c r="K2510">
        <v>168</v>
      </c>
      <c r="L2510">
        <v>62</v>
      </c>
      <c r="M2510">
        <v>177</v>
      </c>
      <c r="N2510">
        <v>389</v>
      </c>
      <c r="O2510">
        <v>345</v>
      </c>
      <c r="P2510" s="4" t="s">
        <v>518</v>
      </c>
      <c r="Q2510" s="4">
        <v>44883</v>
      </c>
      <c r="R2510" s="4">
        <v>44682</v>
      </c>
      <c r="S2510" s="4">
        <v>44634</v>
      </c>
      <c r="T2510">
        <v>16</v>
      </c>
      <c r="U2510">
        <v>35</v>
      </c>
      <c r="V2510">
        <v>1</v>
      </c>
      <c r="W2510">
        <v>0</v>
      </c>
      <c r="X2510">
        <v>2</v>
      </c>
      <c r="Y2510">
        <v>1</v>
      </c>
      <c r="Z2510">
        <v>3</v>
      </c>
      <c r="AA2510">
        <v>1</v>
      </c>
      <c r="AB2510" s="4">
        <v>44682</v>
      </c>
      <c r="AC2510" s="4">
        <v>44640</v>
      </c>
      <c r="AD2510" s="4">
        <v>44596</v>
      </c>
      <c r="AE2510" s="4">
        <v>44595</v>
      </c>
      <c r="AF2510">
        <v>11</v>
      </c>
      <c r="AG2510">
        <v>12</v>
      </c>
      <c r="AH2510">
        <v>2</v>
      </c>
      <c r="AI2510">
        <v>0</v>
      </c>
      <c r="AJ2510" s="2">
        <v>1.3486111111111112</v>
      </c>
      <c r="AK2510" s="2">
        <v>1.1513888888888888</v>
      </c>
      <c r="AL2510">
        <v>21</v>
      </c>
      <c r="AM2510">
        <v>28</v>
      </c>
      <c r="AN2510">
        <v>2008</v>
      </c>
      <c r="AO2510" t="s">
        <v>1051</v>
      </c>
    </row>
    <row r="2511" spans="1:41" hidden="1" x14ac:dyDescent="0.35">
      <c r="A2511" s="1">
        <v>39754</v>
      </c>
      <c r="B2511" t="s">
        <v>84</v>
      </c>
      <c r="C2511" t="s">
        <v>98</v>
      </c>
      <c r="D2511">
        <v>21</v>
      </c>
      <c r="E2511">
        <v>14</v>
      </c>
      <c r="F2511" s="4">
        <v>44665</v>
      </c>
      <c r="G2511" s="4">
        <v>44728</v>
      </c>
      <c r="H2511" s="4">
        <v>44562</v>
      </c>
      <c r="I2511" s="4" t="s">
        <v>42</v>
      </c>
      <c r="J2511">
        <v>266</v>
      </c>
      <c r="K2511">
        <v>305</v>
      </c>
      <c r="L2511">
        <v>75</v>
      </c>
      <c r="M2511">
        <v>14</v>
      </c>
      <c r="N2511">
        <v>341</v>
      </c>
      <c r="O2511">
        <v>319</v>
      </c>
      <c r="P2511" s="4" t="s">
        <v>199</v>
      </c>
      <c r="Q2511" s="4" t="s">
        <v>232</v>
      </c>
      <c r="R2511" s="4">
        <v>44635</v>
      </c>
      <c r="S2511" s="4">
        <v>44563</v>
      </c>
      <c r="T2511">
        <v>29</v>
      </c>
      <c r="U2511">
        <v>12</v>
      </c>
      <c r="V2511">
        <v>0</v>
      </c>
      <c r="W2511">
        <v>0</v>
      </c>
      <c r="X2511">
        <v>1</v>
      </c>
      <c r="Y2511">
        <v>3</v>
      </c>
      <c r="Z2511">
        <v>1</v>
      </c>
      <c r="AA2511">
        <v>3</v>
      </c>
      <c r="AB2511" s="4">
        <v>44593</v>
      </c>
      <c r="AC2511" s="4">
        <v>44835</v>
      </c>
      <c r="AD2511" s="4">
        <v>44563</v>
      </c>
      <c r="AE2511" s="4">
        <v>44594</v>
      </c>
      <c r="AF2511">
        <v>13</v>
      </c>
      <c r="AG2511">
        <v>12</v>
      </c>
      <c r="AH2511">
        <v>2</v>
      </c>
      <c r="AI2511">
        <v>0</v>
      </c>
      <c r="AJ2511" s="2">
        <v>1.5222222222222221</v>
      </c>
      <c r="AK2511" s="3">
        <v>0.97777777777777775</v>
      </c>
      <c r="AL2511">
        <v>26</v>
      </c>
      <c r="AM2511">
        <v>17</v>
      </c>
      <c r="AN2511">
        <v>2008</v>
      </c>
      <c r="AO2511" t="s">
        <v>1051</v>
      </c>
    </row>
    <row r="2512" spans="1:41" hidden="1" x14ac:dyDescent="0.35">
      <c r="A2512" s="1">
        <v>39754</v>
      </c>
      <c r="B2512" t="s">
        <v>73</v>
      </c>
      <c r="C2512" t="s">
        <v>48</v>
      </c>
      <c r="D2512">
        <v>30</v>
      </c>
      <c r="E2512">
        <v>3</v>
      </c>
      <c r="F2512" s="4">
        <v>44821</v>
      </c>
      <c r="G2512" s="4">
        <v>44570</v>
      </c>
      <c r="H2512" s="4">
        <v>44563</v>
      </c>
      <c r="I2512" s="4" t="s">
        <v>42</v>
      </c>
      <c r="J2512">
        <v>201</v>
      </c>
      <c r="K2512">
        <v>10</v>
      </c>
      <c r="L2512">
        <v>252</v>
      </c>
      <c r="M2512">
        <v>67</v>
      </c>
      <c r="N2512">
        <v>453</v>
      </c>
      <c r="O2512">
        <v>77</v>
      </c>
      <c r="P2512" s="4" t="s">
        <v>481</v>
      </c>
      <c r="Q2512" s="4">
        <v>44731</v>
      </c>
      <c r="R2512" s="4">
        <v>44639</v>
      </c>
      <c r="S2512" s="4">
        <v>44672</v>
      </c>
      <c r="T2512">
        <v>57</v>
      </c>
      <c r="U2512">
        <v>11</v>
      </c>
      <c r="V2512">
        <v>1</v>
      </c>
      <c r="W2512">
        <v>1</v>
      </c>
      <c r="X2512">
        <v>0</v>
      </c>
      <c r="Y2512">
        <v>1</v>
      </c>
      <c r="Z2512">
        <v>1</v>
      </c>
      <c r="AA2512">
        <v>2</v>
      </c>
      <c r="AB2512" s="4">
        <v>44652</v>
      </c>
      <c r="AC2512" s="4">
        <v>44743</v>
      </c>
      <c r="AD2512" s="4">
        <v>44596</v>
      </c>
      <c r="AE2512" s="4" t="s">
        <v>42</v>
      </c>
      <c r="AF2512">
        <v>10</v>
      </c>
      <c r="AG2512">
        <v>11</v>
      </c>
      <c r="AH2512">
        <v>0</v>
      </c>
      <c r="AI2512">
        <v>0</v>
      </c>
      <c r="AJ2512" s="2">
        <v>1.8854166666666667</v>
      </c>
      <c r="AK2512" s="3">
        <v>0.61458333333333337</v>
      </c>
      <c r="AL2512">
        <v>24</v>
      </c>
      <c r="AM2512">
        <v>0</v>
      </c>
      <c r="AN2512">
        <v>2008</v>
      </c>
      <c r="AO2512" t="s">
        <v>1051</v>
      </c>
    </row>
    <row r="2513" spans="1:41" hidden="1" x14ac:dyDescent="0.35">
      <c r="A2513" s="1">
        <v>39754</v>
      </c>
      <c r="B2513" t="s">
        <v>104</v>
      </c>
      <c r="C2513" t="s">
        <v>40</v>
      </c>
      <c r="D2513">
        <v>11</v>
      </c>
      <c r="E2513">
        <v>23</v>
      </c>
      <c r="F2513" s="4">
        <v>44725</v>
      </c>
      <c r="G2513" s="4">
        <v>44786</v>
      </c>
      <c r="H2513" s="4">
        <v>44562</v>
      </c>
      <c r="I2513" s="4" t="s">
        <v>41</v>
      </c>
      <c r="J2513">
        <v>102</v>
      </c>
      <c r="K2513">
        <v>119</v>
      </c>
      <c r="L2513">
        <v>81</v>
      </c>
      <c r="M2513">
        <v>200</v>
      </c>
      <c r="N2513">
        <v>183</v>
      </c>
      <c r="O2513">
        <v>319</v>
      </c>
      <c r="P2513" s="4" t="s">
        <v>378</v>
      </c>
      <c r="Q2513" s="4" t="s">
        <v>205</v>
      </c>
      <c r="R2513" s="4">
        <v>44652</v>
      </c>
      <c r="S2513" s="4">
        <v>44679</v>
      </c>
      <c r="T2513">
        <v>24</v>
      </c>
      <c r="U2513">
        <v>34</v>
      </c>
      <c r="V2513">
        <v>1</v>
      </c>
      <c r="W2513">
        <v>2</v>
      </c>
      <c r="X2513">
        <v>3</v>
      </c>
      <c r="Y2513">
        <v>1</v>
      </c>
      <c r="Z2513">
        <v>4</v>
      </c>
      <c r="AA2513">
        <v>3</v>
      </c>
      <c r="AB2513" s="4">
        <v>44805</v>
      </c>
      <c r="AC2513" s="4">
        <v>44774</v>
      </c>
      <c r="AD2513" s="4">
        <v>44563</v>
      </c>
      <c r="AE2513" s="4">
        <v>44686</v>
      </c>
      <c r="AF2513">
        <v>12</v>
      </c>
      <c r="AG2513">
        <v>13</v>
      </c>
      <c r="AH2513">
        <v>2</v>
      </c>
      <c r="AI2513">
        <v>0</v>
      </c>
      <c r="AJ2513" s="2">
        <v>1.0743055555555556</v>
      </c>
      <c r="AK2513" s="2">
        <v>1.4256944444444446</v>
      </c>
      <c r="AL2513">
        <v>14</v>
      </c>
      <c r="AM2513">
        <v>35</v>
      </c>
      <c r="AN2513">
        <v>2008</v>
      </c>
      <c r="AO2513" t="s">
        <v>1051</v>
      </c>
    </row>
    <row r="2514" spans="1:41" hidden="1" x14ac:dyDescent="0.35">
      <c r="A2514" s="1">
        <v>39754</v>
      </c>
      <c r="B2514" t="s">
        <v>77</v>
      </c>
      <c r="C2514" t="s">
        <v>47</v>
      </c>
      <c r="D2514">
        <v>20</v>
      </c>
      <c r="E2514">
        <v>10</v>
      </c>
      <c r="F2514" s="4">
        <v>44728</v>
      </c>
      <c r="G2514" s="4">
        <v>44666</v>
      </c>
      <c r="H2514" s="4">
        <v>44562</v>
      </c>
      <c r="I2514" s="4" t="s">
        <v>41</v>
      </c>
      <c r="J2514">
        <v>347</v>
      </c>
      <c r="K2514">
        <v>147</v>
      </c>
      <c r="L2514">
        <v>72</v>
      </c>
      <c r="M2514">
        <v>86</v>
      </c>
      <c r="N2514">
        <v>419</v>
      </c>
      <c r="O2514">
        <v>233</v>
      </c>
      <c r="P2514" s="4" t="s">
        <v>541</v>
      </c>
      <c r="Q2514" s="4" t="s">
        <v>370</v>
      </c>
      <c r="R2514" s="4">
        <v>44563</v>
      </c>
      <c r="S2514" s="4">
        <v>44673</v>
      </c>
      <c r="T2514">
        <v>28</v>
      </c>
      <c r="U2514">
        <v>22</v>
      </c>
      <c r="V2514">
        <v>0</v>
      </c>
      <c r="W2514">
        <v>0</v>
      </c>
      <c r="X2514">
        <v>1</v>
      </c>
      <c r="Y2514">
        <v>0</v>
      </c>
      <c r="Z2514">
        <v>1</v>
      </c>
      <c r="AA2514">
        <v>0</v>
      </c>
      <c r="AB2514" s="4">
        <v>44576</v>
      </c>
      <c r="AC2514" s="4">
        <v>44671</v>
      </c>
      <c r="AD2514" s="4">
        <v>44564</v>
      </c>
      <c r="AE2514" s="4" t="s">
        <v>41</v>
      </c>
      <c r="AF2514">
        <v>13</v>
      </c>
      <c r="AG2514">
        <v>13</v>
      </c>
      <c r="AH2514">
        <v>0</v>
      </c>
      <c r="AI2514">
        <v>0</v>
      </c>
      <c r="AJ2514" s="2">
        <v>1.5520833333333333</v>
      </c>
      <c r="AK2514" s="3">
        <v>0.94791666666666663</v>
      </c>
      <c r="AL2514">
        <v>26</v>
      </c>
      <c r="AM2514">
        <v>7</v>
      </c>
      <c r="AN2514">
        <v>2008</v>
      </c>
      <c r="AO2514" t="s">
        <v>1051</v>
      </c>
    </row>
    <row r="2515" spans="1:41" hidden="1" x14ac:dyDescent="0.35">
      <c r="A2515" s="1">
        <v>39754</v>
      </c>
      <c r="B2515" t="s">
        <v>110</v>
      </c>
      <c r="C2515" t="s">
        <v>93</v>
      </c>
      <c r="D2515">
        <v>22</v>
      </c>
      <c r="E2515">
        <v>18</v>
      </c>
      <c r="F2515" s="4">
        <v>44787</v>
      </c>
      <c r="G2515" s="4">
        <v>44722</v>
      </c>
      <c r="H2515" s="4" t="s">
        <v>42</v>
      </c>
      <c r="I2515" s="4" t="s">
        <v>41</v>
      </c>
      <c r="J2515">
        <v>202</v>
      </c>
      <c r="K2515">
        <v>254</v>
      </c>
      <c r="L2515">
        <v>140</v>
      </c>
      <c r="M2515">
        <v>47</v>
      </c>
      <c r="N2515">
        <v>342</v>
      </c>
      <c r="O2515">
        <v>301</v>
      </c>
      <c r="P2515" s="4" t="s">
        <v>196</v>
      </c>
      <c r="Q2515" s="4" t="s">
        <v>316</v>
      </c>
      <c r="R2515" s="4" t="s">
        <v>41</v>
      </c>
      <c r="S2515" s="4" t="s">
        <v>41</v>
      </c>
      <c r="T2515">
        <v>32</v>
      </c>
      <c r="U2515">
        <v>21</v>
      </c>
      <c r="V2515">
        <v>1</v>
      </c>
      <c r="W2515">
        <v>0</v>
      </c>
      <c r="X2515">
        <v>1</v>
      </c>
      <c r="Y2515">
        <v>0</v>
      </c>
      <c r="Z2515">
        <v>2</v>
      </c>
      <c r="AA2515">
        <v>0</v>
      </c>
      <c r="AB2515" s="4">
        <v>44612</v>
      </c>
      <c r="AC2515" s="4">
        <v>44562</v>
      </c>
      <c r="AD2515" s="4">
        <v>44565</v>
      </c>
      <c r="AE2515" s="4">
        <v>44594</v>
      </c>
      <c r="AF2515">
        <v>7</v>
      </c>
      <c r="AG2515">
        <v>7</v>
      </c>
      <c r="AH2515">
        <v>0</v>
      </c>
      <c r="AI2515">
        <v>0</v>
      </c>
      <c r="AJ2515" s="2">
        <v>1.4333333333333333</v>
      </c>
      <c r="AK2515" s="2">
        <v>1.0666666666666667</v>
      </c>
      <c r="AL2515">
        <v>15</v>
      </c>
      <c r="AM2515">
        <v>18</v>
      </c>
      <c r="AN2515">
        <v>2008</v>
      </c>
      <c r="AO2515" t="s">
        <v>1051</v>
      </c>
    </row>
    <row r="2516" spans="1:41" hidden="1" x14ac:dyDescent="0.35">
      <c r="A2516" s="1">
        <v>39755</v>
      </c>
      <c r="B2516" t="s">
        <v>109</v>
      </c>
      <c r="C2516" t="s">
        <v>88</v>
      </c>
      <c r="D2516">
        <v>15</v>
      </c>
      <c r="E2516">
        <v>13</v>
      </c>
      <c r="F2516" s="4">
        <v>44759</v>
      </c>
      <c r="G2516" s="4">
        <v>44635</v>
      </c>
      <c r="H2516" s="4" t="s">
        <v>41</v>
      </c>
      <c r="I2516" s="4" t="s">
        <v>52</v>
      </c>
      <c r="J2516">
        <v>160</v>
      </c>
      <c r="K2516">
        <v>161</v>
      </c>
      <c r="L2516">
        <v>64</v>
      </c>
      <c r="M2516">
        <v>60</v>
      </c>
      <c r="N2516">
        <v>224</v>
      </c>
      <c r="O2516">
        <v>221</v>
      </c>
      <c r="P2516" s="4">
        <v>44922</v>
      </c>
      <c r="Q2516" s="4" t="s">
        <v>289</v>
      </c>
      <c r="R2516" s="4">
        <v>44700</v>
      </c>
      <c r="S2516" s="4">
        <v>44743</v>
      </c>
      <c r="T2516">
        <v>29</v>
      </c>
      <c r="U2516">
        <v>15</v>
      </c>
      <c r="V2516">
        <v>0</v>
      </c>
      <c r="W2516">
        <v>0</v>
      </c>
      <c r="X2516">
        <v>1</v>
      </c>
      <c r="Y2516">
        <v>2</v>
      </c>
      <c r="Z2516">
        <v>1</v>
      </c>
      <c r="AA2516">
        <v>2</v>
      </c>
      <c r="AB2516" s="4">
        <v>44652</v>
      </c>
      <c r="AC2516" s="4">
        <v>44682</v>
      </c>
      <c r="AD2516" s="4">
        <v>44624</v>
      </c>
      <c r="AE2516" s="4" t="s">
        <v>82</v>
      </c>
      <c r="AF2516">
        <v>14</v>
      </c>
      <c r="AG2516">
        <v>14</v>
      </c>
      <c r="AH2516">
        <v>0</v>
      </c>
      <c r="AI2516">
        <v>0</v>
      </c>
      <c r="AJ2516" s="2">
        <v>1.2798611111111111</v>
      </c>
      <c r="AK2516" s="2">
        <v>1.2201388888888889</v>
      </c>
      <c r="AL2516">
        <v>23</v>
      </c>
      <c r="AM2516">
        <v>6</v>
      </c>
      <c r="AN2516">
        <v>2008</v>
      </c>
      <c r="AO2516" t="s">
        <v>1051</v>
      </c>
    </row>
    <row r="2517" spans="1:41" hidden="1" x14ac:dyDescent="0.35">
      <c r="A2517" s="1">
        <v>39758</v>
      </c>
      <c r="B2517" t="s">
        <v>98</v>
      </c>
      <c r="C2517" t="s">
        <v>69</v>
      </c>
      <c r="D2517">
        <v>26</v>
      </c>
      <c r="E2517">
        <v>20</v>
      </c>
      <c r="F2517" s="4">
        <v>44723</v>
      </c>
      <c r="G2517" s="4">
        <v>44726</v>
      </c>
      <c r="H2517" s="4">
        <v>44562</v>
      </c>
      <c r="I2517" s="4">
        <v>44563</v>
      </c>
      <c r="J2517">
        <v>441</v>
      </c>
      <c r="K2517">
        <v>239</v>
      </c>
      <c r="L2517">
        <v>123</v>
      </c>
      <c r="M2517">
        <v>160</v>
      </c>
      <c r="N2517">
        <v>564</v>
      </c>
      <c r="O2517">
        <v>399</v>
      </c>
      <c r="P2517" s="4" t="s">
        <v>102</v>
      </c>
      <c r="Q2517" s="4" t="s">
        <v>204</v>
      </c>
      <c r="R2517" s="4">
        <v>44567</v>
      </c>
      <c r="S2517" s="4" t="s">
        <v>41</v>
      </c>
      <c r="T2517">
        <v>28</v>
      </c>
      <c r="U2517">
        <v>29</v>
      </c>
      <c r="V2517">
        <v>0</v>
      </c>
      <c r="W2517">
        <v>1</v>
      </c>
      <c r="X2517">
        <v>1</v>
      </c>
      <c r="Y2517">
        <v>0</v>
      </c>
      <c r="Z2517">
        <v>1</v>
      </c>
      <c r="AA2517">
        <v>1</v>
      </c>
      <c r="AB2517" s="4">
        <v>44650</v>
      </c>
      <c r="AC2517" s="4">
        <v>44640</v>
      </c>
      <c r="AD2517" s="4">
        <v>44596</v>
      </c>
      <c r="AE2517" s="4">
        <v>44625</v>
      </c>
      <c r="AF2517">
        <v>11</v>
      </c>
      <c r="AG2517">
        <v>10</v>
      </c>
      <c r="AH2517">
        <v>0</v>
      </c>
      <c r="AI2517">
        <v>0</v>
      </c>
      <c r="AJ2517" s="2">
        <v>1.1604166666666667</v>
      </c>
      <c r="AK2517" s="2">
        <v>1.3395833333333333</v>
      </c>
      <c r="AL2517">
        <v>34</v>
      </c>
      <c r="AM2517">
        <v>30</v>
      </c>
      <c r="AN2517">
        <v>2008</v>
      </c>
      <c r="AO2517" t="s">
        <v>1051</v>
      </c>
    </row>
    <row r="2518" spans="1:41" hidden="1" x14ac:dyDescent="0.35">
      <c r="A2518" s="1">
        <v>39761</v>
      </c>
      <c r="B2518" t="s">
        <v>100</v>
      </c>
      <c r="C2518" t="s">
        <v>73</v>
      </c>
      <c r="D2518">
        <v>25</v>
      </c>
      <c r="E2518">
        <v>18</v>
      </c>
      <c r="F2518" s="4">
        <v>44757</v>
      </c>
      <c r="G2518" s="4">
        <v>44692</v>
      </c>
      <c r="H2518" s="4">
        <v>44595</v>
      </c>
      <c r="I2518" s="4" t="s">
        <v>41</v>
      </c>
      <c r="J2518">
        <v>416</v>
      </c>
      <c r="K2518">
        <v>248</v>
      </c>
      <c r="L2518">
        <v>105</v>
      </c>
      <c r="M2518">
        <v>113</v>
      </c>
      <c r="N2518">
        <v>521</v>
      </c>
      <c r="O2518">
        <v>361</v>
      </c>
      <c r="P2518" s="4" t="s">
        <v>331</v>
      </c>
      <c r="Q2518" s="4" t="s">
        <v>407</v>
      </c>
      <c r="R2518" s="4">
        <v>44567</v>
      </c>
      <c r="S2518" s="4" t="s">
        <v>41</v>
      </c>
      <c r="T2518">
        <v>17</v>
      </c>
      <c r="U2518">
        <v>36</v>
      </c>
      <c r="V2518">
        <v>0</v>
      </c>
      <c r="W2518">
        <v>0</v>
      </c>
      <c r="X2518">
        <v>3</v>
      </c>
      <c r="Y2518">
        <v>0</v>
      </c>
      <c r="Z2518">
        <v>3</v>
      </c>
      <c r="AA2518">
        <v>0</v>
      </c>
      <c r="AB2518" s="4">
        <v>44743</v>
      </c>
      <c r="AC2518" s="4">
        <v>44617</v>
      </c>
      <c r="AD2518" s="4">
        <v>44565</v>
      </c>
      <c r="AE2518" s="4">
        <v>44596</v>
      </c>
      <c r="AF2518">
        <v>12</v>
      </c>
      <c r="AG2518">
        <v>10</v>
      </c>
      <c r="AH2518">
        <v>0</v>
      </c>
      <c r="AI2518">
        <v>2</v>
      </c>
      <c r="AJ2518" s="2">
        <v>1.2</v>
      </c>
      <c r="AK2518" s="2">
        <v>1.3</v>
      </c>
      <c r="AL2518">
        <v>20</v>
      </c>
      <c r="AM2518">
        <v>34</v>
      </c>
      <c r="AN2518">
        <v>2008</v>
      </c>
      <c r="AO2518" t="s">
        <v>1051</v>
      </c>
    </row>
    <row r="2519" spans="1:41" hidden="1" x14ac:dyDescent="0.35">
      <c r="A2519" s="1">
        <v>39761</v>
      </c>
      <c r="B2519" t="s">
        <v>78</v>
      </c>
      <c r="C2519" t="s">
        <v>59</v>
      </c>
      <c r="D2519">
        <v>19</v>
      </c>
      <c r="E2519">
        <v>15</v>
      </c>
      <c r="F2519" s="4">
        <v>44759</v>
      </c>
      <c r="G2519" s="4">
        <v>44634</v>
      </c>
      <c r="H2519" s="4" t="s">
        <v>42</v>
      </c>
      <c r="I2519" s="4">
        <v>44563</v>
      </c>
      <c r="J2519">
        <v>284</v>
      </c>
      <c r="K2519">
        <v>165</v>
      </c>
      <c r="L2519">
        <v>20</v>
      </c>
      <c r="M2519">
        <v>78</v>
      </c>
      <c r="N2519">
        <v>304</v>
      </c>
      <c r="O2519">
        <v>243</v>
      </c>
      <c r="P2519" s="4" t="s">
        <v>720</v>
      </c>
      <c r="Q2519" s="4" t="s">
        <v>430</v>
      </c>
      <c r="R2519" s="4">
        <v>44566</v>
      </c>
      <c r="S2519" s="4">
        <v>44600</v>
      </c>
      <c r="T2519">
        <v>29</v>
      </c>
      <c r="U2519">
        <v>24</v>
      </c>
      <c r="V2519">
        <v>1</v>
      </c>
      <c r="W2519">
        <v>0</v>
      </c>
      <c r="X2519">
        <v>0</v>
      </c>
      <c r="Y2519">
        <v>1</v>
      </c>
      <c r="Z2519">
        <v>1</v>
      </c>
      <c r="AA2519">
        <v>1</v>
      </c>
      <c r="AB2519" s="4">
        <v>44774</v>
      </c>
      <c r="AC2519" s="4">
        <v>44640</v>
      </c>
      <c r="AD2519" s="4">
        <v>44624</v>
      </c>
      <c r="AE2519" s="4">
        <v>44594</v>
      </c>
      <c r="AF2519">
        <v>14</v>
      </c>
      <c r="AG2519">
        <v>13</v>
      </c>
      <c r="AH2519">
        <v>0</v>
      </c>
      <c r="AI2519">
        <v>0</v>
      </c>
      <c r="AJ2519" s="2">
        <v>1.3861111111111111</v>
      </c>
      <c r="AK2519" s="2">
        <v>1.1138888888888889</v>
      </c>
      <c r="AL2519">
        <v>21</v>
      </c>
      <c r="AM2519">
        <v>14</v>
      </c>
      <c r="AN2519">
        <v>2008</v>
      </c>
      <c r="AO2519" t="s">
        <v>1051</v>
      </c>
    </row>
    <row r="2520" spans="1:41" hidden="1" x14ac:dyDescent="0.35">
      <c r="A2520" s="1">
        <v>39761</v>
      </c>
      <c r="B2520" t="s">
        <v>94</v>
      </c>
      <c r="C2520" t="s">
        <v>83</v>
      </c>
      <c r="D2520">
        <v>24</v>
      </c>
      <c r="E2520">
        <v>13</v>
      </c>
      <c r="F2520" s="4">
        <v>44691</v>
      </c>
      <c r="G2520" s="4">
        <v>44664</v>
      </c>
      <c r="H2520" s="4">
        <v>44562</v>
      </c>
      <c r="I2520" s="4">
        <v>44563</v>
      </c>
      <c r="J2520">
        <v>227</v>
      </c>
      <c r="K2520">
        <v>153</v>
      </c>
      <c r="L2520">
        <v>157</v>
      </c>
      <c r="M2520">
        <v>103</v>
      </c>
      <c r="N2520">
        <v>384</v>
      </c>
      <c r="O2520">
        <v>256</v>
      </c>
      <c r="P2520" s="4" t="s">
        <v>86</v>
      </c>
      <c r="Q2520" s="4">
        <v>44883</v>
      </c>
      <c r="R2520" s="4">
        <v>44572</v>
      </c>
      <c r="S2520" s="4">
        <v>44743</v>
      </c>
      <c r="T2520">
        <v>33</v>
      </c>
      <c r="U2520">
        <v>27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1</v>
      </c>
      <c r="AB2520" s="4">
        <v>44682</v>
      </c>
      <c r="AC2520" s="4">
        <v>44713</v>
      </c>
      <c r="AD2520" s="4">
        <v>44687</v>
      </c>
      <c r="AE2520" s="4">
        <v>44596</v>
      </c>
      <c r="AF2520">
        <v>9</v>
      </c>
      <c r="AG2520">
        <v>10</v>
      </c>
      <c r="AH2520">
        <v>0</v>
      </c>
      <c r="AI2520">
        <v>0</v>
      </c>
      <c r="AJ2520" s="2">
        <v>1.2909722222222222</v>
      </c>
      <c r="AK2520" s="2">
        <v>1.2090277777777778</v>
      </c>
      <c r="AL2520">
        <v>38</v>
      </c>
      <c r="AM2520">
        <v>14</v>
      </c>
      <c r="AN2520">
        <v>2008</v>
      </c>
      <c r="AO2520" t="s">
        <v>1051</v>
      </c>
    </row>
    <row r="2521" spans="1:41" hidden="1" x14ac:dyDescent="0.35">
      <c r="A2521" s="1">
        <v>39761</v>
      </c>
      <c r="B2521" t="s">
        <v>47</v>
      </c>
      <c r="C2521" t="s">
        <v>84</v>
      </c>
      <c r="D2521">
        <v>21</v>
      </c>
      <c r="E2521">
        <v>20</v>
      </c>
      <c r="F2521" s="4">
        <v>44757</v>
      </c>
      <c r="G2521" s="4">
        <v>44757</v>
      </c>
      <c r="H2521" s="4" t="s">
        <v>42</v>
      </c>
      <c r="I2521" s="4">
        <v>44594</v>
      </c>
      <c r="J2521">
        <v>172</v>
      </c>
      <c r="K2521">
        <v>206</v>
      </c>
      <c r="L2521">
        <v>126</v>
      </c>
      <c r="M2521">
        <v>155</v>
      </c>
      <c r="N2521">
        <v>298</v>
      </c>
      <c r="O2521">
        <v>361</v>
      </c>
      <c r="P2521" s="4" t="s">
        <v>340</v>
      </c>
      <c r="Q2521" s="4" t="s">
        <v>96</v>
      </c>
      <c r="R2521" s="4">
        <v>44633</v>
      </c>
      <c r="S2521" s="4">
        <v>44595</v>
      </c>
      <c r="T2521">
        <v>23</v>
      </c>
      <c r="U2521">
        <v>27</v>
      </c>
      <c r="V2521">
        <v>0</v>
      </c>
      <c r="W2521">
        <v>0</v>
      </c>
      <c r="X2521">
        <v>0</v>
      </c>
      <c r="Y2521">
        <v>1</v>
      </c>
      <c r="Z2521">
        <v>0</v>
      </c>
      <c r="AA2521">
        <v>1</v>
      </c>
      <c r="AB2521" s="4">
        <v>44706</v>
      </c>
      <c r="AC2521" s="4">
        <v>44680</v>
      </c>
      <c r="AD2521" s="4">
        <v>44564</v>
      </c>
      <c r="AE2521" s="4">
        <v>44562</v>
      </c>
      <c r="AF2521">
        <v>9</v>
      </c>
      <c r="AG2521">
        <v>11</v>
      </c>
      <c r="AH2521">
        <v>2</v>
      </c>
      <c r="AI2521">
        <v>0</v>
      </c>
      <c r="AJ2521" s="2">
        <v>1.1715277777777777</v>
      </c>
      <c r="AK2521" s="2">
        <v>1.3284722222222223</v>
      </c>
      <c r="AL2521">
        <v>19</v>
      </c>
      <c r="AM2521">
        <v>21</v>
      </c>
      <c r="AN2521">
        <v>2008</v>
      </c>
      <c r="AO2521" t="s">
        <v>1051</v>
      </c>
    </row>
    <row r="2522" spans="1:41" hidden="1" x14ac:dyDescent="0.35">
      <c r="A2522" s="1">
        <v>39761</v>
      </c>
      <c r="B2522" t="s">
        <v>74</v>
      </c>
      <c r="C2522" t="s">
        <v>58</v>
      </c>
      <c r="D2522">
        <v>12</v>
      </c>
      <c r="E2522">
        <v>18</v>
      </c>
      <c r="F2522" s="4">
        <v>44572</v>
      </c>
      <c r="G2522" s="4">
        <v>44727</v>
      </c>
      <c r="H2522" s="4" t="s">
        <v>41</v>
      </c>
      <c r="I2522" s="4" t="s">
        <v>42</v>
      </c>
      <c r="J2522">
        <v>110</v>
      </c>
      <c r="K2522">
        <v>141</v>
      </c>
      <c r="L2522">
        <v>74</v>
      </c>
      <c r="M2522">
        <v>220</v>
      </c>
      <c r="N2522">
        <v>184</v>
      </c>
      <c r="O2522">
        <v>361</v>
      </c>
      <c r="P2522" s="4" t="s">
        <v>392</v>
      </c>
      <c r="Q2522" s="4" t="s">
        <v>134</v>
      </c>
      <c r="R2522" s="4">
        <v>44652</v>
      </c>
      <c r="S2522" s="4">
        <v>44602</v>
      </c>
      <c r="T2522">
        <v>18</v>
      </c>
      <c r="U2522">
        <v>41</v>
      </c>
      <c r="V2522">
        <v>0</v>
      </c>
      <c r="W2522">
        <v>0</v>
      </c>
      <c r="X2522">
        <v>0</v>
      </c>
      <c r="Y2522">
        <v>3</v>
      </c>
      <c r="Z2522">
        <v>0</v>
      </c>
      <c r="AA2522">
        <v>3</v>
      </c>
      <c r="AB2522" s="4">
        <v>44835</v>
      </c>
      <c r="AC2522" s="4">
        <v>44743</v>
      </c>
      <c r="AD2522" s="4">
        <v>44562</v>
      </c>
      <c r="AE2522" s="4">
        <v>44562</v>
      </c>
      <c r="AF2522">
        <v>15</v>
      </c>
      <c r="AG2522">
        <v>15</v>
      </c>
      <c r="AH2522">
        <v>3</v>
      </c>
      <c r="AI2522">
        <v>0</v>
      </c>
      <c r="AJ2522" s="3">
        <v>0.99652777777777779</v>
      </c>
      <c r="AK2522" s="2">
        <v>1.5034722222222223</v>
      </c>
      <c r="AL2522">
        <v>27</v>
      </c>
      <c r="AM2522">
        <v>28</v>
      </c>
      <c r="AN2522">
        <v>2008</v>
      </c>
      <c r="AO2522" t="s">
        <v>1051</v>
      </c>
    </row>
    <row r="2523" spans="1:41" hidden="1" x14ac:dyDescent="0.35">
      <c r="A2523" s="1">
        <v>39761</v>
      </c>
      <c r="B2523" t="s">
        <v>54</v>
      </c>
      <c r="C2523" t="s">
        <v>110</v>
      </c>
      <c r="D2523">
        <v>10</v>
      </c>
      <c r="E2523">
        <v>24</v>
      </c>
      <c r="F2523" s="4">
        <v>44692</v>
      </c>
      <c r="G2523" s="4">
        <v>44883</v>
      </c>
      <c r="H2523" s="4" t="s">
        <v>41</v>
      </c>
      <c r="I2523" s="4" t="s">
        <v>41</v>
      </c>
      <c r="J2523">
        <v>108</v>
      </c>
      <c r="K2523">
        <v>226</v>
      </c>
      <c r="L2523">
        <v>60</v>
      </c>
      <c r="M2523">
        <v>144</v>
      </c>
      <c r="N2523">
        <v>168</v>
      </c>
      <c r="O2523">
        <v>370</v>
      </c>
      <c r="P2523" s="4" t="s">
        <v>193</v>
      </c>
      <c r="Q2523" s="4" t="s">
        <v>327</v>
      </c>
      <c r="R2523" s="4">
        <v>44604</v>
      </c>
      <c r="S2523" s="4">
        <v>44569</v>
      </c>
      <c r="T2523">
        <v>18</v>
      </c>
      <c r="U2523">
        <v>44</v>
      </c>
      <c r="V2523">
        <v>0</v>
      </c>
      <c r="W2523">
        <v>1</v>
      </c>
      <c r="X2523">
        <v>2</v>
      </c>
      <c r="Y2523">
        <v>0</v>
      </c>
      <c r="Z2523">
        <v>2</v>
      </c>
      <c r="AA2523">
        <v>1</v>
      </c>
      <c r="AB2523" s="4">
        <v>44642</v>
      </c>
      <c r="AC2523" s="4">
        <v>44607</v>
      </c>
      <c r="AD2523" s="4">
        <v>44563</v>
      </c>
      <c r="AE2523" s="4">
        <v>44596</v>
      </c>
      <c r="AF2523">
        <v>9</v>
      </c>
      <c r="AG2523">
        <v>10</v>
      </c>
      <c r="AH2523">
        <v>0</v>
      </c>
      <c r="AI2523">
        <v>0</v>
      </c>
      <c r="AJ2523" s="3">
        <v>0.93055555555555547</v>
      </c>
      <c r="AK2523" s="2">
        <v>1.5694444444444444</v>
      </c>
      <c r="AL2523">
        <v>10</v>
      </c>
      <c r="AM2523">
        <v>20</v>
      </c>
      <c r="AN2523">
        <v>2008</v>
      </c>
      <c r="AO2523" t="s">
        <v>1051</v>
      </c>
    </row>
    <row r="2524" spans="1:41" hidden="1" x14ac:dyDescent="0.35">
      <c r="A2524" s="1">
        <v>39761</v>
      </c>
      <c r="B2524" t="s">
        <v>97</v>
      </c>
      <c r="C2524" t="s">
        <v>53</v>
      </c>
      <c r="D2524">
        <v>11</v>
      </c>
      <c r="E2524">
        <v>24</v>
      </c>
      <c r="F2524" s="4">
        <v>44661</v>
      </c>
      <c r="G2524" s="4">
        <v>44755</v>
      </c>
      <c r="H2524" s="4" t="s">
        <v>41</v>
      </c>
      <c r="I2524" s="4">
        <v>44562</v>
      </c>
      <c r="J2524">
        <v>120</v>
      </c>
      <c r="K2524">
        <v>167</v>
      </c>
      <c r="L2524">
        <v>80</v>
      </c>
      <c r="M2524">
        <v>206</v>
      </c>
      <c r="N2524">
        <v>200</v>
      </c>
      <c r="O2524">
        <v>373</v>
      </c>
      <c r="P2524" s="4">
        <v>44888</v>
      </c>
      <c r="Q2524" s="4" t="s">
        <v>135</v>
      </c>
      <c r="R2524" s="4">
        <v>44607</v>
      </c>
      <c r="S2524" s="4" t="s">
        <v>41</v>
      </c>
      <c r="T2524">
        <v>21</v>
      </c>
      <c r="U2524">
        <v>43</v>
      </c>
      <c r="V2524">
        <v>3</v>
      </c>
      <c r="W2524">
        <v>0</v>
      </c>
      <c r="X2524">
        <v>2</v>
      </c>
      <c r="Y2524">
        <v>0</v>
      </c>
      <c r="Z2524">
        <v>5</v>
      </c>
      <c r="AA2524">
        <v>0</v>
      </c>
      <c r="AB2524" s="4">
        <v>44676</v>
      </c>
      <c r="AC2524" s="4">
        <v>44705</v>
      </c>
      <c r="AD2524" s="4" t="s">
        <v>52</v>
      </c>
      <c r="AE2524" s="4">
        <v>44657</v>
      </c>
      <c r="AF2524">
        <v>10</v>
      </c>
      <c r="AG2524">
        <v>11</v>
      </c>
      <c r="AH2524">
        <v>0</v>
      </c>
      <c r="AI2524">
        <v>2</v>
      </c>
      <c r="AJ2524" s="3">
        <v>0.95624999999999993</v>
      </c>
      <c r="AK2524" s="2">
        <v>1.54375</v>
      </c>
      <c r="AL2524">
        <v>3</v>
      </c>
      <c r="AM2524">
        <v>47</v>
      </c>
      <c r="AN2524">
        <v>2008</v>
      </c>
      <c r="AO2524" t="s">
        <v>1051</v>
      </c>
    </row>
    <row r="2525" spans="1:41" hidden="1" x14ac:dyDescent="0.35">
      <c r="A2525" s="1">
        <v>39761</v>
      </c>
      <c r="B2525" t="s">
        <v>90</v>
      </c>
      <c r="C2525" t="s">
        <v>105</v>
      </c>
      <c r="D2525">
        <v>27</v>
      </c>
      <c r="E2525">
        <v>19</v>
      </c>
      <c r="F2525" s="4">
        <v>44692</v>
      </c>
      <c r="G2525" s="4">
        <v>44628</v>
      </c>
      <c r="H2525" s="4" t="s">
        <v>41</v>
      </c>
      <c r="I2525" s="4" t="s">
        <v>42</v>
      </c>
      <c r="J2525">
        <v>171</v>
      </c>
      <c r="K2525">
        <v>280</v>
      </c>
      <c r="L2525">
        <v>157</v>
      </c>
      <c r="M2525">
        <v>75</v>
      </c>
      <c r="N2525">
        <v>328</v>
      </c>
      <c r="O2525">
        <v>355</v>
      </c>
      <c r="P2525" s="4" t="s">
        <v>278</v>
      </c>
      <c r="Q2525" s="4" t="s">
        <v>159</v>
      </c>
      <c r="R2525" s="4">
        <v>44648</v>
      </c>
      <c r="S2525" s="4">
        <v>44606</v>
      </c>
      <c r="T2525">
        <v>40</v>
      </c>
      <c r="U2525">
        <v>16</v>
      </c>
      <c r="V2525">
        <v>0</v>
      </c>
      <c r="W2525">
        <v>0</v>
      </c>
      <c r="X2525">
        <v>0</v>
      </c>
      <c r="Y2525">
        <v>4</v>
      </c>
      <c r="Z2525">
        <v>0</v>
      </c>
      <c r="AA2525">
        <v>4</v>
      </c>
      <c r="AB2525" s="4">
        <v>44743</v>
      </c>
      <c r="AC2525" s="4">
        <v>44835</v>
      </c>
      <c r="AD2525" s="4">
        <v>44655</v>
      </c>
      <c r="AE2525" s="4" t="s">
        <v>82</v>
      </c>
      <c r="AF2525">
        <v>14</v>
      </c>
      <c r="AG2525">
        <v>15</v>
      </c>
      <c r="AH2525">
        <v>0</v>
      </c>
      <c r="AI2525">
        <v>0</v>
      </c>
      <c r="AJ2525" s="2">
        <v>1.5062499999999999</v>
      </c>
      <c r="AK2525" s="3">
        <v>0.99375000000000002</v>
      </c>
      <c r="AL2525">
        <v>41</v>
      </c>
      <c r="AM2525">
        <v>13</v>
      </c>
      <c r="AN2525">
        <v>2008</v>
      </c>
      <c r="AO2525" t="s">
        <v>1051</v>
      </c>
    </row>
    <row r="2526" spans="1:41" hidden="1" x14ac:dyDescent="0.35">
      <c r="A2526" s="1">
        <v>39761</v>
      </c>
      <c r="B2526" t="s">
        <v>91</v>
      </c>
      <c r="C2526" t="s">
        <v>48</v>
      </c>
      <c r="D2526">
        <v>10</v>
      </c>
      <c r="E2526">
        <v>17</v>
      </c>
      <c r="F2526" s="4">
        <v>44633</v>
      </c>
      <c r="G2526" s="4">
        <v>44609</v>
      </c>
      <c r="H2526" s="4" t="s">
        <v>41</v>
      </c>
      <c r="I2526" s="4">
        <v>44562</v>
      </c>
      <c r="J2526">
        <v>57</v>
      </c>
      <c r="K2526">
        <v>112</v>
      </c>
      <c r="L2526">
        <v>162</v>
      </c>
      <c r="M2526">
        <v>147</v>
      </c>
      <c r="N2526">
        <v>219</v>
      </c>
      <c r="O2526">
        <v>259</v>
      </c>
      <c r="P2526" s="4">
        <v>44769</v>
      </c>
      <c r="Q2526" s="4" t="s">
        <v>722</v>
      </c>
      <c r="R2526" s="4">
        <v>44607</v>
      </c>
      <c r="S2526" s="4">
        <v>44682</v>
      </c>
      <c r="T2526">
        <v>28</v>
      </c>
      <c r="U2526">
        <v>36</v>
      </c>
      <c r="V2526">
        <v>0</v>
      </c>
      <c r="W2526">
        <v>1</v>
      </c>
      <c r="X2526">
        <v>4</v>
      </c>
      <c r="Y2526">
        <v>2</v>
      </c>
      <c r="Z2526">
        <v>4</v>
      </c>
      <c r="AA2526">
        <v>3</v>
      </c>
      <c r="AB2526" s="4">
        <v>44652</v>
      </c>
      <c r="AC2526" s="4">
        <v>44835</v>
      </c>
      <c r="AD2526" s="4">
        <v>44563</v>
      </c>
      <c r="AE2526" s="4" t="s">
        <v>42</v>
      </c>
      <c r="AF2526">
        <v>18</v>
      </c>
      <c r="AG2526">
        <v>17</v>
      </c>
      <c r="AH2526">
        <v>0</v>
      </c>
      <c r="AI2526">
        <v>0</v>
      </c>
      <c r="AJ2526" s="3">
        <v>0.95694444444444438</v>
      </c>
      <c r="AK2526" s="2">
        <v>1.5430555555555554</v>
      </c>
      <c r="AL2526">
        <v>17</v>
      </c>
      <c r="AM2526">
        <v>6</v>
      </c>
      <c r="AN2526">
        <v>2008</v>
      </c>
      <c r="AO2526" t="s">
        <v>1051</v>
      </c>
    </row>
    <row r="2527" spans="1:41" hidden="1" x14ac:dyDescent="0.35">
      <c r="A2527" s="1">
        <v>39761</v>
      </c>
      <c r="B2527" t="s">
        <v>93</v>
      </c>
      <c r="C2527" t="s">
        <v>109</v>
      </c>
      <c r="D2527">
        <v>17</v>
      </c>
      <c r="E2527">
        <v>18</v>
      </c>
      <c r="F2527" s="4">
        <v>44820</v>
      </c>
      <c r="G2527" s="4">
        <v>44852</v>
      </c>
      <c r="H2527" s="4" t="s">
        <v>41</v>
      </c>
      <c r="I2527" s="4" t="s">
        <v>42</v>
      </c>
      <c r="J2527">
        <v>228</v>
      </c>
      <c r="K2527">
        <v>267</v>
      </c>
      <c r="L2527">
        <v>62</v>
      </c>
      <c r="M2527">
        <v>59</v>
      </c>
      <c r="N2527">
        <v>290</v>
      </c>
      <c r="O2527">
        <v>326</v>
      </c>
      <c r="P2527" s="4" t="s">
        <v>306</v>
      </c>
      <c r="Q2527" s="4" t="s">
        <v>476</v>
      </c>
      <c r="R2527" s="4">
        <v>44604</v>
      </c>
      <c r="S2527" s="4">
        <v>44605</v>
      </c>
      <c r="T2527">
        <v>19</v>
      </c>
      <c r="U2527">
        <v>27</v>
      </c>
      <c r="V2527">
        <v>0</v>
      </c>
      <c r="W2527">
        <v>0</v>
      </c>
      <c r="X2527">
        <v>0</v>
      </c>
      <c r="Y2527">
        <v>3</v>
      </c>
      <c r="Z2527">
        <v>0</v>
      </c>
      <c r="AA2527">
        <v>3</v>
      </c>
      <c r="AB2527" s="4">
        <v>44713</v>
      </c>
      <c r="AC2527" s="4">
        <v>44640</v>
      </c>
      <c r="AD2527" s="4">
        <v>44595</v>
      </c>
      <c r="AE2527" s="4">
        <v>44595</v>
      </c>
      <c r="AF2527">
        <v>10</v>
      </c>
      <c r="AG2527">
        <v>11</v>
      </c>
      <c r="AH2527">
        <v>0</v>
      </c>
      <c r="AI2527">
        <v>0</v>
      </c>
      <c r="AJ2527" s="2">
        <v>1.0798611111111112</v>
      </c>
      <c r="AK2527" s="2">
        <v>1.4201388888888891</v>
      </c>
      <c r="AL2527">
        <v>24</v>
      </c>
      <c r="AM2527">
        <v>20</v>
      </c>
      <c r="AN2527">
        <v>2008</v>
      </c>
      <c r="AO2527" t="s">
        <v>1051</v>
      </c>
    </row>
    <row r="2528" spans="1:41" hidden="1" x14ac:dyDescent="0.35">
      <c r="A2528" s="1">
        <v>39761</v>
      </c>
      <c r="B2528" t="s">
        <v>68</v>
      </c>
      <c r="C2528" t="s">
        <v>63</v>
      </c>
      <c r="D2528">
        <v>19</v>
      </c>
      <c r="E2528">
        <v>23</v>
      </c>
      <c r="F2528" s="4">
        <v>44756</v>
      </c>
      <c r="G2528" s="4">
        <v>44723</v>
      </c>
      <c r="H2528" s="4">
        <v>44562</v>
      </c>
      <c r="I2528" s="4" t="s">
        <v>41</v>
      </c>
      <c r="J2528">
        <v>263</v>
      </c>
      <c r="K2528">
        <v>308</v>
      </c>
      <c r="L2528">
        <v>76</v>
      </c>
      <c r="M2528">
        <v>92</v>
      </c>
      <c r="N2528">
        <v>339</v>
      </c>
      <c r="O2528">
        <v>400</v>
      </c>
      <c r="P2528" s="4" t="s">
        <v>154</v>
      </c>
      <c r="Q2528" s="4" t="s">
        <v>136</v>
      </c>
      <c r="R2528" s="4">
        <v>44564</v>
      </c>
      <c r="S2528" s="4">
        <v>44600</v>
      </c>
      <c r="T2528">
        <v>18</v>
      </c>
      <c r="U2528">
        <v>26</v>
      </c>
      <c r="V2528">
        <v>0</v>
      </c>
      <c r="W2528">
        <v>0</v>
      </c>
      <c r="X2528">
        <v>0</v>
      </c>
      <c r="Y2528">
        <v>2</v>
      </c>
      <c r="Z2528">
        <v>0</v>
      </c>
      <c r="AA2528">
        <v>2</v>
      </c>
      <c r="AB2528" s="4">
        <v>44636</v>
      </c>
      <c r="AC2528" s="4">
        <v>44682</v>
      </c>
      <c r="AD2528" s="4">
        <v>44594</v>
      </c>
      <c r="AE2528" s="4">
        <v>44596</v>
      </c>
      <c r="AF2528">
        <v>10</v>
      </c>
      <c r="AG2528">
        <v>10</v>
      </c>
      <c r="AH2528">
        <v>0</v>
      </c>
      <c r="AI2528">
        <v>0</v>
      </c>
      <c r="AJ2528" s="2">
        <v>1.0486111111111112</v>
      </c>
      <c r="AK2528" s="2">
        <v>1.4513888888888891</v>
      </c>
      <c r="AL2528">
        <v>19</v>
      </c>
      <c r="AM2528">
        <v>20</v>
      </c>
      <c r="AN2528">
        <v>2008</v>
      </c>
      <c r="AO2528" t="s">
        <v>1051</v>
      </c>
    </row>
    <row r="2529" spans="1:41" hidden="1" x14ac:dyDescent="0.35">
      <c r="A2529" s="1">
        <v>39761</v>
      </c>
      <c r="B2529" t="s">
        <v>40</v>
      </c>
      <c r="C2529" t="s">
        <v>77</v>
      </c>
      <c r="D2529">
        <v>26</v>
      </c>
      <c r="E2529">
        <v>17</v>
      </c>
      <c r="F2529" s="4">
        <v>44757</v>
      </c>
      <c r="G2529" s="4">
        <v>44631</v>
      </c>
      <c r="H2529" s="4">
        <v>44562</v>
      </c>
      <c r="I2529" s="4">
        <v>44563</v>
      </c>
      <c r="J2529">
        <v>182</v>
      </c>
      <c r="K2529">
        <v>194</v>
      </c>
      <c r="L2529">
        <v>219</v>
      </c>
      <c r="M2529">
        <v>106</v>
      </c>
      <c r="N2529">
        <v>401</v>
      </c>
      <c r="O2529">
        <v>300</v>
      </c>
      <c r="P2529" s="4" t="s">
        <v>155</v>
      </c>
      <c r="Q2529" s="4" t="s">
        <v>85</v>
      </c>
      <c r="R2529" s="4">
        <v>44570</v>
      </c>
      <c r="S2529" s="4" t="s">
        <v>41</v>
      </c>
      <c r="T2529">
        <v>45</v>
      </c>
      <c r="U2529">
        <v>21</v>
      </c>
      <c r="V2529">
        <v>1</v>
      </c>
      <c r="W2529">
        <v>1</v>
      </c>
      <c r="X2529">
        <v>1</v>
      </c>
      <c r="Y2529">
        <v>1</v>
      </c>
      <c r="Z2529">
        <v>2</v>
      </c>
      <c r="AA2529">
        <v>2</v>
      </c>
      <c r="AB2529" s="4">
        <v>44681</v>
      </c>
      <c r="AC2529" s="4">
        <v>44682</v>
      </c>
      <c r="AD2529" s="4">
        <v>44658</v>
      </c>
      <c r="AE2529" s="4">
        <v>44656</v>
      </c>
      <c r="AF2529">
        <v>13</v>
      </c>
      <c r="AG2529">
        <v>13</v>
      </c>
      <c r="AH2529">
        <v>0</v>
      </c>
      <c r="AI2529">
        <v>0</v>
      </c>
      <c r="AJ2529" s="2">
        <v>1.6319444444444444</v>
      </c>
      <c r="AK2529" s="3">
        <v>0.86805555555555547</v>
      </c>
      <c r="AL2529">
        <v>36</v>
      </c>
      <c r="AM2529">
        <v>31</v>
      </c>
      <c r="AN2529">
        <v>2008</v>
      </c>
      <c r="AO2529" t="s">
        <v>1051</v>
      </c>
    </row>
    <row r="2530" spans="1:41" hidden="1" x14ac:dyDescent="0.35">
      <c r="A2530" s="1">
        <v>39762</v>
      </c>
      <c r="B2530" t="s">
        <v>39</v>
      </c>
      <c r="C2530" t="s">
        <v>87</v>
      </c>
      <c r="D2530">
        <v>19</v>
      </c>
      <c r="E2530">
        <v>21</v>
      </c>
      <c r="F2530" s="4">
        <v>44822</v>
      </c>
      <c r="G2530" s="4">
        <v>44664</v>
      </c>
      <c r="H2530" s="4" t="s">
        <v>41</v>
      </c>
      <c r="I2530" s="4">
        <v>44562</v>
      </c>
      <c r="J2530">
        <v>217</v>
      </c>
      <c r="K2530">
        <v>328</v>
      </c>
      <c r="L2530">
        <v>119</v>
      </c>
      <c r="M2530">
        <v>46</v>
      </c>
      <c r="N2530">
        <v>336</v>
      </c>
      <c r="O2530">
        <v>374</v>
      </c>
      <c r="P2530" s="4" t="s">
        <v>547</v>
      </c>
      <c r="Q2530" s="4" t="s">
        <v>567</v>
      </c>
      <c r="R2530" s="4" t="s">
        <v>41</v>
      </c>
      <c r="S2530" s="4" t="s">
        <v>41</v>
      </c>
      <c r="T2530">
        <v>28</v>
      </c>
      <c r="U2530">
        <v>19</v>
      </c>
      <c r="V2530">
        <v>1</v>
      </c>
      <c r="W2530">
        <v>0</v>
      </c>
      <c r="X2530">
        <v>2</v>
      </c>
      <c r="Y2530">
        <v>0</v>
      </c>
      <c r="Z2530">
        <v>3</v>
      </c>
      <c r="AA2530">
        <v>0</v>
      </c>
      <c r="AB2530" s="4">
        <v>44835</v>
      </c>
      <c r="AC2530" s="4">
        <v>44835</v>
      </c>
      <c r="AD2530" s="4">
        <v>44564</v>
      </c>
      <c r="AE2530" s="4">
        <v>44626</v>
      </c>
      <c r="AF2530">
        <v>12</v>
      </c>
      <c r="AG2530">
        <v>12</v>
      </c>
      <c r="AH2530">
        <v>1</v>
      </c>
      <c r="AI2530">
        <v>0</v>
      </c>
      <c r="AJ2530" s="2">
        <v>1.1826388888888888</v>
      </c>
      <c r="AK2530" s="2">
        <v>1.3173611111111112</v>
      </c>
      <c r="AL2530">
        <v>24</v>
      </c>
      <c r="AM2530">
        <v>29</v>
      </c>
      <c r="AN2530">
        <v>2008</v>
      </c>
      <c r="AO2530" t="s">
        <v>1051</v>
      </c>
    </row>
    <row r="2531" spans="1:41" hidden="1" x14ac:dyDescent="0.35">
      <c r="A2531" s="1">
        <v>39765</v>
      </c>
      <c r="B2531" t="s">
        <v>53</v>
      </c>
      <c r="C2531" t="s">
        <v>110</v>
      </c>
      <c r="D2531">
        <v>23</v>
      </c>
      <c r="E2531">
        <v>26</v>
      </c>
      <c r="F2531" s="4">
        <v>44820</v>
      </c>
      <c r="G2531" s="4">
        <v>44665</v>
      </c>
      <c r="H2531" s="4" t="s">
        <v>41</v>
      </c>
      <c r="I2531" s="4">
        <v>44595</v>
      </c>
      <c r="J2531">
        <v>235</v>
      </c>
      <c r="K2531">
        <v>386</v>
      </c>
      <c r="L2531">
        <v>140</v>
      </c>
      <c r="M2531">
        <v>125</v>
      </c>
      <c r="N2531">
        <v>375</v>
      </c>
      <c r="O2531">
        <v>511</v>
      </c>
      <c r="P2531" s="4" t="s">
        <v>781</v>
      </c>
      <c r="Q2531" s="4" t="s">
        <v>387</v>
      </c>
      <c r="R2531" s="4">
        <v>44643</v>
      </c>
      <c r="S2531" s="4">
        <v>44634</v>
      </c>
      <c r="T2531">
        <v>39</v>
      </c>
      <c r="U2531">
        <v>25</v>
      </c>
      <c r="V2531">
        <v>1</v>
      </c>
      <c r="W2531">
        <v>1</v>
      </c>
      <c r="X2531">
        <v>0</v>
      </c>
      <c r="Y2531">
        <v>0</v>
      </c>
      <c r="Z2531">
        <v>1</v>
      </c>
      <c r="AA2531">
        <v>1</v>
      </c>
      <c r="AB2531" s="4">
        <v>44676</v>
      </c>
      <c r="AC2531" s="4">
        <v>44710</v>
      </c>
      <c r="AD2531" s="4">
        <v>44625</v>
      </c>
      <c r="AE2531" s="4">
        <v>44624</v>
      </c>
      <c r="AF2531">
        <v>13</v>
      </c>
      <c r="AG2531">
        <v>13</v>
      </c>
      <c r="AH2531">
        <v>1</v>
      </c>
      <c r="AI2531">
        <v>0</v>
      </c>
      <c r="AJ2531" s="2">
        <v>1.6375</v>
      </c>
      <c r="AK2531" s="2">
        <v>1.1888888888888889</v>
      </c>
      <c r="AL2531">
        <v>34</v>
      </c>
      <c r="AM2531">
        <v>31</v>
      </c>
      <c r="AN2531">
        <v>2008</v>
      </c>
      <c r="AO2531" t="s">
        <v>1051</v>
      </c>
    </row>
    <row r="2532" spans="1:41" hidden="1" x14ac:dyDescent="0.35">
      <c r="A2532" s="1">
        <v>39768</v>
      </c>
      <c r="B2532" t="s">
        <v>78</v>
      </c>
      <c r="C2532" t="s">
        <v>94</v>
      </c>
      <c r="D2532">
        <v>13</v>
      </c>
      <c r="E2532">
        <v>17</v>
      </c>
      <c r="F2532" s="4">
        <v>44573</v>
      </c>
      <c r="G2532" s="4">
        <v>44635</v>
      </c>
      <c r="H2532" s="4" t="s">
        <v>41</v>
      </c>
      <c r="I2532" s="4" t="s">
        <v>42</v>
      </c>
      <c r="J2532">
        <v>230</v>
      </c>
      <c r="K2532">
        <v>117</v>
      </c>
      <c r="L2532">
        <v>114</v>
      </c>
      <c r="M2532">
        <v>140</v>
      </c>
      <c r="N2532">
        <v>344</v>
      </c>
      <c r="O2532">
        <v>257</v>
      </c>
      <c r="P2532" s="4" t="s">
        <v>193</v>
      </c>
      <c r="Q2532" s="4" t="s">
        <v>106</v>
      </c>
      <c r="R2532" s="4">
        <v>44562</v>
      </c>
      <c r="S2532" s="4">
        <v>44669</v>
      </c>
      <c r="T2532">
        <v>33</v>
      </c>
      <c r="U2532">
        <v>32</v>
      </c>
      <c r="V2532">
        <v>0</v>
      </c>
      <c r="W2532">
        <v>0</v>
      </c>
      <c r="X2532">
        <v>1</v>
      </c>
      <c r="Y2532">
        <v>1</v>
      </c>
      <c r="Z2532">
        <v>1</v>
      </c>
      <c r="AA2532">
        <v>1</v>
      </c>
      <c r="AB2532" s="4">
        <v>44835</v>
      </c>
      <c r="AC2532" s="4">
        <v>44805</v>
      </c>
      <c r="AD2532" s="4">
        <v>44563</v>
      </c>
      <c r="AE2532" s="4">
        <v>44594</v>
      </c>
      <c r="AF2532">
        <v>15</v>
      </c>
      <c r="AG2532">
        <v>14</v>
      </c>
      <c r="AH2532">
        <v>0</v>
      </c>
      <c r="AI2532">
        <v>0</v>
      </c>
      <c r="AJ2532" s="2">
        <v>1.1479166666666667</v>
      </c>
      <c r="AK2532" s="2">
        <v>1.3520833333333335</v>
      </c>
      <c r="AL2532">
        <v>24</v>
      </c>
      <c r="AM2532">
        <v>14</v>
      </c>
      <c r="AN2532">
        <v>2008</v>
      </c>
      <c r="AO2532" t="s">
        <v>1051</v>
      </c>
    </row>
    <row r="2533" spans="1:41" hidden="1" x14ac:dyDescent="0.35">
      <c r="A2533" s="1">
        <v>39768</v>
      </c>
      <c r="B2533" t="s">
        <v>98</v>
      </c>
      <c r="C2533" t="s">
        <v>73</v>
      </c>
      <c r="D2533">
        <v>19</v>
      </c>
      <c r="E2533">
        <v>20</v>
      </c>
      <c r="F2533" s="4">
        <v>44754</v>
      </c>
      <c r="G2533" s="4">
        <v>44883</v>
      </c>
      <c r="H2533" s="4" t="s">
        <v>41</v>
      </c>
      <c r="I2533" s="4" t="s">
        <v>42</v>
      </c>
      <c r="J2533">
        <v>208</v>
      </c>
      <c r="K2533">
        <v>250</v>
      </c>
      <c r="L2533">
        <v>124</v>
      </c>
      <c r="M2533">
        <v>114</v>
      </c>
      <c r="N2533">
        <v>332</v>
      </c>
      <c r="O2533">
        <v>364</v>
      </c>
      <c r="P2533" s="4" t="s">
        <v>246</v>
      </c>
      <c r="Q2533" s="4" t="s">
        <v>61</v>
      </c>
      <c r="R2533" s="4">
        <v>44569</v>
      </c>
      <c r="S2533" s="4" t="s">
        <v>41</v>
      </c>
      <c r="T2533">
        <v>25</v>
      </c>
      <c r="U2533">
        <v>35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1</v>
      </c>
      <c r="AB2533" s="4">
        <v>44713</v>
      </c>
      <c r="AC2533" s="4">
        <v>44682</v>
      </c>
      <c r="AD2533" s="4">
        <v>44596</v>
      </c>
      <c r="AE2533" s="4">
        <v>44563</v>
      </c>
      <c r="AF2533">
        <v>9</v>
      </c>
      <c r="AG2533">
        <v>8</v>
      </c>
      <c r="AH2533">
        <v>0</v>
      </c>
      <c r="AI2533">
        <v>0</v>
      </c>
      <c r="AJ2533" s="2">
        <v>1.0958333333333334</v>
      </c>
      <c r="AK2533" s="2">
        <v>1.4041666666666668</v>
      </c>
      <c r="AL2533">
        <v>24</v>
      </c>
      <c r="AM2533">
        <v>20</v>
      </c>
      <c r="AN2533">
        <v>2008</v>
      </c>
      <c r="AO2533" t="s">
        <v>1051</v>
      </c>
    </row>
    <row r="2534" spans="1:41" hidden="1" x14ac:dyDescent="0.35">
      <c r="A2534" s="1">
        <v>39768</v>
      </c>
      <c r="B2534" t="s">
        <v>77</v>
      </c>
      <c r="C2534" t="s">
        <v>64</v>
      </c>
      <c r="D2534">
        <v>16</v>
      </c>
      <c r="E2534">
        <v>19</v>
      </c>
      <c r="F2534" s="4">
        <v>44638</v>
      </c>
      <c r="G2534" s="4">
        <v>44671</v>
      </c>
      <c r="H2534" s="4">
        <v>44562</v>
      </c>
      <c r="I2534" s="4" t="s">
        <v>42</v>
      </c>
      <c r="J2534">
        <v>323</v>
      </c>
      <c r="K2534">
        <v>226</v>
      </c>
      <c r="L2534">
        <v>68</v>
      </c>
      <c r="M2534">
        <v>56</v>
      </c>
      <c r="N2534">
        <v>391</v>
      </c>
      <c r="O2534">
        <v>282</v>
      </c>
      <c r="P2534" s="4" t="s">
        <v>844</v>
      </c>
      <c r="Q2534" s="4" t="s">
        <v>115</v>
      </c>
      <c r="R2534" s="4">
        <v>44608</v>
      </c>
      <c r="S2534" s="4">
        <v>44774</v>
      </c>
      <c r="T2534">
        <v>18</v>
      </c>
      <c r="U2534">
        <v>30</v>
      </c>
      <c r="V2534">
        <v>1</v>
      </c>
      <c r="W2534">
        <v>1</v>
      </c>
      <c r="X2534">
        <v>3</v>
      </c>
      <c r="Y2534">
        <v>0</v>
      </c>
      <c r="Z2534">
        <v>4</v>
      </c>
      <c r="AA2534">
        <v>1</v>
      </c>
      <c r="AB2534" s="4">
        <v>44774</v>
      </c>
      <c r="AC2534" s="4">
        <v>44652</v>
      </c>
      <c r="AD2534" s="4">
        <v>44563</v>
      </c>
      <c r="AE2534" s="4" t="s">
        <v>42</v>
      </c>
      <c r="AF2534">
        <v>19</v>
      </c>
      <c r="AG2534">
        <v>18</v>
      </c>
      <c r="AH2534">
        <v>0</v>
      </c>
      <c r="AI2534">
        <v>0</v>
      </c>
      <c r="AJ2534" s="2">
        <v>1.3861111111111111</v>
      </c>
      <c r="AK2534" s="2">
        <v>1.7388888888888889</v>
      </c>
      <c r="AL2534">
        <v>13</v>
      </c>
      <c r="AM2534">
        <v>13</v>
      </c>
      <c r="AN2534">
        <v>2008</v>
      </c>
      <c r="AO2534" t="s">
        <v>1051</v>
      </c>
    </row>
    <row r="2535" spans="1:41" hidden="1" x14ac:dyDescent="0.35">
      <c r="A2535" s="1">
        <v>39768</v>
      </c>
      <c r="B2535" t="s">
        <v>59</v>
      </c>
      <c r="C2535" t="s">
        <v>74</v>
      </c>
      <c r="D2535">
        <v>9</v>
      </c>
      <c r="E2535">
        <v>24</v>
      </c>
      <c r="F2535" s="4">
        <v>44632</v>
      </c>
      <c r="G2535" s="4">
        <v>44756</v>
      </c>
      <c r="H2535" s="4" t="s">
        <v>52</v>
      </c>
      <c r="I2535" s="4">
        <v>44562</v>
      </c>
      <c r="J2535">
        <v>151</v>
      </c>
      <c r="K2535">
        <v>227</v>
      </c>
      <c r="L2535">
        <v>83</v>
      </c>
      <c r="M2535">
        <v>200</v>
      </c>
      <c r="N2535">
        <v>234</v>
      </c>
      <c r="O2535">
        <v>427</v>
      </c>
      <c r="P2535" s="4" t="s">
        <v>478</v>
      </c>
      <c r="Q2535" s="4" t="s">
        <v>566</v>
      </c>
      <c r="R2535" s="4">
        <v>44569</v>
      </c>
      <c r="S2535" s="4" t="s">
        <v>41</v>
      </c>
      <c r="T2535">
        <v>20</v>
      </c>
      <c r="U2535">
        <v>38</v>
      </c>
      <c r="V2535">
        <v>1</v>
      </c>
      <c r="W2535">
        <v>0</v>
      </c>
      <c r="X2535">
        <v>0</v>
      </c>
      <c r="Y2535">
        <v>1</v>
      </c>
      <c r="Z2535">
        <v>1</v>
      </c>
      <c r="AA2535">
        <v>1</v>
      </c>
      <c r="AB2535" s="4">
        <v>44774</v>
      </c>
      <c r="AC2535" s="4">
        <v>44713</v>
      </c>
      <c r="AD2535" s="4" t="s">
        <v>42</v>
      </c>
      <c r="AE2535" s="4">
        <v>44624</v>
      </c>
      <c r="AF2535">
        <v>10</v>
      </c>
      <c r="AG2535">
        <v>9</v>
      </c>
      <c r="AH2535">
        <v>0</v>
      </c>
      <c r="AI2535">
        <v>2</v>
      </c>
      <c r="AJ2535" s="3">
        <v>0.93888888888888899</v>
      </c>
      <c r="AK2535" s="2">
        <v>1.5611111111111111</v>
      </c>
      <c r="AL2535">
        <v>3</v>
      </c>
      <c r="AM2535">
        <v>37</v>
      </c>
      <c r="AN2535">
        <v>2008</v>
      </c>
      <c r="AO2535" t="s">
        <v>1051</v>
      </c>
    </row>
    <row r="2536" spans="1:41" hidden="1" x14ac:dyDescent="0.35">
      <c r="A2536" s="1">
        <v>39768</v>
      </c>
      <c r="B2536" t="s">
        <v>105</v>
      </c>
      <c r="C2536" t="s">
        <v>93</v>
      </c>
      <c r="D2536">
        <v>16</v>
      </c>
      <c r="E2536">
        <v>30</v>
      </c>
      <c r="F2536" s="4">
        <v>44659</v>
      </c>
      <c r="G2536" s="4">
        <v>44849</v>
      </c>
      <c r="H2536" s="4" t="s">
        <v>41</v>
      </c>
      <c r="I2536" s="4" t="s">
        <v>41</v>
      </c>
      <c r="J2536">
        <v>179</v>
      </c>
      <c r="K2536">
        <v>320</v>
      </c>
      <c r="L2536">
        <v>177</v>
      </c>
      <c r="M2536">
        <v>154</v>
      </c>
      <c r="N2536">
        <v>356</v>
      </c>
      <c r="O2536">
        <v>474</v>
      </c>
      <c r="P2536" s="4" t="s">
        <v>120</v>
      </c>
      <c r="Q2536" s="4" t="s">
        <v>321</v>
      </c>
      <c r="R2536" s="4">
        <v>44605</v>
      </c>
      <c r="S2536" s="4" t="s">
        <v>41</v>
      </c>
      <c r="T2536">
        <v>25</v>
      </c>
      <c r="U2536">
        <v>34</v>
      </c>
      <c r="V2536">
        <v>0</v>
      </c>
      <c r="W2536">
        <v>0</v>
      </c>
      <c r="X2536">
        <v>1</v>
      </c>
      <c r="Y2536">
        <v>0</v>
      </c>
      <c r="Z2536">
        <v>1</v>
      </c>
      <c r="AA2536">
        <v>0</v>
      </c>
      <c r="AB2536" s="4">
        <v>44643</v>
      </c>
      <c r="AC2536" s="4">
        <v>44713</v>
      </c>
      <c r="AD2536" s="4">
        <v>44596</v>
      </c>
      <c r="AE2536" s="4">
        <v>44596</v>
      </c>
      <c r="AF2536">
        <v>8</v>
      </c>
      <c r="AG2536">
        <v>10</v>
      </c>
      <c r="AH2536">
        <v>0</v>
      </c>
      <c r="AI2536">
        <v>0</v>
      </c>
      <c r="AJ2536" s="2">
        <v>1.0729166666666667</v>
      </c>
      <c r="AK2536" s="2">
        <v>1.4270833333333333</v>
      </c>
      <c r="AL2536">
        <v>27</v>
      </c>
      <c r="AM2536">
        <v>33</v>
      </c>
      <c r="AN2536">
        <v>2008</v>
      </c>
      <c r="AO2536" t="s">
        <v>1051</v>
      </c>
    </row>
    <row r="2537" spans="1:41" hidden="1" x14ac:dyDescent="0.35">
      <c r="A2537" s="1">
        <v>39768</v>
      </c>
      <c r="B2537" t="s">
        <v>100</v>
      </c>
      <c r="C2537" t="s">
        <v>68</v>
      </c>
      <c r="D2537">
        <v>22</v>
      </c>
      <c r="E2537">
        <v>21</v>
      </c>
      <c r="F2537" s="4">
        <v>44724</v>
      </c>
      <c r="G2537" s="4">
        <v>44695</v>
      </c>
      <c r="H2537" s="4" t="s">
        <v>41</v>
      </c>
      <c r="I2537" s="4">
        <v>44595</v>
      </c>
      <c r="J2537">
        <v>266</v>
      </c>
      <c r="K2537">
        <v>206</v>
      </c>
      <c r="L2537">
        <v>103</v>
      </c>
      <c r="M2537">
        <v>124</v>
      </c>
      <c r="N2537">
        <v>369</v>
      </c>
      <c r="O2537">
        <v>330</v>
      </c>
      <c r="P2537" s="4" t="s">
        <v>76</v>
      </c>
      <c r="Q2537" s="4" t="s">
        <v>805</v>
      </c>
      <c r="R2537" s="4" t="s">
        <v>41</v>
      </c>
      <c r="S2537" s="4">
        <v>44680</v>
      </c>
      <c r="T2537">
        <v>28</v>
      </c>
      <c r="U2537">
        <v>24</v>
      </c>
      <c r="V2537">
        <v>0</v>
      </c>
      <c r="W2537">
        <v>0</v>
      </c>
      <c r="X2537">
        <v>1</v>
      </c>
      <c r="Y2537">
        <v>1</v>
      </c>
      <c r="Z2537">
        <v>1</v>
      </c>
      <c r="AA2537">
        <v>1</v>
      </c>
      <c r="AB2537" s="4">
        <v>44600</v>
      </c>
      <c r="AC2537" s="4">
        <v>44713</v>
      </c>
      <c r="AD2537" s="4">
        <v>44597</v>
      </c>
      <c r="AE2537" s="4">
        <v>44596</v>
      </c>
      <c r="AF2537">
        <v>11</v>
      </c>
      <c r="AG2537">
        <v>9</v>
      </c>
      <c r="AH2537">
        <v>0</v>
      </c>
      <c r="AI2537">
        <v>0</v>
      </c>
      <c r="AJ2537" s="2">
        <v>1.2333333333333334</v>
      </c>
      <c r="AK2537" s="2">
        <v>1.2666666666666666</v>
      </c>
      <c r="AL2537">
        <v>30</v>
      </c>
      <c r="AM2537">
        <v>20</v>
      </c>
      <c r="AN2537">
        <v>2008</v>
      </c>
      <c r="AO2537" t="s">
        <v>1051</v>
      </c>
    </row>
    <row r="2538" spans="1:41" hidden="1" x14ac:dyDescent="0.35">
      <c r="A2538" s="1">
        <v>39768</v>
      </c>
      <c r="B2538" t="s">
        <v>48</v>
      </c>
      <c r="C2538" t="s">
        <v>84</v>
      </c>
      <c r="D2538">
        <v>11</v>
      </c>
      <c r="E2538">
        <v>20</v>
      </c>
      <c r="F2538" s="4">
        <v>44603</v>
      </c>
      <c r="G2538" s="4">
        <v>44693</v>
      </c>
      <c r="H2538" s="4" t="s">
        <v>41</v>
      </c>
      <c r="I2538" s="4">
        <v>44562</v>
      </c>
      <c r="J2538">
        <v>129</v>
      </c>
      <c r="K2538">
        <v>160</v>
      </c>
      <c r="L2538">
        <v>70</v>
      </c>
      <c r="M2538">
        <v>222</v>
      </c>
      <c r="N2538">
        <v>199</v>
      </c>
      <c r="O2538">
        <v>382</v>
      </c>
      <c r="P2538" s="4" t="s">
        <v>308</v>
      </c>
      <c r="Q2538" s="4" t="s">
        <v>403</v>
      </c>
      <c r="R2538" s="4">
        <v>44708</v>
      </c>
      <c r="S2538" s="4">
        <v>44634</v>
      </c>
      <c r="T2538">
        <v>21</v>
      </c>
      <c r="U2538">
        <v>35</v>
      </c>
      <c r="V2538">
        <v>0</v>
      </c>
      <c r="W2538">
        <v>1</v>
      </c>
      <c r="X2538">
        <v>0</v>
      </c>
      <c r="Y2538">
        <v>0</v>
      </c>
      <c r="Z2538">
        <v>0</v>
      </c>
      <c r="AA2538">
        <v>1</v>
      </c>
      <c r="AB2538" s="4">
        <v>44743</v>
      </c>
      <c r="AC2538" s="4">
        <v>44621</v>
      </c>
      <c r="AD2538" s="4" t="s">
        <v>52</v>
      </c>
      <c r="AE2538" s="4">
        <v>44563</v>
      </c>
      <c r="AF2538">
        <v>11</v>
      </c>
      <c r="AG2538">
        <v>11</v>
      </c>
      <c r="AH2538">
        <v>1</v>
      </c>
      <c r="AI2538">
        <v>0</v>
      </c>
      <c r="AJ2538" s="2">
        <v>1.1430555555555555</v>
      </c>
      <c r="AK2538" s="2">
        <v>1.3569444444444445</v>
      </c>
      <c r="AL2538">
        <v>15</v>
      </c>
      <c r="AM2538">
        <v>17</v>
      </c>
      <c r="AN2538">
        <v>2008</v>
      </c>
      <c r="AO2538" t="s">
        <v>1051</v>
      </c>
    </row>
    <row r="2539" spans="1:41" hidden="1" x14ac:dyDescent="0.35">
      <c r="A2539" s="1">
        <v>39768</v>
      </c>
      <c r="B2539" t="s">
        <v>90</v>
      </c>
      <c r="C2539" t="s">
        <v>40</v>
      </c>
      <c r="D2539">
        <v>18</v>
      </c>
      <c r="E2539">
        <v>22</v>
      </c>
      <c r="F2539" s="4">
        <v>44693</v>
      </c>
      <c r="G2539" s="4">
        <v>44722</v>
      </c>
      <c r="H2539" s="4">
        <v>44563</v>
      </c>
      <c r="I2539" s="4" t="s">
        <v>41</v>
      </c>
      <c r="J2539">
        <v>154</v>
      </c>
      <c r="K2539">
        <v>146</v>
      </c>
      <c r="L2539">
        <v>121</v>
      </c>
      <c r="M2539">
        <v>207</v>
      </c>
      <c r="N2539">
        <v>275</v>
      </c>
      <c r="O2539">
        <v>353</v>
      </c>
      <c r="P2539" s="4" t="s">
        <v>61</v>
      </c>
      <c r="Q2539" s="4" t="s">
        <v>193</v>
      </c>
      <c r="R2539" s="4">
        <v>44571</v>
      </c>
      <c r="S2539" s="4">
        <v>44568</v>
      </c>
      <c r="T2539">
        <v>26</v>
      </c>
      <c r="U2539">
        <v>33</v>
      </c>
      <c r="V2539">
        <v>0</v>
      </c>
      <c r="W2539">
        <v>0</v>
      </c>
      <c r="X2539">
        <v>2</v>
      </c>
      <c r="Y2539">
        <v>1</v>
      </c>
      <c r="Z2539">
        <v>2</v>
      </c>
      <c r="AA2539">
        <v>1</v>
      </c>
      <c r="AB2539" s="4">
        <v>44835</v>
      </c>
      <c r="AC2539" s="4">
        <v>44774</v>
      </c>
      <c r="AD2539" s="4">
        <v>44563</v>
      </c>
      <c r="AE2539" s="4">
        <v>44626</v>
      </c>
      <c r="AF2539">
        <v>10</v>
      </c>
      <c r="AG2539">
        <v>9</v>
      </c>
      <c r="AH2539">
        <v>0</v>
      </c>
      <c r="AI2539">
        <v>2</v>
      </c>
      <c r="AJ2539" s="2">
        <v>1.2138888888888888</v>
      </c>
      <c r="AK2539" s="2">
        <v>1.2861111111111112</v>
      </c>
      <c r="AL2539">
        <v>10</v>
      </c>
      <c r="AM2539">
        <v>30</v>
      </c>
      <c r="AN2539">
        <v>2008</v>
      </c>
      <c r="AO2539" t="s">
        <v>1051</v>
      </c>
    </row>
    <row r="2540" spans="1:41" hidden="1" x14ac:dyDescent="0.35">
      <c r="A2540" s="1">
        <v>39768</v>
      </c>
      <c r="B2540" t="s">
        <v>58</v>
      </c>
      <c r="C2540" t="s">
        <v>101</v>
      </c>
      <c r="D2540">
        <v>14</v>
      </c>
      <c r="E2540">
        <v>21</v>
      </c>
      <c r="F2540" s="4">
        <v>44693</v>
      </c>
      <c r="G2540" s="4">
        <v>44693</v>
      </c>
      <c r="H2540" s="4" t="s">
        <v>52</v>
      </c>
      <c r="I2540" s="4" t="s">
        <v>42</v>
      </c>
      <c r="J2540">
        <v>111</v>
      </c>
      <c r="K2540">
        <v>255</v>
      </c>
      <c r="L2540">
        <v>99</v>
      </c>
      <c r="M2540">
        <v>108</v>
      </c>
      <c r="N2540">
        <v>210</v>
      </c>
      <c r="O2540">
        <v>363</v>
      </c>
      <c r="P2540" s="4" t="s">
        <v>217</v>
      </c>
      <c r="Q2540" s="4" t="s">
        <v>566</v>
      </c>
      <c r="R2540" s="4">
        <v>44708</v>
      </c>
      <c r="S2540" s="4">
        <v>44562</v>
      </c>
      <c r="T2540">
        <v>26</v>
      </c>
      <c r="U2540">
        <v>33</v>
      </c>
      <c r="V2540">
        <v>2</v>
      </c>
      <c r="W2540">
        <v>1</v>
      </c>
      <c r="X2540">
        <v>0</v>
      </c>
      <c r="Y2540">
        <v>0</v>
      </c>
      <c r="Z2540">
        <v>2</v>
      </c>
      <c r="AA2540">
        <v>1</v>
      </c>
      <c r="AB2540" s="4">
        <v>44709</v>
      </c>
      <c r="AC2540" s="4">
        <v>44682</v>
      </c>
      <c r="AD2540" s="4">
        <v>44562</v>
      </c>
      <c r="AE2540" s="4">
        <v>44566</v>
      </c>
      <c r="AF2540">
        <v>9</v>
      </c>
      <c r="AG2540">
        <v>10</v>
      </c>
      <c r="AH2540">
        <v>0</v>
      </c>
      <c r="AI2540">
        <v>0</v>
      </c>
      <c r="AJ2540" s="2">
        <v>1.0909722222222222</v>
      </c>
      <c r="AK2540" s="2">
        <v>1.409027777777778</v>
      </c>
      <c r="AL2540">
        <v>13</v>
      </c>
      <c r="AM2540">
        <v>19</v>
      </c>
      <c r="AN2540">
        <v>2008</v>
      </c>
      <c r="AO2540" t="s">
        <v>1051</v>
      </c>
    </row>
    <row r="2541" spans="1:41" hidden="1" x14ac:dyDescent="0.35">
      <c r="A2541" s="1">
        <v>39768</v>
      </c>
      <c r="B2541" t="s">
        <v>83</v>
      </c>
      <c r="C2541" t="s">
        <v>91</v>
      </c>
      <c r="D2541">
        <v>20</v>
      </c>
      <c r="E2541">
        <v>17</v>
      </c>
      <c r="F2541" s="4">
        <v>44728</v>
      </c>
      <c r="G2541" s="4">
        <v>44600</v>
      </c>
      <c r="H2541" s="4">
        <v>44595</v>
      </c>
      <c r="I2541" s="4" t="s">
        <v>41</v>
      </c>
      <c r="J2541">
        <v>186</v>
      </c>
      <c r="K2541">
        <v>102</v>
      </c>
      <c r="L2541">
        <v>130</v>
      </c>
      <c r="M2541">
        <v>264</v>
      </c>
      <c r="N2541">
        <v>316</v>
      </c>
      <c r="O2541">
        <v>366</v>
      </c>
      <c r="P2541" s="4" t="s">
        <v>166</v>
      </c>
      <c r="Q2541" s="4">
        <v>44853</v>
      </c>
      <c r="R2541" s="4">
        <v>44641</v>
      </c>
      <c r="S2541" s="4" t="s">
        <v>41</v>
      </c>
      <c r="T2541">
        <v>34</v>
      </c>
      <c r="U2541">
        <v>32</v>
      </c>
      <c r="V2541">
        <v>2</v>
      </c>
      <c r="W2541">
        <v>1</v>
      </c>
      <c r="X2541">
        <v>2</v>
      </c>
      <c r="Y2541">
        <v>0</v>
      </c>
      <c r="Z2541">
        <v>4</v>
      </c>
      <c r="AA2541">
        <v>1</v>
      </c>
      <c r="AB2541" s="4">
        <v>44575</v>
      </c>
      <c r="AC2541" s="4">
        <v>44743</v>
      </c>
      <c r="AD2541" s="4">
        <v>44564</v>
      </c>
      <c r="AE2541" s="4">
        <v>44596</v>
      </c>
      <c r="AF2541">
        <v>13</v>
      </c>
      <c r="AG2541">
        <v>12</v>
      </c>
      <c r="AH2541">
        <v>0</v>
      </c>
      <c r="AI2541">
        <v>0</v>
      </c>
      <c r="AJ2541" s="2">
        <v>1.4284722222222221</v>
      </c>
      <c r="AK2541" s="2">
        <v>1.0715277777777776</v>
      </c>
      <c r="AL2541">
        <v>22</v>
      </c>
      <c r="AM2541">
        <v>31</v>
      </c>
      <c r="AN2541">
        <v>2008</v>
      </c>
      <c r="AO2541" t="s">
        <v>1051</v>
      </c>
    </row>
    <row r="2542" spans="1:41" hidden="1" x14ac:dyDescent="0.35">
      <c r="A2542" s="1">
        <v>39768</v>
      </c>
      <c r="B2542" t="s">
        <v>97</v>
      </c>
      <c r="C2542" t="s">
        <v>39</v>
      </c>
      <c r="D2542">
        <v>22</v>
      </c>
      <c r="E2542">
        <v>19</v>
      </c>
      <c r="F2542" s="4">
        <v>44696</v>
      </c>
      <c r="G2542" s="4">
        <v>44692</v>
      </c>
      <c r="H2542" s="4" t="s">
        <v>42</v>
      </c>
      <c r="I2542" s="4" t="s">
        <v>41</v>
      </c>
      <c r="J2542">
        <v>280</v>
      </c>
      <c r="K2542">
        <v>199</v>
      </c>
      <c r="L2542">
        <v>126</v>
      </c>
      <c r="M2542">
        <v>135</v>
      </c>
      <c r="N2542">
        <v>406</v>
      </c>
      <c r="O2542">
        <v>334</v>
      </c>
      <c r="P2542" s="4" t="s">
        <v>514</v>
      </c>
      <c r="Q2542" s="4" t="s">
        <v>314</v>
      </c>
      <c r="R2542" s="4">
        <v>44666</v>
      </c>
      <c r="S2542" s="4">
        <v>44606</v>
      </c>
      <c r="T2542">
        <v>23</v>
      </c>
      <c r="U2542">
        <v>36</v>
      </c>
      <c r="V2542">
        <v>1</v>
      </c>
      <c r="W2542">
        <v>2</v>
      </c>
      <c r="X2542">
        <v>2</v>
      </c>
      <c r="Y2542">
        <v>0</v>
      </c>
      <c r="Z2542">
        <v>3</v>
      </c>
      <c r="AA2542">
        <v>2</v>
      </c>
      <c r="AB2542" s="4">
        <v>44713</v>
      </c>
      <c r="AC2542" s="4">
        <v>44743</v>
      </c>
      <c r="AD2542" s="4">
        <v>44563</v>
      </c>
      <c r="AE2542" s="4">
        <v>44686</v>
      </c>
      <c r="AF2542">
        <v>14</v>
      </c>
      <c r="AG2542">
        <v>14</v>
      </c>
      <c r="AH2542">
        <v>0</v>
      </c>
      <c r="AI2542">
        <v>0</v>
      </c>
      <c r="AJ2542" s="2">
        <v>1.3222222222222222</v>
      </c>
      <c r="AK2542" s="2">
        <v>1.1777777777777778</v>
      </c>
      <c r="AL2542">
        <v>16</v>
      </c>
      <c r="AM2542">
        <v>35</v>
      </c>
      <c r="AN2542">
        <v>2008</v>
      </c>
      <c r="AO2542" t="s">
        <v>1051</v>
      </c>
    </row>
    <row r="2543" spans="1:41" hidden="1" x14ac:dyDescent="0.35">
      <c r="A2543" s="1">
        <v>39768</v>
      </c>
      <c r="B2543" t="s">
        <v>87</v>
      </c>
      <c r="C2543" t="s">
        <v>47</v>
      </c>
      <c r="D2543">
        <v>24</v>
      </c>
      <c r="E2543">
        <v>18</v>
      </c>
      <c r="F2543" s="4">
        <v>44724</v>
      </c>
      <c r="G2543" s="4">
        <v>44570</v>
      </c>
      <c r="H2543" s="4" t="s">
        <v>41</v>
      </c>
      <c r="I2543" s="4">
        <v>44594</v>
      </c>
      <c r="J2543">
        <v>382</v>
      </c>
      <c r="K2543">
        <v>153</v>
      </c>
      <c r="L2543">
        <v>76</v>
      </c>
      <c r="M2543">
        <v>43</v>
      </c>
      <c r="N2543">
        <v>458</v>
      </c>
      <c r="O2543">
        <v>196</v>
      </c>
      <c r="P2543" s="4" t="s">
        <v>405</v>
      </c>
      <c r="Q2543" s="4" t="s">
        <v>219</v>
      </c>
      <c r="R2543" s="4">
        <v>44605</v>
      </c>
      <c r="S2543" s="4">
        <v>44609</v>
      </c>
      <c r="T2543">
        <v>24</v>
      </c>
      <c r="U2543">
        <v>22</v>
      </c>
      <c r="V2543">
        <v>2</v>
      </c>
      <c r="W2543">
        <v>1</v>
      </c>
      <c r="X2543">
        <v>1</v>
      </c>
      <c r="Y2543">
        <v>3</v>
      </c>
      <c r="Z2543">
        <v>3</v>
      </c>
      <c r="AA2543">
        <v>4</v>
      </c>
      <c r="AB2543" s="4">
        <v>44774</v>
      </c>
      <c r="AC2543" s="4">
        <v>44576</v>
      </c>
      <c r="AD2543" s="4">
        <v>44595</v>
      </c>
      <c r="AE2543" s="4">
        <v>44623</v>
      </c>
      <c r="AF2543">
        <v>12</v>
      </c>
      <c r="AG2543">
        <v>10</v>
      </c>
      <c r="AH2543">
        <v>0</v>
      </c>
      <c r="AI2543">
        <v>0</v>
      </c>
      <c r="AJ2543" s="2">
        <v>1.4201388888888891</v>
      </c>
      <c r="AK2543" s="2">
        <v>1.0798611111111112</v>
      </c>
      <c r="AL2543">
        <v>26</v>
      </c>
      <c r="AM2543">
        <v>20</v>
      </c>
      <c r="AN2543">
        <v>2008</v>
      </c>
      <c r="AO2543" t="s">
        <v>1051</v>
      </c>
    </row>
    <row r="2544" spans="1:41" hidden="1" x14ac:dyDescent="0.35">
      <c r="A2544" s="1">
        <v>39768</v>
      </c>
      <c r="B2544" t="s">
        <v>63</v>
      </c>
      <c r="C2544" t="s">
        <v>109</v>
      </c>
      <c r="D2544">
        <v>16</v>
      </c>
      <c r="E2544">
        <v>24</v>
      </c>
      <c r="F2544" s="4">
        <v>44691</v>
      </c>
      <c r="G2544" s="4">
        <v>44756</v>
      </c>
      <c r="H2544" s="4" t="s">
        <v>41</v>
      </c>
      <c r="I2544" s="4" t="s">
        <v>42</v>
      </c>
      <c r="J2544">
        <v>152</v>
      </c>
      <c r="K2544">
        <v>286</v>
      </c>
      <c r="L2544">
        <v>66</v>
      </c>
      <c r="M2544">
        <v>124</v>
      </c>
      <c r="N2544">
        <v>218</v>
      </c>
      <c r="O2544">
        <v>410</v>
      </c>
      <c r="P2544" s="4" t="s">
        <v>392</v>
      </c>
      <c r="Q2544" s="4" t="s">
        <v>414</v>
      </c>
      <c r="R2544" s="4">
        <v>44604</v>
      </c>
      <c r="S2544" s="4">
        <v>44673</v>
      </c>
      <c r="T2544">
        <v>22</v>
      </c>
      <c r="U2544">
        <v>28</v>
      </c>
      <c r="V2544">
        <v>0</v>
      </c>
      <c r="W2544">
        <v>0</v>
      </c>
      <c r="X2544">
        <v>2</v>
      </c>
      <c r="Y2544">
        <v>0</v>
      </c>
      <c r="Z2544">
        <v>2</v>
      </c>
      <c r="AA2544">
        <v>0</v>
      </c>
      <c r="AB2544" s="4">
        <v>44597</v>
      </c>
      <c r="AC2544" s="4" t="s">
        <v>489</v>
      </c>
      <c r="AD2544" s="4">
        <v>44564</v>
      </c>
      <c r="AE2544" s="4" t="s">
        <v>82</v>
      </c>
      <c r="AF2544">
        <v>9</v>
      </c>
      <c r="AG2544">
        <v>10</v>
      </c>
      <c r="AH2544">
        <v>0</v>
      </c>
      <c r="AI2544">
        <v>0</v>
      </c>
      <c r="AJ2544" s="3">
        <v>0.9784722222222223</v>
      </c>
      <c r="AK2544" s="2">
        <v>1.5215277777777778</v>
      </c>
      <c r="AL2544">
        <v>10</v>
      </c>
      <c r="AM2544">
        <v>11</v>
      </c>
      <c r="AN2544">
        <v>2008</v>
      </c>
      <c r="AO2544" t="s">
        <v>1051</v>
      </c>
    </row>
    <row r="2545" spans="1:41" hidden="1" x14ac:dyDescent="0.35">
      <c r="A2545" s="1">
        <v>39768</v>
      </c>
      <c r="B2545" t="s">
        <v>104</v>
      </c>
      <c r="C2545" t="s">
        <v>88</v>
      </c>
      <c r="D2545">
        <v>17</v>
      </c>
      <c r="E2545">
        <v>14</v>
      </c>
      <c r="F2545" s="4">
        <v>44692</v>
      </c>
      <c r="G2545" s="4">
        <v>44695</v>
      </c>
      <c r="H2545" s="4">
        <v>44562</v>
      </c>
      <c r="I2545" s="4">
        <v>44563</v>
      </c>
      <c r="J2545">
        <v>198</v>
      </c>
      <c r="K2545">
        <v>136</v>
      </c>
      <c r="L2545">
        <v>117</v>
      </c>
      <c r="M2545">
        <v>92</v>
      </c>
      <c r="N2545">
        <v>315</v>
      </c>
      <c r="O2545">
        <v>228</v>
      </c>
      <c r="P2545" s="4" t="s">
        <v>246</v>
      </c>
      <c r="Q2545" s="4" t="s">
        <v>268</v>
      </c>
      <c r="R2545" s="4" t="s">
        <v>41</v>
      </c>
      <c r="S2545" s="4">
        <v>44646</v>
      </c>
      <c r="T2545">
        <v>28</v>
      </c>
      <c r="U2545">
        <v>18</v>
      </c>
      <c r="V2545">
        <v>0</v>
      </c>
      <c r="W2545">
        <v>0</v>
      </c>
      <c r="X2545">
        <v>2</v>
      </c>
      <c r="Y2545">
        <v>1</v>
      </c>
      <c r="Z2545">
        <v>2</v>
      </c>
      <c r="AA2545">
        <v>1</v>
      </c>
      <c r="AB2545" s="4">
        <v>44682</v>
      </c>
      <c r="AC2545" s="4">
        <v>44602</v>
      </c>
      <c r="AD2545" s="4">
        <v>44563</v>
      </c>
      <c r="AE2545" s="4">
        <v>44563</v>
      </c>
      <c r="AF2545">
        <v>9</v>
      </c>
      <c r="AG2545">
        <v>10</v>
      </c>
      <c r="AH2545">
        <v>0</v>
      </c>
      <c r="AI2545">
        <v>0</v>
      </c>
      <c r="AJ2545" s="2">
        <v>1.3013888888888889</v>
      </c>
      <c r="AK2545" s="2">
        <v>1.1986111111111111</v>
      </c>
      <c r="AL2545">
        <v>14</v>
      </c>
      <c r="AM2545">
        <v>10</v>
      </c>
      <c r="AN2545">
        <v>2008</v>
      </c>
      <c r="AO2545" t="s">
        <v>1051</v>
      </c>
    </row>
    <row r="2546" spans="1:41" hidden="1" x14ac:dyDescent="0.35">
      <c r="A2546" s="1">
        <v>39769</v>
      </c>
      <c r="B2546" t="s">
        <v>69</v>
      </c>
      <c r="C2546" t="s">
        <v>54</v>
      </c>
      <c r="D2546">
        <v>18</v>
      </c>
      <c r="E2546">
        <v>19</v>
      </c>
      <c r="F2546" s="4">
        <v>44633</v>
      </c>
      <c r="G2546" s="4">
        <v>44662</v>
      </c>
      <c r="H2546" s="4" t="s">
        <v>41</v>
      </c>
      <c r="I2546" s="4" t="s">
        <v>41</v>
      </c>
      <c r="J2546">
        <v>176</v>
      </c>
      <c r="K2546">
        <v>148</v>
      </c>
      <c r="L2546">
        <v>161</v>
      </c>
      <c r="M2546">
        <v>186</v>
      </c>
      <c r="N2546">
        <v>337</v>
      </c>
      <c r="O2546">
        <v>334</v>
      </c>
      <c r="P2546" s="4" t="s">
        <v>89</v>
      </c>
      <c r="Q2546" s="4" t="s">
        <v>43</v>
      </c>
      <c r="R2546" s="4">
        <v>44570</v>
      </c>
      <c r="S2546" s="4" t="s">
        <v>41</v>
      </c>
      <c r="T2546">
        <v>27</v>
      </c>
      <c r="U2546">
        <v>38</v>
      </c>
      <c r="V2546">
        <v>0</v>
      </c>
      <c r="W2546">
        <v>1</v>
      </c>
      <c r="X2546">
        <v>0</v>
      </c>
      <c r="Y2546">
        <v>3</v>
      </c>
      <c r="Z2546">
        <v>0</v>
      </c>
      <c r="AA2546">
        <v>4</v>
      </c>
      <c r="AB2546" s="4">
        <v>44607</v>
      </c>
      <c r="AC2546" s="4">
        <v>44650</v>
      </c>
      <c r="AD2546" s="4">
        <v>44564</v>
      </c>
      <c r="AE2546" s="4">
        <v>44596</v>
      </c>
      <c r="AF2546">
        <v>13</v>
      </c>
      <c r="AG2546">
        <v>14</v>
      </c>
      <c r="AH2546">
        <v>0</v>
      </c>
      <c r="AI2546">
        <v>1</v>
      </c>
      <c r="AJ2546" s="2">
        <v>1.1166666666666667</v>
      </c>
      <c r="AK2546" s="2">
        <v>1.3833333333333335</v>
      </c>
      <c r="AL2546">
        <v>29</v>
      </c>
      <c r="AM2546">
        <v>27</v>
      </c>
      <c r="AN2546">
        <v>2008</v>
      </c>
      <c r="AO2546" t="s">
        <v>1051</v>
      </c>
    </row>
    <row r="2547" spans="1:41" hidden="1" x14ac:dyDescent="0.35">
      <c r="A2547" s="1">
        <v>39772</v>
      </c>
      <c r="B2547" t="s">
        <v>64</v>
      </c>
      <c r="C2547" t="s">
        <v>109</v>
      </c>
      <c r="D2547">
        <v>11</v>
      </c>
      <c r="E2547">
        <v>20</v>
      </c>
      <c r="F2547" s="4">
        <v>44666</v>
      </c>
      <c r="G2547" s="4">
        <v>44726</v>
      </c>
      <c r="H2547" s="4" t="s">
        <v>42</v>
      </c>
      <c r="I2547" s="4">
        <v>44562</v>
      </c>
      <c r="J2547">
        <v>165</v>
      </c>
      <c r="K2547">
        <v>243</v>
      </c>
      <c r="L2547">
        <v>43</v>
      </c>
      <c r="M2547">
        <v>121</v>
      </c>
      <c r="N2547">
        <v>208</v>
      </c>
      <c r="O2547">
        <v>364</v>
      </c>
      <c r="P2547" s="4" t="s">
        <v>430</v>
      </c>
      <c r="Q2547" s="4" t="s">
        <v>117</v>
      </c>
      <c r="R2547" s="4">
        <v>44564</v>
      </c>
      <c r="S2547" s="4" t="s">
        <v>41</v>
      </c>
      <c r="T2547">
        <v>20</v>
      </c>
      <c r="U2547">
        <v>37</v>
      </c>
      <c r="V2547">
        <v>0</v>
      </c>
      <c r="W2547">
        <v>1</v>
      </c>
      <c r="X2547">
        <v>1</v>
      </c>
      <c r="Y2547">
        <v>0</v>
      </c>
      <c r="Z2547">
        <v>1</v>
      </c>
      <c r="AA2547">
        <v>1</v>
      </c>
      <c r="AB2547" s="4">
        <v>44607</v>
      </c>
      <c r="AC2547" s="4">
        <v>44652</v>
      </c>
      <c r="AD2547" s="4">
        <v>44564</v>
      </c>
      <c r="AE2547" s="4">
        <v>44624</v>
      </c>
      <c r="AF2547">
        <v>11</v>
      </c>
      <c r="AG2547">
        <v>12</v>
      </c>
      <c r="AH2547">
        <v>0</v>
      </c>
      <c r="AI2547">
        <v>0</v>
      </c>
      <c r="AJ2547" s="2">
        <v>1.0277777777777779</v>
      </c>
      <c r="AK2547" s="2">
        <v>1.4722222222222223</v>
      </c>
      <c r="AL2547">
        <v>10</v>
      </c>
      <c r="AM2547">
        <v>27</v>
      </c>
      <c r="AN2547">
        <v>2008</v>
      </c>
      <c r="AO2547" t="s">
        <v>1051</v>
      </c>
    </row>
    <row r="2548" spans="1:41" hidden="1" x14ac:dyDescent="0.35">
      <c r="A2548" s="1">
        <v>39775</v>
      </c>
      <c r="B2548" t="s">
        <v>77</v>
      </c>
      <c r="C2548" t="s">
        <v>90</v>
      </c>
      <c r="D2548">
        <v>13</v>
      </c>
      <c r="E2548">
        <v>14</v>
      </c>
      <c r="F2548" s="4">
        <v>44633</v>
      </c>
      <c r="G2548" s="4">
        <v>44698</v>
      </c>
      <c r="H2548" s="4" t="s">
        <v>52</v>
      </c>
      <c r="I2548" s="4" t="s">
        <v>41</v>
      </c>
      <c r="J2548">
        <v>120</v>
      </c>
      <c r="K2548">
        <v>138</v>
      </c>
      <c r="L2548">
        <v>86</v>
      </c>
      <c r="M2548">
        <v>110</v>
      </c>
      <c r="N2548">
        <v>206</v>
      </c>
      <c r="O2548">
        <v>248</v>
      </c>
      <c r="P2548" s="4" t="s">
        <v>313</v>
      </c>
      <c r="Q2548" s="4">
        <v>44921</v>
      </c>
      <c r="R2548" s="4">
        <v>44604</v>
      </c>
      <c r="S2548" s="4">
        <v>44621</v>
      </c>
      <c r="T2548">
        <v>21</v>
      </c>
      <c r="U2548">
        <v>40</v>
      </c>
      <c r="V2548">
        <v>1</v>
      </c>
      <c r="W2548">
        <v>0</v>
      </c>
      <c r="X2548">
        <v>4</v>
      </c>
      <c r="Y2548">
        <v>0</v>
      </c>
      <c r="Z2548">
        <v>5</v>
      </c>
      <c r="AA2548">
        <v>0</v>
      </c>
      <c r="AB2548" s="4">
        <v>44743</v>
      </c>
      <c r="AC2548" s="4">
        <v>44711</v>
      </c>
      <c r="AD2548" s="4" t="s">
        <v>42</v>
      </c>
      <c r="AE2548" s="4">
        <v>44594</v>
      </c>
      <c r="AF2548">
        <v>16</v>
      </c>
      <c r="AG2548">
        <v>15</v>
      </c>
      <c r="AH2548">
        <v>1</v>
      </c>
      <c r="AI2548">
        <v>2</v>
      </c>
      <c r="AJ2548" s="2">
        <v>1.1104166666666666</v>
      </c>
      <c r="AK2548" s="2">
        <v>1.3895833333333334</v>
      </c>
      <c r="AL2548">
        <v>7</v>
      </c>
      <c r="AM2548">
        <v>36</v>
      </c>
      <c r="AN2548">
        <v>2008</v>
      </c>
      <c r="AO2548" t="s">
        <v>1051</v>
      </c>
    </row>
    <row r="2549" spans="1:41" hidden="1" x14ac:dyDescent="0.35">
      <c r="A2549" s="1">
        <v>39775</v>
      </c>
      <c r="B2549" t="s">
        <v>105</v>
      </c>
      <c r="C2549" t="s">
        <v>69</v>
      </c>
      <c r="D2549">
        <v>19</v>
      </c>
      <c r="E2549">
        <v>15</v>
      </c>
      <c r="F2549" s="4">
        <v>44667</v>
      </c>
      <c r="G2549" s="4">
        <v>44601</v>
      </c>
      <c r="H2549" s="4">
        <v>44623</v>
      </c>
      <c r="I2549" s="4">
        <v>44562</v>
      </c>
      <c r="J2549">
        <v>271</v>
      </c>
      <c r="K2549">
        <v>145</v>
      </c>
      <c r="L2549">
        <v>112</v>
      </c>
      <c r="M2549">
        <v>95</v>
      </c>
      <c r="N2549">
        <v>383</v>
      </c>
      <c r="O2549">
        <v>240</v>
      </c>
      <c r="P2549" s="4" t="s">
        <v>583</v>
      </c>
      <c r="Q2549" s="4" t="s">
        <v>494</v>
      </c>
      <c r="R2549" s="4">
        <v>44565</v>
      </c>
      <c r="S2549" s="4" t="s">
        <v>41</v>
      </c>
      <c r="T2549">
        <v>36</v>
      </c>
      <c r="U2549">
        <v>20</v>
      </c>
      <c r="V2549">
        <v>0</v>
      </c>
      <c r="W2549">
        <v>2</v>
      </c>
      <c r="X2549">
        <v>2</v>
      </c>
      <c r="Y2549">
        <v>3</v>
      </c>
      <c r="Z2549">
        <v>2</v>
      </c>
      <c r="AA2549">
        <v>5</v>
      </c>
      <c r="AB2549" s="4">
        <v>44866</v>
      </c>
      <c r="AC2549" s="4">
        <v>44682</v>
      </c>
      <c r="AD2549" s="4">
        <v>44566</v>
      </c>
      <c r="AE2549" s="4" t="s">
        <v>82</v>
      </c>
      <c r="AF2549">
        <v>13</v>
      </c>
      <c r="AG2549">
        <v>10</v>
      </c>
      <c r="AH2549">
        <v>0</v>
      </c>
      <c r="AI2549">
        <v>0</v>
      </c>
      <c r="AJ2549" s="2">
        <v>1.5590277777777777</v>
      </c>
      <c r="AK2549" s="3">
        <v>0.94097222222222221</v>
      </c>
      <c r="AL2549">
        <v>16</v>
      </c>
      <c r="AM2549">
        <v>6</v>
      </c>
      <c r="AN2549">
        <v>2008</v>
      </c>
      <c r="AO2549" t="s">
        <v>1051</v>
      </c>
    </row>
    <row r="2550" spans="1:41" hidden="1" x14ac:dyDescent="0.35">
      <c r="A2550" s="1">
        <v>39775</v>
      </c>
      <c r="B2550" t="s">
        <v>39</v>
      </c>
      <c r="C2550" t="s">
        <v>104</v>
      </c>
      <c r="D2550">
        <v>16</v>
      </c>
      <c r="E2550">
        <v>16</v>
      </c>
      <c r="F2550" s="4">
        <v>44602</v>
      </c>
      <c r="G2550" s="4">
        <v>44822</v>
      </c>
      <c r="H2550" s="4" t="s">
        <v>41</v>
      </c>
      <c r="I2550" s="4" t="s">
        <v>41</v>
      </c>
      <c r="J2550">
        <v>278</v>
      </c>
      <c r="K2550">
        <v>334</v>
      </c>
      <c r="L2550">
        <v>26</v>
      </c>
      <c r="M2550">
        <v>74</v>
      </c>
      <c r="N2550">
        <v>304</v>
      </c>
      <c r="O2550">
        <v>408</v>
      </c>
      <c r="P2550" s="4" t="s">
        <v>125</v>
      </c>
      <c r="Q2550" s="4" t="s">
        <v>230</v>
      </c>
      <c r="R2550" s="4">
        <v>44676</v>
      </c>
      <c r="S2550" s="4">
        <v>44568</v>
      </c>
      <c r="T2550">
        <v>15</v>
      </c>
      <c r="U2550">
        <v>29</v>
      </c>
      <c r="V2550">
        <v>1</v>
      </c>
      <c r="W2550">
        <v>1</v>
      </c>
      <c r="X2550">
        <v>1</v>
      </c>
      <c r="Y2550">
        <v>0</v>
      </c>
      <c r="Z2550">
        <v>2</v>
      </c>
      <c r="AA2550">
        <v>1</v>
      </c>
      <c r="AB2550" s="4">
        <v>44602</v>
      </c>
      <c r="AC2550" s="4">
        <v>44774</v>
      </c>
      <c r="AD2550" s="4">
        <v>44598</v>
      </c>
      <c r="AE2550" s="4">
        <v>44595</v>
      </c>
      <c r="AF2550">
        <v>13</v>
      </c>
      <c r="AG2550">
        <v>13</v>
      </c>
      <c r="AH2550">
        <v>0</v>
      </c>
      <c r="AI2550">
        <v>0</v>
      </c>
      <c r="AJ2550" s="2">
        <v>1.0534722222222224</v>
      </c>
      <c r="AK2550" s="2">
        <v>1.4465277777777779</v>
      </c>
      <c r="AL2550">
        <v>22</v>
      </c>
      <c r="AM2550">
        <v>35</v>
      </c>
      <c r="AN2550">
        <v>2008</v>
      </c>
      <c r="AO2550" t="s">
        <v>1051</v>
      </c>
    </row>
    <row r="2551" spans="1:41" hidden="1" x14ac:dyDescent="0.35">
      <c r="A2551" s="1">
        <v>39775</v>
      </c>
      <c r="B2551" t="s">
        <v>101</v>
      </c>
      <c r="C2551" t="s">
        <v>83</v>
      </c>
      <c r="D2551">
        <v>15</v>
      </c>
      <c r="E2551">
        <v>9</v>
      </c>
      <c r="F2551" s="4">
        <v>44694</v>
      </c>
      <c r="G2551" s="4">
        <v>44665</v>
      </c>
      <c r="H2551" s="4">
        <v>44594</v>
      </c>
      <c r="I2551" s="4" t="s">
        <v>41</v>
      </c>
      <c r="J2551">
        <v>139</v>
      </c>
      <c r="K2551">
        <v>99</v>
      </c>
      <c r="L2551">
        <v>116</v>
      </c>
      <c r="M2551">
        <v>108</v>
      </c>
      <c r="N2551">
        <v>255</v>
      </c>
      <c r="O2551">
        <v>207</v>
      </c>
      <c r="P2551" s="4" t="s">
        <v>120</v>
      </c>
      <c r="Q2551" s="4">
        <v>44860</v>
      </c>
      <c r="R2551" s="4">
        <v>44707</v>
      </c>
      <c r="S2551" s="4">
        <v>44652</v>
      </c>
      <c r="T2551">
        <v>33</v>
      </c>
      <c r="U2551">
        <v>22</v>
      </c>
      <c r="V2551">
        <v>3</v>
      </c>
      <c r="W2551">
        <v>1</v>
      </c>
      <c r="X2551">
        <v>0</v>
      </c>
      <c r="Y2551">
        <v>2</v>
      </c>
      <c r="Z2551">
        <v>3</v>
      </c>
      <c r="AA2551">
        <v>3</v>
      </c>
      <c r="AB2551" s="4">
        <v>44645</v>
      </c>
      <c r="AC2551" s="4">
        <v>44835</v>
      </c>
      <c r="AD2551" s="4">
        <v>44563</v>
      </c>
      <c r="AE2551" s="4">
        <v>44562</v>
      </c>
      <c r="AF2551">
        <v>13</v>
      </c>
      <c r="AG2551">
        <v>12</v>
      </c>
      <c r="AH2551">
        <v>3</v>
      </c>
      <c r="AI2551">
        <v>2</v>
      </c>
      <c r="AJ2551" s="2">
        <v>1.340972222222222</v>
      </c>
      <c r="AK2551" s="2">
        <v>1.1590277777777778</v>
      </c>
      <c r="AL2551">
        <v>38</v>
      </c>
      <c r="AM2551">
        <v>20</v>
      </c>
      <c r="AN2551">
        <v>2008</v>
      </c>
      <c r="AO2551" t="s">
        <v>1051</v>
      </c>
    </row>
    <row r="2552" spans="1:41" hidden="1" x14ac:dyDescent="0.35">
      <c r="A2552" s="1">
        <v>39775</v>
      </c>
      <c r="B2552" t="s">
        <v>53</v>
      </c>
      <c r="C2552" t="s">
        <v>78</v>
      </c>
      <c r="D2552">
        <v>28</v>
      </c>
      <c r="E2552">
        <v>16</v>
      </c>
      <c r="F2552" s="4">
        <v>44755</v>
      </c>
      <c r="G2552" s="4">
        <v>44662</v>
      </c>
      <c r="H2552" s="4" t="s">
        <v>41</v>
      </c>
      <c r="I2552" s="4" t="s">
        <v>41</v>
      </c>
      <c r="J2552">
        <v>217</v>
      </c>
      <c r="K2552">
        <v>236</v>
      </c>
      <c r="L2552">
        <v>192</v>
      </c>
      <c r="M2552">
        <v>45</v>
      </c>
      <c r="N2552">
        <v>409</v>
      </c>
      <c r="O2552">
        <v>281</v>
      </c>
      <c r="P2552" s="4" t="s">
        <v>522</v>
      </c>
      <c r="Q2552" s="4" t="s">
        <v>173</v>
      </c>
      <c r="R2552" s="4">
        <v>44599</v>
      </c>
      <c r="S2552" s="4">
        <v>44568</v>
      </c>
      <c r="T2552">
        <v>39</v>
      </c>
      <c r="U2552">
        <v>11</v>
      </c>
      <c r="V2552">
        <v>1</v>
      </c>
      <c r="W2552">
        <v>1</v>
      </c>
      <c r="X2552">
        <v>1</v>
      </c>
      <c r="Y2552">
        <v>0</v>
      </c>
      <c r="Z2552">
        <v>2</v>
      </c>
      <c r="AA2552">
        <v>1</v>
      </c>
      <c r="AB2552" s="4">
        <v>44647</v>
      </c>
      <c r="AC2552" s="4">
        <v>44774</v>
      </c>
      <c r="AD2552" s="4">
        <v>44626</v>
      </c>
      <c r="AE2552" s="4">
        <v>44563</v>
      </c>
      <c r="AF2552">
        <v>10</v>
      </c>
      <c r="AG2552">
        <v>10</v>
      </c>
      <c r="AH2552">
        <v>0</v>
      </c>
      <c r="AI2552">
        <v>0</v>
      </c>
      <c r="AJ2552" s="2">
        <v>1.6875</v>
      </c>
      <c r="AK2552" s="3">
        <v>0.8125</v>
      </c>
      <c r="AL2552">
        <v>34</v>
      </c>
      <c r="AM2552">
        <v>13</v>
      </c>
      <c r="AN2552">
        <v>2008</v>
      </c>
      <c r="AO2552" t="s">
        <v>1051</v>
      </c>
    </row>
    <row r="2553" spans="1:41" hidden="1" x14ac:dyDescent="0.35">
      <c r="A2553" s="1">
        <v>39775</v>
      </c>
      <c r="B2553" t="s">
        <v>54</v>
      </c>
      <c r="C2553" t="s">
        <v>68</v>
      </c>
      <c r="D2553">
        <v>27</v>
      </c>
      <c r="E2553">
        <v>21</v>
      </c>
      <c r="F2553" s="4">
        <v>44665</v>
      </c>
      <c r="G2553" s="4">
        <v>44569</v>
      </c>
      <c r="H2553" s="4">
        <v>44596</v>
      </c>
      <c r="I2553" s="4" t="s">
        <v>42</v>
      </c>
      <c r="J2553">
        <v>273</v>
      </c>
      <c r="K2553">
        <v>303</v>
      </c>
      <c r="L2553">
        <v>171</v>
      </c>
      <c r="M2553">
        <v>159</v>
      </c>
      <c r="N2553">
        <v>444</v>
      </c>
      <c r="O2553">
        <v>462</v>
      </c>
      <c r="P2553" s="4" t="s">
        <v>583</v>
      </c>
      <c r="Q2553" s="4" t="s">
        <v>189</v>
      </c>
      <c r="R2553" s="4" t="s">
        <v>41</v>
      </c>
      <c r="S2553" s="4">
        <v>44633</v>
      </c>
      <c r="T2553">
        <v>38</v>
      </c>
      <c r="U2553">
        <v>13</v>
      </c>
      <c r="V2553">
        <v>0</v>
      </c>
      <c r="W2553">
        <v>3</v>
      </c>
      <c r="X2553">
        <v>0</v>
      </c>
      <c r="Y2553">
        <v>2</v>
      </c>
      <c r="Z2553">
        <v>0</v>
      </c>
      <c r="AA2553">
        <v>5</v>
      </c>
      <c r="AB2553" s="4">
        <v>44713</v>
      </c>
      <c r="AC2553" s="4">
        <v>44805</v>
      </c>
      <c r="AD2553" s="4">
        <v>44688</v>
      </c>
      <c r="AE2553" s="4">
        <v>44595</v>
      </c>
      <c r="AF2553">
        <v>14</v>
      </c>
      <c r="AG2553">
        <v>14</v>
      </c>
      <c r="AH2553">
        <v>2</v>
      </c>
      <c r="AI2553">
        <v>0</v>
      </c>
      <c r="AJ2553" s="2">
        <v>1.4840277777777777</v>
      </c>
      <c r="AK2553" s="2">
        <v>1.0159722222222223</v>
      </c>
      <c r="AL2553">
        <v>54</v>
      </c>
      <c r="AM2553">
        <v>31</v>
      </c>
      <c r="AN2553">
        <v>2008</v>
      </c>
      <c r="AO2553" t="s">
        <v>1051</v>
      </c>
    </row>
    <row r="2554" spans="1:41" hidden="1" x14ac:dyDescent="0.35">
      <c r="A2554" s="1">
        <v>39775</v>
      </c>
      <c r="B2554" t="s">
        <v>59</v>
      </c>
      <c r="C2554" t="s">
        <v>97</v>
      </c>
      <c r="D2554">
        <v>18</v>
      </c>
      <c r="E2554">
        <v>13</v>
      </c>
      <c r="F2554" s="4">
        <v>44663</v>
      </c>
      <c r="G2554" s="4">
        <v>44633</v>
      </c>
      <c r="H2554" s="4" t="s">
        <v>41</v>
      </c>
      <c r="I2554" s="4">
        <v>44563</v>
      </c>
      <c r="J2554">
        <v>126</v>
      </c>
      <c r="K2554">
        <v>193</v>
      </c>
      <c r="L2554">
        <v>208</v>
      </c>
      <c r="M2554">
        <v>14</v>
      </c>
      <c r="N2554">
        <v>334</v>
      </c>
      <c r="O2554">
        <v>207</v>
      </c>
      <c r="P2554" s="4" t="s">
        <v>114</v>
      </c>
      <c r="Q2554" s="4" t="s">
        <v>174</v>
      </c>
      <c r="R2554" s="4">
        <v>44567</v>
      </c>
      <c r="S2554" s="4">
        <v>44682</v>
      </c>
      <c r="T2554">
        <v>33</v>
      </c>
      <c r="U2554">
        <v>19</v>
      </c>
      <c r="V2554">
        <v>2</v>
      </c>
      <c r="W2554">
        <v>0</v>
      </c>
      <c r="X2554">
        <v>0</v>
      </c>
      <c r="Y2554">
        <v>4</v>
      </c>
      <c r="Z2554">
        <v>2</v>
      </c>
      <c r="AA2554">
        <v>4</v>
      </c>
      <c r="AB2554" s="4">
        <v>44634</v>
      </c>
      <c r="AC2554" s="4">
        <v>44866</v>
      </c>
      <c r="AD2554" s="4">
        <v>44595</v>
      </c>
      <c r="AE2554" s="4" t="s">
        <v>52</v>
      </c>
      <c r="AF2554">
        <v>13</v>
      </c>
      <c r="AG2554">
        <v>13</v>
      </c>
      <c r="AH2554">
        <v>0</v>
      </c>
      <c r="AI2554">
        <v>0</v>
      </c>
      <c r="AJ2554" s="2">
        <v>1.2604166666666667</v>
      </c>
      <c r="AK2554" s="2">
        <v>1.2395833333333333</v>
      </c>
      <c r="AL2554">
        <v>27</v>
      </c>
      <c r="AM2554">
        <v>3</v>
      </c>
      <c r="AN2554">
        <v>2008</v>
      </c>
      <c r="AO2554" t="s">
        <v>1051</v>
      </c>
    </row>
    <row r="2555" spans="1:41" hidden="1" x14ac:dyDescent="0.35">
      <c r="A2555" s="1">
        <v>39775</v>
      </c>
      <c r="B2555" t="s">
        <v>110</v>
      </c>
      <c r="C2555" t="s">
        <v>84</v>
      </c>
      <c r="D2555">
        <v>30</v>
      </c>
      <c r="E2555">
        <v>23</v>
      </c>
      <c r="F2555" s="4">
        <v>44628</v>
      </c>
      <c r="G2555" s="4">
        <v>44724</v>
      </c>
      <c r="H2555" s="4">
        <v>44594</v>
      </c>
      <c r="I2555" s="4" t="s">
        <v>42</v>
      </c>
      <c r="J2555">
        <v>408</v>
      </c>
      <c r="K2555">
        <v>326</v>
      </c>
      <c r="L2555">
        <v>122</v>
      </c>
      <c r="M2555">
        <v>66</v>
      </c>
      <c r="N2555">
        <v>530</v>
      </c>
      <c r="O2555">
        <v>392</v>
      </c>
      <c r="P2555" s="4" t="s">
        <v>323</v>
      </c>
      <c r="Q2555" s="4" t="s">
        <v>342</v>
      </c>
      <c r="R2555" s="4">
        <v>44599</v>
      </c>
      <c r="S2555" s="4">
        <v>44635</v>
      </c>
      <c r="T2555">
        <v>25</v>
      </c>
      <c r="U2555">
        <v>18</v>
      </c>
      <c r="V2555">
        <v>1</v>
      </c>
      <c r="W2555">
        <v>0</v>
      </c>
      <c r="X2555">
        <v>1</v>
      </c>
      <c r="Y2555">
        <v>1</v>
      </c>
      <c r="Z2555">
        <v>2</v>
      </c>
      <c r="AA2555">
        <v>1</v>
      </c>
      <c r="AB2555" s="4">
        <v>44713</v>
      </c>
      <c r="AC2555" s="4">
        <v>44774</v>
      </c>
      <c r="AD2555" s="4">
        <v>44625</v>
      </c>
      <c r="AE2555" s="4">
        <v>44655</v>
      </c>
      <c r="AF2555">
        <v>11</v>
      </c>
      <c r="AG2555">
        <v>12</v>
      </c>
      <c r="AH2555">
        <v>0</v>
      </c>
      <c r="AI2555">
        <v>0</v>
      </c>
      <c r="AJ2555" s="2">
        <v>1.3819444444444444</v>
      </c>
      <c r="AK2555" s="2">
        <v>1.1180555555555556</v>
      </c>
      <c r="AL2555">
        <v>48</v>
      </c>
      <c r="AM2555">
        <v>28</v>
      </c>
      <c r="AN2555">
        <v>2008</v>
      </c>
      <c r="AO2555" t="s">
        <v>1051</v>
      </c>
    </row>
    <row r="2556" spans="1:41" hidden="1" x14ac:dyDescent="0.35">
      <c r="A2556" s="1">
        <v>39775</v>
      </c>
      <c r="B2556" t="s">
        <v>58</v>
      </c>
      <c r="C2556" t="s">
        <v>94</v>
      </c>
      <c r="D2556">
        <v>15</v>
      </c>
      <c r="E2556">
        <v>17</v>
      </c>
      <c r="F2556" s="4">
        <v>44664</v>
      </c>
      <c r="G2556" s="4">
        <v>44726</v>
      </c>
      <c r="H2556" s="4">
        <v>44563</v>
      </c>
      <c r="I2556" s="4" t="s">
        <v>42</v>
      </c>
      <c r="J2556">
        <v>104</v>
      </c>
      <c r="K2556">
        <v>286</v>
      </c>
      <c r="L2556">
        <v>122</v>
      </c>
      <c r="M2556">
        <v>35</v>
      </c>
      <c r="N2556">
        <v>226</v>
      </c>
      <c r="O2556">
        <v>321</v>
      </c>
      <c r="P2556" s="4">
        <v>44915</v>
      </c>
      <c r="Q2556" s="4" t="s">
        <v>286</v>
      </c>
      <c r="R2556" s="4">
        <v>44636</v>
      </c>
      <c r="S2556" s="4">
        <v>44652</v>
      </c>
      <c r="T2556">
        <v>34</v>
      </c>
      <c r="U2556">
        <v>14</v>
      </c>
      <c r="V2556">
        <v>0</v>
      </c>
      <c r="W2556">
        <v>3</v>
      </c>
      <c r="X2556">
        <v>1</v>
      </c>
      <c r="Y2556">
        <v>2</v>
      </c>
      <c r="Z2556">
        <v>1</v>
      </c>
      <c r="AA2556">
        <v>5</v>
      </c>
      <c r="AB2556" s="4">
        <v>44682</v>
      </c>
      <c r="AC2556" s="4">
        <v>44774</v>
      </c>
      <c r="AD2556" s="4">
        <v>44596</v>
      </c>
      <c r="AE2556" s="4">
        <v>44565</v>
      </c>
      <c r="AF2556">
        <v>13</v>
      </c>
      <c r="AG2556">
        <v>11</v>
      </c>
      <c r="AH2556">
        <v>2</v>
      </c>
      <c r="AI2556">
        <v>0</v>
      </c>
      <c r="AJ2556" s="2">
        <v>1.2701388888888889</v>
      </c>
      <c r="AK2556" s="2">
        <v>1.2298611111111111</v>
      </c>
      <c r="AL2556">
        <v>30</v>
      </c>
      <c r="AM2556">
        <v>12</v>
      </c>
      <c r="AN2556">
        <v>2008</v>
      </c>
      <c r="AO2556" t="s">
        <v>1051</v>
      </c>
    </row>
    <row r="2557" spans="1:41" hidden="1" x14ac:dyDescent="0.35">
      <c r="A2557" s="1">
        <v>39775</v>
      </c>
      <c r="B2557" t="s">
        <v>48</v>
      </c>
      <c r="C2557" t="s">
        <v>98</v>
      </c>
      <c r="D2557">
        <v>18</v>
      </c>
      <c r="E2557">
        <v>23</v>
      </c>
      <c r="F2557" s="4">
        <v>44786</v>
      </c>
      <c r="G2557" s="4">
        <v>44820</v>
      </c>
      <c r="H2557" s="4" t="s">
        <v>41</v>
      </c>
      <c r="I2557" s="4">
        <v>44563</v>
      </c>
      <c r="J2557">
        <v>160</v>
      </c>
      <c r="K2557">
        <v>204</v>
      </c>
      <c r="L2557">
        <v>158</v>
      </c>
      <c r="M2557">
        <v>115</v>
      </c>
      <c r="N2557">
        <v>318</v>
      </c>
      <c r="O2557">
        <v>319</v>
      </c>
      <c r="P2557" s="4">
        <v>44877</v>
      </c>
      <c r="Q2557" s="4" t="s">
        <v>573</v>
      </c>
      <c r="R2557" s="4" t="s">
        <v>41</v>
      </c>
      <c r="S2557" s="4" t="s">
        <v>41</v>
      </c>
      <c r="T2557">
        <v>41</v>
      </c>
      <c r="U2557">
        <v>28</v>
      </c>
      <c r="V2557">
        <v>0</v>
      </c>
      <c r="W2557">
        <v>1</v>
      </c>
      <c r="X2557">
        <v>0</v>
      </c>
      <c r="Y2557">
        <v>1</v>
      </c>
      <c r="Z2557">
        <v>0</v>
      </c>
      <c r="AA2557">
        <v>2</v>
      </c>
      <c r="AB2557" s="4">
        <v>44835</v>
      </c>
      <c r="AC2557" s="4">
        <v>44652</v>
      </c>
      <c r="AD2557" s="4">
        <v>44624</v>
      </c>
      <c r="AE2557" s="4">
        <v>44563</v>
      </c>
      <c r="AF2557">
        <v>9</v>
      </c>
      <c r="AG2557">
        <v>9</v>
      </c>
      <c r="AH2557">
        <v>1</v>
      </c>
      <c r="AI2557">
        <v>0</v>
      </c>
      <c r="AJ2557" s="2">
        <v>1.3361111111111112</v>
      </c>
      <c r="AK2557" s="2">
        <v>1.163888888888889</v>
      </c>
      <c r="AL2557">
        <v>31</v>
      </c>
      <c r="AM2557">
        <v>10</v>
      </c>
      <c r="AN2557">
        <v>2008</v>
      </c>
      <c r="AO2557" t="s">
        <v>1051</v>
      </c>
    </row>
    <row r="2558" spans="1:41" hidden="1" x14ac:dyDescent="0.35">
      <c r="A2558" s="1">
        <v>39775</v>
      </c>
      <c r="B2558" t="s">
        <v>91</v>
      </c>
      <c r="C2558" t="s">
        <v>73</v>
      </c>
      <c r="D2558">
        <v>22</v>
      </c>
      <c r="E2558">
        <v>21</v>
      </c>
      <c r="F2558" s="4">
        <v>44695</v>
      </c>
      <c r="G2558" s="4">
        <v>44725</v>
      </c>
      <c r="H2558" s="4">
        <v>44562</v>
      </c>
      <c r="I2558" s="4">
        <v>44594</v>
      </c>
      <c r="J2558">
        <v>274</v>
      </c>
      <c r="K2558">
        <v>259</v>
      </c>
      <c r="L2558">
        <v>134</v>
      </c>
      <c r="M2558">
        <v>133</v>
      </c>
      <c r="N2558">
        <v>408</v>
      </c>
      <c r="O2558">
        <v>392</v>
      </c>
      <c r="P2558" s="4" t="s">
        <v>152</v>
      </c>
      <c r="Q2558" s="4" t="s">
        <v>192</v>
      </c>
      <c r="R2558" s="4">
        <v>44641</v>
      </c>
      <c r="S2558" s="4">
        <v>44562</v>
      </c>
      <c r="T2558">
        <v>26</v>
      </c>
      <c r="U2558">
        <v>33</v>
      </c>
      <c r="V2558">
        <v>0</v>
      </c>
      <c r="W2558">
        <v>1</v>
      </c>
      <c r="X2558">
        <v>0</v>
      </c>
      <c r="Y2558">
        <v>0</v>
      </c>
      <c r="Z2558">
        <v>0</v>
      </c>
      <c r="AA2558">
        <v>1</v>
      </c>
      <c r="AB2558" s="4">
        <v>44774</v>
      </c>
      <c r="AC2558" s="4">
        <v>44645</v>
      </c>
      <c r="AD2558" s="4">
        <v>44625</v>
      </c>
      <c r="AE2558" s="4">
        <v>44687</v>
      </c>
      <c r="AF2558">
        <v>12</v>
      </c>
      <c r="AG2558">
        <v>12</v>
      </c>
      <c r="AH2558">
        <v>0</v>
      </c>
      <c r="AI2558">
        <v>1</v>
      </c>
      <c r="AJ2558" s="2">
        <v>1.2993055555555555</v>
      </c>
      <c r="AK2558" s="2">
        <v>1.2006944444444445</v>
      </c>
      <c r="AL2558">
        <v>28</v>
      </c>
      <c r="AM2558">
        <v>45</v>
      </c>
      <c r="AN2558">
        <v>2008</v>
      </c>
      <c r="AO2558" t="s">
        <v>1051</v>
      </c>
    </row>
    <row r="2559" spans="1:41" hidden="1" x14ac:dyDescent="0.35">
      <c r="A2559" s="1">
        <v>39775</v>
      </c>
      <c r="B2559" t="s">
        <v>40</v>
      </c>
      <c r="C2559" t="s">
        <v>87</v>
      </c>
      <c r="D2559">
        <v>18</v>
      </c>
      <c r="E2559">
        <v>27</v>
      </c>
      <c r="F2559" s="4">
        <v>44757</v>
      </c>
      <c r="G2559" s="4">
        <v>44787</v>
      </c>
      <c r="H2559" s="4">
        <v>44562</v>
      </c>
      <c r="I2559" s="4" t="s">
        <v>41</v>
      </c>
      <c r="J2559">
        <v>234</v>
      </c>
      <c r="K2559">
        <v>348</v>
      </c>
      <c r="L2559">
        <v>87</v>
      </c>
      <c r="M2559">
        <v>23</v>
      </c>
      <c r="N2559">
        <v>321</v>
      </c>
      <c r="O2559">
        <v>371</v>
      </c>
      <c r="P2559" s="4" t="s">
        <v>781</v>
      </c>
      <c r="Q2559" s="4" t="s">
        <v>654</v>
      </c>
      <c r="R2559" s="4">
        <v>44567</v>
      </c>
      <c r="S2559" s="4">
        <v>44564</v>
      </c>
      <c r="T2559">
        <v>27</v>
      </c>
      <c r="U2559">
        <v>15</v>
      </c>
      <c r="V2559">
        <v>0</v>
      </c>
      <c r="W2559">
        <v>1</v>
      </c>
      <c r="X2559">
        <v>0</v>
      </c>
      <c r="Y2559">
        <v>1</v>
      </c>
      <c r="Z2559">
        <v>0</v>
      </c>
      <c r="AA2559">
        <v>2</v>
      </c>
      <c r="AB2559" s="4">
        <v>44805</v>
      </c>
      <c r="AC2559" s="4">
        <v>44649</v>
      </c>
      <c r="AD2559" s="4">
        <v>44658</v>
      </c>
      <c r="AE2559" s="4">
        <v>44625</v>
      </c>
      <c r="AF2559">
        <v>12</v>
      </c>
      <c r="AG2559">
        <v>12</v>
      </c>
      <c r="AH2559">
        <v>0</v>
      </c>
      <c r="AI2559">
        <v>0</v>
      </c>
      <c r="AJ2559" s="2">
        <v>1.2756944444444445</v>
      </c>
      <c r="AK2559" s="2">
        <v>1.2243055555555555</v>
      </c>
      <c r="AL2559">
        <v>37</v>
      </c>
      <c r="AM2559">
        <v>29</v>
      </c>
      <c r="AN2559">
        <v>2008</v>
      </c>
      <c r="AO2559" t="s">
        <v>1051</v>
      </c>
    </row>
    <row r="2560" spans="1:41" hidden="1" x14ac:dyDescent="0.35">
      <c r="A2560" s="1">
        <v>39775</v>
      </c>
      <c r="B2560" t="s">
        <v>88</v>
      </c>
      <c r="C2560" t="s">
        <v>47</v>
      </c>
      <c r="D2560">
        <v>24</v>
      </c>
      <c r="E2560">
        <v>13</v>
      </c>
      <c r="F2560" s="4">
        <v>44757</v>
      </c>
      <c r="G2560" s="4">
        <v>44630</v>
      </c>
      <c r="H2560" s="4">
        <v>44562</v>
      </c>
      <c r="I2560" s="4" t="s">
        <v>41</v>
      </c>
      <c r="J2560">
        <v>199</v>
      </c>
      <c r="K2560">
        <v>89</v>
      </c>
      <c r="L2560">
        <v>187</v>
      </c>
      <c r="M2560">
        <v>139</v>
      </c>
      <c r="N2560">
        <v>386</v>
      </c>
      <c r="O2560">
        <v>228</v>
      </c>
      <c r="P2560" s="4" t="s">
        <v>61</v>
      </c>
      <c r="Q2560" s="4">
        <v>44919</v>
      </c>
      <c r="R2560" s="4">
        <v>44599</v>
      </c>
      <c r="S2560" s="4">
        <v>44606</v>
      </c>
      <c r="T2560">
        <v>41</v>
      </c>
      <c r="U2560">
        <v>20</v>
      </c>
      <c r="V2560">
        <v>1</v>
      </c>
      <c r="W2560">
        <v>0</v>
      </c>
      <c r="X2560">
        <v>0</v>
      </c>
      <c r="Y2560">
        <v>2</v>
      </c>
      <c r="Z2560">
        <v>1</v>
      </c>
      <c r="AA2560">
        <v>2</v>
      </c>
      <c r="AB2560" s="4">
        <v>44612</v>
      </c>
      <c r="AC2560" s="4">
        <v>44713</v>
      </c>
      <c r="AD2560" s="4">
        <v>44596</v>
      </c>
      <c r="AE2560" s="4">
        <v>44595</v>
      </c>
      <c r="AF2560">
        <v>11</v>
      </c>
      <c r="AG2560">
        <v>10</v>
      </c>
      <c r="AH2560">
        <v>0</v>
      </c>
      <c r="AI2560">
        <v>0</v>
      </c>
      <c r="AJ2560" s="2">
        <v>1.6020833333333335</v>
      </c>
      <c r="AK2560" s="3">
        <v>0.8979166666666667</v>
      </c>
      <c r="AL2560">
        <v>20</v>
      </c>
      <c r="AM2560">
        <v>17</v>
      </c>
      <c r="AN2560">
        <v>2008</v>
      </c>
      <c r="AO2560" t="s">
        <v>1051</v>
      </c>
    </row>
    <row r="2561" spans="1:41" hidden="1" x14ac:dyDescent="0.35">
      <c r="A2561" s="1">
        <v>39775</v>
      </c>
      <c r="B2561" t="s">
        <v>93</v>
      </c>
      <c r="C2561" t="s">
        <v>63</v>
      </c>
      <c r="D2561">
        <v>19</v>
      </c>
      <c r="E2561">
        <v>21</v>
      </c>
      <c r="F2561" s="4">
        <v>44851</v>
      </c>
      <c r="G2561" s="4">
        <v>44724</v>
      </c>
      <c r="H2561" s="4">
        <v>44594</v>
      </c>
      <c r="I2561" s="4" t="s">
        <v>41</v>
      </c>
      <c r="J2561">
        <v>250</v>
      </c>
      <c r="K2561">
        <v>274</v>
      </c>
      <c r="L2561">
        <v>91</v>
      </c>
      <c r="M2561">
        <v>120</v>
      </c>
      <c r="N2561">
        <v>341</v>
      </c>
      <c r="O2561">
        <v>394</v>
      </c>
      <c r="P2561" s="4" t="s">
        <v>405</v>
      </c>
      <c r="Q2561" s="4" t="s">
        <v>127</v>
      </c>
      <c r="R2561" s="4">
        <v>44566</v>
      </c>
      <c r="S2561" s="4">
        <v>44606</v>
      </c>
      <c r="T2561">
        <v>23</v>
      </c>
      <c r="U2561">
        <v>25</v>
      </c>
      <c r="V2561">
        <v>0</v>
      </c>
      <c r="W2561">
        <v>1</v>
      </c>
      <c r="X2561">
        <v>1</v>
      </c>
      <c r="Y2561">
        <v>0</v>
      </c>
      <c r="Z2561">
        <v>1</v>
      </c>
      <c r="AA2561">
        <v>1</v>
      </c>
      <c r="AB2561" s="4">
        <v>44635</v>
      </c>
      <c r="AC2561" s="4">
        <v>44682</v>
      </c>
      <c r="AD2561" s="4">
        <v>44595</v>
      </c>
      <c r="AE2561" s="4">
        <v>44564</v>
      </c>
      <c r="AF2561">
        <v>10</v>
      </c>
      <c r="AG2561">
        <v>9</v>
      </c>
      <c r="AH2561">
        <v>0</v>
      </c>
      <c r="AI2561">
        <v>0</v>
      </c>
      <c r="AJ2561" s="2">
        <v>1.3194444444444444</v>
      </c>
      <c r="AK2561" s="2">
        <v>1.1805555555555556</v>
      </c>
      <c r="AL2561">
        <v>23</v>
      </c>
      <c r="AM2561">
        <v>20</v>
      </c>
      <c r="AN2561">
        <v>2008</v>
      </c>
      <c r="AO2561" t="s">
        <v>1051</v>
      </c>
    </row>
    <row r="2562" spans="1:41" hidden="1" x14ac:dyDescent="0.35">
      <c r="A2562" s="1">
        <v>39776</v>
      </c>
      <c r="B2562" t="s">
        <v>74</v>
      </c>
      <c r="C2562" t="s">
        <v>100</v>
      </c>
      <c r="D2562">
        <v>22</v>
      </c>
      <c r="E2562">
        <v>21</v>
      </c>
      <c r="F2562" s="4">
        <v>44851</v>
      </c>
      <c r="G2562" s="4">
        <v>44628</v>
      </c>
      <c r="H2562" s="4">
        <v>44563</v>
      </c>
      <c r="I2562" s="4">
        <v>44594</v>
      </c>
      <c r="J2562">
        <v>234</v>
      </c>
      <c r="K2562">
        <v>318</v>
      </c>
      <c r="L2562">
        <v>109</v>
      </c>
      <c r="M2562">
        <v>98</v>
      </c>
      <c r="N2562">
        <v>343</v>
      </c>
      <c r="O2562">
        <v>416</v>
      </c>
      <c r="P2562" s="4" t="s">
        <v>467</v>
      </c>
      <c r="Q2562" s="4" t="s">
        <v>226</v>
      </c>
      <c r="R2562" s="4">
        <v>44606</v>
      </c>
      <c r="S2562" s="4">
        <v>44566</v>
      </c>
      <c r="T2562">
        <v>31</v>
      </c>
      <c r="U2562">
        <v>26</v>
      </c>
      <c r="V2562">
        <v>0</v>
      </c>
      <c r="W2562">
        <v>0</v>
      </c>
      <c r="X2562">
        <v>3</v>
      </c>
      <c r="Y2562">
        <v>1</v>
      </c>
      <c r="Z2562">
        <v>3</v>
      </c>
      <c r="AA2562">
        <v>1</v>
      </c>
      <c r="AB2562" s="4">
        <v>44640</v>
      </c>
      <c r="AC2562" s="4">
        <v>44602</v>
      </c>
      <c r="AD2562" s="4">
        <v>44655</v>
      </c>
      <c r="AE2562" s="4">
        <v>44719</v>
      </c>
      <c r="AF2562">
        <v>12</v>
      </c>
      <c r="AG2562">
        <v>13</v>
      </c>
      <c r="AH2562">
        <v>0</v>
      </c>
      <c r="AI2562">
        <v>0</v>
      </c>
      <c r="AJ2562" s="2">
        <v>1.3361111111111112</v>
      </c>
      <c r="AK2562" s="2">
        <v>1.163888888888889</v>
      </c>
      <c r="AL2562">
        <v>29</v>
      </c>
      <c r="AM2562">
        <v>51</v>
      </c>
      <c r="AN2562">
        <v>2008</v>
      </c>
      <c r="AO2562" t="s">
        <v>1051</v>
      </c>
    </row>
    <row r="2563" spans="1:41" hidden="1" x14ac:dyDescent="0.35">
      <c r="A2563" s="1">
        <v>39779</v>
      </c>
      <c r="B2563" t="s">
        <v>87</v>
      </c>
      <c r="C2563" t="s">
        <v>77</v>
      </c>
      <c r="D2563">
        <v>12</v>
      </c>
      <c r="E2563">
        <v>32</v>
      </c>
      <c r="F2563" s="4">
        <v>44630</v>
      </c>
      <c r="G2563" s="4">
        <v>44849</v>
      </c>
      <c r="H2563" s="4" t="s">
        <v>52</v>
      </c>
      <c r="I2563" s="4" t="s">
        <v>41</v>
      </c>
      <c r="J2563">
        <v>235</v>
      </c>
      <c r="K2563">
        <v>252</v>
      </c>
      <c r="L2563">
        <v>25</v>
      </c>
      <c r="M2563">
        <v>185</v>
      </c>
      <c r="N2563">
        <v>260</v>
      </c>
      <c r="O2563">
        <v>437</v>
      </c>
      <c r="P2563" s="4" t="s">
        <v>173</v>
      </c>
      <c r="Q2563" s="4" t="s">
        <v>459</v>
      </c>
      <c r="R2563" s="4" t="s">
        <v>41</v>
      </c>
      <c r="S2563" s="4">
        <v>44569</v>
      </c>
      <c r="T2563">
        <v>10</v>
      </c>
      <c r="U2563">
        <v>40</v>
      </c>
      <c r="V2563">
        <v>1</v>
      </c>
      <c r="W2563">
        <v>1</v>
      </c>
      <c r="X2563">
        <v>3</v>
      </c>
      <c r="Y2563">
        <v>0</v>
      </c>
      <c r="Z2563">
        <v>4</v>
      </c>
      <c r="AA2563">
        <v>1</v>
      </c>
      <c r="AB2563" s="4">
        <v>44563</v>
      </c>
      <c r="AC2563" s="4">
        <v>44774</v>
      </c>
      <c r="AD2563" s="4">
        <v>44623</v>
      </c>
      <c r="AE2563" s="4">
        <v>44719</v>
      </c>
      <c r="AF2563">
        <v>11</v>
      </c>
      <c r="AG2563">
        <v>13</v>
      </c>
      <c r="AH2563">
        <v>0</v>
      </c>
      <c r="AI2563">
        <v>0</v>
      </c>
      <c r="AJ2563" s="3">
        <v>0.8520833333333333</v>
      </c>
      <c r="AK2563" s="2">
        <v>1.6479166666666665</v>
      </c>
      <c r="AL2563">
        <v>20</v>
      </c>
      <c r="AM2563">
        <v>48</v>
      </c>
      <c r="AN2563">
        <v>2008</v>
      </c>
      <c r="AO2563" t="s">
        <v>1051</v>
      </c>
    </row>
    <row r="2564" spans="1:41" hidden="1" x14ac:dyDescent="0.35">
      <c r="A2564" s="1">
        <v>39779</v>
      </c>
      <c r="B2564" t="s">
        <v>78</v>
      </c>
      <c r="C2564" t="s">
        <v>83</v>
      </c>
      <c r="D2564">
        <v>19</v>
      </c>
      <c r="E2564">
        <v>6</v>
      </c>
      <c r="F2564" s="4">
        <v>44789</v>
      </c>
      <c r="G2564" s="4" t="s">
        <v>169</v>
      </c>
      <c r="H2564" s="4" t="s">
        <v>41</v>
      </c>
      <c r="I2564" s="4" t="s">
        <v>41</v>
      </c>
      <c r="J2564">
        <v>164</v>
      </c>
      <c r="K2564">
        <v>131</v>
      </c>
      <c r="L2564">
        <v>292</v>
      </c>
      <c r="M2564">
        <v>23</v>
      </c>
      <c r="N2564">
        <v>456</v>
      </c>
      <c r="O2564">
        <v>154</v>
      </c>
      <c r="P2564" s="4">
        <v>44914</v>
      </c>
      <c r="Q2564" s="4" t="s">
        <v>233</v>
      </c>
      <c r="R2564" s="4">
        <v>44578</v>
      </c>
      <c r="S2564" s="4">
        <v>44674</v>
      </c>
      <c r="T2564">
        <v>46</v>
      </c>
      <c r="U2564">
        <v>14</v>
      </c>
      <c r="V2564">
        <v>1</v>
      </c>
      <c r="W2564">
        <v>2</v>
      </c>
      <c r="X2564">
        <v>0</v>
      </c>
      <c r="Y2564">
        <v>1</v>
      </c>
      <c r="Z2564">
        <v>1</v>
      </c>
      <c r="AA2564">
        <v>3</v>
      </c>
      <c r="AB2564" s="4">
        <v>44805</v>
      </c>
      <c r="AC2564" s="4">
        <v>44682</v>
      </c>
      <c r="AD2564" s="4">
        <v>44624</v>
      </c>
      <c r="AE2564" s="4">
        <v>44562</v>
      </c>
      <c r="AF2564">
        <v>13</v>
      </c>
      <c r="AG2564">
        <v>13</v>
      </c>
      <c r="AH2564">
        <v>2</v>
      </c>
      <c r="AI2564">
        <v>0</v>
      </c>
      <c r="AJ2564" s="2">
        <v>1.5374999999999999</v>
      </c>
      <c r="AK2564" s="3">
        <v>0.96250000000000002</v>
      </c>
      <c r="AL2564">
        <v>47</v>
      </c>
      <c r="AM2564">
        <v>10</v>
      </c>
      <c r="AN2564">
        <v>2008</v>
      </c>
      <c r="AO2564" t="s">
        <v>1051</v>
      </c>
    </row>
    <row r="2565" spans="1:41" hidden="1" x14ac:dyDescent="0.35">
      <c r="A2565" s="1">
        <v>39779</v>
      </c>
      <c r="B2565" t="s">
        <v>47</v>
      </c>
      <c r="C2565" t="s">
        <v>104</v>
      </c>
      <c r="D2565">
        <v>19</v>
      </c>
      <c r="E2565">
        <v>24</v>
      </c>
      <c r="F2565" s="4">
        <v>44634</v>
      </c>
      <c r="G2565" s="4">
        <v>44601</v>
      </c>
      <c r="H2565" s="4">
        <v>44562</v>
      </c>
      <c r="I2565" s="4" t="s">
        <v>41</v>
      </c>
      <c r="J2565">
        <v>242</v>
      </c>
      <c r="K2565">
        <v>331</v>
      </c>
      <c r="L2565">
        <v>80</v>
      </c>
      <c r="M2565">
        <v>116</v>
      </c>
      <c r="N2565">
        <v>322</v>
      </c>
      <c r="O2565">
        <v>447</v>
      </c>
      <c r="P2565" s="4" t="s">
        <v>188</v>
      </c>
      <c r="Q2565" s="4" t="s">
        <v>143</v>
      </c>
      <c r="R2565" s="4">
        <v>44743</v>
      </c>
      <c r="S2565" s="4" t="s">
        <v>41</v>
      </c>
      <c r="T2565">
        <v>23</v>
      </c>
      <c r="U2565">
        <v>24</v>
      </c>
      <c r="V2565">
        <v>1</v>
      </c>
      <c r="W2565">
        <v>0</v>
      </c>
      <c r="X2565">
        <v>1</v>
      </c>
      <c r="Y2565">
        <v>1</v>
      </c>
      <c r="Z2565">
        <v>2</v>
      </c>
      <c r="AA2565">
        <v>1</v>
      </c>
      <c r="AB2565" s="4">
        <v>44682</v>
      </c>
      <c r="AC2565" s="4">
        <v>44682</v>
      </c>
      <c r="AD2565" s="4" t="s">
        <v>82</v>
      </c>
      <c r="AE2565" s="4">
        <v>44655</v>
      </c>
      <c r="AF2565">
        <v>13</v>
      </c>
      <c r="AG2565">
        <v>13</v>
      </c>
      <c r="AH2565">
        <v>0</v>
      </c>
      <c r="AI2565">
        <v>0</v>
      </c>
      <c r="AJ2565" s="2">
        <v>1.2291666666666667</v>
      </c>
      <c r="AK2565" s="2">
        <v>1.2708333333333333</v>
      </c>
      <c r="AL2565">
        <v>9</v>
      </c>
      <c r="AM2565">
        <v>34</v>
      </c>
      <c r="AN2565">
        <v>2008</v>
      </c>
      <c r="AO2565" t="s">
        <v>1051</v>
      </c>
    </row>
    <row r="2566" spans="1:41" hidden="1" x14ac:dyDescent="0.35">
      <c r="A2566" s="1">
        <v>39782</v>
      </c>
      <c r="B2566" t="s">
        <v>39</v>
      </c>
      <c r="C2566" t="s">
        <v>54</v>
      </c>
      <c r="D2566">
        <v>12</v>
      </c>
      <c r="E2566">
        <v>18</v>
      </c>
      <c r="F2566" s="4">
        <v>44757</v>
      </c>
      <c r="G2566" s="4">
        <v>44757</v>
      </c>
      <c r="H2566" s="4" t="s">
        <v>41</v>
      </c>
      <c r="I2566" s="4" t="s">
        <v>52</v>
      </c>
      <c r="J2566">
        <v>133</v>
      </c>
      <c r="K2566">
        <v>194</v>
      </c>
      <c r="L2566">
        <v>62</v>
      </c>
      <c r="M2566">
        <v>156</v>
      </c>
      <c r="N2566">
        <v>195</v>
      </c>
      <c r="O2566">
        <v>350</v>
      </c>
      <c r="P2566" s="4" t="s">
        <v>309</v>
      </c>
      <c r="Q2566" s="4" t="s">
        <v>340</v>
      </c>
      <c r="R2566" s="4">
        <v>44648</v>
      </c>
      <c r="S2566" s="4">
        <v>44631</v>
      </c>
      <c r="T2566">
        <v>29</v>
      </c>
      <c r="U2566">
        <v>25</v>
      </c>
      <c r="V2566">
        <v>1</v>
      </c>
      <c r="W2566">
        <v>1</v>
      </c>
      <c r="X2566">
        <v>0</v>
      </c>
      <c r="Y2566">
        <v>0</v>
      </c>
      <c r="Z2566">
        <v>1</v>
      </c>
      <c r="AA2566">
        <v>1</v>
      </c>
      <c r="AB2566" s="4">
        <v>44652</v>
      </c>
      <c r="AC2566" s="4">
        <v>44713</v>
      </c>
      <c r="AD2566" s="4">
        <v>44563</v>
      </c>
      <c r="AE2566" s="4" t="s">
        <v>108</v>
      </c>
      <c r="AF2566">
        <v>10</v>
      </c>
      <c r="AG2566">
        <v>10</v>
      </c>
      <c r="AH2566">
        <v>0</v>
      </c>
      <c r="AI2566">
        <v>0</v>
      </c>
      <c r="AJ2566" s="2">
        <v>1.2291666666666667</v>
      </c>
      <c r="AK2566" s="2">
        <v>1.2708333333333333</v>
      </c>
      <c r="AL2566">
        <v>10</v>
      </c>
      <c r="AM2566">
        <v>3</v>
      </c>
      <c r="AN2566">
        <v>2008</v>
      </c>
      <c r="AO2566" t="s">
        <v>1051</v>
      </c>
    </row>
    <row r="2567" spans="1:41" hidden="1" x14ac:dyDescent="0.35">
      <c r="A2567" s="1">
        <v>39782</v>
      </c>
      <c r="B2567" t="s">
        <v>90</v>
      </c>
      <c r="C2567" t="s">
        <v>64</v>
      </c>
      <c r="D2567">
        <v>20</v>
      </c>
      <c r="E2567">
        <v>6</v>
      </c>
      <c r="F2567" s="4">
        <v>44790</v>
      </c>
      <c r="G2567" s="4">
        <v>44607</v>
      </c>
      <c r="H2567" s="4" t="s">
        <v>41</v>
      </c>
      <c r="I2567" s="4" t="s">
        <v>42</v>
      </c>
      <c r="J2567">
        <v>304</v>
      </c>
      <c r="K2567">
        <v>98</v>
      </c>
      <c r="L2567">
        <v>147</v>
      </c>
      <c r="M2567">
        <v>57</v>
      </c>
      <c r="N2567">
        <v>451</v>
      </c>
      <c r="O2567">
        <v>155</v>
      </c>
      <c r="P2567" s="4" t="s">
        <v>147</v>
      </c>
      <c r="Q2567" s="4">
        <v>44896</v>
      </c>
      <c r="R2567" s="4">
        <v>44600</v>
      </c>
      <c r="S2567" s="4">
        <v>44677</v>
      </c>
      <c r="T2567">
        <v>43</v>
      </c>
      <c r="U2567">
        <v>16</v>
      </c>
      <c r="V2567">
        <v>0</v>
      </c>
      <c r="W2567">
        <v>0</v>
      </c>
      <c r="X2567">
        <v>0</v>
      </c>
      <c r="Y2567">
        <v>1</v>
      </c>
      <c r="Z2567">
        <v>0</v>
      </c>
      <c r="AA2567">
        <v>1</v>
      </c>
      <c r="AB2567" s="4">
        <v>44650</v>
      </c>
      <c r="AC2567" s="4">
        <v>44635</v>
      </c>
      <c r="AD2567" s="4">
        <v>44564</v>
      </c>
      <c r="AE2567" s="4" t="s">
        <v>42</v>
      </c>
      <c r="AF2567">
        <v>13</v>
      </c>
      <c r="AG2567">
        <v>15</v>
      </c>
      <c r="AH2567">
        <v>2</v>
      </c>
      <c r="AI2567">
        <v>0</v>
      </c>
      <c r="AJ2567" s="2">
        <v>1.6236111111111111</v>
      </c>
      <c r="AK2567" s="3">
        <v>0.87638888888888899</v>
      </c>
      <c r="AL2567">
        <v>34</v>
      </c>
      <c r="AM2567">
        <v>3</v>
      </c>
      <c r="AN2567">
        <v>2008</v>
      </c>
      <c r="AO2567" t="s">
        <v>1051</v>
      </c>
    </row>
    <row r="2568" spans="1:41" hidden="1" x14ac:dyDescent="0.35">
      <c r="A2568" s="1">
        <v>39782</v>
      </c>
      <c r="B2568" t="s">
        <v>93</v>
      </c>
      <c r="C2568" t="s">
        <v>69</v>
      </c>
      <c r="D2568">
        <v>14</v>
      </c>
      <c r="E2568">
        <v>13</v>
      </c>
      <c r="F2568" s="4">
        <v>44691</v>
      </c>
      <c r="G2568" s="4">
        <v>44885</v>
      </c>
      <c r="H2568" s="4" t="s">
        <v>42</v>
      </c>
      <c r="I2568" s="4" t="s">
        <v>42</v>
      </c>
      <c r="J2568">
        <v>125</v>
      </c>
      <c r="K2568">
        <v>92</v>
      </c>
      <c r="L2568">
        <v>90</v>
      </c>
      <c r="M2568">
        <v>101</v>
      </c>
      <c r="N2568">
        <v>215</v>
      </c>
      <c r="O2568">
        <v>193</v>
      </c>
      <c r="P2568" s="4" t="s">
        <v>314</v>
      </c>
      <c r="Q2568" s="4" t="s">
        <v>163</v>
      </c>
      <c r="R2568" s="4" t="s">
        <v>41</v>
      </c>
      <c r="S2568" s="4">
        <v>44638</v>
      </c>
      <c r="T2568">
        <v>29</v>
      </c>
      <c r="U2568">
        <v>32</v>
      </c>
      <c r="V2568">
        <v>1</v>
      </c>
      <c r="W2568">
        <v>1</v>
      </c>
      <c r="X2568">
        <v>2</v>
      </c>
      <c r="Y2568">
        <v>1</v>
      </c>
      <c r="Z2568">
        <v>3</v>
      </c>
      <c r="AA2568">
        <v>2</v>
      </c>
      <c r="AB2568" s="4">
        <v>44602</v>
      </c>
      <c r="AC2568" s="4">
        <v>44676</v>
      </c>
      <c r="AD2568" s="4" t="s">
        <v>52</v>
      </c>
      <c r="AE2568" s="4" t="s">
        <v>82</v>
      </c>
      <c r="AF2568">
        <v>9</v>
      </c>
      <c r="AG2568">
        <v>9</v>
      </c>
      <c r="AH2568">
        <v>2</v>
      </c>
      <c r="AI2568">
        <v>0</v>
      </c>
      <c r="AJ2568" s="2">
        <v>1.1569444444444443</v>
      </c>
      <c r="AK2568" s="2">
        <v>1.3430555555555557</v>
      </c>
      <c r="AL2568">
        <v>10</v>
      </c>
      <c r="AM2568">
        <v>6</v>
      </c>
      <c r="AN2568">
        <v>2008</v>
      </c>
      <c r="AO2568" t="s">
        <v>1051</v>
      </c>
    </row>
    <row r="2569" spans="1:41" hidden="1" x14ac:dyDescent="0.35">
      <c r="A2569" s="1">
        <v>39782</v>
      </c>
      <c r="B2569" t="s">
        <v>91</v>
      </c>
      <c r="C2569" t="s">
        <v>74</v>
      </c>
      <c r="D2569">
        <v>16</v>
      </c>
      <c r="E2569">
        <v>25</v>
      </c>
      <c r="F2569" s="4">
        <v>44661</v>
      </c>
      <c r="G2569" s="4">
        <v>44789</v>
      </c>
      <c r="H2569" s="4" t="s">
        <v>41</v>
      </c>
      <c r="I2569" s="4">
        <v>44562</v>
      </c>
      <c r="J2569">
        <v>170</v>
      </c>
      <c r="K2569">
        <v>293</v>
      </c>
      <c r="L2569">
        <v>128</v>
      </c>
      <c r="M2569">
        <v>145</v>
      </c>
      <c r="N2569">
        <v>298</v>
      </c>
      <c r="O2569">
        <v>438</v>
      </c>
      <c r="P2569" s="4">
        <v>44912</v>
      </c>
      <c r="Q2569" s="4" t="s">
        <v>168</v>
      </c>
      <c r="R2569" s="4">
        <v>44599</v>
      </c>
      <c r="S2569" s="4">
        <v>44597</v>
      </c>
      <c r="T2569">
        <v>27</v>
      </c>
      <c r="U2569">
        <v>29</v>
      </c>
      <c r="V2569">
        <v>1</v>
      </c>
      <c r="W2569">
        <v>1</v>
      </c>
      <c r="X2569">
        <v>0</v>
      </c>
      <c r="Y2569">
        <v>1</v>
      </c>
      <c r="Z2569">
        <v>1</v>
      </c>
      <c r="AA2569">
        <v>2</v>
      </c>
      <c r="AB2569" s="4">
        <v>44604</v>
      </c>
      <c r="AC2569" s="4">
        <v>44774</v>
      </c>
      <c r="AD2569" s="4">
        <v>44686</v>
      </c>
      <c r="AE2569" s="4">
        <v>44596</v>
      </c>
      <c r="AF2569">
        <v>13</v>
      </c>
      <c r="AG2569">
        <v>13</v>
      </c>
      <c r="AH2569">
        <v>0</v>
      </c>
      <c r="AI2569">
        <v>0</v>
      </c>
      <c r="AJ2569" s="3">
        <v>0.92222222222222217</v>
      </c>
      <c r="AK2569" s="2">
        <v>1.5777777777777777</v>
      </c>
      <c r="AL2569">
        <v>35</v>
      </c>
      <c r="AM2569">
        <v>31</v>
      </c>
      <c r="AN2569">
        <v>2008</v>
      </c>
      <c r="AO2569" t="s">
        <v>1051</v>
      </c>
    </row>
    <row r="2570" spans="1:41" hidden="1" x14ac:dyDescent="0.35">
      <c r="A2570" s="1">
        <v>39782</v>
      </c>
      <c r="B2570" t="s">
        <v>84</v>
      </c>
      <c r="C2570" t="s">
        <v>97</v>
      </c>
      <c r="D2570">
        <v>16</v>
      </c>
      <c r="E2570">
        <v>19</v>
      </c>
      <c r="F2570" s="4">
        <v>44663</v>
      </c>
      <c r="G2570" s="4">
        <v>44756</v>
      </c>
      <c r="H2570" s="4" t="s">
        <v>41</v>
      </c>
      <c r="I2570" s="4" t="s">
        <v>41</v>
      </c>
      <c r="J2570">
        <v>188</v>
      </c>
      <c r="K2570">
        <v>149</v>
      </c>
      <c r="L2570">
        <v>149</v>
      </c>
      <c r="M2570">
        <v>129</v>
      </c>
      <c r="N2570">
        <v>337</v>
      </c>
      <c r="O2570">
        <v>278</v>
      </c>
      <c r="P2570" s="4" t="s">
        <v>119</v>
      </c>
      <c r="Q2570" s="4" t="s">
        <v>245</v>
      </c>
      <c r="R2570" s="4" t="s">
        <v>41</v>
      </c>
      <c r="S2570" s="4" t="s">
        <v>41</v>
      </c>
      <c r="T2570">
        <v>35</v>
      </c>
      <c r="U2570">
        <v>30</v>
      </c>
      <c r="V2570">
        <v>1</v>
      </c>
      <c r="W2570">
        <v>0</v>
      </c>
      <c r="X2570">
        <v>0</v>
      </c>
      <c r="Y2570">
        <v>3</v>
      </c>
      <c r="Z2570">
        <v>1</v>
      </c>
      <c r="AA2570">
        <v>3</v>
      </c>
      <c r="AB2570" s="4">
        <v>44835</v>
      </c>
      <c r="AC2570" s="4">
        <v>44711</v>
      </c>
      <c r="AD2570" s="4">
        <v>44563</v>
      </c>
      <c r="AE2570" s="4" t="s">
        <v>52</v>
      </c>
      <c r="AF2570">
        <v>12</v>
      </c>
      <c r="AG2570">
        <v>10</v>
      </c>
      <c r="AH2570">
        <v>0</v>
      </c>
      <c r="AI2570">
        <v>0</v>
      </c>
      <c r="AJ2570" s="2">
        <v>1.1756944444444444</v>
      </c>
      <c r="AK2570" s="2">
        <v>1.3243055555555556</v>
      </c>
      <c r="AL2570">
        <v>16</v>
      </c>
      <c r="AM2570">
        <v>12</v>
      </c>
      <c r="AN2570">
        <v>2008</v>
      </c>
      <c r="AO2570" t="s">
        <v>1051</v>
      </c>
    </row>
    <row r="2571" spans="1:41" hidden="1" x14ac:dyDescent="0.35">
      <c r="A2571" s="1">
        <v>39782</v>
      </c>
      <c r="B2571" t="s">
        <v>100</v>
      </c>
      <c r="C2571" t="s">
        <v>101</v>
      </c>
      <c r="D2571">
        <v>18</v>
      </c>
      <c r="E2571">
        <v>11</v>
      </c>
      <c r="F2571" s="4">
        <v>44694</v>
      </c>
      <c r="G2571" s="4">
        <v>44607</v>
      </c>
      <c r="H2571" s="4" t="s">
        <v>42</v>
      </c>
      <c r="I2571" s="4">
        <v>44594</v>
      </c>
      <c r="J2571">
        <v>288</v>
      </c>
      <c r="K2571">
        <v>105</v>
      </c>
      <c r="L2571">
        <v>44</v>
      </c>
      <c r="M2571">
        <v>149</v>
      </c>
      <c r="N2571">
        <v>332</v>
      </c>
      <c r="O2571">
        <v>254</v>
      </c>
      <c r="P2571" s="4" t="s">
        <v>453</v>
      </c>
      <c r="Q2571" s="4">
        <v>44827</v>
      </c>
      <c r="R2571" s="4">
        <v>44569</v>
      </c>
      <c r="S2571" s="4">
        <v>44665</v>
      </c>
      <c r="T2571">
        <v>18</v>
      </c>
      <c r="U2571">
        <v>34</v>
      </c>
      <c r="V2571">
        <v>0</v>
      </c>
      <c r="W2571">
        <v>1</v>
      </c>
      <c r="X2571">
        <v>3</v>
      </c>
      <c r="Y2571">
        <v>0</v>
      </c>
      <c r="Z2571">
        <v>3</v>
      </c>
      <c r="AA2571">
        <v>1</v>
      </c>
      <c r="AB2571" s="4">
        <v>44682</v>
      </c>
      <c r="AC2571" s="4">
        <v>44566</v>
      </c>
      <c r="AD2571" s="4">
        <v>44562</v>
      </c>
      <c r="AE2571" s="4">
        <v>44564</v>
      </c>
      <c r="AF2571">
        <v>13</v>
      </c>
      <c r="AG2571">
        <v>14</v>
      </c>
      <c r="AH2571">
        <v>0</v>
      </c>
      <c r="AI2571">
        <v>0</v>
      </c>
      <c r="AJ2571" s="2">
        <v>1.2805555555555557</v>
      </c>
      <c r="AK2571" s="2">
        <v>1.2194444444444443</v>
      </c>
      <c r="AL2571">
        <v>20</v>
      </c>
      <c r="AM2571">
        <v>23</v>
      </c>
      <c r="AN2571">
        <v>2008</v>
      </c>
      <c r="AO2571" t="s">
        <v>1051</v>
      </c>
    </row>
    <row r="2572" spans="1:41" hidden="1" x14ac:dyDescent="0.35">
      <c r="A2572" s="1">
        <v>39782</v>
      </c>
      <c r="B2572" t="s">
        <v>40</v>
      </c>
      <c r="C2572" t="s">
        <v>88</v>
      </c>
      <c r="D2572">
        <v>23</v>
      </c>
      <c r="E2572">
        <v>17</v>
      </c>
      <c r="F2572" s="4">
        <v>44758</v>
      </c>
      <c r="G2572" s="4">
        <v>44664</v>
      </c>
      <c r="H2572" s="4" t="s">
        <v>42</v>
      </c>
      <c r="I2572" s="4" t="s">
        <v>52</v>
      </c>
      <c r="J2572">
        <v>296</v>
      </c>
      <c r="K2572">
        <v>228</v>
      </c>
      <c r="L2572">
        <v>108</v>
      </c>
      <c r="M2572">
        <v>92</v>
      </c>
      <c r="N2572">
        <v>404</v>
      </c>
      <c r="O2572">
        <v>320</v>
      </c>
      <c r="P2572" s="4" t="s">
        <v>191</v>
      </c>
      <c r="Q2572" s="4" t="s">
        <v>189</v>
      </c>
      <c r="R2572" s="4">
        <v>44601</v>
      </c>
      <c r="S2572" s="4">
        <v>44672</v>
      </c>
      <c r="T2572">
        <v>35</v>
      </c>
      <c r="U2572">
        <v>18</v>
      </c>
      <c r="V2572">
        <v>0</v>
      </c>
      <c r="W2572">
        <v>1</v>
      </c>
      <c r="X2572">
        <v>1</v>
      </c>
      <c r="Y2572">
        <v>1</v>
      </c>
      <c r="Z2572">
        <v>1</v>
      </c>
      <c r="AA2572">
        <v>2</v>
      </c>
      <c r="AB2572" s="4">
        <v>44639</v>
      </c>
      <c r="AC2572" s="4">
        <v>44743</v>
      </c>
      <c r="AD2572" s="4">
        <v>44564</v>
      </c>
      <c r="AE2572" s="4" t="s">
        <v>42</v>
      </c>
      <c r="AF2572">
        <v>14</v>
      </c>
      <c r="AG2572">
        <v>12</v>
      </c>
      <c r="AH2572">
        <v>0</v>
      </c>
      <c r="AI2572">
        <v>0</v>
      </c>
      <c r="AJ2572" s="2">
        <v>1.4888888888888889</v>
      </c>
      <c r="AK2572" s="2">
        <v>1.0111111111111111</v>
      </c>
      <c r="AL2572">
        <v>23</v>
      </c>
      <c r="AM2572">
        <v>7</v>
      </c>
      <c r="AN2572">
        <v>2008</v>
      </c>
      <c r="AO2572" t="s">
        <v>1051</v>
      </c>
    </row>
    <row r="2573" spans="1:41" hidden="1" x14ac:dyDescent="0.35">
      <c r="A2573" s="1">
        <v>39782</v>
      </c>
      <c r="B2573" t="s">
        <v>73</v>
      </c>
      <c r="C2573" t="s">
        <v>63</v>
      </c>
      <c r="D2573">
        <v>20</v>
      </c>
      <c r="E2573">
        <v>12</v>
      </c>
      <c r="F2573" s="4">
        <v>44789</v>
      </c>
      <c r="G2573" s="4">
        <v>44632</v>
      </c>
      <c r="H2573" s="4">
        <v>44563</v>
      </c>
      <c r="I2573" s="4">
        <v>44563</v>
      </c>
      <c r="J2573">
        <v>207</v>
      </c>
      <c r="K2573">
        <v>131</v>
      </c>
      <c r="L2573">
        <v>141</v>
      </c>
      <c r="M2573">
        <v>70</v>
      </c>
      <c r="N2573">
        <v>348</v>
      </c>
      <c r="O2573">
        <v>201</v>
      </c>
      <c r="P2573" s="4" t="s">
        <v>242</v>
      </c>
      <c r="Q2573" s="4" t="s">
        <v>117</v>
      </c>
      <c r="R2573" s="4" t="s">
        <v>41</v>
      </c>
      <c r="S2573" s="4">
        <v>44638</v>
      </c>
      <c r="T2573">
        <v>43</v>
      </c>
      <c r="U2573">
        <v>19</v>
      </c>
      <c r="V2573">
        <v>3</v>
      </c>
      <c r="W2573">
        <v>0</v>
      </c>
      <c r="X2573">
        <v>0</v>
      </c>
      <c r="Y2573">
        <v>0</v>
      </c>
      <c r="Z2573">
        <v>3</v>
      </c>
      <c r="AA2573">
        <v>0</v>
      </c>
      <c r="AB2573" s="4">
        <v>44612</v>
      </c>
      <c r="AC2573" s="4">
        <v>44805</v>
      </c>
      <c r="AD2573" s="4">
        <v>44597</v>
      </c>
      <c r="AE2573" s="4">
        <v>44563</v>
      </c>
      <c r="AF2573">
        <v>10</v>
      </c>
      <c r="AG2573">
        <v>9</v>
      </c>
      <c r="AH2573">
        <v>0</v>
      </c>
      <c r="AI2573">
        <v>2</v>
      </c>
      <c r="AJ2573" s="2">
        <v>1.4569444444444446</v>
      </c>
      <c r="AK2573" s="2">
        <v>1.0430555555555556</v>
      </c>
      <c r="AL2573">
        <v>22</v>
      </c>
      <c r="AM2573">
        <v>16</v>
      </c>
      <c r="AN2573">
        <v>2008</v>
      </c>
      <c r="AO2573" t="s">
        <v>1051</v>
      </c>
    </row>
    <row r="2574" spans="1:41" hidden="1" x14ac:dyDescent="0.35">
      <c r="A2574" s="1">
        <v>39782</v>
      </c>
      <c r="B2574" t="s">
        <v>68</v>
      </c>
      <c r="C2574" t="s">
        <v>48</v>
      </c>
      <c r="D2574">
        <v>17</v>
      </c>
      <c r="E2574">
        <v>14</v>
      </c>
      <c r="F2574" s="4">
        <v>44789</v>
      </c>
      <c r="G2574" s="4">
        <v>44633</v>
      </c>
      <c r="H2574" s="4" t="s">
        <v>41</v>
      </c>
      <c r="I2574" s="4">
        <v>44564</v>
      </c>
      <c r="J2574">
        <v>156</v>
      </c>
      <c r="K2574">
        <v>132</v>
      </c>
      <c r="L2574">
        <v>145</v>
      </c>
      <c r="M2574">
        <v>139</v>
      </c>
      <c r="N2574">
        <v>301</v>
      </c>
      <c r="O2574">
        <v>271</v>
      </c>
      <c r="P2574" s="4" t="s">
        <v>308</v>
      </c>
      <c r="Q2574" s="4">
        <v>44862</v>
      </c>
      <c r="R2574" s="4">
        <v>44567</v>
      </c>
      <c r="S2574" s="4" t="s">
        <v>41</v>
      </c>
      <c r="T2574">
        <v>37</v>
      </c>
      <c r="U2574">
        <v>29</v>
      </c>
      <c r="V2574">
        <v>0</v>
      </c>
      <c r="W2574">
        <v>2</v>
      </c>
      <c r="X2574">
        <v>1</v>
      </c>
      <c r="Y2574">
        <v>0</v>
      </c>
      <c r="Z2574">
        <v>1</v>
      </c>
      <c r="AA2574">
        <v>2</v>
      </c>
      <c r="AB2574" s="4">
        <v>44713</v>
      </c>
      <c r="AC2574" s="4">
        <v>44682</v>
      </c>
      <c r="AD2574" s="4">
        <v>44563</v>
      </c>
      <c r="AE2574" s="4" t="s">
        <v>52</v>
      </c>
      <c r="AF2574">
        <v>10</v>
      </c>
      <c r="AG2574">
        <v>11</v>
      </c>
      <c r="AH2574">
        <v>2</v>
      </c>
      <c r="AI2574">
        <v>0</v>
      </c>
      <c r="AJ2574" s="2">
        <v>1.465972222222222</v>
      </c>
      <c r="AK2574" s="2">
        <v>1.0340277777777778</v>
      </c>
      <c r="AL2574">
        <v>20</v>
      </c>
      <c r="AM2574">
        <v>13</v>
      </c>
      <c r="AN2574">
        <v>2008</v>
      </c>
      <c r="AO2574" t="s">
        <v>1051</v>
      </c>
    </row>
    <row r="2575" spans="1:41" hidden="1" x14ac:dyDescent="0.35">
      <c r="A2575" s="1">
        <v>39782</v>
      </c>
      <c r="B2575" t="s">
        <v>109</v>
      </c>
      <c r="C2575" t="s">
        <v>110</v>
      </c>
      <c r="D2575">
        <v>19</v>
      </c>
      <c r="E2575">
        <v>19</v>
      </c>
      <c r="F2575" s="4">
        <v>44789</v>
      </c>
      <c r="G2575" s="4">
        <v>44574</v>
      </c>
      <c r="H2575" s="4" t="s">
        <v>41</v>
      </c>
      <c r="I2575" s="4">
        <v>44594</v>
      </c>
      <c r="J2575">
        <v>172</v>
      </c>
      <c r="K2575">
        <v>145</v>
      </c>
      <c r="L2575">
        <v>161</v>
      </c>
      <c r="M2575">
        <v>122</v>
      </c>
      <c r="N2575">
        <v>333</v>
      </c>
      <c r="O2575">
        <v>267</v>
      </c>
      <c r="P2575" s="4" t="s">
        <v>478</v>
      </c>
      <c r="Q2575" s="4" t="s">
        <v>671</v>
      </c>
      <c r="R2575" s="4">
        <v>44568</v>
      </c>
      <c r="S2575" s="4">
        <v>44705</v>
      </c>
      <c r="T2575">
        <v>34</v>
      </c>
      <c r="U2575">
        <v>20</v>
      </c>
      <c r="V2575">
        <v>0</v>
      </c>
      <c r="W2575">
        <v>3</v>
      </c>
      <c r="X2575">
        <v>1</v>
      </c>
      <c r="Y2575">
        <v>2</v>
      </c>
      <c r="Z2575">
        <v>1</v>
      </c>
      <c r="AA2575">
        <v>5</v>
      </c>
      <c r="AB2575" s="4">
        <v>44774</v>
      </c>
      <c r="AC2575" s="4">
        <v>44713</v>
      </c>
      <c r="AD2575" s="4">
        <v>44626</v>
      </c>
      <c r="AE2575" s="4">
        <v>44565</v>
      </c>
      <c r="AF2575">
        <v>13</v>
      </c>
      <c r="AG2575">
        <v>12</v>
      </c>
      <c r="AH2575">
        <v>0</v>
      </c>
      <c r="AI2575">
        <v>0</v>
      </c>
      <c r="AJ2575" s="2">
        <v>1.4618055555555556</v>
      </c>
      <c r="AK2575" s="2">
        <v>1.0381944444444444</v>
      </c>
      <c r="AL2575">
        <v>33</v>
      </c>
      <c r="AM2575">
        <v>10</v>
      </c>
      <c r="AN2575">
        <v>2008</v>
      </c>
      <c r="AO2575" t="s">
        <v>1051</v>
      </c>
    </row>
    <row r="2576" spans="1:41" hidden="1" x14ac:dyDescent="0.35">
      <c r="A2576" s="1">
        <v>39782</v>
      </c>
      <c r="B2576" t="s">
        <v>98</v>
      </c>
      <c r="C2576" t="s">
        <v>53</v>
      </c>
      <c r="D2576">
        <v>23</v>
      </c>
      <c r="E2576">
        <v>22</v>
      </c>
      <c r="F2576" s="4">
        <v>44631</v>
      </c>
      <c r="G2576" s="4">
        <v>44631</v>
      </c>
      <c r="H2576" s="4" t="s">
        <v>41</v>
      </c>
      <c r="I2576" s="4" t="s">
        <v>82</v>
      </c>
      <c r="J2576">
        <v>357</v>
      </c>
      <c r="K2576">
        <v>241</v>
      </c>
      <c r="L2576">
        <v>127</v>
      </c>
      <c r="M2576">
        <v>142</v>
      </c>
      <c r="N2576">
        <v>484</v>
      </c>
      <c r="O2576">
        <v>383</v>
      </c>
      <c r="P2576" s="4" t="s">
        <v>381</v>
      </c>
      <c r="Q2576" s="4" t="s">
        <v>118</v>
      </c>
      <c r="R2576" s="4" t="s">
        <v>41</v>
      </c>
      <c r="S2576" s="4">
        <v>44598</v>
      </c>
      <c r="T2576">
        <v>25</v>
      </c>
      <c r="U2576">
        <v>19</v>
      </c>
      <c r="V2576">
        <v>0</v>
      </c>
      <c r="W2576">
        <v>1</v>
      </c>
      <c r="X2576">
        <v>1</v>
      </c>
      <c r="Y2576">
        <v>1</v>
      </c>
      <c r="Z2576">
        <v>1</v>
      </c>
      <c r="AA2576">
        <v>2</v>
      </c>
      <c r="AB2576" s="4">
        <v>44713</v>
      </c>
      <c r="AC2576" s="4">
        <v>44676</v>
      </c>
      <c r="AD2576" s="4">
        <v>44565</v>
      </c>
      <c r="AE2576" s="4" t="s">
        <v>52</v>
      </c>
      <c r="AF2576">
        <v>13</v>
      </c>
      <c r="AG2576">
        <v>12</v>
      </c>
      <c r="AH2576">
        <v>2</v>
      </c>
      <c r="AI2576">
        <v>0</v>
      </c>
      <c r="AJ2576" s="2">
        <v>1.3298611111111112</v>
      </c>
      <c r="AK2576" s="2">
        <v>1.1701388888888888</v>
      </c>
      <c r="AL2576">
        <v>34</v>
      </c>
      <c r="AM2576">
        <v>17</v>
      </c>
      <c r="AN2576">
        <v>2008</v>
      </c>
      <c r="AO2576" t="s">
        <v>1051</v>
      </c>
    </row>
    <row r="2577" spans="1:41" hidden="1" x14ac:dyDescent="0.35">
      <c r="A2577" s="1">
        <v>39782</v>
      </c>
      <c r="B2577" t="s">
        <v>59</v>
      </c>
      <c r="C2577" t="s">
        <v>58</v>
      </c>
      <c r="D2577">
        <v>10</v>
      </c>
      <c r="E2577">
        <v>17</v>
      </c>
      <c r="F2577" s="4">
        <v>44634</v>
      </c>
      <c r="G2577" s="4">
        <v>44698</v>
      </c>
      <c r="H2577" s="4" t="s">
        <v>42</v>
      </c>
      <c r="I2577" s="4" t="s">
        <v>41</v>
      </c>
      <c r="J2577">
        <v>125</v>
      </c>
      <c r="K2577">
        <v>200</v>
      </c>
      <c r="L2577">
        <v>103</v>
      </c>
      <c r="M2577">
        <v>178</v>
      </c>
      <c r="N2577">
        <v>228</v>
      </c>
      <c r="O2577">
        <v>378</v>
      </c>
      <c r="P2577" s="4">
        <v>44894</v>
      </c>
      <c r="Q2577" s="4" t="s">
        <v>149</v>
      </c>
      <c r="R2577" s="4">
        <v>44648</v>
      </c>
      <c r="S2577" s="4">
        <v>44602</v>
      </c>
      <c r="T2577">
        <v>26</v>
      </c>
      <c r="U2577">
        <v>39</v>
      </c>
      <c r="V2577">
        <v>0</v>
      </c>
      <c r="W2577">
        <v>0</v>
      </c>
      <c r="X2577">
        <v>3</v>
      </c>
      <c r="Y2577">
        <v>1</v>
      </c>
      <c r="Z2577">
        <v>3</v>
      </c>
      <c r="AA2577">
        <v>1</v>
      </c>
      <c r="AB2577" s="4">
        <v>44682</v>
      </c>
      <c r="AC2577" s="4">
        <v>44681</v>
      </c>
      <c r="AD2577" s="4">
        <v>44563</v>
      </c>
      <c r="AE2577" s="4">
        <v>44596</v>
      </c>
      <c r="AF2577">
        <v>17</v>
      </c>
      <c r="AG2577">
        <v>16</v>
      </c>
      <c r="AH2577">
        <v>0</v>
      </c>
      <c r="AI2577">
        <v>0</v>
      </c>
      <c r="AJ2577" s="2">
        <v>1.09375</v>
      </c>
      <c r="AK2577" s="2">
        <v>1.40625</v>
      </c>
      <c r="AL2577">
        <v>14</v>
      </c>
      <c r="AM2577">
        <v>34</v>
      </c>
      <c r="AN2577">
        <v>2008</v>
      </c>
      <c r="AO2577" t="s">
        <v>1051</v>
      </c>
    </row>
    <row r="2578" spans="1:41" hidden="1" x14ac:dyDescent="0.35">
      <c r="A2578" s="1">
        <v>39783</v>
      </c>
      <c r="B2578" t="s">
        <v>94</v>
      </c>
      <c r="C2578" t="s">
        <v>105</v>
      </c>
      <c r="D2578">
        <v>21</v>
      </c>
      <c r="E2578">
        <v>18</v>
      </c>
      <c r="F2578" s="4">
        <v>44662</v>
      </c>
      <c r="G2578" s="4">
        <v>44569</v>
      </c>
      <c r="H2578" s="4">
        <v>44563</v>
      </c>
      <c r="I2578" s="4" t="s">
        <v>42</v>
      </c>
      <c r="J2578">
        <v>262</v>
      </c>
      <c r="K2578">
        <v>200</v>
      </c>
      <c r="L2578">
        <v>126</v>
      </c>
      <c r="M2578">
        <v>126</v>
      </c>
      <c r="N2578">
        <v>388</v>
      </c>
      <c r="O2578">
        <v>326</v>
      </c>
      <c r="P2578" s="4" t="s">
        <v>123</v>
      </c>
      <c r="Q2578" s="4" t="s">
        <v>364</v>
      </c>
      <c r="R2578" s="4">
        <v>44645</v>
      </c>
      <c r="S2578" s="4" t="s">
        <v>41</v>
      </c>
      <c r="T2578">
        <v>26</v>
      </c>
      <c r="U2578">
        <v>26</v>
      </c>
      <c r="V2578">
        <v>2</v>
      </c>
      <c r="W2578">
        <v>0</v>
      </c>
      <c r="X2578">
        <v>1</v>
      </c>
      <c r="Y2578">
        <v>1</v>
      </c>
      <c r="Z2578">
        <v>3</v>
      </c>
      <c r="AA2578">
        <v>1</v>
      </c>
      <c r="AB2578" s="4">
        <v>44774</v>
      </c>
      <c r="AC2578" s="4">
        <v>44711</v>
      </c>
      <c r="AD2578" s="4">
        <v>44596</v>
      </c>
      <c r="AE2578" s="4" t="s">
        <v>82</v>
      </c>
      <c r="AF2578">
        <v>12</v>
      </c>
      <c r="AG2578">
        <v>12</v>
      </c>
      <c r="AH2578">
        <v>0</v>
      </c>
      <c r="AI2578">
        <v>0</v>
      </c>
      <c r="AJ2578" s="2">
        <v>1.3770833333333332</v>
      </c>
      <c r="AK2578" s="2">
        <v>1.1229166666666666</v>
      </c>
      <c r="AL2578">
        <v>17</v>
      </c>
      <c r="AM2578">
        <v>30</v>
      </c>
      <c r="AN2578">
        <v>2008</v>
      </c>
      <c r="AO2578" t="s">
        <v>1051</v>
      </c>
    </row>
    <row r="2579" spans="1:41" hidden="1" x14ac:dyDescent="0.35">
      <c r="A2579" s="1">
        <v>39786</v>
      </c>
      <c r="B2579" t="s">
        <v>48</v>
      </c>
      <c r="C2579" t="s">
        <v>63</v>
      </c>
      <c r="D2579">
        <v>9</v>
      </c>
      <c r="E2579">
        <v>18</v>
      </c>
      <c r="F2579" s="4">
        <v>44604</v>
      </c>
      <c r="G2579" s="4">
        <v>44822</v>
      </c>
      <c r="H2579" s="4" t="s">
        <v>42</v>
      </c>
      <c r="I2579" s="4">
        <v>44594</v>
      </c>
      <c r="J2579">
        <v>109</v>
      </c>
      <c r="K2579">
        <v>214</v>
      </c>
      <c r="L2579">
        <v>54</v>
      </c>
      <c r="M2579">
        <v>158</v>
      </c>
      <c r="N2579">
        <v>163</v>
      </c>
      <c r="O2579">
        <v>372</v>
      </c>
      <c r="P2579" s="4" t="s">
        <v>117</v>
      </c>
      <c r="Q2579" s="4">
        <v>44856</v>
      </c>
      <c r="R2579" s="4">
        <v>44640</v>
      </c>
      <c r="S2579" s="4" t="s">
        <v>41</v>
      </c>
      <c r="T2579">
        <v>16</v>
      </c>
      <c r="U2579">
        <v>46</v>
      </c>
      <c r="V2579">
        <v>1</v>
      </c>
      <c r="W2579">
        <v>1</v>
      </c>
      <c r="X2579">
        <v>3</v>
      </c>
      <c r="Y2579">
        <v>0</v>
      </c>
      <c r="Z2579">
        <v>4</v>
      </c>
      <c r="AA2579">
        <v>1</v>
      </c>
      <c r="AB2579" s="4">
        <v>44713</v>
      </c>
      <c r="AC2579" s="4">
        <v>44805</v>
      </c>
      <c r="AD2579" s="4" t="s">
        <v>41</v>
      </c>
      <c r="AE2579" s="4">
        <v>44625</v>
      </c>
      <c r="AF2579">
        <v>13</v>
      </c>
      <c r="AG2579">
        <v>14</v>
      </c>
      <c r="AH2579">
        <v>1</v>
      </c>
      <c r="AI2579">
        <v>0</v>
      </c>
      <c r="AJ2579" s="2">
        <v>1.0743055555555556</v>
      </c>
      <c r="AK2579" s="2">
        <v>1.4256944444444446</v>
      </c>
      <c r="AL2579">
        <v>7</v>
      </c>
      <c r="AM2579">
        <v>34</v>
      </c>
      <c r="AN2579">
        <v>2008</v>
      </c>
      <c r="AO2579" t="s">
        <v>1051</v>
      </c>
    </row>
    <row r="2580" spans="1:41" hidden="1" x14ac:dyDescent="0.35">
      <c r="A2580" s="1">
        <v>39789</v>
      </c>
      <c r="B2580" t="s">
        <v>110</v>
      </c>
      <c r="C2580" t="s">
        <v>47</v>
      </c>
      <c r="D2580">
        <v>22</v>
      </c>
      <c r="E2580">
        <v>18</v>
      </c>
      <c r="F2580" s="4">
        <v>44852</v>
      </c>
      <c r="G2580" s="4">
        <v>44754</v>
      </c>
      <c r="H2580" s="4">
        <v>44562</v>
      </c>
      <c r="I2580" s="4" t="s">
        <v>41</v>
      </c>
      <c r="J2580">
        <v>260</v>
      </c>
      <c r="K2580">
        <v>205</v>
      </c>
      <c r="L2580">
        <v>84</v>
      </c>
      <c r="M2580">
        <v>134</v>
      </c>
      <c r="N2580">
        <v>339</v>
      </c>
      <c r="O2580">
        <v>339</v>
      </c>
      <c r="P2580" s="4" t="s">
        <v>449</v>
      </c>
      <c r="Q2580" s="4" t="s">
        <v>271</v>
      </c>
      <c r="R2580" s="4">
        <v>44628</v>
      </c>
      <c r="S2580" s="4">
        <v>44568</v>
      </c>
      <c r="T2580">
        <v>25</v>
      </c>
      <c r="U2580">
        <v>26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1</v>
      </c>
      <c r="AB2580" s="4">
        <v>44576</v>
      </c>
      <c r="AC2580" s="4">
        <v>44682</v>
      </c>
      <c r="AD2580" s="4">
        <v>44595</v>
      </c>
      <c r="AE2580" s="4">
        <v>44623</v>
      </c>
      <c r="AF2580">
        <v>10</v>
      </c>
      <c r="AG2580">
        <v>9</v>
      </c>
      <c r="AH2580">
        <v>0</v>
      </c>
      <c r="AI2580">
        <v>0</v>
      </c>
      <c r="AJ2580" s="2">
        <v>1.4131944444444444</v>
      </c>
      <c r="AK2580" s="2">
        <v>1.0868055555555556</v>
      </c>
      <c r="AL2580">
        <v>24</v>
      </c>
      <c r="AM2580">
        <v>21</v>
      </c>
      <c r="AN2580">
        <v>2008</v>
      </c>
      <c r="AO2580" t="s">
        <v>1051</v>
      </c>
    </row>
    <row r="2581" spans="1:41" hidden="1" x14ac:dyDescent="0.35">
      <c r="A2581" s="1">
        <v>39789</v>
      </c>
      <c r="B2581" t="s">
        <v>94</v>
      </c>
      <c r="C2581" t="s">
        <v>59</v>
      </c>
      <c r="D2581">
        <v>14</v>
      </c>
      <c r="E2581">
        <v>16</v>
      </c>
      <c r="F2581" s="4">
        <v>44698</v>
      </c>
      <c r="G2581" s="4">
        <v>44696</v>
      </c>
      <c r="H2581" s="4">
        <v>44564</v>
      </c>
      <c r="I2581" s="4">
        <v>44562</v>
      </c>
      <c r="J2581">
        <v>159</v>
      </c>
      <c r="K2581">
        <v>210</v>
      </c>
      <c r="L2581">
        <v>119</v>
      </c>
      <c r="M2581">
        <v>86</v>
      </c>
      <c r="N2581">
        <v>278</v>
      </c>
      <c r="O2581">
        <v>296</v>
      </c>
      <c r="P2581" s="4" t="s">
        <v>805</v>
      </c>
      <c r="Q2581" s="4" t="s">
        <v>92</v>
      </c>
      <c r="R2581" s="4">
        <v>44639</v>
      </c>
      <c r="S2581" s="4">
        <v>44570</v>
      </c>
      <c r="T2581">
        <v>28</v>
      </c>
      <c r="U2581">
        <v>26</v>
      </c>
      <c r="V2581">
        <v>0</v>
      </c>
      <c r="W2581">
        <v>0</v>
      </c>
      <c r="X2581">
        <v>1</v>
      </c>
      <c r="Y2581">
        <v>1</v>
      </c>
      <c r="Z2581">
        <v>1</v>
      </c>
      <c r="AA2581">
        <v>1</v>
      </c>
      <c r="AB2581" s="4">
        <v>44672</v>
      </c>
      <c r="AC2581" s="4">
        <v>44566</v>
      </c>
      <c r="AD2581" s="4">
        <v>44562</v>
      </c>
      <c r="AE2581" s="4">
        <v>44565</v>
      </c>
      <c r="AF2581">
        <v>13</v>
      </c>
      <c r="AG2581">
        <v>13</v>
      </c>
      <c r="AH2581">
        <v>0</v>
      </c>
      <c r="AI2581">
        <v>0</v>
      </c>
      <c r="AJ2581" s="2">
        <v>1.3354166666666665</v>
      </c>
      <c r="AK2581" s="2">
        <v>1.1645833333333333</v>
      </c>
      <c r="AL2581">
        <v>10</v>
      </c>
      <c r="AM2581">
        <v>23</v>
      </c>
      <c r="AN2581">
        <v>2008</v>
      </c>
      <c r="AO2581" t="s">
        <v>1051</v>
      </c>
    </row>
    <row r="2582" spans="1:41" hidden="1" x14ac:dyDescent="0.35">
      <c r="A2582" s="1">
        <v>39789</v>
      </c>
      <c r="B2582" t="s">
        <v>58</v>
      </c>
      <c r="C2582" t="s">
        <v>83</v>
      </c>
      <c r="D2582">
        <v>20</v>
      </c>
      <c r="E2582">
        <v>15</v>
      </c>
      <c r="F2582" s="4">
        <v>44690</v>
      </c>
      <c r="G2582" s="4">
        <v>44631</v>
      </c>
      <c r="H2582" s="4" t="s">
        <v>41</v>
      </c>
      <c r="I2582" s="4" t="s">
        <v>52</v>
      </c>
      <c r="J2582">
        <v>168</v>
      </c>
      <c r="K2582">
        <v>191</v>
      </c>
      <c r="L2582">
        <v>133</v>
      </c>
      <c r="M2582">
        <v>77</v>
      </c>
      <c r="N2582">
        <v>301</v>
      </c>
      <c r="O2582">
        <v>268</v>
      </c>
      <c r="P2582" s="4" t="s">
        <v>620</v>
      </c>
      <c r="Q2582" s="4" t="s">
        <v>119</v>
      </c>
      <c r="R2582" s="4">
        <v>44599</v>
      </c>
      <c r="S2582" s="4">
        <v>44680</v>
      </c>
      <c r="T2582">
        <v>32</v>
      </c>
      <c r="U2582">
        <v>27</v>
      </c>
      <c r="V2582">
        <v>0</v>
      </c>
      <c r="W2582">
        <v>0</v>
      </c>
      <c r="X2582">
        <v>2</v>
      </c>
      <c r="Y2582">
        <v>0</v>
      </c>
      <c r="Z2582">
        <v>2</v>
      </c>
      <c r="AA2582">
        <v>0</v>
      </c>
      <c r="AB2582" s="4">
        <v>44713</v>
      </c>
      <c r="AC2582" s="4">
        <v>44652</v>
      </c>
      <c r="AD2582" s="4">
        <v>44595</v>
      </c>
      <c r="AE2582" s="4" t="s">
        <v>82</v>
      </c>
      <c r="AF2582">
        <v>9</v>
      </c>
      <c r="AG2582">
        <v>9</v>
      </c>
      <c r="AH2582">
        <v>0</v>
      </c>
      <c r="AI2582">
        <v>0</v>
      </c>
      <c r="AJ2582" s="2">
        <v>1.2638888888888888</v>
      </c>
      <c r="AK2582" s="2">
        <v>1.2361111111111112</v>
      </c>
      <c r="AL2582">
        <v>20</v>
      </c>
      <c r="AM2582">
        <v>16</v>
      </c>
      <c r="AN2582">
        <v>2008</v>
      </c>
      <c r="AO2582" t="s">
        <v>1051</v>
      </c>
    </row>
    <row r="2583" spans="1:41" hidden="1" x14ac:dyDescent="0.35">
      <c r="A2583" s="1">
        <v>39789</v>
      </c>
      <c r="B2583" t="s">
        <v>105</v>
      </c>
      <c r="C2583" t="s">
        <v>74</v>
      </c>
      <c r="D2583">
        <v>25</v>
      </c>
      <c r="E2583">
        <v>16</v>
      </c>
      <c r="F2583" s="4">
        <v>44755</v>
      </c>
      <c r="G2583" s="4">
        <v>44571</v>
      </c>
      <c r="H2583" s="4">
        <v>44562</v>
      </c>
      <c r="I2583" s="4" t="s">
        <v>41</v>
      </c>
      <c r="J2583">
        <v>408</v>
      </c>
      <c r="K2583">
        <v>279</v>
      </c>
      <c r="L2583">
        <v>141</v>
      </c>
      <c r="M2583">
        <v>108</v>
      </c>
      <c r="N2583">
        <v>549</v>
      </c>
      <c r="O2583">
        <v>387</v>
      </c>
      <c r="P2583" s="4" t="s">
        <v>491</v>
      </c>
      <c r="Q2583" s="4" t="s">
        <v>148</v>
      </c>
      <c r="R2583" s="4">
        <v>44567</v>
      </c>
      <c r="S2583" s="4">
        <v>44608</v>
      </c>
      <c r="T2583">
        <v>31</v>
      </c>
      <c r="U2583">
        <v>20</v>
      </c>
      <c r="V2583">
        <v>3</v>
      </c>
      <c r="W2583">
        <v>0</v>
      </c>
      <c r="X2583">
        <v>1</v>
      </c>
      <c r="Y2583">
        <v>1</v>
      </c>
      <c r="Z2583">
        <v>4</v>
      </c>
      <c r="AA2583">
        <v>1</v>
      </c>
      <c r="AB2583" s="4">
        <v>44681</v>
      </c>
      <c r="AC2583" s="4">
        <v>44713</v>
      </c>
      <c r="AD2583" s="4">
        <v>44565</v>
      </c>
      <c r="AE2583" s="4">
        <v>44594</v>
      </c>
      <c r="AF2583">
        <v>13</v>
      </c>
      <c r="AG2583">
        <v>11</v>
      </c>
      <c r="AH2583">
        <v>0</v>
      </c>
      <c r="AI2583">
        <v>0</v>
      </c>
      <c r="AJ2583" s="2">
        <v>1.41875</v>
      </c>
      <c r="AK2583" s="2">
        <v>1.08125</v>
      </c>
      <c r="AL2583">
        <v>24</v>
      </c>
      <c r="AM2583">
        <v>21</v>
      </c>
      <c r="AN2583">
        <v>2008</v>
      </c>
      <c r="AO2583" t="s">
        <v>1051</v>
      </c>
    </row>
    <row r="2584" spans="1:41" hidden="1" x14ac:dyDescent="0.35">
      <c r="A2584" s="1">
        <v>39789</v>
      </c>
      <c r="B2584" t="s">
        <v>69</v>
      </c>
      <c r="C2584" t="s">
        <v>78</v>
      </c>
      <c r="D2584">
        <v>12</v>
      </c>
      <c r="E2584">
        <v>21</v>
      </c>
      <c r="F2584" s="4">
        <v>44667</v>
      </c>
      <c r="G2584" s="4">
        <v>44755</v>
      </c>
      <c r="H2584" s="4">
        <v>44562</v>
      </c>
      <c r="I2584" s="4">
        <v>44563</v>
      </c>
      <c r="J2584">
        <v>143</v>
      </c>
      <c r="K2584">
        <v>155</v>
      </c>
      <c r="L2584">
        <v>35</v>
      </c>
      <c r="M2584">
        <v>235</v>
      </c>
      <c r="N2584">
        <v>178</v>
      </c>
      <c r="O2584">
        <v>390</v>
      </c>
      <c r="P2584" s="4" t="s">
        <v>312</v>
      </c>
      <c r="Q2584" s="4" t="s">
        <v>309</v>
      </c>
      <c r="R2584" s="4">
        <v>44568</v>
      </c>
      <c r="S2584" s="4" t="s">
        <v>41</v>
      </c>
      <c r="T2584">
        <v>19</v>
      </c>
      <c r="U2584">
        <v>43</v>
      </c>
      <c r="V2584">
        <v>0</v>
      </c>
      <c r="W2584">
        <v>1</v>
      </c>
      <c r="X2584">
        <v>1</v>
      </c>
      <c r="Y2584">
        <v>2</v>
      </c>
      <c r="Z2584">
        <v>1</v>
      </c>
      <c r="AA2584">
        <v>3</v>
      </c>
      <c r="AB2584" s="4">
        <v>44774</v>
      </c>
      <c r="AC2584" s="4" t="s">
        <v>845</v>
      </c>
      <c r="AD2584" s="4" t="s">
        <v>41</v>
      </c>
      <c r="AE2584" s="4">
        <v>44595</v>
      </c>
      <c r="AF2584">
        <v>13</v>
      </c>
      <c r="AG2584">
        <v>12</v>
      </c>
      <c r="AH2584">
        <v>0</v>
      </c>
      <c r="AI2584">
        <v>0</v>
      </c>
      <c r="AJ2584" s="2">
        <v>1.0930555555555557</v>
      </c>
      <c r="AK2584" s="2">
        <v>1.4069444444444443</v>
      </c>
      <c r="AL2584">
        <v>9</v>
      </c>
      <c r="AM2584">
        <v>28</v>
      </c>
      <c r="AN2584">
        <v>2008</v>
      </c>
      <c r="AO2584" t="s">
        <v>1051</v>
      </c>
    </row>
    <row r="2585" spans="1:41" hidden="1" x14ac:dyDescent="0.35">
      <c r="A2585" s="1">
        <v>39789</v>
      </c>
      <c r="B2585" t="s">
        <v>64</v>
      </c>
      <c r="C2585" t="s">
        <v>93</v>
      </c>
      <c r="D2585">
        <v>17</v>
      </c>
      <c r="E2585">
        <v>20</v>
      </c>
      <c r="F2585" s="4">
        <v>44726</v>
      </c>
      <c r="G2585" s="4">
        <v>44659</v>
      </c>
      <c r="H2585" s="4" t="s">
        <v>41</v>
      </c>
      <c r="I2585" s="4">
        <v>44562</v>
      </c>
      <c r="J2585">
        <v>170</v>
      </c>
      <c r="K2585">
        <v>277</v>
      </c>
      <c r="L2585">
        <v>82</v>
      </c>
      <c r="M2585">
        <v>57</v>
      </c>
      <c r="N2585">
        <v>252</v>
      </c>
      <c r="O2585">
        <v>334</v>
      </c>
      <c r="P2585" s="4" t="s">
        <v>327</v>
      </c>
      <c r="Q2585" s="4" t="s">
        <v>565</v>
      </c>
      <c r="R2585" s="4">
        <v>44711</v>
      </c>
      <c r="S2585" s="4" t="s">
        <v>41</v>
      </c>
      <c r="T2585">
        <v>24</v>
      </c>
      <c r="U2585">
        <v>20</v>
      </c>
      <c r="V2585">
        <v>1</v>
      </c>
      <c r="W2585">
        <v>1</v>
      </c>
      <c r="X2585">
        <v>3</v>
      </c>
      <c r="Y2585">
        <v>0</v>
      </c>
      <c r="Z2585">
        <v>4</v>
      </c>
      <c r="AA2585">
        <v>1</v>
      </c>
      <c r="AB2585" s="4">
        <v>44643</v>
      </c>
      <c r="AC2585" s="4">
        <v>44641</v>
      </c>
      <c r="AD2585" s="4" t="s">
        <v>42</v>
      </c>
      <c r="AE2585" s="4">
        <v>44656</v>
      </c>
      <c r="AF2585">
        <v>10</v>
      </c>
      <c r="AG2585">
        <v>8</v>
      </c>
      <c r="AH2585">
        <v>0</v>
      </c>
      <c r="AI2585">
        <v>2</v>
      </c>
      <c r="AJ2585" s="2">
        <v>1.3701388888888888</v>
      </c>
      <c r="AK2585" s="2">
        <v>1.1298611111111112</v>
      </c>
      <c r="AL2585">
        <v>3</v>
      </c>
      <c r="AM2585">
        <v>35</v>
      </c>
      <c r="AN2585">
        <v>2008</v>
      </c>
      <c r="AO2585" t="s">
        <v>1051</v>
      </c>
    </row>
    <row r="2586" spans="1:41" hidden="1" x14ac:dyDescent="0.35">
      <c r="A2586" s="1">
        <v>39789</v>
      </c>
      <c r="B2586" t="s">
        <v>73</v>
      </c>
      <c r="C2586" t="s">
        <v>100</v>
      </c>
      <c r="D2586">
        <v>22</v>
      </c>
      <c r="E2586">
        <v>24</v>
      </c>
      <c r="F2586" s="4">
        <v>44754</v>
      </c>
      <c r="G2586" s="4">
        <v>44661</v>
      </c>
      <c r="H2586" s="4" t="s">
        <v>41</v>
      </c>
      <c r="I2586" s="4">
        <v>44562</v>
      </c>
      <c r="J2586">
        <v>315</v>
      </c>
      <c r="K2586">
        <v>230</v>
      </c>
      <c r="L2586">
        <v>99</v>
      </c>
      <c r="M2586">
        <v>184</v>
      </c>
      <c r="N2586">
        <v>414</v>
      </c>
      <c r="O2586">
        <v>414</v>
      </c>
      <c r="P2586" s="4" t="s">
        <v>605</v>
      </c>
      <c r="Q2586" s="4" t="s">
        <v>265</v>
      </c>
      <c r="R2586" s="4" t="s">
        <v>41</v>
      </c>
      <c r="S2586" s="4" t="s">
        <v>41</v>
      </c>
      <c r="T2586">
        <v>30</v>
      </c>
      <c r="U2586">
        <v>30</v>
      </c>
      <c r="V2586">
        <v>0</v>
      </c>
      <c r="W2586">
        <v>0</v>
      </c>
      <c r="X2586">
        <v>1</v>
      </c>
      <c r="Y2586">
        <v>0</v>
      </c>
      <c r="Z2586">
        <v>1</v>
      </c>
      <c r="AA2586">
        <v>0</v>
      </c>
      <c r="AB2586" s="4">
        <v>44682</v>
      </c>
      <c r="AC2586" s="4">
        <v>44650</v>
      </c>
      <c r="AD2586" s="4">
        <v>44624</v>
      </c>
      <c r="AE2586" s="4">
        <v>44625</v>
      </c>
      <c r="AF2586">
        <v>9</v>
      </c>
      <c r="AG2586">
        <v>11</v>
      </c>
      <c r="AH2586">
        <v>0</v>
      </c>
      <c r="AI2586">
        <v>0</v>
      </c>
      <c r="AJ2586" s="2">
        <v>1.3694444444444445</v>
      </c>
      <c r="AK2586" s="2">
        <v>1.1305555555555555</v>
      </c>
      <c r="AL2586">
        <v>25</v>
      </c>
      <c r="AM2586">
        <v>29</v>
      </c>
      <c r="AN2586">
        <v>2008</v>
      </c>
      <c r="AO2586" t="s">
        <v>1051</v>
      </c>
    </row>
    <row r="2587" spans="1:41" hidden="1" x14ac:dyDescent="0.35">
      <c r="A2587" s="1">
        <v>39789</v>
      </c>
      <c r="B2587" t="s">
        <v>77</v>
      </c>
      <c r="C2587" t="s">
        <v>40</v>
      </c>
      <c r="D2587">
        <v>24</v>
      </c>
      <c r="E2587">
        <v>14</v>
      </c>
      <c r="F2587" s="4">
        <v>44913</v>
      </c>
      <c r="G2587" s="4">
        <v>44631</v>
      </c>
      <c r="H2587" s="4" t="s">
        <v>41</v>
      </c>
      <c r="I2587" s="4" t="s">
        <v>82</v>
      </c>
      <c r="J2587">
        <v>191</v>
      </c>
      <c r="K2587">
        <v>123</v>
      </c>
      <c r="L2587">
        <v>140</v>
      </c>
      <c r="M2587">
        <v>88</v>
      </c>
      <c r="N2587">
        <v>331</v>
      </c>
      <c r="O2587">
        <v>211</v>
      </c>
      <c r="P2587" s="4" t="s">
        <v>148</v>
      </c>
      <c r="Q2587" s="4" t="s">
        <v>400</v>
      </c>
      <c r="R2587" s="4" t="s">
        <v>41</v>
      </c>
      <c r="S2587" s="4" t="s">
        <v>41</v>
      </c>
      <c r="T2587">
        <v>42</v>
      </c>
      <c r="U2587">
        <v>24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 s="4">
        <v>44805</v>
      </c>
      <c r="AC2587" s="4">
        <v>44713</v>
      </c>
      <c r="AD2587" s="4" t="s">
        <v>82</v>
      </c>
      <c r="AE2587" s="4">
        <v>44562</v>
      </c>
      <c r="AF2587">
        <v>10</v>
      </c>
      <c r="AG2587">
        <v>10</v>
      </c>
      <c r="AH2587">
        <v>0</v>
      </c>
      <c r="AI2587">
        <v>1</v>
      </c>
      <c r="AJ2587" s="2">
        <v>1.4541666666666666</v>
      </c>
      <c r="AK2587" s="2">
        <v>1.0458333333333334</v>
      </c>
      <c r="AL2587">
        <v>20</v>
      </c>
      <c r="AM2587">
        <v>14</v>
      </c>
      <c r="AN2587">
        <v>2008</v>
      </c>
      <c r="AO2587" t="s">
        <v>1051</v>
      </c>
    </row>
    <row r="2588" spans="1:41" hidden="1" x14ac:dyDescent="0.35">
      <c r="A2588" s="1">
        <v>39789</v>
      </c>
      <c r="B2588" t="s">
        <v>84</v>
      </c>
      <c r="C2588" t="s">
        <v>54</v>
      </c>
      <c r="D2588">
        <v>18</v>
      </c>
      <c r="E2588">
        <v>13</v>
      </c>
      <c r="F2588" s="4">
        <v>44664</v>
      </c>
      <c r="G2588" s="4">
        <v>44571</v>
      </c>
      <c r="H2588" s="4">
        <v>44562</v>
      </c>
      <c r="I2588" s="4">
        <v>44563</v>
      </c>
      <c r="J2588">
        <v>180</v>
      </c>
      <c r="K2588">
        <v>79</v>
      </c>
      <c r="L2588">
        <v>115</v>
      </c>
      <c r="M2588">
        <v>84</v>
      </c>
      <c r="N2588">
        <v>295</v>
      </c>
      <c r="O2588">
        <v>163</v>
      </c>
      <c r="P2588" s="4" t="s">
        <v>349</v>
      </c>
      <c r="Q2588" s="4" t="s">
        <v>400</v>
      </c>
      <c r="R2588" s="4">
        <v>44562</v>
      </c>
      <c r="S2588" s="4">
        <v>44652</v>
      </c>
      <c r="T2588">
        <v>34</v>
      </c>
      <c r="U2588">
        <v>18</v>
      </c>
      <c r="V2588">
        <v>0</v>
      </c>
      <c r="W2588">
        <v>1</v>
      </c>
      <c r="X2588">
        <v>0</v>
      </c>
      <c r="Y2588">
        <v>1</v>
      </c>
      <c r="Z2588">
        <v>0</v>
      </c>
      <c r="AA2588">
        <v>2</v>
      </c>
      <c r="AB2588" s="4">
        <v>44709</v>
      </c>
      <c r="AC2588" s="4">
        <v>44645</v>
      </c>
      <c r="AD2588" s="4" t="s">
        <v>52</v>
      </c>
      <c r="AE2588" s="4" t="s">
        <v>42</v>
      </c>
      <c r="AF2588">
        <v>10</v>
      </c>
      <c r="AG2588">
        <v>10</v>
      </c>
      <c r="AH2588">
        <v>0</v>
      </c>
      <c r="AI2588">
        <v>0</v>
      </c>
      <c r="AJ2588" s="2">
        <v>1.5631944444444443</v>
      </c>
      <c r="AK2588" s="3">
        <v>0.93680555555555556</v>
      </c>
      <c r="AL2588">
        <v>16</v>
      </c>
      <c r="AM2588">
        <v>3</v>
      </c>
      <c r="AN2588">
        <v>2008</v>
      </c>
      <c r="AO2588" t="s">
        <v>1051</v>
      </c>
    </row>
    <row r="2589" spans="1:41" hidden="1" x14ac:dyDescent="0.35">
      <c r="A2589" s="1">
        <v>39789</v>
      </c>
      <c r="B2589" t="s">
        <v>68</v>
      </c>
      <c r="C2589" t="s">
        <v>98</v>
      </c>
      <c r="D2589">
        <v>14</v>
      </c>
      <c r="E2589">
        <v>27</v>
      </c>
      <c r="F2589" s="4">
        <v>44693</v>
      </c>
      <c r="G2589" s="4">
        <v>44818</v>
      </c>
      <c r="H2589" s="4">
        <v>44563</v>
      </c>
      <c r="I2589" s="4" t="s">
        <v>41</v>
      </c>
      <c r="J2589">
        <v>177</v>
      </c>
      <c r="K2589">
        <v>286</v>
      </c>
      <c r="L2589">
        <v>83</v>
      </c>
      <c r="M2589">
        <v>139</v>
      </c>
      <c r="N2589">
        <v>260</v>
      </c>
      <c r="O2589">
        <v>425</v>
      </c>
      <c r="P2589" s="4" t="s">
        <v>488</v>
      </c>
      <c r="Q2589" s="4" t="s">
        <v>846</v>
      </c>
      <c r="R2589" s="4">
        <v>44571</v>
      </c>
      <c r="S2589" s="4" t="s">
        <v>41</v>
      </c>
      <c r="T2589">
        <v>18</v>
      </c>
      <c r="U2589">
        <v>30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1</v>
      </c>
      <c r="AB2589" s="4">
        <v>44566</v>
      </c>
      <c r="AC2589" s="4">
        <v>44566</v>
      </c>
      <c r="AD2589" s="4">
        <v>44564</v>
      </c>
      <c r="AE2589" s="4">
        <v>44624</v>
      </c>
      <c r="AF2589">
        <v>7</v>
      </c>
      <c r="AG2589">
        <v>8</v>
      </c>
      <c r="AH2589">
        <v>2</v>
      </c>
      <c r="AI2589">
        <v>0</v>
      </c>
      <c r="AJ2589" s="3">
        <v>0.97361111111111109</v>
      </c>
      <c r="AK2589" s="2">
        <v>1.5263888888888888</v>
      </c>
      <c r="AL2589">
        <v>17</v>
      </c>
      <c r="AM2589">
        <v>24</v>
      </c>
      <c r="AN2589">
        <v>2008</v>
      </c>
      <c r="AO2589" t="s">
        <v>1051</v>
      </c>
    </row>
    <row r="2590" spans="1:41" hidden="1" x14ac:dyDescent="0.35">
      <c r="A2590" s="1">
        <v>39789</v>
      </c>
      <c r="B2590" t="s">
        <v>53</v>
      </c>
      <c r="C2590" t="s">
        <v>39</v>
      </c>
      <c r="D2590">
        <v>10</v>
      </c>
      <c r="E2590">
        <v>25</v>
      </c>
      <c r="F2590" s="4">
        <v>44571</v>
      </c>
      <c r="G2590" s="4">
        <v>44788</v>
      </c>
      <c r="H2590" s="4">
        <v>44563</v>
      </c>
      <c r="I2590" s="4">
        <v>44562</v>
      </c>
      <c r="J2590">
        <v>123</v>
      </c>
      <c r="K2590">
        <v>275</v>
      </c>
      <c r="L2590">
        <v>59</v>
      </c>
      <c r="M2590">
        <v>100</v>
      </c>
      <c r="N2590">
        <v>182</v>
      </c>
      <c r="O2590">
        <v>375</v>
      </c>
      <c r="P2590" s="4" t="s">
        <v>213</v>
      </c>
      <c r="Q2590" s="4" t="s">
        <v>540</v>
      </c>
      <c r="R2590" s="4">
        <v>44634</v>
      </c>
      <c r="S2590" s="4">
        <v>44602</v>
      </c>
      <c r="T2590">
        <v>12</v>
      </c>
      <c r="U2590">
        <v>33</v>
      </c>
      <c r="V2590">
        <v>0</v>
      </c>
      <c r="W2590">
        <v>1</v>
      </c>
      <c r="X2590">
        <v>1</v>
      </c>
      <c r="Y2590">
        <v>1</v>
      </c>
      <c r="Z2590">
        <v>1</v>
      </c>
      <c r="AA2590">
        <v>2</v>
      </c>
      <c r="AB2590" s="4">
        <v>44774</v>
      </c>
      <c r="AC2590" s="4">
        <v>44645</v>
      </c>
      <c r="AD2590" s="4">
        <v>44594</v>
      </c>
      <c r="AE2590" s="4">
        <v>44624</v>
      </c>
      <c r="AF2590">
        <v>11</v>
      </c>
      <c r="AG2590">
        <v>10</v>
      </c>
      <c r="AH2590">
        <v>0</v>
      </c>
      <c r="AI2590">
        <v>1</v>
      </c>
      <c r="AJ2590" s="3">
        <v>0.84097222222222223</v>
      </c>
      <c r="AK2590" s="2">
        <v>1.659027777777778</v>
      </c>
      <c r="AL2590">
        <v>14</v>
      </c>
      <c r="AM2590">
        <v>24</v>
      </c>
      <c r="AN2590">
        <v>2008</v>
      </c>
      <c r="AO2590" t="s">
        <v>1051</v>
      </c>
    </row>
    <row r="2591" spans="1:41" hidden="1" x14ac:dyDescent="0.35">
      <c r="A2591" s="1">
        <v>39789</v>
      </c>
      <c r="B2591" t="s">
        <v>97</v>
      </c>
      <c r="C2591" t="s">
        <v>87</v>
      </c>
      <c r="D2591">
        <v>17</v>
      </c>
      <c r="E2591">
        <v>18</v>
      </c>
      <c r="F2591" s="4">
        <v>44694</v>
      </c>
      <c r="G2591" s="4">
        <v>44629</v>
      </c>
      <c r="H2591" s="4">
        <v>44564</v>
      </c>
      <c r="I2591" s="4" t="s">
        <v>41</v>
      </c>
      <c r="J2591">
        <v>223</v>
      </c>
      <c r="K2591">
        <v>272</v>
      </c>
      <c r="L2591">
        <v>85</v>
      </c>
      <c r="M2591">
        <v>63</v>
      </c>
      <c r="N2591">
        <v>308</v>
      </c>
      <c r="O2591">
        <v>335</v>
      </c>
      <c r="P2591" s="4" t="s">
        <v>188</v>
      </c>
      <c r="Q2591" s="4" t="s">
        <v>605</v>
      </c>
      <c r="R2591" s="4">
        <v>44566</v>
      </c>
      <c r="S2591" s="4">
        <v>44568</v>
      </c>
      <c r="T2591">
        <v>25</v>
      </c>
      <c r="U2591">
        <v>22</v>
      </c>
      <c r="V2591">
        <v>2</v>
      </c>
      <c r="W2591">
        <v>0</v>
      </c>
      <c r="X2591">
        <v>1</v>
      </c>
      <c r="Y2591">
        <v>1</v>
      </c>
      <c r="Z2591">
        <v>3</v>
      </c>
      <c r="AA2591">
        <v>1</v>
      </c>
      <c r="AB2591" s="4">
        <v>44566</v>
      </c>
      <c r="AC2591" s="4">
        <v>44711</v>
      </c>
      <c r="AD2591" s="4">
        <v>44563</v>
      </c>
      <c r="AE2591" s="4">
        <v>44595</v>
      </c>
      <c r="AF2591">
        <v>11</v>
      </c>
      <c r="AG2591">
        <v>9</v>
      </c>
      <c r="AH2591">
        <v>0</v>
      </c>
      <c r="AI2591">
        <v>4</v>
      </c>
      <c r="AJ2591" s="2">
        <v>1.2270833333333333</v>
      </c>
      <c r="AK2591" s="2">
        <v>1.2729166666666667</v>
      </c>
      <c r="AL2591">
        <v>10</v>
      </c>
      <c r="AM2591">
        <v>34</v>
      </c>
      <c r="AN2591">
        <v>2008</v>
      </c>
      <c r="AO2591" t="s">
        <v>1051</v>
      </c>
    </row>
    <row r="2592" spans="1:41" hidden="1" x14ac:dyDescent="0.35">
      <c r="A2592" s="1">
        <v>39789</v>
      </c>
      <c r="B2592" t="s">
        <v>104</v>
      </c>
      <c r="C2592" t="s">
        <v>109</v>
      </c>
      <c r="D2592">
        <v>15</v>
      </c>
      <c r="E2592">
        <v>13</v>
      </c>
      <c r="F2592" s="4">
        <v>44634</v>
      </c>
      <c r="G2592" s="4">
        <v>44636</v>
      </c>
      <c r="H2592" s="4" t="s">
        <v>82</v>
      </c>
      <c r="I2592" s="4">
        <v>44563</v>
      </c>
      <c r="J2592">
        <v>194</v>
      </c>
      <c r="K2592">
        <v>168</v>
      </c>
      <c r="L2592">
        <v>95</v>
      </c>
      <c r="M2592">
        <v>70</v>
      </c>
      <c r="N2592">
        <v>289</v>
      </c>
      <c r="O2592">
        <v>238</v>
      </c>
      <c r="P2592" s="4" t="s">
        <v>174</v>
      </c>
      <c r="Q2592" s="4" t="s">
        <v>478</v>
      </c>
      <c r="R2592" s="4">
        <v>44636</v>
      </c>
      <c r="S2592" s="4">
        <v>44682</v>
      </c>
      <c r="T2592">
        <v>26</v>
      </c>
      <c r="U2592">
        <v>26</v>
      </c>
      <c r="V2592">
        <v>2</v>
      </c>
      <c r="W2592">
        <v>2</v>
      </c>
      <c r="X2592">
        <v>3</v>
      </c>
      <c r="Y2592">
        <v>0</v>
      </c>
      <c r="Z2592">
        <v>5</v>
      </c>
      <c r="AA2592">
        <v>2</v>
      </c>
      <c r="AB2592" s="4">
        <v>44705</v>
      </c>
      <c r="AC2592" s="4">
        <v>44602</v>
      </c>
      <c r="AD2592" s="4">
        <v>44563</v>
      </c>
      <c r="AE2592" s="4">
        <v>44565</v>
      </c>
      <c r="AF2592">
        <v>15</v>
      </c>
      <c r="AG2592">
        <v>14</v>
      </c>
      <c r="AH2592">
        <v>0</v>
      </c>
      <c r="AI2592">
        <v>2</v>
      </c>
      <c r="AJ2592" s="2">
        <v>1.2708333333333333</v>
      </c>
      <c r="AK2592" s="2">
        <v>1.2291666666666667</v>
      </c>
      <c r="AL2592">
        <v>13</v>
      </c>
      <c r="AM2592">
        <v>20</v>
      </c>
      <c r="AN2592">
        <v>2008</v>
      </c>
      <c r="AO2592" t="s">
        <v>1051</v>
      </c>
    </row>
    <row r="2593" spans="1:41" hidden="1" x14ac:dyDescent="0.35">
      <c r="A2593" s="1">
        <v>39789</v>
      </c>
      <c r="B2593" t="s">
        <v>88</v>
      </c>
      <c r="C2593" t="s">
        <v>90</v>
      </c>
      <c r="D2593">
        <v>14</v>
      </c>
      <c r="E2593">
        <v>12</v>
      </c>
      <c r="F2593" s="4">
        <v>44634</v>
      </c>
      <c r="G2593" s="4">
        <v>44696</v>
      </c>
      <c r="H2593" s="4">
        <v>44594</v>
      </c>
      <c r="I2593" s="4">
        <v>44563</v>
      </c>
      <c r="J2593">
        <v>192</v>
      </c>
      <c r="K2593">
        <v>134</v>
      </c>
      <c r="L2593">
        <v>62</v>
      </c>
      <c r="M2593">
        <v>147</v>
      </c>
      <c r="N2593">
        <v>254</v>
      </c>
      <c r="O2593">
        <v>281</v>
      </c>
      <c r="P2593" s="4" t="s">
        <v>318</v>
      </c>
      <c r="Q2593" s="4">
        <v>44855</v>
      </c>
      <c r="R2593" s="4">
        <v>44618</v>
      </c>
      <c r="S2593" s="4" t="s">
        <v>41</v>
      </c>
      <c r="T2593">
        <v>21</v>
      </c>
      <c r="U2593">
        <v>39</v>
      </c>
      <c r="V2593">
        <v>1</v>
      </c>
      <c r="W2593">
        <v>1</v>
      </c>
      <c r="X2593">
        <v>2</v>
      </c>
      <c r="Y2593">
        <v>1</v>
      </c>
      <c r="Z2593">
        <v>3</v>
      </c>
      <c r="AA2593">
        <v>2</v>
      </c>
      <c r="AB2593" s="4">
        <v>44743</v>
      </c>
      <c r="AC2593" s="4">
        <v>44652</v>
      </c>
      <c r="AD2593" s="4">
        <v>44563</v>
      </c>
      <c r="AE2593" s="4">
        <v>44563</v>
      </c>
      <c r="AF2593">
        <v>14</v>
      </c>
      <c r="AG2593">
        <v>13</v>
      </c>
      <c r="AH2593">
        <v>0</v>
      </c>
      <c r="AI2593">
        <v>2</v>
      </c>
      <c r="AJ2593" s="2">
        <v>1.2152777777777779</v>
      </c>
      <c r="AK2593" s="2">
        <v>1.2847222222222221</v>
      </c>
      <c r="AL2593">
        <v>10</v>
      </c>
      <c r="AM2593">
        <v>24</v>
      </c>
      <c r="AN2593">
        <v>2008</v>
      </c>
      <c r="AO2593" t="s">
        <v>1051</v>
      </c>
    </row>
    <row r="2594" spans="1:41" hidden="1" x14ac:dyDescent="0.35">
      <c r="A2594" s="1">
        <v>39790</v>
      </c>
      <c r="B2594" t="s">
        <v>101</v>
      </c>
      <c r="C2594" t="s">
        <v>91</v>
      </c>
      <c r="D2594">
        <v>21</v>
      </c>
      <c r="E2594">
        <v>26</v>
      </c>
      <c r="F2594" s="4">
        <v>44726</v>
      </c>
      <c r="G2594" s="4">
        <v>44783</v>
      </c>
      <c r="H2594" s="4">
        <v>44563</v>
      </c>
      <c r="I2594" s="4" t="s">
        <v>41</v>
      </c>
      <c r="J2594">
        <v>298</v>
      </c>
      <c r="K2594">
        <v>165</v>
      </c>
      <c r="L2594">
        <v>86</v>
      </c>
      <c r="M2594">
        <v>299</v>
      </c>
      <c r="N2594">
        <v>384</v>
      </c>
      <c r="O2594">
        <v>464</v>
      </c>
      <c r="P2594" s="4" t="s">
        <v>388</v>
      </c>
      <c r="Q2594" s="4" t="s">
        <v>443</v>
      </c>
      <c r="R2594" s="4">
        <v>44704</v>
      </c>
      <c r="S2594" s="4">
        <v>44569</v>
      </c>
      <c r="T2594">
        <v>24</v>
      </c>
      <c r="U2594">
        <v>37</v>
      </c>
      <c r="V2594">
        <v>0</v>
      </c>
      <c r="W2594">
        <v>0</v>
      </c>
      <c r="X2594">
        <v>0</v>
      </c>
      <c r="Y2594">
        <v>2</v>
      </c>
      <c r="Z2594">
        <v>0</v>
      </c>
      <c r="AA2594">
        <v>2</v>
      </c>
      <c r="AB2594" s="4">
        <v>44682</v>
      </c>
      <c r="AC2594" s="4">
        <v>44677</v>
      </c>
      <c r="AD2594" s="4">
        <v>44595</v>
      </c>
      <c r="AE2594" s="4">
        <v>44624</v>
      </c>
      <c r="AF2594">
        <v>10</v>
      </c>
      <c r="AG2594">
        <v>10</v>
      </c>
      <c r="AH2594">
        <v>0</v>
      </c>
      <c r="AI2594">
        <v>0</v>
      </c>
      <c r="AJ2594" s="2">
        <v>1.2694444444444444</v>
      </c>
      <c r="AK2594" s="2">
        <v>1.2305555555555556</v>
      </c>
      <c r="AL2594">
        <v>23</v>
      </c>
      <c r="AM2594">
        <v>38</v>
      </c>
      <c r="AN2594">
        <v>2008</v>
      </c>
      <c r="AO2594" t="s">
        <v>1051</v>
      </c>
    </row>
    <row r="2595" spans="1:41" hidden="1" x14ac:dyDescent="0.35">
      <c r="A2595" s="1">
        <v>39793</v>
      </c>
      <c r="B2595" t="s">
        <v>100</v>
      </c>
      <c r="C2595" t="s">
        <v>59</v>
      </c>
      <c r="D2595">
        <v>22</v>
      </c>
      <c r="E2595">
        <v>16</v>
      </c>
      <c r="F2595" s="4">
        <v>44759</v>
      </c>
      <c r="G2595" s="4">
        <v>44693</v>
      </c>
      <c r="H2595" s="4">
        <v>44563</v>
      </c>
      <c r="I2595" s="4" t="s">
        <v>42</v>
      </c>
      <c r="J2595">
        <v>226</v>
      </c>
      <c r="K2595">
        <v>171</v>
      </c>
      <c r="L2595">
        <v>119</v>
      </c>
      <c r="M2595">
        <v>55</v>
      </c>
      <c r="N2595">
        <v>345</v>
      </c>
      <c r="O2595">
        <v>226</v>
      </c>
      <c r="P2595" s="4" t="s">
        <v>289</v>
      </c>
      <c r="Q2595" s="4" t="s">
        <v>342</v>
      </c>
      <c r="R2595" s="4">
        <v>44567</v>
      </c>
      <c r="S2595" s="4">
        <v>44562</v>
      </c>
      <c r="T2595">
        <v>32</v>
      </c>
      <c r="U2595">
        <v>20</v>
      </c>
      <c r="V2595">
        <v>0</v>
      </c>
      <c r="W2595">
        <v>1</v>
      </c>
      <c r="X2595">
        <v>2</v>
      </c>
      <c r="Y2595">
        <v>2</v>
      </c>
      <c r="Z2595">
        <v>2</v>
      </c>
      <c r="AA2595">
        <v>3</v>
      </c>
      <c r="AB2595" s="4">
        <v>44682</v>
      </c>
      <c r="AC2595" s="4">
        <v>44675</v>
      </c>
      <c r="AD2595" s="4">
        <v>44596</v>
      </c>
      <c r="AE2595" s="4">
        <v>44596</v>
      </c>
      <c r="AF2595">
        <v>13</v>
      </c>
      <c r="AG2595">
        <v>15</v>
      </c>
      <c r="AH2595">
        <v>0</v>
      </c>
      <c r="AI2595">
        <v>1</v>
      </c>
      <c r="AJ2595" s="2">
        <v>1.5222222222222221</v>
      </c>
      <c r="AK2595" s="2">
        <v>1.0930555555555557</v>
      </c>
      <c r="AL2595">
        <v>24</v>
      </c>
      <c r="AM2595">
        <v>27</v>
      </c>
      <c r="AN2595">
        <v>2008</v>
      </c>
      <c r="AO2595" t="s">
        <v>1051</v>
      </c>
    </row>
    <row r="2596" spans="1:41" hidden="1" x14ac:dyDescent="0.35">
      <c r="A2596" s="1">
        <v>39796</v>
      </c>
      <c r="B2596" t="s">
        <v>101</v>
      </c>
      <c r="C2596" t="s">
        <v>73</v>
      </c>
      <c r="D2596">
        <v>19</v>
      </c>
      <c r="E2596">
        <v>18</v>
      </c>
      <c r="F2596" s="4">
        <v>44634</v>
      </c>
      <c r="G2596" s="4">
        <v>44726</v>
      </c>
      <c r="H2596" s="4" t="s">
        <v>41</v>
      </c>
      <c r="I2596" s="4" t="s">
        <v>41</v>
      </c>
      <c r="J2596">
        <v>226</v>
      </c>
      <c r="K2596">
        <v>198</v>
      </c>
      <c r="L2596">
        <v>99</v>
      </c>
      <c r="M2596">
        <v>175</v>
      </c>
      <c r="N2596">
        <v>325</v>
      </c>
      <c r="O2596">
        <v>373</v>
      </c>
      <c r="P2596" s="4" t="s">
        <v>440</v>
      </c>
      <c r="Q2596" s="4" t="s">
        <v>75</v>
      </c>
      <c r="R2596" s="4">
        <v>44652</v>
      </c>
      <c r="S2596" s="4">
        <v>44569</v>
      </c>
      <c r="T2596">
        <v>26</v>
      </c>
      <c r="U2596">
        <v>43</v>
      </c>
      <c r="V2596">
        <v>0</v>
      </c>
      <c r="W2596">
        <v>1</v>
      </c>
      <c r="X2596">
        <v>1</v>
      </c>
      <c r="Y2596">
        <v>2</v>
      </c>
      <c r="Z2596">
        <v>1</v>
      </c>
      <c r="AA2596">
        <v>3</v>
      </c>
      <c r="AB2596" s="4">
        <v>44866</v>
      </c>
      <c r="AC2596" s="4">
        <v>44640</v>
      </c>
      <c r="AD2596" s="4" t="s">
        <v>42</v>
      </c>
      <c r="AE2596" s="4">
        <v>44564</v>
      </c>
      <c r="AF2596">
        <v>13</v>
      </c>
      <c r="AG2596">
        <v>14</v>
      </c>
      <c r="AH2596">
        <v>0</v>
      </c>
      <c r="AI2596">
        <v>0</v>
      </c>
      <c r="AJ2596" s="2">
        <v>1.4486111111111111</v>
      </c>
      <c r="AK2596" s="2">
        <v>1.5069444444444444</v>
      </c>
      <c r="AL2596">
        <v>10</v>
      </c>
      <c r="AM2596">
        <v>13</v>
      </c>
      <c r="AN2596">
        <v>2008</v>
      </c>
      <c r="AO2596" t="s">
        <v>1051</v>
      </c>
    </row>
    <row r="2597" spans="1:41" hidden="1" x14ac:dyDescent="0.35">
      <c r="A2597" s="1">
        <v>39796</v>
      </c>
      <c r="B2597" t="s">
        <v>88</v>
      </c>
      <c r="C2597" t="s">
        <v>64</v>
      </c>
      <c r="D2597">
        <v>15</v>
      </c>
      <c r="E2597">
        <v>17</v>
      </c>
      <c r="F2597" s="4">
        <v>44665</v>
      </c>
      <c r="G2597" s="4">
        <v>44665</v>
      </c>
      <c r="H2597" s="4" t="s">
        <v>41</v>
      </c>
      <c r="I2597" s="4">
        <v>44562</v>
      </c>
      <c r="J2597">
        <v>167</v>
      </c>
      <c r="K2597">
        <v>204</v>
      </c>
      <c r="L2597">
        <v>113</v>
      </c>
      <c r="M2597">
        <v>106</v>
      </c>
      <c r="N2597">
        <v>280</v>
      </c>
      <c r="O2597">
        <v>310</v>
      </c>
      <c r="P2597" s="4" t="s">
        <v>114</v>
      </c>
      <c r="Q2597" s="4" t="s">
        <v>163</v>
      </c>
      <c r="R2597" s="4" t="s">
        <v>41</v>
      </c>
      <c r="S2597" s="4">
        <v>44597</v>
      </c>
      <c r="T2597">
        <v>32</v>
      </c>
      <c r="U2597">
        <v>33</v>
      </c>
      <c r="V2597">
        <v>2</v>
      </c>
      <c r="W2597">
        <v>0</v>
      </c>
      <c r="X2597">
        <v>0</v>
      </c>
      <c r="Y2597">
        <v>0</v>
      </c>
      <c r="Z2597">
        <v>2</v>
      </c>
      <c r="AA2597">
        <v>0</v>
      </c>
      <c r="AB2597" s="4">
        <v>44805</v>
      </c>
      <c r="AC2597" s="4">
        <v>44713</v>
      </c>
      <c r="AD2597" s="4">
        <v>44565</v>
      </c>
      <c r="AE2597" s="4">
        <v>44595</v>
      </c>
      <c r="AF2597">
        <v>11</v>
      </c>
      <c r="AG2597">
        <v>12</v>
      </c>
      <c r="AH2597">
        <v>0</v>
      </c>
      <c r="AI2597">
        <v>0</v>
      </c>
      <c r="AJ2597" s="2">
        <v>1.2027777777777777</v>
      </c>
      <c r="AK2597" s="2">
        <v>1.2972222222222223</v>
      </c>
      <c r="AL2597">
        <v>13</v>
      </c>
      <c r="AM2597">
        <v>20</v>
      </c>
      <c r="AN2597">
        <v>2008</v>
      </c>
      <c r="AO2597" t="s">
        <v>1051</v>
      </c>
    </row>
    <row r="2598" spans="1:41" hidden="1" x14ac:dyDescent="0.35">
      <c r="A2598" s="1">
        <v>39796</v>
      </c>
      <c r="B2598" t="s">
        <v>83</v>
      </c>
      <c r="C2598" t="s">
        <v>93</v>
      </c>
      <c r="D2598">
        <v>18</v>
      </c>
      <c r="E2598">
        <v>28</v>
      </c>
      <c r="F2598" s="4">
        <v>44661</v>
      </c>
      <c r="G2598" s="4">
        <v>44724</v>
      </c>
      <c r="H2598" s="4" t="s">
        <v>41</v>
      </c>
      <c r="I2598" s="4">
        <v>44562</v>
      </c>
      <c r="J2598">
        <v>233</v>
      </c>
      <c r="K2598">
        <v>315</v>
      </c>
      <c r="L2598">
        <v>90</v>
      </c>
      <c r="M2598">
        <v>106</v>
      </c>
      <c r="N2598">
        <v>323</v>
      </c>
      <c r="O2598">
        <v>421</v>
      </c>
      <c r="P2598" s="4" t="s">
        <v>247</v>
      </c>
      <c r="Q2598" s="4" t="s">
        <v>267</v>
      </c>
      <c r="R2598" s="4" t="s">
        <v>41</v>
      </c>
      <c r="S2598" s="4">
        <v>44564</v>
      </c>
      <c r="T2598">
        <v>22</v>
      </c>
      <c r="U2598">
        <v>29</v>
      </c>
      <c r="V2598">
        <v>2</v>
      </c>
      <c r="W2598">
        <v>2</v>
      </c>
      <c r="X2598">
        <v>0</v>
      </c>
      <c r="Y2598">
        <v>0</v>
      </c>
      <c r="Z2598">
        <v>2</v>
      </c>
      <c r="AA2598">
        <v>2</v>
      </c>
      <c r="AB2598" s="4">
        <v>44713</v>
      </c>
      <c r="AC2598" s="4">
        <v>44712</v>
      </c>
      <c r="AD2598" s="4">
        <v>44563</v>
      </c>
      <c r="AE2598" s="4">
        <v>44656</v>
      </c>
      <c r="AF2598">
        <v>9</v>
      </c>
      <c r="AG2598">
        <v>9</v>
      </c>
      <c r="AH2598">
        <v>0</v>
      </c>
      <c r="AI2598">
        <v>0</v>
      </c>
      <c r="AJ2598" s="2">
        <v>1.1381944444444445</v>
      </c>
      <c r="AK2598" s="2">
        <v>1.3618055555555555</v>
      </c>
      <c r="AL2598">
        <v>21</v>
      </c>
      <c r="AM2598">
        <v>31</v>
      </c>
      <c r="AN2598">
        <v>2008</v>
      </c>
      <c r="AO2598" t="s">
        <v>1051</v>
      </c>
    </row>
    <row r="2599" spans="1:41" hidden="1" x14ac:dyDescent="0.35">
      <c r="A2599" s="1">
        <v>39796</v>
      </c>
      <c r="B2599" t="s">
        <v>63</v>
      </c>
      <c r="C2599" t="s">
        <v>68</v>
      </c>
      <c r="D2599">
        <v>22</v>
      </c>
      <c r="E2599">
        <v>22</v>
      </c>
      <c r="F2599" s="4">
        <v>44664</v>
      </c>
      <c r="G2599" s="4">
        <v>44724</v>
      </c>
      <c r="H2599" s="4">
        <v>44563</v>
      </c>
      <c r="I2599" s="4" t="s">
        <v>41</v>
      </c>
      <c r="J2599">
        <v>326</v>
      </c>
      <c r="K2599">
        <v>175</v>
      </c>
      <c r="L2599">
        <v>68</v>
      </c>
      <c r="M2599">
        <v>102</v>
      </c>
      <c r="N2599">
        <v>394</v>
      </c>
      <c r="O2599">
        <v>277</v>
      </c>
      <c r="P2599" s="4" t="s">
        <v>783</v>
      </c>
      <c r="Q2599" s="4" t="s">
        <v>70</v>
      </c>
      <c r="R2599" s="4">
        <v>44640</v>
      </c>
      <c r="S2599" s="4" t="s">
        <v>41</v>
      </c>
      <c r="T2599">
        <v>19</v>
      </c>
      <c r="U2599">
        <v>31</v>
      </c>
      <c r="V2599">
        <v>2</v>
      </c>
      <c r="W2599">
        <v>0</v>
      </c>
      <c r="X2599">
        <v>1</v>
      </c>
      <c r="Y2599">
        <v>1</v>
      </c>
      <c r="Z2599">
        <v>3</v>
      </c>
      <c r="AA2599">
        <v>1</v>
      </c>
      <c r="AB2599" s="4">
        <v>44835</v>
      </c>
      <c r="AC2599" s="4">
        <v>44681</v>
      </c>
      <c r="AD2599" s="4">
        <v>44624</v>
      </c>
      <c r="AE2599" s="4">
        <v>44597</v>
      </c>
      <c r="AF2599">
        <v>12</v>
      </c>
      <c r="AG2599">
        <v>12</v>
      </c>
      <c r="AH2599">
        <v>0</v>
      </c>
      <c r="AI2599">
        <v>0</v>
      </c>
      <c r="AJ2599" s="2">
        <v>1.1604166666666667</v>
      </c>
      <c r="AK2599" s="2">
        <v>1.3395833333333333</v>
      </c>
      <c r="AL2599">
        <v>22</v>
      </c>
      <c r="AM2599">
        <v>21</v>
      </c>
      <c r="AN2599">
        <v>2008</v>
      </c>
      <c r="AO2599" t="s">
        <v>1051</v>
      </c>
    </row>
    <row r="2600" spans="1:41" hidden="1" x14ac:dyDescent="0.35">
      <c r="A2600" s="1">
        <v>39796</v>
      </c>
      <c r="B2600" t="s">
        <v>47</v>
      </c>
      <c r="C2600" t="s">
        <v>97</v>
      </c>
      <c r="D2600">
        <v>16</v>
      </c>
      <c r="E2600">
        <v>18</v>
      </c>
      <c r="F2600" s="4">
        <v>44692</v>
      </c>
      <c r="G2600" s="4">
        <v>44632</v>
      </c>
      <c r="H2600" s="4" t="s">
        <v>41</v>
      </c>
      <c r="I2600" s="4">
        <v>44594</v>
      </c>
      <c r="J2600">
        <v>208</v>
      </c>
      <c r="K2600">
        <v>211</v>
      </c>
      <c r="L2600">
        <v>125</v>
      </c>
      <c r="M2600">
        <v>131</v>
      </c>
      <c r="N2600">
        <v>333</v>
      </c>
      <c r="O2600">
        <v>342</v>
      </c>
      <c r="P2600" s="4" t="s">
        <v>295</v>
      </c>
      <c r="Q2600" s="4" t="s">
        <v>61</v>
      </c>
      <c r="R2600" s="4">
        <v>44638</v>
      </c>
      <c r="S2600" s="4">
        <v>44568</v>
      </c>
      <c r="T2600">
        <v>27</v>
      </c>
      <c r="U2600">
        <v>31</v>
      </c>
      <c r="V2600">
        <v>2</v>
      </c>
      <c r="W2600">
        <v>2</v>
      </c>
      <c r="X2600">
        <v>0</v>
      </c>
      <c r="Y2600">
        <v>0</v>
      </c>
      <c r="Z2600">
        <v>2</v>
      </c>
      <c r="AA2600">
        <v>2</v>
      </c>
      <c r="AB2600" s="4">
        <v>44682</v>
      </c>
      <c r="AC2600" s="4">
        <v>44713</v>
      </c>
      <c r="AD2600" s="4">
        <v>44564</v>
      </c>
      <c r="AE2600" s="4">
        <v>44563</v>
      </c>
      <c r="AF2600">
        <v>11</v>
      </c>
      <c r="AG2600">
        <v>11</v>
      </c>
      <c r="AH2600">
        <v>2</v>
      </c>
      <c r="AI2600">
        <v>0</v>
      </c>
      <c r="AJ2600" s="2">
        <v>1.0847222222222224</v>
      </c>
      <c r="AK2600" s="2">
        <v>1.4152777777777779</v>
      </c>
      <c r="AL2600">
        <v>23</v>
      </c>
      <c r="AM2600">
        <v>20</v>
      </c>
      <c r="AN2600">
        <v>2008</v>
      </c>
      <c r="AO2600" t="s">
        <v>1051</v>
      </c>
    </row>
    <row r="2601" spans="1:41" hidden="1" x14ac:dyDescent="0.35">
      <c r="A2601" s="1">
        <v>39796</v>
      </c>
      <c r="B2601" t="s">
        <v>39</v>
      </c>
      <c r="C2601" t="s">
        <v>84</v>
      </c>
      <c r="D2601">
        <v>24</v>
      </c>
      <c r="E2601">
        <v>11</v>
      </c>
      <c r="F2601" s="4">
        <v>44790</v>
      </c>
      <c r="G2601" s="4">
        <v>44568</v>
      </c>
      <c r="H2601" s="4" t="s">
        <v>42</v>
      </c>
      <c r="I2601" s="4" t="s">
        <v>41</v>
      </c>
      <c r="J2601">
        <v>206</v>
      </c>
      <c r="K2601">
        <v>150</v>
      </c>
      <c r="L2601">
        <v>112</v>
      </c>
      <c r="M2601">
        <v>98</v>
      </c>
      <c r="N2601">
        <v>318</v>
      </c>
      <c r="O2601">
        <v>248</v>
      </c>
      <c r="P2601" s="4" t="s">
        <v>534</v>
      </c>
      <c r="Q2601" s="4">
        <v>44914</v>
      </c>
      <c r="R2601" s="4">
        <v>44708</v>
      </c>
      <c r="S2601" s="4">
        <v>44567</v>
      </c>
      <c r="T2601">
        <v>27</v>
      </c>
      <c r="U2601">
        <v>22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 s="4">
        <v>44673</v>
      </c>
      <c r="AC2601" s="4">
        <v>44774</v>
      </c>
      <c r="AD2601" s="4" t="s">
        <v>52</v>
      </c>
      <c r="AE2601" s="4">
        <v>44562</v>
      </c>
      <c r="AF2601">
        <v>9</v>
      </c>
      <c r="AG2601">
        <v>10</v>
      </c>
      <c r="AH2601">
        <v>0</v>
      </c>
      <c r="AI2601">
        <v>0</v>
      </c>
      <c r="AJ2601" s="2">
        <v>1.5923611111111111</v>
      </c>
      <c r="AK2601" s="3">
        <v>0.90763888888888899</v>
      </c>
      <c r="AL2601">
        <v>9</v>
      </c>
      <c r="AM2601">
        <v>14</v>
      </c>
      <c r="AN2601">
        <v>2008</v>
      </c>
      <c r="AO2601" t="s">
        <v>1051</v>
      </c>
    </row>
    <row r="2602" spans="1:41" hidden="1" x14ac:dyDescent="0.35">
      <c r="A2602" s="1">
        <v>39796</v>
      </c>
      <c r="B2602" t="s">
        <v>54</v>
      </c>
      <c r="C2602" t="s">
        <v>53</v>
      </c>
      <c r="D2602">
        <v>23</v>
      </c>
      <c r="E2602">
        <v>18</v>
      </c>
      <c r="F2602" s="4">
        <v>44726</v>
      </c>
      <c r="G2602" s="4">
        <v>44662</v>
      </c>
      <c r="H2602" s="4">
        <v>44594</v>
      </c>
      <c r="I2602" s="4" t="s">
        <v>42</v>
      </c>
      <c r="J2602">
        <v>119</v>
      </c>
      <c r="K2602">
        <v>207</v>
      </c>
      <c r="L2602">
        <v>187</v>
      </c>
      <c r="M2602">
        <v>165</v>
      </c>
      <c r="N2602">
        <v>306</v>
      </c>
      <c r="O2602">
        <v>372</v>
      </c>
      <c r="P2602" s="4" t="s">
        <v>189</v>
      </c>
      <c r="Q2602" s="4" t="s">
        <v>117</v>
      </c>
      <c r="R2602" s="4">
        <v>44649</v>
      </c>
      <c r="S2602" s="4" t="s">
        <v>41</v>
      </c>
      <c r="T2602">
        <v>32</v>
      </c>
      <c r="U2602">
        <v>24</v>
      </c>
      <c r="V2602">
        <v>1</v>
      </c>
      <c r="W2602">
        <v>0</v>
      </c>
      <c r="X2602">
        <v>3</v>
      </c>
      <c r="Y2602">
        <v>2</v>
      </c>
      <c r="Z2602">
        <v>4</v>
      </c>
      <c r="AA2602">
        <v>2</v>
      </c>
      <c r="AB2602" s="4">
        <v>44652</v>
      </c>
      <c r="AC2602" s="4">
        <v>44645</v>
      </c>
      <c r="AD2602" s="4">
        <v>44624</v>
      </c>
      <c r="AE2602" s="4">
        <v>44595</v>
      </c>
      <c r="AF2602">
        <v>14</v>
      </c>
      <c r="AG2602">
        <v>11</v>
      </c>
      <c r="AH2602">
        <v>0</v>
      </c>
      <c r="AI2602">
        <v>2</v>
      </c>
      <c r="AJ2602" s="2">
        <v>1.4784722222222222</v>
      </c>
      <c r="AK2602" s="2">
        <v>1.0215277777777778</v>
      </c>
      <c r="AL2602">
        <v>27</v>
      </c>
      <c r="AM2602">
        <v>31</v>
      </c>
      <c r="AN2602">
        <v>2008</v>
      </c>
      <c r="AO2602" t="s">
        <v>1051</v>
      </c>
    </row>
    <row r="2603" spans="1:41" hidden="1" x14ac:dyDescent="0.35">
      <c r="A2603" s="1">
        <v>39796</v>
      </c>
      <c r="B2603" t="s">
        <v>74</v>
      </c>
      <c r="C2603" t="s">
        <v>94</v>
      </c>
      <c r="D2603">
        <v>18</v>
      </c>
      <c r="E2603">
        <v>18</v>
      </c>
      <c r="F2603" s="4">
        <v>44850</v>
      </c>
      <c r="G2603" s="4">
        <v>44724</v>
      </c>
      <c r="H2603" s="4" t="s">
        <v>42</v>
      </c>
      <c r="I2603" s="4">
        <v>44562</v>
      </c>
      <c r="J2603">
        <v>254</v>
      </c>
      <c r="K2603">
        <v>229</v>
      </c>
      <c r="L2603">
        <v>84</v>
      </c>
      <c r="M2603">
        <v>94</v>
      </c>
      <c r="N2603">
        <v>338</v>
      </c>
      <c r="O2603">
        <v>323</v>
      </c>
      <c r="P2603" s="4" t="s">
        <v>355</v>
      </c>
      <c r="Q2603" s="4" t="s">
        <v>125</v>
      </c>
      <c r="R2603" s="4">
        <v>44644</v>
      </c>
      <c r="S2603" s="4">
        <v>44601</v>
      </c>
      <c r="T2603">
        <v>28</v>
      </c>
      <c r="U2603">
        <v>19</v>
      </c>
      <c r="V2603">
        <v>0</v>
      </c>
      <c r="W2603">
        <v>0</v>
      </c>
      <c r="X2603">
        <v>1</v>
      </c>
      <c r="Y2603">
        <v>0</v>
      </c>
      <c r="Z2603">
        <v>1</v>
      </c>
      <c r="AA2603">
        <v>0</v>
      </c>
      <c r="AB2603" s="4">
        <v>44650</v>
      </c>
      <c r="AC2603" s="4">
        <v>44713</v>
      </c>
      <c r="AD2603" s="4">
        <v>44564</v>
      </c>
      <c r="AE2603" s="4">
        <v>44594</v>
      </c>
      <c r="AF2603">
        <v>9</v>
      </c>
      <c r="AG2603">
        <v>9</v>
      </c>
      <c r="AH2603">
        <v>0</v>
      </c>
      <c r="AI2603">
        <v>0</v>
      </c>
      <c r="AJ2603" s="2">
        <v>1.3354166666666665</v>
      </c>
      <c r="AK2603" s="2">
        <v>1.1645833333333333</v>
      </c>
      <c r="AL2603">
        <v>16</v>
      </c>
      <c r="AM2603">
        <v>20</v>
      </c>
      <c r="AN2603">
        <v>2008</v>
      </c>
      <c r="AO2603" t="s">
        <v>1051</v>
      </c>
    </row>
    <row r="2604" spans="1:41" hidden="1" x14ac:dyDescent="0.35">
      <c r="A2604" s="1">
        <v>39796</v>
      </c>
      <c r="B2604" t="s">
        <v>78</v>
      </c>
      <c r="C2604" t="s">
        <v>105</v>
      </c>
      <c r="D2604">
        <v>14</v>
      </c>
      <c r="E2604">
        <v>22</v>
      </c>
      <c r="F2604" s="4">
        <v>44605</v>
      </c>
      <c r="G2604" s="4">
        <v>44759</v>
      </c>
      <c r="H2604" s="4" t="s">
        <v>42</v>
      </c>
      <c r="I2604" s="4">
        <v>44562</v>
      </c>
      <c r="J2604">
        <v>181</v>
      </c>
      <c r="K2604">
        <v>268</v>
      </c>
      <c r="L2604">
        <v>100</v>
      </c>
      <c r="M2604">
        <v>107</v>
      </c>
      <c r="N2604">
        <v>281</v>
      </c>
      <c r="O2604">
        <v>375</v>
      </c>
      <c r="P2604" s="4" t="s">
        <v>348</v>
      </c>
      <c r="Q2604" s="4" t="s">
        <v>230</v>
      </c>
      <c r="R2604" s="4" t="s">
        <v>41</v>
      </c>
      <c r="S2604" s="4">
        <v>44636</v>
      </c>
      <c r="T2604">
        <v>24</v>
      </c>
      <c r="U2604">
        <v>29</v>
      </c>
      <c r="V2604">
        <v>1</v>
      </c>
      <c r="W2604">
        <v>1</v>
      </c>
      <c r="X2604">
        <v>1</v>
      </c>
      <c r="Y2604">
        <v>0</v>
      </c>
      <c r="Z2604">
        <v>2</v>
      </c>
      <c r="AA2604">
        <v>1</v>
      </c>
      <c r="AB2604" s="4">
        <v>44743</v>
      </c>
      <c r="AC2604" s="4" t="s">
        <v>847</v>
      </c>
      <c r="AD2604" s="4" t="s">
        <v>82</v>
      </c>
      <c r="AE2604" s="4">
        <v>44565</v>
      </c>
      <c r="AF2604">
        <v>13</v>
      </c>
      <c r="AG2604">
        <v>12</v>
      </c>
      <c r="AH2604">
        <v>0</v>
      </c>
      <c r="AI2604">
        <v>0</v>
      </c>
      <c r="AJ2604" s="3">
        <v>0.98472222222222217</v>
      </c>
      <c r="AK2604" s="2">
        <v>1.5152777777777777</v>
      </c>
      <c r="AL2604">
        <v>12</v>
      </c>
      <c r="AM2604">
        <v>13</v>
      </c>
      <c r="AN2604">
        <v>2008</v>
      </c>
      <c r="AO2604" t="s">
        <v>1051</v>
      </c>
    </row>
    <row r="2605" spans="1:41" hidden="1" x14ac:dyDescent="0.35">
      <c r="A2605" s="1">
        <v>39796</v>
      </c>
      <c r="B2605" t="s">
        <v>58</v>
      </c>
      <c r="C2605" t="s">
        <v>87</v>
      </c>
      <c r="D2605">
        <v>20</v>
      </c>
      <c r="E2605">
        <v>16</v>
      </c>
      <c r="F2605" s="4">
        <v>44849</v>
      </c>
      <c r="G2605" s="4">
        <v>44664</v>
      </c>
      <c r="H2605" s="4" t="s">
        <v>41</v>
      </c>
      <c r="I2605" s="4">
        <v>44595</v>
      </c>
      <c r="J2605">
        <v>157</v>
      </c>
      <c r="K2605">
        <v>273</v>
      </c>
      <c r="L2605">
        <v>239</v>
      </c>
      <c r="M2605">
        <v>43</v>
      </c>
      <c r="N2605">
        <v>396</v>
      </c>
      <c r="O2605">
        <v>316</v>
      </c>
      <c r="P2605" s="4">
        <v>44882</v>
      </c>
      <c r="Q2605" s="4" t="s">
        <v>531</v>
      </c>
      <c r="R2605" s="4">
        <v>44626</v>
      </c>
      <c r="S2605" s="4">
        <v>44676</v>
      </c>
      <c r="T2605">
        <v>44</v>
      </c>
      <c r="U2605">
        <v>7</v>
      </c>
      <c r="V2605">
        <v>1</v>
      </c>
      <c r="W2605">
        <v>1</v>
      </c>
      <c r="X2605">
        <v>0</v>
      </c>
      <c r="Y2605">
        <v>1</v>
      </c>
      <c r="Z2605">
        <v>1</v>
      </c>
      <c r="AA2605">
        <v>2</v>
      </c>
      <c r="AB2605" s="4">
        <v>44713</v>
      </c>
      <c r="AC2605" s="4">
        <v>44682</v>
      </c>
      <c r="AD2605" s="4">
        <v>44596</v>
      </c>
      <c r="AE2605" s="4" t="s">
        <v>52</v>
      </c>
      <c r="AF2605">
        <v>13</v>
      </c>
      <c r="AG2605">
        <v>11</v>
      </c>
      <c r="AH2605">
        <v>1</v>
      </c>
      <c r="AI2605">
        <v>1</v>
      </c>
      <c r="AJ2605" s="2">
        <v>1.440277777777778</v>
      </c>
      <c r="AK2605" s="2">
        <v>1.0597222222222222</v>
      </c>
      <c r="AL2605">
        <v>35</v>
      </c>
      <c r="AM2605">
        <v>14</v>
      </c>
      <c r="AN2605">
        <v>2008</v>
      </c>
      <c r="AO2605" t="s">
        <v>1051</v>
      </c>
    </row>
    <row r="2606" spans="1:41" hidden="1" x14ac:dyDescent="0.35">
      <c r="A2606" s="1">
        <v>39796</v>
      </c>
      <c r="B2606" t="s">
        <v>110</v>
      </c>
      <c r="C2606" t="s">
        <v>48</v>
      </c>
      <c r="D2606">
        <v>29</v>
      </c>
      <c r="E2606">
        <v>19</v>
      </c>
      <c r="F2606" s="4">
        <v>44786</v>
      </c>
      <c r="G2606" s="4">
        <v>44694</v>
      </c>
      <c r="H2606" s="4" t="s">
        <v>41</v>
      </c>
      <c r="I2606" s="4">
        <v>44563</v>
      </c>
      <c r="J2606">
        <v>210</v>
      </c>
      <c r="K2606">
        <v>218</v>
      </c>
      <c r="L2606">
        <v>277</v>
      </c>
      <c r="M2606">
        <v>116</v>
      </c>
      <c r="N2606">
        <v>487</v>
      </c>
      <c r="O2606">
        <v>334</v>
      </c>
      <c r="P2606" s="4" t="s">
        <v>160</v>
      </c>
      <c r="Q2606" s="4" t="s">
        <v>478</v>
      </c>
      <c r="R2606" s="4">
        <v>44628</v>
      </c>
      <c r="S2606" s="4">
        <v>44616</v>
      </c>
      <c r="T2606">
        <v>38</v>
      </c>
      <c r="U2606">
        <v>27</v>
      </c>
      <c r="V2606">
        <v>0</v>
      </c>
      <c r="W2606">
        <v>0</v>
      </c>
      <c r="X2606">
        <v>1</v>
      </c>
      <c r="Y2606">
        <v>1</v>
      </c>
      <c r="Z2606">
        <v>1</v>
      </c>
      <c r="AA2606">
        <v>1</v>
      </c>
      <c r="AB2606" s="4">
        <v>44671</v>
      </c>
      <c r="AC2606" s="4">
        <v>44743</v>
      </c>
      <c r="AD2606" s="4">
        <v>44624</v>
      </c>
      <c r="AE2606" s="4">
        <v>44594</v>
      </c>
      <c r="AF2606">
        <v>13</v>
      </c>
      <c r="AG2606">
        <v>12</v>
      </c>
      <c r="AH2606">
        <v>1</v>
      </c>
      <c r="AI2606">
        <v>1</v>
      </c>
      <c r="AJ2606" s="2">
        <v>1.2784722222222222</v>
      </c>
      <c r="AK2606" s="2">
        <v>1.2215277777777778</v>
      </c>
      <c r="AL2606">
        <v>49</v>
      </c>
      <c r="AM2606">
        <v>26</v>
      </c>
      <c r="AN2606">
        <v>2008</v>
      </c>
      <c r="AO2606" t="s">
        <v>1051</v>
      </c>
    </row>
    <row r="2607" spans="1:41" hidden="1" x14ac:dyDescent="0.35">
      <c r="A2607" s="1">
        <v>39796</v>
      </c>
      <c r="B2607" t="s">
        <v>98</v>
      </c>
      <c r="C2607" t="s">
        <v>91</v>
      </c>
      <c r="D2607">
        <v>15</v>
      </c>
      <c r="E2607">
        <v>18</v>
      </c>
      <c r="F2607" s="4">
        <v>44725</v>
      </c>
      <c r="G2607" s="4">
        <v>44661</v>
      </c>
      <c r="H2607" s="4" t="s">
        <v>41</v>
      </c>
      <c r="I2607" s="4" t="s">
        <v>41</v>
      </c>
      <c r="J2607">
        <v>158</v>
      </c>
      <c r="K2607">
        <v>253</v>
      </c>
      <c r="L2607">
        <v>121</v>
      </c>
      <c r="M2607">
        <v>147</v>
      </c>
      <c r="N2607">
        <v>279</v>
      </c>
      <c r="O2607">
        <v>400</v>
      </c>
      <c r="P2607" s="4" t="s">
        <v>125</v>
      </c>
      <c r="Q2607" s="4" t="s">
        <v>376</v>
      </c>
      <c r="R2607" s="4">
        <v>44634</v>
      </c>
      <c r="S2607" s="4" t="s">
        <v>41</v>
      </c>
      <c r="T2607">
        <v>23</v>
      </c>
      <c r="U2607">
        <v>30</v>
      </c>
      <c r="V2607">
        <v>1</v>
      </c>
      <c r="W2607">
        <v>0</v>
      </c>
      <c r="X2607">
        <v>1</v>
      </c>
      <c r="Y2607">
        <v>1</v>
      </c>
      <c r="Z2607">
        <v>2</v>
      </c>
      <c r="AA2607">
        <v>1</v>
      </c>
      <c r="AB2607" s="4">
        <v>44645</v>
      </c>
      <c r="AC2607" s="4">
        <v>44682</v>
      </c>
      <c r="AD2607" s="4">
        <v>44563</v>
      </c>
      <c r="AE2607" s="4">
        <v>44594</v>
      </c>
      <c r="AF2607">
        <v>11</v>
      </c>
      <c r="AG2607">
        <v>12</v>
      </c>
      <c r="AH2607">
        <v>0</v>
      </c>
      <c r="AI2607">
        <v>0</v>
      </c>
      <c r="AJ2607" s="2">
        <v>1.2152777777777779</v>
      </c>
      <c r="AK2607" s="2">
        <v>1.2847222222222221</v>
      </c>
      <c r="AL2607">
        <v>10</v>
      </c>
      <c r="AM2607">
        <v>30</v>
      </c>
      <c r="AN2607">
        <v>2008</v>
      </c>
      <c r="AO2607" t="s">
        <v>1051</v>
      </c>
    </row>
    <row r="2608" spans="1:41" hidden="1" x14ac:dyDescent="0.35">
      <c r="A2608" s="1">
        <v>39796</v>
      </c>
      <c r="B2608" t="s">
        <v>109</v>
      </c>
      <c r="C2608" t="s">
        <v>90</v>
      </c>
      <c r="D2608">
        <v>18</v>
      </c>
      <c r="E2608">
        <v>12</v>
      </c>
      <c r="F2608" s="4">
        <v>44790</v>
      </c>
      <c r="G2608" s="4">
        <v>44665</v>
      </c>
      <c r="H2608" s="4" t="s">
        <v>41</v>
      </c>
      <c r="I2608" s="4" t="s">
        <v>41</v>
      </c>
      <c r="J2608">
        <v>220</v>
      </c>
      <c r="K2608">
        <v>90</v>
      </c>
      <c r="L2608">
        <v>91</v>
      </c>
      <c r="M2608">
        <v>112</v>
      </c>
      <c r="N2608">
        <v>311</v>
      </c>
      <c r="O2608">
        <v>202</v>
      </c>
      <c r="P2608" s="4" t="s">
        <v>225</v>
      </c>
      <c r="Q2608" s="4">
        <v>44893</v>
      </c>
      <c r="R2608" s="4">
        <v>44646</v>
      </c>
      <c r="S2608" s="4">
        <v>44617</v>
      </c>
      <c r="T2608">
        <v>27</v>
      </c>
      <c r="U2608">
        <v>31</v>
      </c>
      <c r="V2608">
        <v>2</v>
      </c>
      <c r="W2608">
        <v>0</v>
      </c>
      <c r="X2608">
        <v>0</v>
      </c>
      <c r="Y2608">
        <v>2</v>
      </c>
      <c r="Z2608">
        <v>2</v>
      </c>
      <c r="AA2608">
        <v>2</v>
      </c>
      <c r="AB2608" s="4">
        <v>44713</v>
      </c>
      <c r="AC2608" s="4">
        <v>44713</v>
      </c>
      <c r="AD2608" s="4">
        <v>44564</v>
      </c>
      <c r="AE2608" s="4" t="s">
        <v>82</v>
      </c>
      <c r="AF2608">
        <v>13</v>
      </c>
      <c r="AG2608">
        <v>12</v>
      </c>
      <c r="AH2608">
        <v>0</v>
      </c>
      <c r="AI2608">
        <v>0</v>
      </c>
      <c r="AJ2608" s="2">
        <v>1.3180555555555555</v>
      </c>
      <c r="AK2608" s="2">
        <v>1.1819444444444445</v>
      </c>
      <c r="AL2608">
        <v>13</v>
      </c>
      <c r="AM2608">
        <v>9</v>
      </c>
      <c r="AN2608">
        <v>2008</v>
      </c>
      <c r="AO2608" t="s">
        <v>1051</v>
      </c>
    </row>
    <row r="2609" spans="1:41" hidden="1" x14ac:dyDescent="0.35">
      <c r="A2609" s="1">
        <v>39796</v>
      </c>
      <c r="B2609" t="s">
        <v>40</v>
      </c>
      <c r="C2609" t="s">
        <v>104</v>
      </c>
      <c r="D2609">
        <v>17</v>
      </c>
      <c r="E2609">
        <v>17</v>
      </c>
      <c r="F2609" s="4">
        <v>44633</v>
      </c>
      <c r="G2609" s="4">
        <v>44631</v>
      </c>
      <c r="H2609" s="4">
        <v>44562</v>
      </c>
      <c r="I2609" s="4" t="s">
        <v>41</v>
      </c>
      <c r="J2609">
        <v>146</v>
      </c>
      <c r="K2609">
        <v>221</v>
      </c>
      <c r="L2609">
        <v>72</v>
      </c>
      <c r="M2609">
        <v>100</v>
      </c>
      <c r="N2609">
        <v>218</v>
      </c>
      <c r="O2609">
        <v>321</v>
      </c>
      <c r="P2609" s="4" t="s">
        <v>352</v>
      </c>
      <c r="Q2609" s="4" t="s">
        <v>147</v>
      </c>
      <c r="R2609" s="4">
        <v>44774</v>
      </c>
      <c r="S2609" s="4">
        <v>44674</v>
      </c>
      <c r="T2609">
        <v>17</v>
      </c>
      <c r="U2609">
        <v>21</v>
      </c>
      <c r="V2609">
        <v>0</v>
      </c>
      <c r="W2609">
        <v>0</v>
      </c>
      <c r="X2609">
        <v>2</v>
      </c>
      <c r="Y2609">
        <v>0</v>
      </c>
      <c r="Z2609">
        <v>2</v>
      </c>
      <c r="AA2609">
        <v>0</v>
      </c>
      <c r="AB2609" s="4">
        <v>44743</v>
      </c>
      <c r="AC2609" s="4" t="s">
        <v>761</v>
      </c>
      <c r="AD2609" s="4" t="s">
        <v>42</v>
      </c>
      <c r="AE2609" s="4">
        <v>44594</v>
      </c>
      <c r="AF2609">
        <v>11</v>
      </c>
      <c r="AG2609">
        <v>12</v>
      </c>
      <c r="AH2609">
        <v>0</v>
      </c>
      <c r="AI2609">
        <v>0</v>
      </c>
      <c r="AJ2609" s="2">
        <v>1.2722222222222224</v>
      </c>
      <c r="AK2609" s="2">
        <v>1.2277777777777776</v>
      </c>
      <c r="AL2609">
        <v>8</v>
      </c>
      <c r="AM2609">
        <v>20</v>
      </c>
      <c r="AN2609">
        <v>2008</v>
      </c>
      <c r="AO2609" t="s">
        <v>1051</v>
      </c>
    </row>
    <row r="2610" spans="1:41" hidden="1" x14ac:dyDescent="0.35">
      <c r="A2610" s="1">
        <v>39797</v>
      </c>
      <c r="B2610" t="s">
        <v>69</v>
      </c>
      <c r="C2610" t="s">
        <v>77</v>
      </c>
      <c r="D2610">
        <v>11</v>
      </c>
      <c r="E2610">
        <v>21</v>
      </c>
      <c r="F2610" s="4">
        <v>44632</v>
      </c>
      <c r="G2610" s="4">
        <v>44882</v>
      </c>
      <c r="H2610" s="4" t="s">
        <v>42</v>
      </c>
      <c r="I2610" s="4" t="s">
        <v>41</v>
      </c>
      <c r="J2610">
        <v>139</v>
      </c>
      <c r="K2610">
        <v>284</v>
      </c>
      <c r="L2610">
        <v>57</v>
      </c>
      <c r="M2610">
        <v>134</v>
      </c>
      <c r="N2610">
        <v>196</v>
      </c>
      <c r="O2610">
        <v>418</v>
      </c>
      <c r="P2610" s="4">
        <v>44894</v>
      </c>
      <c r="Q2610" s="4" t="s">
        <v>140</v>
      </c>
      <c r="R2610" s="4">
        <v>44609</v>
      </c>
      <c r="S2610" s="4">
        <v>44598</v>
      </c>
      <c r="T2610">
        <v>20</v>
      </c>
      <c r="U2610">
        <v>33</v>
      </c>
      <c r="V2610">
        <v>0</v>
      </c>
      <c r="W2610">
        <v>0</v>
      </c>
      <c r="X2610">
        <v>2</v>
      </c>
      <c r="Y2610">
        <v>3</v>
      </c>
      <c r="Z2610">
        <v>2</v>
      </c>
      <c r="AA2610">
        <v>3</v>
      </c>
      <c r="AB2610" s="4">
        <v>44640</v>
      </c>
      <c r="AC2610" s="4">
        <v>44566</v>
      </c>
      <c r="AD2610" s="4" t="s">
        <v>42</v>
      </c>
      <c r="AE2610" s="4">
        <v>44599</v>
      </c>
      <c r="AF2610">
        <v>10</v>
      </c>
      <c r="AG2610">
        <v>11</v>
      </c>
      <c r="AH2610">
        <v>2</v>
      </c>
      <c r="AI2610">
        <v>2</v>
      </c>
      <c r="AJ2610" s="3">
        <v>0.92013888888888884</v>
      </c>
      <c r="AK2610" s="2">
        <v>1.5798611111111109</v>
      </c>
      <c r="AL2610">
        <v>10</v>
      </c>
      <c r="AM2610">
        <v>30</v>
      </c>
      <c r="AN2610">
        <v>2008</v>
      </c>
      <c r="AO2610" t="s">
        <v>1051</v>
      </c>
    </row>
    <row r="2611" spans="1:41" hidden="1" x14ac:dyDescent="0.35">
      <c r="A2611" s="1">
        <v>39800</v>
      </c>
      <c r="B2611" t="s">
        <v>93</v>
      </c>
      <c r="C2611" t="s">
        <v>94</v>
      </c>
      <c r="D2611">
        <v>20</v>
      </c>
      <c r="E2611">
        <v>28</v>
      </c>
      <c r="F2611" s="4">
        <v>44722</v>
      </c>
      <c r="G2611" s="4">
        <v>44755</v>
      </c>
      <c r="H2611" s="4" t="s">
        <v>41</v>
      </c>
      <c r="I2611" s="4">
        <v>44562</v>
      </c>
      <c r="J2611">
        <v>364</v>
      </c>
      <c r="K2611">
        <v>304</v>
      </c>
      <c r="L2611">
        <v>32</v>
      </c>
      <c r="M2611">
        <v>105</v>
      </c>
      <c r="N2611">
        <v>396</v>
      </c>
      <c r="O2611">
        <v>409</v>
      </c>
      <c r="P2611" s="4" t="s">
        <v>848</v>
      </c>
      <c r="Q2611" s="4" t="s">
        <v>220</v>
      </c>
      <c r="R2611" s="4" t="s">
        <v>41</v>
      </c>
      <c r="S2611" s="4">
        <v>44645</v>
      </c>
      <c r="T2611">
        <v>18</v>
      </c>
      <c r="U2611">
        <v>27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1</v>
      </c>
      <c r="AB2611" s="4">
        <v>44713</v>
      </c>
      <c r="AC2611" s="4">
        <v>44743</v>
      </c>
      <c r="AD2611" s="4">
        <v>44595</v>
      </c>
      <c r="AE2611" s="4">
        <v>44595</v>
      </c>
      <c r="AF2611">
        <v>7</v>
      </c>
      <c r="AG2611">
        <v>10</v>
      </c>
      <c r="AH2611">
        <v>2</v>
      </c>
      <c r="AI2611">
        <v>0</v>
      </c>
      <c r="AJ2611" s="2">
        <v>1.1715277777777777</v>
      </c>
      <c r="AK2611" s="2">
        <v>1.3284722222222223</v>
      </c>
      <c r="AL2611">
        <v>31</v>
      </c>
      <c r="AM2611">
        <v>24</v>
      </c>
      <c r="AN2611">
        <v>2008</v>
      </c>
      <c r="AO2611" t="s">
        <v>1051</v>
      </c>
    </row>
    <row r="2612" spans="1:41" hidden="1" x14ac:dyDescent="0.35">
      <c r="A2612" s="1">
        <v>39802</v>
      </c>
      <c r="B2612" t="s">
        <v>90</v>
      </c>
      <c r="C2612" t="s">
        <v>104</v>
      </c>
      <c r="D2612">
        <v>20</v>
      </c>
      <c r="E2612">
        <v>16</v>
      </c>
      <c r="F2612" s="4">
        <v>44696</v>
      </c>
      <c r="G2612" s="4">
        <v>44790</v>
      </c>
      <c r="H2612" s="4">
        <v>44562</v>
      </c>
      <c r="I2612" s="4" t="s">
        <v>42</v>
      </c>
      <c r="J2612">
        <v>123</v>
      </c>
      <c r="K2612">
        <v>235</v>
      </c>
      <c r="L2612">
        <v>265</v>
      </c>
      <c r="M2612">
        <v>92</v>
      </c>
      <c r="N2612">
        <v>388</v>
      </c>
      <c r="O2612">
        <v>327</v>
      </c>
      <c r="P2612" s="4" t="s">
        <v>457</v>
      </c>
      <c r="Q2612" s="4" t="s">
        <v>334</v>
      </c>
      <c r="R2612" s="4">
        <v>44707</v>
      </c>
      <c r="S2612" s="4">
        <v>44609</v>
      </c>
      <c r="T2612">
        <v>36</v>
      </c>
      <c r="U2612">
        <v>21</v>
      </c>
      <c r="V2612">
        <v>1</v>
      </c>
      <c r="W2612">
        <v>0</v>
      </c>
      <c r="X2612">
        <v>0</v>
      </c>
      <c r="Y2612">
        <v>2</v>
      </c>
      <c r="Z2612">
        <v>1</v>
      </c>
      <c r="AA2612">
        <v>2</v>
      </c>
      <c r="AB2612" s="4">
        <v>44639</v>
      </c>
      <c r="AC2612" s="4">
        <v>44835</v>
      </c>
      <c r="AD2612" s="4">
        <v>44566</v>
      </c>
      <c r="AE2612" s="4">
        <v>44595</v>
      </c>
      <c r="AF2612">
        <v>15</v>
      </c>
      <c r="AG2612">
        <v>13</v>
      </c>
      <c r="AH2612">
        <v>0</v>
      </c>
      <c r="AI2612">
        <v>0</v>
      </c>
      <c r="AJ2612" s="2">
        <v>1.3541666666666667</v>
      </c>
      <c r="AK2612" s="2">
        <v>1.1458333333333333</v>
      </c>
      <c r="AL2612">
        <v>33</v>
      </c>
      <c r="AM2612">
        <v>24</v>
      </c>
      <c r="AN2612">
        <v>2008</v>
      </c>
      <c r="AO2612" t="s">
        <v>1051</v>
      </c>
    </row>
    <row r="2613" spans="1:41" hidden="1" x14ac:dyDescent="0.35">
      <c r="A2613" s="1">
        <v>39803</v>
      </c>
      <c r="B2613" t="s">
        <v>64</v>
      </c>
      <c r="C2613" t="s">
        <v>69</v>
      </c>
      <c r="D2613">
        <v>12</v>
      </c>
      <c r="E2613">
        <v>13</v>
      </c>
      <c r="F2613" s="4">
        <v>44756</v>
      </c>
      <c r="G2613" s="4">
        <v>44663</v>
      </c>
      <c r="H2613" s="4" t="s">
        <v>41</v>
      </c>
      <c r="I2613" s="4" t="s">
        <v>42</v>
      </c>
      <c r="J2613">
        <v>55</v>
      </c>
      <c r="K2613">
        <v>41</v>
      </c>
      <c r="L2613">
        <v>191</v>
      </c>
      <c r="M2613">
        <v>141</v>
      </c>
      <c r="N2613">
        <v>246</v>
      </c>
      <c r="O2613">
        <v>182</v>
      </c>
      <c r="P2613" s="4">
        <v>44690</v>
      </c>
      <c r="Q2613" s="4">
        <v>44917</v>
      </c>
      <c r="R2613" s="4" t="s">
        <v>41</v>
      </c>
      <c r="S2613" s="4">
        <v>44651</v>
      </c>
      <c r="T2613">
        <v>46</v>
      </c>
      <c r="U2613">
        <v>29</v>
      </c>
      <c r="V2613">
        <v>1</v>
      </c>
      <c r="W2613">
        <v>0</v>
      </c>
      <c r="X2613">
        <v>0</v>
      </c>
      <c r="Y2613">
        <v>4</v>
      </c>
      <c r="Z2613">
        <v>1</v>
      </c>
      <c r="AA2613">
        <v>4</v>
      </c>
      <c r="AB2613" s="4">
        <v>44612</v>
      </c>
      <c r="AC2613" s="4">
        <v>44805</v>
      </c>
      <c r="AD2613" s="4">
        <v>44563</v>
      </c>
      <c r="AE2613" s="4" t="s">
        <v>41</v>
      </c>
      <c r="AF2613">
        <v>10</v>
      </c>
      <c r="AG2613">
        <v>11</v>
      </c>
      <c r="AH2613">
        <v>2</v>
      </c>
      <c r="AI2613">
        <v>0</v>
      </c>
      <c r="AJ2613" s="2">
        <v>1.3243055555555556</v>
      </c>
      <c r="AK2613" s="2">
        <v>1.1756944444444444</v>
      </c>
      <c r="AL2613">
        <v>14</v>
      </c>
      <c r="AM2613">
        <v>0</v>
      </c>
      <c r="AN2613">
        <v>2008</v>
      </c>
      <c r="AO2613" t="s">
        <v>1051</v>
      </c>
    </row>
    <row r="2614" spans="1:41" hidden="1" x14ac:dyDescent="0.35">
      <c r="A2614" s="1">
        <v>39803</v>
      </c>
      <c r="B2614" t="s">
        <v>100</v>
      </c>
      <c r="C2614" t="s">
        <v>83</v>
      </c>
      <c r="D2614">
        <v>32</v>
      </c>
      <c r="E2614">
        <v>15</v>
      </c>
      <c r="F2614" s="4">
        <v>44877</v>
      </c>
      <c r="G2614" s="4">
        <v>44693</v>
      </c>
      <c r="H2614" s="4" t="s">
        <v>41</v>
      </c>
      <c r="I2614" s="4" t="s">
        <v>42</v>
      </c>
      <c r="J2614">
        <v>351</v>
      </c>
      <c r="K2614">
        <v>126</v>
      </c>
      <c r="L2614">
        <v>181</v>
      </c>
      <c r="M2614">
        <v>129</v>
      </c>
      <c r="N2614">
        <v>532</v>
      </c>
      <c r="O2614">
        <v>255</v>
      </c>
      <c r="P2614" s="4" t="s">
        <v>208</v>
      </c>
      <c r="Q2614" s="4">
        <v>44891</v>
      </c>
      <c r="R2614" s="4" t="s">
        <v>41</v>
      </c>
      <c r="S2614" s="4">
        <v>44603</v>
      </c>
      <c r="T2614">
        <v>30</v>
      </c>
      <c r="U2614">
        <v>27</v>
      </c>
      <c r="V2614">
        <v>1</v>
      </c>
      <c r="W2614">
        <v>0</v>
      </c>
      <c r="X2614">
        <v>0</v>
      </c>
      <c r="Y2614">
        <v>2</v>
      </c>
      <c r="Z2614">
        <v>1</v>
      </c>
      <c r="AA2614">
        <v>2</v>
      </c>
      <c r="AB2614" s="4">
        <v>44632</v>
      </c>
      <c r="AC2614" s="4">
        <v>44713</v>
      </c>
      <c r="AD2614" s="4">
        <v>44686</v>
      </c>
      <c r="AE2614" s="4">
        <v>44563</v>
      </c>
      <c r="AF2614">
        <v>8</v>
      </c>
      <c r="AG2614">
        <v>8</v>
      </c>
      <c r="AH2614">
        <v>0</v>
      </c>
      <c r="AI2614">
        <v>0</v>
      </c>
      <c r="AJ2614" s="2">
        <v>1.4368055555555557</v>
      </c>
      <c r="AK2614" s="2">
        <v>1.0631944444444443</v>
      </c>
      <c r="AL2614">
        <v>42</v>
      </c>
      <c r="AM2614">
        <v>7</v>
      </c>
      <c r="AN2614">
        <v>2008</v>
      </c>
      <c r="AO2614" t="s">
        <v>1051</v>
      </c>
    </row>
    <row r="2615" spans="1:41" hidden="1" x14ac:dyDescent="0.35">
      <c r="A2615" s="1">
        <v>39803</v>
      </c>
      <c r="B2615" t="s">
        <v>109</v>
      </c>
      <c r="C2615" t="s">
        <v>78</v>
      </c>
      <c r="D2615">
        <v>23</v>
      </c>
      <c r="E2615">
        <v>16</v>
      </c>
      <c r="F2615" s="4">
        <v>44725</v>
      </c>
      <c r="G2615" s="4">
        <v>44634</v>
      </c>
      <c r="H2615" s="4" t="s">
        <v>41</v>
      </c>
      <c r="I2615" s="4">
        <v>44594</v>
      </c>
      <c r="J2615">
        <v>301</v>
      </c>
      <c r="K2615">
        <v>205</v>
      </c>
      <c r="L2615">
        <v>73</v>
      </c>
      <c r="M2615">
        <v>117</v>
      </c>
      <c r="N2615">
        <v>374</v>
      </c>
      <c r="O2615">
        <v>322</v>
      </c>
      <c r="P2615" s="4" t="s">
        <v>529</v>
      </c>
      <c r="Q2615" s="4" t="s">
        <v>70</v>
      </c>
      <c r="R2615" s="4">
        <v>44709</v>
      </c>
      <c r="S2615" s="4">
        <v>44571</v>
      </c>
      <c r="T2615">
        <v>25</v>
      </c>
      <c r="U2615">
        <v>31</v>
      </c>
      <c r="V2615">
        <v>2</v>
      </c>
      <c r="W2615">
        <v>0</v>
      </c>
      <c r="X2615">
        <v>2</v>
      </c>
      <c r="Y2615">
        <v>0</v>
      </c>
      <c r="Z2615">
        <v>4</v>
      </c>
      <c r="AA2615">
        <v>0</v>
      </c>
      <c r="AB2615" s="4">
        <v>44637</v>
      </c>
      <c r="AC2615" s="4">
        <v>44652</v>
      </c>
      <c r="AD2615" s="4" t="s">
        <v>52</v>
      </c>
      <c r="AE2615" s="4">
        <v>44562</v>
      </c>
      <c r="AF2615">
        <v>13</v>
      </c>
      <c r="AG2615">
        <v>11</v>
      </c>
      <c r="AH2615">
        <v>0</v>
      </c>
      <c r="AI2615">
        <v>2</v>
      </c>
      <c r="AJ2615" s="2">
        <v>1.2854166666666667</v>
      </c>
      <c r="AK2615" s="2">
        <v>1.2145833333333333</v>
      </c>
      <c r="AL2615">
        <v>14</v>
      </c>
      <c r="AM2615">
        <v>31</v>
      </c>
      <c r="AN2615">
        <v>2008</v>
      </c>
      <c r="AO2615" t="s">
        <v>1051</v>
      </c>
    </row>
    <row r="2616" spans="1:41" hidden="1" x14ac:dyDescent="0.35">
      <c r="A2616" s="1">
        <v>39803</v>
      </c>
      <c r="B2616" t="s">
        <v>84</v>
      </c>
      <c r="C2616" t="s">
        <v>68</v>
      </c>
      <c r="D2616">
        <v>26</v>
      </c>
      <c r="E2616">
        <v>23</v>
      </c>
      <c r="F2616" s="4">
        <v>44753</v>
      </c>
      <c r="G2616" s="4">
        <v>44630</v>
      </c>
      <c r="H2616" s="4" t="s">
        <v>42</v>
      </c>
      <c r="I2616" s="4">
        <v>44596</v>
      </c>
      <c r="J2616">
        <v>235</v>
      </c>
      <c r="K2616">
        <v>312</v>
      </c>
      <c r="L2616">
        <v>168</v>
      </c>
      <c r="M2616">
        <v>180</v>
      </c>
      <c r="N2616">
        <v>403</v>
      </c>
      <c r="O2616">
        <v>492</v>
      </c>
      <c r="P2616" s="4" t="s">
        <v>304</v>
      </c>
      <c r="Q2616" s="4" t="s">
        <v>719</v>
      </c>
      <c r="R2616" s="4" t="s">
        <v>41</v>
      </c>
      <c r="S2616" s="4">
        <v>44628</v>
      </c>
      <c r="T2616">
        <v>30</v>
      </c>
      <c r="U2616">
        <v>21</v>
      </c>
      <c r="V2616">
        <v>1</v>
      </c>
      <c r="W2616">
        <v>1</v>
      </c>
      <c r="X2616">
        <v>1</v>
      </c>
      <c r="Y2616">
        <v>3</v>
      </c>
      <c r="Z2616">
        <v>2</v>
      </c>
      <c r="AA2616">
        <v>4</v>
      </c>
      <c r="AB2616" s="4">
        <v>44607</v>
      </c>
      <c r="AC2616" s="4">
        <v>44682</v>
      </c>
      <c r="AD2616" s="4">
        <v>44659</v>
      </c>
      <c r="AE2616" s="4">
        <v>44624</v>
      </c>
      <c r="AF2616">
        <v>12</v>
      </c>
      <c r="AG2616">
        <v>10</v>
      </c>
      <c r="AH2616">
        <v>0</v>
      </c>
      <c r="AI2616">
        <v>0</v>
      </c>
      <c r="AJ2616" s="2">
        <v>1.4236111111111109</v>
      </c>
      <c r="AK2616" s="2">
        <v>1.0763888888888888</v>
      </c>
      <c r="AL2616">
        <v>38</v>
      </c>
      <c r="AM2616">
        <v>31</v>
      </c>
      <c r="AN2616">
        <v>2008</v>
      </c>
      <c r="AO2616" t="s">
        <v>1051</v>
      </c>
    </row>
    <row r="2617" spans="1:41" hidden="1" x14ac:dyDescent="0.35">
      <c r="A2617" s="1">
        <v>39803</v>
      </c>
      <c r="B2617" t="s">
        <v>39</v>
      </c>
      <c r="C2617" t="s">
        <v>97</v>
      </c>
      <c r="D2617">
        <v>15</v>
      </c>
      <c r="E2617">
        <v>21</v>
      </c>
      <c r="F2617" s="4">
        <v>44662</v>
      </c>
      <c r="G2617" s="4">
        <v>44730</v>
      </c>
      <c r="H2617" s="4">
        <v>44562</v>
      </c>
      <c r="I2617" s="4">
        <v>44595</v>
      </c>
      <c r="J2617">
        <v>190</v>
      </c>
      <c r="K2617">
        <v>214</v>
      </c>
      <c r="L2617">
        <v>83</v>
      </c>
      <c r="M2617">
        <v>129</v>
      </c>
      <c r="N2617">
        <v>273</v>
      </c>
      <c r="O2617">
        <v>343</v>
      </c>
      <c r="P2617" s="4" t="s">
        <v>139</v>
      </c>
      <c r="Q2617" s="4" t="s">
        <v>430</v>
      </c>
      <c r="R2617" s="4">
        <v>44677</v>
      </c>
      <c r="S2617" s="4">
        <v>44639</v>
      </c>
      <c r="T2617">
        <v>17</v>
      </c>
      <c r="U2617">
        <v>39</v>
      </c>
      <c r="V2617">
        <v>1</v>
      </c>
      <c r="W2617">
        <v>0</v>
      </c>
      <c r="X2617">
        <v>3</v>
      </c>
      <c r="Y2617">
        <v>1</v>
      </c>
      <c r="Z2617">
        <v>4</v>
      </c>
      <c r="AA2617">
        <v>1</v>
      </c>
      <c r="AB2617" s="4">
        <v>44682</v>
      </c>
      <c r="AC2617" s="4">
        <v>44743</v>
      </c>
      <c r="AD2617" s="4">
        <v>44562</v>
      </c>
      <c r="AE2617" s="4" t="s">
        <v>42</v>
      </c>
      <c r="AF2617">
        <v>13</v>
      </c>
      <c r="AG2617">
        <v>14</v>
      </c>
      <c r="AH2617">
        <v>0</v>
      </c>
      <c r="AI2617">
        <v>0</v>
      </c>
      <c r="AJ2617" s="3">
        <v>0.89027777777777783</v>
      </c>
      <c r="AK2617" s="2">
        <v>1.6097222222222223</v>
      </c>
      <c r="AL2617">
        <v>17</v>
      </c>
      <c r="AM2617">
        <v>16</v>
      </c>
      <c r="AN2617">
        <v>2008</v>
      </c>
      <c r="AO2617" t="s">
        <v>1051</v>
      </c>
    </row>
    <row r="2618" spans="1:41" hidden="1" x14ac:dyDescent="0.35">
      <c r="A2618" s="1">
        <v>39803</v>
      </c>
      <c r="B2618" t="s">
        <v>87</v>
      </c>
      <c r="C2618" t="s">
        <v>110</v>
      </c>
      <c r="D2618">
        <v>8</v>
      </c>
      <c r="E2618">
        <v>27</v>
      </c>
      <c r="F2618" s="4">
        <v>44633</v>
      </c>
      <c r="G2618" s="4">
        <v>44789</v>
      </c>
      <c r="H2618" s="4" t="s">
        <v>42</v>
      </c>
      <c r="I2618" s="4">
        <v>44562</v>
      </c>
      <c r="J2618">
        <v>142</v>
      </c>
      <c r="K2618">
        <v>331</v>
      </c>
      <c r="L2618">
        <v>44</v>
      </c>
      <c r="M2618">
        <v>183</v>
      </c>
      <c r="N2618">
        <v>186</v>
      </c>
      <c r="O2618">
        <v>514</v>
      </c>
      <c r="P2618" s="4">
        <v>44896</v>
      </c>
      <c r="Q2618" s="4" t="s">
        <v>340</v>
      </c>
      <c r="R2618" s="4">
        <v>44646</v>
      </c>
      <c r="S2618" s="4">
        <v>44573</v>
      </c>
      <c r="T2618">
        <v>15</v>
      </c>
      <c r="U2618">
        <v>42</v>
      </c>
      <c r="V2618">
        <v>1</v>
      </c>
      <c r="W2618">
        <v>0</v>
      </c>
      <c r="X2618">
        <v>1</v>
      </c>
      <c r="Y2618">
        <v>0</v>
      </c>
      <c r="Z2618">
        <v>2</v>
      </c>
      <c r="AA2618">
        <v>0</v>
      </c>
      <c r="AB2618" s="4">
        <v>44640</v>
      </c>
      <c r="AC2618" s="4">
        <v>44743</v>
      </c>
      <c r="AD2618" s="4" t="s">
        <v>41</v>
      </c>
      <c r="AE2618" s="4">
        <v>44658</v>
      </c>
      <c r="AF2618">
        <v>12</v>
      </c>
      <c r="AG2618">
        <v>14</v>
      </c>
      <c r="AH2618">
        <v>0</v>
      </c>
      <c r="AI2618">
        <v>0</v>
      </c>
      <c r="AJ2618" s="3">
        <v>0.89236111111111116</v>
      </c>
      <c r="AK2618" s="2">
        <v>1.6076388888888891</v>
      </c>
      <c r="AL2618">
        <v>7</v>
      </c>
      <c r="AM2618">
        <v>47</v>
      </c>
      <c r="AN2618">
        <v>2008</v>
      </c>
      <c r="AO2618" t="s">
        <v>1051</v>
      </c>
    </row>
    <row r="2619" spans="1:41" hidden="1" x14ac:dyDescent="0.35">
      <c r="A2619" s="1">
        <v>39803</v>
      </c>
      <c r="B2619" t="s">
        <v>63</v>
      </c>
      <c r="C2619" t="s">
        <v>101</v>
      </c>
      <c r="D2619">
        <v>21</v>
      </c>
      <c r="E2619">
        <v>20</v>
      </c>
      <c r="F2619" s="4">
        <v>44755</v>
      </c>
      <c r="G2619" s="4">
        <v>44726</v>
      </c>
      <c r="H2619" s="4" t="s">
        <v>41</v>
      </c>
      <c r="I2619" s="4">
        <v>44563</v>
      </c>
      <c r="J2619">
        <v>280</v>
      </c>
      <c r="K2619">
        <v>231</v>
      </c>
      <c r="L2619">
        <v>90</v>
      </c>
      <c r="M2619">
        <v>111</v>
      </c>
      <c r="N2619">
        <v>370</v>
      </c>
      <c r="O2619">
        <v>342</v>
      </c>
      <c r="P2619" s="4" t="s">
        <v>224</v>
      </c>
      <c r="Q2619" s="4" t="s">
        <v>152</v>
      </c>
      <c r="R2619" s="4">
        <v>44568</v>
      </c>
      <c r="S2619" s="4">
        <v>44593</v>
      </c>
      <c r="T2619">
        <v>26</v>
      </c>
      <c r="U2619">
        <v>27</v>
      </c>
      <c r="V2619">
        <v>0</v>
      </c>
      <c r="W2619">
        <v>1</v>
      </c>
      <c r="X2619">
        <v>0</v>
      </c>
      <c r="Y2619">
        <v>2</v>
      </c>
      <c r="Z2619">
        <v>0</v>
      </c>
      <c r="AA2619">
        <v>3</v>
      </c>
      <c r="AB2619" s="4">
        <v>44676</v>
      </c>
      <c r="AC2619" s="4">
        <v>44617</v>
      </c>
      <c r="AD2619" s="4">
        <v>44624</v>
      </c>
      <c r="AE2619" s="4">
        <v>44594</v>
      </c>
      <c r="AF2619">
        <v>12</v>
      </c>
      <c r="AG2619">
        <v>11</v>
      </c>
      <c r="AH2619">
        <v>2</v>
      </c>
      <c r="AI2619">
        <v>0</v>
      </c>
      <c r="AJ2619" s="2">
        <v>1.2854166666666667</v>
      </c>
      <c r="AK2619" s="2">
        <v>1.2145833333333333</v>
      </c>
      <c r="AL2619">
        <v>41</v>
      </c>
      <c r="AM2619">
        <v>24</v>
      </c>
      <c r="AN2619">
        <v>2008</v>
      </c>
      <c r="AO2619" t="s">
        <v>1051</v>
      </c>
    </row>
    <row r="2620" spans="1:41" hidden="1" x14ac:dyDescent="0.35">
      <c r="A2620" s="1">
        <v>39803</v>
      </c>
      <c r="B2620" t="s">
        <v>54</v>
      </c>
      <c r="C2620" t="s">
        <v>98</v>
      </c>
      <c r="D2620">
        <v>20</v>
      </c>
      <c r="E2620">
        <v>27</v>
      </c>
      <c r="F2620" s="4">
        <v>44661</v>
      </c>
      <c r="G2620" s="4">
        <v>44756</v>
      </c>
      <c r="H2620" s="4" t="s">
        <v>41</v>
      </c>
      <c r="I2620" s="4" t="s">
        <v>42</v>
      </c>
      <c r="J2620">
        <v>188</v>
      </c>
      <c r="K2620">
        <v>351</v>
      </c>
      <c r="L2620">
        <v>87</v>
      </c>
      <c r="M2620">
        <v>181</v>
      </c>
      <c r="N2620">
        <v>275</v>
      </c>
      <c r="O2620">
        <v>532</v>
      </c>
      <c r="P2620" s="4" t="s">
        <v>457</v>
      </c>
      <c r="Q2620" s="4" t="s">
        <v>366</v>
      </c>
      <c r="R2620" s="4">
        <v>44566</v>
      </c>
      <c r="S2620" s="4">
        <v>44569</v>
      </c>
      <c r="T2620">
        <v>26</v>
      </c>
      <c r="U2620">
        <v>27</v>
      </c>
      <c r="V2620">
        <v>0</v>
      </c>
      <c r="W2620">
        <v>1</v>
      </c>
      <c r="X2620">
        <v>0</v>
      </c>
      <c r="Y2620">
        <v>1</v>
      </c>
      <c r="Z2620">
        <v>0</v>
      </c>
      <c r="AA2620">
        <v>2</v>
      </c>
      <c r="AB2620" s="4">
        <v>44677</v>
      </c>
      <c r="AC2620" s="4">
        <v>44713</v>
      </c>
      <c r="AD2620" s="4">
        <v>44625</v>
      </c>
      <c r="AE2620" s="4">
        <v>44599</v>
      </c>
      <c r="AF2620">
        <v>10</v>
      </c>
      <c r="AG2620">
        <v>10</v>
      </c>
      <c r="AH2620">
        <v>0</v>
      </c>
      <c r="AI2620">
        <v>0</v>
      </c>
      <c r="AJ2620" s="2">
        <v>1.117361111111111</v>
      </c>
      <c r="AK2620" s="2">
        <v>1.3826388888888888</v>
      </c>
      <c r="AL2620">
        <v>30</v>
      </c>
      <c r="AM2620">
        <v>23</v>
      </c>
      <c r="AN2620">
        <v>2008</v>
      </c>
      <c r="AO2620" t="s">
        <v>1051</v>
      </c>
    </row>
    <row r="2621" spans="1:41" hidden="1" x14ac:dyDescent="0.35">
      <c r="A2621" s="1">
        <v>39803</v>
      </c>
      <c r="B2621" t="s">
        <v>105</v>
      </c>
      <c r="C2621" t="s">
        <v>48</v>
      </c>
      <c r="D2621">
        <v>17</v>
      </c>
      <c r="E2621">
        <v>17</v>
      </c>
      <c r="F2621" s="4">
        <v>44633</v>
      </c>
      <c r="G2621" s="4">
        <v>44756</v>
      </c>
      <c r="H2621" s="4">
        <v>44595</v>
      </c>
      <c r="I2621" s="4" t="s">
        <v>42</v>
      </c>
      <c r="J2621">
        <v>234</v>
      </c>
      <c r="K2621">
        <v>223</v>
      </c>
      <c r="L2621">
        <v>90</v>
      </c>
      <c r="M2621">
        <v>139</v>
      </c>
      <c r="N2621">
        <v>324</v>
      </c>
      <c r="O2621">
        <v>362</v>
      </c>
      <c r="P2621" s="4" t="s">
        <v>174</v>
      </c>
      <c r="Q2621" s="4" t="s">
        <v>320</v>
      </c>
      <c r="R2621" s="4">
        <v>44641</v>
      </c>
      <c r="S2621" s="4">
        <v>44574</v>
      </c>
      <c r="T2621">
        <v>22</v>
      </c>
      <c r="U2621">
        <v>34</v>
      </c>
      <c r="V2621">
        <v>0</v>
      </c>
      <c r="W2621">
        <v>1</v>
      </c>
      <c r="X2621">
        <v>1</v>
      </c>
      <c r="Y2621">
        <v>0</v>
      </c>
      <c r="Z2621">
        <v>1</v>
      </c>
      <c r="AA2621">
        <v>1</v>
      </c>
      <c r="AB2621" s="4">
        <v>44576</v>
      </c>
      <c r="AC2621" s="4">
        <v>44606</v>
      </c>
      <c r="AD2621" s="4">
        <v>44565</v>
      </c>
      <c r="AE2621" s="4" t="s">
        <v>52</v>
      </c>
      <c r="AF2621">
        <v>11</v>
      </c>
      <c r="AG2621">
        <v>12</v>
      </c>
      <c r="AH2621">
        <v>0</v>
      </c>
      <c r="AI2621">
        <v>1</v>
      </c>
      <c r="AJ2621" s="2">
        <v>1.1881944444444443</v>
      </c>
      <c r="AK2621" s="2">
        <v>1.3118055555555557</v>
      </c>
      <c r="AL2621">
        <v>16</v>
      </c>
      <c r="AM2621">
        <v>27</v>
      </c>
      <c r="AN2621">
        <v>2008</v>
      </c>
      <c r="AO2621" t="s">
        <v>1051</v>
      </c>
    </row>
    <row r="2622" spans="1:41" hidden="1" x14ac:dyDescent="0.35">
      <c r="A2622" s="1">
        <v>39803</v>
      </c>
      <c r="B2622" t="s">
        <v>53</v>
      </c>
      <c r="C2622" t="s">
        <v>47</v>
      </c>
      <c r="D2622">
        <v>16</v>
      </c>
      <c r="E2622">
        <v>17</v>
      </c>
      <c r="F2622" s="4">
        <v>44632</v>
      </c>
      <c r="G2622" s="4">
        <v>44604</v>
      </c>
      <c r="H2622" s="4" t="s">
        <v>42</v>
      </c>
      <c r="I2622" s="4" t="s">
        <v>41</v>
      </c>
      <c r="J2622">
        <v>150</v>
      </c>
      <c r="K2622">
        <v>175</v>
      </c>
      <c r="L2622">
        <v>115</v>
      </c>
      <c r="M2622">
        <v>120</v>
      </c>
      <c r="N2622">
        <v>265</v>
      </c>
      <c r="O2622">
        <v>295</v>
      </c>
      <c r="P2622" s="4" t="s">
        <v>66</v>
      </c>
      <c r="Q2622" s="4" t="s">
        <v>320</v>
      </c>
      <c r="R2622" s="4">
        <v>44652</v>
      </c>
      <c r="S2622" s="4" t="s">
        <v>41</v>
      </c>
      <c r="T2622">
        <v>25</v>
      </c>
      <c r="U2622">
        <v>36</v>
      </c>
      <c r="V2622">
        <v>0</v>
      </c>
      <c r="W2622">
        <v>2</v>
      </c>
      <c r="X2622">
        <v>2</v>
      </c>
      <c r="Y2622">
        <v>0</v>
      </c>
      <c r="Z2622">
        <v>2</v>
      </c>
      <c r="AA2622">
        <v>2</v>
      </c>
      <c r="AB2622" s="4">
        <v>44713</v>
      </c>
      <c r="AC2622" s="4">
        <v>44709</v>
      </c>
      <c r="AD2622" s="4" t="s">
        <v>42</v>
      </c>
      <c r="AE2622" s="4">
        <v>44565</v>
      </c>
      <c r="AF2622">
        <v>11</v>
      </c>
      <c r="AG2622">
        <v>11</v>
      </c>
      <c r="AH2622">
        <v>0</v>
      </c>
      <c r="AI2622">
        <v>0</v>
      </c>
      <c r="AJ2622" s="2">
        <v>1.2666666666666666</v>
      </c>
      <c r="AK2622" s="2">
        <v>1.2333333333333334</v>
      </c>
      <c r="AL2622">
        <v>3</v>
      </c>
      <c r="AM2622">
        <v>13</v>
      </c>
      <c r="AN2622">
        <v>2008</v>
      </c>
      <c r="AO2622" t="s">
        <v>1051</v>
      </c>
    </row>
    <row r="2623" spans="1:41" hidden="1" x14ac:dyDescent="0.35">
      <c r="A2623" s="1">
        <v>39803</v>
      </c>
      <c r="B2623" t="s">
        <v>73</v>
      </c>
      <c r="C2623" t="s">
        <v>58</v>
      </c>
      <c r="D2623">
        <v>18</v>
      </c>
      <c r="E2623">
        <v>24</v>
      </c>
      <c r="F2623" s="4">
        <v>44693</v>
      </c>
      <c r="G2623" s="4">
        <v>44725</v>
      </c>
      <c r="H2623" s="4" t="s">
        <v>41</v>
      </c>
      <c r="I2623" s="4">
        <v>44596</v>
      </c>
      <c r="J2623">
        <v>124</v>
      </c>
      <c r="K2623">
        <v>195</v>
      </c>
      <c r="L2623">
        <v>98</v>
      </c>
      <c r="M2623">
        <v>161</v>
      </c>
      <c r="N2623">
        <v>222</v>
      </c>
      <c r="O2623">
        <v>356</v>
      </c>
      <c r="P2623" s="4" t="s">
        <v>183</v>
      </c>
      <c r="Q2623" s="4" t="s">
        <v>96</v>
      </c>
      <c r="R2623" s="4">
        <v>44602</v>
      </c>
      <c r="S2623" s="4">
        <v>44621</v>
      </c>
      <c r="T2623">
        <v>32</v>
      </c>
      <c r="U2623">
        <v>31</v>
      </c>
      <c r="V2623">
        <v>0</v>
      </c>
      <c r="W2623">
        <v>4</v>
      </c>
      <c r="X2623">
        <v>0</v>
      </c>
      <c r="Y2623">
        <v>0</v>
      </c>
      <c r="Z2623">
        <v>0</v>
      </c>
      <c r="AA2623">
        <v>4</v>
      </c>
      <c r="AB2623" s="4">
        <v>44713</v>
      </c>
      <c r="AC2623" s="4">
        <v>44635</v>
      </c>
      <c r="AD2623" s="4">
        <v>44624</v>
      </c>
      <c r="AE2623" s="4">
        <v>44564</v>
      </c>
      <c r="AF2623">
        <v>11</v>
      </c>
      <c r="AG2623">
        <v>9</v>
      </c>
      <c r="AH2623">
        <v>1</v>
      </c>
      <c r="AI2623">
        <v>0</v>
      </c>
      <c r="AJ2623" s="2">
        <v>1.1284722222222221</v>
      </c>
      <c r="AK2623" s="2">
        <v>1.3715277777777777</v>
      </c>
      <c r="AL2623">
        <v>24</v>
      </c>
      <c r="AM2623">
        <v>17</v>
      </c>
      <c r="AN2623">
        <v>2008</v>
      </c>
      <c r="AO2623" t="s">
        <v>1051</v>
      </c>
    </row>
    <row r="2624" spans="1:41" hidden="1" x14ac:dyDescent="0.35">
      <c r="A2624" s="1">
        <v>39803</v>
      </c>
      <c r="B2624" t="s">
        <v>77</v>
      </c>
      <c r="C2624" t="s">
        <v>88</v>
      </c>
      <c r="D2624">
        <v>15</v>
      </c>
      <c r="E2624">
        <v>17</v>
      </c>
      <c r="F2624" s="4">
        <v>44634</v>
      </c>
      <c r="G2624" s="4">
        <v>44696</v>
      </c>
      <c r="H2624" s="4">
        <v>44562</v>
      </c>
      <c r="I2624" s="4" t="s">
        <v>41</v>
      </c>
      <c r="J2624">
        <v>213</v>
      </c>
      <c r="K2624">
        <v>127</v>
      </c>
      <c r="L2624">
        <v>62</v>
      </c>
      <c r="M2624">
        <v>122</v>
      </c>
      <c r="N2624">
        <v>275</v>
      </c>
      <c r="O2624">
        <v>249</v>
      </c>
      <c r="P2624" s="4" t="s">
        <v>604</v>
      </c>
      <c r="Q2624" s="4" t="s">
        <v>124</v>
      </c>
      <c r="R2624" s="4">
        <v>44609</v>
      </c>
      <c r="S2624" s="4">
        <v>44637</v>
      </c>
      <c r="T2624">
        <v>16</v>
      </c>
      <c r="U2624">
        <v>32</v>
      </c>
      <c r="V2624">
        <v>1</v>
      </c>
      <c r="W2624">
        <v>0</v>
      </c>
      <c r="X2624">
        <v>0</v>
      </c>
      <c r="Y2624">
        <v>0</v>
      </c>
      <c r="Z2624">
        <v>1</v>
      </c>
      <c r="AA2624">
        <v>0</v>
      </c>
      <c r="AB2624" s="4">
        <v>44640</v>
      </c>
      <c r="AC2624" s="4">
        <v>44645</v>
      </c>
      <c r="AD2624" s="4" t="s">
        <v>52</v>
      </c>
      <c r="AE2624" s="4">
        <v>44563</v>
      </c>
      <c r="AF2624">
        <v>12</v>
      </c>
      <c r="AG2624">
        <v>11</v>
      </c>
      <c r="AH2624">
        <v>0</v>
      </c>
      <c r="AI2624">
        <v>0</v>
      </c>
      <c r="AJ2624" s="2">
        <v>1.1152777777777778</v>
      </c>
      <c r="AK2624" s="2">
        <v>1.3847222222222222</v>
      </c>
      <c r="AL2624">
        <v>3</v>
      </c>
      <c r="AM2624">
        <v>10</v>
      </c>
      <c r="AN2624">
        <v>2008</v>
      </c>
      <c r="AO2624" t="s">
        <v>1051</v>
      </c>
    </row>
    <row r="2625" spans="1:41" hidden="1" x14ac:dyDescent="0.35">
      <c r="A2625" s="1">
        <v>39803</v>
      </c>
      <c r="B2625" t="s">
        <v>91</v>
      </c>
      <c r="C2625" t="s">
        <v>40</v>
      </c>
      <c r="D2625">
        <v>16</v>
      </c>
      <c r="E2625">
        <v>25</v>
      </c>
      <c r="F2625" s="4">
        <v>44724</v>
      </c>
      <c r="G2625" s="4">
        <v>44820</v>
      </c>
      <c r="H2625" s="4" t="s">
        <v>41</v>
      </c>
      <c r="I2625" s="4" t="s">
        <v>41</v>
      </c>
      <c r="J2625">
        <v>185</v>
      </c>
      <c r="K2625">
        <v>158</v>
      </c>
      <c r="L2625">
        <v>158</v>
      </c>
      <c r="M2625">
        <v>301</v>
      </c>
      <c r="N2625">
        <v>343</v>
      </c>
      <c r="O2625">
        <v>459</v>
      </c>
      <c r="P2625" s="4">
        <v>44884</v>
      </c>
      <c r="Q2625" s="4" t="s">
        <v>192</v>
      </c>
      <c r="R2625" s="4" t="s">
        <v>41</v>
      </c>
      <c r="S2625" s="4">
        <v>44643</v>
      </c>
      <c r="T2625">
        <v>35</v>
      </c>
      <c r="U2625">
        <v>41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 s="4">
        <v>44606</v>
      </c>
      <c r="AC2625" s="4">
        <v>44602</v>
      </c>
      <c r="AD2625" s="4">
        <v>44623</v>
      </c>
      <c r="AE2625" s="4">
        <v>44657</v>
      </c>
      <c r="AF2625">
        <v>11</v>
      </c>
      <c r="AG2625">
        <v>12</v>
      </c>
      <c r="AH2625">
        <v>0</v>
      </c>
      <c r="AI2625">
        <v>0</v>
      </c>
      <c r="AJ2625" s="2">
        <v>1.0805555555555555</v>
      </c>
      <c r="AK2625" s="2">
        <v>1.6298611111111112</v>
      </c>
      <c r="AL2625">
        <v>28</v>
      </c>
      <c r="AM2625">
        <v>34</v>
      </c>
      <c r="AN2625">
        <v>2008</v>
      </c>
      <c r="AO2625" t="s">
        <v>1051</v>
      </c>
    </row>
    <row r="2626" spans="1:41" hidden="1" x14ac:dyDescent="0.35">
      <c r="A2626" s="1">
        <v>39804</v>
      </c>
      <c r="B2626" t="s">
        <v>74</v>
      </c>
      <c r="C2626" t="s">
        <v>59</v>
      </c>
      <c r="D2626">
        <v>20</v>
      </c>
      <c r="E2626">
        <v>15</v>
      </c>
      <c r="F2626" s="4">
        <v>44790</v>
      </c>
      <c r="G2626" s="4">
        <v>44632</v>
      </c>
      <c r="H2626" s="4">
        <v>44594</v>
      </c>
      <c r="I2626" s="4">
        <v>44562</v>
      </c>
      <c r="J2626">
        <v>260</v>
      </c>
      <c r="K2626">
        <v>136</v>
      </c>
      <c r="L2626">
        <v>65</v>
      </c>
      <c r="M2626">
        <v>74</v>
      </c>
      <c r="N2626">
        <v>325</v>
      </c>
      <c r="O2626">
        <v>210</v>
      </c>
      <c r="P2626" s="4" t="s">
        <v>189</v>
      </c>
      <c r="Q2626" s="4" t="s">
        <v>378</v>
      </c>
      <c r="R2626" s="4" t="s">
        <v>41</v>
      </c>
      <c r="S2626" s="4">
        <v>44626</v>
      </c>
      <c r="T2626">
        <v>29</v>
      </c>
      <c r="U2626">
        <v>26</v>
      </c>
      <c r="V2626">
        <v>1</v>
      </c>
      <c r="W2626">
        <v>0</v>
      </c>
      <c r="X2626">
        <v>1</v>
      </c>
      <c r="Y2626">
        <v>2</v>
      </c>
      <c r="Z2626">
        <v>2</v>
      </c>
      <c r="AA2626">
        <v>2</v>
      </c>
      <c r="AB2626" s="4">
        <v>44713</v>
      </c>
      <c r="AC2626" s="4">
        <v>44652</v>
      </c>
      <c r="AD2626" s="4">
        <v>44596</v>
      </c>
      <c r="AE2626" s="4">
        <v>44595</v>
      </c>
      <c r="AF2626">
        <v>11</v>
      </c>
      <c r="AG2626">
        <v>12</v>
      </c>
      <c r="AH2626">
        <v>0</v>
      </c>
      <c r="AI2626">
        <v>0</v>
      </c>
      <c r="AJ2626" s="2">
        <v>1.4875</v>
      </c>
      <c r="AK2626" s="2">
        <v>1.1597222222222221</v>
      </c>
      <c r="AL2626">
        <v>17</v>
      </c>
      <c r="AM2626">
        <v>20</v>
      </c>
      <c r="AN2626">
        <v>2008</v>
      </c>
      <c r="AO2626" t="s">
        <v>1051</v>
      </c>
    </row>
    <row r="2627" spans="1:41" hidden="1" x14ac:dyDescent="0.35">
      <c r="A2627" s="1">
        <v>39810</v>
      </c>
      <c r="B2627" t="s">
        <v>69</v>
      </c>
      <c r="C2627" t="s">
        <v>109</v>
      </c>
      <c r="D2627">
        <v>8</v>
      </c>
      <c r="E2627">
        <v>20</v>
      </c>
      <c r="F2627" s="4">
        <v>44633</v>
      </c>
      <c r="G2627" s="4">
        <v>44754</v>
      </c>
      <c r="H2627" s="4">
        <v>44563</v>
      </c>
      <c r="I2627" s="4" t="s">
        <v>41</v>
      </c>
      <c r="J2627">
        <v>20</v>
      </c>
      <c r="K2627">
        <v>193</v>
      </c>
      <c r="L2627">
        <v>106</v>
      </c>
      <c r="M2627">
        <v>176</v>
      </c>
      <c r="N2627">
        <v>369</v>
      </c>
      <c r="O2627">
        <v>369</v>
      </c>
      <c r="P2627" s="4">
        <v>44730</v>
      </c>
      <c r="Q2627" s="4" t="s">
        <v>192</v>
      </c>
      <c r="R2627" s="4">
        <v>44626</v>
      </c>
      <c r="S2627" s="4" t="s">
        <v>41</v>
      </c>
      <c r="T2627">
        <v>29</v>
      </c>
      <c r="U2627">
        <v>35</v>
      </c>
      <c r="V2627">
        <v>0</v>
      </c>
      <c r="W2627">
        <v>0</v>
      </c>
      <c r="X2627">
        <v>2</v>
      </c>
      <c r="Y2627">
        <v>1</v>
      </c>
      <c r="Z2627">
        <v>2</v>
      </c>
      <c r="AA2627">
        <v>1</v>
      </c>
      <c r="AB2627" s="4">
        <v>44713</v>
      </c>
      <c r="AC2627" s="4">
        <v>44774</v>
      </c>
      <c r="AD2627" s="4" t="s">
        <v>41</v>
      </c>
      <c r="AE2627" s="4">
        <v>44595</v>
      </c>
      <c r="AF2627">
        <v>11</v>
      </c>
      <c r="AG2627">
        <v>10</v>
      </c>
      <c r="AH2627">
        <v>0</v>
      </c>
      <c r="AI2627">
        <v>2</v>
      </c>
      <c r="AJ2627" s="2">
        <v>1.1111111111111112</v>
      </c>
      <c r="AK2627" s="2">
        <v>1.3888888888888891</v>
      </c>
      <c r="AL2627">
        <v>0</v>
      </c>
      <c r="AM2627">
        <v>31</v>
      </c>
      <c r="AN2627">
        <v>2008</v>
      </c>
      <c r="AO2627" t="s">
        <v>1051</v>
      </c>
    </row>
    <row r="2628" spans="1:41" hidden="1" x14ac:dyDescent="0.35">
      <c r="A2628" s="1">
        <v>39810</v>
      </c>
      <c r="B2628" t="s">
        <v>97</v>
      </c>
      <c r="C2628" t="s">
        <v>73</v>
      </c>
      <c r="D2628">
        <v>22</v>
      </c>
      <c r="E2628">
        <v>17</v>
      </c>
      <c r="F2628" s="4">
        <v>44696</v>
      </c>
      <c r="G2628" s="4">
        <v>44602</v>
      </c>
      <c r="H2628" s="4">
        <v>44564</v>
      </c>
      <c r="I2628" s="4" t="s">
        <v>41</v>
      </c>
      <c r="J2628">
        <v>206</v>
      </c>
      <c r="K2628">
        <v>154</v>
      </c>
      <c r="L2628">
        <v>202</v>
      </c>
      <c r="M2628">
        <v>263</v>
      </c>
      <c r="N2628">
        <v>408</v>
      </c>
      <c r="O2628">
        <v>417</v>
      </c>
      <c r="P2628" s="4" t="s">
        <v>532</v>
      </c>
      <c r="Q2628" s="4">
        <v>44855</v>
      </c>
      <c r="R2628" s="4">
        <v>44644</v>
      </c>
      <c r="S2628" s="4">
        <v>44567</v>
      </c>
      <c r="T2628">
        <v>37</v>
      </c>
      <c r="U2628">
        <v>32</v>
      </c>
      <c r="V2628">
        <v>0</v>
      </c>
      <c r="W2628">
        <v>1</v>
      </c>
      <c r="X2628">
        <v>0</v>
      </c>
      <c r="Y2628">
        <v>2</v>
      </c>
      <c r="Z2628">
        <v>0</v>
      </c>
      <c r="AA2628">
        <v>3</v>
      </c>
      <c r="AB2628" s="4">
        <v>44634</v>
      </c>
      <c r="AC2628" s="4">
        <v>44634</v>
      </c>
      <c r="AD2628" s="4">
        <v>44625</v>
      </c>
      <c r="AE2628" s="4">
        <v>44623</v>
      </c>
      <c r="AF2628">
        <v>13</v>
      </c>
      <c r="AG2628">
        <v>13</v>
      </c>
      <c r="AH2628">
        <v>0</v>
      </c>
      <c r="AI2628">
        <v>0</v>
      </c>
      <c r="AJ2628" s="2">
        <v>1.4673611111111111</v>
      </c>
      <c r="AK2628" s="2">
        <v>1.0326388888888889</v>
      </c>
      <c r="AL2628">
        <v>27</v>
      </c>
      <c r="AM2628">
        <v>31</v>
      </c>
      <c r="AN2628">
        <v>2008</v>
      </c>
      <c r="AO2628" t="s">
        <v>1051</v>
      </c>
    </row>
    <row r="2629" spans="1:41" hidden="1" x14ac:dyDescent="0.35">
      <c r="A2629" s="1">
        <v>39810</v>
      </c>
      <c r="B2629" t="s">
        <v>110</v>
      </c>
      <c r="C2629" t="s">
        <v>54</v>
      </c>
      <c r="D2629">
        <v>16</v>
      </c>
      <c r="E2629">
        <v>15</v>
      </c>
      <c r="F2629" s="4">
        <v>44602</v>
      </c>
      <c r="G2629" s="4">
        <v>44821</v>
      </c>
      <c r="H2629" s="4">
        <v>44623</v>
      </c>
      <c r="I2629" s="4" t="s">
        <v>52</v>
      </c>
      <c r="J2629">
        <v>73</v>
      </c>
      <c r="K2629">
        <v>115</v>
      </c>
      <c r="L2629">
        <v>168</v>
      </c>
      <c r="M2629">
        <v>161</v>
      </c>
      <c r="N2629">
        <v>241</v>
      </c>
      <c r="O2629">
        <v>276</v>
      </c>
      <c r="P2629" s="4">
        <v>44720</v>
      </c>
      <c r="Q2629" s="4" t="s">
        <v>364</v>
      </c>
      <c r="R2629" s="4">
        <v>44566</v>
      </c>
      <c r="S2629" s="4">
        <v>44605</v>
      </c>
      <c r="T2629">
        <v>47</v>
      </c>
      <c r="U2629">
        <v>35</v>
      </c>
      <c r="V2629">
        <v>0</v>
      </c>
      <c r="W2629">
        <v>1</v>
      </c>
      <c r="X2629">
        <v>0</v>
      </c>
      <c r="Y2629">
        <v>0</v>
      </c>
      <c r="Z2629">
        <v>0</v>
      </c>
      <c r="AA2629">
        <v>1</v>
      </c>
      <c r="AB2629" s="4">
        <v>44602</v>
      </c>
      <c r="AC2629" s="4">
        <v>44640</v>
      </c>
      <c r="AD2629" s="4">
        <v>44565</v>
      </c>
      <c r="AE2629" s="4" t="s">
        <v>42</v>
      </c>
      <c r="AF2629">
        <v>8</v>
      </c>
      <c r="AG2629">
        <v>9</v>
      </c>
      <c r="AH2629">
        <v>0</v>
      </c>
      <c r="AI2629">
        <v>0</v>
      </c>
      <c r="AJ2629" s="2">
        <v>1.3333333333333333</v>
      </c>
      <c r="AK2629" s="2">
        <v>1.1666666666666667</v>
      </c>
      <c r="AL2629">
        <v>13</v>
      </c>
      <c r="AM2629">
        <v>0</v>
      </c>
      <c r="AN2629">
        <v>2008</v>
      </c>
      <c r="AO2629" t="s">
        <v>1051</v>
      </c>
    </row>
    <row r="2630" spans="1:41" hidden="1" x14ac:dyDescent="0.35">
      <c r="A2630" s="1">
        <v>39810</v>
      </c>
      <c r="B2630" t="s">
        <v>68</v>
      </c>
      <c r="C2630" t="s">
        <v>64</v>
      </c>
      <c r="D2630">
        <v>14</v>
      </c>
      <c r="E2630">
        <v>23</v>
      </c>
      <c r="F2630" s="4">
        <v>44664</v>
      </c>
      <c r="G2630" s="4">
        <v>44758</v>
      </c>
      <c r="H2630" s="4" t="s">
        <v>42</v>
      </c>
      <c r="I2630" s="4" t="s">
        <v>42</v>
      </c>
      <c r="J2630">
        <v>189</v>
      </c>
      <c r="K2630">
        <v>125</v>
      </c>
      <c r="L2630">
        <v>31</v>
      </c>
      <c r="M2630">
        <v>204</v>
      </c>
      <c r="N2630">
        <v>220</v>
      </c>
      <c r="O2630">
        <v>329</v>
      </c>
      <c r="P2630" s="4" t="s">
        <v>174</v>
      </c>
      <c r="Q2630" s="4" t="s">
        <v>160</v>
      </c>
      <c r="R2630" s="4">
        <v>44563</v>
      </c>
      <c r="S2630" s="4">
        <v>44565</v>
      </c>
      <c r="T2630">
        <v>15</v>
      </c>
      <c r="U2630">
        <v>39</v>
      </c>
      <c r="V2630">
        <v>1</v>
      </c>
      <c r="W2630">
        <v>0</v>
      </c>
      <c r="X2630">
        <v>0</v>
      </c>
      <c r="Y2630">
        <v>0</v>
      </c>
      <c r="Z2630">
        <v>1</v>
      </c>
      <c r="AA2630">
        <v>0</v>
      </c>
      <c r="AB2630" s="4">
        <v>44713</v>
      </c>
      <c r="AC2630" s="4">
        <v>44652</v>
      </c>
      <c r="AD2630" s="4">
        <v>44562</v>
      </c>
      <c r="AE2630" s="4">
        <v>44564</v>
      </c>
      <c r="AF2630">
        <v>9</v>
      </c>
      <c r="AG2630">
        <v>10</v>
      </c>
      <c r="AH2630">
        <v>0</v>
      </c>
      <c r="AI2630">
        <v>0</v>
      </c>
      <c r="AJ2630" s="3">
        <v>0.93125000000000002</v>
      </c>
      <c r="AK2630" s="2">
        <v>1.5687499999999999</v>
      </c>
      <c r="AL2630">
        <v>6</v>
      </c>
      <c r="AM2630">
        <v>16</v>
      </c>
      <c r="AN2630">
        <v>2008</v>
      </c>
      <c r="AO2630" t="s">
        <v>1051</v>
      </c>
    </row>
    <row r="2631" spans="1:41" hidden="1" x14ac:dyDescent="0.35">
      <c r="A2631" s="1">
        <v>39810</v>
      </c>
      <c r="B2631" t="s">
        <v>83</v>
      </c>
      <c r="C2631" t="s">
        <v>74</v>
      </c>
      <c r="D2631">
        <v>19</v>
      </c>
      <c r="E2631">
        <v>20</v>
      </c>
      <c r="F2631" s="4">
        <v>44698</v>
      </c>
      <c r="G2631" s="4">
        <v>44693</v>
      </c>
      <c r="H2631" s="4">
        <v>44656</v>
      </c>
      <c r="I2631" s="4" t="s">
        <v>52</v>
      </c>
      <c r="J2631">
        <v>220</v>
      </c>
      <c r="K2631">
        <v>273</v>
      </c>
      <c r="L2631">
        <v>96</v>
      </c>
      <c r="M2631">
        <v>211</v>
      </c>
      <c r="N2631">
        <v>316</v>
      </c>
      <c r="O2631">
        <v>484</v>
      </c>
      <c r="P2631" s="4" t="s">
        <v>272</v>
      </c>
      <c r="Q2631" s="4" t="s">
        <v>224</v>
      </c>
      <c r="R2631" s="4">
        <v>44566</v>
      </c>
      <c r="S2631" s="4">
        <v>44652</v>
      </c>
      <c r="T2631">
        <v>29</v>
      </c>
      <c r="U2631">
        <v>27</v>
      </c>
      <c r="V2631">
        <v>0</v>
      </c>
      <c r="W2631">
        <v>1</v>
      </c>
      <c r="X2631">
        <v>2</v>
      </c>
      <c r="Y2631">
        <v>0</v>
      </c>
      <c r="Z2631">
        <v>2</v>
      </c>
      <c r="AA2631">
        <v>1</v>
      </c>
      <c r="AB2631" s="4">
        <v>44682</v>
      </c>
      <c r="AC2631" s="4">
        <v>44713</v>
      </c>
      <c r="AD2631" s="4">
        <v>44623</v>
      </c>
      <c r="AE2631" s="4">
        <v>44595</v>
      </c>
      <c r="AF2631">
        <v>12</v>
      </c>
      <c r="AG2631">
        <v>13</v>
      </c>
      <c r="AH2631">
        <v>0</v>
      </c>
      <c r="AI2631">
        <v>0</v>
      </c>
      <c r="AJ2631" s="2">
        <v>1.2513888888888889</v>
      </c>
      <c r="AK2631" s="2">
        <v>1.2486111111111111</v>
      </c>
      <c r="AL2631">
        <v>21</v>
      </c>
      <c r="AM2631">
        <v>31</v>
      </c>
      <c r="AN2631">
        <v>2008</v>
      </c>
      <c r="AO2631" t="s">
        <v>1051</v>
      </c>
    </row>
    <row r="2632" spans="1:41" hidden="1" x14ac:dyDescent="0.35">
      <c r="A2632" s="1">
        <v>39810</v>
      </c>
      <c r="B2632" t="s">
        <v>78</v>
      </c>
      <c r="C2632" t="s">
        <v>93</v>
      </c>
      <c r="D2632">
        <v>8</v>
      </c>
      <c r="E2632">
        <v>21</v>
      </c>
      <c r="F2632" s="4">
        <v>44630</v>
      </c>
      <c r="G2632" s="4">
        <v>44787</v>
      </c>
      <c r="H2632" s="4" t="s">
        <v>41</v>
      </c>
      <c r="I2632" s="4" t="s">
        <v>41</v>
      </c>
      <c r="J2632">
        <v>42</v>
      </c>
      <c r="K2632">
        <v>269</v>
      </c>
      <c r="L2632">
        <v>83</v>
      </c>
      <c r="M2632">
        <v>121</v>
      </c>
      <c r="N2632">
        <v>125</v>
      </c>
      <c r="O2632">
        <v>390</v>
      </c>
      <c r="P2632" s="4">
        <v>44882</v>
      </c>
      <c r="Q2632" s="4" t="s">
        <v>446</v>
      </c>
      <c r="R2632" s="4">
        <v>44640</v>
      </c>
      <c r="S2632" s="4">
        <v>44565</v>
      </c>
      <c r="T2632">
        <v>18</v>
      </c>
      <c r="U2632">
        <v>27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 s="4">
        <v>44650</v>
      </c>
      <c r="AC2632" s="4">
        <v>44640</v>
      </c>
      <c r="AD2632" s="4" t="s">
        <v>41</v>
      </c>
      <c r="AE2632" s="4">
        <v>44564</v>
      </c>
      <c r="AF2632">
        <v>7</v>
      </c>
      <c r="AG2632">
        <v>9</v>
      </c>
      <c r="AH2632">
        <v>0</v>
      </c>
      <c r="AI2632">
        <v>1</v>
      </c>
      <c r="AJ2632" s="3">
        <v>0.90277777777777779</v>
      </c>
      <c r="AK2632" s="2">
        <v>1.5972222222222223</v>
      </c>
      <c r="AL2632">
        <v>0</v>
      </c>
      <c r="AM2632">
        <v>23</v>
      </c>
      <c r="AN2632">
        <v>2008</v>
      </c>
      <c r="AO2632" t="s">
        <v>1051</v>
      </c>
    </row>
    <row r="2633" spans="1:41" hidden="1" x14ac:dyDescent="0.35">
      <c r="A2633" s="1">
        <v>39810</v>
      </c>
      <c r="B2633" t="s">
        <v>40</v>
      </c>
      <c r="C2633" t="s">
        <v>58</v>
      </c>
      <c r="D2633">
        <v>19</v>
      </c>
      <c r="E2633">
        <v>15</v>
      </c>
      <c r="F2633" s="4">
        <v>44663</v>
      </c>
      <c r="G2633" s="4">
        <v>44755</v>
      </c>
      <c r="H2633" s="4" t="s">
        <v>41</v>
      </c>
      <c r="I2633" s="4" t="s">
        <v>42</v>
      </c>
      <c r="J2633">
        <v>222</v>
      </c>
      <c r="K2633">
        <v>218</v>
      </c>
      <c r="L2633">
        <v>135</v>
      </c>
      <c r="M2633">
        <v>110</v>
      </c>
      <c r="N2633">
        <v>357</v>
      </c>
      <c r="O2633">
        <v>328</v>
      </c>
      <c r="P2633" s="4" t="s">
        <v>148</v>
      </c>
      <c r="Q2633" s="4" t="s">
        <v>43</v>
      </c>
      <c r="R2633" s="4">
        <v>44599</v>
      </c>
      <c r="S2633" s="4">
        <v>44613</v>
      </c>
      <c r="T2633">
        <v>30</v>
      </c>
      <c r="U2633">
        <v>27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1</v>
      </c>
      <c r="AB2633" s="4">
        <v>44743</v>
      </c>
      <c r="AC2633" s="4">
        <v>44612</v>
      </c>
      <c r="AD2633" s="4" t="s">
        <v>52</v>
      </c>
      <c r="AE2633" s="4" t="s">
        <v>42</v>
      </c>
      <c r="AF2633">
        <v>11</v>
      </c>
      <c r="AG2633">
        <v>11</v>
      </c>
      <c r="AH2633">
        <v>0</v>
      </c>
      <c r="AI2633">
        <v>0</v>
      </c>
      <c r="AJ2633" s="2">
        <v>1.4298611111111112</v>
      </c>
      <c r="AK2633" s="2">
        <v>1.070138888888889</v>
      </c>
      <c r="AL2633">
        <v>19</v>
      </c>
      <c r="AM2633">
        <v>20</v>
      </c>
      <c r="AN2633">
        <v>2008</v>
      </c>
      <c r="AO2633" t="s">
        <v>1051</v>
      </c>
    </row>
    <row r="2634" spans="1:41" hidden="1" x14ac:dyDescent="0.35">
      <c r="A2634" s="1">
        <v>39810</v>
      </c>
      <c r="B2634" t="s">
        <v>91</v>
      </c>
      <c r="C2634" t="s">
        <v>100</v>
      </c>
      <c r="D2634">
        <v>23</v>
      </c>
      <c r="E2634">
        <v>22</v>
      </c>
      <c r="F2634" s="4">
        <v>44724</v>
      </c>
      <c r="G2634" s="4">
        <v>44755</v>
      </c>
      <c r="H2634" s="4" t="s">
        <v>41</v>
      </c>
      <c r="I2634" s="4">
        <v>44562</v>
      </c>
      <c r="J2634">
        <v>244</v>
      </c>
      <c r="K2634">
        <v>367</v>
      </c>
      <c r="L2634">
        <v>234</v>
      </c>
      <c r="M2634">
        <v>50</v>
      </c>
      <c r="N2634">
        <v>478</v>
      </c>
      <c r="O2634">
        <v>417</v>
      </c>
      <c r="P2634" s="4" t="s">
        <v>443</v>
      </c>
      <c r="Q2634" s="4" t="s">
        <v>551</v>
      </c>
      <c r="R2634" s="4">
        <v>44567</v>
      </c>
      <c r="S2634" s="4">
        <v>44611</v>
      </c>
      <c r="T2634">
        <v>42</v>
      </c>
      <c r="U2634">
        <v>11</v>
      </c>
      <c r="V2634">
        <v>0</v>
      </c>
      <c r="W2634">
        <v>1</v>
      </c>
      <c r="X2634">
        <v>0</v>
      </c>
      <c r="Y2634">
        <v>1</v>
      </c>
      <c r="Z2634">
        <v>0</v>
      </c>
      <c r="AA2634">
        <v>2</v>
      </c>
      <c r="AB2634" s="4">
        <v>44711</v>
      </c>
      <c r="AC2634" s="4">
        <v>44743</v>
      </c>
      <c r="AD2634" s="4">
        <v>44596</v>
      </c>
      <c r="AE2634" s="4">
        <v>44624</v>
      </c>
      <c r="AF2634">
        <v>10</v>
      </c>
      <c r="AG2634">
        <v>10</v>
      </c>
      <c r="AH2634">
        <v>2</v>
      </c>
      <c r="AI2634">
        <v>0</v>
      </c>
      <c r="AJ2634" s="2">
        <v>1.5381944444444444</v>
      </c>
      <c r="AK2634" s="3">
        <v>0.96180555555555547</v>
      </c>
      <c r="AL2634">
        <v>33</v>
      </c>
      <c r="AM2634">
        <v>31</v>
      </c>
      <c r="AN2634">
        <v>2008</v>
      </c>
      <c r="AO2634" t="s">
        <v>1051</v>
      </c>
    </row>
    <row r="2635" spans="1:41" hidden="1" x14ac:dyDescent="0.35">
      <c r="A2635" s="1">
        <v>39810</v>
      </c>
      <c r="B2635" t="s">
        <v>48</v>
      </c>
      <c r="C2635" t="s">
        <v>101</v>
      </c>
      <c r="D2635">
        <v>18</v>
      </c>
      <c r="E2635">
        <v>15</v>
      </c>
      <c r="F2635" s="4">
        <v>44725</v>
      </c>
      <c r="G2635" s="4">
        <v>44727</v>
      </c>
      <c r="H2635" s="4" t="s">
        <v>41</v>
      </c>
      <c r="I2635" s="4">
        <v>44563</v>
      </c>
      <c r="J2635">
        <v>145</v>
      </c>
      <c r="K2635">
        <v>255</v>
      </c>
      <c r="L2635">
        <v>192</v>
      </c>
      <c r="M2635">
        <v>125</v>
      </c>
      <c r="N2635">
        <v>337</v>
      </c>
      <c r="O2635">
        <v>380</v>
      </c>
      <c r="P2635" s="4" t="s">
        <v>217</v>
      </c>
      <c r="Q2635" s="4" t="s">
        <v>478</v>
      </c>
      <c r="R2635" s="4">
        <v>44564</v>
      </c>
      <c r="S2635" s="4">
        <v>44563</v>
      </c>
      <c r="T2635">
        <v>35</v>
      </c>
      <c r="U2635">
        <v>26</v>
      </c>
      <c r="V2635">
        <v>0</v>
      </c>
      <c r="W2635">
        <v>0</v>
      </c>
      <c r="X2635">
        <v>1</v>
      </c>
      <c r="Y2635">
        <v>1</v>
      </c>
      <c r="Z2635">
        <v>1</v>
      </c>
      <c r="AA2635">
        <v>1</v>
      </c>
      <c r="AB2635" s="4">
        <v>44676</v>
      </c>
      <c r="AC2635" s="4">
        <v>44713</v>
      </c>
      <c r="AD2635" s="4">
        <v>44624</v>
      </c>
      <c r="AE2635" s="4">
        <v>44595</v>
      </c>
      <c r="AF2635">
        <v>12</v>
      </c>
      <c r="AG2635">
        <v>13</v>
      </c>
      <c r="AH2635">
        <v>0</v>
      </c>
      <c r="AI2635">
        <v>0</v>
      </c>
      <c r="AJ2635" s="2">
        <v>1.3319444444444444</v>
      </c>
      <c r="AK2635" s="2">
        <v>1.1680555555555556</v>
      </c>
      <c r="AL2635">
        <v>31</v>
      </c>
      <c r="AM2635">
        <v>24</v>
      </c>
      <c r="AN2635">
        <v>2008</v>
      </c>
      <c r="AO2635" t="s">
        <v>1051</v>
      </c>
    </row>
    <row r="2636" spans="1:41" hidden="1" x14ac:dyDescent="0.35">
      <c r="A2636" s="1">
        <v>39810</v>
      </c>
      <c r="B2636" t="s">
        <v>59</v>
      </c>
      <c r="C2636" t="s">
        <v>105</v>
      </c>
      <c r="D2636">
        <v>21</v>
      </c>
      <c r="E2636">
        <v>25</v>
      </c>
      <c r="F2636" s="4">
        <v>44602</v>
      </c>
      <c r="G2636" s="4">
        <v>44661</v>
      </c>
      <c r="H2636" s="4">
        <v>44562</v>
      </c>
      <c r="I2636" s="4">
        <v>44562</v>
      </c>
      <c r="J2636">
        <v>225</v>
      </c>
      <c r="K2636">
        <v>328</v>
      </c>
      <c r="L2636">
        <v>69</v>
      </c>
      <c r="M2636">
        <v>127</v>
      </c>
      <c r="N2636">
        <v>294</v>
      </c>
      <c r="O2636">
        <v>455</v>
      </c>
      <c r="P2636" s="4" t="s">
        <v>303</v>
      </c>
      <c r="Q2636" s="4" t="s">
        <v>136</v>
      </c>
      <c r="R2636" s="4">
        <v>44611</v>
      </c>
      <c r="S2636" s="4" t="s">
        <v>41</v>
      </c>
      <c r="T2636">
        <v>18</v>
      </c>
      <c r="U2636">
        <v>36</v>
      </c>
      <c r="V2636">
        <v>1</v>
      </c>
      <c r="W2636">
        <v>1</v>
      </c>
      <c r="X2636">
        <v>0</v>
      </c>
      <c r="Y2636">
        <v>0</v>
      </c>
      <c r="Z2636">
        <v>1</v>
      </c>
      <c r="AA2636">
        <v>1</v>
      </c>
      <c r="AB2636" s="4">
        <v>44602</v>
      </c>
      <c r="AC2636" s="4">
        <v>44743</v>
      </c>
      <c r="AD2636" s="4">
        <v>44624</v>
      </c>
      <c r="AE2636" s="4">
        <v>44624</v>
      </c>
      <c r="AF2636">
        <v>10</v>
      </c>
      <c r="AG2636">
        <v>12</v>
      </c>
      <c r="AH2636">
        <v>0</v>
      </c>
      <c r="AI2636">
        <v>0</v>
      </c>
      <c r="AJ2636" s="3">
        <v>0.93472222222222223</v>
      </c>
      <c r="AK2636" s="2">
        <v>1.565277777777778</v>
      </c>
      <c r="AL2636">
        <v>24</v>
      </c>
      <c r="AM2636">
        <v>31</v>
      </c>
      <c r="AN2636">
        <v>2008</v>
      </c>
      <c r="AO2636" t="s">
        <v>1051</v>
      </c>
    </row>
    <row r="2637" spans="1:41" hidden="1" x14ac:dyDescent="0.35">
      <c r="A2637" s="1">
        <v>39810</v>
      </c>
      <c r="B2637" t="s">
        <v>84</v>
      </c>
      <c r="C2637" t="s">
        <v>53</v>
      </c>
      <c r="D2637">
        <v>18</v>
      </c>
      <c r="E2637">
        <v>16</v>
      </c>
      <c r="F2637" s="4">
        <v>44726</v>
      </c>
      <c r="G2637" s="4">
        <v>44755</v>
      </c>
      <c r="H2637" s="4">
        <v>44563</v>
      </c>
      <c r="I2637" s="4" t="s">
        <v>41</v>
      </c>
      <c r="J2637">
        <v>193</v>
      </c>
      <c r="K2637">
        <v>251</v>
      </c>
      <c r="L2637">
        <v>126</v>
      </c>
      <c r="M2637">
        <v>80</v>
      </c>
      <c r="N2637">
        <v>319</v>
      </c>
      <c r="O2637">
        <v>331</v>
      </c>
      <c r="P2637" s="4" t="s">
        <v>339</v>
      </c>
      <c r="Q2637" s="4" t="s">
        <v>368</v>
      </c>
      <c r="R2637" s="4">
        <v>44568</v>
      </c>
      <c r="S2637" s="4" t="s">
        <v>41</v>
      </c>
      <c r="T2637">
        <v>29</v>
      </c>
      <c r="U2637">
        <v>21</v>
      </c>
      <c r="V2637">
        <v>1</v>
      </c>
      <c r="W2637">
        <v>1</v>
      </c>
      <c r="X2637">
        <v>0</v>
      </c>
      <c r="Y2637">
        <v>3</v>
      </c>
      <c r="Z2637">
        <v>1</v>
      </c>
      <c r="AA2637">
        <v>4</v>
      </c>
      <c r="AB2637" s="4">
        <v>44742</v>
      </c>
      <c r="AC2637" s="4">
        <v>44682</v>
      </c>
      <c r="AD2637" s="4" t="s">
        <v>41</v>
      </c>
      <c r="AE2637" s="4">
        <v>44595</v>
      </c>
      <c r="AF2637">
        <v>10</v>
      </c>
      <c r="AG2637">
        <v>13</v>
      </c>
      <c r="AH2637">
        <v>2</v>
      </c>
      <c r="AI2637">
        <v>0</v>
      </c>
      <c r="AJ2637" s="2">
        <v>1.4083333333333332</v>
      </c>
      <c r="AK2637" s="2">
        <v>1.0916666666666666</v>
      </c>
      <c r="AL2637">
        <v>24</v>
      </c>
      <c r="AM2637">
        <v>17</v>
      </c>
      <c r="AN2637">
        <v>2008</v>
      </c>
      <c r="AO2637" t="s">
        <v>1051</v>
      </c>
    </row>
    <row r="2638" spans="1:41" hidden="1" x14ac:dyDescent="0.35">
      <c r="A2638" s="1">
        <v>39810</v>
      </c>
      <c r="B2638" t="s">
        <v>104</v>
      </c>
      <c r="C2638" t="s">
        <v>77</v>
      </c>
      <c r="D2638">
        <v>15</v>
      </c>
      <c r="E2638">
        <v>16</v>
      </c>
      <c r="F2638" s="4">
        <v>44695</v>
      </c>
      <c r="G2638" s="4">
        <v>44756</v>
      </c>
      <c r="H2638" s="4">
        <v>44562</v>
      </c>
      <c r="I2638" s="4" t="s">
        <v>41</v>
      </c>
      <c r="J2638">
        <v>211</v>
      </c>
      <c r="K2638">
        <v>166</v>
      </c>
      <c r="L2638">
        <v>87</v>
      </c>
      <c r="M2638">
        <v>137</v>
      </c>
      <c r="N2638">
        <v>298</v>
      </c>
      <c r="O2638">
        <v>303</v>
      </c>
      <c r="P2638" s="4" t="s">
        <v>467</v>
      </c>
      <c r="Q2638" s="4">
        <v>44916</v>
      </c>
      <c r="R2638" s="4">
        <v>44673</v>
      </c>
      <c r="S2638" s="4">
        <v>44570</v>
      </c>
      <c r="T2638">
        <v>19</v>
      </c>
      <c r="U2638">
        <v>36</v>
      </c>
      <c r="V2638">
        <v>4</v>
      </c>
      <c r="W2638">
        <v>1</v>
      </c>
      <c r="X2638">
        <v>1</v>
      </c>
      <c r="Y2638">
        <v>0</v>
      </c>
      <c r="Z2638">
        <v>5</v>
      </c>
      <c r="AA2638">
        <v>1</v>
      </c>
      <c r="AB2638" s="4">
        <v>44652</v>
      </c>
      <c r="AC2638" s="4" t="s">
        <v>41</v>
      </c>
      <c r="AD2638" s="4" t="s">
        <v>108</v>
      </c>
      <c r="AE2638" s="4">
        <v>44623</v>
      </c>
      <c r="AF2638">
        <v>12</v>
      </c>
      <c r="AG2638">
        <v>13</v>
      </c>
      <c r="AH2638">
        <v>0</v>
      </c>
      <c r="AI2638">
        <v>4</v>
      </c>
      <c r="AJ2638" s="2">
        <v>1.2118055555555556</v>
      </c>
      <c r="AK2638" s="2">
        <v>1.2881944444444444</v>
      </c>
      <c r="AL2638">
        <v>6</v>
      </c>
      <c r="AM2638">
        <v>44</v>
      </c>
      <c r="AN2638">
        <v>2008</v>
      </c>
      <c r="AO2638" t="s">
        <v>1051</v>
      </c>
    </row>
    <row r="2639" spans="1:41" hidden="1" x14ac:dyDescent="0.35">
      <c r="A2639" s="1">
        <v>39810</v>
      </c>
      <c r="B2639" t="s">
        <v>47</v>
      </c>
      <c r="C2639" t="s">
        <v>87</v>
      </c>
      <c r="D2639">
        <v>24</v>
      </c>
      <c r="E2639">
        <v>19</v>
      </c>
      <c r="F2639" s="4">
        <v>44633</v>
      </c>
      <c r="G2639" s="4">
        <v>44724</v>
      </c>
      <c r="H2639" s="4">
        <v>44623</v>
      </c>
      <c r="I2639" s="4" t="s">
        <v>41</v>
      </c>
      <c r="J2639">
        <v>243</v>
      </c>
      <c r="K2639">
        <v>346</v>
      </c>
      <c r="L2639">
        <v>87</v>
      </c>
      <c r="M2639">
        <v>111</v>
      </c>
      <c r="N2639">
        <v>330</v>
      </c>
      <c r="O2639">
        <v>457</v>
      </c>
      <c r="P2639" s="4" t="s">
        <v>289</v>
      </c>
      <c r="Q2639" s="4" t="s">
        <v>388</v>
      </c>
      <c r="R2639" s="4">
        <v>44568</v>
      </c>
      <c r="S2639" s="4">
        <v>44562</v>
      </c>
      <c r="T2639">
        <v>28</v>
      </c>
      <c r="U2639">
        <v>19</v>
      </c>
      <c r="V2639">
        <v>1</v>
      </c>
      <c r="W2639">
        <v>1</v>
      </c>
      <c r="X2639">
        <v>2</v>
      </c>
      <c r="Y2639">
        <v>1</v>
      </c>
      <c r="Z2639">
        <v>3</v>
      </c>
      <c r="AA2639">
        <v>2</v>
      </c>
      <c r="AB2639" s="4">
        <v>44866</v>
      </c>
      <c r="AC2639" s="4" t="s">
        <v>747</v>
      </c>
      <c r="AD2639" s="4">
        <v>44594</v>
      </c>
      <c r="AE2639" s="4">
        <v>44625</v>
      </c>
      <c r="AF2639">
        <v>12</v>
      </c>
      <c r="AG2639">
        <v>12</v>
      </c>
      <c r="AH2639">
        <v>0</v>
      </c>
      <c r="AI2639">
        <v>0</v>
      </c>
      <c r="AJ2639" s="2">
        <v>1.3444444444444443</v>
      </c>
      <c r="AK2639" s="2">
        <v>1.1555555555555557</v>
      </c>
      <c r="AL2639">
        <v>21</v>
      </c>
      <c r="AM2639">
        <v>34</v>
      </c>
      <c r="AN2639">
        <v>2008</v>
      </c>
      <c r="AO2639" t="s">
        <v>1051</v>
      </c>
    </row>
    <row r="2640" spans="1:41" hidden="1" x14ac:dyDescent="0.35">
      <c r="A2640" s="1">
        <v>39810</v>
      </c>
      <c r="B2640" t="s">
        <v>88</v>
      </c>
      <c r="C2640" t="s">
        <v>39</v>
      </c>
      <c r="D2640">
        <v>19</v>
      </c>
      <c r="E2640">
        <v>19</v>
      </c>
      <c r="F2640" s="4">
        <v>44694</v>
      </c>
      <c r="G2640" s="4">
        <v>44661</v>
      </c>
      <c r="H2640" s="4">
        <v>44594</v>
      </c>
      <c r="I2640" s="4" t="s">
        <v>41</v>
      </c>
      <c r="J2640">
        <v>143</v>
      </c>
      <c r="K2640">
        <v>238</v>
      </c>
      <c r="L2640">
        <v>125</v>
      </c>
      <c r="M2640">
        <v>121</v>
      </c>
      <c r="N2640">
        <v>268</v>
      </c>
      <c r="O2640">
        <v>359</v>
      </c>
      <c r="P2640" s="4" t="s">
        <v>160</v>
      </c>
      <c r="Q2640" s="4" t="s">
        <v>347</v>
      </c>
      <c r="R2640" s="4">
        <v>44574</v>
      </c>
      <c r="S2640" s="4">
        <v>44568</v>
      </c>
      <c r="T2640">
        <v>34</v>
      </c>
      <c r="U2640">
        <v>26</v>
      </c>
      <c r="V2640">
        <v>1</v>
      </c>
      <c r="W2640">
        <v>0</v>
      </c>
      <c r="X2640">
        <v>0</v>
      </c>
      <c r="Y2640">
        <v>1</v>
      </c>
      <c r="Z2640">
        <v>1</v>
      </c>
      <c r="AA2640">
        <v>1</v>
      </c>
      <c r="AB2640" s="4">
        <v>44602</v>
      </c>
      <c r="AC2640" s="4">
        <v>44635</v>
      </c>
      <c r="AD2640" s="4">
        <v>44623</v>
      </c>
      <c r="AE2640" s="4">
        <v>44624</v>
      </c>
      <c r="AF2640">
        <v>10</v>
      </c>
      <c r="AG2640">
        <v>12</v>
      </c>
      <c r="AH2640">
        <v>0</v>
      </c>
      <c r="AI2640">
        <v>0</v>
      </c>
      <c r="AJ2640" s="2">
        <v>1.3333333333333333</v>
      </c>
      <c r="AK2640" s="2">
        <v>1.1666666666666667</v>
      </c>
      <c r="AL2640">
        <v>24</v>
      </c>
      <c r="AM2640">
        <v>27</v>
      </c>
      <c r="AN2640">
        <v>2008</v>
      </c>
      <c r="AO2640" t="s">
        <v>1051</v>
      </c>
    </row>
    <row r="2641" spans="1:41" hidden="1" x14ac:dyDescent="0.35">
      <c r="A2641" s="1">
        <v>39810</v>
      </c>
      <c r="B2641" t="s">
        <v>94</v>
      </c>
      <c r="C2641" t="s">
        <v>90</v>
      </c>
      <c r="D2641">
        <v>14</v>
      </c>
      <c r="E2641">
        <v>20</v>
      </c>
      <c r="F2641" s="4">
        <v>44724</v>
      </c>
      <c r="G2641" s="4">
        <v>44726</v>
      </c>
      <c r="H2641" s="4" t="s">
        <v>42</v>
      </c>
      <c r="I2641" s="4" t="s">
        <v>41</v>
      </c>
      <c r="J2641">
        <v>127</v>
      </c>
      <c r="K2641">
        <v>304</v>
      </c>
      <c r="L2641">
        <v>118</v>
      </c>
      <c r="M2641">
        <v>127</v>
      </c>
      <c r="N2641">
        <v>245</v>
      </c>
      <c r="O2641">
        <v>431</v>
      </c>
      <c r="P2641" s="4" t="s">
        <v>364</v>
      </c>
      <c r="Q2641" s="4" t="s">
        <v>320</v>
      </c>
      <c r="R2641" s="4">
        <v>44562</v>
      </c>
      <c r="S2641" s="4">
        <v>44638</v>
      </c>
      <c r="T2641">
        <v>27</v>
      </c>
      <c r="U2641">
        <v>34</v>
      </c>
      <c r="V2641">
        <v>2</v>
      </c>
      <c r="W2641">
        <v>0</v>
      </c>
      <c r="X2641">
        <v>2</v>
      </c>
      <c r="Y2641">
        <v>0</v>
      </c>
      <c r="Z2641">
        <v>4</v>
      </c>
      <c r="AA2641">
        <v>0</v>
      </c>
      <c r="AB2641" s="4">
        <v>44770</v>
      </c>
      <c r="AC2641" s="4">
        <v>44743</v>
      </c>
      <c r="AD2641" s="4" t="s">
        <v>52</v>
      </c>
      <c r="AE2641" s="4">
        <v>44625</v>
      </c>
      <c r="AF2641">
        <v>11</v>
      </c>
      <c r="AG2641">
        <v>11</v>
      </c>
      <c r="AH2641">
        <v>0</v>
      </c>
      <c r="AI2641">
        <v>0</v>
      </c>
      <c r="AJ2641" s="2">
        <v>1.1652777777777776</v>
      </c>
      <c r="AK2641" s="2">
        <v>1.3347222222222221</v>
      </c>
      <c r="AL2641">
        <v>7</v>
      </c>
      <c r="AM2641">
        <v>27</v>
      </c>
      <c r="AN2641">
        <v>2008</v>
      </c>
      <c r="AO2641" t="s">
        <v>1051</v>
      </c>
    </row>
    <row r="2642" spans="1:41" hidden="1" x14ac:dyDescent="0.35">
      <c r="A2642" s="1">
        <v>39810</v>
      </c>
      <c r="B2642" t="s">
        <v>98</v>
      </c>
      <c r="C2642" t="s">
        <v>63</v>
      </c>
      <c r="D2642">
        <v>25</v>
      </c>
      <c r="E2642">
        <v>28</v>
      </c>
      <c r="F2642" s="4">
        <v>44628</v>
      </c>
      <c r="G2642" s="4">
        <v>44753</v>
      </c>
      <c r="H2642" s="4">
        <v>44564</v>
      </c>
      <c r="I2642" s="4">
        <v>44594</v>
      </c>
      <c r="J2642">
        <v>316</v>
      </c>
      <c r="K2642">
        <v>202</v>
      </c>
      <c r="L2642">
        <v>90</v>
      </c>
      <c r="M2642">
        <v>289</v>
      </c>
      <c r="N2642">
        <v>406</v>
      </c>
      <c r="O2642">
        <v>491</v>
      </c>
      <c r="P2642" s="4" t="s">
        <v>373</v>
      </c>
      <c r="Q2642" s="4" t="s">
        <v>620</v>
      </c>
      <c r="R2642" s="4" t="s">
        <v>41</v>
      </c>
      <c r="S2642" s="4">
        <v>44597</v>
      </c>
      <c r="T2642">
        <v>10</v>
      </c>
      <c r="U2642">
        <v>42</v>
      </c>
      <c r="V2642">
        <v>0</v>
      </c>
      <c r="W2642">
        <v>0</v>
      </c>
      <c r="X2642">
        <v>2</v>
      </c>
      <c r="Y2642">
        <v>0</v>
      </c>
      <c r="Z2642">
        <v>2</v>
      </c>
      <c r="AA2642">
        <v>0</v>
      </c>
      <c r="AB2642" s="4">
        <v>44652</v>
      </c>
      <c r="AC2642" s="4">
        <v>44713</v>
      </c>
      <c r="AD2642" s="4">
        <v>44596</v>
      </c>
      <c r="AE2642" s="4">
        <v>44720</v>
      </c>
      <c r="AF2642">
        <v>10</v>
      </c>
      <c r="AG2642">
        <v>10</v>
      </c>
      <c r="AH2642">
        <v>0</v>
      </c>
      <c r="AI2642">
        <v>0</v>
      </c>
      <c r="AJ2642" s="3">
        <v>0.99513888888888891</v>
      </c>
      <c r="AK2642" s="2">
        <v>1.5048611111111112</v>
      </c>
      <c r="AL2642">
        <v>21</v>
      </c>
      <c r="AM2642">
        <v>52</v>
      </c>
      <c r="AN2642">
        <v>2008</v>
      </c>
      <c r="AO2642" t="s">
        <v>1051</v>
      </c>
    </row>
    <row r="2643" spans="1:41" hidden="1" x14ac:dyDescent="0.35">
      <c r="A2643" s="1">
        <v>40181</v>
      </c>
      <c r="B2643" t="s">
        <v>109</v>
      </c>
      <c r="C2643" t="s">
        <v>84</v>
      </c>
      <c r="D2643">
        <v>22</v>
      </c>
      <c r="E2643">
        <v>20</v>
      </c>
      <c r="F2643" s="4">
        <v>44756</v>
      </c>
      <c r="G2643" s="4">
        <v>44754</v>
      </c>
      <c r="H2643" s="4">
        <v>44562</v>
      </c>
      <c r="I2643" s="4" t="s">
        <v>41</v>
      </c>
      <c r="J2643">
        <v>201</v>
      </c>
      <c r="K2643">
        <v>204</v>
      </c>
      <c r="L2643">
        <v>202</v>
      </c>
      <c r="M2643">
        <v>99</v>
      </c>
      <c r="N2643">
        <v>303</v>
      </c>
      <c r="O2643">
        <v>303</v>
      </c>
      <c r="P2643" s="4" t="s">
        <v>251</v>
      </c>
      <c r="Q2643" s="4" t="s">
        <v>147</v>
      </c>
      <c r="R2643" s="4">
        <v>44639</v>
      </c>
      <c r="S2643" s="4">
        <v>44639</v>
      </c>
      <c r="T2643">
        <v>36</v>
      </c>
      <c r="U2643">
        <v>25</v>
      </c>
      <c r="V2643">
        <v>1</v>
      </c>
      <c r="W2643">
        <v>0</v>
      </c>
      <c r="X2643">
        <v>1</v>
      </c>
      <c r="Y2643">
        <v>3</v>
      </c>
      <c r="Z2643">
        <v>2</v>
      </c>
      <c r="AA2643">
        <v>3</v>
      </c>
      <c r="AB2643" s="4">
        <v>44682</v>
      </c>
      <c r="AC2643" s="4">
        <v>44621</v>
      </c>
      <c r="AD2643" s="4">
        <v>44598</v>
      </c>
      <c r="AE2643" s="4">
        <v>44596</v>
      </c>
      <c r="AF2643">
        <v>12</v>
      </c>
      <c r="AG2643">
        <v>11</v>
      </c>
      <c r="AH2643">
        <v>0</v>
      </c>
      <c r="AI2643">
        <v>0</v>
      </c>
      <c r="AJ2643" s="2">
        <v>1.3395833333333333</v>
      </c>
      <c r="AK2643" s="2">
        <v>1.1604166666666667</v>
      </c>
      <c r="AL2643">
        <v>30</v>
      </c>
      <c r="AM2643">
        <v>24</v>
      </c>
      <c r="AN2643">
        <v>2009</v>
      </c>
      <c r="AO2643" t="s">
        <v>1052</v>
      </c>
    </row>
    <row r="2644" spans="1:41" hidden="1" x14ac:dyDescent="0.35">
      <c r="A2644" s="1">
        <v>40181</v>
      </c>
      <c r="B2644" t="s">
        <v>93</v>
      </c>
      <c r="C2644" t="s">
        <v>54</v>
      </c>
      <c r="D2644">
        <v>11</v>
      </c>
      <c r="E2644">
        <v>19</v>
      </c>
      <c r="F2644" s="4">
        <v>44631</v>
      </c>
      <c r="G2644" s="4">
        <v>44695</v>
      </c>
      <c r="H2644" s="4" t="s">
        <v>42</v>
      </c>
      <c r="I2644" s="4" t="s">
        <v>41</v>
      </c>
      <c r="J2644">
        <v>132</v>
      </c>
      <c r="K2644">
        <v>155</v>
      </c>
      <c r="L2644">
        <v>25</v>
      </c>
      <c r="M2644">
        <v>248</v>
      </c>
      <c r="N2644">
        <v>157</v>
      </c>
      <c r="O2644">
        <v>403</v>
      </c>
      <c r="P2644" s="4" t="s">
        <v>352</v>
      </c>
      <c r="Q2644" s="4" t="s">
        <v>149</v>
      </c>
      <c r="R2644" s="4">
        <v>44563</v>
      </c>
      <c r="S2644" s="4" t="s">
        <v>41</v>
      </c>
      <c r="T2644">
        <v>16</v>
      </c>
      <c r="U2644">
        <v>42</v>
      </c>
      <c r="V2644">
        <v>1</v>
      </c>
      <c r="W2644">
        <v>0</v>
      </c>
      <c r="X2644">
        <v>2</v>
      </c>
      <c r="Y2644">
        <v>0</v>
      </c>
      <c r="Z2644">
        <v>3</v>
      </c>
      <c r="AA2644">
        <v>0</v>
      </c>
      <c r="AB2644" s="4">
        <v>44635</v>
      </c>
      <c r="AC2644" s="4">
        <v>44652</v>
      </c>
      <c r="AD2644" s="4">
        <v>44562</v>
      </c>
      <c r="AE2644" s="4">
        <v>44565</v>
      </c>
      <c r="AF2644">
        <v>12</v>
      </c>
      <c r="AG2644">
        <v>12</v>
      </c>
      <c r="AH2644">
        <v>0</v>
      </c>
      <c r="AI2644">
        <v>0</v>
      </c>
      <c r="AJ2644" s="3">
        <v>0.93472222222222223</v>
      </c>
      <c r="AK2644" s="2">
        <v>1.565277777777778</v>
      </c>
      <c r="AL2644">
        <v>7</v>
      </c>
      <c r="AM2644">
        <v>30</v>
      </c>
      <c r="AN2644">
        <v>2009</v>
      </c>
      <c r="AO2644" t="s">
        <v>1052</v>
      </c>
    </row>
    <row r="2645" spans="1:41" hidden="1" x14ac:dyDescent="0.35">
      <c r="A2645" s="1">
        <v>40181</v>
      </c>
      <c r="B2645" t="s">
        <v>94</v>
      </c>
      <c r="C2645" t="s">
        <v>69</v>
      </c>
      <c r="D2645">
        <v>18</v>
      </c>
      <c r="E2645">
        <v>18</v>
      </c>
      <c r="F2645" s="4">
        <v>44821</v>
      </c>
      <c r="G2645" s="4">
        <v>44695</v>
      </c>
      <c r="H2645" s="4">
        <v>44594</v>
      </c>
      <c r="I2645" s="4">
        <v>44594</v>
      </c>
      <c r="J2645">
        <v>197</v>
      </c>
      <c r="K2645">
        <v>86</v>
      </c>
      <c r="L2645">
        <v>131</v>
      </c>
      <c r="M2645">
        <v>214</v>
      </c>
      <c r="N2645">
        <v>328</v>
      </c>
      <c r="O2645">
        <v>300</v>
      </c>
      <c r="P2645" s="4" t="s">
        <v>261</v>
      </c>
      <c r="Q2645" s="4">
        <v>44753</v>
      </c>
      <c r="R2645" s="4">
        <v>44625</v>
      </c>
      <c r="S2645" s="4" t="s">
        <v>41</v>
      </c>
      <c r="T2645">
        <v>24</v>
      </c>
      <c r="U2645">
        <v>49</v>
      </c>
      <c r="V2645">
        <v>0</v>
      </c>
      <c r="W2645">
        <v>0</v>
      </c>
      <c r="X2645">
        <v>1</v>
      </c>
      <c r="Y2645">
        <v>1</v>
      </c>
      <c r="Z2645">
        <v>1</v>
      </c>
      <c r="AA2645">
        <v>1</v>
      </c>
      <c r="AB2645" s="4">
        <v>44640</v>
      </c>
      <c r="AC2645" s="4">
        <v>44635</v>
      </c>
      <c r="AD2645" s="4">
        <v>44594</v>
      </c>
      <c r="AE2645" s="4">
        <v>44597</v>
      </c>
      <c r="AF2645">
        <v>11</v>
      </c>
      <c r="AG2645">
        <v>9</v>
      </c>
      <c r="AH2645">
        <v>0</v>
      </c>
      <c r="AI2645">
        <v>0</v>
      </c>
      <c r="AJ2645" s="2">
        <v>1.1263888888888889</v>
      </c>
      <c r="AK2645" s="2">
        <v>1.3736111111111111</v>
      </c>
      <c r="AL2645">
        <v>17</v>
      </c>
      <c r="AM2645">
        <v>23</v>
      </c>
      <c r="AN2645">
        <v>2009</v>
      </c>
      <c r="AO2645" t="s">
        <v>1052</v>
      </c>
    </row>
    <row r="2646" spans="1:41" hidden="1" x14ac:dyDescent="0.35">
      <c r="A2646" s="1">
        <v>40181</v>
      </c>
      <c r="B2646" t="s">
        <v>59</v>
      </c>
      <c r="C2646" t="s">
        <v>83</v>
      </c>
      <c r="D2646">
        <v>22</v>
      </c>
      <c r="E2646">
        <v>18</v>
      </c>
      <c r="F2646" s="4">
        <v>44757</v>
      </c>
      <c r="G2646" s="4">
        <v>44695</v>
      </c>
      <c r="H2646" s="4" t="s">
        <v>41</v>
      </c>
      <c r="I2646" s="4">
        <v>44563</v>
      </c>
      <c r="J2646">
        <v>268</v>
      </c>
      <c r="K2646">
        <v>249</v>
      </c>
      <c r="L2646">
        <v>150</v>
      </c>
      <c r="M2646">
        <v>100</v>
      </c>
      <c r="N2646">
        <v>418</v>
      </c>
      <c r="O2646">
        <v>349</v>
      </c>
      <c r="P2646" s="4" t="s">
        <v>96</v>
      </c>
      <c r="Q2646" s="4" t="s">
        <v>247</v>
      </c>
      <c r="R2646" s="4">
        <v>44600</v>
      </c>
      <c r="S2646" s="4">
        <v>44605</v>
      </c>
      <c r="T2646">
        <v>28</v>
      </c>
      <c r="U2646">
        <v>25</v>
      </c>
      <c r="V2646">
        <v>0</v>
      </c>
      <c r="W2646">
        <v>1</v>
      </c>
      <c r="X2646">
        <v>0</v>
      </c>
      <c r="Y2646">
        <v>1</v>
      </c>
      <c r="Z2646">
        <v>0</v>
      </c>
      <c r="AA2646">
        <v>2</v>
      </c>
      <c r="AB2646" s="4">
        <v>44682</v>
      </c>
      <c r="AC2646" s="4">
        <v>44713</v>
      </c>
      <c r="AD2646" s="4">
        <v>44657</v>
      </c>
      <c r="AE2646" s="4">
        <v>44596</v>
      </c>
      <c r="AF2646">
        <v>13</v>
      </c>
      <c r="AG2646">
        <v>12</v>
      </c>
      <c r="AH2646">
        <v>0</v>
      </c>
      <c r="AI2646">
        <v>0</v>
      </c>
      <c r="AJ2646" s="2">
        <v>1.2173611111111111</v>
      </c>
      <c r="AK2646" s="2">
        <v>1.2826388888888889</v>
      </c>
      <c r="AL2646">
        <v>37</v>
      </c>
      <c r="AM2646">
        <v>23</v>
      </c>
      <c r="AN2646">
        <v>2009</v>
      </c>
      <c r="AO2646" t="s">
        <v>1052</v>
      </c>
    </row>
    <row r="2647" spans="1:41" hidden="1" x14ac:dyDescent="0.35">
      <c r="A2647" s="1">
        <v>40181</v>
      </c>
      <c r="B2647" t="s">
        <v>39</v>
      </c>
      <c r="C2647" t="s">
        <v>97</v>
      </c>
      <c r="D2647">
        <v>16</v>
      </c>
      <c r="E2647">
        <v>6</v>
      </c>
      <c r="F2647" s="4">
        <v>44666</v>
      </c>
      <c r="G2647" s="4">
        <v>44610</v>
      </c>
      <c r="H2647" s="4" t="s">
        <v>42</v>
      </c>
      <c r="I2647" s="4">
        <v>44563</v>
      </c>
      <c r="J2647">
        <v>204</v>
      </c>
      <c r="K2647">
        <v>22</v>
      </c>
      <c r="L2647">
        <v>125</v>
      </c>
      <c r="M2647">
        <v>87</v>
      </c>
      <c r="N2647">
        <v>329</v>
      </c>
      <c r="O2647">
        <v>109</v>
      </c>
      <c r="P2647" s="4" t="s">
        <v>114</v>
      </c>
      <c r="Q2647" s="4">
        <v>44893</v>
      </c>
      <c r="R2647" s="4">
        <v>44638</v>
      </c>
      <c r="S2647" s="4">
        <v>44774</v>
      </c>
      <c r="T2647">
        <v>32</v>
      </c>
      <c r="U2647">
        <v>26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 s="4">
        <v>44713</v>
      </c>
      <c r="AC2647" s="4">
        <v>44743</v>
      </c>
      <c r="AD2647" s="4">
        <v>44623</v>
      </c>
      <c r="AE2647" s="4" t="s">
        <v>42</v>
      </c>
      <c r="AF2647">
        <v>15</v>
      </c>
      <c r="AG2647">
        <v>15</v>
      </c>
      <c r="AH2647">
        <v>0</v>
      </c>
      <c r="AI2647">
        <v>0</v>
      </c>
      <c r="AJ2647" s="2">
        <v>1.3805555555555555</v>
      </c>
      <c r="AK2647" s="2">
        <v>1.1194444444444445</v>
      </c>
      <c r="AL2647">
        <v>28</v>
      </c>
      <c r="AM2647">
        <v>6</v>
      </c>
      <c r="AN2647">
        <v>2009</v>
      </c>
      <c r="AO2647" t="s">
        <v>1052</v>
      </c>
    </row>
    <row r="2648" spans="1:41" hidden="1" x14ac:dyDescent="0.35">
      <c r="A2648" s="1">
        <v>40181</v>
      </c>
      <c r="B2648" t="s">
        <v>40</v>
      </c>
      <c r="C2648" t="s">
        <v>58</v>
      </c>
      <c r="D2648">
        <v>11</v>
      </c>
      <c r="E2648">
        <v>28</v>
      </c>
      <c r="F2648" s="4">
        <v>44569</v>
      </c>
      <c r="G2648" s="4">
        <v>44663</v>
      </c>
      <c r="H2648" s="4" t="s">
        <v>41</v>
      </c>
      <c r="I2648" s="4">
        <v>44594</v>
      </c>
      <c r="J2648">
        <v>146</v>
      </c>
      <c r="K2648">
        <v>358</v>
      </c>
      <c r="L2648">
        <v>35</v>
      </c>
      <c r="M2648">
        <v>129</v>
      </c>
      <c r="N2648">
        <v>181</v>
      </c>
      <c r="O2648">
        <v>487</v>
      </c>
      <c r="P2648" s="4" t="s">
        <v>271</v>
      </c>
      <c r="Q2648" s="4" t="s">
        <v>446</v>
      </c>
      <c r="R2648" s="4">
        <v>44641</v>
      </c>
      <c r="S2648" s="4" t="s">
        <v>41</v>
      </c>
      <c r="T2648">
        <v>12</v>
      </c>
      <c r="U2648">
        <v>32</v>
      </c>
      <c r="V2648">
        <v>1</v>
      </c>
      <c r="W2648">
        <v>0</v>
      </c>
      <c r="X2648">
        <v>1</v>
      </c>
      <c r="Y2648">
        <v>0</v>
      </c>
      <c r="Z2648">
        <v>2</v>
      </c>
      <c r="AA2648">
        <v>0</v>
      </c>
      <c r="AB2648" s="4" t="s">
        <v>444</v>
      </c>
      <c r="AC2648" s="4">
        <v>44774</v>
      </c>
      <c r="AD2648" s="4">
        <v>44594</v>
      </c>
      <c r="AE2648" s="4">
        <v>44692</v>
      </c>
      <c r="AF2648">
        <v>17</v>
      </c>
      <c r="AG2648">
        <v>17</v>
      </c>
      <c r="AH2648">
        <v>0</v>
      </c>
      <c r="AI2648">
        <v>0</v>
      </c>
      <c r="AJ2648" s="3">
        <v>0.96388888888888891</v>
      </c>
      <c r="AK2648" s="2">
        <v>1.5361111111111112</v>
      </c>
      <c r="AL2648">
        <v>7</v>
      </c>
      <c r="AM2648">
        <v>44</v>
      </c>
      <c r="AN2648">
        <v>2009</v>
      </c>
      <c r="AO2648" t="s">
        <v>1052</v>
      </c>
    </row>
    <row r="2649" spans="1:41" hidden="1" x14ac:dyDescent="0.35">
      <c r="A2649" s="1">
        <v>40181</v>
      </c>
      <c r="B2649" t="s">
        <v>73</v>
      </c>
      <c r="C2649" t="s">
        <v>101</v>
      </c>
      <c r="D2649">
        <v>24</v>
      </c>
      <c r="E2649">
        <v>13</v>
      </c>
      <c r="F2649" s="4">
        <v>44757</v>
      </c>
      <c r="G2649" s="4">
        <v>44757</v>
      </c>
      <c r="H2649" s="4" t="s">
        <v>42</v>
      </c>
      <c r="I2649" s="4" t="s">
        <v>41</v>
      </c>
      <c r="J2649">
        <v>214</v>
      </c>
      <c r="K2649">
        <v>168</v>
      </c>
      <c r="L2649">
        <v>183</v>
      </c>
      <c r="M2649">
        <v>38</v>
      </c>
      <c r="N2649">
        <v>397</v>
      </c>
      <c r="O2649">
        <v>206</v>
      </c>
      <c r="P2649" s="4" t="s">
        <v>204</v>
      </c>
      <c r="Q2649" s="4" t="s">
        <v>122</v>
      </c>
      <c r="R2649" s="4">
        <v>44570</v>
      </c>
      <c r="S2649" s="4">
        <v>44567</v>
      </c>
      <c r="T2649">
        <v>37</v>
      </c>
      <c r="U2649">
        <v>22</v>
      </c>
      <c r="V2649">
        <v>1</v>
      </c>
      <c r="W2649">
        <v>0</v>
      </c>
      <c r="X2649">
        <v>2</v>
      </c>
      <c r="Y2649">
        <v>2</v>
      </c>
      <c r="Z2649">
        <v>3</v>
      </c>
      <c r="AA2649">
        <v>2</v>
      </c>
      <c r="AB2649" s="4">
        <v>44635</v>
      </c>
      <c r="AC2649" s="4">
        <v>44682</v>
      </c>
      <c r="AD2649" s="4">
        <v>44597</v>
      </c>
      <c r="AE2649" s="4">
        <v>44562</v>
      </c>
      <c r="AF2649">
        <v>12</v>
      </c>
      <c r="AG2649">
        <v>12</v>
      </c>
      <c r="AH2649">
        <v>0</v>
      </c>
      <c r="AI2649">
        <v>0</v>
      </c>
      <c r="AJ2649" s="2">
        <v>1.4784722222222222</v>
      </c>
      <c r="AK2649" s="2">
        <v>1.0215277777777778</v>
      </c>
      <c r="AL2649">
        <v>20</v>
      </c>
      <c r="AM2649">
        <v>10</v>
      </c>
      <c r="AN2649">
        <v>2009</v>
      </c>
      <c r="AO2649" t="s">
        <v>1052</v>
      </c>
    </row>
    <row r="2650" spans="1:41" hidden="1" x14ac:dyDescent="0.35">
      <c r="A2650" s="1">
        <v>40181</v>
      </c>
      <c r="B2650" t="s">
        <v>100</v>
      </c>
      <c r="C2650" t="s">
        <v>91</v>
      </c>
      <c r="D2650">
        <v>14</v>
      </c>
      <c r="E2650">
        <v>15</v>
      </c>
      <c r="F2650" s="4">
        <v>44605</v>
      </c>
      <c r="G2650" s="4">
        <v>44635</v>
      </c>
      <c r="H2650" s="4">
        <v>44562</v>
      </c>
      <c r="I2650" s="4">
        <v>44563</v>
      </c>
      <c r="J2650">
        <v>102</v>
      </c>
      <c r="K2650">
        <v>149</v>
      </c>
      <c r="L2650">
        <v>111</v>
      </c>
      <c r="M2650">
        <v>178</v>
      </c>
      <c r="N2650">
        <v>213</v>
      </c>
      <c r="O2650">
        <v>327</v>
      </c>
      <c r="P2650" s="4" t="s">
        <v>253</v>
      </c>
      <c r="Q2650" s="4" t="s">
        <v>309</v>
      </c>
      <c r="R2650" s="4" t="s">
        <v>41</v>
      </c>
      <c r="S2650" s="4">
        <v>44605</v>
      </c>
      <c r="T2650">
        <v>32</v>
      </c>
      <c r="U2650">
        <v>37</v>
      </c>
      <c r="V2650">
        <v>2</v>
      </c>
      <c r="W2650">
        <v>0</v>
      </c>
      <c r="X2650">
        <v>1</v>
      </c>
      <c r="Y2650">
        <v>0</v>
      </c>
      <c r="Z2650">
        <v>3</v>
      </c>
      <c r="AA2650">
        <v>0</v>
      </c>
      <c r="AB2650" s="4">
        <v>44652</v>
      </c>
      <c r="AC2650" s="4">
        <v>44649</v>
      </c>
      <c r="AD2650" s="4">
        <v>44563</v>
      </c>
      <c r="AE2650" s="4" t="s">
        <v>42</v>
      </c>
      <c r="AF2650">
        <v>13</v>
      </c>
      <c r="AG2650">
        <v>16</v>
      </c>
      <c r="AH2650">
        <v>0</v>
      </c>
      <c r="AI2650">
        <v>0</v>
      </c>
      <c r="AJ2650" s="2">
        <v>1.2236111111111112</v>
      </c>
      <c r="AK2650" s="2">
        <v>1.2763888888888888</v>
      </c>
      <c r="AL2650">
        <v>10</v>
      </c>
      <c r="AM2650">
        <v>23</v>
      </c>
      <c r="AN2650">
        <v>2009</v>
      </c>
      <c r="AO2650" t="s">
        <v>1052</v>
      </c>
    </row>
    <row r="2651" spans="1:41" hidden="1" x14ac:dyDescent="0.35">
      <c r="A2651" s="1">
        <v>40181</v>
      </c>
      <c r="B2651" t="s">
        <v>110</v>
      </c>
      <c r="C2651" t="s">
        <v>105</v>
      </c>
      <c r="D2651">
        <v>21</v>
      </c>
      <c r="E2651">
        <v>29</v>
      </c>
      <c r="F2651" s="4">
        <v>44661</v>
      </c>
      <c r="G2651" s="4">
        <v>44627</v>
      </c>
      <c r="H2651" s="4" t="s">
        <v>42</v>
      </c>
      <c r="I2651" s="4" t="s">
        <v>42</v>
      </c>
      <c r="J2651">
        <v>243</v>
      </c>
      <c r="K2651">
        <v>295</v>
      </c>
      <c r="L2651">
        <v>74</v>
      </c>
      <c r="M2651">
        <v>144</v>
      </c>
      <c r="N2651">
        <v>317</v>
      </c>
      <c r="O2651">
        <v>439</v>
      </c>
      <c r="P2651" s="4" t="s">
        <v>111</v>
      </c>
      <c r="Q2651" s="4" t="s">
        <v>189</v>
      </c>
      <c r="R2651" s="4">
        <v>44606</v>
      </c>
      <c r="S2651" s="4">
        <v>44569</v>
      </c>
      <c r="T2651">
        <v>19</v>
      </c>
      <c r="U2651">
        <v>27</v>
      </c>
      <c r="V2651">
        <v>1</v>
      </c>
      <c r="W2651">
        <v>0</v>
      </c>
      <c r="X2651">
        <v>1</v>
      </c>
      <c r="Y2651">
        <v>1</v>
      </c>
      <c r="Z2651">
        <v>2</v>
      </c>
      <c r="AA2651">
        <v>1</v>
      </c>
      <c r="AB2651" s="4">
        <v>44652</v>
      </c>
      <c r="AC2651" s="4">
        <v>44682</v>
      </c>
      <c r="AD2651" s="4">
        <v>44595</v>
      </c>
      <c r="AE2651" s="4">
        <v>44657</v>
      </c>
      <c r="AF2651">
        <v>9</v>
      </c>
      <c r="AG2651">
        <v>11</v>
      </c>
      <c r="AH2651">
        <v>2</v>
      </c>
      <c r="AI2651">
        <v>2</v>
      </c>
      <c r="AJ2651" s="2">
        <v>1.1847222222222222</v>
      </c>
      <c r="AK2651" s="2">
        <v>1.3152777777777778</v>
      </c>
      <c r="AL2651">
        <v>27</v>
      </c>
      <c r="AM2651">
        <v>34</v>
      </c>
      <c r="AN2651">
        <v>2009</v>
      </c>
      <c r="AO2651" t="s">
        <v>1052</v>
      </c>
    </row>
    <row r="2652" spans="1:41" hidden="1" x14ac:dyDescent="0.35">
      <c r="A2652" s="1">
        <v>40181</v>
      </c>
      <c r="B2652" t="s">
        <v>77</v>
      </c>
      <c r="C2652" t="s">
        <v>104</v>
      </c>
      <c r="D2652">
        <v>10</v>
      </c>
      <c r="E2652">
        <v>21</v>
      </c>
      <c r="F2652" s="4">
        <v>44632</v>
      </c>
      <c r="G2652" s="4">
        <v>44694</v>
      </c>
      <c r="H2652" s="4" t="s">
        <v>42</v>
      </c>
      <c r="I2652" s="4" t="s">
        <v>42</v>
      </c>
      <c r="J2652">
        <v>191</v>
      </c>
      <c r="K2652">
        <v>295</v>
      </c>
      <c r="L2652">
        <v>37</v>
      </c>
      <c r="M2652">
        <v>179</v>
      </c>
      <c r="N2652">
        <v>228</v>
      </c>
      <c r="O2652">
        <v>474</v>
      </c>
      <c r="P2652" s="4" t="s">
        <v>422</v>
      </c>
      <c r="Q2652" s="4" t="s">
        <v>80</v>
      </c>
      <c r="R2652" s="4">
        <v>44652</v>
      </c>
      <c r="S2652" s="4">
        <v>44608</v>
      </c>
      <c r="T2652">
        <v>10</v>
      </c>
      <c r="U2652">
        <v>32</v>
      </c>
      <c r="V2652">
        <v>1</v>
      </c>
      <c r="W2652">
        <v>0</v>
      </c>
      <c r="X2652">
        <v>0</v>
      </c>
      <c r="Y2652">
        <v>1</v>
      </c>
      <c r="Z2652">
        <v>1</v>
      </c>
      <c r="AA2652">
        <v>1</v>
      </c>
      <c r="AB2652" s="4">
        <v>44713</v>
      </c>
      <c r="AC2652" s="4">
        <v>44866</v>
      </c>
      <c r="AD2652" s="4" t="s">
        <v>42</v>
      </c>
      <c r="AE2652" s="4">
        <v>44596</v>
      </c>
      <c r="AF2652">
        <v>11</v>
      </c>
      <c r="AG2652">
        <v>11</v>
      </c>
      <c r="AH2652">
        <v>0</v>
      </c>
      <c r="AI2652">
        <v>0</v>
      </c>
      <c r="AJ2652" s="3">
        <v>0.81736111111111109</v>
      </c>
      <c r="AK2652" s="2">
        <v>1.6826388888888888</v>
      </c>
      <c r="AL2652">
        <v>0</v>
      </c>
      <c r="AM2652">
        <v>24</v>
      </c>
      <c r="AN2652">
        <v>2009</v>
      </c>
      <c r="AO2652" t="s">
        <v>1052</v>
      </c>
    </row>
    <row r="2653" spans="1:41" hidden="1" x14ac:dyDescent="0.35">
      <c r="A2653" s="1">
        <v>40181</v>
      </c>
      <c r="B2653" t="s">
        <v>68</v>
      </c>
      <c r="C2653" t="s">
        <v>98</v>
      </c>
      <c r="D2653">
        <v>22</v>
      </c>
      <c r="E2653">
        <v>30</v>
      </c>
      <c r="F2653" s="4">
        <v>44630</v>
      </c>
      <c r="G2653" s="4">
        <v>44757</v>
      </c>
      <c r="H2653" s="4" t="s">
        <v>41</v>
      </c>
      <c r="I2653" s="4">
        <v>44562</v>
      </c>
      <c r="J2653">
        <v>207</v>
      </c>
      <c r="K2653">
        <v>428</v>
      </c>
      <c r="L2653">
        <v>317</v>
      </c>
      <c r="M2653">
        <v>84</v>
      </c>
      <c r="N2653">
        <v>524</v>
      </c>
      <c r="O2653">
        <v>512</v>
      </c>
      <c r="P2653" s="4" t="s">
        <v>360</v>
      </c>
      <c r="Q2653" s="4" t="s">
        <v>395</v>
      </c>
      <c r="R2653" s="4" t="s">
        <v>41</v>
      </c>
      <c r="S2653" s="4">
        <v>44595</v>
      </c>
      <c r="T2653">
        <v>35</v>
      </c>
      <c r="U2653">
        <v>22</v>
      </c>
      <c r="V2653">
        <v>0</v>
      </c>
      <c r="W2653">
        <v>0</v>
      </c>
      <c r="X2653">
        <v>2</v>
      </c>
      <c r="Y2653">
        <v>3</v>
      </c>
      <c r="Z2653">
        <v>2</v>
      </c>
      <c r="AA2653">
        <v>3</v>
      </c>
      <c r="AB2653" s="4">
        <v>44682</v>
      </c>
      <c r="AC2653" s="4">
        <v>44682</v>
      </c>
      <c r="AD2653" s="4">
        <v>44596</v>
      </c>
      <c r="AE2653" s="4">
        <v>44624</v>
      </c>
      <c r="AF2653">
        <v>12</v>
      </c>
      <c r="AG2653">
        <v>14</v>
      </c>
      <c r="AH2653">
        <v>4</v>
      </c>
      <c r="AI2653">
        <v>0</v>
      </c>
      <c r="AJ2653" s="2">
        <v>1.1229166666666666</v>
      </c>
      <c r="AK2653" s="2">
        <v>1.3770833333333332</v>
      </c>
      <c r="AL2653">
        <v>44</v>
      </c>
      <c r="AM2653">
        <v>24</v>
      </c>
      <c r="AN2653">
        <v>2009</v>
      </c>
      <c r="AO2653" t="s">
        <v>1052</v>
      </c>
    </row>
    <row r="2654" spans="1:41" hidden="1" x14ac:dyDescent="0.35">
      <c r="A2654" s="1">
        <v>40181</v>
      </c>
      <c r="B2654" t="s">
        <v>90</v>
      </c>
      <c r="C2654" t="s">
        <v>48</v>
      </c>
      <c r="D2654">
        <v>16</v>
      </c>
      <c r="E2654">
        <v>20</v>
      </c>
      <c r="F2654" s="4">
        <v>44726</v>
      </c>
      <c r="G2654" s="4">
        <v>44725</v>
      </c>
      <c r="H2654" s="4" t="s">
        <v>41</v>
      </c>
      <c r="I2654" s="4" t="s">
        <v>41</v>
      </c>
      <c r="J2654">
        <v>90</v>
      </c>
      <c r="K2654">
        <v>274</v>
      </c>
      <c r="L2654">
        <v>240</v>
      </c>
      <c r="M2654">
        <v>51</v>
      </c>
      <c r="N2654">
        <v>330</v>
      </c>
      <c r="O2654">
        <v>325</v>
      </c>
      <c r="P2654" s="4">
        <v>44884</v>
      </c>
      <c r="Q2654" s="4" t="s">
        <v>459</v>
      </c>
      <c r="R2654" s="4">
        <v>44663</v>
      </c>
      <c r="S2654" s="4">
        <v>44628</v>
      </c>
      <c r="T2654">
        <v>35</v>
      </c>
      <c r="U2654">
        <v>20</v>
      </c>
      <c r="V2654">
        <v>0</v>
      </c>
      <c r="W2654">
        <v>1</v>
      </c>
      <c r="X2654">
        <v>0</v>
      </c>
      <c r="Y2654">
        <v>1</v>
      </c>
      <c r="Z2654">
        <v>0</v>
      </c>
      <c r="AA2654">
        <v>2</v>
      </c>
      <c r="AB2654" s="4">
        <v>44682</v>
      </c>
      <c r="AC2654" s="4">
        <v>44711</v>
      </c>
      <c r="AD2654" s="4">
        <v>44595</v>
      </c>
      <c r="AE2654" s="4">
        <v>44563</v>
      </c>
      <c r="AF2654">
        <v>11</v>
      </c>
      <c r="AG2654">
        <v>10</v>
      </c>
      <c r="AH2654">
        <v>0</v>
      </c>
      <c r="AI2654">
        <v>0</v>
      </c>
      <c r="AJ2654" s="2">
        <v>1.1569444444444443</v>
      </c>
      <c r="AK2654" s="2">
        <v>1.3430555555555557</v>
      </c>
      <c r="AL2654">
        <v>21</v>
      </c>
      <c r="AM2654">
        <v>13</v>
      </c>
      <c r="AN2654">
        <v>2009</v>
      </c>
      <c r="AO2654" t="s">
        <v>1052</v>
      </c>
    </row>
    <row r="2655" spans="1:41" hidden="1" x14ac:dyDescent="0.35">
      <c r="A2655" s="1">
        <v>40181</v>
      </c>
      <c r="B2655" t="s">
        <v>74</v>
      </c>
      <c r="C2655" t="s">
        <v>87</v>
      </c>
      <c r="D2655">
        <v>24</v>
      </c>
      <c r="E2655">
        <v>13</v>
      </c>
      <c r="F2655" s="4">
        <v>44693</v>
      </c>
      <c r="G2655" s="4">
        <v>44659</v>
      </c>
      <c r="H2655" s="4">
        <v>44562</v>
      </c>
      <c r="I2655" s="4" t="s">
        <v>41</v>
      </c>
      <c r="J2655">
        <v>236</v>
      </c>
      <c r="K2655">
        <v>139</v>
      </c>
      <c r="L2655">
        <v>109</v>
      </c>
      <c r="M2655">
        <v>48</v>
      </c>
      <c r="N2655">
        <v>345</v>
      </c>
      <c r="O2655">
        <v>187</v>
      </c>
      <c r="P2655" s="4" t="s">
        <v>198</v>
      </c>
      <c r="Q2655" s="4" t="s">
        <v>95</v>
      </c>
      <c r="R2655" s="4">
        <v>44567</v>
      </c>
      <c r="S2655" s="4" t="s">
        <v>41</v>
      </c>
      <c r="T2655">
        <v>34</v>
      </c>
      <c r="U2655">
        <v>14</v>
      </c>
      <c r="V2655">
        <v>0</v>
      </c>
      <c r="W2655">
        <v>0</v>
      </c>
      <c r="X2655">
        <v>1</v>
      </c>
      <c r="Y2655">
        <v>3</v>
      </c>
      <c r="Z2655">
        <v>1</v>
      </c>
      <c r="AA2655">
        <v>3</v>
      </c>
      <c r="AB2655" s="4">
        <v>44670</v>
      </c>
      <c r="AC2655" s="4">
        <v>44743</v>
      </c>
      <c r="AD2655" s="4">
        <v>44625</v>
      </c>
      <c r="AE2655" s="4">
        <v>44562</v>
      </c>
      <c r="AF2655">
        <v>9</v>
      </c>
      <c r="AG2655">
        <v>9</v>
      </c>
      <c r="AH2655">
        <v>2</v>
      </c>
      <c r="AI2655">
        <v>0</v>
      </c>
      <c r="AJ2655" s="2">
        <v>1.5604166666666668</v>
      </c>
      <c r="AK2655" s="3">
        <v>0.93958333333333333</v>
      </c>
      <c r="AL2655">
        <v>33</v>
      </c>
      <c r="AM2655">
        <v>7</v>
      </c>
      <c r="AN2655">
        <v>2009</v>
      </c>
      <c r="AO2655" t="s">
        <v>1052</v>
      </c>
    </row>
    <row r="2656" spans="1:41" hidden="1" x14ac:dyDescent="0.35">
      <c r="A2656" s="1">
        <v>40181</v>
      </c>
      <c r="B2656" t="s">
        <v>88</v>
      </c>
      <c r="C2656" t="s">
        <v>63</v>
      </c>
      <c r="D2656">
        <v>18</v>
      </c>
      <c r="E2656">
        <v>19</v>
      </c>
      <c r="F2656" s="4">
        <v>44789</v>
      </c>
      <c r="G2656" s="4">
        <v>44725</v>
      </c>
      <c r="H2656" s="4" t="s">
        <v>42</v>
      </c>
      <c r="I2656" s="4">
        <v>44562</v>
      </c>
      <c r="J2656">
        <v>275</v>
      </c>
      <c r="K2656">
        <v>314</v>
      </c>
      <c r="L2656">
        <v>64</v>
      </c>
      <c r="M2656">
        <v>50</v>
      </c>
      <c r="N2656">
        <v>339</v>
      </c>
      <c r="O2656">
        <v>364</v>
      </c>
      <c r="P2656" s="4" t="s">
        <v>491</v>
      </c>
      <c r="Q2656" s="4" t="s">
        <v>44</v>
      </c>
      <c r="R2656" s="4">
        <v>44567</v>
      </c>
      <c r="S2656" s="4">
        <v>44562</v>
      </c>
      <c r="T2656">
        <v>22</v>
      </c>
      <c r="U2656">
        <v>17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1</v>
      </c>
      <c r="AB2656" s="4">
        <v>44634</v>
      </c>
      <c r="AC2656" s="4">
        <v>44609</v>
      </c>
      <c r="AD2656" s="4">
        <v>44596</v>
      </c>
      <c r="AE2656" s="4">
        <v>44595</v>
      </c>
      <c r="AF2656">
        <v>10</v>
      </c>
      <c r="AG2656">
        <v>11</v>
      </c>
      <c r="AH2656">
        <v>0</v>
      </c>
      <c r="AI2656">
        <v>0</v>
      </c>
      <c r="AJ2656" s="2">
        <v>1.35625</v>
      </c>
      <c r="AK2656" s="2">
        <v>1.14375</v>
      </c>
      <c r="AL2656">
        <v>20</v>
      </c>
      <c r="AM2656">
        <v>23</v>
      </c>
      <c r="AN2656">
        <v>2009</v>
      </c>
      <c r="AO2656" t="s">
        <v>1052</v>
      </c>
    </row>
    <row r="2657" spans="1:41" hidden="1" x14ac:dyDescent="0.35">
      <c r="A2657" s="1">
        <v>40181</v>
      </c>
      <c r="B2657" t="s">
        <v>78</v>
      </c>
      <c r="C2657" t="s">
        <v>47</v>
      </c>
      <c r="D2657">
        <v>19</v>
      </c>
      <c r="E2657">
        <v>16</v>
      </c>
      <c r="F2657" s="4">
        <v>44726</v>
      </c>
      <c r="G2657" s="4">
        <v>44664</v>
      </c>
      <c r="H2657" s="4">
        <v>44594</v>
      </c>
      <c r="I2657" s="4" t="s">
        <v>42</v>
      </c>
      <c r="J2657">
        <v>171</v>
      </c>
      <c r="K2657">
        <v>169</v>
      </c>
      <c r="L2657">
        <v>133</v>
      </c>
      <c r="M2657">
        <v>140</v>
      </c>
      <c r="N2657">
        <v>304</v>
      </c>
      <c r="O2657">
        <v>309</v>
      </c>
      <c r="P2657" s="4" t="s">
        <v>114</v>
      </c>
      <c r="Q2657" s="4" t="s">
        <v>141</v>
      </c>
      <c r="R2657" s="4" t="s">
        <v>41</v>
      </c>
      <c r="S2657" s="4">
        <v>44643</v>
      </c>
      <c r="T2657">
        <v>39</v>
      </c>
      <c r="U2657">
        <v>26</v>
      </c>
      <c r="V2657">
        <v>1</v>
      </c>
      <c r="W2657">
        <v>0</v>
      </c>
      <c r="X2657">
        <v>1</v>
      </c>
      <c r="Y2657">
        <v>1</v>
      </c>
      <c r="Z2657">
        <v>2</v>
      </c>
      <c r="AA2657">
        <v>1</v>
      </c>
      <c r="AB2657" s="4">
        <v>44805</v>
      </c>
      <c r="AC2657" s="4">
        <v>44682</v>
      </c>
      <c r="AD2657" s="4">
        <v>44595</v>
      </c>
      <c r="AE2657" s="4">
        <v>44564</v>
      </c>
      <c r="AF2657">
        <v>11</v>
      </c>
      <c r="AG2657">
        <v>11</v>
      </c>
      <c r="AH2657">
        <v>0</v>
      </c>
      <c r="AI2657">
        <v>0</v>
      </c>
      <c r="AJ2657" s="2">
        <v>1.3486111111111112</v>
      </c>
      <c r="AK2657" s="2">
        <v>1.1513888888888888</v>
      </c>
      <c r="AL2657">
        <v>17</v>
      </c>
      <c r="AM2657">
        <v>13</v>
      </c>
      <c r="AN2657">
        <v>2009</v>
      </c>
      <c r="AO2657" t="s">
        <v>1052</v>
      </c>
    </row>
    <row r="2658" spans="1:41" hidden="1" x14ac:dyDescent="0.35">
      <c r="A2658" s="1">
        <v>40181</v>
      </c>
      <c r="B2658" t="s">
        <v>64</v>
      </c>
      <c r="C2658" t="s">
        <v>53</v>
      </c>
      <c r="D2658">
        <v>5</v>
      </c>
      <c r="E2658">
        <v>21</v>
      </c>
      <c r="F2658" s="4">
        <v>44572</v>
      </c>
      <c r="G2658" s="4">
        <v>44883</v>
      </c>
      <c r="H2658" s="4">
        <v>44562</v>
      </c>
      <c r="I2658" s="4">
        <v>44562</v>
      </c>
      <c r="J2658">
        <v>0</v>
      </c>
      <c r="K2658">
        <v>63</v>
      </c>
      <c r="L2658">
        <v>72</v>
      </c>
      <c r="M2658">
        <v>257</v>
      </c>
      <c r="N2658">
        <v>72</v>
      </c>
      <c r="O2658">
        <v>320</v>
      </c>
      <c r="P2658" s="4">
        <v>44670</v>
      </c>
      <c r="Q2658" s="4">
        <v>44789</v>
      </c>
      <c r="R2658" s="4">
        <v>44651</v>
      </c>
      <c r="S2658" s="4" t="s">
        <v>41</v>
      </c>
      <c r="T2658">
        <v>18</v>
      </c>
      <c r="U2658">
        <v>57</v>
      </c>
      <c r="V2658">
        <v>2</v>
      </c>
      <c r="W2658">
        <v>0</v>
      </c>
      <c r="X2658">
        <v>1</v>
      </c>
      <c r="Y2658">
        <v>0</v>
      </c>
      <c r="Z2658">
        <v>3</v>
      </c>
      <c r="AA2658">
        <v>0</v>
      </c>
      <c r="AB2658" s="4">
        <v>44743</v>
      </c>
      <c r="AC2658" s="4">
        <v>44671</v>
      </c>
      <c r="AD2658" s="4" t="s">
        <v>52</v>
      </c>
      <c r="AE2658" s="4">
        <v>44625</v>
      </c>
      <c r="AF2658">
        <v>10</v>
      </c>
      <c r="AG2658">
        <v>12</v>
      </c>
      <c r="AH2658">
        <v>0</v>
      </c>
      <c r="AI2658">
        <v>0</v>
      </c>
      <c r="AJ2658" s="3">
        <v>0.78194444444444444</v>
      </c>
      <c r="AK2658" s="2">
        <v>1.7180555555555557</v>
      </c>
      <c r="AL2658">
        <v>0</v>
      </c>
      <c r="AM2658">
        <v>37</v>
      </c>
      <c r="AN2658">
        <v>2009</v>
      </c>
      <c r="AO2658" t="s">
        <v>1052</v>
      </c>
    </row>
    <row r="2659" spans="1:41" hidden="1" x14ac:dyDescent="0.35">
      <c r="A2659" s="1">
        <v>40187</v>
      </c>
      <c r="B2659" t="s">
        <v>53</v>
      </c>
      <c r="C2659" t="s">
        <v>64</v>
      </c>
      <c r="D2659">
        <v>15</v>
      </c>
      <c r="E2659">
        <v>18</v>
      </c>
      <c r="F2659" s="4">
        <v>44632</v>
      </c>
      <c r="G2659" s="4">
        <v>44695</v>
      </c>
      <c r="H2659" s="4" t="s">
        <v>41</v>
      </c>
      <c r="I2659" s="4" t="s">
        <v>42</v>
      </c>
      <c r="J2659">
        <v>182</v>
      </c>
      <c r="K2659">
        <v>110</v>
      </c>
      <c r="L2659">
        <v>171</v>
      </c>
      <c r="M2659">
        <v>171</v>
      </c>
      <c r="N2659">
        <v>353</v>
      </c>
      <c r="O2659">
        <v>281</v>
      </c>
      <c r="P2659" s="4">
        <v>44910</v>
      </c>
      <c r="Q2659" s="4" t="s">
        <v>79</v>
      </c>
      <c r="R2659" s="4" t="s">
        <v>41</v>
      </c>
      <c r="S2659" s="4">
        <v>44621</v>
      </c>
      <c r="T2659">
        <v>41</v>
      </c>
      <c r="U2659">
        <v>22</v>
      </c>
      <c r="V2659">
        <v>0</v>
      </c>
      <c r="W2659">
        <v>1</v>
      </c>
      <c r="X2659">
        <v>0</v>
      </c>
      <c r="Y2659">
        <v>1</v>
      </c>
      <c r="Z2659">
        <v>0</v>
      </c>
      <c r="AA2659">
        <v>2</v>
      </c>
      <c r="AB2659" s="4">
        <v>44805</v>
      </c>
      <c r="AC2659" s="4">
        <v>44713</v>
      </c>
      <c r="AD2659" s="4">
        <v>44563</v>
      </c>
      <c r="AE2659" s="4">
        <v>44564</v>
      </c>
      <c r="AF2659">
        <v>12</v>
      </c>
      <c r="AG2659">
        <v>12</v>
      </c>
      <c r="AH2659">
        <v>0</v>
      </c>
      <c r="AI2659">
        <v>0</v>
      </c>
      <c r="AJ2659" s="2">
        <v>1.3763888888888889</v>
      </c>
      <c r="AK2659" s="2">
        <v>1.1236111111111111</v>
      </c>
      <c r="AL2659">
        <v>24</v>
      </c>
      <c r="AM2659">
        <v>14</v>
      </c>
      <c r="AN2659">
        <v>2009</v>
      </c>
      <c r="AO2659" t="s">
        <v>1052</v>
      </c>
    </row>
    <row r="2660" spans="1:41" hidden="1" x14ac:dyDescent="0.35">
      <c r="A2660" s="1">
        <v>40187</v>
      </c>
      <c r="B2660" t="s">
        <v>77</v>
      </c>
      <c r="C2660" t="s">
        <v>104</v>
      </c>
      <c r="D2660">
        <v>17</v>
      </c>
      <c r="E2660">
        <v>27</v>
      </c>
      <c r="F2660" s="4">
        <v>44603</v>
      </c>
      <c r="G2660" s="4">
        <v>44820</v>
      </c>
      <c r="H2660" s="4" t="s">
        <v>52</v>
      </c>
      <c r="I2660" s="4" t="s">
        <v>41</v>
      </c>
      <c r="J2660">
        <v>284</v>
      </c>
      <c r="K2660">
        <v>228</v>
      </c>
      <c r="L2660">
        <v>56</v>
      </c>
      <c r="M2660">
        <v>198</v>
      </c>
      <c r="N2660">
        <v>340</v>
      </c>
      <c r="O2660">
        <v>426</v>
      </c>
      <c r="P2660" s="4" t="s">
        <v>333</v>
      </c>
      <c r="Q2660" s="4" t="s">
        <v>204</v>
      </c>
      <c r="R2660" s="4">
        <v>44673</v>
      </c>
      <c r="S2660" s="4">
        <v>44608</v>
      </c>
      <c r="T2660">
        <v>13</v>
      </c>
      <c r="U2660">
        <v>35</v>
      </c>
      <c r="V2660">
        <v>3</v>
      </c>
      <c r="W2660">
        <v>1</v>
      </c>
      <c r="X2660">
        <v>1</v>
      </c>
      <c r="Y2660">
        <v>0</v>
      </c>
      <c r="Z2660">
        <v>4</v>
      </c>
      <c r="AA2660">
        <v>1</v>
      </c>
      <c r="AB2660" s="4" t="s">
        <v>801</v>
      </c>
      <c r="AC2660" s="4" t="s">
        <v>779</v>
      </c>
      <c r="AD2660" s="4">
        <v>44562</v>
      </c>
      <c r="AE2660" s="4">
        <v>44626</v>
      </c>
      <c r="AF2660">
        <v>12</v>
      </c>
      <c r="AG2660">
        <v>14</v>
      </c>
      <c r="AH2660">
        <v>0</v>
      </c>
      <c r="AI2660">
        <v>0</v>
      </c>
      <c r="AJ2660" s="3">
        <v>0.85138888888888886</v>
      </c>
      <c r="AK2660" s="2">
        <v>1.6486111111111112</v>
      </c>
      <c r="AL2660">
        <v>14</v>
      </c>
      <c r="AM2660">
        <v>34</v>
      </c>
      <c r="AN2660">
        <v>2009</v>
      </c>
      <c r="AO2660" t="s">
        <v>1052</v>
      </c>
    </row>
    <row r="2661" spans="1:41" hidden="1" x14ac:dyDescent="0.35">
      <c r="A2661" s="1">
        <v>40188</v>
      </c>
      <c r="B2661" t="s">
        <v>90</v>
      </c>
      <c r="C2661" t="s">
        <v>110</v>
      </c>
      <c r="D2661">
        <v>16</v>
      </c>
      <c r="E2661">
        <v>15</v>
      </c>
      <c r="F2661" s="4">
        <v>44850</v>
      </c>
      <c r="G2661" s="4">
        <v>44632</v>
      </c>
      <c r="H2661" s="4" t="s">
        <v>41</v>
      </c>
      <c r="I2661" s="4">
        <v>44563</v>
      </c>
      <c r="J2661">
        <v>34</v>
      </c>
      <c r="K2661">
        <v>132</v>
      </c>
      <c r="L2661">
        <v>234</v>
      </c>
      <c r="M2661">
        <v>64</v>
      </c>
      <c r="N2661">
        <v>268</v>
      </c>
      <c r="O2661">
        <v>196</v>
      </c>
      <c r="P2661" s="4">
        <v>44661</v>
      </c>
      <c r="Q2661" s="4" t="s">
        <v>187</v>
      </c>
      <c r="R2661" s="4" t="s">
        <v>41</v>
      </c>
      <c r="S2661" s="4">
        <v>44642</v>
      </c>
      <c r="T2661">
        <v>52</v>
      </c>
      <c r="U2661">
        <v>18</v>
      </c>
      <c r="V2661">
        <v>1</v>
      </c>
      <c r="W2661">
        <v>1</v>
      </c>
      <c r="X2661">
        <v>1</v>
      </c>
      <c r="Y2661">
        <v>3</v>
      </c>
      <c r="Z2661">
        <v>2</v>
      </c>
      <c r="AA2661">
        <v>4</v>
      </c>
      <c r="AB2661" s="4">
        <v>44635</v>
      </c>
      <c r="AC2661" s="4">
        <v>44682</v>
      </c>
      <c r="AD2661" s="4">
        <v>44625</v>
      </c>
      <c r="AE2661" s="4">
        <v>44594</v>
      </c>
      <c r="AF2661">
        <v>13</v>
      </c>
      <c r="AG2661">
        <v>12</v>
      </c>
      <c r="AH2661">
        <v>0</v>
      </c>
      <c r="AI2661">
        <v>0</v>
      </c>
      <c r="AJ2661" s="2">
        <v>1.3479166666666667</v>
      </c>
      <c r="AK2661" s="2">
        <v>1.1520833333333333</v>
      </c>
      <c r="AL2661">
        <v>33</v>
      </c>
      <c r="AM2661">
        <v>14</v>
      </c>
      <c r="AN2661">
        <v>2009</v>
      </c>
      <c r="AO2661" t="s">
        <v>1052</v>
      </c>
    </row>
    <row r="2662" spans="1:41" hidden="1" x14ac:dyDescent="0.35">
      <c r="A2662" s="1">
        <v>40188</v>
      </c>
      <c r="B2662" t="s">
        <v>74</v>
      </c>
      <c r="C2662" t="s">
        <v>87</v>
      </c>
      <c r="D2662">
        <v>32</v>
      </c>
      <c r="E2662">
        <v>30</v>
      </c>
      <c r="F2662" s="4">
        <v>44692</v>
      </c>
      <c r="G2662" s="4">
        <v>44625</v>
      </c>
      <c r="H2662" s="4">
        <v>44594</v>
      </c>
      <c r="I2662" s="4" t="s">
        <v>41</v>
      </c>
      <c r="J2662">
        <v>404</v>
      </c>
      <c r="K2662">
        <v>375</v>
      </c>
      <c r="L2662">
        <v>89</v>
      </c>
      <c r="M2662">
        <v>156</v>
      </c>
      <c r="N2662">
        <v>493</v>
      </c>
      <c r="O2662">
        <v>531</v>
      </c>
      <c r="P2662" s="4" t="s">
        <v>491</v>
      </c>
      <c r="Q2662" s="4" t="s">
        <v>849</v>
      </c>
      <c r="R2662" s="4">
        <v>44700</v>
      </c>
      <c r="S2662" s="4">
        <v>44565</v>
      </c>
      <c r="T2662">
        <v>20</v>
      </c>
      <c r="U2662">
        <v>23</v>
      </c>
      <c r="V2662">
        <v>2</v>
      </c>
      <c r="W2662">
        <v>1</v>
      </c>
      <c r="X2662">
        <v>1</v>
      </c>
      <c r="Y2662">
        <v>0</v>
      </c>
      <c r="Z2662">
        <v>3</v>
      </c>
      <c r="AA2662">
        <v>1</v>
      </c>
      <c r="AB2662" s="4">
        <v>44774</v>
      </c>
      <c r="AC2662" s="4">
        <v>44805</v>
      </c>
      <c r="AD2662" s="4">
        <v>44687</v>
      </c>
      <c r="AE2662" s="4">
        <v>44688</v>
      </c>
      <c r="AF2662">
        <v>14</v>
      </c>
      <c r="AG2662">
        <v>10</v>
      </c>
      <c r="AH2662">
        <v>0</v>
      </c>
      <c r="AI2662">
        <v>2</v>
      </c>
      <c r="AJ2662" s="2">
        <v>1.2437500000000001</v>
      </c>
      <c r="AK2662" s="2">
        <v>1.3104166666666666</v>
      </c>
      <c r="AL2662">
        <v>45</v>
      </c>
      <c r="AM2662">
        <v>51</v>
      </c>
      <c r="AN2662">
        <v>2009</v>
      </c>
      <c r="AO2662" t="s">
        <v>1052</v>
      </c>
    </row>
    <row r="2663" spans="1:41" hidden="1" x14ac:dyDescent="0.35">
      <c r="A2663" s="1">
        <v>40194</v>
      </c>
      <c r="B2663" t="s">
        <v>87</v>
      </c>
      <c r="C2663" t="s">
        <v>100</v>
      </c>
      <c r="D2663">
        <v>15</v>
      </c>
      <c r="E2663">
        <v>27</v>
      </c>
      <c r="F2663" s="4">
        <v>44569</v>
      </c>
      <c r="G2663" s="4">
        <v>44755</v>
      </c>
      <c r="H2663" s="4" t="s">
        <v>42</v>
      </c>
      <c r="I2663" s="4" t="s">
        <v>42</v>
      </c>
      <c r="J2663">
        <v>258</v>
      </c>
      <c r="K2663">
        <v>247</v>
      </c>
      <c r="L2663">
        <v>101</v>
      </c>
      <c r="M2663">
        <v>171</v>
      </c>
      <c r="N2663">
        <v>359</v>
      </c>
      <c r="O2663">
        <v>418</v>
      </c>
      <c r="P2663" s="4" t="s">
        <v>250</v>
      </c>
      <c r="Q2663" s="4" t="s">
        <v>49</v>
      </c>
      <c r="R2663" s="4">
        <v>44569</v>
      </c>
      <c r="S2663" s="4" t="s">
        <v>41</v>
      </c>
      <c r="T2663">
        <v>15</v>
      </c>
      <c r="U2663">
        <v>34</v>
      </c>
      <c r="V2663">
        <v>1</v>
      </c>
      <c r="W2663">
        <v>0</v>
      </c>
      <c r="X2663">
        <v>1</v>
      </c>
      <c r="Y2663">
        <v>0</v>
      </c>
      <c r="Z2663">
        <v>2</v>
      </c>
      <c r="AA2663">
        <v>0</v>
      </c>
      <c r="AB2663" s="4">
        <v>44642</v>
      </c>
      <c r="AC2663" s="4">
        <v>44713</v>
      </c>
      <c r="AD2663" s="4">
        <v>44563</v>
      </c>
      <c r="AE2663" s="4">
        <v>44623</v>
      </c>
      <c r="AF2663">
        <v>13</v>
      </c>
      <c r="AG2663">
        <v>12</v>
      </c>
      <c r="AH2663">
        <v>0</v>
      </c>
      <c r="AI2663">
        <v>1</v>
      </c>
      <c r="AJ2663" s="3">
        <v>0.98125000000000007</v>
      </c>
      <c r="AK2663" s="2">
        <v>1.51875</v>
      </c>
      <c r="AL2663">
        <v>14</v>
      </c>
      <c r="AM2663">
        <v>45</v>
      </c>
      <c r="AN2663">
        <v>2009</v>
      </c>
      <c r="AO2663" t="s">
        <v>1052</v>
      </c>
    </row>
    <row r="2664" spans="1:41" hidden="1" x14ac:dyDescent="0.35">
      <c r="A2664" s="1">
        <v>40194</v>
      </c>
      <c r="B2664" t="s">
        <v>90</v>
      </c>
      <c r="C2664" t="s">
        <v>93</v>
      </c>
      <c r="D2664">
        <v>12</v>
      </c>
      <c r="E2664">
        <v>22</v>
      </c>
      <c r="F2664" s="4">
        <v>44694</v>
      </c>
      <c r="G2664" s="4">
        <v>44727</v>
      </c>
      <c r="H2664" s="4" t="s">
        <v>52</v>
      </c>
      <c r="I2664" s="4">
        <v>44562</v>
      </c>
      <c r="J2664">
        <v>183</v>
      </c>
      <c r="K2664">
        <v>233</v>
      </c>
      <c r="L2664">
        <v>87</v>
      </c>
      <c r="M2664">
        <v>42</v>
      </c>
      <c r="N2664">
        <v>270</v>
      </c>
      <c r="O2664">
        <v>275</v>
      </c>
      <c r="P2664" s="4" t="s">
        <v>166</v>
      </c>
      <c r="Q2664" s="4" t="s">
        <v>545</v>
      </c>
      <c r="R2664" s="4">
        <v>44567</v>
      </c>
      <c r="S2664" s="4">
        <v>44605</v>
      </c>
      <c r="T2664">
        <v>19</v>
      </c>
      <c r="U2664">
        <v>25</v>
      </c>
      <c r="V2664">
        <v>2</v>
      </c>
      <c r="W2664">
        <v>0</v>
      </c>
      <c r="X2664">
        <v>2</v>
      </c>
      <c r="Y2664">
        <v>1</v>
      </c>
      <c r="Z2664">
        <v>4</v>
      </c>
      <c r="AA2664">
        <v>1</v>
      </c>
      <c r="AB2664" s="4">
        <v>44743</v>
      </c>
      <c r="AC2664" s="4">
        <v>44676</v>
      </c>
      <c r="AD2664" s="4" t="s">
        <v>52</v>
      </c>
      <c r="AE2664" s="4">
        <v>44595</v>
      </c>
      <c r="AF2664">
        <v>9</v>
      </c>
      <c r="AG2664">
        <v>12</v>
      </c>
      <c r="AH2664">
        <v>0</v>
      </c>
      <c r="AI2664">
        <v>0</v>
      </c>
      <c r="AJ2664" s="2">
        <v>1.0847222222222224</v>
      </c>
      <c r="AK2664" s="2">
        <v>1.4152777777777779</v>
      </c>
      <c r="AL2664">
        <v>3</v>
      </c>
      <c r="AM2664">
        <v>20</v>
      </c>
      <c r="AN2664">
        <v>2009</v>
      </c>
      <c r="AO2664" t="s">
        <v>1052</v>
      </c>
    </row>
    <row r="2665" spans="1:41" hidden="1" x14ac:dyDescent="0.35">
      <c r="A2665" s="1">
        <v>40195</v>
      </c>
      <c r="B2665" t="s">
        <v>104</v>
      </c>
      <c r="C2665" t="s">
        <v>58</v>
      </c>
      <c r="D2665">
        <v>16</v>
      </c>
      <c r="E2665">
        <v>16</v>
      </c>
      <c r="F2665" s="4">
        <v>44633</v>
      </c>
      <c r="G2665" s="4">
        <v>44664</v>
      </c>
      <c r="H2665" s="4" t="s">
        <v>52</v>
      </c>
      <c r="I2665" s="4">
        <v>44563</v>
      </c>
      <c r="J2665">
        <v>156</v>
      </c>
      <c r="K2665">
        <v>214</v>
      </c>
      <c r="L2665">
        <v>92</v>
      </c>
      <c r="M2665">
        <v>109</v>
      </c>
      <c r="N2665">
        <v>248</v>
      </c>
      <c r="O2665">
        <v>323</v>
      </c>
      <c r="P2665" s="4" t="s">
        <v>268</v>
      </c>
      <c r="Q2665" s="4" t="s">
        <v>260</v>
      </c>
      <c r="R2665" s="4">
        <v>44713</v>
      </c>
      <c r="S2665" s="4">
        <v>44640</v>
      </c>
      <c r="T2665">
        <v>25</v>
      </c>
      <c r="U2665">
        <v>33</v>
      </c>
      <c r="V2665">
        <v>2</v>
      </c>
      <c r="W2665">
        <v>0</v>
      </c>
      <c r="X2665">
        <v>1</v>
      </c>
      <c r="Y2665">
        <v>0</v>
      </c>
      <c r="Z2665">
        <v>3</v>
      </c>
      <c r="AA2665">
        <v>0</v>
      </c>
      <c r="AB2665" s="4">
        <v>44602</v>
      </c>
      <c r="AC2665" s="4">
        <v>44774</v>
      </c>
      <c r="AD2665" s="4" t="s">
        <v>42</v>
      </c>
      <c r="AE2665" s="4">
        <v>44596</v>
      </c>
      <c r="AF2665">
        <v>13</v>
      </c>
      <c r="AG2665">
        <v>12</v>
      </c>
      <c r="AH2665">
        <v>0</v>
      </c>
      <c r="AI2665">
        <v>0</v>
      </c>
      <c r="AJ2665" s="2">
        <v>1.273611111111111</v>
      </c>
      <c r="AK2665" s="2">
        <v>1.226388888888889</v>
      </c>
      <c r="AL2665">
        <v>3</v>
      </c>
      <c r="AM2665">
        <v>34</v>
      </c>
      <c r="AN2665">
        <v>2009</v>
      </c>
      <c r="AO2665" t="s">
        <v>1052</v>
      </c>
    </row>
    <row r="2666" spans="1:41" hidden="1" x14ac:dyDescent="0.35">
      <c r="A2666" s="1">
        <v>40195</v>
      </c>
      <c r="B2666" t="s">
        <v>53</v>
      </c>
      <c r="C2666" t="s">
        <v>63</v>
      </c>
      <c r="D2666">
        <v>14</v>
      </c>
      <c r="E2666">
        <v>18</v>
      </c>
      <c r="F2666" s="4">
        <v>44728</v>
      </c>
      <c r="G2666" s="4">
        <v>44664</v>
      </c>
      <c r="H2666" s="4">
        <v>44562</v>
      </c>
      <c r="I2666" s="4" t="s">
        <v>41</v>
      </c>
      <c r="J2666">
        <v>93</v>
      </c>
      <c r="K2666">
        <v>283</v>
      </c>
      <c r="L2666">
        <v>169</v>
      </c>
      <c r="M2666">
        <v>61</v>
      </c>
      <c r="N2666">
        <v>262</v>
      </c>
      <c r="O2666">
        <v>344</v>
      </c>
      <c r="P2666" s="4">
        <v>44918</v>
      </c>
      <c r="Q2666" s="4" t="s">
        <v>398</v>
      </c>
      <c r="R2666" s="4">
        <v>44568</v>
      </c>
      <c r="S2666" s="4">
        <v>44607</v>
      </c>
      <c r="T2666">
        <v>39</v>
      </c>
      <c r="U2666">
        <v>18</v>
      </c>
      <c r="V2666">
        <v>0</v>
      </c>
      <c r="W2666">
        <v>0</v>
      </c>
      <c r="X2666">
        <v>1</v>
      </c>
      <c r="Y2666">
        <v>2</v>
      </c>
      <c r="Z2666">
        <v>1</v>
      </c>
      <c r="AA2666">
        <v>2</v>
      </c>
      <c r="AB2666" s="4">
        <v>44682</v>
      </c>
      <c r="AC2666" s="4">
        <v>44835</v>
      </c>
      <c r="AD2666" s="4">
        <v>44562</v>
      </c>
      <c r="AE2666" s="4">
        <v>44595</v>
      </c>
      <c r="AF2666">
        <v>13</v>
      </c>
      <c r="AG2666">
        <v>13</v>
      </c>
      <c r="AH2666">
        <v>0</v>
      </c>
      <c r="AI2666">
        <v>0</v>
      </c>
      <c r="AJ2666" s="2">
        <v>1.3131944444444443</v>
      </c>
      <c r="AK2666" s="2">
        <v>1.1868055555555557</v>
      </c>
      <c r="AL2666">
        <v>17</v>
      </c>
      <c r="AM2666">
        <v>14</v>
      </c>
      <c r="AN2666">
        <v>2009</v>
      </c>
      <c r="AO2666" t="s">
        <v>1052</v>
      </c>
    </row>
    <row r="2667" spans="1:41" hidden="1" x14ac:dyDescent="0.35">
      <c r="A2667" s="1">
        <v>40202</v>
      </c>
      <c r="B2667" t="s">
        <v>53</v>
      </c>
      <c r="C2667" t="s">
        <v>93</v>
      </c>
      <c r="D2667">
        <v>17</v>
      </c>
      <c r="E2667">
        <v>27</v>
      </c>
      <c r="F2667" s="4">
        <v>44726</v>
      </c>
      <c r="G2667" s="4">
        <v>44662</v>
      </c>
      <c r="H2667" s="4" t="s">
        <v>41</v>
      </c>
      <c r="I2667" s="4" t="s">
        <v>41</v>
      </c>
      <c r="J2667">
        <v>302</v>
      </c>
      <c r="K2667">
        <v>360</v>
      </c>
      <c r="L2667">
        <v>86</v>
      </c>
      <c r="M2667">
        <v>101</v>
      </c>
      <c r="N2667">
        <v>388</v>
      </c>
      <c r="O2667">
        <v>461</v>
      </c>
      <c r="P2667" s="4" t="s">
        <v>66</v>
      </c>
      <c r="Q2667" s="4" t="s">
        <v>56</v>
      </c>
      <c r="R2667" s="4" t="s">
        <v>41</v>
      </c>
      <c r="S2667" s="4">
        <v>44609</v>
      </c>
      <c r="T2667">
        <v>29</v>
      </c>
      <c r="U2667">
        <v>24</v>
      </c>
      <c r="V2667">
        <v>0</v>
      </c>
      <c r="W2667">
        <v>1</v>
      </c>
      <c r="X2667">
        <v>1</v>
      </c>
      <c r="Y2667">
        <v>0</v>
      </c>
      <c r="Z2667">
        <v>1</v>
      </c>
      <c r="AA2667">
        <v>1</v>
      </c>
      <c r="AB2667" s="4">
        <v>44713</v>
      </c>
      <c r="AC2667" s="4">
        <v>44566</v>
      </c>
      <c r="AD2667" s="4">
        <v>44562</v>
      </c>
      <c r="AE2667" s="4">
        <v>44626</v>
      </c>
      <c r="AF2667">
        <v>12</v>
      </c>
      <c r="AG2667">
        <v>11</v>
      </c>
      <c r="AH2667">
        <v>0</v>
      </c>
      <c r="AI2667">
        <v>0</v>
      </c>
      <c r="AJ2667" s="2">
        <v>1.1909722222222221</v>
      </c>
      <c r="AK2667" s="2">
        <v>1.3090277777777779</v>
      </c>
      <c r="AL2667">
        <v>17</v>
      </c>
      <c r="AM2667">
        <v>30</v>
      </c>
      <c r="AN2667">
        <v>2009</v>
      </c>
      <c r="AO2667" t="s">
        <v>1052</v>
      </c>
    </row>
    <row r="2668" spans="1:41" hidden="1" x14ac:dyDescent="0.35">
      <c r="A2668" s="1">
        <v>40202</v>
      </c>
      <c r="B2668" t="s">
        <v>58</v>
      </c>
      <c r="C2668" t="s">
        <v>100</v>
      </c>
      <c r="D2668">
        <v>31</v>
      </c>
      <c r="E2668">
        <v>15</v>
      </c>
      <c r="F2668" s="4">
        <v>44754</v>
      </c>
      <c r="G2668" s="4">
        <v>44632</v>
      </c>
      <c r="H2668" s="4" t="s">
        <v>41</v>
      </c>
      <c r="I2668" s="4">
        <v>44562</v>
      </c>
      <c r="J2668">
        <v>310</v>
      </c>
      <c r="K2668">
        <v>189</v>
      </c>
      <c r="L2668">
        <v>165</v>
      </c>
      <c r="M2668">
        <v>68</v>
      </c>
      <c r="N2668">
        <v>475</v>
      </c>
      <c r="O2668">
        <v>257</v>
      </c>
      <c r="P2668" s="4" t="s">
        <v>509</v>
      </c>
      <c r="Q2668" s="4" t="s">
        <v>155</v>
      </c>
      <c r="R2668" s="4" t="s">
        <v>41</v>
      </c>
      <c r="S2668" s="4">
        <v>44569</v>
      </c>
      <c r="T2668">
        <v>36</v>
      </c>
      <c r="U2668">
        <v>23</v>
      </c>
      <c r="V2668">
        <v>3</v>
      </c>
      <c r="W2668">
        <v>1</v>
      </c>
      <c r="X2668">
        <v>2</v>
      </c>
      <c r="Y2668">
        <v>0</v>
      </c>
      <c r="Z2668">
        <v>5</v>
      </c>
      <c r="AA2668">
        <v>1</v>
      </c>
      <c r="AB2668" s="4">
        <v>44682</v>
      </c>
      <c r="AC2668" s="4">
        <v>44805</v>
      </c>
      <c r="AD2668" s="4">
        <v>44657</v>
      </c>
      <c r="AE2668" s="4">
        <v>44623</v>
      </c>
      <c r="AF2668">
        <v>12</v>
      </c>
      <c r="AG2668">
        <v>15</v>
      </c>
      <c r="AH2668">
        <v>0</v>
      </c>
      <c r="AI2668">
        <v>0</v>
      </c>
      <c r="AJ2668" s="2">
        <v>1.534027777777778</v>
      </c>
      <c r="AK2668" s="2">
        <v>1.163888888888889</v>
      </c>
      <c r="AL2668">
        <v>28</v>
      </c>
      <c r="AM2668">
        <v>31</v>
      </c>
      <c r="AN2668">
        <v>2009</v>
      </c>
      <c r="AO2668" t="s">
        <v>1052</v>
      </c>
    </row>
    <row r="2669" spans="1:41" hidden="1" x14ac:dyDescent="0.35">
      <c r="A2669" s="1">
        <v>40216</v>
      </c>
      <c r="B2669" t="s">
        <v>100</v>
      </c>
      <c r="C2669" t="s">
        <v>93</v>
      </c>
      <c r="D2669">
        <v>16</v>
      </c>
      <c r="E2669">
        <v>16</v>
      </c>
      <c r="F2669" s="4">
        <v>44629</v>
      </c>
      <c r="G2669" s="4">
        <v>44725</v>
      </c>
      <c r="H2669" s="4" t="s">
        <v>42</v>
      </c>
      <c r="I2669" s="4">
        <v>44563</v>
      </c>
      <c r="J2669">
        <v>281</v>
      </c>
      <c r="K2669">
        <v>333</v>
      </c>
      <c r="L2669">
        <v>51</v>
      </c>
      <c r="M2669">
        <v>99</v>
      </c>
      <c r="N2669">
        <v>332</v>
      </c>
      <c r="O2669">
        <v>432</v>
      </c>
      <c r="P2669" s="4" t="s">
        <v>513</v>
      </c>
      <c r="Q2669" s="4" t="s">
        <v>701</v>
      </c>
      <c r="R2669" s="4">
        <v>44568</v>
      </c>
      <c r="S2669" s="4" t="s">
        <v>41</v>
      </c>
      <c r="T2669">
        <v>18</v>
      </c>
      <c r="U2669">
        <v>19</v>
      </c>
      <c r="V2669">
        <v>0</v>
      </c>
      <c r="W2669">
        <v>0</v>
      </c>
      <c r="X2669">
        <v>0</v>
      </c>
      <c r="Y2669">
        <v>1</v>
      </c>
      <c r="Z2669">
        <v>0</v>
      </c>
      <c r="AA2669">
        <v>1</v>
      </c>
      <c r="AB2669" s="4">
        <v>44639</v>
      </c>
      <c r="AC2669" s="4">
        <v>44682</v>
      </c>
      <c r="AD2669" s="4">
        <v>44595</v>
      </c>
      <c r="AE2669" s="4">
        <v>44595</v>
      </c>
      <c r="AF2669">
        <v>10</v>
      </c>
      <c r="AG2669">
        <v>8</v>
      </c>
      <c r="AH2669">
        <v>2</v>
      </c>
      <c r="AI2669">
        <v>0</v>
      </c>
      <c r="AJ2669" s="2">
        <v>1.257638888888889</v>
      </c>
      <c r="AK2669" s="2">
        <v>1.242361111111111</v>
      </c>
      <c r="AL2669">
        <v>31</v>
      </c>
      <c r="AM2669">
        <v>17</v>
      </c>
      <c r="AN2669">
        <v>2009</v>
      </c>
      <c r="AO2669" t="s">
        <v>1053</v>
      </c>
    </row>
    <row r="2670" spans="1:41" hidden="1" x14ac:dyDescent="0.35">
      <c r="A2670" s="1">
        <v>40430</v>
      </c>
      <c r="B2670" t="s">
        <v>58</v>
      </c>
      <c r="C2670" t="s">
        <v>100</v>
      </c>
      <c r="D2670">
        <v>12</v>
      </c>
      <c r="E2670">
        <v>18</v>
      </c>
      <c r="F2670" s="4">
        <v>44694</v>
      </c>
      <c r="G2670" s="4">
        <v>44631</v>
      </c>
      <c r="H2670" s="4" t="s">
        <v>41</v>
      </c>
      <c r="I2670" s="4" t="s">
        <v>41</v>
      </c>
      <c r="J2670">
        <v>162</v>
      </c>
      <c r="K2670">
        <v>229</v>
      </c>
      <c r="L2670">
        <v>91</v>
      </c>
      <c r="M2670">
        <v>79</v>
      </c>
      <c r="N2670">
        <v>253</v>
      </c>
      <c r="O2670">
        <v>308</v>
      </c>
      <c r="P2670" s="4" t="s">
        <v>282</v>
      </c>
      <c r="Q2670" s="4" t="s">
        <v>136</v>
      </c>
      <c r="R2670" s="4">
        <v>44570</v>
      </c>
      <c r="S2670" s="4">
        <v>44569</v>
      </c>
      <c r="T2670">
        <v>23</v>
      </c>
      <c r="U2670">
        <v>25</v>
      </c>
      <c r="V2670">
        <v>0</v>
      </c>
      <c r="W2670">
        <v>0</v>
      </c>
      <c r="X2670">
        <v>1</v>
      </c>
      <c r="Y2670">
        <v>0</v>
      </c>
      <c r="Z2670">
        <v>1</v>
      </c>
      <c r="AA2670">
        <v>0</v>
      </c>
      <c r="AB2670" s="4">
        <v>44713</v>
      </c>
      <c r="AC2670" s="4">
        <v>44640</v>
      </c>
      <c r="AD2670" s="4">
        <v>44562</v>
      </c>
      <c r="AE2670" s="4">
        <v>44563</v>
      </c>
      <c r="AF2670">
        <v>10</v>
      </c>
      <c r="AG2670">
        <v>11</v>
      </c>
      <c r="AH2670">
        <v>0</v>
      </c>
      <c r="AI2670">
        <v>0</v>
      </c>
      <c r="AJ2670" s="2">
        <v>1.0951388888888889</v>
      </c>
      <c r="AK2670" s="2">
        <v>1.4048611111111111</v>
      </c>
      <c r="AL2670">
        <v>9</v>
      </c>
      <c r="AM2670">
        <v>14</v>
      </c>
      <c r="AN2670">
        <v>2010</v>
      </c>
      <c r="AO2670" t="s">
        <v>1051</v>
      </c>
    </row>
    <row r="2671" spans="1:41" hidden="1" x14ac:dyDescent="0.35">
      <c r="A2671" s="1">
        <v>40433</v>
      </c>
      <c r="B2671" t="s">
        <v>83</v>
      </c>
      <c r="C2671" t="s">
        <v>59</v>
      </c>
      <c r="D2671">
        <v>13</v>
      </c>
      <c r="E2671">
        <v>23</v>
      </c>
      <c r="F2671" s="4">
        <v>44665</v>
      </c>
      <c r="G2671" s="4">
        <v>44726</v>
      </c>
      <c r="H2671" s="4" t="s">
        <v>42</v>
      </c>
      <c r="I2671" s="4" t="s">
        <v>42</v>
      </c>
      <c r="J2671">
        <v>148</v>
      </c>
      <c r="K2671">
        <v>362</v>
      </c>
      <c r="L2671">
        <v>20</v>
      </c>
      <c r="M2671">
        <v>101</v>
      </c>
      <c r="N2671">
        <v>168</v>
      </c>
      <c r="O2671">
        <v>463</v>
      </c>
      <c r="P2671" s="4" t="s">
        <v>92</v>
      </c>
      <c r="Q2671" s="4" t="s">
        <v>204</v>
      </c>
      <c r="R2671" s="4">
        <v>44615</v>
      </c>
      <c r="S2671" s="4">
        <v>44661</v>
      </c>
      <c r="T2671">
        <v>21</v>
      </c>
      <c r="U2671">
        <v>31</v>
      </c>
      <c r="V2671">
        <v>2</v>
      </c>
      <c r="W2671">
        <v>3</v>
      </c>
      <c r="X2671">
        <v>1</v>
      </c>
      <c r="Y2671">
        <v>1</v>
      </c>
      <c r="Z2671">
        <v>3</v>
      </c>
      <c r="AA2671">
        <v>4</v>
      </c>
      <c r="AB2671" s="4">
        <v>44743</v>
      </c>
      <c r="AC2671" s="4" t="s">
        <v>266</v>
      </c>
      <c r="AD2671" s="4">
        <v>44594</v>
      </c>
      <c r="AE2671" s="4">
        <v>44566</v>
      </c>
      <c r="AF2671">
        <v>14</v>
      </c>
      <c r="AG2671">
        <v>16</v>
      </c>
      <c r="AH2671">
        <v>0</v>
      </c>
      <c r="AI2671">
        <v>0</v>
      </c>
      <c r="AJ2671" s="2">
        <v>1.0541666666666667</v>
      </c>
      <c r="AK2671" s="2">
        <v>1.4458333333333335</v>
      </c>
      <c r="AL2671">
        <v>14</v>
      </c>
      <c r="AM2671">
        <v>19</v>
      </c>
      <c r="AN2671">
        <v>2010</v>
      </c>
      <c r="AO2671" t="s">
        <v>1051</v>
      </c>
    </row>
    <row r="2672" spans="1:41" hidden="1" x14ac:dyDescent="0.35">
      <c r="A2672" s="1">
        <v>40433</v>
      </c>
      <c r="B2672" t="s">
        <v>84</v>
      </c>
      <c r="C2672" t="s">
        <v>54</v>
      </c>
      <c r="D2672">
        <v>19</v>
      </c>
      <c r="E2672">
        <v>9</v>
      </c>
      <c r="F2672" s="4">
        <v>44791</v>
      </c>
      <c r="G2672" s="4">
        <v>44634</v>
      </c>
      <c r="H2672" s="4" t="s">
        <v>41</v>
      </c>
      <c r="I2672" s="4">
        <v>44564</v>
      </c>
      <c r="J2672">
        <v>164</v>
      </c>
      <c r="K2672">
        <v>116</v>
      </c>
      <c r="L2672">
        <v>132</v>
      </c>
      <c r="M2672">
        <v>50</v>
      </c>
      <c r="N2672">
        <v>296</v>
      </c>
      <c r="O2672">
        <v>166</v>
      </c>
      <c r="P2672" s="4" t="s">
        <v>191</v>
      </c>
      <c r="Q2672" s="4" t="s">
        <v>139</v>
      </c>
      <c r="R2672" s="4">
        <v>44638</v>
      </c>
      <c r="S2672" s="4">
        <v>44643</v>
      </c>
      <c r="T2672">
        <v>36</v>
      </c>
      <c r="U2672">
        <v>17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 s="4">
        <v>44635</v>
      </c>
      <c r="AC2672" s="4">
        <v>44682</v>
      </c>
      <c r="AD2672" s="4">
        <v>44563</v>
      </c>
      <c r="AE2672" s="4" t="s">
        <v>41</v>
      </c>
      <c r="AF2672">
        <v>13</v>
      </c>
      <c r="AG2672">
        <v>12</v>
      </c>
      <c r="AH2672">
        <v>0</v>
      </c>
      <c r="AI2672">
        <v>0</v>
      </c>
      <c r="AJ2672" s="2">
        <v>1.5368055555555555</v>
      </c>
      <c r="AK2672" s="3">
        <v>0.96319444444444446</v>
      </c>
      <c r="AL2672">
        <v>15</v>
      </c>
      <c r="AM2672">
        <v>10</v>
      </c>
      <c r="AN2672">
        <v>2010</v>
      </c>
      <c r="AO2672" t="s">
        <v>1051</v>
      </c>
    </row>
    <row r="2673" spans="1:41" hidden="1" x14ac:dyDescent="0.35">
      <c r="A2673" s="1">
        <v>40433</v>
      </c>
      <c r="B2673" t="s">
        <v>48</v>
      </c>
      <c r="C2673" t="s">
        <v>78</v>
      </c>
      <c r="D2673">
        <v>21</v>
      </c>
      <c r="E2673">
        <v>17</v>
      </c>
      <c r="F2673" s="4">
        <v>44634</v>
      </c>
      <c r="G2673" s="4">
        <v>44788</v>
      </c>
      <c r="H2673" s="4" t="s">
        <v>52</v>
      </c>
      <c r="I2673" s="4" t="s">
        <v>41</v>
      </c>
      <c r="J2673">
        <v>150</v>
      </c>
      <c r="K2673">
        <v>140</v>
      </c>
      <c r="L2673">
        <v>136</v>
      </c>
      <c r="M2673">
        <v>205</v>
      </c>
      <c r="N2673">
        <v>286</v>
      </c>
      <c r="O2673">
        <v>345</v>
      </c>
      <c r="P2673" s="4" t="s">
        <v>303</v>
      </c>
      <c r="Q2673" s="4" t="s">
        <v>383</v>
      </c>
      <c r="R2673" s="4">
        <v>44681</v>
      </c>
      <c r="S2673" s="4">
        <v>44606</v>
      </c>
      <c r="T2673">
        <v>26</v>
      </c>
      <c r="U2673">
        <v>39</v>
      </c>
      <c r="V2673">
        <v>1</v>
      </c>
      <c r="W2673">
        <v>1</v>
      </c>
      <c r="X2673">
        <v>1</v>
      </c>
      <c r="Y2673">
        <v>0</v>
      </c>
      <c r="Z2673">
        <v>2</v>
      </c>
      <c r="AA2673">
        <v>1</v>
      </c>
      <c r="AB2673" s="4">
        <v>44835</v>
      </c>
      <c r="AC2673" s="4">
        <v>44774</v>
      </c>
      <c r="AD2673" s="4">
        <v>44565</v>
      </c>
      <c r="AE2673" s="4">
        <v>44623</v>
      </c>
      <c r="AF2673">
        <v>12</v>
      </c>
      <c r="AG2673">
        <v>13</v>
      </c>
      <c r="AH2673">
        <v>0</v>
      </c>
      <c r="AI2673">
        <v>0</v>
      </c>
      <c r="AJ2673" s="2">
        <v>1.2055555555555555</v>
      </c>
      <c r="AK2673" s="2">
        <v>1.2944444444444445</v>
      </c>
      <c r="AL2673">
        <v>13</v>
      </c>
      <c r="AM2673">
        <v>38</v>
      </c>
      <c r="AN2673">
        <v>2010</v>
      </c>
      <c r="AO2673" t="s">
        <v>1051</v>
      </c>
    </row>
    <row r="2674" spans="1:41" hidden="1" x14ac:dyDescent="0.35">
      <c r="A2674" s="1">
        <v>40433</v>
      </c>
      <c r="B2674" t="s">
        <v>64</v>
      </c>
      <c r="C2674" t="s">
        <v>110</v>
      </c>
      <c r="D2674">
        <v>26</v>
      </c>
      <c r="E2674">
        <v>20</v>
      </c>
      <c r="F2674" s="4">
        <v>44788</v>
      </c>
      <c r="G2674" s="4">
        <v>44817</v>
      </c>
      <c r="H2674" s="4">
        <v>44623</v>
      </c>
      <c r="I2674" s="4" t="s">
        <v>42</v>
      </c>
      <c r="J2674">
        <v>341</v>
      </c>
      <c r="K2674">
        <v>258</v>
      </c>
      <c r="L2674">
        <v>87</v>
      </c>
      <c r="M2674">
        <v>118</v>
      </c>
      <c r="N2674">
        <v>428</v>
      </c>
      <c r="O2674">
        <v>376</v>
      </c>
      <c r="P2674" s="4" t="s">
        <v>791</v>
      </c>
      <c r="Q2674" s="4" t="s">
        <v>123</v>
      </c>
      <c r="R2674" s="4">
        <v>44565</v>
      </c>
      <c r="S2674" s="4" t="s">
        <v>41</v>
      </c>
      <c r="T2674">
        <v>25</v>
      </c>
      <c r="U2674">
        <v>23</v>
      </c>
      <c r="V2674">
        <v>1</v>
      </c>
      <c r="W2674">
        <v>0</v>
      </c>
      <c r="X2674">
        <v>1</v>
      </c>
      <c r="Y2674">
        <v>0</v>
      </c>
      <c r="Z2674">
        <v>2</v>
      </c>
      <c r="AA2674">
        <v>0</v>
      </c>
      <c r="AB2674" s="4">
        <v>44597</v>
      </c>
      <c r="AC2674" s="4">
        <v>44742</v>
      </c>
      <c r="AD2674" s="4">
        <v>44594</v>
      </c>
      <c r="AE2674" s="4">
        <v>44625</v>
      </c>
      <c r="AF2674">
        <v>11</v>
      </c>
      <c r="AG2674">
        <v>9</v>
      </c>
      <c r="AH2674">
        <v>0</v>
      </c>
      <c r="AI2674">
        <v>3</v>
      </c>
      <c r="AJ2674" s="2">
        <v>1.3263888888888888</v>
      </c>
      <c r="AK2674" s="2">
        <v>1.1736111111111112</v>
      </c>
      <c r="AL2674">
        <v>24</v>
      </c>
      <c r="AM2674">
        <v>38</v>
      </c>
      <c r="AN2674">
        <v>2010</v>
      </c>
      <c r="AO2674" t="s">
        <v>1051</v>
      </c>
    </row>
    <row r="2675" spans="1:41" hidden="1" x14ac:dyDescent="0.35">
      <c r="A2675" s="1">
        <v>40433</v>
      </c>
      <c r="B2675" t="s">
        <v>91</v>
      </c>
      <c r="C2675" t="s">
        <v>40</v>
      </c>
      <c r="D2675">
        <v>14</v>
      </c>
      <c r="E2675">
        <v>21</v>
      </c>
      <c r="F2675" s="4">
        <v>44790</v>
      </c>
      <c r="G2675" s="4">
        <v>44695</v>
      </c>
      <c r="H2675" s="4" t="s">
        <v>42</v>
      </c>
      <c r="I2675" s="4">
        <v>44562</v>
      </c>
      <c r="J2675">
        <v>148</v>
      </c>
      <c r="K2675">
        <v>258</v>
      </c>
      <c r="L2675">
        <v>89</v>
      </c>
      <c r="M2675">
        <v>118</v>
      </c>
      <c r="N2675">
        <v>237</v>
      </c>
      <c r="O2675">
        <v>376</v>
      </c>
      <c r="P2675" s="4" t="s">
        <v>432</v>
      </c>
      <c r="Q2675" s="4" t="s">
        <v>147</v>
      </c>
      <c r="R2675" s="4">
        <v>44652</v>
      </c>
      <c r="S2675" s="4">
        <v>44566</v>
      </c>
      <c r="T2675">
        <v>24</v>
      </c>
      <c r="U2675">
        <v>36</v>
      </c>
      <c r="V2675">
        <v>2</v>
      </c>
      <c r="W2675">
        <v>1</v>
      </c>
      <c r="X2675">
        <v>3</v>
      </c>
      <c r="Y2675">
        <v>3</v>
      </c>
      <c r="Z2675">
        <v>5</v>
      </c>
      <c r="AA2675">
        <v>4</v>
      </c>
      <c r="AB2675" s="4">
        <v>44743</v>
      </c>
      <c r="AC2675" s="4">
        <v>44805</v>
      </c>
      <c r="AD2675" s="4">
        <v>44566</v>
      </c>
      <c r="AE2675" s="4">
        <v>44625</v>
      </c>
      <c r="AF2675">
        <v>14</v>
      </c>
      <c r="AG2675">
        <v>13</v>
      </c>
      <c r="AH2675">
        <v>0</v>
      </c>
      <c r="AI2675">
        <v>0</v>
      </c>
      <c r="AJ2675" s="2">
        <v>1.0562500000000001</v>
      </c>
      <c r="AK2675" s="2">
        <v>1.4437499999999999</v>
      </c>
      <c r="AL2675">
        <v>18</v>
      </c>
      <c r="AM2675">
        <v>31</v>
      </c>
      <c r="AN2675">
        <v>2010</v>
      </c>
      <c r="AO2675" t="s">
        <v>1051</v>
      </c>
    </row>
    <row r="2676" spans="1:41" hidden="1" x14ac:dyDescent="0.35">
      <c r="A2676" s="1">
        <v>40433</v>
      </c>
      <c r="B2676" t="s">
        <v>73</v>
      </c>
      <c r="C2676" t="s">
        <v>109</v>
      </c>
      <c r="D2676">
        <v>18</v>
      </c>
      <c r="E2676">
        <v>14</v>
      </c>
      <c r="F2676" s="4">
        <v>44728</v>
      </c>
      <c r="G2676" s="4">
        <v>44665</v>
      </c>
      <c r="H2676" s="4" t="s">
        <v>41</v>
      </c>
      <c r="I2676" s="4" t="s">
        <v>41</v>
      </c>
      <c r="J2676">
        <v>237</v>
      </c>
      <c r="K2676">
        <v>211</v>
      </c>
      <c r="L2676">
        <v>58</v>
      </c>
      <c r="M2676">
        <v>143</v>
      </c>
      <c r="N2676">
        <v>295</v>
      </c>
      <c r="O2676">
        <v>354</v>
      </c>
      <c r="P2676" s="4" t="s">
        <v>315</v>
      </c>
      <c r="Q2676" s="4" t="s">
        <v>300</v>
      </c>
      <c r="R2676" s="4">
        <v>44607</v>
      </c>
      <c r="S2676" s="4">
        <v>44645</v>
      </c>
      <c r="T2676">
        <v>25</v>
      </c>
      <c r="U2676">
        <v>31</v>
      </c>
      <c r="V2676">
        <v>0</v>
      </c>
      <c r="W2676">
        <v>0</v>
      </c>
      <c r="X2676">
        <v>1</v>
      </c>
      <c r="Y2676">
        <v>1</v>
      </c>
      <c r="Z2676">
        <v>1</v>
      </c>
      <c r="AA2676">
        <v>1</v>
      </c>
      <c r="AB2676" s="4">
        <v>44644</v>
      </c>
      <c r="AC2676" s="4">
        <v>44676</v>
      </c>
      <c r="AD2676" s="4" t="s">
        <v>42</v>
      </c>
      <c r="AE2676" s="4" t="s">
        <v>52</v>
      </c>
      <c r="AF2676">
        <v>14</v>
      </c>
      <c r="AG2676">
        <v>12</v>
      </c>
      <c r="AH2676">
        <v>0</v>
      </c>
      <c r="AI2676">
        <v>0</v>
      </c>
      <c r="AJ2676" s="2">
        <v>1.2701388888888889</v>
      </c>
      <c r="AK2676" s="2">
        <v>1.3375000000000001</v>
      </c>
      <c r="AL2676">
        <v>9</v>
      </c>
      <c r="AM2676">
        <v>15</v>
      </c>
      <c r="AN2676">
        <v>2010</v>
      </c>
      <c r="AO2676" t="s">
        <v>1051</v>
      </c>
    </row>
    <row r="2677" spans="1:41" hidden="1" x14ac:dyDescent="0.35">
      <c r="A2677" s="1">
        <v>40433</v>
      </c>
      <c r="B2677" t="s">
        <v>69</v>
      </c>
      <c r="C2677" t="s">
        <v>101</v>
      </c>
      <c r="D2677">
        <v>15</v>
      </c>
      <c r="E2677">
        <v>13</v>
      </c>
      <c r="F2677" s="4">
        <v>44694</v>
      </c>
      <c r="G2677" s="4">
        <v>44759</v>
      </c>
      <c r="H2677" s="4" t="s">
        <v>42</v>
      </c>
      <c r="I2677" s="4" t="s">
        <v>42</v>
      </c>
      <c r="J2677">
        <v>236</v>
      </c>
      <c r="K2677">
        <v>169</v>
      </c>
      <c r="L2677">
        <v>104</v>
      </c>
      <c r="M2677">
        <v>119</v>
      </c>
      <c r="N2677">
        <v>340</v>
      </c>
      <c r="O2677">
        <v>288</v>
      </c>
      <c r="P2677" s="4" t="s">
        <v>340</v>
      </c>
      <c r="Q2677" s="4" t="s">
        <v>114</v>
      </c>
      <c r="R2677" s="4" t="s">
        <v>41</v>
      </c>
      <c r="S2677" s="4">
        <v>44633</v>
      </c>
      <c r="T2677">
        <v>23</v>
      </c>
      <c r="U2677">
        <v>30</v>
      </c>
      <c r="V2677">
        <v>1</v>
      </c>
      <c r="W2677">
        <v>1</v>
      </c>
      <c r="X2677">
        <v>2</v>
      </c>
      <c r="Y2677">
        <v>1</v>
      </c>
      <c r="Z2677">
        <v>3</v>
      </c>
      <c r="AA2677">
        <v>2</v>
      </c>
      <c r="AB2677" s="4">
        <v>44682</v>
      </c>
      <c r="AC2677" s="4">
        <v>44713</v>
      </c>
      <c r="AD2677" s="4">
        <v>44563</v>
      </c>
      <c r="AE2677" s="4">
        <v>44564</v>
      </c>
      <c r="AF2677">
        <v>14</v>
      </c>
      <c r="AG2677">
        <v>13</v>
      </c>
      <c r="AH2677">
        <v>0</v>
      </c>
      <c r="AI2677">
        <v>0</v>
      </c>
      <c r="AJ2677" s="2">
        <v>1.1520833333333333</v>
      </c>
      <c r="AK2677" s="2">
        <v>1.3479166666666667</v>
      </c>
      <c r="AL2677">
        <v>14</v>
      </c>
      <c r="AM2677">
        <v>17</v>
      </c>
      <c r="AN2677">
        <v>2010</v>
      </c>
      <c r="AO2677" t="s">
        <v>1051</v>
      </c>
    </row>
    <row r="2678" spans="1:41" hidden="1" x14ac:dyDescent="0.35">
      <c r="A2678" s="1">
        <v>40433</v>
      </c>
      <c r="B2678" t="s">
        <v>98</v>
      </c>
      <c r="C2678" t="s">
        <v>94</v>
      </c>
      <c r="D2678">
        <v>21</v>
      </c>
      <c r="E2678">
        <v>18</v>
      </c>
      <c r="F2678" s="4">
        <v>44630</v>
      </c>
      <c r="G2678" s="4">
        <v>44630</v>
      </c>
      <c r="H2678" s="4">
        <v>44563</v>
      </c>
      <c r="I2678" s="4">
        <v>44563</v>
      </c>
      <c r="J2678">
        <v>274</v>
      </c>
      <c r="K2678">
        <v>165</v>
      </c>
      <c r="L2678">
        <v>89</v>
      </c>
      <c r="M2678">
        <v>134</v>
      </c>
      <c r="N2678">
        <v>363</v>
      </c>
      <c r="O2678">
        <v>299</v>
      </c>
      <c r="P2678" s="4" t="s">
        <v>125</v>
      </c>
      <c r="Q2678" s="4" t="s">
        <v>546</v>
      </c>
      <c r="R2678" s="4">
        <v>44641</v>
      </c>
      <c r="S2678" s="4">
        <v>44566</v>
      </c>
      <c r="T2678">
        <v>25</v>
      </c>
      <c r="U2678">
        <v>34</v>
      </c>
      <c r="V2678">
        <v>1</v>
      </c>
      <c r="W2678">
        <v>0</v>
      </c>
      <c r="X2678">
        <v>1</v>
      </c>
      <c r="Y2678">
        <v>0</v>
      </c>
      <c r="Z2678">
        <v>2</v>
      </c>
      <c r="AA2678">
        <v>0</v>
      </c>
      <c r="AB2678" s="4">
        <v>44743</v>
      </c>
      <c r="AC2678" s="4">
        <v>44682</v>
      </c>
      <c r="AD2678" s="4">
        <v>44596</v>
      </c>
      <c r="AE2678" s="4">
        <v>44562</v>
      </c>
      <c r="AF2678">
        <v>10</v>
      </c>
      <c r="AG2678">
        <v>11</v>
      </c>
      <c r="AH2678">
        <v>0</v>
      </c>
      <c r="AI2678">
        <v>0</v>
      </c>
      <c r="AJ2678" s="2">
        <v>1.2708333333333333</v>
      </c>
      <c r="AK2678" s="2">
        <v>1.2291666666666667</v>
      </c>
      <c r="AL2678">
        <v>17</v>
      </c>
      <c r="AM2678">
        <v>24</v>
      </c>
      <c r="AN2678">
        <v>2010</v>
      </c>
      <c r="AO2678" t="s">
        <v>1051</v>
      </c>
    </row>
    <row r="2679" spans="1:41" hidden="1" x14ac:dyDescent="0.35">
      <c r="A2679" s="1">
        <v>40433</v>
      </c>
      <c r="B2679" t="s">
        <v>93</v>
      </c>
      <c r="C2679" t="s">
        <v>105</v>
      </c>
      <c r="D2679">
        <v>25</v>
      </c>
      <c r="E2679">
        <v>23</v>
      </c>
      <c r="F2679" s="4">
        <v>44663</v>
      </c>
      <c r="G2679" s="4">
        <v>44723</v>
      </c>
      <c r="H2679" s="4">
        <v>44562</v>
      </c>
      <c r="I2679" s="4">
        <v>44562</v>
      </c>
      <c r="J2679">
        <v>419</v>
      </c>
      <c r="K2679">
        <v>98</v>
      </c>
      <c r="L2679">
        <v>44</v>
      </c>
      <c r="M2679">
        <v>257</v>
      </c>
      <c r="N2679">
        <v>463</v>
      </c>
      <c r="O2679">
        <v>355</v>
      </c>
      <c r="P2679" s="4" t="s">
        <v>840</v>
      </c>
      <c r="Q2679" s="4">
        <v>44821</v>
      </c>
      <c r="R2679" s="4">
        <v>44606</v>
      </c>
      <c r="S2679" s="4">
        <v>44601</v>
      </c>
      <c r="T2679">
        <v>10</v>
      </c>
      <c r="U2679">
        <v>42</v>
      </c>
      <c r="V2679">
        <v>1</v>
      </c>
      <c r="W2679">
        <v>0</v>
      </c>
      <c r="X2679">
        <v>0</v>
      </c>
      <c r="Y2679">
        <v>1</v>
      </c>
      <c r="Z2679">
        <v>1</v>
      </c>
      <c r="AA2679">
        <v>1</v>
      </c>
      <c r="AB2679" s="4">
        <v>44682</v>
      </c>
      <c r="AC2679" s="4">
        <v>44743</v>
      </c>
      <c r="AD2679" s="4">
        <v>44595</v>
      </c>
      <c r="AE2679" s="4">
        <v>44595</v>
      </c>
      <c r="AF2679">
        <v>11</v>
      </c>
      <c r="AG2679">
        <v>11</v>
      </c>
      <c r="AH2679">
        <v>0</v>
      </c>
      <c r="AI2679">
        <v>0</v>
      </c>
      <c r="AJ2679" s="2">
        <v>1.2131944444444445</v>
      </c>
      <c r="AK2679" s="2">
        <v>1.2868055555555555</v>
      </c>
      <c r="AL2679">
        <v>24</v>
      </c>
      <c r="AM2679">
        <v>34</v>
      </c>
      <c r="AN2679">
        <v>2010</v>
      </c>
      <c r="AO2679" t="s">
        <v>1051</v>
      </c>
    </row>
    <row r="2680" spans="1:41" hidden="1" x14ac:dyDescent="0.35">
      <c r="A2680" s="1">
        <v>40433</v>
      </c>
      <c r="B2680" t="s">
        <v>87</v>
      </c>
      <c r="C2680" t="s">
        <v>97</v>
      </c>
      <c r="D2680">
        <v>21</v>
      </c>
      <c r="E2680">
        <v>20</v>
      </c>
      <c r="F2680" s="4">
        <v>44694</v>
      </c>
      <c r="G2680" s="4">
        <v>44793</v>
      </c>
      <c r="H2680" s="4" t="s">
        <v>41</v>
      </c>
      <c r="I2680" s="4">
        <v>44595</v>
      </c>
      <c r="J2680">
        <v>266</v>
      </c>
      <c r="K2680">
        <v>240</v>
      </c>
      <c r="L2680">
        <v>112</v>
      </c>
      <c r="M2680">
        <v>85</v>
      </c>
      <c r="N2680">
        <v>378</v>
      </c>
      <c r="O2680">
        <v>325</v>
      </c>
      <c r="P2680" s="4" t="s">
        <v>338</v>
      </c>
      <c r="Q2680" s="4" t="s">
        <v>850</v>
      </c>
      <c r="R2680" s="4">
        <v>44593</v>
      </c>
      <c r="S2680" s="4">
        <v>44605</v>
      </c>
      <c r="T2680">
        <v>21</v>
      </c>
      <c r="U2680">
        <v>24</v>
      </c>
      <c r="V2680">
        <v>4</v>
      </c>
      <c r="W2680">
        <v>1</v>
      </c>
      <c r="X2680">
        <v>0</v>
      </c>
      <c r="Y2680">
        <v>3</v>
      </c>
      <c r="Z2680">
        <v>4</v>
      </c>
      <c r="AA2680">
        <v>4</v>
      </c>
      <c r="AB2680" s="4">
        <v>44835</v>
      </c>
      <c r="AC2680" s="4">
        <v>44682</v>
      </c>
      <c r="AD2680" s="4">
        <v>44596</v>
      </c>
      <c r="AE2680" s="4">
        <v>44564</v>
      </c>
      <c r="AF2680">
        <v>11</v>
      </c>
      <c r="AG2680">
        <v>14</v>
      </c>
      <c r="AH2680">
        <v>0</v>
      </c>
      <c r="AI2680">
        <v>0</v>
      </c>
      <c r="AJ2680" s="2">
        <v>1.1312499999999999</v>
      </c>
      <c r="AK2680" s="2">
        <v>1.3687500000000001</v>
      </c>
      <c r="AL2680">
        <v>17</v>
      </c>
      <c r="AM2680">
        <v>13</v>
      </c>
      <c r="AN2680">
        <v>2010</v>
      </c>
      <c r="AO2680" t="s">
        <v>1051</v>
      </c>
    </row>
    <row r="2681" spans="1:41" hidden="1" x14ac:dyDescent="0.35">
      <c r="A2681" s="1">
        <v>40433</v>
      </c>
      <c r="B2681" t="s">
        <v>74</v>
      </c>
      <c r="C2681" t="s">
        <v>77</v>
      </c>
      <c r="D2681">
        <v>22</v>
      </c>
      <c r="E2681">
        <v>16</v>
      </c>
      <c r="F2681" s="4">
        <v>44726</v>
      </c>
      <c r="G2681" s="4">
        <v>44694</v>
      </c>
      <c r="H2681" s="4" t="s">
        <v>41</v>
      </c>
      <c r="I2681" s="4" t="s">
        <v>42</v>
      </c>
      <c r="J2681">
        <v>167</v>
      </c>
      <c r="K2681">
        <v>171</v>
      </c>
      <c r="L2681">
        <v>132</v>
      </c>
      <c r="M2681">
        <v>149</v>
      </c>
      <c r="N2681">
        <v>299</v>
      </c>
      <c r="O2681">
        <v>320</v>
      </c>
      <c r="P2681" s="4" t="s">
        <v>95</v>
      </c>
      <c r="Q2681" s="4" t="s">
        <v>191</v>
      </c>
      <c r="R2681" s="4">
        <v>44641</v>
      </c>
      <c r="S2681" s="4">
        <v>44740</v>
      </c>
      <c r="T2681">
        <v>33</v>
      </c>
      <c r="U2681">
        <v>20</v>
      </c>
      <c r="V2681">
        <v>0</v>
      </c>
      <c r="W2681">
        <v>1</v>
      </c>
      <c r="X2681">
        <v>2</v>
      </c>
      <c r="Y2681">
        <v>0</v>
      </c>
      <c r="Z2681">
        <v>2</v>
      </c>
      <c r="AA2681">
        <v>1</v>
      </c>
      <c r="AB2681" s="4">
        <v>44607</v>
      </c>
      <c r="AC2681" s="4">
        <v>44835</v>
      </c>
      <c r="AD2681" s="4">
        <v>44594</v>
      </c>
      <c r="AE2681" s="4">
        <v>44595</v>
      </c>
      <c r="AF2681">
        <v>13</v>
      </c>
      <c r="AG2681">
        <v>11</v>
      </c>
      <c r="AH2681">
        <v>0</v>
      </c>
      <c r="AI2681">
        <v>0</v>
      </c>
      <c r="AJ2681" s="2">
        <v>1.3298611111111112</v>
      </c>
      <c r="AK2681" s="2">
        <v>1.1701388888888888</v>
      </c>
      <c r="AL2681">
        <v>27</v>
      </c>
      <c r="AM2681">
        <v>20</v>
      </c>
      <c r="AN2681">
        <v>2010</v>
      </c>
      <c r="AO2681" t="s">
        <v>1051</v>
      </c>
    </row>
    <row r="2682" spans="1:41" hidden="1" x14ac:dyDescent="0.35">
      <c r="A2682" s="1">
        <v>40433</v>
      </c>
      <c r="B2682" t="s">
        <v>39</v>
      </c>
      <c r="C2682" t="s">
        <v>47</v>
      </c>
      <c r="D2682">
        <v>14</v>
      </c>
      <c r="E2682">
        <v>14</v>
      </c>
      <c r="F2682" s="4">
        <v>44576</v>
      </c>
      <c r="G2682" s="4">
        <v>44692</v>
      </c>
      <c r="H2682" s="4">
        <v>44595</v>
      </c>
      <c r="I2682" s="4" t="s">
        <v>41</v>
      </c>
      <c r="J2682">
        <v>214</v>
      </c>
      <c r="K2682">
        <v>165</v>
      </c>
      <c r="L2682">
        <v>49</v>
      </c>
      <c r="M2682">
        <v>77</v>
      </c>
      <c r="N2682">
        <v>263</v>
      </c>
      <c r="O2682">
        <v>242</v>
      </c>
      <c r="P2682" s="4" t="s">
        <v>121</v>
      </c>
      <c r="Q2682" s="4" t="s">
        <v>252</v>
      </c>
      <c r="R2682" s="4">
        <v>44603</v>
      </c>
      <c r="S2682" s="4">
        <v>44566</v>
      </c>
      <c r="T2682">
        <v>19</v>
      </c>
      <c r="U2682">
        <v>23</v>
      </c>
      <c r="V2682">
        <v>0</v>
      </c>
      <c r="W2682">
        <v>0</v>
      </c>
      <c r="X2682">
        <v>2</v>
      </c>
      <c r="Y2682">
        <v>1</v>
      </c>
      <c r="Z2682">
        <v>2</v>
      </c>
      <c r="AA2682">
        <v>1</v>
      </c>
      <c r="AB2682" s="4">
        <v>44774</v>
      </c>
      <c r="AC2682" s="4">
        <v>44682</v>
      </c>
      <c r="AD2682" s="4" t="s">
        <v>82</v>
      </c>
      <c r="AE2682" s="4">
        <v>44624</v>
      </c>
      <c r="AF2682">
        <v>12</v>
      </c>
      <c r="AG2682">
        <v>11</v>
      </c>
      <c r="AH2682">
        <v>0</v>
      </c>
      <c r="AI2682">
        <v>2</v>
      </c>
      <c r="AJ2682" s="2">
        <v>1.3645833333333333</v>
      </c>
      <c r="AK2682" s="2">
        <v>1.1354166666666667</v>
      </c>
      <c r="AL2682">
        <v>6</v>
      </c>
      <c r="AM2682">
        <v>31</v>
      </c>
      <c r="AN2682">
        <v>2010</v>
      </c>
      <c r="AO2682" t="s">
        <v>1051</v>
      </c>
    </row>
    <row r="2683" spans="1:41" hidden="1" x14ac:dyDescent="0.35">
      <c r="A2683" s="1">
        <v>40433</v>
      </c>
      <c r="B2683" t="s">
        <v>104</v>
      </c>
      <c r="C2683" t="s">
        <v>88</v>
      </c>
      <c r="D2683">
        <v>24</v>
      </c>
      <c r="E2683">
        <v>17</v>
      </c>
      <c r="F2683" s="4">
        <v>44694</v>
      </c>
      <c r="G2683" s="4">
        <v>44633</v>
      </c>
      <c r="H2683" s="4">
        <v>44562</v>
      </c>
      <c r="I2683" s="4" t="s">
        <v>42</v>
      </c>
      <c r="J2683">
        <v>277</v>
      </c>
      <c r="K2683">
        <v>161</v>
      </c>
      <c r="L2683">
        <v>103</v>
      </c>
      <c r="M2683">
        <v>89</v>
      </c>
      <c r="N2683">
        <v>380</v>
      </c>
      <c r="O2683">
        <v>250</v>
      </c>
      <c r="P2683" s="4" t="s">
        <v>735</v>
      </c>
      <c r="Q2683" s="4" t="s">
        <v>206</v>
      </c>
      <c r="R2683" s="4">
        <v>44566</v>
      </c>
      <c r="S2683" s="4">
        <v>44571</v>
      </c>
      <c r="T2683">
        <v>22</v>
      </c>
      <c r="U2683">
        <v>23</v>
      </c>
      <c r="V2683">
        <v>1</v>
      </c>
      <c r="W2683">
        <v>0</v>
      </c>
      <c r="X2683">
        <v>0</v>
      </c>
      <c r="Y2683">
        <v>0</v>
      </c>
      <c r="Z2683">
        <v>1</v>
      </c>
      <c r="AA2683">
        <v>0</v>
      </c>
      <c r="AB2683" s="4">
        <v>44896</v>
      </c>
      <c r="AC2683" s="4">
        <v>44682</v>
      </c>
      <c r="AD2683" s="4">
        <v>44564</v>
      </c>
      <c r="AE2683" s="4" t="s">
        <v>52</v>
      </c>
      <c r="AF2683">
        <v>10</v>
      </c>
      <c r="AG2683">
        <v>10</v>
      </c>
      <c r="AH2683">
        <v>0</v>
      </c>
      <c r="AI2683">
        <v>2</v>
      </c>
      <c r="AJ2683" s="2">
        <v>1.41875</v>
      </c>
      <c r="AK2683" s="2">
        <v>1.08125</v>
      </c>
      <c r="AL2683">
        <v>7</v>
      </c>
      <c r="AM2683">
        <v>13</v>
      </c>
      <c r="AN2683">
        <v>2010</v>
      </c>
      <c r="AO2683" t="s">
        <v>1051</v>
      </c>
    </row>
    <row r="2684" spans="1:41" hidden="1" x14ac:dyDescent="0.35">
      <c r="A2684" s="1">
        <v>40434</v>
      </c>
      <c r="B2684" t="s">
        <v>90</v>
      </c>
      <c r="C2684" t="s">
        <v>53</v>
      </c>
      <c r="D2684">
        <v>20</v>
      </c>
      <c r="E2684">
        <v>6</v>
      </c>
      <c r="F2684" s="4">
        <v>44884</v>
      </c>
      <c r="G2684" s="4">
        <v>44572</v>
      </c>
      <c r="H2684" s="4" t="s">
        <v>41</v>
      </c>
      <c r="I2684" s="4" t="s">
        <v>42</v>
      </c>
      <c r="J2684">
        <v>233</v>
      </c>
      <c r="K2684">
        <v>60</v>
      </c>
      <c r="L2684">
        <v>49</v>
      </c>
      <c r="M2684">
        <v>116</v>
      </c>
      <c r="N2684">
        <v>282</v>
      </c>
      <c r="O2684">
        <v>176</v>
      </c>
      <c r="P2684" s="4" t="s">
        <v>277</v>
      </c>
      <c r="Q2684" s="4">
        <v>44855</v>
      </c>
      <c r="R2684" s="4">
        <v>44607</v>
      </c>
      <c r="S2684" s="4">
        <v>44606</v>
      </c>
      <c r="T2684">
        <v>35</v>
      </c>
      <c r="U2684">
        <v>21</v>
      </c>
      <c r="V2684">
        <v>2</v>
      </c>
      <c r="W2684">
        <v>1</v>
      </c>
      <c r="X2684">
        <v>1</v>
      </c>
      <c r="Y2684">
        <v>0</v>
      </c>
      <c r="Z2684">
        <v>3</v>
      </c>
      <c r="AA2684">
        <v>1</v>
      </c>
      <c r="AB2684" s="4">
        <v>44682</v>
      </c>
      <c r="AC2684" s="4" t="s">
        <v>851</v>
      </c>
      <c r="AD2684" s="4">
        <v>44563</v>
      </c>
      <c r="AE2684" s="4" t="s">
        <v>52</v>
      </c>
      <c r="AF2684">
        <v>12</v>
      </c>
      <c r="AG2684">
        <v>12</v>
      </c>
      <c r="AH2684">
        <v>0</v>
      </c>
      <c r="AI2684">
        <v>0</v>
      </c>
      <c r="AJ2684" s="2">
        <v>1.6055555555555554</v>
      </c>
      <c r="AK2684" s="3">
        <v>0.89444444444444438</v>
      </c>
      <c r="AL2684">
        <v>10</v>
      </c>
      <c r="AM2684">
        <v>9</v>
      </c>
      <c r="AN2684">
        <v>2010</v>
      </c>
      <c r="AO2684" t="s">
        <v>1051</v>
      </c>
    </row>
    <row r="2685" spans="1:41" hidden="1" x14ac:dyDescent="0.35">
      <c r="A2685" s="1">
        <v>40434</v>
      </c>
      <c r="B2685" t="s">
        <v>63</v>
      </c>
      <c r="C2685" t="s">
        <v>68</v>
      </c>
      <c r="D2685">
        <v>18</v>
      </c>
      <c r="E2685">
        <v>9</v>
      </c>
      <c r="F2685" s="4">
        <v>44666</v>
      </c>
      <c r="G2685" s="4">
        <v>44572</v>
      </c>
      <c r="H2685" s="4">
        <v>44564</v>
      </c>
      <c r="I2685" s="4" t="s">
        <v>42</v>
      </c>
      <c r="J2685">
        <v>280</v>
      </c>
      <c r="K2685">
        <v>62</v>
      </c>
      <c r="L2685">
        <v>109</v>
      </c>
      <c r="M2685">
        <v>135</v>
      </c>
      <c r="N2685">
        <v>389</v>
      </c>
      <c r="O2685">
        <v>197</v>
      </c>
      <c r="P2685" s="4" t="s">
        <v>261</v>
      </c>
      <c r="Q2685" s="4">
        <v>44856</v>
      </c>
      <c r="R2685" s="4">
        <v>44610</v>
      </c>
      <c r="S2685" s="4">
        <v>44567</v>
      </c>
      <c r="T2685">
        <v>29</v>
      </c>
      <c r="U2685">
        <v>26</v>
      </c>
      <c r="V2685">
        <v>1</v>
      </c>
      <c r="W2685">
        <v>0</v>
      </c>
      <c r="X2685">
        <v>0</v>
      </c>
      <c r="Y2685">
        <v>0</v>
      </c>
      <c r="Z2685">
        <v>1</v>
      </c>
      <c r="AA2685">
        <v>0</v>
      </c>
      <c r="AB2685" s="4">
        <v>44711</v>
      </c>
      <c r="AC2685" s="4">
        <v>44621</v>
      </c>
      <c r="AD2685" s="4">
        <v>44563</v>
      </c>
      <c r="AE2685" s="4">
        <v>44562</v>
      </c>
      <c r="AF2685">
        <v>14</v>
      </c>
      <c r="AG2685">
        <v>14</v>
      </c>
      <c r="AH2685">
        <v>0</v>
      </c>
      <c r="AI2685">
        <v>1</v>
      </c>
      <c r="AJ2685" s="2">
        <v>1.5611111111111111</v>
      </c>
      <c r="AK2685" s="3">
        <v>0.93888888888888899</v>
      </c>
      <c r="AL2685">
        <v>14</v>
      </c>
      <c r="AM2685">
        <v>21</v>
      </c>
      <c r="AN2685">
        <v>2010</v>
      </c>
      <c r="AO2685" t="s">
        <v>1051</v>
      </c>
    </row>
    <row r="2686" spans="1:41" hidden="1" x14ac:dyDescent="0.35">
      <c r="A2686" s="1">
        <v>40440</v>
      </c>
      <c r="B2686" t="s">
        <v>40</v>
      </c>
      <c r="C2686" t="s">
        <v>93</v>
      </c>
      <c r="D2686">
        <v>13</v>
      </c>
      <c r="E2686">
        <v>24</v>
      </c>
      <c r="F2686" s="4">
        <v>44631</v>
      </c>
      <c r="G2686" s="4">
        <v>44662</v>
      </c>
      <c r="H2686" s="4" t="s">
        <v>42</v>
      </c>
      <c r="I2686" s="4" t="s">
        <v>41</v>
      </c>
      <c r="J2686">
        <v>137</v>
      </c>
      <c r="K2686">
        <v>250</v>
      </c>
      <c r="L2686">
        <v>120</v>
      </c>
      <c r="M2686">
        <v>160</v>
      </c>
      <c r="N2686">
        <v>257</v>
      </c>
      <c r="O2686">
        <v>410</v>
      </c>
      <c r="P2686" s="4" t="s">
        <v>183</v>
      </c>
      <c r="Q2686" s="4" t="s">
        <v>428</v>
      </c>
      <c r="R2686" s="4">
        <v>44675</v>
      </c>
      <c r="S2686" s="4">
        <v>44566</v>
      </c>
      <c r="T2686">
        <v>25</v>
      </c>
      <c r="U2686">
        <v>43</v>
      </c>
      <c r="V2686">
        <v>2</v>
      </c>
      <c r="W2686">
        <v>1</v>
      </c>
      <c r="X2686">
        <v>1</v>
      </c>
      <c r="Y2686">
        <v>0</v>
      </c>
      <c r="Z2686">
        <v>3</v>
      </c>
      <c r="AA2686">
        <v>1</v>
      </c>
      <c r="AB2686" s="4">
        <v>44645</v>
      </c>
      <c r="AC2686" s="4">
        <v>44713</v>
      </c>
      <c r="AD2686" s="4" t="s">
        <v>41</v>
      </c>
      <c r="AE2686" s="4">
        <v>44624</v>
      </c>
      <c r="AF2686">
        <v>13</v>
      </c>
      <c r="AG2686">
        <v>12</v>
      </c>
      <c r="AH2686">
        <v>0</v>
      </c>
      <c r="AI2686">
        <v>2</v>
      </c>
      <c r="AJ2686" s="2">
        <v>1.0374999999999999</v>
      </c>
      <c r="AK2686" s="2">
        <v>1.4625000000000001</v>
      </c>
      <c r="AL2686">
        <v>14</v>
      </c>
      <c r="AM2686">
        <v>38</v>
      </c>
      <c r="AN2686">
        <v>2010</v>
      </c>
      <c r="AO2686" t="s">
        <v>1051</v>
      </c>
    </row>
    <row r="2687" spans="1:41" hidden="1" x14ac:dyDescent="0.35">
      <c r="A2687" s="1">
        <v>40440</v>
      </c>
      <c r="B2687" t="s">
        <v>54</v>
      </c>
      <c r="C2687" t="s">
        <v>74</v>
      </c>
      <c r="D2687">
        <v>14</v>
      </c>
      <c r="E2687">
        <v>18</v>
      </c>
      <c r="F2687" s="4">
        <v>44663</v>
      </c>
      <c r="G2687" s="4">
        <v>44754</v>
      </c>
      <c r="H2687" s="4" t="s">
        <v>52</v>
      </c>
      <c r="I2687" s="4" t="s">
        <v>41</v>
      </c>
      <c r="J2687">
        <v>62</v>
      </c>
      <c r="K2687">
        <v>255</v>
      </c>
      <c r="L2687">
        <v>124</v>
      </c>
      <c r="M2687">
        <v>91</v>
      </c>
      <c r="N2687">
        <v>346</v>
      </c>
      <c r="O2687">
        <v>346</v>
      </c>
      <c r="P2687" s="4">
        <v>44883</v>
      </c>
      <c r="Q2687" s="4" t="s">
        <v>222</v>
      </c>
      <c r="R2687" s="4">
        <v>44652</v>
      </c>
      <c r="S2687" s="4" t="s">
        <v>41</v>
      </c>
      <c r="T2687">
        <v>32</v>
      </c>
      <c r="U2687">
        <v>27</v>
      </c>
      <c r="V2687">
        <v>0</v>
      </c>
      <c r="W2687">
        <v>0</v>
      </c>
      <c r="X2687">
        <v>2</v>
      </c>
      <c r="Y2687">
        <v>0</v>
      </c>
      <c r="Z2687">
        <v>2</v>
      </c>
      <c r="AA2687">
        <v>0</v>
      </c>
      <c r="AB2687" s="4">
        <v>44652</v>
      </c>
      <c r="AC2687" s="4">
        <v>44713</v>
      </c>
      <c r="AD2687" s="4">
        <v>44562</v>
      </c>
      <c r="AE2687" s="4">
        <v>44624</v>
      </c>
      <c r="AF2687">
        <v>10</v>
      </c>
      <c r="AG2687">
        <v>11</v>
      </c>
      <c r="AH2687">
        <v>0</v>
      </c>
      <c r="AI2687">
        <v>0</v>
      </c>
      <c r="AJ2687" s="2">
        <v>1.211111111111111</v>
      </c>
      <c r="AK2687" s="2">
        <v>1.288888888888889</v>
      </c>
      <c r="AL2687">
        <v>7</v>
      </c>
      <c r="AM2687">
        <v>34</v>
      </c>
      <c r="AN2687">
        <v>2010</v>
      </c>
      <c r="AO2687" t="s">
        <v>1051</v>
      </c>
    </row>
    <row r="2688" spans="1:41" hidden="1" x14ac:dyDescent="0.35">
      <c r="A2688" s="1">
        <v>40440</v>
      </c>
      <c r="B2688" t="s">
        <v>87</v>
      </c>
      <c r="C2688" t="s">
        <v>73</v>
      </c>
      <c r="D2688">
        <v>11</v>
      </c>
      <c r="E2688">
        <v>33</v>
      </c>
      <c r="F2688" s="4" t="s">
        <v>45</v>
      </c>
      <c r="G2688" s="4">
        <v>44882</v>
      </c>
      <c r="H2688" s="4" t="s">
        <v>42</v>
      </c>
      <c r="I2688" s="4">
        <v>44563</v>
      </c>
      <c r="J2688">
        <v>149</v>
      </c>
      <c r="K2688">
        <v>223</v>
      </c>
      <c r="L2688">
        <v>118</v>
      </c>
      <c r="M2688">
        <v>221</v>
      </c>
      <c r="N2688">
        <v>267</v>
      </c>
      <c r="O2688">
        <v>444</v>
      </c>
      <c r="P2688" s="4" t="s">
        <v>124</v>
      </c>
      <c r="Q2688" s="4" t="s">
        <v>255</v>
      </c>
      <c r="R2688" s="4">
        <v>44607</v>
      </c>
      <c r="S2688" s="4">
        <v>44563</v>
      </c>
      <c r="T2688">
        <v>13</v>
      </c>
      <c r="U2688">
        <v>45</v>
      </c>
      <c r="V2688">
        <v>0</v>
      </c>
      <c r="W2688">
        <v>1</v>
      </c>
      <c r="X2688">
        <v>3</v>
      </c>
      <c r="Y2688">
        <v>0</v>
      </c>
      <c r="Z2688">
        <v>3</v>
      </c>
      <c r="AA2688">
        <v>1</v>
      </c>
      <c r="AB2688" s="4" t="s">
        <v>693</v>
      </c>
      <c r="AC2688" s="4">
        <v>44713</v>
      </c>
      <c r="AD2688" s="4" t="s">
        <v>41</v>
      </c>
      <c r="AE2688" s="4">
        <v>44689</v>
      </c>
      <c r="AF2688">
        <v>13</v>
      </c>
      <c r="AG2688">
        <v>10</v>
      </c>
      <c r="AH2688">
        <v>0</v>
      </c>
      <c r="AI2688">
        <v>0</v>
      </c>
      <c r="AJ2688" s="3">
        <v>0.86597222222222225</v>
      </c>
      <c r="AK2688" s="2">
        <v>1.6340277777777779</v>
      </c>
      <c r="AL2688">
        <v>7</v>
      </c>
      <c r="AM2688">
        <v>41</v>
      </c>
      <c r="AN2688">
        <v>2010</v>
      </c>
      <c r="AO2688" t="s">
        <v>1051</v>
      </c>
    </row>
    <row r="2689" spans="1:41" hidden="1" x14ac:dyDescent="0.35">
      <c r="A2689" s="1">
        <v>40440</v>
      </c>
      <c r="B2689" t="s">
        <v>90</v>
      </c>
      <c r="C2689" t="s">
        <v>64</v>
      </c>
      <c r="D2689">
        <v>14</v>
      </c>
      <c r="E2689">
        <v>14</v>
      </c>
      <c r="F2689" s="4">
        <v>44666</v>
      </c>
      <c r="G2689" s="4">
        <v>44638</v>
      </c>
      <c r="H2689" s="4" t="s">
        <v>42</v>
      </c>
      <c r="I2689" s="4" t="s">
        <v>41</v>
      </c>
      <c r="J2689">
        <v>150</v>
      </c>
      <c r="K2689">
        <v>159</v>
      </c>
      <c r="L2689">
        <v>109</v>
      </c>
      <c r="M2689">
        <v>94</v>
      </c>
      <c r="N2689">
        <v>259</v>
      </c>
      <c r="O2689">
        <v>253</v>
      </c>
      <c r="P2689" s="4" t="s">
        <v>408</v>
      </c>
      <c r="Q2689" s="4" t="s">
        <v>245</v>
      </c>
      <c r="R2689" s="4">
        <v>44565</v>
      </c>
      <c r="S2689" s="4">
        <v>44569</v>
      </c>
      <c r="T2689">
        <v>23</v>
      </c>
      <c r="U2689">
        <v>31</v>
      </c>
      <c r="V2689">
        <v>0</v>
      </c>
      <c r="W2689">
        <v>0</v>
      </c>
      <c r="X2689">
        <v>4</v>
      </c>
      <c r="Y2689">
        <v>0</v>
      </c>
      <c r="Z2689">
        <v>4</v>
      </c>
      <c r="AA2689">
        <v>0</v>
      </c>
      <c r="AB2689" s="4">
        <v>44682</v>
      </c>
      <c r="AC2689" s="4">
        <v>44805</v>
      </c>
      <c r="AD2689" s="4" t="s">
        <v>42</v>
      </c>
      <c r="AE2689" s="4" t="s">
        <v>108</v>
      </c>
      <c r="AF2689">
        <v>14</v>
      </c>
      <c r="AG2689">
        <v>14</v>
      </c>
      <c r="AH2689">
        <v>0</v>
      </c>
      <c r="AI2689">
        <v>0</v>
      </c>
      <c r="AJ2689" s="2">
        <v>1.0722222222222222</v>
      </c>
      <c r="AK2689" s="2">
        <v>1.4277777777777778</v>
      </c>
      <c r="AL2689">
        <v>10</v>
      </c>
      <c r="AM2689">
        <v>15</v>
      </c>
      <c r="AN2689">
        <v>2010</v>
      </c>
      <c r="AO2689" t="s">
        <v>1051</v>
      </c>
    </row>
    <row r="2690" spans="1:41" hidden="1" x14ac:dyDescent="0.35">
      <c r="A2690" s="1">
        <v>40440</v>
      </c>
      <c r="B2690" t="s">
        <v>68</v>
      </c>
      <c r="C2690" t="s">
        <v>69</v>
      </c>
      <c r="D2690">
        <v>16</v>
      </c>
      <c r="E2690">
        <v>13</v>
      </c>
      <c r="F2690" s="4">
        <v>44696</v>
      </c>
      <c r="G2690" s="4">
        <v>44664</v>
      </c>
      <c r="H2690" s="4">
        <v>44562</v>
      </c>
      <c r="I2690" s="4" t="s">
        <v>41</v>
      </c>
      <c r="J2690">
        <v>172</v>
      </c>
      <c r="K2690">
        <v>226</v>
      </c>
      <c r="L2690">
        <v>140</v>
      </c>
      <c r="M2690">
        <v>73</v>
      </c>
      <c r="N2690">
        <v>312</v>
      </c>
      <c r="O2690">
        <v>299</v>
      </c>
      <c r="P2690" s="4" t="s">
        <v>60</v>
      </c>
      <c r="Q2690" s="4" t="s">
        <v>141</v>
      </c>
      <c r="R2690" s="4">
        <v>44565</v>
      </c>
      <c r="S2690" s="4">
        <v>44564</v>
      </c>
      <c r="T2690">
        <v>39</v>
      </c>
      <c r="U2690">
        <v>26</v>
      </c>
      <c r="V2690">
        <v>0</v>
      </c>
      <c r="W2690">
        <v>1</v>
      </c>
      <c r="X2690">
        <v>2</v>
      </c>
      <c r="Y2690">
        <v>1</v>
      </c>
      <c r="Z2690">
        <v>2</v>
      </c>
      <c r="AA2690">
        <v>2</v>
      </c>
      <c r="AB2690" s="4">
        <v>44681</v>
      </c>
      <c r="AC2690" s="4">
        <v>44805</v>
      </c>
      <c r="AD2690" s="4" t="s">
        <v>82</v>
      </c>
      <c r="AE2690" s="4">
        <v>44562</v>
      </c>
      <c r="AF2690">
        <v>13</v>
      </c>
      <c r="AG2690">
        <v>13</v>
      </c>
      <c r="AH2690">
        <v>2</v>
      </c>
      <c r="AI2690">
        <v>0</v>
      </c>
      <c r="AJ2690" s="2">
        <v>1.3840277777777779</v>
      </c>
      <c r="AK2690" s="2">
        <v>1.1159722222222224</v>
      </c>
      <c r="AL2690">
        <v>16</v>
      </c>
      <c r="AM2690">
        <v>14</v>
      </c>
      <c r="AN2690">
        <v>2010</v>
      </c>
      <c r="AO2690" t="s">
        <v>1051</v>
      </c>
    </row>
    <row r="2691" spans="1:41" hidden="1" x14ac:dyDescent="0.35">
      <c r="A2691" s="1">
        <v>40440</v>
      </c>
      <c r="B2691" t="s">
        <v>59</v>
      </c>
      <c r="C2691" t="s">
        <v>104</v>
      </c>
      <c r="D2691">
        <v>14</v>
      </c>
      <c r="E2691">
        <v>23</v>
      </c>
      <c r="F2691" s="4">
        <v>44572</v>
      </c>
      <c r="G2691" s="4">
        <v>44725</v>
      </c>
      <c r="H2691" s="4">
        <v>44562</v>
      </c>
      <c r="I2691" s="4" t="s">
        <v>41</v>
      </c>
      <c r="J2691">
        <v>270</v>
      </c>
      <c r="K2691">
        <v>374</v>
      </c>
      <c r="L2691">
        <v>38</v>
      </c>
      <c r="M2691">
        <v>36</v>
      </c>
      <c r="N2691">
        <v>308</v>
      </c>
      <c r="O2691">
        <v>410</v>
      </c>
      <c r="P2691" s="4" t="s">
        <v>316</v>
      </c>
      <c r="Q2691" s="4" t="s">
        <v>595</v>
      </c>
      <c r="R2691" s="4">
        <v>44568</v>
      </c>
      <c r="S2691" s="4" t="s">
        <v>41</v>
      </c>
      <c r="T2691">
        <v>19</v>
      </c>
      <c r="U2691">
        <v>20</v>
      </c>
      <c r="V2691">
        <v>0</v>
      </c>
      <c r="W2691">
        <v>1</v>
      </c>
      <c r="X2691">
        <v>0</v>
      </c>
      <c r="Y2691">
        <v>2</v>
      </c>
      <c r="Z2691">
        <v>0</v>
      </c>
      <c r="AA2691">
        <v>3</v>
      </c>
      <c r="AB2691" s="4">
        <v>44602</v>
      </c>
      <c r="AC2691" s="4">
        <v>44713</v>
      </c>
      <c r="AD2691" s="4">
        <v>44595</v>
      </c>
      <c r="AE2691" s="4">
        <v>44563</v>
      </c>
      <c r="AF2691">
        <v>12</v>
      </c>
      <c r="AG2691">
        <v>12</v>
      </c>
      <c r="AH2691">
        <v>0</v>
      </c>
      <c r="AI2691">
        <v>1</v>
      </c>
      <c r="AJ2691" s="2">
        <v>1.0972222222222221</v>
      </c>
      <c r="AK2691" s="2">
        <v>1.4027777777777777</v>
      </c>
      <c r="AL2691">
        <v>27</v>
      </c>
      <c r="AM2691">
        <v>20</v>
      </c>
      <c r="AN2691">
        <v>2010</v>
      </c>
      <c r="AO2691" t="s">
        <v>1051</v>
      </c>
    </row>
    <row r="2692" spans="1:41" hidden="1" x14ac:dyDescent="0.35">
      <c r="A2692" s="1">
        <v>40440</v>
      </c>
      <c r="B2692" t="s">
        <v>77</v>
      </c>
      <c r="C2692" t="s">
        <v>83</v>
      </c>
      <c r="D2692">
        <v>24</v>
      </c>
      <c r="E2692">
        <v>22</v>
      </c>
      <c r="F2692" s="4">
        <v>44726</v>
      </c>
      <c r="G2692" s="4">
        <v>44727</v>
      </c>
      <c r="H2692" s="4" t="s">
        <v>41</v>
      </c>
      <c r="I2692" s="4" t="s">
        <v>52</v>
      </c>
      <c r="J2692">
        <v>248</v>
      </c>
      <c r="K2692">
        <v>329</v>
      </c>
      <c r="L2692">
        <v>162</v>
      </c>
      <c r="M2692">
        <v>115</v>
      </c>
      <c r="N2692">
        <v>410</v>
      </c>
      <c r="O2692">
        <v>444</v>
      </c>
      <c r="P2692" s="4" t="s">
        <v>191</v>
      </c>
      <c r="Q2692" s="4" t="s">
        <v>366</v>
      </c>
      <c r="R2692" s="4">
        <v>44682</v>
      </c>
      <c r="S2692" s="4">
        <v>44598</v>
      </c>
      <c r="T2692">
        <v>29</v>
      </c>
      <c r="U2692">
        <v>26</v>
      </c>
      <c r="V2692">
        <v>0</v>
      </c>
      <c r="W2692">
        <v>0</v>
      </c>
      <c r="X2692">
        <v>0</v>
      </c>
      <c r="Y2692">
        <v>2</v>
      </c>
      <c r="Z2692">
        <v>0</v>
      </c>
      <c r="AA2692">
        <v>2</v>
      </c>
      <c r="AB2692" s="4">
        <v>44805</v>
      </c>
      <c r="AC2692" s="4">
        <v>44805</v>
      </c>
      <c r="AD2692" s="4">
        <v>44623</v>
      </c>
      <c r="AE2692" s="4">
        <v>44623</v>
      </c>
      <c r="AF2692">
        <v>13</v>
      </c>
      <c r="AG2692">
        <v>14</v>
      </c>
      <c r="AH2692">
        <v>0</v>
      </c>
      <c r="AI2692">
        <v>0</v>
      </c>
      <c r="AJ2692" s="2">
        <v>1.2861111111111112</v>
      </c>
      <c r="AK2692" s="2">
        <v>1.2138888888888888</v>
      </c>
      <c r="AL2692">
        <v>35</v>
      </c>
      <c r="AM2692">
        <v>32</v>
      </c>
      <c r="AN2692">
        <v>2010</v>
      </c>
      <c r="AO2692" t="s">
        <v>1051</v>
      </c>
    </row>
    <row r="2693" spans="1:41" hidden="1" x14ac:dyDescent="0.35">
      <c r="A2693" s="1">
        <v>40440</v>
      </c>
      <c r="B2693" t="s">
        <v>109</v>
      </c>
      <c r="C2693" t="s">
        <v>78</v>
      </c>
      <c r="D2693">
        <v>7</v>
      </c>
      <c r="E2693">
        <v>14</v>
      </c>
      <c r="F2693" s="4">
        <v>44607</v>
      </c>
      <c r="G2693" s="4">
        <v>44665</v>
      </c>
      <c r="H2693" s="4" t="s">
        <v>41</v>
      </c>
      <c r="I2693" s="4">
        <v>44562</v>
      </c>
      <c r="J2693">
        <v>21</v>
      </c>
      <c r="K2693">
        <v>192</v>
      </c>
      <c r="L2693">
        <v>106</v>
      </c>
      <c r="M2693">
        <v>46</v>
      </c>
      <c r="N2693">
        <v>127</v>
      </c>
      <c r="O2693">
        <v>238</v>
      </c>
      <c r="P2693" s="4">
        <v>44821</v>
      </c>
      <c r="Q2693" s="4" t="s">
        <v>329</v>
      </c>
      <c r="R2693" s="4">
        <v>44673</v>
      </c>
      <c r="S2693" s="4">
        <v>44674</v>
      </c>
      <c r="T2693">
        <v>33</v>
      </c>
      <c r="U2693">
        <v>22</v>
      </c>
      <c r="V2693">
        <v>1</v>
      </c>
      <c r="W2693">
        <v>4</v>
      </c>
      <c r="X2693">
        <v>0</v>
      </c>
      <c r="Y2693">
        <v>3</v>
      </c>
      <c r="Z2693">
        <v>1</v>
      </c>
      <c r="AA2693">
        <v>7</v>
      </c>
      <c r="AB2693" s="4">
        <v>44682</v>
      </c>
      <c r="AC2693" s="4">
        <v>44866</v>
      </c>
      <c r="AD2693" s="4" t="s">
        <v>108</v>
      </c>
      <c r="AE2693" s="4">
        <v>44564</v>
      </c>
      <c r="AF2693">
        <v>15</v>
      </c>
      <c r="AG2693">
        <v>14</v>
      </c>
      <c r="AH2693">
        <v>1</v>
      </c>
      <c r="AI2693">
        <v>0</v>
      </c>
      <c r="AJ2693" s="2">
        <v>1.4027777777777777</v>
      </c>
      <c r="AK2693" s="2">
        <v>1.0972222222222221</v>
      </c>
      <c r="AL2693">
        <v>19</v>
      </c>
      <c r="AM2693">
        <v>11</v>
      </c>
      <c r="AN2693">
        <v>2010</v>
      </c>
      <c r="AO2693" t="s">
        <v>1051</v>
      </c>
    </row>
    <row r="2694" spans="1:41" hidden="1" x14ac:dyDescent="0.35">
      <c r="A2694" s="1">
        <v>40440</v>
      </c>
      <c r="B2694" t="s">
        <v>84</v>
      </c>
      <c r="C2694" t="s">
        <v>58</v>
      </c>
      <c r="D2694">
        <v>12</v>
      </c>
      <c r="E2694">
        <v>22</v>
      </c>
      <c r="F2694" s="4">
        <v>44692</v>
      </c>
      <c r="G2694" s="4">
        <v>44695</v>
      </c>
      <c r="H2694" s="4" t="s">
        <v>41</v>
      </c>
      <c r="I2694" s="4">
        <v>44565</v>
      </c>
      <c r="J2694">
        <v>106</v>
      </c>
      <c r="K2694">
        <v>208</v>
      </c>
      <c r="L2694">
        <v>120</v>
      </c>
      <c r="M2694">
        <v>156</v>
      </c>
      <c r="N2694">
        <v>226</v>
      </c>
      <c r="O2694">
        <v>364</v>
      </c>
      <c r="P2694" s="4">
        <v>44819</v>
      </c>
      <c r="Q2694" s="4" t="s">
        <v>96</v>
      </c>
      <c r="R2694" s="4">
        <v>44600</v>
      </c>
      <c r="S2694" s="4">
        <v>44637</v>
      </c>
      <c r="T2694">
        <v>29</v>
      </c>
      <c r="U2694">
        <v>33</v>
      </c>
      <c r="V2694">
        <v>2</v>
      </c>
      <c r="W2694">
        <v>1</v>
      </c>
      <c r="X2694">
        <v>0</v>
      </c>
      <c r="Y2694">
        <v>3</v>
      </c>
      <c r="Z2694">
        <v>2</v>
      </c>
      <c r="AA2694">
        <v>4</v>
      </c>
      <c r="AB2694" s="4">
        <v>44607</v>
      </c>
      <c r="AC2694" s="4">
        <v>44743</v>
      </c>
      <c r="AD2694" s="4">
        <v>44562</v>
      </c>
      <c r="AE2694" s="4">
        <v>44566</v>
      </c>
      <c r="AF2694">
        <v>10</v>
      </c>
      <c r="AG2694">
        <v>11</v>
      </c>
      <c r="AH2694">
        <v>2</v>
      </c>
      <c r="AI2694">
        <v>0</v>
      </c>
      <c r="AJ2694" s="2">
        <v>1.0083333333333333</v>
      </c>
      <c r="AK2694" s="2">
        <v>1.4916666666666665</v>
      </c>
      <c r="AL2694">
        <v>14</v>
      </c>
      <c r="AM2694">
        <v>10</v>
      </c>
      <c r="AN2694">
        <v>2010</v>
      </c>
      <c r="AO2694" t="s">
        <v>1051</v>
      </c>
    </row>
    <row r="2695" spans="1:41" hidden="1" x14ac:dyDescent="0.35">
      <c r="A2695" s="1">
        <v>40440</v>
      </c>
      <c r="B2695" t="s">
        <v>101</v>
      </c>
      <c r="C2695" t="s">
        <v>91</v>
      </c>
      <c r="D2695">
        <v>14</v>
      </c>
      <c r="E2695">
        <v>16</v>
      </c>
      <c r="F2695" s="4">
        <v>44726</v>
      </c>
      <c r="G2695" s="4">
        <v>44697</v>
      </c>
      <c r="H2695" s="4" t="s">
        <v>41</v>
      </c>
      <c r="I2695" s="4">
        <v>44624</v>
      </c>
      <c r="J2695">
        <v>178</v>
      </c>
      <c r="K2695">
        <v>159</v>
      </c>
      <c r="L2695">
        <v>95</v>
      </c>
      <c r="M2695">
        <v>119</v>
      </c>
      <c r="N2695">
        <v>273</v>
      </c>
      <c r="O2695">
        <v>278</v>
      </c>
      <c r="P2695" s="4">
        <v>44920</v>
      </c>
      <c r="Q2695" s="4" t="s">
        <v>370</v>
      </c>
      <c r="R2695" s="4" t="s">
        <v>41</v>
      </c>
      <c r="S2695" s="4">
        <v>44676</v>
      </c>
      <c r="T2695">
        <v>34</v>
      </c>
      <c r="U2695">
        <v>33</v>
      </c>
      <c r="V2695">
        <v>0</v>
      </c>
      <c r="W2695">
        <v>1</v>
      </c>
      <c r="X2695">
        <v>0</v>
      </c>
      <c r="Y2695">
        <v>2</v>
      </c>
      <c r="Z2695">
        <v>0</v>
      </c>
      <c r="AA2695">
        <v>3</v>
      </c>
      <c r="AB2695" s="4">
        <v>44681</v>
      </c>
      <c r="AC2695" s="4">
        <v>44652</v>
      </c>
      <c r="AD2695" s="4">
        <v>44564</v>
      </c>
      <c r="AE2695" s="4" t="s">
        <v>42</v>
      </c>
      <c r="AF2695">
        <v>11</v>
      </c>
      <c r="AG2695">
        <v>11</v>
      </c>
      <c r="AH2695">
        <v>0</v>
      </c>
      <c r="AI2695">
        <v>0</v>
      </c>
      <c r="AJ2695" s="2">
        <v>1.2840277777777778</v>
      </c>
      <c r="AK2695" s="2">
        <v>1.2159722222222222</v>
      </c>
      <c r="AL2695">
        <v>20</v>
      </c>
      <c r="AM2695">
        <v>7</v>
      </c>
      <c r="AN2695">
        <v>2010</v>
      </c>
      <c r="AO2695" t="s">
        <v>1051</v>
      </c>
    </row>
    <row r="2696" spans="1:41" hidden="1" x14ac:dyDescent="0.35">
      <c r="A2696" s="1">
        <v>40440</v>
      </c>
      <c r="B2696" t="s">
        <v>47</v>
      </c>
      <c r="C2696" t="s">
        <v>98</v>
      </c>
      <c r="D2696">
        <v>17</v>
      </c>
      <c r="E2696">
        <v>23</v>
      </c>
      <c r="F2696" s="4">
        <v>44753</v>
      </c>
      <c r="G2696" s="4" t="s">
        <v>443</v>
      </c>
      <c r="H2696" s="4">
        <v>44563</v>
      </c>
      <c r="I2696" s="4" t="s">
        <v>41</v>
      </c>
      <c r="J2696">
        <v>230</v>
      </c>
      <c r="K2696">
        <v>304</v>
      </c>
      <c r="L2696">
        <v>109</v>
      </c>
      <c r="M2696">
        <v>65</v>
      </c>
      <c r="N2696">
        <v>339</v>
      </c>
      <c r="O2696">
        <v>369</v>
      </c>
      <c r="P2696" s="4" t="s">
        <v>166</v>
      </c>
      <c r="Q2696" s="4" t="s">
        <v>123</v>
      </c>
      <c r="R2696" s="4">
        <v>44564</v>
      </c>
      <c r="S2696" s="4">
        <v>44564</v>
      </c>
      <c r="T2696">
        <v>20</v>
      </c>
      <c r="U2696">
        <v>38</v>
      </c>
      <c r="V2696">
        <v>1</v>
      </c>
      <c r="W2696">
        <v>0</v>
      </c>
      <c r="X2696">
        <v>3</v>
      </c>
      <c r="Y2696">
        <v>0</v>
      </c>
      <c r="Z2696">
        <v>4</v>
      </c>
      <c r="AA2696">
        <v>0</v>
      </c>
      <c r="AB2696" s="4">
        <v>44743</v>
      </c>
      <c r="AC2696" s="4">
        <v>44621</v>
      </c>
      <c r="AD2696" s="4">
        <v>44563</v>
      </c>
      <c r="AE2696" s="4">
        <v>44624</v>
      </c>
      <c r="AF2696">
        <v>9</v>
      </c>
      <c r="AG2696">
        <v>9</v>
      </c>
      <c r="AH2696">
        <v>0</v>
      </c>
      <c r="AI2696">
        <v>0</v>
      </c>
      <c r="AJ2696" s="3">
        <v>0.93958333333333333</v>
      </c>
      <c r="AK2696" s="2">
        <v>1.5604166666666668</v>
      </c>
      <c r="AL2696">
        <v>14</v>
      </c>
      <c r="AM2696">
        <v>31</v>
      </c>
      <c r="AN2696">
        <v>2010</v>
      </c>
      <c r="AO2696" t="s">
        <v>1051</v>
      </c>
    </row>
    <row r="2697" spans="1:41" hidden="1" x14ac:dyDescent="0.35">
      <c r="A2697" s="1">
        <v>40440</v>
      </c>
      <c r="B2697" t="s">
        <v>97</v>
      </c>
      <c r="C2697" t="s">
        <v>48</v>
      </c>
      <c r="D2697">
        <v>16</v>
      </c>
      <c r="E2697">
        <v>25</v>
      </c>
      <c r="F2697" s="4">
        <v>44602</v>
      </c>
      <c r="G2697" s="4">
        <v>44759</v>
      </c>
      <c r="H2697" s="4" t="s">
        <v>41</v>
      </c>
      <c r="I2697" s="4" t="s">
        <v>42</v>
      </c>
      <c r="J2697">
        <v>135</v>
      </c>
      <c r="K2697">
        <v>231</v>
      </c>
      <c r="L2697">
        <v>75</v>
      </c>
      <c r="M2697">
        <v>173</v>
      </c>
      <c r="N2697">
        <v>210</v>
      </c>
      <c r="O2697">
        <v>404</v>
      </c>
      <c r="P2697" s="4" t="s">
        <v>364</v>
      </c>
      <c r="Q2697" s="4" t="s">
        <v>174</v>
      </c>
      <c r="R2697" s="4">
        <v>44621</v>
      </c>
      <c r="S2697" s="4">
        <v>44610</v>
      </c>
      <c r="T2697">
        <v>21</v>
      </c>
      <c r="U2697">
        <v>40</v>
      </c>
      <c r="V2697">
        <v>0</v>
      </c>
      <c r="W2697">
        <v>0</v>
      </c>
      <c r="X2697">
        <v>1</v>
      </c>
      <c r="Y2697">
        <v>2</v>
      </c>
      <c r="Z2697">
        <v>1</v>
      </c>
      <c r="AA2697">
        <v>2</v>
      </c>
      <c r="AB2697" s="4">
        <v>44774</v>
      </c>
      <c r="AC2697" s="4">
        <v>44896</v>
      </c>
      <c r="AD2697" s="4">
        <v>44595</v>
      </c>
      <c r="AE2697" s="4">
        <v>44565</v>
      </c>
      <c r="AF2697">
        <v>13</v>
      </c>
      <c r="AG2697">
        <v>13</v>
      </c>
      <c r="AH2697">
        <v>0</v>
      </c>
      <c r="AI2697">
        <v>0</v>
      </c>
      <c r="AJ2697" s="3">
        <v>0.96597222222222223</v>
      </c>
      <c r="AK2697" s="2">
        <v>1.534027777777778</v>
      </c>
      <c r="AL2697">
        <v>14</v>
      </c>
      <c r="AM2697">
        <v>16</v>
      </c>
      <c r="AN2697">
        <v>2010</v>
      </c>
      <c r="AO2697" t="s">
        <v>1051</v>
      </c>
    </row>
    <row r="2698" spans="1:41" hidden="1" x14ac:dyDescent="0.35">
      <c r="A2698" s="1">
        <v>40440</v>
      </c>
      <c r="B2698" t="s">
        <v>110</v>
      </c>
      <c r="C2698" t="s">
        <v>53</v>
      </c>
      <c r="D2698">
        <v>20</v>
      </c>
      <c r="E2698">
        <v>23</v>
      </c>
      <c r="F2698" s="4">
        <v>44692</v>
      </c>
      <c r="G2698" s="4">
        <v>44725</v>
      </c>
      <c r="H2698" s="4">
        <v>44562</v>
      </c>
      <c r="I2698" s="4">
        <v>44562</v>
      </c>
      <c r="J2698">
        <v>239</v>
      </c>
      <c r="K2698">
        <v>200</v>
      </c>
      <c r="L2698">
        <v>52</v>
      </c>
      <c r="M2698">
        <v>136</v>
      </c>
      <c r="N2698">
        <v>291</v>
      </c>
      <c r="O2698">
        <v>336</v>
      </c>
      <c r="P2698" s="4" t="s">
        <v>422</v>
      </c>
      <c r="Q2698" s="4" t="s">
        <v>347</v>
      </c>
      <c r="R2698" s="4">
        <v>44570</v>
      </c>
      <c r="S2698" s="4">
        <v>44640</v>
      </c>
      <c r="T2698">
        <v>20</v>
      </c>
      <c r="U2698">
        <v>32</v>
      </c>
      <c r="V2698">
        <v>1</v>
      </c>
      <c r="W2698">
        <v>0</v>
      </c>
      <c r="X2698">
        <v>2</v>
      </c>
      <c r="Y2698">
        <v>0</v>
      </c>
      <c r="Z2698">
        <v>3</v>
      </c>
      <c r="AA2698">
        <v>0</v>
      </c>
      <c r="AB2698" s="4">
        <v>44713</v>
      </c>
      <c r="AC2698" s="4">
        <v>44713</v>
      </c>
      <c r="AD2698" s="4">
        <v>44564</v>
      </c>
      <c r="AE2698" s="4">
        <v>44624</v>
      </c>
      <c r="AF2698">
        <v>9</v>
      </c>
      <c r="AG2698">
        <v>11</v>
      </c>
      <c r="AH2698">
        <v>0</v>
      </c>
      <c r="AI2698">
        <v>0</v>
      </c>
      <c r="AJ2698" s="2">
        <v>1.1444444444444444</v>
      </c>
      <c r="AK2698" s="2">
        <v>1.3555555555555554</v>
      </c>
      <c r="AL2698">
        <v>14</v>
      </c>
      <c r="AM2698">
        <v>28</v>
      </c>
      <c r="AN2698">
        <v>2010</v>
      </c>
      <c r="AO2698" t="s">
        <v>1051</v>
      </c>
    </row>
    <row r="2699" spans="1:41" hidden="1" x14ac:dyDescent="0.35">
      <c r="A2699" s="1">
        <v>40440</v>
      </c>
      <c r="B2699" t="s">
        <v>94</v>
      </c>
      <c r="C2699" t="s">
        <v>63</v>
      </c>
      <c r="D2699">
        <v>20</v>
      </c>
      <c r="E2699">
        <v>25</v>
      </c>
      <c r="F2699" s="4">
        <v>44724</v>
      </c>
      <c r="G2699" s="4">
        <v>44659</v>
      </c>
      <c r="H2699" s="4">
        <v>44564</v>
      </c>
      <c r="I2699" s="4" t="s">
        <v>41</v>
      </c>
      <c r="J2699">
        <v>279</v>
      </c>
      <c r="K2699">
        <v>326</v>
      </c>
      <c r="L2699">
        <v>71</v>
      </c>
      <c r="M2699">
        <v>151</v>
      </c>
      <c r="N2699">
        <v>350</v>
      </c>
      <c r="O2699">
        <v>477</v>
      </c>
      <c r="P2699" s="4" t="s">
        <v>195</v>
      </c>
      <c r="Q2699" s="4" t="s">
        <v>198</v>
      </c>
      <c r="R2699" s="4">
        <v>44606</v>
      </c>
      <c r="S2699" s="4">
        <v>44569</v>
      </c>
      <c r="T2699">
        <v>24</v>
      </c>
      <c r="U2699">
        <v>30</v>
      </c>
      <c r="V2699">
        <v>2</v>
      </c>
      <c r="W2699">
        <v>1</v>
      </c>
      <c r="X2699">
        <v>4</v>
      </c>
      <c r="Y2699">
        <v>2</v>
      </c>
      <c r="Z2699">
        <v>6</v>
      </c>
      <c r="AA2699">
        <v>3</v>
      </c>
      <c r="AB2699" s="4">
        <v>44682</v>
      </c>
      <c r="AC2699" s="4">
        <v>44676</v>
      </c>
      <c r="AD2699" s="4">
        <v>44563</v>
      </c>
      <c r="AE2699" s="4">
        <v>44656</v>
      </c>
      <c r="AF2699">
        <v>12</v>
      </c>
      <c r="AG2699">
        <v>12</v>
      </c>
      <c r="AH2699">
        <v>0</v>
      </c>
      <c r="AI2699">
        <v>0</v>
      </c>
      <c r="AJ2699" s="2">
        <v>1.2666666666666666</v>
      </c>
      <c r="AK2699" s="2">
        <v>1.2333333333333334</v>
      </c>
      <c r="AL2699">
        <v>13</v>
      </c>
      <c r="AM2699">
        <v>38</v>
      </c>
      <c r="AN2699">
        <v>2010</v>
      </c>
      <c r="AO2699" t="s">
        <v>1051</v>
      </c>
    </row>
    <row r="2700" spans="1:41" hidden="1" x14ac:dyDescent="0.35">
      <c r="A2700" s="1">
        <v>40440</v>
      </c>
      <c r="B2700" t="s">
        <v>105</v>
      </c>
      <c r="C2700" t="s">
        <v>88</v>
      </c>
      <c r="D2700">
        <v>29</v>
      </c>
      <c r="E2700">
        <v>21</v>
      </c>
      <c r="F2700" s="4">
        <v>44726</v>
      </c>
      <c r="G2700" s="4">
        <v>44602</v>
      </c>
      <c r="H2700" s="4">
        <v>44563</v>
      </c>
      <c r="I2700" s="4" t="s">
        <v>41</v>
      </c>
      <c r="J2700">
        <v>468</v>
      </c>
      <c r="K2700">
        <v>403</v>
      </c>
      <c r="L2700">
        <v>58</v>
      </c>
      <c r="M2700">
        <v>18</v>
      </c>
      <c r="N2700">
        <v>526</v>
      </c>
      <c r="O2700">
        <v>421</v>
      </c>
      <c r="P2700" s="4" t="s">
        <v>852</v>
      </c>
      <c r="Q2700" s="4" t="s">
        <v>572</v>
      </c>
      <c r="R2700" s="4">
        <v>44710</v>
      </c>
      <c r="S2700" s="4">
        <v>44643</v>
      </c>
      <c r="T2700">
        <v>24</v>
      </c>
      <c r="U2700">
        <v>17</v>
      </c>
      <c r="V2700">
        <v>0</v>
      </c>
      <c r="W2700">
        <v>0</v>
      </c>
      <c r="X2700">
        <v>1</v>
      </c>
      <c r="Y2700">
        <v>0</v>
      </c>
      <c r="Z2700">
        <v>1</v>
      </c>
      <c r="AA2700">
        <v>0</v>
      </c>
      <c r="AB2700" s="4">
        <v>44682</v>
      </c>
      <c r="AC2700" s="4">
        <v>44743</v>
      </c>
      <c r="AD2700" s="4">
        <v>44595</v>
      </c>
      <c r="AE2700" s="4">
        <v>44596</v>
      </c>
      <c r="AF2700">
        <v>13</v>
      </c>
      <c r="AG2700">
        <v>11</v>
      </c>
      <c r="AH2700">
        <v>0</v>
      </c>
      <c r="AI2700">
        <v>0</v>
      </c>
      <c r="AJ2700" s="2">
        <v>1.659027777777778</v>
      </c>
      <c r="AK2700" s="2">
        <v>1.3243055555555556</v>
      </c>
      <c r="AL2700">
        <v>30</v>
      </c>
      <c r="AM2700">
        <v>27</v>
      </c>
      <c r="AN2700">
        <v>2010</v>
      </c>
      <c r="AO2700" t="s">
        <v>1051</v>
      </c>
    </row>
    <row r="2701" spans="1:41" hidden="1" x14ac:dyDescent="0.35">
      <c r="A2701" s="1">
        <v>40441</v>
      </c>
      <c r="B2701" t="s">
        <v>100</v>
      </c>
      <c r="C2701" t="s">
        <v>39</v>
      </c>
      <c r="D2701">
        <v>17</v>
      </c>
      <c r="E2701">
        <v>24</v>
      </c>
      <c r="F2701" s="4">
        <v>44726</v>
      </c>
      <c r="G2701" s="4">
        <v>44690</v>
      </c>
      <c r="H2701" s="4" t="s">
        <v>41</v>
      </c>
      <c r="I2701" s="4" t="s">
        <v>41</v>
      </c>
      <c r="J2701">
        <v>237</v>
      </c>
      <c r="K2701">
        <v>275</v>
      </c>
      <c r="L2701">
        <v>50</v>
      </c>
      <c r="M2701">
        <v>142</v>
      </c>
      <c r="N2701">
        <v>287</v>
      </c>
      <c r="O2701">
        <v>417</v>
      </c>
      <c r="P2701" s="4" t="s">
        <v>572</v>
      </c>
      <c r="Q2701" s="4" t="s">
        <v>49</v>
      </c>
      <c r="R2701" s="4">
        <v>44609</v>
      </c>
      <c r="S2701" s="4" t="s">
        <v>41</v>
      </c>
      <c r="T2701">
        <v>24</v>
      </c>
      <c r="U2701">
        <v>26</v>
      </c>
      <c r="V2701">
        <v>0</v>
      </c>
      <c r="W2701">
        <v>2</v>
      </c>
      <c r="X2701">
        <v>0</v>
      </c>
      <c r="Y2701">
        <v>2</v>
      </c>
      <c r="Z2701">
        <v>0</v>
      </c>
      <c r="AA2701">
        <v>4</v>
      </c>
      <c r="AB2701" s="4">
        <v>44682</v>
      </c>
      <c r="AC2701" s="4">
        <v>44682</v>
      </c>
      <c r="AD2701" s="4">
        <v>44596</v>
      </c>
      <c r="AE2701" s="4">
        <v>44624</v>
      </c>
      <c r="AF2701">
        <v>12</v>
      </c>
      <c r="AG2701">
        <v>10</v>
      </c>
      <c r="AH2701">
        <v>0</v>
      </c>
      <c r="AI2701">
        <v>0</v>
      </c>
      <c r="AJ2701" s="2">
        <v>1.3611111111111109</v>
      </c>
      <c r="AK2701" s="2">
        <v>1.1388888888888888</v>
      </c>
      <c r="AL2701">
        <v>25</v>
      </c>
      <c r="AM2701">
        <v>22</v>
      </c>
      <c r="AN2701">
        <v>2010</v>
      </c>
      <c r="AO2701" t="s">
        <v>1051</v>
      </c>
    </row>
    <row r="2702" spans="1:41" hidden="1" x14ac:dyDescent="0.35">
      <c r="A2702" s="1">
        <v>40447</v>
      </c>
      <c r="B2702" t="s">
        <v>54</v>
      </c>
      <c r="C2702" t="s">
        <v>110</v>
      </c>
      <c r="D2702">
        <v>19</v>
      </c>
      <c r="E2702">
        <v>25</v>
      </c>
      <c r="F2702" s="4">
        <v>44691</v>
      </c>
      <c r="G2702" s="4">
        <v>44754</v>
      </c>
      <c r="H2702" s="4" t="s">
        <v>41</v>
      </c>
      <c r="I2702" s="4" t="s">
        <v>41</v>
      </c>
      <c r="J2702">
        <v>240</v>
      </c>
      <c r="K2702">
        <v>245</v>
      </c>
      <c r="L2702">
        <v>134</v>
      </c>
      <c r="M2702">
        <v>200</v>
      </c>
      <c r="N2702">
        <v>445</v>
      </c>
      <c r="O2702">
        <v>445</v>
      </c>
      <c r="P2702" s="4" t="s">
        <v>271</v>
      </c>
      <c r="Q2702" s="4" t="s">
        <v>379</v>
      </c>
      <c r="R2702" s="4">
        <v>44568</v>
      </c>
      <c r="S2702" s="4">
        <v>44568</v>
      </c>
      <c r="T2702">
        <v>24</v>
      </c>
      <c r="U2702">
        <v>38</v>
      </c>
      <c r="V2702">
        <v>0</v>
      </c>
      <c r="W2702">
        <v>1</v>
      </c>
      <c r="X2702">
        <v>2</v>
      </c>
      <c r="Y2702">
        <v>0</v>
      </c>
      <c r="Z2702">
        <v>2</v>
      </c>
      <c r="AA2702">
        <v>1</v>
      </c>
      <c r="AB2702" s="4">
        <v>44713</v>
      </c>
      <c r="AC2702" s="4">
        <v>44652</v>
      </c>
      <c r="AD2702" s="4">
        <v>44564</v>
      </c>
      <c r="AE2702" s="4">
        <v>44623</v>
      </c>
      <c r="AF2702">
        <v>10</v>
      </c>
      <c r="AG2702">
        <v>12</v>
      </c>
      <c r="AH2702">
        <v>1</v>
      </c>
      <c r="AI2702">
        <v>0</v>
      </c>
      <c r="AJ2702" s="2">
        <v>1.1583333333333334</v>
      </c>
      <c r="AK2702" s="2">
        <v>1.3416666666666668</v>
      </c>
      <c r="AL2702">
        <v>30</v>
      </c>
      <c r="AM2702">
        <v>38</v>
      </c>
      <c r="AN2702">
        <v>2010</v>
      </c>
      <c r="AO2702" t="s">
        <v>1051</v>
      </c>
    </row>
    <row r="2703" spans="1:41" hidden="1" x14ac:dyDescent="0.35">
      <c r="A2703" s="1">
        <v>40447</v>
      </c>
      <c r="B2703" t="s">
        <v>39</v>
      </c>
      <c r="C2703" t="s">
        <v>68</v>
      </c>
      <c r="D2703">
        <v>11</v>
      </c>
      <c r="E2703">
        <v>21</v>
      </c>
      <c r="F2703" s="4">
        <v>44668</v>
      </c>
      <c r="G2703" s="4">
        <v>44756</v>
      </c>
      <c r="H2703" s="4">
        <v>44595</v>
      </c>
      <c r="I2703" s="4">
        <v>44563</v>
      </c>
      <c r="J2703">
        <v>208</v>
      </c>
      <c r="K2703">
        <v>250</v>
      </c>
      <c r="L2703">
        <v>43</v>
      </c>
      <c r="M2703">
        <v>207</v>
      </c>
      <c r="N2703">
        <v>251</v>
      </c>
      <c r="O2703">
        <v>457</v>
      </c>
      <c r="P2703" s="4" t="s">
        <v>187</v>
      </c>
      <c r="Q2703" s="4" t="s">
        <v>205</v>
      </c>
      <c r="R2703" s="4">
        <v>44705</v>
      </c>
      <c r="S2703" s="4" t="s">
        <v>41</v>
      </c>
      <c r="T2703">
        <v>15</v>
      </c>
      <c r="U2703">
        <v>39</v>
      </c>
      <c r="V2703">
        <v>0</v>
      </c>
      <c r="W2703">
        <v>0</v>
      </c>
      <c r="X2703">
        <v>1</v>
      </c>
      <c r="Y2703">
        <v>1</v>
      </c>
      <c r="Z2703">
        <v>1</v>
      </c>
      <c r="AA2703">
        <v>1</v>
      </c>
      <c r="AB2703" s="4">
        <v>44713</v>
      </c>
      <c r="AC2703" s="4">
        <v>44743</v>
      </c>
      <c r="AD2703" s="4">
        <v>44562</v>
      </c>
      <c r="AE2703" s="4">
        <v>44596</v>
      </c>
      <c r="AF2703">
        <v>13</v>
      </c>
      <c r="AG2703">
        <v>13</v>
      </c>
      <c r="AH2703">
        <v>0</v>
      </c>
      <c r="AI2703">
        <v>0</v>
      </c>
      <c r="AJ2703" s="2">
        <v>1.0902777777777779</v>
      </c>
      <c r="AK2703" s="2">
        <v>1.4097222222222223</v>
      </c>
      <c r="AL2703">
        <v>10</v>
      </c>
      <c r="AM2703">
        <v>31</v>
      </c>
      <c r="AN2703">
        <v>2010</v>
      </c>
      <c r="AO2703" t="s">
        <v>1051</v>
      </c>
    </row>
    <row r="2704" spans="1:41" hidden="1" x14ac:dyDescent="0.35">
      <c r="A2704" s="1">
        <v>40447</v>
      </c>
      <c r="B2704" t="s">
        <v>83</v>
      </c>
      <c r="C2704" t="s">
        <v>58</v>
      </c>
      <c r="D2704">
        <v>17</v>
      </c>
      <c r="E2704">
        <v>21</v>
      </c>
      <c r="F2704" s="4">
        <v>44632</v>
      </c>
      <c r="G2704" s="4">
        <v>44631</v>
      </c>
      <c r="H2704" s="4">
        <v>44562</v>
      </c>
      <c r="I2704" s="4" t="s">
        <v>41</v>
      </c>
      <c r="J2704">
        <v>232</v>
      </c>
      <c r="K2704">
        <v>185</v>
      </c>
      <c r="L2704">
        <v>63</v>
      </c>
      <c r="M2704">
        <v>183</v>
      </c>
      <c r="N2704">
        <v>295</v>
      </c>
      <c r="O2704">
        <v>368</v>
      </c>
      <c r="P2704" s="4" t="s">
        <v>112</v>
      </c>
      <c r="Q2704" s="4" t="s">
        <v>247</v>
      </c>
      <c r="R2704" s="4">
        <v>44566</v>
      </c>
      <c r="S2704" s="4">
        <v>44608</v>
      </c>
      <c r="T2704">
        <v>19</v>
      </c>
      <c r="U2704">
        <v>30</v>
      </c>
      <c r="V2704">
        <v>1</v>
      </c>
      <c r="W2704">
        <v>1</v>
      </c>
      <c r="X2704">
        <v>2</v>
      </c>
      <c r="Y2704">
        <v>2</v>
      </c>
      <c r="Z2704">
        <v>3</v>
      </c>
      <c r="AA2704">
        <v>3</v>
      </c>
      <c r="AB2704" s="4">
        <v>44774</v>
      </c>
      <c r="AC2704" s="4" t="s">
        <v>151</v>
      </c>
      <c r="AD2704" s="4">
        <v>44565</v>
      </c>
      <c r="AE2704" s="4">
        <v>44563</v>
      </c>
      <c r="AF2704">
        <v>14</v>
      </c>
      <c r="AG2704">
        <v>12</v>
      </c>
      <c r="AH2704">
        <v>0</v>
      </c>
      <c r="AI2704">
        <v>0</v>
      </c>
      <c r="AJ2704" s="2">
        <v>1.1722222222222223</v>
      </c>
      <c r="AK2704" s="2">
        <v>1.3277777777777777</v>
      </c>
      <c r="AL2704">
        <v>10</v>
      </c>
      <c r="AM2704">
        <v>24</v>
      </c>
      <c r="AN2704">
        <v>2010</v>
      </c>
      <c r="AO2704" t="s">
        <v>1051</v>
      </c>
    </row>
    <row r="2705" spans="1:41" hidden="1" x14ac:dyDescent="0.35">
      <c r="A2705" s="1">
        <v>40447</v>
      </c>
      <c r="B2705" t="s">
        <v>73</v>
      </c>
      <c r="C2705" t="s">
        <v>100</v>
      </c>
      <c r="D2705">
        <v>25</v>
      </c>
      <c r="E2705">
        <v>20</v>
      </c>
      <c r="F2705" s="4">
        <v>44822</v>
      </c>
      <c r="G2705" s="4">
        <v>44723</v>
      </c>
      <c r="H2705" s="4">
        <v>44595</v>
      </c>
      <c r="I2705" s="4">
        <v>44563</v>
      </c>
      <c r="J2705">
        <v>215</v>
      </c>
      <c r="K2705">
        <v>355</v>
      </c>
      <c r="L2705">
        <v>202</v>
      </c>
      <c r="M2705">
        <v>43</v>
      </c>
      <c r="N2705">
        <v>417</v>
      </c>
      <c r="O2705">
        <v>398</v>
      </c>
      <c r="P2705" s="4" t="s">
        <v>148</v>
      </c>
      <c r="Q2705" s="4" t="s">
        <v>853</v>
      </c>
      <c r="R2705" s="4">
        <v>44605</v>
      </c>
      <c r="S2705" s="4">
        <v>44602</v>
      </c>
      <c r="T2705">
        <v>50</v>
      </c>
      <c r="U2705">
        <v>16</v>
      </c>
      <c r="V2705">
        <v>1</v>
      </c>
      <c r="W2705">
        <v>1</v>
      </c>
      <c r="X2705">
        <v>0</v>
      </c>
      <c r="Y2705">
        <v>2</v>
      </c>
      <c r="Z2705">
        <v>1</v>
      </c>
      <c r="AA2705">
        <v>3</v>
      </c>
      <c r="AB2705" s="4">
        <v>44713</v>
      </c>
      <c r="AC2705" s="4">
        <v>44652</v>
      </c>
      <c r="AD2705" s="4">
        <v>44596</v>
      </c>
      <c r="AE2705" s="4">
        <v>44596</v>
      </c>
      <c r="AF2705">
        <v>12</v>
      </c>
      <c r="AG2705">
        <v>10</v>
      </c>
      <c r="AH2705">
        <v>0</v>
      </c>
      <c r="AI2705">
        <v>0</v>
      </c>
      <c r="AJ2705" s="2">
        <v>1.9097222222222223</v>
      </c>
      <c r="AK2705" s="2">
        <v>1.1354166666666667</v>
      </c>
      <c r="AL2705">
        <v>27</v>
      </c>
      <c r="AM2705">
        <v>24</v>
      </c>
      <c r="AN2705">
        <v>2010</v>
      </c>
      <c r="AO2705" t="s">
        <v>1051</v>
      </c>
    </row>
    <row r="2706" spans="1:41" hidden="1" x14ac:dyDescent="0.35">
      <c r="A2706" s="1">
        <v>40447</v>
      </c>
      <c r="B2706" t="s">
        <v>78</v>
      </c>
      <c r="C2706" t="s">
        <v>40</v>
      </c>
      <c r="D2706">
        <v>17</v>
      </c>
      <c r="E2706">
        <v>26</v>
      </c>
      <c r="F2706" s="4">
        <v>44725</v>
      </c>
      <c r="G2706" s="4">
        <v>44724</v>
      </c>
      <c r="H2706" s="4" t="s">
        <v>41</v>
      </c>
      <c r="I2706" s="4" t="s">
        <v>52</v>
      </c>
      <c r="J2706">
        <v>110</v>
      </c>
      <c r="K2706">
        <v>364</v>
      </c>
      <c r="L2706">
        <v>161</v>
      </c>
      <c r="M2706">
        <v>107</v>
      </c>
      <c r="N2706">
        <v>271</v>
      </c>
      <c r="O2706">
        <v>471</v>
      </c>
      <c r="P2706" s="4">
        <v>44850</v>
      </c>
      <c r="Q2706" s="4" t="s">
        <v>783</v>
      </c>
      <c r="R2706" s="4">
        <v>44569</v>
      </c>
      <c r="S2706" s="4">
        <v>44614</v>
      </c>
      <c r="T2706">
        <v>41</v>
      </c>
      <c r="U2706">
        <v>20</v>
      </c>
      <c r="V2706">
        <v>0</v>
      </c>
      <c r="W2706">
        <v>1</v>
      </c>
      <c r="X2706">
        <v>0</v>
      </c>
      <c r="Y2706">
        <v>2</v>
      </c>
      <c r="Z2706">
        <v>0</v>
      </c>
      <c r="AA2706">
        <v>3</v>
      </c>
      <c r="AB2706" s="4">
        <v>44774</v>
      </c>
      <c r="AC2706" s="4">
        <v>44866</v>
      </c>
      <c r="AD2706" s="4">
        <v>44624</v>
      </c>
      <c r="AE2706" s="4">
        <v>44565</v>
      </c>
      <c r="AF2706">
        <v>11</v>
      </c>
      <c r="AG2706">
        <v>11</v>
      </c>
      <c r="AH2706">
        <v>0</v>
      </c>
      <c r="AI2706">
        <v>0</v>
      </c>
      <c r="AJ2706" s="2">
        <v>1.1819444444444445</v>
      </c>
      <c r="AK2706" s="2">
        <v>1.3180555555555555</v>
      </c>
      <c r="AL2706">
        <v>29</v>
      </c>
      <c r="AM2706">
        <v>10</v>
      </c>
      <c r="AN2706">
        <v>2010</v>
      </c>
      <c r="AO2706" t="s">
        <v>1051</v>
      </c>
    </row>
    <row r="2707" spans="1:41" hidden="1" x14ac:dyDescent="0.35">
      <c r="A2707" s="1">
        <v>40447</v>
      </c>
      <c r="B2707" t="s">
        <v>109</v>
      </c>
      <c r="C2707" t="s">
        <v>101</v>
      </c>
      <c r="D2707">
        <v>17</v>
      </c>
      <c r="E2707">
        <v>18</v>
      </c>
      <c r="F2707" s="4">
        <v>44660</v>
      </c>
      <c r="G2707" s="4">
        <v>44726</v>
      </c>
      <c r="H2707" s="4" t="s">
        <v>42</v>
      </c>
      <c r="I2707" s="4">
        <v>44562</v>
      </c>
      <c r="J2707">
        <v>186</v>
      </c>
      <c r="K2707">
        <v>228</v>
      </c>
      <c r="L2707">
        <v>201</v>
      </c>
      <c r="M2707">
        <v>75</v>
      </c>
      <c r="N2707">
        <v>387</v>
      </c>
      <c r="O2707">
        <v>303</v>
      </c>
      <c r="P2707" s="4">
        <v>44912</v>
      </c>
      <c r="Q2707" s="4" t="s">
        <v>440</v>
      </c>
      <c r="R2707" s="4" t="s">
        <v>41</v>
      </c>
      <c r="S2707" s="4">
        <v>44674</v>
      </c>
      <c r="T2707">
        <v>32</v>
      </c>
      <c r="U2707">
        <v>21</v>
      </c>
      <c r="V2707">
        <v>0</v>
      </c>
      <c r="W2707">
        <v>1</v>
      </c>
      <c r="X2707">
        <v>2</v>
      </c>
      <c r="Y2707">
        <v>1</v>
      </c>
      <c r="Z2707">
        <v>2</v>
      </c>
      <c r="AA2707">
        <v>2</v>
      </c>
      <c r="AB2707" s="4">
        <v>44612</v>
      </c>
      <c r="AC2707" s="4">
        <v>44652</v>
      </c>
      <c r="AD2707" s="4">
        <v>44595</v>
      </c>
      <c r="AE2707" s="4">
        <v>44564</v>
      </c>
      <c r="AF2707">
        <v>10</v>
      </c>
      <c r="AG2707">
        <v>11</v>
      </c>
      <c r="AH2707">
        <v>2</v>
      </c>
      <c r="AI2707">
        <v>0</v>
      </c>
      <c r="AJ2707" s="2">
        <v>1.1208333333333333</v>
      </c>
      <c r="AK2707" s="2">
        <v>1.3791666666666667</v>
      </c>
      <c r="AL2707">
        <v>38</v>
      </c>
      <c r="AM2707">
        <v>13</v>
      </c>
      <c r="AN2707">
        <v>2010</v>
      </c>
      <c r="AO2707" t="s">
        <v>1051</v>
      </c>
    </row>
    <row r="2708" spans="1:41" hidden="1" x14ac:dyDescent="0.35">
      <c r="A2708" s="1">
        <v>40447</v>
      </c>
      <c r="B2708" t="s">
        <v>64</v>
      </c>
      <c r="C2708" t="s">
        <v>91</v>
      </c>
      <c r="D2708">
        <v>21</v>
      </c>
      <c r="E2708">
        <v>17</v>
      </c>
      <c r="F2708" s="4">
        <v>44698</v>
      </c>
      <c r="G2708" s="4">
        <v>44603</v>
      </c>
      <c r="H2708" s="4">
        <v>44594</v>
      </c>
      <c r="I2708" s="4" t="s">
        <v>52</v>
      </c>
      <c r="J2708">
        <v>185</v>
      </c>
      <c r="K2708">
        <v>180</v>
      </c>
      <c r="L2708">
        <v>120</v>
      </c>
      <c r="M2708">
        <v>87</v>
      </c>
      <c r="N2708">
        <v>305</v>
      </c>
      <c r="O2708">
        <v>267</v>
      </c>
      <c r="P2708" s="4" t="s">
        <v>258</v>
      </c>
      <c r="Q2708" s="4" t="s">
        <v>335</v>
      </c>
      <c r="R2708" s="4">
        <v>44571</v>
      </c>
      <c r="S2708" s="4">
        <v>44569</v>
      </c>
      <c r="T2708">
        <v>37</v>
      </c>
      <c r="U2708">
        <v>24</v>
      </c>
      <c r="V2708">
        <v>0</v>
      </c>
      <c r="W2708">
        <v>3</v>
      </c>
      <c r="X2708">
        <v>2</v>
      </c>
      <c r="Y2708">
        <v>1</v>
      </c>
      <c r="Z2708">
        <v>2</v>
      </c>
      <c r="AA2708">
        <v>4</v>
      </c>
      <c r="AB2708" s="4">
        <v>44774</v>
      </c>
      <c r="AC2708" s="4">
        <v>44713</v>
      </c>
      <c r="AD2708" s="4">
        <v>44596</v>
      </c>
      <c r="AE2708" s="4">
        <v>44563</v>
      </c>
      <c r="AF2708">
        <v>14</v>
      </c>
      <c r="AG2708">
        <v>13</v>
      </c>
      <c r="AH2708">
        <v>0</v>
      </c>
      <c r="AI2708">
        <v>0</v>
      </c>
      <c r="AJ2708" s="2">
        <v>1.5152777777777777</v>
      </c>
      <c r="AK2708" s="3">
        <v>0.98472222222222217</v>
      </c>
      <c r="AL2708">
        <v>20</v>
      </c>
      <c r="AM2708">
        <v>7</v>
      </c>
      <c r="AN2708">
        <v>2010</v>
      </c>
      <c r="AO2708" t="s">
        <v>1051</v>
      </c>
    </row>
    <row r="2709" spans="1:41" hidden="1" x14ac:dyDescent="0.35">
      <c r="A2709" s="1">
        <v>40447</v>
      </c>
      <c r="B2709" t="s">
        <v>69</v>
      </c>
      <c r="C2709" t="s">
        <v>90</v>
      </c>
      <c r="D2709">
        <v>18</v>
      </c>
      <c r="E2709">
        <v>19</v>
      </c>
      <c r="F2709" s="4">
        <v>44662</v>
      </c>
      <c r="G2709" s="4">
        <v>44724</v>
      </c>
      <c r="H2709" s="4" t="s">
        <v>41</v>
      </c>
      <c r="I2709" s="4" t="s">
        <v>41</v>
      </c>
      <c r="J2709">
        <v>131</v>
      </c>
      <c r="K2709">
        <v>256</v>
      </c>
      <c r="L2709">
        <v>173</v>
      </c>
      <c r="M2709">
        <v>109</v>
      </c>
      <c r="N2709">
        <v>304</v>
      </c>
      <c r="O2709">
        <v>365</v>
      </c>
      <c r="P2709" s="4" t="s">
        <v>358</v>
      </c>
      <c r="Q2709" s="4" t="s">
        <v>49</v>
      </c>
      <c r="R2709" s="4">
        <v>44602</v>
      </c>
      <c r="S2709" s="4" t="s">
        <v>41</v>
      </c>
      <c r="T2709">
        <v>29</v>
      </c>
      <c r="U2709">
        <v>27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 s="4">
        <v>44774</v>
      </c>
      <c r="AC2709" s="4">
        <v>44774</v>
      </c>
      <c r="AD2709" s="4">
        <v>44594</v>
      </c>
      <c r="AE2709" s="4">
        <v>44594</v>
      </c>
      <c r="AF2709">
        <v>9</v>
      </c>
      <c r="AG2709">
        <v>10</v>
      </c>
      <c r="AH2709">
        <v>0</v>
      </c>
      <c r="AI2709">
        <v>0</v>
      </c>
      <c r="AJ2709" s="2">
        <v>1.2444444444444445</v>
      </c>
      <c r="AK2709" s="2">
        <v>1.2555555555555555</v>
      </c>
      <c r="AL2709">
        <v>17</v>
      </c>
      <c r="AM2709">
        <v>24</v>
      </c>
      <c r="AN2709">
        <v>2010</v>
      </c>
      <c r="AO2709" t="s">
        <v>1051</v>
      </c>
    </row>
    <row r="2710" spans="1:41" hidden="1" x14ac:dyDescent="0.35">
      <c r="A2710" s="1">
        <v>40447</v>
      </c>
      <c r="B2710" t="s">
        <v>104</v>
      </c>
      <c r="C2710" t="s">
        <v>105</v>
      </c>
      <c r="D2710">
        <v>21</v>
      </c>
      <c r="E2710">
        <v>24</v>
      </c>
      <c r="F2710" s="4">
        <v>44662</v>
      </c>
      <c r="G2710" s="4">
        <v>44660</v>
      </c>
      <c r="H2710" s="4">
        <v>44595</v>
      </c>
      <c r="I2710" s="4" t="s">
        <v>41</v>
      </c>
      <c r="J2710">
        <v>284</v>
      </c>
      <c r="K2710">
        <v>216</v>
      </c>
      <c r="L2710">
        <v>101</v>
      </c>
      <c r="M2710">
        <v>124</v>
      </c>
      <c r="N2710">
        <v>385</v>
      </c>
      <c r="O2710">
        <v>340</v>
      </c>
      <c r="P2710" s="4" t="s">
        <v>566</v>
      </c>
      <c r="Q2710" s="4" t="s">
        <v>49</v>
      </c>
      <c r="R2710" s="4" t="s">
        <v>41</v>
      </c>
      <c r="S2710" s="4">
        <v>44676</v>
      </c>
      <c r="T2710">
        <v>27</v>
      </c>
      <c r="U2710">
        <v>22</v>
      </c>
      <c r="V2710">
        <v>0</v>
      </c>
      <c r="W2710">
        <v>1</v>
      </c>
      <c r="X2710">
        <v>0</v>
      </c>
      <c r="Y2710">
        <v>2</v>
      </c>
      <c r="Z2710">
        <v>0</v>
      </c>
      <c r="AA2710">
        <v>3</v>
      </c>
      <c r="AB2710" s="4">
        <v>44774</v>
      </c>
      <c r="AC2710" s="4">
        <v>44682</v>
      </c>
      <c r="AD2710" s="4">
        <v>44594</v>
      </c>
      <c r="AE2710" s="4">
        <v>44564</v>
      </c>
      <c r="AF2710">
        <v>10</v>
      </c>
      <c r="AG2710">
        <v>9</v>
      </c>
      <c r="AH2710">
        <v>0</v>
      </c>
      <c r="AI2710">
        <v>0</v>
      </c>
      <c r="AJ2710" s="2">
        <v>1.3472222222222223</v>
      </c>
      <c r="AK2710" s="2">
        <v>1.1527777777777779</v>
      </c>
      <c r="AL2710">
        <v>27</v>
      </c>
      <c r="AM2710">
        <v>13</v>
      </c>
      <c r="AN2710">
        <v>2010</v>
      </c>
      <c r="AO2710" t="s">
        <v>1051</v>
      </c>
    </row>
    <row r="2711" spans="1:41" hidden="1" x14ac:dyDescent="0.35">
      <c r="A2711" s="1">
        <v>40447</v>
      </c>
      <c r="B2711" t="s">
        <v>88</v>
      </c>
      <c r="C2711" t="s">
        <v>97</v>
      </c>
      <c r="D2711">
        <v>15</v>
      </c>
      <c r="E2711">
        <v>24</v>
      </c>
      <c r="F2711" s="4">
        <v>44571</v>
      </c>
      <c r="G2711" s="4">
        <v>44758</v>
      </c>
      <c r="H2711" s="4" t="s">
        <v>41</v>
      </c>
      <c r="I2711" s="4">
        <v>44594</v>
      </c>
      <c r="J2711">
        <v>233</v>
      </c>
      <c r="K2711">
        <v>232</v>
      </c>
      <c r="L2711">
        <v>116</v>
      </c>
      <c r="M2711">
        <v>133</v>
      </c>
      <c r="N2711">
        <v>349</v>
      </c>
      <c r="O2711">
        <v>365</v>
      </c>
      <c r="P2711" s="4" t="s">
        <v>532</v>
      </c>
      <c r="Q2711" s="4" t="s">
        <v>234</v>
      </c>
      <c r="R2711" s="4">
        <v>44564</v>
      </c>
      <c r="S2711" s="4">
        <v>44564</v>
      </c>
      <c r="T2711">
        <v>17</v>
      </c>
      <c r="U2711">
        <v>37</v>
      </c>
      <c r="V2711">
        <v>1</v>
      </c>
      <c r="W2711">
        <v>1</v>
      </c>
      <c r="X2711">
        <v>1</v>
      </c>
      <c r="Y2711">
        <v>1</v>
      </c>
      <c r="Z2711">
        <v>2</v>
      </c>
      <c r="AA2711">
        <v>2</v>
      </c>
      <c r="AB2711" s="4">
        <v>44805</v>
      </c>
      <c r="AC2711" s="4">
        <v>44805</v>
      </c>
      <c r="AD2711" s="4" t="s">
        <v>82</v>
      </c>
      <c r="AE2711" s="4">
        <v>44598</v>
      </c>
      <c r="AF2711">
        <v>13</v>
      </c>
      <c r="AG2711">
        <v>11</v>
      </c>
      <c r="AH2711">
        <v>0</v>
      </c>
      <c r="AI2711">
        <v>0</v>
      </c>
      <c r="AJ2711" s="2">
        <v>1.0486111111111112</v>
      </c>
      <c r="AK2711" s="2">
        <v>1.4513888888888891</v>
      </c>
      <c r="AL2711">
        <v>16</v>
      </c>
      <c r="AM2711">
        <v>30</v>
      </c>
      <c r="AN2711">
        <v>2010</v>
      </c>
      <c r="AO2711" t="s">
        <v>1051</v>
      </c>
    </row>
    <row r="2712" spans="1:41" hidden="1" x14ac:dyDescent="0.35">
      <c r="A2712" s="1">
        <v>40447</v>
      </c>
      <c r="B2712" t="s">
        <v>77</v>
      </c>
      <c r="C2712" t="s">
        <v>94</v>
      </c>
      <c r="D2712">
        <v>15</v>
      </c>
      <c r="E2712">
        <v>16</v>
      </c>
      <c r="F2712" s="4">
        <v>44694</v>
      </c>
      <c r="G2712" s="4">
        <v>44698</v>
      </c>
      <c r="H2712" s="4" t="s">
        <v>42</v>
      </c>
      <c r="I2712" s="4">
        <v>44563</v>
      </c>
      <c r="J2712">
        <v>267</v>
      </c>
      <c r="K2712">
        <v>52</v>
      </c>
      <c r="L2712">
        <v>106</v>
      </c>
      <c r="M2712">
        <v>139</v>
      </c>
      <c r="N2712">
        <v>373</v>
      </c>
      <c r="O2712">
        <v>191</v>
      </c>
      <c r="P2712" s="4" t="s">
        <v>155</v>
      </c>
      <c r="Q2712" s="4" t="s">
        <v>106</v>
      </c>
      <c r="R2712" s="4">
        <v>44644</v>
      </c>
      <c r="S2712" s="4">
        <v>44743</v>
      </c>
      <c r="T2712">
        <v>21</v>
      </c>
      <c r="U2712">
        <v>32</v>
      </c>
      <c r="V2712">
        <v>0</v>
      </c>
      <c r="W2712">
        <v>0</v>
      </c>
      <c r="X2712">
        <v>0</v>
      </c>
      <c r="Y2712">
        <v>1</v>
      </c>
      <c r="Z2712">
        <v>0</v>
      </c>
      <c r="AA2712">
        <v>1</v>
      </c>
      <c r="AB2712" s="4">
        <v>44743</v>
      </c>
      <c r="AC2712" s="4">
        <v>44652</v>
      </c>
      <c r="AD2712" s="4">
        <v>44594</v>
      </c>
      <c r="AE2712" s="4" t="s">
        <v>42</v>
      </c>
      <c r="AF2712">
        <v>12</v>
      </c>
      <c r="AG2712">
        <v>13</v>
      </c>
      <c r="AH2712">
        <v>0</v>
      </c>
      <c r="AI2712">
        <v>0</v>
      </c>
      <c r="AJ2712" s="2">
        <v>1.1298611111111112</v>
      </c>
      <c r="AK2712" s="2">
        <v>1.3701388888888888</v>
      </c>
      <c r="AL2712">
        <v>28</v>
      </c>
      <c r="AM2712">
        <v>3</v>
      </c>
      <c r="AN2712">
        <v>2010</v>
      </c>
      <c r="AO2712" t="s">
        <v>1051</v>
      </c>
    </row>
    <row r="2713" spans="1:41" hidden="1" x14ac:dyDescent="0.35">
      <c r="A2713" s="1">
        <v>40447</v>
      </c>
      <c r="B2713" t="s">
        <v>93</v>
      </c>
      <c r="C2713" t="s">
        <v>98</v>
      </c>
      <c r="D2713">
        <v>18</v>
      </c>
      <c r="E2713">
        <v>23</v>
      </c>
      <c r="F2713" s="4">
        <v>44726</v>
      </c>
      <c r="G2713" s="4">
        <v>44696</v>
      </c>
      <c r="H2713" s="4" t="s">
        <v>41</v>
      </c>
      <c r="I2713" s="4">
        <v>44565</v>
      </c>
      <c r="J2713">
        <v>325</v>
      </c>
      <c r="K2713">
        <v>472</v>
      </c>
      <c r="L2713">
        <v>40</v>
      </c>
      <c r="M2713">
        <v>47</v>
      </c>
      <c r="N2713">
        <v>365</v>
      </c>
      <c r="O2713">
        <v>519</v>
      </c>
      <c r="P2713" s="4" t="s">
        <v>381</v>
      </c>
      <c r="Q2713" s="4" t="s">
        <v>854</v>
      </c>
      <c r="R2713" s="4" t="s">
        <v>41</v>
      </c>
      <c r="S2713" s="4">
        <v>44565</v>
      </c>
      <c r="T2713">
        <v>22</v>
      </c>
      <c r="U2713">
        <v>18</v>
      </c>
      <c r="V2713">
        <v>0</v>
      </c>
      <c r="W2713">
        <v>1</v>
      </c>
      <c r="X2713">
        <v>0</v>
      </c>
      <c r="Y2713">
        <v>1</v>
      </c>
      <c r="Z2713">
        <v>0</v>
      </c>
      <c r="AA2713">
        <v>2</v>
      </c>
      <c r="AB2713" s="4">
        <v>44678</v>
      </c>
      <c r="AC2713" s="4">
        <v>44713</v>
      </c>
      <c r="AD2713" s="4">
        <v>44595</v>
      </c>
      <c r="AE2713" s="4" t="s">
        <v>67</v>
      </c>
      <c r="AF2713">
        <v>11</v>
      </c>
      <c r="AG2713">
        <v>11</v>
      </c>
      <c r="AH2713">
        <v>0</v>
      </c>
      <c r="AI2713">
        <v>0</v>
      </c>
      <c r="AJ2713" s="2">
        <v>1.2555555555555555</v>
      </c>
      <c r="AK2713" s="2">
        <v>1.2444444444444445</v>
      </c>
      <c r="AL2713">
        <v>27</v>
      </c>
      <c r="AM2713">
        <v>13</v>
      </c>
      <c r="AN2713">
        <v>2010</v>
      </c>
      <c r="AO2713" t="s">
        <v>1051</v>
      </c>
    </row>
    <row r="2714" spans="1:41" hidden="1" x14ac:dyDescent="0.35">
      <c r="A2714" s="1">
        <v>40447</v>
      </c>
      <c r="B2714" t="s">
        <v>48</v>
      </c>
      <c r="C2714" t="s">
        <v>87</v>
      </c>
      <c r="D2714">
        <v>20</v>
      </c>
      <c r="E2714">
        <v>18</v>
      </c>
      <c r="F2714" s="4">
        <v>44666</v>
      </c>
      <c r="G2714" s="4">
        <v>44694</v>
      </c>
      <c r="H2714" s="4">
        <v>44562</v>
      </c>
      <c r="I2714" s="4">
        <v>44562</v>
      </c>
      <c r="J2714">
        <v>231</v>
      </c>
      <c r="K2714">
        <v>108</v>
      </c>
      <c r="L2714">
        <v>133</v>
      </c>
      <c r="M2714">
        <v>119</v>
      </c>
      <c r="N2714">
        <v>364</v>
      </c>
      <c r="O2714">
        <v>227</v>
      </c>
      <c r="P2714" s="4" t="s">
        <v>343</v>
      </c>
      <c r="Q2714" s="4">
        <v>44921</v>
      </c>
      <c r="R2714" s="4">
        <v>44644</v>
      </c>
      <c r="S2714" s="4">
        <v>44606</v>
      </c>
      <c r="T2714">
        <v>33</v>
      </c>
      <c r="U2714">
        <v>26</v>
      </c>
      <c r="V2714">
        <v>0</v>
      </c>
      <c r="W2714">
        <v>2</v>
      </c>
      <c r="X2714">
        <v>1</v>
      </c>
      <c r="Y2714">
        <v>1</v>
      </c>
      <c r="Z2714">
        <v>1</v>
      </c>
      <c r="AA2714">
        <v>3</v>
      </c>
      <c r="AB2714" s="4" t="s">
        <v>855</v>
      </c>
      <c r="AC2714" s="4" t="s">
        <v>734</v>
      </c>
      <c r="AD2714" s="4">
        <v>44566</v>
      </c>
      <c r="AE2714" s="4">
        <v>44594</v>
      </c>
      <c r="AF2714">
        <v>13</v>
      </c>
      <c r="AG2714">
        <v>11</v>
      </c>
      <c r="AH2714">
        <v>0</v>
      </c>
      <c r="AI2714">
        <v>1</v>
      </c>
      <c r="AJ2714" s="2">
        <v>1.3736111111111111</v>
      </c>
      <c r="AK2714" s="2">
        <v>1.1263888888888889</v>
      </c>
      <c r="AL2714">
        <v>23</v>
      </c>
      <c r="AM2714">
        <v>24</v>
      </c>
      <c r="AN2714">
        <v>2010</v>
      </c>
      <c r="AO2714" t="s">
        <v>1051</v>
      </c>
    </row>
    <row r="2715" spans="1:41" hidden="1" x14ac:dyDescent="0.35">
      <c r="A2715" s="1">
        <v>40447</v>
      </c>
      <c r="B2715" t="s">
        <v>63</v>
      </c>
      <c r="C2715" t="s">
        <v>47</v>
      </c>
      <c r="D2715">
        <v>27</v>
      </c>
      <c r="E2715">
        <v>13</v>
      </c>
      <c r="F2715" s="4">
        <v>44726</v>
      </c>
      <c r="G2715" s="4">
        <v>44725</v>
      </c>
      <c r="H2715" s="4" t="s">
        <v>52</v>
      </c>
      <c r="I2715" s="4" t="s">
        <v>41</v>
      </c>
      <c r="J2715">
        <v>429</v>
      </c>
      <c r="K2715">
        <v>203</v>
      </c>
      <c r="L2715">
        <v>89</v>
      </c>
      <c r="M2715">
        <v>68</v>
      </c>
      <c r="N2715">
        <v>518</v>
      </c>
      <c r="O2715">
        <v>271</v>
      </c>
      <c r="P2715" s="4" t="s">
        <v>180</v>
      </c>
      <c r="Q2715" s="4" t="s">
        <v>532</v>
      </c>
      <c r="R2715" s="4">
        <v>44677</v>
      </c>
      <c r="S2715" s="4">
        <v>44637</v>
      </c>
      <c r="T2715">
        <v>21</v>
      </c>
      <c r="U2715">
        <v>21</v>
      </c>
      <c r="V2715">
        <v>3</v>
      </c>
      <c r="W2715">
        <v>1</v>
      </c>
      <c r="X2715">
        <v>2</v>
      </c>
      <c r="Y2715">
        <v>1</v>
      </c>
      <c r="Z2715">
        <v>5</v>
      </c>
      <c r="AA2715">
        <v>2</v>
      </c>
      <c r="AB2715" s="4">
        <v>44866</v>
      </c>
      <c r="AC2715" s="4">
        <v>44682</v>
      </c>
      <c r="AD2715" s="4">
        <v>44598</v>
      </c>
      <c r="AE2715" s="4">
        <v>44565</v>
      </c>
      <c r="AF2715">
        <v>13</v>
      </c>
      <c r="AG2715">
        <v>14</v>
      </c>
      <c r="AH2715">
        <v>0</v>
      </c>
      <c r="AI2715">
        <v>2</v>
      </c>
      <c r="AJ2715" s="2">
        <v>1.502777777777778</v>
      </c>
      <c r="AK2715" s="3">
        <v>0.99722222222222223</v>
      </c>
      <c r="AL2715">
        <v>20</v>
      </c>
      <c r="AM2715">
        <v>27</v>
      </c>
      <c r="AN2715">
        <v>2010</v>
      </c>
      <c r="AO2715" t="s">
        <v>1051</v>
      </c>
    </row>
    <row r="2716" spans="1:41" hidden="1" x14ac:dyDescent="0.35">
      <c r="A2716" s="1">
        <v>40447</v>
      </c>
      <c r="B2716" t="s">
        <v>53</v>
      </c>
      <c r="C2716" t="s">
        <v>84</v>
      </c>
      <c r="D2716">
        <v>20</v>
      </c>
      <c r="E2716">
        <v>24</v>
      </c>
      <c r="F2716" s="4">
        <v>44723</v>
      </c>
      <c r="G2716" s="4">
        <v>44757</v>
      </c>
      <c r="H2716" s="4" t="s">
        <v>41</v>
      </c>
      <c r="I2716" s="4" t="s">
        <v>42</v>
      </c>
      <c r="J2716">
        <v>256</v>
      </c>
      <c r="K2716">
        <v>352</v>
      </c>
      <c r="L2716">
        <v>146</v>
      </c>
      <c r="M2716">
        <v>84</v>
      </c>
      <c r="N2716">
        <v>402</v>
      </c>
      <c r="O2716">
        <v>436</v>
      </c>
      <c r="P2716" s="4" t="s">
        <v>134</v>
      </c>
      <c r="Q2716" s="4" t="s">
        <v>121</v>
      </c>
      <c r="R2716" s="4" t="s">
        <v>41</v>
      </c>
      <c r="S2716" s="4">
        <v>44603</v>
      </c>
      <c r="T2716">
        <v>29</v>
      </c>
      <c r="U2716">
        <v>23</v>
      </c>
      <c r="V2716">
        <v>0</v>
      </c>
      <c r="W2716">
        <v>0</v>
      </c>
      <c r="X2716">
        <v>0</v>
      </c>
      <c r="Y2716">
        <v>1</v>
      </c>
      <c r="Z2716">
        <v>0</v>
      </c>
      <c r="AA2716">
        <v>1</v>
      </c>
      <c r="AB2716" s="4">
        <v>44805</v>
      </c>
      <c r="AC2716" s="4">
        <v>44713</v>
      </c>
      <c r="AD2716" s="4">
        <v>44595</v>
      </c>
      <c r="AE2716" s="4">
        <v>44596</v>
      </c>
      <c r="AF2716">
        <v>11</v>
      </c>
      <c r="AG2716">
        <v>10</v>
      </c>
      <c r="AH2716">
        <v>0</v>
      </c>
      <c r="AI2716">
        <v>0</v>
      </c>
      <c r="AJ2716" s="2">
        <v>1.1333333333333333</v>
      </c>
      <c r="AK2716" s="2">
        <v>1.3666666666666665</v>
      </c>
      <c r="AL2716">
        <v>31</v>
      </c>
      <c r="AM2716">
        <v>23</v>
      </c>
      <c r="AN2716">
        <v>2010</v>
      </c>
      <c r="AO2716" t="s">
        <v>1051</v>
      </c>
    </row>
    <row r="2717" spans="1:41" hidden="1" x14ac:dyDescent="0.35">
      <c r="A2717" s="1">
        <v>40448</v>
      </c>
      <c r="B2717" t="s">
        <v>74</v>
      </c>
      <c r="C2717" t="s">
        <v>59</v>
      </c>
      <c r="D2717">
        <v>21</v>
      </c>
      <c r="E2717">
        <v>18</v>
      </c>
      <c r="F2717" s="4">
        <v>44661</v>
      </c>
      <c r="G2717" s="4">
        <v>44629</v>
      </c>
      <c r="H2717" s="4" t="s">
        <v>41</v>
      </c>
      <c r="I2717" s="4" t="s">
        <v>42</v>
      </c>
      <c r="J2717">
        <v>316</v>
      </c>
      <c r="K2717">
        <v>199</v>
      </c>
      <c r="L2717">
        <v>63</v>
      </c>
      <c r="M2717">
        <v>77</v>
      </c>
      <c r="N2717">
        <v>379</v>
      </c>
      <c r="O2717">
        <v>276</v>
      </c>
      <c r="P2717" s="4" t="s">
        <v>727</v>
      </c>
      <c r="Q2717" s="4" t="s">
        <v>205</v>
      </c>
      <c r="R2717" s="4" t="s">
        <v>41</v>
      </c>
      <c r="S2717" s="4">
        <v>44642</v>
      </c>
      <c r="T2717">
        <v>15</v>
      </c>
      <c r="U2717">
        <v>18</v>
      </c>
      <c r="V2717">
        <v>1</v>
      </c>
      <c r="W2717">
        <v>0</v>
      </c>
      <c r="X2717">
        <v>1</v>
      </c>
      <c r="Y2717">
        <v>1</v>
      </c>
      <c r="Z2717">
        <v>2</v>
      </c>
      <c r="AA2717">
        <v>1</v>
      </c>
      <c r="AB2717" s="4" t="s">
        <v>856</v>
      </c>
      <c r="AC2717" s="4">
        <v>44682</v>
      </c>
      <c r="AD2717" s="4">
        <v>44564</v>
      </c>
      <c r="AE2717" s="4">
        <v>44565</v>
      </c>
      <c r="AF2717">
        <v>9</v>
      </c>
      <c r="AG2717">
        <v>10</v>
      </c>
      <c r="AH2717">
        <v>0</v>
      </c>
      <c r="AI2717">
        <v>1</v>
      </c>
      <c r="AJ2717" s="2">
        <v>1.4923611111111112</v>
      </c>
      <c r="AK2717" s="2">
        <v>1.007638888888889</v>
      </c>
      <c r="AL2717">
        <v>17</v>
      </c>
      <c r="AM2717">
        <v>20</v>
      </c>
      <c r="AN2717">
        <v>2010</v>
      </c>
      <c r="AO2717" t="s">
        <v>1051</v>
      </c>
    </row>
    <row r="2718" spans="1:41" hidden="1" x14ac:dyDescent="0.35">
      <c r="A2718" s="1">
        <v>40454</v>
      </c>
      <c r="B2718" t="s">
        <v>39</v>
      </c>
      <c r="C2718" t="s">
        <v>73</v>
      </c>
      <c r="D2718">
        <v>17</v>
      </c>
      <c r="E2718">
        <v>23</v>
      </c>
      <c r="F2718" s="4">
        <v>44724</v>
      </c>
      <c r="G2718" s="4">
        <v>44695</v>
      </c>
      <c r="H2718" s="4">
        <v>44562</v>
      </c>
      <c r="I2718" s="4">
        <v>44562</v>
      </c>
      <c r="J2718">
        <v>181</v>
      </c>
      <c r="K2718">
        <v>259</v>
      </c>
      <c r="L2718">
        <v>81</v>
      </c>
      <c r="M2718">
        <v>98</v>
      </c>
      <c r="N2718">
        <v>262</v>
      </c>
      <c r="O2718">
        <v>357</v>
      </c>
      <c r="P2718" s="4" t="s">
        <v>255</v>
      </c>
      <c r="Q2718" s="4" t="s">
        <v>391</v>
      </c>
      <c r="R2718" s="4">
        <v>44568</v>
      </c>
      <c r="S2718" s="4">
        <v>44634</v>
      </c>
      <c r="T2718">
        <v>23</v>
      </c>
      <c r="U2718">
        <v>29</v>
      </c>
      <c r="V2718">
        <v>1</v>
      </c>
      <c r="W2718">
        <v>0</v>
      </c>
      <c r="X2718">
        <v>2</v>
      </c>
      <c r="Y2718">
        <v>2</v>
      </c>
      <c r="Z2718">
        <v>3</v>
      </c>
      <c r="AA2718">
        <v>2</v>
      </c>
      <c r="AB2718" s="4">
        <v>44713</v>
      </c>
      <c r="AC2718" s="4">
        <v>44652</v>
      </c>
      <c r="AD2718" s="4">
        <v>44562</v>
      </c>
      <c r="AE2718" s="4">
        <v>44565</v>
      </c>
      <c r="AF2718">
        <v>8</v>
      </c>
      <c r="AG2718">
        <v>12</v>
      </c>
      <c r="AH2718">
        <v>1</v>
      </c>
      <c r="AI2718">
        <v>0</v>
      </c>
      <c r="AJ2718" s="2">
        <v>1.2784722222222222</v>
      </c>
      <c r="AK2718" s="2">
        <v>1.2215277777777778</v>
      </c>
      <c r="AL2718">
        <v>14</v>
      </c>
      <c r="AM2718">
        <v>16</v>
      </c>
      <c r="AN2718">
        <v>2010</v>
      </c>
      <c r="AO2718" t="s">
        <v>1051</v>
      </c>
    </row>
    <row r="2719" spans="1:41" hidden="1" x14ac:dyDescent="0.35">
      <c r="A2719" s="1">
        <v>40454</v>
      </c>
      <c r="B2719" t="s">
        <v>53</v>
      </c>
      <c r="C2719" t="s">
        <v>54</v>
      </c>
      <c r="D2719">
        <v>25</v>
      </c>
      <c r="E2719">
        <v>12</v>
      </c>
      <c r="F2719" s="4">
        <v>44757</v>
      </c>
      <c r="G2719" s="4" t="s">
        <v>72</v>
      </c>
      <c r="H2719" s="4" t="s">
        <v>41</v>
      </c>
      <c r="I2719" s="4">
        <v>44562</v>
      </c>
      <c r="J2719">
        <v>171</v>
      </c>
      <c r="K2719">
        <v>109</v>
      </c>
      <c r="L2719">
        <v>273</v>
      </c>
      <c r="M2719">
        <v>114</v>
      </c>
      <c r="N2719">
        <v>444</v>
      </c>
      <c r="O2719">
        <v>223</v>
      </c>
      <c r="P2719" s="4" t="s">
        <v>43</v>
      </c>
      <c r="Q2719" s="4">
        <v>44922</v>
      </c>
      <c r="R2719" s="4" t="s">
        <v>41</v>
      </c>
      <c r="S2719" s="4">
        <v>44639</v>
      </c>
      <c r="T2719">
        <v>49</v>
      </c>
      <c r="U2719">
        <v>16</v>
      </c>
      <c r="V2719">
        <v>0</v>
      </c>
      <c r="W2719">
        <v>2</v>
      </c>
      <c r="X2719">
        <v>0</v>
      </c>
      <c r="Y2719">
        <v>0</v>
      </c>
      <c r="Z2719">
        <v>0</v>
      </c>
      <c r="AA2719">
        <v>2</v>
      </c>
      <c r="AB2719" s="4">
        <v>44681</v>
      </c>
      <c r="AC2719" s="4">
        <v>44621</v>
      </c>
      <c r="AD2719" s="4">
        <v>44625</v>
      </c>
      <c r="AE2719" s="4">
        <v>44594</v>
      </c>
      <c r="AF2719">
        <v>14</v>
      </c>
      <c r="AG2719">
        <v>13</v>
      </c>
      <c r="AH2719">
        <v>0</v>
      </c>
      <c r="AI2719">
        <v>0</v>
      </c>
      <c r="AJ2719" s="2">
        <v>1.6868055555555557</v>
      </c>
      <c r="AK2719" s="3">
        <v>0.81319444444444444</v>
      </c>
      <c r="AL2719">
        <v>38</v>
      </c>
      <c r="AM2719">
        <v>14</v>
      </c>
      <c r="AN2719">
        <v>2010</v>
      </c>
      <c r="AO2719" t="s">
        <v>1051</v>
      </c>
    </row>
    <row r="2720" spans="1:41" hidden="1" x14ac:dyDescent="0.35">
      <c r="A2720" s="1">
        <v>40454</v>
      </c>
      <c r="B2720" t="s">
        <v>64</v>
      </c>
      <c r="C2720" t="s">
        <v>69</v>
      </c>
      <c r="D2720">
        <v>21</v>
      </c>
      <c r="E2720">
        <v>21</v>
      </c>
      <c r="F2720" s="4">
        <v>44692</v>
      </c>
      <c r="G2720" s="4">
        <v>44726</v>
      </c>
      <c r="H2720" s="4" t="s">
        <v>41</v>
      </c>
      <c r="I2720" s="4" t="s">
        <v>41</v>
      </c>
      <c r="J2720">
        <v>346</v>
      </c>
      <c r="K2720">
        <v>179</v>
      </c>
      <c r="L2720">
        <v>67</v>
      </c>
      <c r="M2720">
        <v>116</v>
      </c>
      <c r="N2720">
        <v>413</v>
      </c>
      <c r="O2720">
        <v>295</v>
      </c>
      <c r="P2720" s="4" t="s">
        <v>76</v>
      </c>
      <c r="Q2720" s="4" t="s">
        <v>160</v>
      </c>
      <c r="R2720" s="4">
        <v>44676</v>
      </c>
      <c r="S2720" s="4">
        <v>44566</v>
      </c>
      <c r="T2720">
        <v>18</v>
      </c>
      <c r="U2720">
        <v>35</v>
      </c>
      <c r="V2720">
        <v>2</v>
      </c>
      <c r="W2720">
        <v>0</v>
      </c>
      <c r="X2720">
        <v>0</v>
      </c>
      <c r="Y2720">
        <v>1</v>
      </c>
      <c r="Z2720">
        <v>2</v>
      </c>
      <c r="AA2720">
        <v>1</v>
      </c>
      <c r="AB2720" s="4">
        <v>44774</v>
      </c>
      <c r="AC2720" s="4">
        <v>44743</v>
      </c>
      <c r="AD2720" s="4">
        <v>44564</v>
      </c>
      <c r="AE2720" s="4">
        <v>44565</v>
      </c>
      <c r="AF2720">
        <v>10</v>
      </c>
      <c r="AG2720">
        <v>12</v>
      </c>
      <c r="AH2720">
        <v>0</v>
      </c>
      <c r="AI2720">
        <v>0</v>
      </c>
      <c r="AJ2720" s="2">
        <v>1.2180555555555557</v>
      </c>
      <c r="AK2720" s="2">
        <v>1.2819444444444443</v>
      </c>
      <c r="AL2720">
        <v>20</v>
      </c>
      <c r="AM2720">
        <v>23</v>
      </c>
      <c r="AN2720">
        <v>2010</v>
      </c>
      <c r="AO2720" t="s">
        <v>1051</v>
      </c>
    </row>
    <row r="2721" spans="1:41" hidden="1" x14ac:dyDescent="0.35">
      <c r="A2721" s="1">
        <v>40454</v>
      </c>
      <c r="B2721" t="s">
        <v>83</v>
      </c>
      <c r="C2721" t="s">
        <v>74</v>
      </c>
      <c r="D2721">
        <v>24</v>
      </c>
      <c r="E2721">
        <v>16</v>
      </c>
      <c r="F2721" s="4">
        <v>44851</v>
      </c>
      <c r="G2721" s="4">
        <v>44627</v>
      </c>
      <c r="H2721" s="4" t="s">
        <v>41</v>
      </c>
      <c r="I2721" s="4" t="s">
        <v>41</v>
      </c>
      <c r="J2721">
        <v>308</v>
      </c>
      <c r="K2721">
        <v>169</v>
      </c>
      <c r="L2721">
        <v>123</v>
      </c>
      <c r="M2721">
        <v>92</v>
      </c>
      <c r="N2721">
        <v>431</v>
      </c>
      <c r="O2721">
        <v>261</v>
      </c>
      <c r="P2721" s="4" t="s">
        <v>397</v>
      </c>
      <c r="Q2721" s="4">
        <v>44912</v>
      </c>
      <c r="R2721" s="4">
        <v>44643</v>
      </c>
      <c r="S2721" s="4">
        <v>44604</v>
      </c>
      <c r="T2721">
        <v>21</v>
      </c>
      <c r="U2721">
        <v>21</v>
      </c>
      <c r="V2721">
        <v>1</v>
      </c>
      <c r="W2721">
        <v>2</v>
      </c>
      <c r="X2721">
        <v>2</v>
      </c>
      <c r="Y2721">
        <v>2</v>
      </c>
      <c r="Z2721">
        <v>3</v>
      </c>
      <c r="AA2721">
        <v>4</v>
      </c>
      <c r="AB2721" s="4" t="s">
        <v>857</v>
      </c>
      <c r="AC2721" s="4">
        <v>44651</v>
      </c>
      <c r="AD2721" s="4">
        <v>44564</v>
      </c>
      <c r="AE2721" s="4">
        <v>44595</v>
      </c>
      <c r="AF2721">
        <v>12</v>
      </c>
      <c r="AG2721">
        <v>9</v>
      </c>
      <c r="AH2721">
        <v>0</v>
      </c>
      <c r="AI2721">
        <v>2</v>
      </c>
      <c r="AJ2721" s="2">
        <v>1.5673611111111112</v>
      </c>
      <c r="AK2721" s="3">
        <v>0.93263888888888891</v>
      </c>
      <c r="AL2721">
        <v>26</v>
      </c>
      <c r="AM2721">
        <v>28</v>
      </c>
      <c r="AN2721">
        <v>2010</v>
      </c>
      <c r="AO2721" t="s">
        <v>1051</v>
      </c>
    </row>
    <row r="2722" spans="1:41" hidden="1" x14ac:dyDescent="0.35">
      <c r="A2722" s="1">
        <v>40454</v>
      </c>
      <c r="B2722" t="s">
        <v>98</v>
      </c>
      <c r="C2722" t="s">
        <v>78</v>
      </c>
      <c r="D2722">
        <v>22</v>
      </c>
      <c r="E2722">
        <v>13</v>
      </c>
      <c r="F2722" s="4">
        <v>44635</v>
      </c>
      <c r="G2722" s="4">
        <v>44632</v>
      </c>
      <c r="H2722" s="4">
        <v>44563</v>
      </c>
      <c r="I2722" s="4" t="s">
        <v>41</v>
      </c>
      <c r="J2722">
        <v>308</v>
      </c>
      <c r="K2722">
        <v>167</v>
      </c>
      <c r="L2722">
        <v>19</v>
      </c>
      <c r="M2722">
        <v>121</v>
      </c>
      <c r="N2722">
        <v>327</v>
      </c>
      <c r="O2722">
        <v>288</v>
      </c>
      <c r="P2722" s="4" t="s">
        <v>586</v>
      </c>
      <c r="Q2722" s="4" t="s">
        <v>114</v>
      </c>
      <c r="R2722" s="4">
        <v>44713</v>
      </c>
      <c r="S2722" s="4">
        <v>44598</v>
      </c>
      <c r="T2722">
        <v>20</v>
      </c>
      <c r="U2722">
        <v>22</v>
      </c>
      <c r="V2722">
        <v>0</v>
      </c>
      <c r="W2722">
        <v>2</v>
      </c>
      <c r="X2722">
        <v>1</v>
      </c>
      <c r="Y2722">
        <v>0</v>
      </c>
      <c r="Z2722">
        <v>1</v>
      </c>
      <c r="AA2722">
        <v>2</v>
      </c>
      <c r="AB2722" s="4">
        <v>44713</v>
      </c>
      <c r="AC2722" s="4" t="s">
        <v>461</v>
      </c>
      <c r="AD2722" s="4">
        <v>44599</v>
      </c>
      <c r="AE2722" s="4">
        <v>44563</v>
      </c>
      <c r="AF2722">
        <v>13</v>
      </c>
      <c r="AG2722">
        <v>14</v>
      </c>
      <c r="AH2722">
        <v>0</v>
      </c>
      <c r="AI2722">
        <v>1</v>
      </c>
      <c r="AJ2722" s="2">
        <v>1.4708333333333332</v>
      </c>
      <c r="AK2722" s="2">
        <v>1.0291666666666666</v>
      </c>
      <c r="AL2722">
        <v>26</v>
      </c>
      <c r="AM2722">
        <v>20</v>
      </c>
      <c r="AN2722">
        <v>2010</v>
      </c>
      <c r="AO2722" t="s">
        <v>1051</v>
      </c>
    </row>
    <row r="2723" spans="1:41" hidden="1" x14ac:dyDescent="0.35">
      <c r="A2723" s="1">
        <v>40454</v>
      </c>
      <c r="B2723" t="s">
        <v>47</v>
      </c>
      <c r="C2723" t="s">
        <v>97</v>
      </c>
      <c r="D2723">
        <v>15</v>
      </c>
      <c r="E2723">
        <v>19</v>
      </c>
      <c r="F2723" s="4">
        <v>44666</v>
      </c>
      <c r="G2723" s="4">
        <v>44758</v>
      </c>
      <c r="H2723" s="4" t="s">
        <v>52</v>
      </c>
      <c r="I2723" s="4" t="s">
        <v>42</v>
      </c>
      <c r="J2723">
        <v>193</v>
      </c>
      <c r="K2723">
        <v>261</v>
      </c>
      <c r="L2723">
        <v>64</v>
      </c>
      <c r="M2723">
        <v>88</v>
      </c>
      <c r="N2723">
        <v>257</v>
      </c>
      <c r="O2723">
        <v>349</v>
      </c>
      <c r="P2723" s="4" t="s">
        <v>318</v>
      </c>
      <c r="Q2723" s="4" t="s">
        <v>467</v>
      </c>
      <c r="R2723" s="4">
        <v>44677</v>
      </c>
      <c r="S2723" s="4">
        <v>44679</v>
      </c>
      <c r="T2723">
        <v>24</v>
      </c>
      <c r="U2723">
        <v>28</v>
      </c>
      <c r="V2723">
        <v>1</v>
      </c>
      <c r="W2723">
        <v>0</v>
      </c>
      <c r="X2723">
        <v>1</v>
      </c>
      <c r="Y2723">
        <v>1</v>
      </c>
      <c r="Z2723">
        <v>2</v>
      </c>
      <c r="AA2723">
        <v>1</v>
      </c>
      <c r="AB2723" s="4">
        <v>44713</v>
      </c>
      <c r="AC2723" s="4">
        <v>44682</v>
      </c>
      <c r="AD2723" s="4" t="s">
        <v>42</v>
      </c>
      <c r="AE2723" s="4">
        <v>44566</v>
      </c>
      <c r="AF2723">
        <v>13</v>
      </c>
      <c r="AG2723">
        <v>14</v>
      </c>
      <c r="AH2723">
        <v>0</v>
      </c>
      <c r="AI2723">
        <v>0</v>
      </c>
      <c r="AJ2723" s="2">
        <v>1.1319444444444444</v>
      </c>
      <c r="AK2723" s="2">
        <v>1.3680555555555556</v>
      </c>
      <c r="AL2723">
        <v>3</v>
      </c>
      <c r="AM2723">
        <v>20</v>
      </c>
      <c r="AN2723">
        <v>2010</v>
      </c>
      <c r="AO2723" t="s">
        <v>1051</v>
      </c>
    </row>
    <row r="2724" spans="1:41" hidden="1" x14ac:dyDescent="0.35">
      <c r="A2724" s="1">
        <v>40454</v>
      </c>
      <c r="B2724" t="s">
        <v>91</v>
      </c>
      <c r="C2724" t="s">
        <v>100</v>
      </c>
      <c r="D2724">
        <v>10</v>
      </c>
      <c r="E2724">
        <v>27</v>
      </c>
      <c r="F2724" s="4">
        <v>44663</v>
      </c>
      <c r="G2724" s="4">
        <v>44787</v>
      </c>
      <c r="H2724" s="4">
        <v>44563</v>
      </c>
      <c r="I2724" s="4" t="s">
        <v>41</v>
      </c>
      <c r="J2724">
        <v>133</v>
      </c>
      <c r="K2724">
        <v>262</v>
      </c>
      <c r="L2724">
        <v>118</v>
      </c>
      <c r="M2724">
        <v>121</v>
      </c>
      <c r="N2724">
        <v>251</v>
      </c>
      <c r="O2724">
        <v>383</v>
      </c>
      <c r="P2724" s="4">
        <v>44886</v>
      </c>
      <c r="Q2724" s="4" t="s">
        <v>424</v>
      </c>
      <c r="R2724" s="4">
        <v>44633</v>
      </c>
      <c r="S2724" s="4">
        <v>44605</v>
      </c>
      <c r="T2724">
        <v>23</v>
      </c>
      <c r="U2724">
        <v>29</v>
      </c>
      <c r="V2724">
        <v>1</v>
      </c>
      <c r="W2724">
        <v>2</v>
      </c>
      <c r="X2724">
        <v>0</v>
      </c>
      <c r="Y2724">
        <v>0</v>
      </c>
      <c r="Z2724">
        <v>1</v>
      </c>
      <c r="AA2724">
        <v>2</v>
      </c>
      <c r="AB2724" s="4">
        <v>44652</v>
      </c>
      <c r="AC2724" s="4">
        <v>44652</v>
      </c>
      <c r="AD2724" s="4" t="s">
        <v>41</v>
      </c>
      <c r="AE2724" s="4">
        <v>44566</v>
      </c>
      <c r="AF2724">
        <v>9</v>
      </c>
      <c r="AG2724">
        <v>10</v>
      </c>
      <c r="AH2724">
        <v>0</v>
      </c>
      <c r="AI2724">
        <v>0</v>
      </c>
      <c r="AJ2724" s="3">
        <v>0.90138888888888891</v>
      </c>
      <c r="AK2724" s="2">
        <v>1.5986111111111112</v>
      </c>
      <c r="AL2724">
        <v>14</v>
      </c>
      <c r="AM2724">
        <v>16</v>
      </c>
      <c r="AN2724">
        <v>2010</v>
      </c>
      <c r="AO2724" t="s">
        <v>1051</v>
      </c>
    </row>
    <row r="2725" spans="1:41" hidden="1" x14ac:dyDescent="0.35">
      <c r="A2725" s="1">
        <v>40454</v>
      </c>
      <c r="B2725" t="s">
        <v>90</v>
      </c>
      <c r="C2725" t="s">
        <v>109</v>
      </c>
      <c r="D2725">
        <v>22</v>
      </c>
      <c r="E2725">
        <v>14</v>
      </c>
      <c r="F2725" s="4">
        <v>44662</v>
      </c>
      <c r="G2725" s="4">
        <v>44662</v>
      </c>
      <c r="H2725" s="4" t="s">
        <v>42</v>
      </c>
      <c r="I2725" s="4" t="s">
        <v>41</v>
      </c>
      <c r="J2725">
        <v>250</v>
      </c>
      <c r="K2725">
        <v>126</v>
      </c>
      <c r="L2725">
        <v>70</v>
      </c>
      <c r="M2725">
        <v>84</v>
      </c>
      <c r="N2725">
        <v>320</v>
      </c>
      <c r="O2725">
        <v>210</v>
      </c>
      <c r="P2725" s="4" t="s">
        <v>484</v>
      </c>
      <c r="Q2725" s="4">
        <v>44916</v>
      </c>
      <c r="R2725" s="4">
        <v>44567</v>
      </c>
      <c r="S2725" s="4">
        <v>44607</v>
      </c>
      <c r="T2725">
        <v>27</v>
      </c>
      <c r="U2725">
        <v>27</v>
      </c>
      <c r="V2725">
        <v>1</v>
      </c>
      <c r="W2725">
        <v>0</v>
      </c>
      <c r="X2725">
        <v>1</v>
      </c>
      <c r="Y2725">
        <v>1</v>
      </c>
      <c r="Z2725">
        <v>2</v>
      </c>
      <c r="AA2725">
        <v>1</v>
      </c>
      <c r="AB2725" s="4">
        <v>44743</v>
      </c>
      <c r="AC2725" s="4">
        <v>44866</v>
      </c>
      <c r="AD2725" s="4">
        <v>44596</v>
      </c>
      <c r="AE2725" s="4">
        <v>44594</v>
      </c>
      <c r="AF2725">
        <v>12</v>
      </c>
      <c r="AG2725">
        <v>10</v>
      </c>
      <c r="AH2725">
        <v>0</v>
      </c>
      <c r="AI2725">
        <v>0</v>
      </c>
      <c r="AJ2725" s="2">
        <v>1.2715277777777778</v>
      </c>
      <c r="AK2725" s="2">
        <v>1.2284722222222222</v>
      </c>
      <c r="AL2725">
        <v>17</v>
      </c>
      <c r="AM2725">
        <v>14</v>
      </c>
      <c r="AN2725">
        <v>2010</v>
      </c>
      <c r="AO2725" t="s">
        <v>1051</v>
      </c>
    </row>
    <row r="2726" spans="1:41" hidden="1" x14ac:dyDescent="0.35">
      <c r="A2726" s="1">
        <v>40454</v>
      </c>
      <c r="B2726" t="s">
        <v>105</v>
      </c>
      <c r="C2726" t="s">
        <v>48</v>
      </c>
      <c r="D2726">
        <v>21</v>
      </c>
      <c r="E2726">
        <v>24</v>
      </c>
      <c r="F2726" s="4">
        <v>44725</v>
      </c>
      <c r="G2726" s="4">
        <v>44693</v>
      </c>
      <c r="H2726" s="4" t="s">
        <v>41</v>
      </c>
      <c r="I2726" s="4" t="s">
        <v>42</v>
      </c>
      <c r="J2726">
        <v>192</v>
      </c>
      <c r="K2726">
        <v>245</v>
      </c>
      <c r="L2726">
        <v>249</v>
      </c>
      <c r="M2726">
        <v>118</v>
      </c>
      <c r="N2726">
        <v>441</v>
      </c>
      <c r="O2726">
        <v>363</v>
      </c>
      <c r="P2726" s="4" t="s">
        <v>163</v>
      </c>
      <c r="Q2726" s="4" t="s">
        <v>189</v>
      </c>
      <c r="R2726" s="4" t="s">
        <v>41</v>
      </c>
      <c r="S2726" s="4">
        <v>44652</v>
      </c>
      <c r="T2726">
        <v>36</v>
      </c>
      <c r="U2726">
        <v>25</v>
      </c>
      <c r="V2726">
        <v>0</v>
      </c>
      <c r="W2726">
        <v>1</v>
      </c>
      <c r="X2726">
        <v>0</v>
      </c>
      <c r="Y2726">
        <v>2</v>
      </c>
      <c r="Z2726">
        <v>0</v>
      </c>
      <c r="AA2726">
        <v>3</v>
      </c>
      <c r="AB2726" s="4">
        <v>44707</v>
      </c>
      <c r="AC2726" s="4">
        <v>44615</v>
      </c>
      <c r="AD2726" s="4">
        <v>44595</v>
      </c>
      <c r="AE2726" s="4">
        <v>44623</v>
      </c>
      <c r="AF2726">
        <v>13</v>
      </c>
      <c r="AG2726">
        <v>12</v>
      </c>
      <c r="AH2726">
        <v>0</v>
      </c>
      <c r="AI2726">
        <v>0</v>
      </c>
      <c r="AJ2726" s="2">
        <v>1.2284722222222222</v>
      </c>
      <c r="AK2726" s="2">
        <v>1.2715277777777778</v>
      </c>
      <c r="AL2726">
        <v>31</v>
      </c>
      <c r="AM2726">
        <v>24</v>
      </c>
      <c r="AN2726">
        <v>2010</v>
      </c>
      <c r="AO2726" t="s">
        <v>1051</v>
      </c>
    </row>
    <row r="2727" spans="1:41" hidden="1" x14ac:dyDescent="0.35">
      <c r="A2727" s="1">
        <v>40454</v>
      </c>
      <c r="B2727" t="s">
        <v>93</v>
      </c>
      <c r="C2727" t="s">
        <v>94</v>
      </c>
      <c r="D2727">
        <v>28</v>
      </c>
      <c r="E2727">
        <v>20</v>
      </c>
      <c r="F2727" s="4">
        <v>44752</v>
      </c>
      <c r="G2727" s="4">
        <v>44817</v>
      </c>
      <c r="H2727" s="4">
        <v>44562</v>
      </c>
      <c r="I2727" s="4" t="s">
        <v>41</v>
      </c>
      <c r="J2727">
        <v>348</v>
      </c>
      <c r="K2727">
        <v>163</v>
      </c>
      <c r="L2727">
        <v>58</v>
      </c>
      <c r="M2727">
        <v>174</v>
      </c>
      <c r="N2727">
        <v>406</v>
      </c>
      <c r="O2727">
        <v>337</v>
      </c>
      <c r="P2727" s="4" t="s">
        <v>690</v>
      </c>
      <c r="Q2727" s="4" t="s">
        <v>481</v>
      </c>
      <c r="R2727" s="4">
        <v>44565</v>
      </c>
      <c r="S2727" s="4" t="s">
        <v>41</v>
      </c>
      <c r="T2727">
        <v>19</v>
      </c>
      <c r="U2727">
        <v>35</v>
      </c>
      <c r="V2727">
        <v>1</v>
      </c>
      <c r="W2727">
        <v>0</v>
      </c>
      <c r="X2727">
        <v>1</v>
      </c>
      <c r="Y2727">
        <v>0</v>
      </c>
      <c r="Z2727">
        <v>2</v>
      </c>
      <c r="AA2727">
        <v>0</v>
      </c>
      <c r="AB2727" s="4">
        <v>44621</v>
      </c>
      <c r="AC2727" s="4">
        <v>44743</v>
      </c>
      <c r="AD2727" s="4">
        <v>44656</v>
      </c>
      <c r="AE2727" s="4">
        <v>44623</v>
      </c>
      <c r="AF2727">
        <v>9</v>
      </c>
      <c r="AG2727">
        <v>10</v>
      </c>
      <c r="AH2727">
        <v>0</v>
      </c>
      <c r="AI2727">
        <v>0</v>
      </c>
      <c r="AJ2727" s="2">
        <v>1.2597222222222222</v>
      </c>
      <c r="AK2727" s="2">
        <v>1.2402777777777778</v>
      </c>
      <c r="AL2727">
        <v>28</v>
      </c>
      <c r="AM2727">
        <v>31</v>
      </c>
      <c r="AN2727">
        <v>2010</v>
      </c>
      <c r="AO2727" t="s">
        <v>1051</v>
      </c>
    </row>
    <row r="2728" spans="1:41" hidden="1" x14ac:dyDescent="0.35">
      <c r="A2728" s="1">
        <v>40454</v>
      </c>
      <c r="B2728" t="s">
        <v>88</v>
      </c>
      <c r="C2728" t="s">
        <v>77</v>
      </c>
      <c r="D2728">
        <v>16</v>
      </c>
      <c r="E2728">
        <v>21</v>
      </c>
      <c r="F2728" s="4">
        <v>44692</v>
      </c>
      <c r="G2728" s="4">
        <v>44695</v>
      </c>
      <c r="H2728" s="4" t="s">
        <v>41</v>
      </c>
      <c r="I2728" s="4">
        <v>44594</v>
      </c>
      <c r="J2728">
        <v>124</v>
      </c>
      <c r="K2728">
        <v>243</v>
      </c>
      <c r="L2728">
        <v>169</v>
      </c>
      <c r="M2728">
        <v>110</v>
      </c>
      <c r="N2728">
        <v>293</v>
      </c>
      <c r="O2728">
        <v>353</v>
      </c>
      <c r="P2728" s="4">
        <v>44792</v>
      </c>
      <c r="Q2728" s="4" t="s">
        <v>386</v>
      </c>
      <c r="R2728" s="4">
        <v>44562</v>
      </c>
      <c r="S2728" s="4">
        <v>44568</v>
      </c>
      <c r="T2728">
        <v>35</v>
      </c>
      <c r="U2728">
        <v>25</v>
      </c>
      <c r="V2728">
        <v>0</v>
      </c>
      <c r="W2728">
        <v>1</v>
      </c>
      <c r="X2728">
        <v>1</v>
      </c>
      <c r="Y2728">
        <v>1</v>
      </c>
      <c r="Z2728">
        <v>1</v>
      </c>
      <c r="AA2728">
        <v>2</v>
      </c>
      <c r="AB2728" s="4">
        <v>44711</v>
      </c>
      <c r="AC2728" s="4">
        <v>44774</v>
      </c>
      <c r="AD2728" s="4">
        <v>44563</v>
      </c>
      <c r="AE2728" s="4">
        <v>44563</v>
      </c>
      <c r="AF2728">
        <v>10</v>
      </c>
      <c r="AG2728">
        <v>11</v>
      </c>
      <c r="AH2728">
        <v>0</v>
      </c>
      <c r="AI2728">
        <v>0</v>
      </c>
      <c r="AJ2728" s="2">
        <v>1.1270833333333334</v>
      </c>
      <c r="AK2728" s="2">
        <v>1.3729166666666668</v>
      </c>
      <c r="AL2728">
        <v>17</v>
      </c>
      <c r="AM2728">
        <v>12</v>
      </c>
      <c r="AN2728">
        <v>2010</v>
      </c>
      <c r="AO2728" t="s">
        <v>1051</v>
      </c>
    </row>
    <row r="2729" spans="1:41" hidden="1" x14ac:dyDescent="0.35">
      <c r="A2729" s="1">
        <v>40454</v>
      </c>
      <c r="B2729" t="s">
        <v>87</v>
      </c>
      <c r="C2729" t="s">
        <v>63</v>
      </c>
      <c r="D2729">
        <v>10</v>
      </c>
      <c r="E2729">
        <v>23</v>
      </c>
      <c r="F2729" s="4">
        <v>44663</v>
      </c>
      <c r="G2729" s="4">
        <v>44691</v>
      </c>
      <c r="H2729" s="4" t="s">
        <v>42</v>
      </c>
      <c r="I2729" s="4" t="s">
        <v>41</v>
      </c>
      <c r="J2729">
        <v>87</v>
      </c>
      <c r="K2729">
        <v>239</v>
      </c>
      <c r="L2729">
        <v>47</v>
      </c>
      <c r="M2729">
        <v>180</v>
      </c>
      <c r="N2729">
        <v>134</v>
      </c>
      <c r="O2729">
        <v>419</v>
      </c>
      <c r="P2729" s="4" t="s">
        <v>134</v>
      </c>
      <c r="Q2729" s="4" t="s">
        <v>546</v>
      </c>
      <c r="R2729" s="4">
        <v>44805</v>
      </c>
      <c r="S2729" s="4">
        <v>44571</v>
      </c>
      <c r="T2729">
        <v>14</v>
      </c>
      <c r="U2729">
        <v>38</v>
      </c>
      <c r="V2729">
        <v>1</v>
      </c>
      <c r="W2729">
        <v>1</v>
      </c>
      <c r="X2729">
        <v>2</v>
      </c>
      <c r="Y2729">
        <v>0</v>
      </c>
      <c r="Z2729">
        <v>3</v>
      </c>
      <c r="AA2729">
        <v>1</v>
      </c>
      <c r="AB2729" s="4">
        <v>44682</v>
      </c>
      <c r="AC2729" s="4">
        <v>44682</v>
      </c>
      <c r="AD2729" s="4" t="s">
        <v>41</v>
      </c>
      <c r="AE2729" s="4">
        <v>44595</v>
      </c>
      <c r="AF2729">
        <v>10</v>
      </c>
      <c r="AG2729">
        <v>11</v>
      </c>
      <c r="AH2729">
        <v>2</v>
      </c>
      <c r="AI2729">
        <v>2</v>
      </c>
      <c r="AJ2729" s="2">
        <v>1.0430555555555556</v>
      </c>
      <c r="AK2729" s="2">
        <v>1.4569444444444446</v>
      </c>
      <c r="AL2729">
        <v>10</v>
      </c>
      <c r="AM2729">
        <v>41</v>
      </c>
      <c r="AN2729">
        <v>2010</v>
      </c>
      <c r="AO2729" t="s">
        <v>1051</v>
      </c>
    </row>
    <row r="2730" spans="1:41" hidden="1" x14ac:dyDescent="0.35">
      <c r="A2730" s="1">
        <v>40454</v>
      </c>
      <c r="B2730" t="s">
        <v>59</v>
      </c>
      <c r="C2730" t="s">
        <v>40</v>
      </c>
      <c r="D2730">
        <v>6</v>
      </c>
      <c r="E2730">
        <v>18</v>
      </c>
      <c r="F2730" s="4" t="s">
        <v>133</v>
      </c>
      <c r="G2730" s="4">
        <v>44632</v>
      </c>
      <c r="H2730" s="4" t="s">
        <v>42</v>
      </c>
      <c r="I2730" s="4" t="s">
        <v>41</v>
      </c>
      <c r="J2730">
        <v>51</v>
      </c>
      <c r="K2730">
        <v>183</v>
      </c>
      <c r="L2730">
        <v>59</v>
      </c>
      <c r="M2730">
        <v>189</v>
      </c>
      <c r="N2730">
        <v>110</v>
      </c>
      <c r="O2730">
        <v>372</v>
      </c>
      <c r="P2730" s="4" t="s">
        <v>392</v>
      </c>
      <c r="Q2730" s="4" t="s">
        <v>160</v>
      </c>
      <c r="R2730" s="4">
        <v>44835</v>
      </c>
      <c r="S2730" s="4">
        <v>44604</v>
      </c>
      <c r="T2730">
        <v>16</v>
      </c>
      <c r="U2730">
        <v>32</v>
      </c>
      <c r="V2730">
        <v>1</v>
      </c>
      <c r="W2730">
        <v>3</v>
      </c>
      <c r="X2730">
        <v>2</v>
      </c>
      <c r="Y2730">
        <v>0</v>
      </c>
      <c r="Z2730">
        <v>3</v>
      </c>
      <c r="AA2730">
        <v>3</v>
      </c>
      <c r="AB2730" s="4">
        <v>44774</v>
      </c>
      <c r="AC2730" s="4">
        <v>44713</v>
      </c>
      <c r="AD2730" s="4" t="s">
        <v>41</v>
      </c>
      <c r="AE2730" s="4">
        <v>44596</v>
      </c>
      <c r="AF2730">
        <v>15</v>
      </c>
      <c r="AG2730">
        <v>15</v>
      </c>
      <c r="AH2730">
        <v>0</v>
      </c>
      <c r="AI2730">
        <v>0</v>
      </c>
      <c r="AJ2730" s="2">
        <v>1.1076388888888888</v>
      </c>
      <c r="AK2730" s="2">
        <v>1.3923611111111109</v>
      </c>
      <c r="AL2730">
        <v>3</v>
      </c>
      <c r="AM2730">
        <v>17</v>
      </c>
      <c r="AN2730">
        <v>2010</v>
      </c>
      <c r="AO2730" t="s">
        <v>1051</v>
      </c>
    </row>
    <row r="2731" spans="1:41" hidden="1" x14ac:dyDescent="0.35">
      <c r="A2731" s="1">
        <v>40455</v>
      </c>
      <c r="B2731" t="s">
        <v>110</v>
      </c>
      <c r="C2731" t="s">
        <v>84</v>
      </c>
      <c r="D2731">
        <v>19</v>
      </c>
      <c r="E2731">
        <v>23</v>
      </c>
      <c r="F2731" s="4">
        <v>44692</v>
      </c>
      <c r="G2731" s="4">
        <v>44849</v>
      </c>
      <c r="H2731" s="4">
        <v>44562</v>
      </c>
      <c r="I2731" s="4" t="s">
        <v>42</v>
      </c>
      <c r="J2731">
        <v>146</v>
      </c>
      <c r="K2731">
        <v>308</v>
      </c>
      <c r="L2731">
        <v>119</v>
      </c>
      <c r="M2731">
        <v>92</v>
      </c>
      <c r="N2731">
        <v>265</v>
      </c>
      <c r="O2731">
        <v>400</v>
      </c>
      <c r="P2731" s="4" t="s">
        <v>419</v>
      </c>
      <c r="Q2731" s="4" t="s">
        <v>545</v>
      </c>
      <c r="R2731" s="4">
        <v>44627</v>
      </c>
      <c r="S2731" s="4">
        <v>44604</v>
      </c>
      <c r="T2731">
        <v>32</v>
      </c>
      <c r="U2731">
        <v>21</v>
      </c>
      <c r="V2731">
        <v>0</v>
      </c>
      <c r="W2731">
        <v>0</v>
      </c>
      <c r="X2731">
        <v>0</v>
      </c>
      <c r="Y2731">
        <v>4</v>
      </c>
      <c r="Z2731">
        <v>0</v>
      </c>
      <c r="AA2731">
        <v>4</v>
      </c>
      <c r="AB2731" s="4">
        <v>44651</v>
      </c>
      <c r="AC2731" s="4">
        <v>44713</v>
      </c>
      <c r="AD2731" s="4">
        <v>44596</v>
      </c>
      <c r="AE2731" s="4">
        <v>44562</v>
      </c>
      <c r="AF2731">
        <v>10</v>
      </c>
      <c r="AG2731">
        <v>10</v>
      </c>
      <c r="AH2731">
        <v>4</v>
      </c>
      <c r="AI2731">
        <v>0</v>
      </c>
      <c r="AJ2731" s="2">
        <v>1.1548611111111111</v>
      </c>
      <c r="AK2731" s="2">
        <v>1.3451388888888889</v>
      </c>
      <c r="AL2731">
        <v>41</v>
      </c>
      <c r="AM2731">
        <v>14</v>
      </c>
      <c r="AN2731">
        <v>2010</v>
      </c>
      <c r="AO2731" t="s">
        <v>1051</v>
      </c>
    </row>
    <row r="2732" spans="1:41" hidden="1" x14ac:dyDescent="0.35">
      <c r="A2732" s="1">
        <v>40461</v>
      </c>
      <c r="B2732" t="s">
        <v>59</v>
      </c>
      <c r="C2732" t="s">
        <v>91</v>
      </c>
      <c r="D2732">
        <v>13</v>
      </c>
      <c r="E2732">
        <v>8</v>
      </c>
      <c r="F2732" s="4">
        <v>44635</v>
      </c>
      <c r="G2732" s="4">
        <v>44638</v>
      </c>
      <c r="H2732" s="4" t="s">
        <v>41</v>
      </c>
      <c r="I2732" s="4">
        <v>44562</v>
      </c>
      <c r="J2732">
        <v>29</v>
      </c>
      <c r="K2732">
        <v>62</v>
      </c>
      <c r="L2732">
        <v>218</v>
      </c>
      <c r="M2732">
        <v>85</v>
      </c>
      <c r="N2732">
        <v>247</v>
      </c>
      <c r="O2732">
        <v>147</v>
      </c>
      <c r="P2732" s="4">
        <v>44792</v>
      </c>
      <c r="Q2732" s="4" t="s">
        <v>463</v>
      </c>
      <c r="R2732" s="4">
        <v>44642</v>
      </c>
      <c r="S2732" s="4">
        <v>44682</v>
      </c>
      <c r="T2732">
        <v>42</v>
      </c>
      <c r="U2732">
        <v>25</v>
      </c>
      <c r="V2732">
        <v>0</v>
      </c>
      <c r="W2732">
        <v>0</v>
      </c>
      <c r="X2732">
        <v>4</v>
      </c>
      <c r="Y2732">
        <v>3</v>
      </c>
      <c r="Z2732">
        <v>4</v>
      </c>
      <c r="AA2732">
        <v>3</v>
      </c>
      <c r="AB2732" s="4">
        <v>44682</v>
      </c>
      <c r="AC2732" s="4">
        <v>44743</v>
      </c>
      <c r="AD2732" s="4">
        <v>44564</v>
      </c>
      <c r="AE2732" s="4" t="s">
        <v>42</v>
      </c>
      <c r="AF2732">
        <v>17</v>
      </c>
      <c r="AG2732">
        <v>15</v>
      </c>
      <c r="AH2732">
        <v>0</v>
      </c>
      <c r="AI2732">
        <v>0</v>
      </c>
      <c r="AJ2732" s="2">
        <v>1.2631944444444445</v>
      </c>
      <c r="AK2732" s="2">
        <v>1.2368055555555555</v>
      </c>
      <c r="AL2732">
        <v>23</v>
      </c>
      <c r="AM2732">
        <v>6</v>
      </c>
      <c r="AN2732">
        <v>2010</v>
      </c>
      <c r="AO2732" t="s">
        <v>1051</v>
      </c>
    </row>
    <row r="2733" spans="1:41" hidden="1" x14ac:dyDescent="0.35">
      <c r="A2733" s="1">
        <v>40461</v>
      </c>
      <c r="B2733" t="s">
        <v>94</v>
      </c>
      <c r="C2733" t="s">
        <v>54</v>
      </c>
      <c r="D2733">
        <v>21</v>
      </c>
      <c r="E2733">
        <v>17</v>
      </c>
      <c r="F2733" s="4">
        <v>44662</v>
      </c>
      <c r="G2733" s="4">
        <v>44631</v>
      </c>
      <c r="H2733" s="4" t="s">
        <v>42</v>
      </c>
      <c r="I2733" s="4" t="s">
        <v>52</v>
      </c>
      <c r="J2733">
        <v>165</v>
      </c>
      <c r="K2733">
        <v>196</v>
      </c>
      <c r="L2733">
        <v>216</v>
      </c>
      <c r="M2733">
        <v>110</v>
      </c>
      <c r="N2733">
        <v>381</v>
      </c>
      <c r="O2733">
        <v>306</v>
      </c>
      <c r="P2733" s="4" t="s">
        <v>527</v>
      </c>
      <c r="Q2733" s="4" t="s">
        <v>147</v>
      </c>
      <c r="R2733" s="4">
        <v>44605</v>
      </c>
      <c r="S2733" s="4">
        <v>44644</v>
      </c>
      <c r="T2733">
        <v>40</v>
      </c>
      <c r="U2733">
        <v>21</v>
      </c>
      <c r="V2733">
        <v>2</v>
      </c>
      <c r="W2733">
        <v>0</v>
      </c>
      <c r="X2733">
        <v>1</v>
      </c>
      <c r="Y2733">
        <v>0</v>
      </c>
      <c r="Z2733">
        <v>3</v>
      </c>
      <c r="AA2733">
        <v>0</v>
      </c>
      <c r="AB2733" s="4">
        <v>44682</v>
      </c>
      <c r="AC2733" s="4">
        <v>44682</v>
      </c>
      <c r="AD2733" s="4">
        <v>44595</v>
      </c>
      <c r="AE2733" s="4">
        <v>44596</v>
      </c>
      <c r="AF2733">
        <v>11</v>
      </c>
      <c r="AG2733">
        <v>11</v>
      </c>
      <c r="AH2733">
        <v>0</v>
      </c>
      <c r="AI2733">
        <v>0</v>
      </c>
      <c r="AJ2733" s="2">
        <v>1.4312500000000001</v>
      </c>
      <c r="AK2733" s="2">
        <v>1.0687499999999999</v>
      </c>
      <c r="AL2733">
        <v>36</v>
      </c>
      <c r="AM2733">
        <v>26</v>
      </c>
      <c r="AN2733">
        <v>2010</v>
      </c>
      <c r="AO2733" t="s">
        <v>1051</v>
      </c>
    </row>
    <row r="2734" spans="1:41" hidden="1" x14ac:dyDescent="0.35">
      <c r="A2734" s="1">
        <v>40461</v>
      </c>
      <c r="B2734" t="s">
        <v>101</v>
      </c>
      <c r="C2734" t="s">
        <v>64</v>
      </c>
      <c r="D2734">
        <v>21</v>
      </c>
      <c r="E2734">
        <v>20</v>
      </c>
      <c r="F2734" s="4">
        <v>44692</v>
      </c>
      <c r="G2734" s="4">
        <v>44664</v>
      </c>
      <c r="H2734" s="4" t="s">
        <v>41</v>
      </c>
      <c r="I2734" s="4" t="s">
        <v>41</v>
      </c>
      <c r="J2734">
        <v>266</v>
      </c>
      <c r="K2734">
        <v>209</v>
      </c>
      <c r="L2734">
        <v>125</v>
      </c>
      <c r="M2734">
        <v>149</v>
      </c>
      <c r="N2734">
        <v>391</v>
      </c>
      <c r="O2734">
        <v>358</v>
      </c>
      <c r="P2734" s="4" t="s">
        <v>268</v>
      </c>
      <c r="Q2734" s="4" t="s">
        <v>241</v>
      </c>
      <c r="R2734" s="4">
        <v>44638</v>
      </c>
      <c r="S2734" s="4" t="s">
        <v>41</v>
      </c>
      <c r="T2734">
        <v>22</v>
      </c>
      <c r="U2734">
        <v>28</v>
      </c>
      <c r="V2734">
        <v>2</v>
      </c>
      <c r="W2734">
        <v>1</v>
      </c>
      <c r="X2734">
        <v>1</v>
      </c>
      <c r="Y2734">
        <v>3</v>
      </c>
      <c r="Z2734">
        <v>3</v>
      </c>
      <c r="AA2734">
        <v>4</v>
      </c>
      <c r="AB2734" s="4">
        <v>44645</v>
      </c>
      <c r="AC2734" s="4">
        <v>44805</v>
      </c>
      <c r="AD2734" s="4">
        <v>44564</v>
      </c>
      <c r="AE2734" s="4">
        <v>44564</v>
      </c>
      <c r="AF2734">
        <v>13</v>
      </c>
      <c r="AG2734">
        <v>13</v>
      </c>
      <c r="AH2734">
        <v>2</v>
      </c>
      <c r="AI2734">
        <v>0</v>
      </c>
      <c r="AJ2734" s="2">
        <v>1.2673611111111112</v>
      </c>
      <c r="AK2734" s="2">
        <v>1.2326388888888888</v>
      </c>
      <c r="AL2734">
        <v>24</v>
      </c>
      <c r="AM2734">
        <v>21</v>
      </c>
      <c r="AN2734">
        <v>2010</v>
      </c>
      <c r="AO2734" t="s">
        <v>1051</v>
      </c>
    </row>
    <row r="2735" spans="1:41" hidden="1" x14ac:dyDescent="0.35">
      <c r="A2735" s="1">
        <v>40461</v>
      </c>
      <c r="B2735" t="s">
        <v>73</v>
      </c>
      <c r="C2735" t="s">
        <v>69</v>
      </c>
      <c r="D2735">
        <v>17</v>
      </c>
      <c r="E2735">
        <v>18</v>
      </c>
      <c r="F2735" s="4">
        <v>44727</v>
      </c>
      <c r="G2735" s="4">
        <v>44757</v>
      </c>
      <c r="H2735" s="4" t="s">
        <v>41</v>
      </c>
      <c r="I2735" s="4" t="s">
        <v>41</v>
      </c>
      <c r="J2735">
        <v>173</v>
      </c>
      <c r="K2735">
        <v>221</v>
      </c>
      <c r="L2735">
        <v>165</v>
      </c>
      <c r="M2735">
        <v>48</v>
      </c>
      <c r="N2735">
        <v>338</v>
      </c>
      <c r="O2735">
        <v>269</v>
      </c>
      <c r="P2735" s="4" t="s">
        <v>60</v>
      </c>
      <c r="Q2735" s="4" t="s">
        <v>529</v>
      </c>
      <c r="R2735" s="4">
        <v>44606</v>
      </c>
      <c r="S2735" s="4">
        <v>44645</v>
      </c>
      <c r="T2735">
        <v>31</v>
      </c>
      <c r="U2735">
        <v>20</v>
      </c>
      <c r="V2735">
        <v>1</v>
      </c>
      <c r="W2735">
        <v>1</v>
      </c>
      <c r="X2735">
        <v>0</v>
      </c>
      <c r="Y2735">
        <v>2</v>
      </c>
      <c r="Z2735">
        <v>1</v>
      </c>
      <c r="AA2735">
        <v>3</v>
      </c>
      <c r="AB2735" s="4">
        <v>44713</v>
      </c>
      <c r="AC2735" s="4">
        <v>44743</v>
      </c>
      <c r="AD2735" s="4" t="s">
        <v>82</v>
      </c>
      <c r="AE2735" s="4">
        <v>44564</v>
      </c>
      <c r="AF2735">
        <v>10</v>
      </c>
      <c r="AG2735">
        <v>11</v>
      </c>
      <c r="AH2735">
        <v>2</v>
      </c>
      <c r="AI2735">
        <v>0</v>
      </c>
      <c r="AJ2735" s="2">
        <v>1.2541666666666667</v>
      </c>
      <c r="AK2735" s="2">
        <v>1.2458333333333333</v>
      </c>
      <c r="AL2735">
        <v>20</v>
      </c>
      <c r="AM2735">
        <v>10</v>
      </c>
      <c r="AN2735">
        <v>2010</v>
      </c>
      <c r="AO2735" t="s">
        <v>1051</v>
      </c>
    </row>
    <row r="2736" spans="1:41" hidden="1" x14ac:dyDescent="0.35">
      <c r="A2736" s="1">
        <v>40461</v>
      </c>
      <c r="B2736" t="s">
        <v>97</v>
      </c>
      <c r="C2736" t="s">
        <v>83</v>
      </c>
      <c r="D2736">
        <v>23</v>
      </c>
      <c r="E2736">
        <v>20</v>
      </c>
      <c r="F2736" s="4">
        <v>44726</v>
      </c>
      <c r="G2736" s="4">
        <v>44725</v>
      </c>
      <c r="H2736" s="4" t="s">
        <v>52</v>
      </c>
      <c r="I2736" s="4" t="s">
        <v>41</v>
      </c>
      <c r="J2736">
        <v>213</v>
      </c>
      <c r="K2736">
        <v>233</v>
      </c>
      <c r="L2736">
        <v>128</v>
      </c>
      <c r="M2736">
        <v>89</v>
      </c>
      <c r="N2736">
        <v>341</v>
      </c>
      <c r="O2736">
        <v>322</v>
      </c>
      <c r="P2736" s="4" t="s">
        <v>537</v>
      </c>
      <c r="Q2736" s="4" t="s">
        <v>143</v>
      </c>
      <c r="R2736" s="4">
        <v>44563</v>
      </c>
      <c r="S2736" s="4">
        <v>44566</v>
      </c>
      <c r="T2736">
        <v>28</v>
      </c>
      <c r="U2736">
        <v>26</v>
      </c>
      <c r="V2736">
        <v>1</v>
      </c>
      <c r="W2736">
        <v>0</v>
      </c>
      <c r="X2736">
        <v>2</v>
      </c>
      <c r="Y2736">
        <v>0</v>
      </c>
      <c r="Z2736">
        <v>3</v>
      </c>
      <c r="AA2736">
        <v>0</v>
      </c>
      <c r="AB2736" s="4">
        <v>44743</v>
      </c>
      <c r="AC2736" s="4">
        <v>44866</v>
      </c>
      <c r="AD2736" s="4" t="s">
        <v>82</v>
      </c>
      <c r="AE2736" s="4">
        <v>44595</v>
      </c>
      <c r="AF2736">
        <v>12</v>
      </c>
      <c r="AG2736">
        <v>10</v>
      </c>
      <c r="AH2736">
        <v>0</v>
      </c>
      <c r="AI2736">
        <v>3</v>
      </c>
      <c r="AJ2736" s="2">
        <v>1.3861111111111111</v>
      </c>
      <c r="AK2736" s="2">
        <v>1.1138888888888889</v>
      </c>
      <c r="AL2736">
        <v>6</v>
      </c>
      <c r="AM2736">
        <v>44</v>
      </c>
      <c r="AN2736">
        <v>2010</v>
      </c>
      <c r="AO2736" t="s">
        <v>1051</v>
      </c>
    </row>
    <row r="2737" spans="1:41" hidden="1" x14ac:dyDescent="0.35">
      <c r="A2737" s="1">
        <v>40461</v>
      </c>
      <c r="B2737" t="s">
        <v>68</v>
      </c>
      <c r="C2737" t="s">
        <v>93</v>
      </c>
      <c r="D2737">
        <v>16</v>
      </c>
      <c r="E2737">
        <v>23</v>
      </c>
      <c r="F2737" s="4">
        <v>44571</v>
      </c>
      <c r="G2737" s="4">
        <v>44790</v>
      </c>
      <c r="H2737" s="4">
        <v>44563</v>
      </c>
      <c r="I2737" s="4" t="s">
        <v>42</v>
      </c>
      <c r="J2737">
        <v>148</v>
      </c>
      <c r="K2737">
        <v>244</v>
      </c>
      <c r="L2737">
        <v>113</v>
      </c>
      <c r="M2737">
        <v>97</v>
      </c>
      <c r="N2737">
        <v>261</v>
      </c>
      <c r="O2737">
        <v>341</v>
      </c>
      <c r="P2737" s="4" t="s">
        <v>163</v>
      </c>
      <c r="Q2737" s="4" t="s">
        <v>449</v>
      </c>
      <c r="R2737" s="4">
        <v>44569</v>
      </c>
      <c r="S2737" s="4">
        <v>44562</v>
      </c>
      <c r="T2737">
        <v>27</v>
      </c>
      <c r="U2737">
        <v>31</v>
      </c>
      <c r="V2737">
        <v>1</v>
      </c>
      <c r="W2737">
        <v>0</v>
      </c>
      <c r="X2737">
        <v>0</v>
      </c>
      <c r="Y2737">
        <v>1</v>
      </c>
      <c r="Z2737">
        <v>1</v>
      </c>
      <c r="AA2737">
        <v>1</v>
      </c>
      <c r="AB2737" s="4">
        <v>44652</v>
      </c>
      <c r="AC2737" s="4">
        <v>44682</v>
      </c>
      <c r="AD2737" s="4" t="s">
        <v>52</v>
      </c>
      <c r="AE2737" s="4">
        <v>44564</v>
      </c>
      <c r="AF2737">
        <v>11</v>
      </c>
      <c r="AG2737">
        <v>10</v>
      </c>
      <c r="AH2737">
        <v>0</v>
      </c>
      <c r="AI2737">
        <v>0</v>
      </c>
      <c r="AJ2737" s="2">
        <v>1.0659722222222221</v>
      </c>
      <c r="AK2737" s="2">
        <v>1.4340277777777777</v>
      </c>
      <c r="AL2737">
        <v>9</v>
      </c>
      <c r="AM2737">
        <v>19</v>
      </c>
      <c r="AN2737">
        <v>2010</v>
      </c>
      <c r="AO2737" t="s">
        <v>1051</v>
      </c>
    </row>
    <row r="2738" spans="1:41" hidden="1" x14ac:dyDescent="0.35">
      <c r="A2738" s="1">
        <v>40461</v>
      </c>
      <c r="B2738" t="s">
        <v>74</v>
      </c>
      <c r="C2738" t="s">
        <v>88</v>
      </c>
      <c r="D2738">
        <v>17</v>
      </c>
      <c r="E2738">
        <v>21</v>
      </c>
      <c r="F2738" s="4">
        <v>44605</v>
      </c>
      <c r="G2738" s="4">
        <v>44698</v>
      </c>
      <c r="H2738" s="4" t="s">
        <v>42</v>
      </c>
      <c r="I2738" s="4" t="s">
        <v>42</v>
      </c>
      <c r="J2738">
        <v>270</v>
      </c>
      <c r="K2738">
        <v>322</v>
      </c>
      <c r="L2738">
        <v>157</v>
      </c>
      <c r="M2738">
        <v>51</v>
      </c>
      <c r="N2738">
        <v>427</v>
      </c>
      <c r="O2738">
        <v>373</v>
      </c>
      <c r="P2738" s="4" t="s">
        <v>223</v>
      </c>
      <c r="Q2738" s="4" t="s">
        <v>437</v>
      </c>
      <c r="R2738" s="4">
        <v>44674</v>
      </c>
      <c r="S2738" s="4">
        <v>44682</v>
      </c>
      <c r="T2738">
        <v>17</v>
      </c>
      <c r="U2738">
        <v>21</v>
      </c>
      <c r="V2738">
        <v>1</v>
      </c>
      <c r="W2738">
        <v>0</v>
      </c>
      <c r="X2738">
        <v>1</v>
      </c>
      <c r="Y2738">
        <v>1</v>
      </c>
      <c r="Z2738">
        <v>2</v>
      </c>
      <c r="AA2738">
        <v>1</v>
      </c>
      <c r="AB2738" s="4">
        <v>44805</v>
      </c>
      <c r="AC2738" s="4">
        <v>44679</v>
      </c>
      <c r="AD2738" s="4">
        <v>44564</v>
      </c>
      <c r="AE2738" s="4" t="s">
        <v>52</v>
      </c>
      <c r="AF2738">
        <v>15</v>
      </c>
      <c r="AG2738">
        <v>16</v>
      </c>
      <c r="AH2738">
        <v>0</v>
      </c>
      <c r="AI2738">
        <v>0</v>
      </c>
      <c r="AJ2738" s="2">
        <v>1.3611111111111109</v>
      </c>
      <c r="AK2738" s="2">
        <v>1.4263888888888889</v>
      </c>
      <c r="AL2738">
        <v>13</v>
      </c>
      <c r="AM2738">
        <v>16</v>
      </c>
      <c r="AN2738">
        <v>2010</v>
      </c>
      <c r="AO2738" t="s">
        <v>1051</v>
      </c>
    </row>
    <row r="2739" spans="1:41" hidden="1" x14ac:dyDescent="0.35">
      <c r="A2739" s="1">
        <v>40461</v>
      </c>
      <c r="B2739" t="s">
        <v>98</v>
      </c>
      <c r="C2739" t="s">
        <v>90</v>
      </c>
      <c r="D2739">
        <v>16</v>
      </c>
      <c r="E2739">
        <v>28</v>
      </c>
      <c r="F2739" s="4">
        <v>44694</v>
      </c>
      <c r="G2739" s="4">
        <v>44755</v>
      </c>
      <c r="H2739" s="4" t="s">
        <v>41</v>
      </c>
      <c r="I2739" s="4" t="s">
        <v>42</v>
      </c>
      <c r="J2739">
        <v>307</v>
      </c>
      <c r="K2739">
        <v>182</v>
      </c>
      <c r="L2739">
        <v>39</v>
      </c>
      <c r="M2739">
        <v>233</v>
      </c>
      <c r="N2739">
        <v>346</v>
      </c>
      <c r="O2739">
        <v>415</v>
      </c>
      <c r="P2739" s="4" t="s">
        <v>159</v>
      </c>
      <c r="Q2739" s="4" t="s">
        <v>364</v>
      </c>
      <c r="R2739" s="4">
        <v>44568</v>
      </c>
      <c r="S2739" s="4">
        <v>44575</v>
      </c>
      <c r="T2739">
        <v>13</v>
      </c>
      <c r="U2739">
        <v>47</v>
      </c>
      <c r="V2739">
        <v>1</v>
      </c>
      <c r="W2739">
        <v>0</v>
      </c>
      <c r="X2739">
        <v>0</v>
      </c>
      <c r="Y2739">
        <v>0</v>
      </c>
      <c r="Z2739">
        <v>1</v>
      </c>
      <c r="AA2739">
        <v>0</v>
      </c>
      <c r="AB2739" s="4">
        <v>44835</v>
      </c>
      <c r="AC2739" s="4">
        <v>44682</v>
      </c>
      <c r="AD2739" s="4" t="s">
        <v>42</v>
      </c>
      <c r="AE2739" s="4">
        <v>44625</v>
      </c>
      <c r="AF2739">
        <v>10</v>
      </c>
      <c r="AG2739">
        <v>12</v>
      </c>
      <c r="AH2739">
        <v>0</v>
      </c>
      <c r="AI2739">
        <v>0</v>
      </c>
      <c r="AJ2739" s="3">
        <v>0.98819444444444438</v>
      </c>
      <c r="AK2739" s="2">
        <v>1.5118055555555554</v>
      </c>
      <c r="AL2739">
        <v>17</v>
      </c>
      <c r="AM2739">
        <v>31</v>
      </c>
      <c r="AN2739">
        <v>2010</v>
      </c>
      <c r="AO2739" t="s">
        <v>1051</v>
      </c>
    </row>
    <row r="2740" spans="1:41" hidden="1" x14ac:dyDescent="0.35">
      <c r="A2740" s="1">
        <v>40461</v>
      </c>
      <c r="B2740" t="s">
        <v>40</v>
      </c>
      <c r="C2740" t="s">
        <v>105</v>
      </c>
      <c r="D2740">
        <v>26</v>
      </c>
      <c r="E2740">
        <v>11</v>
      </c>
      <c r="F2740" s="4">
        <v>44695</v>
      </c>
      <c r="G2740" s="4">
        <v>44603</v>
      </c>
      <c r="H2740" s="4" t="s">
        <v>41</v>
      </c>
      <c r="I2740" s="4" t="s">
        <v>42</v>
      </c>
      <c r="J2740">
        <v>297</v>
      </c>
      <c r="K2740">
        <v>171</v>
      </c>
      <c r="L2740">
        <v>117</v>
      </c>
      <c r="M2740">
        <v>24</v>
      </c>
      <c r="N2740">
        <v>414</v>
      </c>
      <c r="O2740">
        <v>195</v>
      </c>
      <c r="P2740" s="4" t="s">
        <v>386</v>
      </c>
      <c r="Q2740" s="4" t="s">
        <v>254</v>
      </c>
      <c r="R2740" s="4" t="s">
        <v>41</v>
      </c>
      <c r="S2740" s="4">
        <v>44645</v>
      </c>
      <c r="T2740">
        <v>32</v>
      </c>
      <c r="U2740">
        <v>15</v>
      </c>
      <c r="V2740">
        <v>0</v>
      </c>
      <c r="W2740">
        <v>1</v>
      </c>
      <c r="X2740">
        <v>2</v>
      </c>
      <c r="Y2740">
        <v>1</v>
      </c>
      <c r="Z2740">
        <v>2</v>
      </c>
      <c r="AA2740">
        <v>2</v>
      </c>
      <c r="AB2740" s="4">
        <v>44805</v>
      </c>
      <c r="AC2740" s="4">
        <v>44774</v>
      </c>
      <c r="AD2740" s="4">
        <v>44655</v>
      </c>
      <c r="AE2740" s="4">
        <v>44562</v>
      </c>
      <c r="AF2740">
        <v>13</v>
      </c>
      <c r="AG2740">
        <v>13</v>
      </c>
      <c r="AH2740">
        <v>0</v>
      </c>
      <c r="AI2740">
        <v>0</v>
      </c>
      <c r="AJ2740" s="2">
        <v>1.6187500000000001</v>
      </c>
      <c r="AK2740" s="3">
        <v>0.88124999999999998</v>
      </c>
      <c r="AL2740">
        <v>34</v>
      </c>
      <c r="AM2740">
        <v>10</v>
      </c>
      <c r="AN2740">
        <v>2010</v>
      </c>
      <c r="AO2740" t="s">
        <v>1051</v>
      </c>
    </row>
    <row r="2741" spans="1:41" hidden="1" x14ac:dyDescent="0.35">
      <c r="A2741" s="1">
        <v>40461</v>
      </c>
      <c r="B2741" t="s">
        <v>100</v>
      </c>
      <c r="C2741" t="s">
        <v>87</v>
      </c>
      <c r="D2741">
        <v>19</v>
      </c>
      <c r="E2741">
        <v>12</v>
      </c>
      <c r="F2741" s="4">
        <v>44692</v>
      </c>
      <c r="G2741" s="4">
        <v>44666</v>
      </c>
      <c r="H2741" s="4" t="s">
        <v>41</v>
      </c>
      <c r="I2741" s="4">
        <v>44562</v>
      </c>
      <c r="J2741">
        <v>273</v>
      </c>
      <c r="K2741">
        <v>153</v>
      </c>
      <c r="L2741">
        <v>85</v>
      </c>
      <c r="M2741">
        <v>41</v>
      </c>
      <c r="N2741">
        <v>358</v>
      </c>
      <c r="O2741">
        <v>194</v>
      </c>
      <c r="P2741" s="4" t="s">
        <v>189</v>
      </c>
      <c r="Q2741" s="4" t="s">
        <v>263</v>
      </c>
      <c r="R2741" s="4">
        <v>44567</v>
      </c>
      <c r="S2741" s="4">
        <v>44672</v>
      </c>
      <c r="T2741">
        <v>22</v>
      </c>
      <c r="U2741">
        <v>24</v>
      </c>
      <c r="V2741">
        <v>1</v>
      </c>
      <c r="W2741">
        <v>0</v>
      </c>
      <c r="X2741">
        <v>3</v>
      </c>
      <c r="Y2741">
        <v>1</v>
      </c>
      <c r="Z2741">
        <v>4</v>
      </c>
      <c r="AA2741">
        <v>1</v>
      </c>
      <c r="AB2741" s="4">
        <v>44713</v>
      </c>
      <c r="AC2741" s="4">
        <v>44640</v>
      </c>
      <c r="AD2741" s="4">
        <v>44565</v>
      </c>
      <c r="AE2741" s="4">
        <v>44564</v>
      </c>
      <c r="AF2741">
        <v>13</v>
      </c>
      <c r="AG2741">
        <v>11</v>
      </c>
      <c r="AH2741">
        <v>0</v>
      </c>
      <c r="AI2741">
        <v>5</v>
      </c>
      <c r="AJ2741" s="2">
        <v>1.2506944444444443</v>
      </c>
      <c r="AK2741" s="2">
        <v>1.2493055555555557</v>
      </c>
      <c r="AL2741">
        <v>20</v>
      </c>
      <c r="AM2741">
        <v>30</v>
      </c>
      <c r="AN2741">
        <v>2010</v>
      </c>
      <c r="AO2741" t="s">
        <v>1051</v>
      </c>
    </row>
    <row r="2742" spans="1:41" hidden="1" x14ac:dyDescent="0.35">
      <c r="A2742" s="1">
        <v>40461</v>
      </c>
      <c r="B2742" t="s">
        <v>78</v>
      </c>
      <c r="C2742" t="s">
        <v>104</v>
      </c>
      <c r="D2742">
        <v>17</v>
      </c>
      <c r="E2742">
        <v>25</v>
      </c>
      <c r="F2742" s="4">
        <v>44663</v>
      </c>
      <c r="G2742" s="4">
        <v>44756</v>
      </c>
      <c r="H2742" s="4" t="s">
        <v>41</v>
      </c>
      <c r="I2742" s="4">
        <v>44563</v>
      </c>
      <c r="J2742">
        <v>163</v>
      </c>
      <c r="K2742">
        <v>370</v>
      </c>
      <c r="L2742">
        <v>158</v>
      </c>
      <c r="M2742">
        <v>141</v>
      </c>
      <c r="N2742">
        <v>321</v>
      </c>
      <c r="O2742">
        <v>511</v>
      </c>
      <c r="P2742" s="4">
        <v>44920</v>
      </c>
      <c r="Q2742" s="4" t="s">
        <v>525</v>
      </c>
      <c r="R2742" s="4">
        <v>44630</v>
      </c>
      <c r="S2742" s="4">
        <v>44713</v>
      </c>
      <c r="T2742">
        <v>27</v>
      </c>
      <c r="U2742">
        <v>23</v>
      </c>
      <c r="V2742">
        <v>0</v>
      </c>
      <c r="W2742">
        <v>0</v>
      </c>
      <c r="X2742">
        <v>0</v>
      </c>
      <c r="Y2742">
        <v>3</v>
      </c>
      <c r="Z2742">
        <v>0</v>
      </c>
      <c r="AA2742">
        <v>3</v>
      </c>
      <c r="AB2742" s="4">
        <v>44652</v>
      </c>
      <c r="AC2742" s="4" t="s">
        <v>858</v>
      </c>
      <c r="AD2742" s="4">
        <v>44623</v>
      </c>
      <c r="AE2742" s="4">
        <v>44596</v>
      </c>
      <c r="AF2742">
        <v>13</v>
      </c>
      <c r="AG2742">
        <v>13</v>
      </c>
      <c r="AH2742">
        <v>0</v>
      </c>
      <c r="AI2742">
        <v>0</v>
      </c>
      <c r="AJ2742" s="3">
        <v>0.96944444444444444</v>
      </c>
      <c r="AK2742" s="2">
        <v>1.5305555555555557</v>
      </c>
      <c r="AL2742">
        <v>34</v>
      </c>
      <c r="AM2742">
        <v>27</v>
      </c>
      <c r="AN2742">
        <v>2010</v>
      </c>
      <c r="AO2742" t="s">
        <v>1051</v>
      </c>
    </row>
    <row r="2743" spans="1:41" hidden="1" x14ac:dyDescent="0.35">
      <c r="A2743" s="1">
        <v>40461</v>
      </c>
      <c r="B2743" t="s">
        <v>63</v>
      </c>
      <c r="C2743" t="s">
        <v>48</v>
      </c>
      <c r="D2743">
        <v>29</v>
      </c>
      <c r="E2743">
        <v>14</v>
      </c>
      <c r="F2743" s="4">
        <v>44693</v>
      </c>
      <c r="G2743" s="4">
        <v>44727</v>
      </c>
      <c r="H2743" s="4" t="s">
        <v>42</v>
      </c>
      <c r="I2743" s="4">
        <v>44595</v>
      </c>
      <c r="J2743">
        <v>415</v>
      </c>
      <c r="K2743">
        <v>168</v>
      </c>
      <c r="L2743">
        <v>91</v>
      </c>
      <c r="M2743">
        <v>111</v>
      </c>
      <c r="N2743">
        <v>506</v>
      </c>
      <c r="O2743">
        <v>279</v>
      </c>
      <c r="P2743" s="4" t="s">
        <v>386</v>
      </c>
      <c r="Q2743" s="4" t="s">
        <v>364</v>
      </c>
      <c r="R2743" s="4">
        <v>44636</v>
      </c>
      <c r="S2743" s="4">
        <v>44625</v>
      </c>
      <c r="T2743">
        <v>26</v>
      </c>
      <c r="U2743">
        <v>30</v>
      </c>
      <c r="V2743">
        <v>3</v>
      </c>
      <c r="W2743">
        <v>0</v>
      </c>
      <c r="X2743">
        <v>0</v>
      </c>
      <c r="Y2743">
        <v>0</v>
      </c>
      <c r="Z2743">
        <v>3</v>
      </c>
      <c r="AA2743">
        <v>0</v>
      </c>
      <c r="AB2743" s="4">
        <v>44743</v>
      </c>
      <c r="AC2743" s="4">
        <v>44896</v>
      </c>
      <c r="AD2743" s="4">
        <v>44627</v>
      </c>
      <c r="AE2743" s="4">
        <v>44595</v>
      </c>
      <c r="AF2743">
        <v>13</v>
      </c>
      <c r="AG2743">
        <v>10</v>
      </c>
      <c r="AH2743">
        <v>0</v>
      </c>
      <c r="AI2743">
        <v>3</v>
      </c>
      <c r="AJ2743" s="2">
        <v>1.3652777777777778</v>
      </c>
      <c r="AK2743" s="2">
        <v>1.1347222222222222</v>
      </c>
      <c r="AL2743">
        <v>27</v>
      </c>
      <c r="AM2743">
        <v>35</v>
      </c>
      <c r="AN2743">
        <v>2010</v>
      </c>
      <c r="AO2743" t="s">
        <v>1051</v>
      </c>
    </row>
    <row r="2744" spans="1:41" hidden="1" x14ac:dyDescent="0.35">
      <c r="A2744" s="1">
        <v>40461</v>
      </c>
      <c r="B2744" t="s">
        <v>77</v>
      </c>
      <c r="C2744" t="s">
        <v>39</v>
      </c>
      <c r="D2744">
        <v>17</v>
      </c>
      <c r="E2744">
        <v>21</v>
      </c>
      <c r="F2744" s="4">
        <v>44632</v>
      </c>
      <c r="G2744" s="4">
        <v>44786</v>
      </c>
      <c r="H2744" s="4" t="s">
        <v>42</v>
      </c>
      <c r="I2744" s="4" t="s">
        <v>41</v>
      </c>
      <c r="J2744">
        <v>227</v>
      </c>
      <c r="K2744">
        <v>290</v>
      </c>
      <c r="L2744">
        <v>125</v>
      </c>
      <c r="M2744">
        <v>74</v>
      </c>
      <c r="N2744">
        <v>352</v>
      </c>
      <c r="O2744">
        <v>364</v>
      </c>
      <c r="P2744" s="4" t="s">
        <v>224</v>
      </c>
      <c r="Q2744" s="4" t="s">
        <v>529</v>
      </c>
      <c r="R2744" s="4">
        <v>44677</v>
      </c>
      <c r="S2744" s="4">
        <v>44611</v>
      </c>
      <c r="T2744">
        <v>27</v>
      </c>
      <c r="U2744">
        <v>22</v>
      </c>
      <c r="V2744">
        <v>1</v>
      </c>
      <c r="W2744">
        <v>3</v>
      </c>
      <c r="X2744">
        <v>0</v>
      </c>
      <c r="Y2744">
        <v>2</v>
      </c>
      <c r="Z2744">
        <v>1</v>
      </c>
      <c r="AA2744">
        <v>5</v>
      </c>
      <c r="AB2744" s="4">
        <v>44711</v>
      </c>
      <c r="AC2744" s="4">
        <v>44835</v>
      </c>
      <c r="AD2744" s="4">
        <v>44563</v>
      </c>
      <c r="AE2744" s="4">
        <v>44623</v>
      </c>
      <c r="AF2744">
        <v>13</v>
      </c>
      <c r="AG2744">
        <v>14</v>
      </c>
      <c r="AH2744">
        <v>2</v>
      </c>
      <c r="AI2744">
        <v>0</v>
      </c>
      <c r="AJ2744" s="2">
        <v>1.2819444444444443</v>
      </c>
      <c r="AK2744" s="2">
        <v>1.2180555555555557</v>
      </c>
      <c r="AL2744">
        <v>27</v>
      </c>
      <c r="AM2744">
        <v>24</v>
      </c>
      <c r="AN2744">
        <v>2010</v>
      </c>
      <c r="AO2744" t="s">
        <v>1051</v>
      </c>
    </row>
    <row r="2745" spans="1:41" hidden="1" x14ac:dyDescent="0.35">
      <c r="A2745" s="1">
        <v>40462</v>
      </c>
      <c r="B2745" t="s">
        <v>58</v>
      </c>
      <c r="C2745" t="s">
        <v>53</v>
      </c>
      <c r="D2745">
        <v>16</v>
      </c>
      <c r="E2745">
        <v>20</v>
      </c>
      <c r="F2745" s="4">
        <v>44757</v>
      </c>
      <c r="G2745" s="4">
        <v>44698</v>
      </c>
      <c r="H2745" s="4" t="s">
        <v>41</v>
      </c>
      <c r="I2745" s="4" t="s">
        <v>41</v>
      </c>
      <c r="J2745">
        <v>240</v>
      </c>
      <c r="K2745">
        <v>173</v>
      </c>
      <c r="L2745">
        <v>96</v>
      </c>
      <c r="M2745">
        <v>155</v>
      </c>
      <c r="N2745">
        <v>336</v>
      </c>
      <c r="O2745">
        <v>328</v>
      </c>
      <c r="P2745" s="4" t="s">
        <v>448</v>
      </c>
      <c r="Q2745" s="4" t="s">
        <v>359</v>
      </c>
      <c r="R2745" s="4">
        <v>44675</v>
      </c>
      <c r="S2745" s="4">
        <v>44610</v>
      </c>
      <c r="T2745">
        <v>24</v>
      </c>
      <c r="U2745">
        <v>32</v>
      </c>
      <c r="V2745">
        <v>2</v>
      </c>
      <c r="W2745">
        <v>0</v>
      </c>
      <c r="X2745">
        <v>1</v>
      </c>
      <c r="Y2745">
        <v>0</v>
      </c>
      <c r="Z2745">
        <v>3</v>
      </c>
      <c r="AA2745">
        <v>0</v>
      </c>
      <c r="AB2745" s="4">
        <v>44774</v>
      </c>
      <c r="AC2745" s="4">
        <v>44713</v>
      </c>
      <c r="AD2745" s="4">
        <v>44594</v>
      </c>
      <c r="AE2745" s="4" t="s">
        <v>108</v>
      </c>
      <c r="AF2745">
        <v>15</v>
      </c>
      <c r="AG2745">
        <v>13</v>
      </c>
      <c r="AH2745">
        <v>0</v>
      </c>
      <c r="AI2745">
        <v>2</v>
      </c>
      <c r="AJ2745" s="2">
        <v>1.0868055555555556</v>
      </c>
      <c r="AK2745" s="2">
        <v>1.4131944444444444</v>
      </c>
      <c r="AL2745">
        <v>20</v>
      </c>
      <c r="AM2745">
        <v>29</v>
      </c>
      <c r="AN2745">
        <v>2010</v>
      </c>
      <c r="AO2745" t="s">
        <v>1051</v>
      </c>
    </row>
    <row r="2746" spans="1:41" hidden="1" x14ac:dyDescent="0.35">
      <c r="A2746" s="1">
        <v>40468</v>
      </c>
      <c r="B2746" t="s">
        <v>47</v>
      </c>
      <c r="C2746" t="s">
        <v>59</v>
      </c>
      <c r="D2746">
        <v>20</v>
      </c>
      <c r="E2746">
        <v>15</v>
      </c>
      <c r="F2746" s="4">
        <v>44760</v>
      </c>
      <c r="G2746" s="4" t="s">
        <v>221</v>
      </c>
      <c r="H2746" s="4" t="s">
        <v>41</v>
      </c>
      <c r="I2746" s="4">
        <v>44562</v>
      </c>
      <c r="J2746">
        <v>242</v>
      </c>
      <c r="K2746">
        <v>246</v>
      </c>
      <c r="L2746">
        <v>111</v>
      </c>
      <c r="M2746">
        <v>61</v>
      </c>
      <c r="N2746">
        <v>353</v>
      </c>
      <c r="O2746">
        <v>307</v>
      </c>
      <c r="P2746" s="4" t="s">
        <v>171</v>
      </c>
      <c r="Q2746" s="4" t="s">
        <v>408</v>
      </c>
      <c r="R2746" s="4" t="s">
        <v>41</v>
      </c>
      <c r="S2746" s="4">
        <v>44713</v>
      </c>
      <c r="T2746">
        <v>31</v>
      </c>
      <c r="U2746">
        <v>14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 s="4">
        <v>44682</v>
      </c>
      <c r="AC2746" s="4">
        <v>44610</v>
      </c>
      <c r="AD2746" s="4">
        <v>44594</v>
      </c>
      <c r="AE2746" s="4">
        <v>44564</v>
      </c>
      <c r="AF2746">
        <v>15</v>
      </c>
      <c r="AG2746">
        <v>14</v>
      </c>
      <c r="AH2746">
        <v>0</v>
      </c>
      <c r="AI2746">
        <v>1</v>
      </c>
      <c r="AJ2746" s="2">
        <v>1.4326388888888888</v>
      </c>
      <c r="AK2746" s="2">
        <v>1.0673611111111112</v>
      </c>
      <c r="AL2746">
        <v>23</v>
      </c>
      <c r="AM2746">
        <v>20</v>
      </c>
      <c r="AN2746">
        <v>2010</v>
      </c>
      <c r="AO2746" t="s">
        <v>1051</v>
      </c>
    </row>
    <row r="2747" spans="1:41" hidden="1" x14ac:dyDescent="0.35">
      <c r="A2747" s="1">
        <v>40468</v>
      </c>
      <c r="B2747" t="s">
        <v>84</v>
      </c>
      <c r="C2747" t="s">
        <v>74</v>
      </c>
      <c r="D2747">
        <v>26</v>
      </c>
      <c r="E2747">
        <v>16</v>
      </c>
      <c r="F2747" s="4">
        <v>44726</v>
      </c>
      <c r="G2747" s="4">
        <v>44633</v>
      </c>
      <c r="H2747" s="4" t="s">
        <v>42</v>
      </c>
      <c r="I2747" s="4">
        <v>44594</v>
      </c>
      <c r="J2747">
        <v>231</v>
      </c>
      <c r="K2747">
        <v>283</v>
      </c>
      <c r="L2747">
        <v>150</v>
      </c>
      <c r="M2747">
        <v>76</v>
      </c>
      <c r="N2747">
        <v>381</v>
      </c>
      <c r="O2747">
        <v>359</v>
      </c>
      <c r="P2747" s="4" t="s">
        <v>230</v>
      </c>
      <c r="Q2747" s="4" t="s">
        <v>124</v>
      </c>
      <c r="R2747" s="4" t="s">
        <v>41</v>
      </c>
      <c r="S2747" s="4">
        <v>44711</v>
      </c>
      <c r="T2747">
        <v>39</v>
      </c>
      <c r="U2747">
        <v>21</v>
      </c>
      <c r="V2747">
        <v>0</v>
      </c>
      <c r="W2747">
        <v>0</v>
      </c>
      <c r="X2747">
        <v>1</v>
      </c>
      <c r="Y2747">
        <v>1</v>
      </c>
      <c r="Z2747">
        <v>1</v>
      </c>
      <c r="AA2747">
        <v>1</v>
      </c>
      <c r="AB2747" s="4">
        <v>44681</v>
      </c>
      <c r="AC2747" s="4">
        <v>44743</v>
      </c>
      <c r="AD2747" s="4">
        <v>44562</v>
      </c>
      <c r="AE2747" s="4">
        <v>44563</v>
      </c>
      <c r="AF2747">
        <v>12</v>
      </c>
      <c r="AG2747">
        <v>11</v>
      </c>
      <c r="AH2747">
        <v>0</v>
      </c>
      <c r="AI2747">
        <v>0</v>
      </c>
      <c r="AJ2747" s="2">
        <v>1.5805555555555555</v>
      </c>
      <c r="AK2747" s="2">
        <v>1.16875</v>
      </c>
      <c r="AL2747">
        <v>23</v>
      </c>
      <c r="AM2747">
        <v>20</v>
      </c>
      <c r="AN2747">
        <v>2010</v>
      </c>
      <c r="AO2747" t="s">
        <v>1051</v>
      </c>
    </row>
    <row r="2748" spans="1:41" hidden="1" x14ac:dyDescent="0.35">
      <c r="A2748" s="1">
        <v>40468</v>
      </c>
      <c r="B2748" t="s">
        <v>63</v>
      </c>
      <c r="C2748" t="s">
        <v>97</v>
      </c>
      <c r="D2748">
        <v>22</v>
      </c>
      <c r="E2748">
        <v>20</v>
      </c>
      <c r="F2748" s="4">
        <v>44663</v>
      </c>
      <c r="G2748" s="4">
        <v>44759</v>
      </c>
      <c r="H2748" s="4" t="s">
        <v>41</v>
      </c>
      <c r="I2748" s="4" t="s">
        <v>41</v>
      </c>
      <c r="J2748">
        <v>208</v>
      </c>
      <c r="K2748">
        <v>183</v>
      </c>
      <c r="L2748">
        <v>79</v>
      </c>
      <c r="M2748">
        <v>117</v>
      </c>
      <c r="N2748">
        <v>287</v>
      </c>
      <c r="O2748">
        <v>300</v>
      </c>
      <c r="P2748" s="4" t="s">
        <v>303</v>
      </c>
      <c r="Q2748" s="4" t="s">
        <v>66</v>
      </c>
      <c r="R2748" s="4">
        <v>44743</v>
      </c>
      <c r="S2748" s="4">
        <v>44635</v>
      </c>
      <c r="T2748">
        <v>17</v>
      </c>
      <c r="U2748">
        <v>35</v>
      </c>
      <c r="V2748">
        <v>0</v>
      </c>
      <c r="W2748">
        <v>0</v>
      </c>
      <c r="X2748">
        <v>1</v>
      </c>
      <c r="Y2748">
        <v>0</v>
      </c>
      <c r="Z2748">
        <v>1</v>
      </c>
      <c r="AA2748">
        <v>0</v>
      </c>
      <c r="AB2748" s="4">
        <v>44713</v>
      </c>
      <c r="AC2748" s="4">
        <v>44713</v>
      </c>
      <c r="AD2748" s="4">
        <v>44595</v>
      </c>
      <c r="AE2748" s="4">
        <v>44563</v>
      </c>
      <c r="AF2748">
        <v>11</v>
      </c>
      <c r="AG2748">
        <v>12</v>
      </c>
      <c r="AH2748">
        <v>0</v>
      </c>
      <c r="AI2748">
        <v>0</v>
      </c>
      <c r="AJ2748" s="2">
        <v>1.1090277777777777</v>
      </c>
      <c r="AK2748" s="2">
        <v>1.3909722222222223</v>
      </c>
      <c r="AL2748">
        <v>17</v>
      </c>
      <c r="AM2748">
        <v>20</v>
      </c>
      <c r="AN2748">
        <v>2010</v>
      </c>
      <c r="AO2748" t="s">
        <v>1051</v>
      </c>
    </row>
    <row r="2749" spans="1:41" hidden="1" x14ac:dyDescent="0.35">
      <c r="A2749" s="1">
        <v>40468</v>
      </c>
      <c r="B2749" t="s">
        <v>90</v>
      </c>
      <c r="C2749" t="s">
        <v>110</v>
      </c>
      <c r="D2749">
        <v>21</v>
      </c>
      <c r="E2749">
        <v>23</v>
      </c>
      <c r="F2749" s="4">
        <v>44697</v>
      </c>
      <c r="G2749" s="4">
        <v>44665</v>
      </c>
      <c r="H2749" s="4" t="s">
        <v>41</v>
      </c>
      <c r="I2749" s="4" t="s">
        <v>42</v>
      </c>
      <c r="J2749">
        <v>278</v>
      </c>
      <c r="K2749">
        <v>267</v>
      </c>
      <c r="L2749">
        <v>99</v>
      </c>
      <c r="M2749">
        <v>127</v>
      </c>
      <c r="N2749">
        <v>377</v>
      </c>
      <c r="O2749">
        <v>394</v>
      </c>
      <c r="P2749" s="4" t="s">
        <v>555</v>
      </c>
      <c r="Q2749" s="4" t="s">
        <v>315</v>
      </c>
      <c r="R2749" s="4">
        <v>44627</v>
      </c>
      <c r="S2749" s="4">
        <v>44645</v>
      </c>
      <c r="T2749">
        <v>34</v>
      </c>
      <c r="U2749">
        <v>26</v>
      </c>
      <c r="V2749">
        <v>0</v>
      </c>
      <c r="W2749">
        <v>0</v>
      </c>
      <c r="X2749">
        <v>0</v>
      </c>
      <c r="Y2749">
        <v>2</v>
      </c>
      <c r="Z2749">
        <v>0</v>
      </c>
      <c r="AA2749">
        <v>2</v>
      </c>
      <c r="AB2749" s="4">
        <v>44774</v>
      </c>
      <c r="AC2749" s="4">
        <v>44805</v>
      </c>
      <c r="AD2749" s="4">
        <v>44564</v>
      </c>
      <c r="AE2749" s="4">
        <v>44597</v>
      </c>
      <c r="AF2749">
        <v>13</v>
      </c>
      <c r="AG2749">
        <v>14</v>
      </c>
      <c r="AH2749">
        <v>0</v>
      </c>
      <c r="AI2749">
        <v>0</v>
      </c>
      <c r="AJ2749" s="2">
        <v>1.6763888888888889</v>
      </c>
      <c r="AK2749" s="2">
        <v>1.3680555555555556</v>
      </c>
      <c r="AL2749">
        <v>20</v>
      </c>
      <c r="AM2749">
        <v>23</v>
      </c>
      <c r="AN2749">
        <v>2010</v>
      </c>
      <c r="AO2749" t="s">
        <v>1051</v>
      </c>
    </row>
    <row r="2750" spans="1:41" hidden="1" x14ac:dyDescent="0.35">
      <c r="A2750" s="1">
        <v>40468</v>
      </c>
      <c r="B2750" t="s">
        <v>83</v>
      </c>
      <c r="C2750" t="s">
        <v>40</v>
      </c>
      <c r="D2750">
        <v>16</v>
      </c>
      <c r="E2750">
        <v>24</v>
      </c>
      <c r="F2750" s="4">
        <v>44824</v>
      </c>
      <c r="G2750" s="4">
        <v>44694</v>
      </c>
      <c r="H2750" s="4">
        <v>44594</v>
      </c>
      <c r="I2750" s="4" t="s">
        <v>42</v>
      </c>
      <c r="J2750">
        <v>302</v>
      </c>
      <c r="K2750">
        <v>167</v>
      </c>
      <c r="L2750">
        <v>64</v>
      </c>
      <c r="M2750">
        <v>167</v>
      </c>
      <c r="N2750">
        <v>366</v>
      </c>
      <c r="O2750">
        <v>334</v>
      </c>
      <c r="P2750" s="4" t="s">
        <v>678</v>
      </c>
      <c r="Q2750" s="4" t="s">
        <v>147</v>
      </c>
      <c r="R2750" s="4">
        <v>44603</v>
      </c>
      <c r="S2750" s="4">
        <v>44602</v>
      </c>
      <c r="T2750">
        <v>21</v>
      </c>
      <c r="U2750">
        <v>30</v>
      </c>
      <c r="V2750">
        <v>2</v>
      </c>
      <c r="W2750">
        <v>1</v>
      </c>
      <c r="X2750">
        <v>1</v>
      </c>
      <c r="Y2750">
        <v>0</v>
      </c>
      <c r="Z2750">
        <v>3</v>
      </c>
      <c r="AA2750">
        <v>1</v>
      </c>
      <c r="AB2750" s="4">
        <v>44866</v>
      </c>
      <c r="AC2750" s="4">
        <v>44607</v>
      </c>
      <c r="AD2750" s="4">
        <v>44562</v>
      </c>
      <c r="AE2750" s="4">
        <v>44623</v>
      </c>
      <c r="AF2750">
        <v>13</v>
      </c>
      <c r="AG2750">
        <v>12</v>
      </c>
      <c r="AH2750">
        <v>0</v>
      </c>
      <c r="AI2750">
        <v>0</v>
      </c>
      <c r="AJ2750" s="2">
        <v>1.1375</v>
      </c>
      <c r="AK2750" s="2">
        <v>1.3625</v>
      </c>
      <c r="AL2750">
        <v>20</v>
      </c>
      <c r="AM2750">
        <v>28</v>
      </c>
      <c r="AN2750">
        <v>2010</v>
      </c>
      <c r="AO2750" t="s">
        <v>1051</v>
      </c>
    </row>
    <row r="2751" spans="1:41" hidden="1" x14ac:dyDescent="0.35">
      <c r="A2751" s="1">
        <v>40468</v>
      </c>
      <c r="B2751" t="s">
        <v>73</v>
      </c>
      <c r="C2751" t="s">
        <v>77</v>
      </c>
      <c r="D2751">
        <v>20</v>
      </c>
      <c r="E2751">
        <v>23</v>
      </c>
      <c r="F2751" s="4">
        <v>44665</v>
      </c>
      <c r="G2751" s="4">
        <v>44756</v>
      </c>
      <c r="H2751" s="4">
        <v>44562</v>
      </c>
      <c r="I2751" s="4">
        <v>44562</v>
      </c>
      <c r="J2751">
        <v>228</v>
      </c>
      <c r="K2751">
        <v>320</v>
      </c>
      <c r="L2751">
        <v>65</v>
      </c>
      <c r="M2751">
        <v>154</v>
      </c>
      <c r="N2751">
        <v>293</v>
      </c>
      <c r="O2751">
        <v>474</v>
      </c>
      <c r="P2751" s="4" t="s">
        <v>187</v>
      </c>
      <c r="Q2751" s="4" t="s">
        <v>349</v>
      </c>
      <c r="R2751" s="4">
        <v>44642</v>
      </c>
      <c r="S2751" s="4">
        <v>44567</v>
      </c>
      <c r="T2751">
        <v>19</v>
      </c>
      <c r="U2751">
        <v>38</v>
      </c>
      <c r="V2751">
        <v>1</v>
      </c>
      <c r="W2751">
        <v>0</v>
      </c>
      <c r="X2751">
        <v>1</v>
      </c>
      <c r="Y2751">
        <v>1</v>
      </c>
      <c r="Z2751">
        <v>2</v>
      </c>
      <c r="AA2751">
        <v>1</v>
      </c>
      <c r="AB2751" s="4">
        <v>44593</v>
      </c>
      <c r="AC2751" s="4">
        <v>44805</v>
      </c>
      <c r="AD2751" s="4">
        <v>44595</v>
      </c>
      <c r="AE2751" s="4">
        <v>44565</v>
      </c>
      <c r="AF2751">
        <v>12</v>
      </c>
      <c r="AG2751">
        <v>13</v>
      </c>
      <c r="AH2751">
        <v>0</v>
      </c>
      <c r="AI2751">
        <v>0</v>
      </c>
      <c r="AJ2751" s="2">
        <v>1.08125</v>
      </c>
      <c r="AK2751" s="2">
        <v>1.41875</v>
      </c>
      <c r="AL2751">
        <v>17</v>
      </c>
      <c r="AM2751">
        <v>31</v>
      </c>
      <c r="AN2751">
        <v>2010</v>
      </c>
      <c r="AO2751" t="s">
        <v>1051</v>
      </c>
    </row>
    <row r="2752" spans="1:41" hidden="1" x14ac:dyDescent="0.35">
      <c r="A2752" s="1">
        <v>40468</v>
      </c>
      <c r="B2752" t="s">
        <v>69</v>
      </c>
      <c r="C2752" t="s">
        <v>109</v>
      </c>
      <c r="D2752">
        <v>17</v>
      </c>
      <c r="E2752">
        <v>22</v>
      </c>
      <c r="F2752" s="4">
        <v>44725</v>
      </c>
      <c r="G2752" s="4">
        <v>44756</v>
      </c>
      <c r="H2752" s="4" t="s">
        <v>41</v>
      </c>
      <c r="I2752" s="4" t="s">
        <v>41</v>
      </c>
      <c r="J2752">
        <v>258</v>
      </c>
      <c r="K2752">
        <v>257</v>
      </c>
      <c r="L2752">
        <v>69</v>
      </c>
      <c r="M2752">
        <v>121</v>
      </c>
      <c r="N2752">
        <v>327</v>
      </c>
      <c r="O2752">
        <v>378</v>
      </c>
      <c r="P2752" s="4" t="s">
        <v>197</v>
      </c>
      <c r="Q2752" s="4" t="s">
        <v>205</v>
      </c>
      <c r="R2752" s="4">
        <v>44735</v>
      </c>
      <c r="S2752" s="4" t="s">
        <v>41</v>
      </c>
      <c r="T2752">
        <v>21</v>
      </c>
      <c r="U2752">
        <v>35</v>
      </c>
      <c r="V2752">
        <v>1</v>
      </c>
      <c r="W2752">
        <v>0</v>
      </c>
      <c r="X2752">
        <v>2</v>
      </c>
      <c r="Y2752">
        <v>1</v>
      </c>
      <c r="Z2752">
        <v>3</v>
      </c>
      <c r="AA2752">
        <v>1</v>
      </c>
      <c r="AB2752" s="4">
        <v>44621</v>
      </c>
      <c r="AC2752" s="4">
        <v>44676</v>
      </c>
      <c r="AD2752" s="4">
        <v>44562</v>
      </c>
      <c r="AE2752" s="4">
        <v>44624</v>
      </c>
      <c r="AF2752">
        <v>10</v>
      </c>
      <c r="AG2752">
        <v>11</v>
      </c>
      <c r="AH2752">
        <v>0</v>
      </c>
      <c r="AI2752">
        <v>0</v>
      </c>
      <c r="AJ2752" s="2">
        <v>1.1694444444444445</v>
      </c>
      <c r="AK2752" s="2">
        <v>1.3305555555555555</v>
      </c>
      <c r="AL2752">
        <v>10</v>
      </c>
      <c r="AM2752">
        <v>28</v>
      </c>
      <c r="AN2752">
        <v>2010</v>
      </c>
      <c r="AO2752" t="s">
        <v>1051</v>
      </c>
    </row>
    <row r="2753" spans="1:41" hidden="1" x14ac:dyDescent="0.35">
      <c r="A2753" s="1">
        <v>40468</v>
      </c>
      <c r="B2753" t="s">
        <v>100</v>
      </c>
      <c r="C2753" t="s">
        <v>101</v>
      </c>
      <c r="D2753">
        <v>27</v>
      </c>
      <c r="E2753">
        <v>21</v>
      </c>
      <c r="F2753" s="4">
        <v>44816</v>
      </c>
      <c r="G2753" s="4">
        <v>44727</v>
      </c>
      <c r="H2753" s="4" t="s">
        <v>41</v>
      </c>
      <c r="I2753" s="4">
        <v>44595</v>
      </c>
      <c r="J2753">
        <v>263</v>
      </c>
      <c r="K2753">
        <v>235</v>
      </c>
      <c r="L2753">
        <v>212</v>
      </c>
      <c r="M2753">
        <v>42</v>
      </c>
      <c r="N2753">
        <v>475</v>
      </c>
      <c r="O2753">
        <v>277</v>
      </c>
      <c r="P2753" s="4" t="s">
        <v>255</v>
      </c>
      <c r="Q2753" s="4" t="s">
        <v>502</v>
      </c>
      <c r="R2753" s="4" t="s">
        <v>41</v>
      </c>
      <c r="S2753" s="4">
        <v>44562</v>
      </c>
      <c r="T2753">
        <v>32</v>
      </c>
      <c r="U2753">
        <v>18</v>
      </c>
      <c r="V2753">
        <v>0</v>
      </c>
      <c r="W2753">
        <v>1</v>
      </c>
      <c r="X2753">
        <v>1</v>
      </c>
      <c r="Y2753">
        <v>0</v>
      </c>
      <c r="Z2753">
        <v>1</v>
      </c>
      <c r="AA2753">
        <v>1</v>
      </c>
      <c r="AB2753" s="4">
        <v>44805</v>
      </c>
      <c r="AC2753" s="4">
        <v>44711</v>
      </c>
      <c r="AD2753" s="4">
        <v>44596</v>
      </c>
      <c r="AE2753" s="4">
        <v>44562</v>
      </c>
      <c r="AF2753">
        <v>9</v>
      </c>
      <c r="AG2753">
        <v>9</v>
      </c>
      <c r="AH2753">
        <v>0</v>
      </c>
      <c r="AI2753">
        <v>0</v>
      </c>
      <c r="AJ2753" s="2">
        <v>1.3118055555555557</v>
      </c>
      <c r="AK2753" s="2">
        <v>1.1881944444444443</v>
      </c>
      <c r="AL2753">
        <v>31</v>
      </c>
      <c r="AM2753">
        <v>6</v>
      </c>
      <c r="AN2753">
        <v>2010</v>
      </c>
      <c r="AO2753" t="s">
        <v>1051</v>
      </c>
    </row>
    <row r="2754" spans="1:41" hidden="1" x14ac:dyDescent="0.35">
      <c r="A2754" s="1">
        <v>40468</v>
      </c>
      <c r="B2754" t="s">
        <v>68</v>
      </c>
      <c r="C2754" t="s">
        <v>105</v>
      </c>
      <c r="D2754">
        <v>25</v>
      </c>
      <c r="E2754">
        <v>23</v>
      </c>
      <c r="F2754" s="4">
        <v>44820</v>
      </c>
      <c r="G2754" s="4">
        <v>44691</v>
      </c>
      <c r="H2754" s="4">
        <v>44562</v>
      </c>
      <c r="I2754" s="4">
        <v>44562</v>
      </c>
      <c r="J2754">
        <v>189</v>
      </c>
      <c r="K2754">
        <v>289</v>
      </c>
      <c r="L2754">
        <v>228</v>
      </c>
      <c r="M2754">
        <v>132</v>
      </c>
      <c r="N2754">
        <v>417</v>
      </c>
      <c r="O2754">
        <v>421</v>
      </c>
      <c r="P2754" s="4" t="s">
        <v>70</v>
      </c>
      <c r="Q2754" s="4" t="s">
        <v>345</v>
      </c>
      <c r="R2754" s="4">
        <v>44573</v>
      </c>
      <c r="S2754" s="4">
        <v>44608</v>
      </c>
      <c r="T2754">
        <v>38</v>
      </c>
      <c r="U2754">
        <v>22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 s="4">
        <v>44682</v>
      </c>
      <c r="AC2754" s="4">
        <v>44682</v>
      </c>
      <c r="AD2754" s="4">
        <v>44624</v>
      </c>
      <c r="AE2754" s="4">
        <v>44655</v>
      </c>
      <c r="AF2754">
        <v>10</v>
      </c>
      <c r="AG2754">
        <v>10</v>
      </c>
      <c r="AH2754">
        <v>0</v>
      </c>
      <c r="AI2754">
        <v>0</v>
      </c>
      <c r="AJ2754" s="2">
        <v>1.3944444444444446</v>
      </c>
      <c r="AK2754" s="2">
        <v>1.1055555555555556</v>
      </c>
      <c r="AL2754">
        <v>31</v>
      </c>
      <c r="AM2754">
        <v>35</v>
      </c>
      <c r="AN2754">
        <v>2010</v>
      </c>
      <c r="AO2754" t="s">
        <v>1051</v>
      </c>
    </row>
    <row r="2755" spans="1:41" hidden="1" x14ac:dyDescent="0.35">
      <c r="A2755" s="1">
        <v>40468</v>
      </c>
      <c r="B2755" t="s">
        <v>53</v>
      </c>
      <c r="C2755" t="s">
        <v>98</v>
      </c>
      <c r="D2755">
        <v>17</v>
      </c>
      <c r="E2755">
        <v>21</v>
      </c>
      <c r="F2755" s="4">
        <v>44694</v>
      </c>
      <c r="G2755" s="4">
        <v>44760</v>
      </c>
      <c r="H2755" s="4" t="s">
        <v>41</v>
      </c>
      <c r="I2755" s="4" t="s">
        <v>42</v>
      </c>
      <c r="J2755">
        <v>190</v>
      </c>
      <c r="K2755">
        <v>201</v>
      </c>
      <c r="L2755">
        <v>129</v>
      </c>
      <c r="M2755">
        <v>145</v>
      </c>
      <c r="N2755">
        <v>319</v>
      </c>
      <c r="O2755">
        <v>346</v>
      </c>
      <c r="P2755" s="4" t="s">
        <v>117</v>
      </c>
      <c r="Q2755" s="4" t="s">
        <v>448</v>
      </c>
      <c r="R2755" s="4">
        <v>44600</v>
      </c>
      <c r="S2755" s="4">
        <v>44569</v>
      </c>
      <c r="T2755">
        <v>30</v>
      </c>
      <c r="U2755">
        <v>37</v>
      </c>
      <c r="V2755">
        <v>1</v>
      </c>
      <c r="W2755">
        <v>2</v>
      </c>
      <c r="X2755">
        <v>2</v>
      </c>
      <c r="Y2755">
        <v>0</v>
      </c>
      <c r="Z2755">
        <v>3</v>
      </c>
      <c r="AA2755">
        <v>2</v>
      </c>
      <c r="AB2755" s="4">
        <v>44713</v>
      </c>
      <c r="AC2755" s="4">
        <v>44682</v>
      </c>
      <c r="AD2755" s="4">
        <v>44562</v>
      </c>
      <c r="AE2755" s="4">
        <v>44595</v>
      </c>
      <c r="AF2755">
        <v>13</v>
      </c>
      <c r="AG2755">
        <v>15</v>
      </c>
      <c r="AH2755">
        <v>0</v>
      </c>
      <c r="AI2755">
        <v>0</v>
      </c>
      <c r="AJ2755" s="2">
        <v>1.2340277777777777</v>
      </c>
      <c r="AK2755" s="2">
        <v>1.2659722222222223</v>
      </c>
      <c r="AL2755">
        <v>24</v>
      </c>
      <c r="AM2755">
        <v>20</v>
      </c>
      <c r="AN2755">
        <v>2010</v>
      </c>
      <c r="AO2755" t="s">
        <v>1051</v>
      </c>
    </row>
    <row r="2756" spans="1:41" hidden="1" x14ac:dyDescent="0.35">
      <c r="A2756" s="1">
        <v>40468</v>
      </c>
      <c r="B2756" t="s">
        <v>48</v>
      </c>
      <c r="C2756" t="s">
        <v>39</v>
      </c>
      <c r="D2756">
        <v>10</v>
      </c>
      <c r="E2756">
        <v>17</v>
      </c>
      <c r="F2756" s="4">
        <v>44696</v>
      </c>
      <c r="G2756" s="4">
        <v>44759</v>
      </c>
      <c r="H2756" s="4" t="s">
        <v>41</v>
      </c>
      <c r="I2756" s="4" t="s">
        <v>41</v>
      </c>
      <c r="J2756">
        <v>69</v>
      </c>
      <c r="K2756">
        <v>191</v>
      </c>
      <c r="L2756">
        <v>110</v>
      </c>
      <c r="M2756">
        <v>158</v>
      </c>
      <c r="N2756">
        <v>179</v>
      </c>
      <c r="O2756">
        <v>349</v>
      </c>
      <c r="P2756" s="4">
        <v>44794</v>
      </c>
      <c r="Q2756" s="4" t="s">
        <v>335</v>
      </c>
      <c r="R2756" s="4">
        <v>44606</v>
      </c>
      <c r="S2756" s="4">
        <v>44597</v>
      </c>
      <c r="T2756">
        <v>30</v>
      </c>
      <c r="U2756">
        <v>31</v>
      </c>
      <c r="V2756">
        <v>0</v>
      </c>
      <c r="W2756">
        <v>0</v>
      </c>
      <c r="X2756">
        <v>2</v>
      </c>
      <c r="Y2756">
        <v>0</v>
      </c>
      <c r="Z2756">
        <v>2</v>
      </c>
      <c r="AA2756">
        <v>0</v>
      </c>
      <c r="AB2756" s="4">
        <v>44774</v>
      </c>
      <c r="AC2756" s="4" t="s">
        <v>859</v>
      </c>
      <c r="AD2756" s="4" t="s">
        <v>52</v>
      </c>
      <c r="AE2756" s="4">
        <v>44564</v>
      </c>
      <c r="AF2756">
        <v>12</v>
      </c>
      <c r="AG2756">
        <v>12</v>
      </c>
      <c r="AH2756">
        <v>0</v>
      </c>
      <c r="AI2756">
        <v>0</v>
      </c>
      <c r="AJ2756" s="2">
        <v>1.1097222222222223</v>
      </c>
      <c r="AK2756" s="2">
        <v>1.3902777777777777</v>
      </c>
      <c r="AL2756">
        <v>9</v>
      </c>
      <c r="AM2756">
        <v>17</v>
      </c>
      <c r="AN2756">
        <v>2010</v>
      </c>
      <c r="AO2756" t="s">
        <v>1051</v>
      </c>
    </row>
    <row r="2757" spans="1:41" hidden="1" x14ac:dyDescent="0.35">
      <c r="A2757" s="1">
        <v>40468</v>
      </c>
      <c r="B2757" t="s">
        <v>104</v>
      </c>
      <c r="C2757" t="s">
        <v>58</v>
      </c>
      <c r="D2757">
        <v>16</v>
      </c>
      <c r="E2757">
        <v>14</v>
      </c>
      <c r="F2757" s="4">
        <v>44821</v>
      </c>
      <c r="G2757" s="4">
        <v>44724</v>
      </c>
      <c r="H2757" s="4">
        <v>44562</v>
      </c>
      <c r="I2757" s="4" t="s">
        <v>41</v>
      </c>
      <c r="J2757">
        <v>220</v>
      </c>
      <c r="K2757">
        <v>93</v>
      </c>
      <c r="L2757">
        <v>94</v>
      </c>
      <c r="M2757">
        <v>95</v>
      </c>
      <c r="N2757">
        <v>314</v>
      </c>
      <c r="O2757">
        <v>188</v>
      </c>
      <c r="P2757" s="4" t="s">
        <v>583</v>
      </c>
      <c r="Q2757" s="4" t="s">
        <v>135</v>
      </c>
      <c r="R2757" s="4" t="s">
        <v>41</v>
      </c>
      <c r="S2757" s="4">
        <v>44645</v>
      </c>
      <c r="T2757">
        <v>28</v>
      </c>
      <c r="U2757">
        <v>28</v>
      </c>
      <c r="V2757">
        <v>0</v>
      </c>
      <c r="W2757">
        <v>1</v>
      </c>
      <c r="X2757">
        <v>2</v>
      </c>
      <c r="Y2757">
        <v>0</v>
      </c>
      <c r="Z2757">
        <v>2</v>
      </c>
      <c r="AA2757">
        <v>1</v>
      </c>
      <c r="AB2757" s="4">
        <v>44866</v>
      </c>
      <c r="AC2757" s="4">
        <v>44682</v>
      </c>
      <c r="AD2757" s="4">
        <v>44594</v>
      </c>
      <c r="AE2757" s="4">
        <v>44595</v>
      </c>
      <c r="AF2757">
        <v>11</v>
      </c>
      <c r="AG2757">
        <v>11</v>
      </c>
      <c r="AH2757">
        <v>0</v>
      </c>
      <c r="AI2757">
        <v>1</v>
      </c>
      <c r="AJ2757" s="2">
        <v>1.3402777777777777</v>
      </c>
      <c r="AK2757" s="2">
        <v>1.1597222222222221</v>
      </c>
      <c r="AL2757">
        <v>21</v>
      </c>
      <c r="AM2757">
        <v>24</v>
      </c>
      <c r="AN2757">
        <v>2010</v>
      </c>
      <c r="AO2757" t="s">
        <v>1051</v>
      </c>
    </row>
    <row r="2758" spans="1:41" hidden="1" x14ac:dyDescent="0.35">
      <c r="A2758" s="1">
        <v>40468</v>
      </c>
      <c r="B2758" t="s">
        <v>93</v>
      </c>
      <c r="C2758" t="s">
        <v>88</v>
      </c>
      <c r="D2758">
        <v>22</v>
      </c>
      <c r="E2758">
        <v>23</v>
      </c>
      <c r="F2758" s="4">
        <v>44630</v>
      </c>
      <c r="G2758" s="4">
        <v>44664</v>
      </c>
      <c r="H2758" s="4" t="s">
        <v>41</v>
      </c>
      <c r="I2758" s="4" t="s">
        <v>42</v>
      </c>
      <c r="J2758">
        <v>299</v>
      </c>
      <c r="K2758">
        <v>222</v>
      </c>
      <c r="L2758">
        <v>170</v>
      </c>
      <c r="M2758">
        <v>113</v>
      </c>
      <c r="N2758">
        <v>469</v>
      </c>
      <c r="O2758">
        <v>335</v>
      </c>
      <c r="P2758" s="4" t="s">
        <v>111</v>
      </c>
      <c r="Q2758" s="4" t="s">
        <v>168</v>
      </c>
      <c r="R2758" s="4">
        <v>44569</v>
      </c>
      <c r="S2758" s="4">
        <v>44644</v>
      </c>
      <c r="T2758">
        <v>29</v>
      </c>
      <c r="U2758">
        <v>24</v>
      </c>
      <c r="V2758">
        <v>3</v>
      </c>
      <c r="W2758">
        <v>0</v>
      </c>
      <c r="X2758">
        <v>0</v>
      </c>
      <c r="Y2758">
        <v>2</v>
      </c>
      <c r="Z2758">
        <v>3</v>
      </c>
      <c r="AA2758">
        <v>2</v>
      </c>
      <c r="AB2758" s="4">
        <v>44635</v>
      </c>
      <c r="AC2758" s="4">
        <v>44743</v>
      </c>
      <c r="AD2758" s="4">
        <v>44595</v>
      </c>
      <c r="AE2758" s="4">
        <v>44624</v>
      </c>
      <c r="AF2758">
        <v>14</v>
      </c>
      <c r="AG2758">
        <v>14</v>
      </c>
      <c r="AH2758">
        <v>0</v>
      </c>
      <c r="AI2758">
        <v>0</v>
      </c>
      <c r="AJ2758" s="2">
        <v>1.1458333333333333</v>
      </c>
      <c r="AK2758" s="2">
        <v>1.3541666666666667</v>
      </c>
      <c r="AL2758">
        <v>27</v>
      </c>
      <c r="AM2758">
        <v>24</v>
      </c>
      <c r="AN2758">
        <v>2010</v>
      </c>
      <c r="AO2758" t="s">
        <v>1051</v>
      </c>
    </row>
    <row r="2759" spans="1:41" hidden="1" x14ac:dyDescent="0.35">
      <c r="A2759" s="1">
        <v>40469</v>
      </c>
      <c r="B2759" t="s">
        <v>78</v>
      </c>
      <c r="C2759" t="s">
        <v>94</v>
      </c>
      <c r="D2759">
        <v>20</v>
      </c>
      <c r="E2759">
        <v>17</v>
      </c>
      <c r="F2759" s="4">
        <v>44787</v>
      </c>
      <c r="G2759" s="4">
        <v>44633</v>
      </c>
      <c r="H2759" s="4">
        <v>44562</v>
      </c>
      <c r="I2759" s="4">
        <v>44596</v>
      </c>
      <c r="J2759">
        <v>171</v>
      </c>
      <c r="K2759">
        <v>173</v>
      </c>
      <c r="L2759">
        <v>153</v>
      </c>
      <c r="M2759">
        <v>76</v>
      </c>
      <c r="N2759">
        <v>324</v>
      </c>
      <c r="O2759">
        <v>249</v>
      </c>
      <c r="P2759" s="4" t="s">
        <v>217</v>
      </c>
      <c r="Q2759" s="4" t="s">
        <v>241</v>
      </c>
      <c r="R2759" s="4" t="s">
        <v>41</v>
      </c>
      <c r="S2759" s="4">
        <v>44608</v>
      </c>
      <c r="T2759">
        <v>39</v>
      </c>
      <c r="U2759">
        <v>25</v>
      </c>
      <c r="V2759">
        <v>0</v>
      </c>
      <c r="W2759">
        <v>1</v>
      </c>
      <c r="X2759">
        <v>0</v>
      </c>
      <c r="Y2759">
        <v>3</v>
      </c>
      <c r="Z2759">
        <v>0</v>
      </c>
      <c r="AA2759">
        <v>4</v>
      </c>
      <c r="AB2759" s="4">
        <v>44774</v>
      </c>
      <c r="AC2759" s="4">
        <v>44743</v>
      </c>
      <c r="AD2759" s="4">
        <v>44565</v>
      </c>
      <c r="AE2759" s="4" t="s">
        <v>82</v>
      </c>
      <c r="AF2759">
        <v>9</v>
      </c>
      <c r="AG2759">
        <v>9</v>
      </c>
      <c r="AH2759">
        <v>0</v>
      </c>
      <c r="AI2759">
        <v>0</v>
      </c>
      <c r="AJ2759" s="2">
        <v>1.3645833333333333</v>
      </c>
      <c r="AK2759" s="2">
        <v>1.1354166666666667</v>
      </c>
      <c r="AL2759">
        <v>30</v>
      </c>
      <c r="AM2759">
        <v>3</v>
      </c>
      <c r="AN2759">
        <v>2010</v>
      </c>
      <c r="AO2759" t="s">
        <v>1051</v>
      </c>
    </row>
    <row r="2760" spans="1:41" hidden="1" x14ac:dyDescent="0.35">
      <c r="A2760" s="1">
        <v>40475</v>
      </c>
      <c r="B2760" t="s">
        <v>88</v>
      </c>
      <c r="C2760" t="s">
        <v>59</v>
      </c>
      <c r="D2760">
        <v>13</v>
      </c>
      <c r="E2760">
        <v>19</v>
      </c>
      <c r="F2760" s="4">
        <v>44605</v>
      </c>
      <c r="G2760" s="4">
        <v>44602</v>
      </c>
      <c r="H2760" s="4" t="s">
        <v>41</v>
      </c>
      <c r="I2760" s="4" t="s">
        <v>41</v>
      </c>
      <c r="J2760">
        <v>187</v>
      </c>
      <c r="K2760">
        <v>256</v>
      </c>
      <c r="L2760">
        <v>121</v>
      </c>
      <c r="M2760">
        <v>66</v>
      </c>
      <c r="N2760">
        <v>308</v>
      </c>
      <c r="O2760">
        <v>322</v>
      </c>
      <c r="P2760" s="4" t="s">
        <v>488</v>
      </c>
      <c r="Q2760" s="4" t="s">
        <v>144</v>
      </c>
      <c r="R2760" s="4">
        <v>44605</v>
      </c>
      <c r="S2760" s="4">
        <v>44676</v>
      </c>
      <c r="T2760">
        <v>28</v>
      </c>
      <c r="U2760">
        <v>16</v>
      </c>
      <c r="V2760">
        <v>1</v>
      </c>
      <c r="W2760">
        <v>2</v>
      </c>
      <c r="X2760">
        <v>2</v>
      </c>
      <c r="Y2760">
        <v>4</v>
      </c>
      <c r="Z2760">
        <v>3</v>
      </c>
      <c r="AA2760">
        <v>6</v>
      </c>
      <c r="AB2760" s="4">
        <v>44743</v>
      </c>
      <c r="AC2760" s="4">
        <v>44713</v>
      </c>
      <c r="AD2760" s="4" t="s">
        <v>42</v>
      </c>
      <c r="AE2760" s="4">
        <v>44564</v>
      </c>
      <c r="AF2760">
        <v>15</v>
      </c>
      <c r="AG2760">
        <v>14</v>
      </c>
      <c r="AH2760">
        <v>2</v>
      </c>
      <c r="AI2760">
        <v>2</v>
      </c>
      <c r="AJ2760" s="2">
        <v>1.2166666666666666</v>
      </c>
      <c r="AK2760" s="2">
        <v>1.2833333333333334</v>
      </c>
      <c r="AL2760">
        <v>17</v>
      </c>
      <c r="AM2760">
        <v>14</v>
      </c>
      <c r="AN2760">
        <v>2010</v>
      </c>
      <c r="AO2760" t="s">
        <v>1051</v>
      </c>
    </row>
    <row r="2761" spans="1:41" hidden="1" x14ac:dyDescent="0.35">
      <c r="A2761" s="1">
        <v>40475</v>
      </c>
      <c r="B2761" t="s">
        <v>87</v>
      </c>
      <c r="C2761" t="s">
        <v>47</v>
      </c>
      <c r="D2761">
        <v>13</v>
      </c>
      <c r="E2761">
        <v>16</v>
      </c>
      <c r="F2761" s="4">
        <v>44604</v>
      </c>
      <c r="G2761" s="4">
        <v>44763</v>
      </c>
      <c r="H2761" s="4" t="s">
        <v>42</v>
      </c>
      <c r="I2761" s="4" t="s">
        <v>42</v>
      </c>
      <c r="J2761">
        <v>114</v>
      </c>
      <c r="K2761">
        <v>158</v>
      </c>
      <c r="L2761">
        <v>113</v>
      </c>
      <c r="M2761">
        <v>144</v>
      </c>
      <c r="N2761">
        <v>227</v>
      </c>
      <c r="O2761">
        <v>302</v>
      </c>
      <c r="P2761" s="4">
        <v>44896</v>
      </c>
      <c r="Q2761" s="4" t="s">
        <v>277</v>
      </c>
      <c r="R2761" s="4">
        <v>44610</v>
      </c>
      <c r="S2761" s="4">
        <v>44682</v>
      </c>
      <c r="T2761">
        <v>20</v>
      </c>
      <c r="U2761">
        <v>36</v>
      </c>
      <c r="V2761">
        <v>4</v>
      </c>
      <c r="W2761">
        <v>1</v>
      </c>
      <c r="X2761">
        <v>1</v>
      </c>
      <c r="Y2761">
        <v>0</v>
      </c>
      <c r="Z2761">
        <v>5</v>
      </c>
      <c r="AA2761">
        <v>1</v>
      </c>
      <c r="AB2761" s="4">
        <v>44682</v>
      </c>
      <c r="AC2761" s="4">
        <v>44835</v>
      </c>
      <c r="AD2761" s="4">
        <v>44563</v>
      </c>
      <c r="AE2761" s="4">
        <v>44568</v>
      </c>
      <c r="AF2761">
        <v>13</v>
      </c>
      <c r="AG2761">
        <v>13</v>
      </c>
      <c r="AH2761">
        <v>0</v>
      </c>
      <c r="AI2761">
        <v>0</v>
      </c>
      <c r="AJ2761" s="3">
        <v>0.94652777777777775</v>
      </c>
      <c r="AK2761" s="2">
        <v>1.5534722222222221</v>
      </c>
      <c r="AL2761">
        <v>10</v>
      </c>
      <c r="AM2761">
        <v>22</v>
      </c>
      <c r="AN2761">
        <v>2010</v>
      </c>
      <c r="AO2761" t="s">
        <v>1051</v>
      </c>
    </row>
    <row r="2762" spans="1:41" hidden="1" x14ac:dyDescent="0.35">
      <c r="A2762" s="1">
        <v>40475</v>
      </c>
      <c r="B2762" t="s">
        <v>64</v>
      </c>
      <c r="C2762" t="s">
        <v>73</v>
      </c>
      <c r="D2762">
        <v>28</v>
      </c>
      <c r="E2762">
        <v>22</v>
      </c>
      <c r="F2762" s="4">
        <v>44754</v>
      </c>
      <c r="G2762" s="4">
        <v>44755</v>
      </c>
      <c r="H2762" s="4" t="s">
        <v>41</v>
      </c>
      <c r="I2762" s="4">
        <v>44562</v>
      </c>
      <c r="J2762">
        <v>385</v>
      </c>
      <c r="K2762">
        <v>299</v>
      </c>
      <c r="L2762">
        <v>84</v>
      </c>
      <c r="M2762">
        <v>153</v>
      </c>
      <c r="N2762">
        <v>469</v>
      </c>
      <c r="O2762">
        <v>452</v>
      </c>
      <c r="P2762" s="4" t="s">
        <v>145</v>
      </c>
      <c r="Q2762" s="4" t="s">
        <v>605</v>
      </c>
      <c r="R2762" s="4">
        <v>44647</v>
      </c>
      <c r="S2762" s="4" t="s">
        <v>41</v>
      </c>
      <c r="T2762">
        <v>21</v>
      </c>
      <c r="U2762">
        <v>30</v>
      </c>
      <c r="V2762">
        <v>1</v>
      </c>
      <c r="W2762">
        <v>1</v>
      </c>
      <c r="X2762">
        <v>0</v>
      </c>
      <c r="Y2762">
        <v>1</v>
      </c>
      <c r="Z2762">
        <v>1</v>
      </c>
      <c r="AA2762">
        <v>2</v>
      </c>
      <c r="AB2762" s="4">
        <v>44743</v>
      </c>
      <c r="AC2762" s="4">
        <v>44621</v>
      </c>
      <c r="AD2762" s="4">
        <v>44625</v>
      </c>
      <c r="AE2762" s="4">
        <v>44656</v>
      </c>
      <c r="AF2762">
        <v>11</v>
      </c>
      <c r="AG2762">
        <v>11</v>
      </c>
      <c r="AH2762">
        <v>2</v>
      </c>
      <c r="AI2762">
        <v>0</v>
      </c>
      <c r="AJ2762" s="2">
        <v>1.2652777777777777</v>
      </c>
      <c r="AK2762" s="2">
        <v>1.2347222222222223</v>
      </c>
      <c r="AL2762">
        <v>32</v>
      </c>
      <c r="AM2762">
        <v>39</v>
      </c>
      <c r="AN2762">
        <v>2010</v>
      </c>
      <c r="AO2762" t="s">
        <v>1051</v>
      </c>
    </row>
    <row r="2763" spans="1:41" hidden="1" x14ac:dyDescent="0.35">
      <c r="A2763" s="1">
        <v>40475</v>
      </c>
      <c r="B2763" t="s">
        <v>77</v>
      </c>
      <c r="C2763" t="s">
        <v>78</v>
      </c>
      <c r="D2763">
        <v>21</v>
      </c>
      <c r="E2763">
        <v>15</v>
      </c>
      <c r="F2763" s="4">
        <v>44852</v>
      </c>
      <c r="G2763" s="4">
        <v>44664</v>
      </c>
      <c r="H2763" s="4" t="s">
        <v>41</v>
      </c>
      <c r="I2763" s="4" t="s">
        <v>41</v>
      </c>
      <c r="J2763">
        <v>227</v>
      </c>
      <c r="K2763">
        <v>253</v>
      </c>
      <c r="L2763">
        <v>99</v>
      </c>
      <c r="M2763">
        <v>75</v>
      </c>
      <c r="N2763">
        <v>326</v>
      </c>
      <c r="O2763">
        <v>328</v>
      </c>
      <c r="P2763" s="4" t="s">
        <v>500</v>
      </c>
      <c r="Q2763" s="4" t="s">
        <v>155</v>
      </c>
      <c r="R2763" s="4">
        <v>44565</v>
      </c>
      <c r="S2763" s="4">
        <v>44643</v>
      </c>
      <c r="T2763">
        <v>24</v>
      </c>
      <c r="U2763">
        <v>26</v>
      </c>
      <c r="V2763">
        <v>2</v>
      </c>
      <c r="W2763">
        <v>1</v>
      </c>
      <c r="X2763">
        <v>2</v>
      </c>
      <c r="Y2763">
        <v>2</v>
      </c>
      <c r="Z2763">
        <v>4</v>
      </c>
      <c r="AA2763">
        <v>3</v>
      </c>
      <c r="AB2763" s="4" t="s">
        <v>747</v>
      </c>
      <c r="AC2763" s="4">
        <v>44713</v>
      </c>
      <c r="AD2763" s="4">
        <v>44565</v>
      </c>
      <c r="AE2763" s="4">
        <v>44563</v>
      </c>
      <c r="AF2763">
        <v>14</v>
      </c>
      <c r="AG2763">
        <v>13</v>
      </c>
      <c r="AH2763">
        <v>0</v>
      </c>
      <c r="AI2763">
        <v>2</v>
      </c>
      <c r="AJ2763" s="2">
        <v>1.3916666666666666</v>
      </c>
      <c r="AK2763" s="2">
        <v>1.1083333333333334</v>
      </c>
      <c r="AL2763">
        <v>19</v>
      </c>
      <c r="AM2763">
        <v>37</v>
      </c>
      <c r="AN2763">
        <v>2010</v>
      </c>
      <c r="AO2763" t="s">
        <v>1051</v>
      </c>
    </row>
    <row r="2764" spans="1:41" hidden="1" x14ac:dyDescent="0.35">
      <c r="A2764" s="1">
        <v>40475</v>
      </c>
      <c r="B2764" t="s">
        <v>94</v>
      </c>
      <c r="C2764" t="s">
        <v>68</v>
      </c>
      <c r="D2764">
        <v>19</v>
      </c>
      <c r="E2764">
        <v>25</v>
      </c>
      <c r="F2764" s="4">
        <v>44630</v>
      </c>
      <c r="G2764" s="4">
        <v>44723</v>
      </c>
      <c r="H2764" s="4">
        <v>44562</v>
      </c>
      <c r="I2764" s="4">
        <v>44563</v>
      </c>
      <c r="J2764">
        <v>216</v>
      </c>
      <c r="K2764">
        <v>190</v>
      </c>
      <c r="L2764">
        <v>84</v>
      </c>
      <c r="M2764">
        <v>236</v>
      </c>
      <c r="N2764">
        <v>300</v>
      </c>
      <c r="O2764">
        <v>426</v>
      </c>
      <c r="P2764" s="4" t="s">
        <v>139</v>
      </c>
      <c r="Q2764" s="4" t="s">
        <v>120</v>
      </c>
      <c r="R2764" s="4">
        <v>44567</v>
      </c>
      <c r="S2764" s="4">
        <v>44564</v>
      </c>
      <c r="T2764">
        <v>23</v>
      </c>
      <c r="U2764">
        <v>42</v>
      </c>
      <c r="V2764">
        <v>1</v>
      </c>
      <c r="W2764">
        <v>0</v>
      </c>
      <c r="X2764">
        <v>2</v>
      </c>
      <c r="Y2764">
        <v>0</v>
      </c>
      <c r="Z2764">
        <v>3</v>
      </c>
      <c r="AA2764">
        <v>0</v>
      </c>
      <c r="AB2764" s="4">
        <v>44713</v>
      </c>
      <c r="AC2764" s="4">
        <v>44743</v>
      </c>
      <c r="AD2764" s="4">
        <v>44596</v>
      </c>
      <c r="AE2764" s="4">
        <v>44655</v>
      </c>
      <c r="AF2764">
        <v>10</v>
      </c>
      <c r="AG2764">
        <v>9</v>
      </c>
      <c r="AH2764">
        <v>0</v>
      </c>
      <c r="AI2764">
        <v>2</v>
      </c>
      <c r="AJ2764" s="2">
        <v>1.0833333333333333</v>
      </c>
      <c r="AK2764" s="2">
        <v>1.4166666666666667</v>
      </c>
      <c r="AL2764">
        <v>20</v>
      </c>
      <c r="AM2764">
        <v>42</v>
      </c>
      <c r="AN2764">
        <v>2010</v>
      </c>
      <c r="AO2764" t="s">
        <v>1051</v>
      </c>
    </row>
    <row r="2765" spans="1:41" hidden="1" x14ac:dyDescent="0.35">
      <c r="A2765" s="1">
        <v>40475</v>
      </c>
      <c r="B2765" t="s">
        <v>109</v>
      </c>
      <c r="C2765" t="s">
        <v>84</v>
      </c>
      <c r="D2765">
        <v>15</v>
      </c>
      <c r="E2765">
        <v>15</v>
      </c>
      <c r="F2765" s="4">
        <v>44727</v>
      </c>
      <c r="G2765" s="4">
        <v>44632</v>
      </c>
      <c r="H2765" s="4" t="s">
        <v>41</v>
      </c>
      <c r="I2765" s="4" t="s">
        <v>42</v>
      </c>
      <c r="J2765">
        <v>290</v>
      </c>
      <c r="K2765">
        <v>249</v>
      </c>
      <c r="L2765">
        <v>58</v>
      </c>
      <c r="M2765">
        <v>64</v>
      </c>
      <c r="N2765">
        <v>348</v>
      </c>
      <c r="O2765">
        <v>313</v>
      </c>
      <c r="P2765" s="4" t="s">
        <v>246</v>
      </c>
      <c r="Q2765" s="4" t="s">
        <v>350</v>
      </c>
      <c r="R2765" s="4">
        <v>44632</v>
      </c>
      <c r="S2765" s="4">
        <v>44569</v>
      </c>
      <c r="T2765">
        <v>27</v>
      </c>
      <c r="U2765">
        <v>21</v>
      </c>
      <c r="V2765">
        <v>2</v>
      </c>
      <c r="W2765">
        <v>1</v>
      </c>
      <c r="X2765">
        <v>0</v>
      </c>
      <c r="Y2765">
        <v>1</v>
      </c>
      <c r="Z2765">
        <v>2</v>
      </c>
      <c r="AA2765">
        <v>2</v>
      </c>
      <c r="AB2765" s="4">
        <v>44682</v>
      </c>
      <c r="AC2765" s="4">
        <v>44644</v>
      </c>
      <c r="AD2765" s="4" t="s">
        <v>82</v>
      </c>
      <c r="AE2765" s="4" t="s">
        <v>82</v>
      </c>
      <c r="AF2765">
        <v>11</v>
      </c>
      <c r="AG2765">
        <v>11</v>
      </c>
      <c r="AH2765">
        <v>0</v>
      </c>
      <c r="AI2765">
        <v>0</v>
      </c>
      <c r="AJ2765" s="2">
        <v>1.2840277777777778</v>
      </c>
      <c r="AK2765" s="2">
        <v>1.2159722222222222</v>
      </c>
      <c r="AL2765">
        <v>23</v>
      </c>
      <c r="AM2765">
        <v>22</v>
      </c>
      <c r="AN2765">
        <v>2010</v>
      </c>
      <c r="AO2765" t="s">
        <v>1051</v>
      </c>
    </row>
    <row r="2766" spans="1:41" hidden="1" x14ac:dyDescent="0.35">
      <c r="A2766" s="1">
        <v>40475</v>
      </c>
      <c r="B2766" t="s">
        <v>69</v>
      </c>
      <c r="C2766" t="s">
        <v>100</v>
      </c>
      <c r="D2766">
        <v>12</v>
      </c>
      <c r="E2766">
        <v>25</v>
      </c>
      <c r="F2766" s="4">
        <v>44603</v>
      </c>
      <c r="G2766" s="4">
        <v>44696</v>
      </c>
      <c r="H2766" s="4">
        <v>44562</v>
      </c>
      <c r="I2766" s="4">
        <v>44623</v>
      </c>
      <c r="J2766">
        <v>85</v>
      </c>
      <c r="K2766">
        <v>336</v>
      </c>
      <c r="L2766">
        <v>125</v>
      </c>
      <c r="M2766">
        <v>58</v>
      </c>
      <c r="N2766">
        <v>210</v>
      </c>
      <c r="O2766">
        <v>394</v>
      </c>
      <c r="P2766" s="4">
        <v>44851</v>
      </c>
      <c r="Q2766" s="4" t="s">
        <v>676</v>
      </c>
      <c r="R2766" s="4">
        <v>44563</v>
      </c>
      <c r="S2766" s="4">
        <v>44640</v>
      </c>
      <c r="T2766">
        <v>28</v>
      </c>
      <c r="U2766">
        <v>18</v>
      </c>
      <c r="V2766">
        <v>0</v>
      </c>
      <c r="W2766">
        <v>0</v>
      </c>
      <c r="X2766">
        <v>0</v>
      </c>
      <c r="Y2766">
        <v>4</v>
      </c>
      <c r="Z2766">
        <v>0</v>
      </c>
      <c r="AA2766">
        <v>4</v>
      </c>
      <c r="AB2766" s="4">
        <v>44681</v>
      </c>
      <c r="AC2766" s="4">
        <v>44743</v>
      </c>
      <c r="AD2766" s="4">
        <v>44565</v>
      </c>
      <c r="AE2766" s="4">
        <v>44596</v>
      </c>
      <c r="AF2766">
        <v>10</v>
      </c>
      <c r="AG2766">
        <v>11</v>
      </c>
      <c r="AH2766">
        <v>4</v>
      </c>
      <c r="AI2766">
        <v>0</v>
      </c>
      <c r="AJ2766" s="2">
        <v>1.0180555555555555</v>
      </c>
      <c r="AK2766" s="2">
        <v>1.4819444444444445</v>
      </c>
      <c r="AL2766">
        <v>30</v>
      </c>
      <c r="AM2766">
        <v>17</v>
      </c>
      <c r="AN2766">
        <v>2010</v>
      </c>
      <c r="AO2766" t="s">
        <v>1051</v>
      </c>
    </row>
    <row r="2767" spans="1:41" hidden="1" x14ac:dyDescent="0.35">
      <c r="A2767" s="1">
        <v>40475</v>
      </c>
      <c r="B2767" t="s">
        <v>97</v>
      </c>
      <c r="C2767" t="s">
        <v>101</v>
      </c>
      <c r="D2767">
        <v>19</v>
      </c>
      <c r="E2767">
        <v>17</v>
      </c>
      <c r="F2767" s="4">
        <v>44756</v>
      </c>
      <c r="G2767" s="4">
        <v>44696</v>
      </c>
      <c r="H2767" s="4" t="s">
        <v>41</v>
      </c>
      <c r="I2767" s="4">
        <v>44594</v>
      </c>
      <c r="J2767">
        <v>124</v>
      </c>
      <c r="K2767">
        <v>189</v>
      </c>
      <c r="L2767">
        <v>161</v>
      </c>
      <c r="M2767">
        <v>124</v>
      </c>
      <c r="N2767">
        <v>285</v>
      </c>
      <c r="O2767">
        <v>313</v>
      </c>
      <c r="P2767" s="4" t="s">
        <v>290</v>
      </c>
      <c r="Q2767" s="4" t="s">
        <v>199</v>
      </c>
      <c r="R2767" s="4">
        <v>44563</v>
      </c>
      <c r="S2767" s="4">
        <v>44643</v>
      </c>
      <c r="T2767">
        <v>32</v>
      </c>
      <c r="U2767">
        <v>21</v>
      </c>
      <c r="V2767">
        <v>1</v>
      </c>
      <c r="W2767">
        <v>0</v>
      </c>
      <c r="X2767">
        <v>0</v>
      </c>
      <c r="Y2767">
        <v>0</v>
      </c>
      <c r="Z2767">
        <v>1</v>
      </c>
      <c r="AA2767">
        <v>0</v>
      </c>
      <c r="AB2767" s="4">
        <v>44713</v>
      </c>
      <c r="AC2767" s="4">
        <v>44896</v>
      </c>
      <c r="AD2767" s="4">
        <v>44595</v>
      </c>
      <c r="AE2767" s="4">
        <v>44563</v>
      </c>
      <c r="AF2767">
        <v>10</v>
      </c>
      <c r="AG2767">
        <v>9</v>
      </c>
      <c r="AH2767">
        <v>0</v>
      </c>
      <c r="AI2767">
        <v>0</v>
      </c>
      <c r="AJ2767" s="2">
        <v>1.195138888888889</v>
      </c>
      <c r="AK2767" s="2">
        <v>1.304861111111111</v>
      </c>
      <c r="AL2767">
        <v>17</v>
      </c>
      <c r="AM2767">
        <v>18</v>
      </c>
      <c r="AN2767">
        <v>2010</v>
      </c>
      <c r="AO2767" t="s">
        <v>1051</v>
      </c>
    </row>
    <row r="2768" spans="1:41" hidden="1" x14ac:dyDescent="0.35">
      <c r="A2768" s="1">
        <v>40475</v>
      </c>
      <c r="B2768" t="s">
        <v>39</v>
      </c>
      <c r="C2768" t="s">
        <v>91</v>
      </c>
      <c r="D2768">
        <v>15</v>
      </c>
      <c r="E2768">
        <v>22</v>
      </c>
      <c r="F2768" s="4">
        <v>44664</v>
      </c>
      <c r="G2768" s="4">
        <v>44757</v>
      </c>
      <c r="H2768" s="4" t="s">
        <v>41</v>
      </c>
      <c r="I2768" s="4" t="s">
        <v>42</v>
      </c>
      <c r="J2768">
        <v>183</v>
      </c>
      <c r="K2768">
        <v>303</v>
      </c>
      <c r="L2768">
        <v>99</v>
      </c>
      <c r="M2768">
        <v>76</v>
      </c>
      <c r="N2768">
        <v>282</v>
      </c>
      <c r="O2768">
        <v>379</v>
      </c>
      <c r="P2768" s="4" t="s">
        <v>463</v>
      </c>
      <c r="Q2768" s="4" t="s">
        <v>220</v>
      </c>
      <c r="R2768" s="4">
        <v>44605</v>
      </c>
      <c r="S2768" s="4">
        <v>44566</v>
      </c>
      <c r="T2768">
        <v>22</v>
      </c>
      <c r="U2768">
        <v>34</v>
      </c>
      <c r="V2768">
        <v>0</v>
      </c>
      <c r="W2768">
        <v>2</v>
      </c>
      <c r="X2768">
        <v>1</v>
      </c>
      <c r="Y2768">
        <v>1</v>
      </c>
      <c r="Z2768">
        <v>1</v>
      </c>
      <c r="AA2768">
        <v>3</v>
      </c>
      <c r="AB2768" s="4">
        <v>44866</v>
      </c>
      <c r="AC2768" s="4">
        <v>44652</v>
      </c>
      <c r="AD2768" s="4">
        <v>44564</v>
      </c>
      <c r="AE2768" s="4">
        <v>44564</v>
      </c>
      <c r="AF2768">
        <v>12</v>
      </c>
      <c r="AG2768">
        <v>13</v>
      </c>
      <c r="AH2768">
        <v>2</v>
      </c>
      <c r="AI2768">
        <v>0</v>
      </c>
      <c r="AJ2768" s="3">
        <v>0.99652777777777779</v>
      </c>
      <c r="AK2768" s="2">
        <v>1.5034722222222223</v>
      </c>
      <c r="AL2768">
        <v>20</v>
      </c>
      <c r="AM2768">
        <v>23</v>
      </c>
      <c r="AN2768">
        <v>2010</v>
      </c>
      <c r="AO2768" t="s">
        <v>1051</v>
      </c>
    </row>
    <row r="2769" spans="1:41" hidden="1" x14ac:dyDescent="0.35">
      <c r="A2769" s="1">
        <v>40475</v>
      </c>
      <c r="B2769" t="s">
        <v>54</v>
      </c>
      <c r="C2769" t="s">
        <v>90</v>
      </c>
      <c r="D2769">
        <v>27</v>
      </c>
      <c r="E2769">
        <v>21</v>
      </c>
      <c r="F2769" s="4">
        <v>44882</v>
      </c>
      <c r="G2769" s="4">
        <v>44603</v>
      </c>
      <c r="H2769" s="4">
        <v>44563</v>
      </c>
      <c r="I2769" s="4">
        <v>44562</v>
      </c>
      <c r="J2769">
        <v>382</v>
      </c>
      <c r="K2769">
        <v>229</v>
      </c>
      <c r="L2769">
        <v>132</v>
      </c>
      <c r="M2769">
        <v>135</v>
      </c>
      <c r="N2769">
        <v>514</v>
      </c>
      <c r="O2769">
        <v>364</v>
      </c>
      <c r="P2769" s="4" t="s">
        <v>112</v>
      </c>
      <c r="Q2769" s="4" t="s">
        <v>141</v>
      </c>
      <c r="R2769" s="4">
        <v>44562</v>
      </c>
      <c r="S2769" s="4">
        <v>44613</v>
      </c>
      <c r="T2769">
        <v>35</v>
      </c>
      <c r="U2769">
        <v>29</v>
      </c>
      <c r="V2769">
        <v>2</v>
      </c>
      <c r="W2769">
        <v>2</v>
      </c>
      <c r="X2769">
        <v>2</v>
      </c>
      <c r="Y2769">
        <v>0</v>
      </c>
      <c r="Z2769">
        <v>4</v>
      </c>
      <c r="AA2769">
        <v>2</v>
      </c>
      <c r="AB2769" s="4">
        <v>44713</v>
      </c>
      <c r="AC2769" s="4">
        <v>44669</v>
      </c>
      <c r="AD2769" s="4">
        <v>44564</v>
      </c>
      <c r="AE2769" s="4">
        <v>44595</v>
      </c>
      <c r="AF2769">
        <v>13</v>
      </c>
      <c r="AG2769">
        <v>13</v>
      </c>
      <c r="AH2769">
        <v>0</v>
      </c>
      <c r="AI2769">
        <v>0</v>
      </c>
      <c r="AJ2769" s="2">
        <v>1.6083333333333334</v>
      </c>
      <c r="AK2769" s="2">
        <v>1.0625</v>
      </c>
      <c r="AL2769">
        <v>34</v>
      </c>
      <c r="AM2769">
        <v>37</v>
      </c>
      <c r="AN2769">
        <v>2010</v>
      </c>
      <c r="AO2769" t="s">
        <v>1051</v>
      </c>
    </row>
    <row r="2770" spans="1:41" hidden="1" x14ac:dyDescent="0.35">
      <c r="A2770" s="1">
        <v>40475</v>
      </c>
      <c r="B2770" t="s">
        <v>48</v>
      </c>
      <c r="C2770" t="s">
        <v>98</v>
      </c>
      <c r="D2770">
        <v>29</v>
      </c>
      <c r="E2770">
        <v>11</v>
      </c>
      <c r="F2770" s="4">
        <v>44725</v>
      </c>
      <c r="G2770" s="4">
        <v>44603</v>
      </c>
      <c r="H2770" s="4">
        <v>44562</v>
      </c>
      <c r="I2770" s="4" t="s">
        <v>52</v>
      </c>
      <c r="J2770">
        <v>180</v>
      </c>
      <c r="K2770">
        <v>165</v>
      </c>
      <c r="L2770">
        <v>328</v>
      </c>
      <c r="M2770">
        <v>75</v>
      </c>
      <c r="N2770">
        <v>508</v>
      </c>
      <c r="O2770">
        <v>240</v>
      </c>
      <c r="P2770" s="4">
        <v>44915</v>
      </c>
      <c r="Q2770" s="4">
        <v>44924</v>
      </c>
      <c r="R2770" s="4">
        <v>44616</v>
      </c>
      <c r="S2770" s="4">
        <v>44652</v>
      </c>
      <c r="T2770">
        <v>52</v>
      </c>
      <c r="U2770">
        <v>17</v>
      </c>
      <c r="V2770">
        <v>0</v>
      </c>
      <c r="W2770">
        <v>2</v>
      </c>
      <c r="X2770">
        <v>0</v>
      </c>
      <c r="Y2770">
        <v>1</v>
      </c>
      <c r="Z2770">
        <v>0</v>
      </c>
      <c r="AA2770">
        <v>3</v>
      </c>
      <c r="AB2770" s="4">
        <v>44835</v>
      </c>
      <c r="AC2770" s="4">
        <v>44682</v>
      </c>
      <c r="AD2770" s="4">
        <v>44687</v>
      </c>
      <c r="AE2770" s="4">
        <v>44563</v>
      </c>
      <c r="AF2770">
        <v>14</v>
      </c>
      <c r="AG2770">
        <v>14</v>
      </c>
      <c r="AH2770">
        <v>2</v>
      </c>
      <c r="AI2770">
        <v>0</v>
      </c>
      <c r="AJ2770" s="2">
        <v>1.6104166666666666</v>
      </c>
      <c r="AK2770" s="3">
        <v>0.88958333333333339</v>
      </c>
      <c r="AL2770">
        <v>59</v>
      </c>
      <c r="AM2770">
        <v>14</v>
      </c>
      <c r="AN2770">
        <v>2010</v>
      </c>
      <c r="AO2770" t="s">
        <v>1051</v>
      </c>
    </row>
    <row r="2771" spans="1:41" hidden="1" x14ac:dyDescent="0.35">
      <c r="A2771" s="1">
        <v>40475</v>
      </c>
      <c r="B2771" t="s">
        <v>110</v>
      </c>
      <c r="C2771" t="s">
        <v>63</v>
      </c>
      <c r="D2771">
        <v>15</v>
      </c>
      <c r="E2771">
        <v>23</v>
      </c>
      <c r="F2771" s="4">
        <v>44632</v>
      </c>
      <c r="G2771" s="4">
        <v>44757</v>
      </c>
      <c r="H2771" s="4">
        <v>44563</v>
      </c>
      <c r="I2771" s="4">
        <v>44562</v>
      </c>
      <c r="J2771">
        <v>128</v>
      </c>
      <c r="K2771">
        <v>325</v>
      </c>
      <c r="L2771">
        <v>51</v>
      </c>
      <c r="M2771">
        <v>38</v>
      </c>
      <c r="N2771">
        <v>179</v>
      </c>
      <c r="O2771">
        <v>363</v>
      </c>
      <c r="P2771" s="4" t="s">
        <v>532</v>
      </c>
      <c r="Q2771" s="4" t="s">
        <v>791</v>
      </c>
      <c r="R2771" s="4">
        <v>44652</v>
      </c>
      <c r="S2771" s="4">
        <v>44603</v>
      </c>
      <c r="T2771">
        <v>22</v>
      </c>
      <c r="U2771">
        <v>19</v>
      </c>
      <c r="V2771">
        <v>0</v>
      </c>
      <c r="W2771">
        <v>3</v>
      </c>
      <c r="X2771">
        <v>0</v>
      </c>
      <c r="Y2771">
        <v>1</v>
      </c>
      <c r="Z2771">
        <v>0</v>
      </c>
      <c r="AA2771">
        <v>4</v>
      </c>
      <c r="AB2771" s="4">
        <v>44743</v>
      </c>
      <c r="AC2771" s="4">
        <v>44713</v>
      </c>
      <c r="AD2771" s="4">
        <v>44630</v>
      </c>
      <c r="AE2771" s="4">
        <v>44659</v>
      </c>
      <c r="AF2771">
        <v>22</v>
      </c>
      <c r="AG2771">
        <v>24</v>
      </c>
      <c r="AH2771">
        <v>0</v>
      </c>
      <c r="AI2771">
        <v>0</v>
      </c>
      <c r="AJ2771" s="2">
        <v>1.0659722222222221</v>
      </c>
      <c r="AK2771" s="2">
        <v>1.4340277777777777</v>
      </c>
      <c r="AL2771">
        <v>23</v>
      </c>
      <c r="AM2771">
        <v>20</v>
      </c>
      <c r="AN2771">
        <v>2010</v>
      </c>
      <c r="AO2771" t="s">
        <v>1051</v>
      </c>
    </row>
    <row r="2772" spans="1:41" hidden="1" x14ac:dyDescent="0.35">
      <c r="A2772" s="1">
        <v>40475</v>
      </c>
      <c r="B2772" t="s">
        <v>58</v>
      </c>
      <c r="C2772" t="s">
        <v>74</v>
      </c>
      <c r="D2772">
        <v>21</v>
      </c>
      <c r="E2772">
        <v>20</v>
      </c>
      <c r="F2772" s="4">
        <v>44726</v>
      </c>
      <c r="G2772" s="4">
        <v>44723</v>
      </c>
      <c r="H2772" s="4">
        <v>44595</v>
      </c>
      <c r="I2772" s="4">
        <v>44564</v>
      </c>
      <c r="J2772">
        <v>206</v>
      </c>
      <c r="K2772">
        <v>295</v>
      </c>
      <c r="L2772">
        <v>196</v>
      </c>
      <c r="M2772">
        <v>84</v>
      </c>
      <c r="N2772">
        <v>402</v>
      </c>
      <c r="O2772">
        <v>379</v>
      </c>
      <c r="P2772" s="4" t="s">
        <v>163</v>
      </c>
      <c r="Q2772" s="4" t="s">
        <v>152</v>
      </c>
      <c r="R2772" s="4">
        <v>44567</v>
      </c>
      <c r="S2772" s="4" t="s">
        <v>41</v>
      </c>
      <c r="T2772">
        <v>36</v>
      </c>
      <c r="U2772">
        <v>23</v>
      </c>
      <c r="V2772">
        <v>0</v>
      </c>
      <c r="W2772">
        <v>0</v>
      </c>
      <c r="X2772">
        <v>3</v>
      </c>
      <c r="Y2772">
        <v>2</v>
      </c>
      <c r="Z2772">
        <v>3</v>
      </c>
      <c r="AA2772">
        <v>2</v>
      </c>
      <c r="AB2772" s="4">
        <v>44713</v>
      </c>
      <c r="AC2772" s="4">
        <v>44612</v>
      </c>
      <c r="AD2772" s="4">
        <v>44624</v>
      </c>
      <c r="AE2772" s="4">
        <v>44624</v>
      </c>
      <c r="AF2772">
        <v>11</v>
      </c>
      <c r="AG2772">
        <v>10</v>
      </c>
      <c r="AH2772">
        <v>0</v>
      </c>
      <c r="AI2772">
        <v>2</v>
      </c>
      <c r="AJ2772" s="2">
        <v>1.2944444444444445</v>
      </c>
      <c r="AK2772" s="2">
        <v>1.2055555555555555</v>
      </c>
      <c r="AL2772">
        <v>24</v>
      </c>
      <c r="AM2772">
        <v>28</v>
      </c>
      <c r="AN2772">
        <v>2010</v>
      </c>
      <c r="AO2772" t="s">
        <v>1051</v>
      </c>
    </row>
    <row r="2773" spans="1:41" hidden="1" x14ac:dyDescent="0.35">
      <c r="A2773" s="1">
        <v>40476</v>
      </c>
      <c r="B2773" t="s">
        <v>40</v>
      </c>
      <c r="C2773" t="s">
        <v>104</v>
      </c>
      <c r="D2773">
        <v>25</v>
      </c>
      <c r="E2773">
        <v>14</v>
      </c>
      <c r="F2773" s="4">
        <v>44694</v>
      </c>
      <c r="G2773" s="4" t="s">
        <v>72</v>
      </c>
      <c r="H2773" s="4" t="s">
        <v>41</v>
      </c>
      <c r="I2773" s="4">
        <v>44563</v>
      </c>
      <c r="J2773">
        <v>297</v>
      </c>
      <c r="K2773">
        <v>213</v>
      </c>
      <c r="L2773">
        <v>200</v>
      </c>
      <c r="M2773">
        <v>41</v>
      </c>
      <c r="N2773">
        <v>497</v>
      </c>
      <c r="O2773">
        <v>254</v>
      </c>
      <c r="P2773" s="4" t="s">
        <v>123</v>
      </c>
      <c r="Q2773" s="4" t="s">
        <v>306</v>
      </c>
      <c r="R2773" s="4">
        <v>44570</v>
      </c>
      <c r="S2773" s="4">
        <v>44633</v>
      </c>
      <c r="T2773">
        <v>37</v>
      </c>
      <c r="U2773">
        <v>13</v>
      </c>
      <c r="V2773">
        <v>2</v>
      </c>
      <c r="W2773">
        <v>2</v>
      </c>
      <c r="X2773">
        <v>3</v>
      </c>
      <c r="Y2773">
        <v>0</v>
      </c>
      <c r="Z2773">
        <v>5</v>
      </c>
      <c r="AA2773">
        <v>2</v>
      </c>
      <c r="AB2773" s="4">
        <v>44713</v>
      </c>
      <c r="AC2773" s="4">
        <v>44682</v>
      </c>
      <c r="AD2773" s="4">
        <v>44624</v>
      </c>
      <c r="AE2773" s="4">
        <v>44625</v>
      </c>
      <c r="AF2773">
        <v>17</v>
      </c>
      <c r="AG2773">
        <v>15</v>
      </c>
      <c r="AH2773">
        <v>0</v>
      </c>
      <c r="AI2773">
        <v>1</v>
      </c>
      <c r="AJ2773" s="2">
        <v>1.5631944444444443</v>
      </c>
      <c r="AK2773" s="3">
        <v>0.93680555555555556</v>
      </c>
      <c r="AL2773">
        <v>41</v>
      </c>
      <c r="AM2773">
        <v>35</v>
      </c>
      <c r="AN2773">
        <v>2010</v>
      </c>
      <c r="AO2773" t="s">
        <v>1051</v>
      </c>
    </row>
    <row r="2774" spans="1:41" hidden="1" x14ac:dyDescent="0.35">
      <c r="A2774" s="1">
        <v>40482</v>
      </c>
      <c r="B2774" t="s">
        <v>88</v>
      </c>
      <c r="C2774" t="s">
        <v>83</v>
      </c>
      <c r="D2774">
        <v>13</v>
      </c>
      <c r="E2774">
        <v>19</v>
      </c>
      <c r="F2774" s="4">
        <v>44606</v>
      </c>
      <c r="G2774" s="4">
        <v>44668</v>
      </c>
      <c r="H2774" s="4">
        <v>44563</v>
      </c>
      <c r="I2774" s="4">
        <v>44562</v>
      </c>
      <c r="J2774">
        <v>195</v>
      </c>
      <c r="K2774">
        <v>202</v>
      </c>
      <c r="L2774">
        <v>80</v>
      </c>
      <c r="M2774">
        <v>102</v>
      </c>
      <c r="N2774">
        <v>275</v>
      </c>
      <c r="O2774">
        <v>304</v>
      </c>
      <c r="P2774" s="4" t="s">
        <v>318</v>
      </c>
      <c r="Q2774" s="4" t="s">
        <v>121</v>
      </c>
      <c r="R2774" s="4">
        <v>44743</v>
      </c>
      <c r="S2774" s="4">
        <v>44571</v>
      </c>
      <c r="T2774">
        <v>19</v>
      </c>
      <c r="U2774">
        <v>25</v>
      </c>
      <c r="V2774">
        <v>1</v>
      </c>
      <c r="W2774">
        <v>1</v>
      </c>
      <c r="X2774">
        <v>1</v>
      </c>
      <c r="Y2774">
        <v>1</v>
      </c>
      <c r="Z2774">
        <v>2</v>
      </c>
      <c r="AA2774">
        <v>2</v>
      </c>
      <c r="AB2774" s="4">
        <v>44835</v>
      </c>
      <c r="AC2774" s="4">
        <v>44743</v>
      </c>
      <c r="AD2774" s="4">
        <v>44624</v>
      </c>
      <c r="AE2774" s="4">
        <v>44656</v>
      </c>
      <c r="AF2774">
        <v>20</v>
      </c>
      <c r="AG2774">
        <v>16</v>
      </c>
      <c r="AH2774">
        <v>1</v>
      </c>
      <c r="AI2774">
        <v>2</v>
      </c>
      <c r="AJ2774" s="2">
        <v>1.1597222222222221</v>
      </c>
      <c r="AK2774" s="2">
        <v>1.3402777777777777</v>
      </c>
      <c r="AL2774">
        <v>25</v>
      </c>
      <c r="AM2774">
        <v>37</v>
      </c>
      <c r="AN2774">
        <v>2010</v>
      </c>
      <c r="AO2774" t="s">
        <v>1051</v>
      </c>
    </row>
    <row r="2775" spans="1:41" hidden="1" x14ac:dyDescent="0.35">
      <c r="A2775" s="1">
        <v>40482</v>
      </c>
      <c r="B2775" t="s">
        <v>74</v>
      </c>
      <c r="C2775" t="s">
        <v>53</v>
      </c>
      <c r="D2775">
        <v>13</v>
      </c>
      <c r="E2775">
        <v>15</v>
      </c>
      <c r="F2775" s="4">
        <v>44606</v>
      </c>
      <c r="G2775" s="4">
        <v>44759</v>
      </c>
      <c r="H2775" s="4" t="s">
        <v>41</v>
      </c>
      <c r="I2775" s="4" t="s">
        <v>82</v>
      </c>
      <c r="J2775">
        <v>156</v>
      </c>
      <c r="K2775">
        <v>241</v>
      </c>
      <c r="L2775">
        <v>81</v>
      </c>
      <c r="M2775">
        <v>119</v>
      </c>
      <c r="N2775">
        <v>237</v>
      </c>
      <c r="O2775">
        <v>360</v>
      </c>
      <c r="P2775" s="4" t="s">
        <v>722</v>
      </c>
      <c r="Q2775" s="4" t="s">
        <v>128</v>
      </c>
      <c r="R2775" s="4">
        <v>44606</v>
      </c>
      <c r="S2775" s="4">
        <v>44607</v>
      </c>
      <c r="T2775">
        <v>26</v>
      </c>
      <c r="U2775">
        <v>29</v>
      </c>
      <c r="V2775">
        <v>0</v>
      </c>
      <c r="W2775">
        <v>1</v>
      </c>
      <c r="X2775">
        <v>0</v>
      </c>
      <c r="Y2775">
        <v>2</v>
      </c>
      <c r="Z2775">
        <v>0</v>
      </c>
      <c r="AA2775">
        <v>3</v>
      </c>
      <c r="AB2775" s="4">
        <v>44635</v>
      </c>
      <c r="AC2775" s="4">
        <v>44743</v>
      </c>
      <c r="AD2775" s="4" t="s">
        <v>42</v>
      </c>
      <c r="AE2775" s="4" t="s">
        <v>42</v>
      </c>
      <c r="AF2775">
        <v>13</v>
      </c>
      <c r="AG2775">
        <v>13</v>
      </c>
      <c r="AH2775">
        <v>0</v>
      </c>
      <c r="AI2775">
        <v>0</v>
      </c>
      <c r="AJ2775" s="2">
        <v>1.1923611111111112</v>
      </c>
      <c r="AK2775" s="2">
        <v>1.3076388888888888</v>
      </c>
      <c r="AL2775">
        <v>9</v>
      </c>
      <c r="AM2775">
        <v>0</v>
      </c>
      <c r="AN2775">
        <v>2010</v>
      </c>
      <c r="AO2775" t="s">
        <v>1051</v>
      </c>
    </row>
    <row r="2776" spans="1:41" hidden="1" x14ac:dyDescent="0.35">
      <c r="A2776" s="1">
        <v>40482</v>
      </c>
      <c r="B2776" t="s">
        <v>109</v>
      </c>
      <c r="C2776" t="s">
        <v>100</v>
      </c>
      <c r="D2776">
        <v>13</v>
      </c>
      <c r="E2776">
        <v>19</v>
      </c>
      <c r="F2776" s="4">
        <v>44630</v>
      </c>
      <c r="G2776" s="4">
        <v>44758</v>
      </c>
      <c r="H2776" s="4" t="s">
        <v>42</v>
      </c>
      <c r="I2776" s="4">
        <v>44562</v>
      </c>
      <c r="J2776">
        <v>171</v>
      </c>
      <c r="K2776">
        <v>288</v>
      </c>
      <c r="L2776">
        <v>108</v>
      </c>
      <c r="M2776">
        <v>30</v>
      </c>
      <c r="N2776">
        <v>279</v>
      </c>
      <c r="O2776">
        <v>318</v>
      </c>
      <c r="P2776" s="4" t="s">
        <v>114</v>
      </c>
      <c r="Q2776" s="4" t="s">
        <v>860</v>
      </c>
      <c r="R2776" s="4">
        <v>44644</v>
      </c>
      <c r="S2776" s="4">
        <v>44609</v>
      </c>
      <c r="T2776">
        <v>21</v>
      </c>
      <c r="U2776">
        <v>21</v>
      </c>
      <c r="V2776">
        <v>1</v>
      </c>
      <c r="W2776">
        <v>1</v>
      </c>
      <c r="X2776">
        <v>1</v>
      </c>
      <c r="Y2776">
        <v>1</v>
      </c>
      <c r="Z2776">
        <v>2</v>
      </c>
      <c r="AA2776">
        <v>2</v>
      </c>
      <c r="AB2776" s="4">
        <v>44652</v>
      </c>
      <c r="AC2776" s="4">
        <v>44621</v>
      </c>
      <c r="AD2776" s="4" t="s">
        <v>42</v>
      </c>
      <c r="AE2776" s="4">
        <v>44596</v>
      </c>
      <c r="AF2776">
        <v>11</v>
      </c>
      <c r="AG2776">
        <v>11</v>
      </c>
      <c r="AH2776">
        <v>0</v>
      </c>
      <c r="AI2776">
        <v>0</v>
      </c>
      <c r="AJ2776" s="2">
        <v>1.0791666666666666</v>
      </c>
      <c r="AK2776" s="2">
        <v>1.4208333333333334</v>
      </c>
      <c r="AL2776">
        <v>10</v>
      </c>
      <c r="AM2776">
        <v>20</v>
      </c>
      <c r="AN2776">
        <v>2010</v>
      </c>
      <c r="AO2776" t="s">
        <v>1051</v>
      </c>
    </row>
    <row r="2777" spans="1:41" hidden="1" x14ac:dyDescent="0.35">
      <c r="A2777" s="1">
        <v>40482</v>
      </c>
      <c r="B2777" t="s">
        <v>84</v>
      </c>
      <c r="C2777" t="s">
        <v>64</v>
      </c>
      <c r="D2777">
        <v>20</v>
      </c>
      <c r="E2777">
        <v>16</v>
      </c>
      <c r="F2777" s="4">
        <v>44696</v>
      </c>
      <c r="G2777" s="4">
        <v>44728</v>
      </c>
      <c r="H2777" s="4" t="s">
        <v>41</v>
      </c>
      <c r="I2777" s="4">
        <v>44562</v>
      </c>
      <c r="J2777">
        <v>217</v>
      </c>
      <c r="K2777">
        <v>156</v>
      </c>
      <c r="L2777">
        <v>137</v>
      </c>
      <c r="M2777">
        <v>106</v>
      </c>
      <c r="N2777">
        <v>354</v>
      </c>
      <c r="O2777">
        <v>262</v>
      </c>
      <c r="P2777" s="4" t="s">
        <v>484</v>
      </c>
      <c r="Q2777" s="4" t="s">
        <v>184</v>
      </c>
      <c r="R2777" s="4" t="s">
        <v>41</v>
      </c>
      <c r="S2777" s="4" t="s">
        <v>41</v>
      </c>
      <c r="T2777">
        <v>31</v>
      </c>
      <c r="U2777">
        <v>26</v>
      </c>
      <c r="V2777">
        <v>1</v>
      </c>
      <c r="W2777">
        <v>0</v>
      </c>
      <c r="X2777">
        <v>1</v>
      </c>
      <c r="Y2777">
        <v>1</v>
      </c>
      <c r="Z2777">
        <v>2</v>
      </c>
      <c r="AA2777">
        <v>1</v>
      </c>
      <c r="AB2777" s="4">
        <v>44652</v>
      </c>
      <c r="AC2777" s="4">
        <v>44652</v>
      </c>
      <c r="AD2777" s="4">
        <v>44564</v>
      </c>
      <c r="AE2777" s="4">
        <v>44562</v>
      </c>
      <c r="AF2777">
        <v>13</v>
      </c>
      <c r="AG2777">
        <v>11</v>
      </c>
      <c r="AH2777">
        <v>0</v>
      </c>
      <c r="AI2777">
        <v>0</v>
      </c>
      <c r="AJ2777" s="2">
        <v>1.3951388888888889</v>
      </c>
      <c r="AK2777" s="2">
        <v>1.1048611111111111</v>
      </c>
      <c r="AL2777">
        <v>22</v>
      </c>
      <c r="AM2777">
        <v>14</v>
      </c>
      <c r="AN2777">
        <v>2010</v>
      </c>
      <c r="AO2777" t="s">
        <v>1051</v>
      </c>
    </row>
    <row r="2778" spans="1:41" hidden="1" x14ac:dyDescent="0.35">
      <c r="A2778" s="1">
        <v>40482</v>
      </c>
      <c r="B2778" t="s">
        <v>94</v>
      </c>
      <c r="C2778" t="s">
        <v>104</v>
      </c>
      <c r="D2778">
        <v>20</v>
      </c>
      <c r="E2778">
        <v>25</v>
      </c>
      <c r="F2778" s="4">
        <v>44724</v>
      </c>
      <c r="G2778" s="4">
        <v>44725</v>
      </c>
      <c r="H2778" s="4" t="s">
        <v>41</v>
      </c>
      <c r="I2778" s="4">
        <v>44595</v>
      </c>
      <c r="J2778">
        <v>238</v>
      </c>
      <c r="K2778">
        <v>365</v>
      </c>
      <c r="L2778">
        <v>149</v>
      </c>
      <c r="M2778">
        <v>50</v>
      </c>
      <c r="N2778">
        <v>387</v>
      </c>
      <c r="O2778">
        <v>415</v>
      </c>
      <c r="P2778" s="4" t="s">
        <v>499</v>
      </c>
      <c r="Q2778" s="4" t="s">
        <v>305</v>
      </c>
      <c r="R2778" s="4">
        <v>44642</v>
      </c>
      <c r="S2778" s="4">
        <v>44606</v>
      </c>
      <c r="T2778">
        <v>34</v>
      </c>
      <c r="U2778">
        <v>22</v>
      </c>
      <c r="V2778">
        <v>1</v>
      </c>
      <c r="W2778">
        <v>0</v>
      </c>
      <c r="X2778">
        <v>0</v>
      </c>
      <c r="Y2778">
        <v>4</v>
      </c>
      <c r="Z2778">
        <v>1</v>
      </c>
      <c r="AA2778">
        <v>4</v>
      </c>
      <c r="AB2778" s="4">
        <v>44713</v>
      </c>
      <c r="AC2778" s="4">
        <v>44640</v>
      </c>
      <c r="AD2778" s="4">
        <v>44656</v>
      </c>
      <c r="AE2778" s="4">
        <v>44596</v>
      </c>
      <c r="AF2778">
        <v>12</v>
      </c>
      <c r="AG2778">
        <v>12</v>
      </c>
      <c r="AH2778">
        <v>0</v>
      </c>
      <c r="AI2778">
        <v>0</v>
      </c>
      <c r="AJ2778" s="2">
        <v>1.3576388888888891</v>
      </c>
      <c r="AK2778" s="2">
        <v>1.1423611111111112</v>
      </c>
      <c r="AL2778">
        <v>35</v>
      </c>
      <c r="AM2778">
        <v>17</v>
      </c>
      <c r="AN2778">
        <v>2010</v>
      </c>
      <c r="AO2778" t="s">
        <v>1051</v>
      </c>
    </row>
    <row r="2779" spans="1:41" hidden="1" x14ac:dyDescent="0.35">
      <c r="A2779" s="1">
        <v>40482</v>
      </c>
      <c r="B2779" t="s">
        <v>54</v>
      </c>
      <c r="C2779" t="s">
        <v>68</v>
      </c>
      <c r="D2779">
        <v>23</v>
      </c>
      <c r="E2779">
        <v>24</v>
      </c>
      <c r="F2779" s="4">
        <v>44888</v>
      </c>
      <c r="G2779" s="4">
        <v>44666</v>
      </c>
      <c r="H2779" s="4">
        <v>44563</v>
      </c>
      <c r="I2779" s="4">
        <v>44563</v>
      </c>
      <c r="J2779">
        <v>191</v>
      </c>
      <c r="K2779">
        <v>140</v>
      </c>
      <c r="L2779">
        <v>137</v>
      </c>
      <c r="M2779">
        <v>274</v>
      </c>
      <c r="N2779">
        <v>328</v>
      </c>
      <c r="O2779">
        <v>414</v>
      </c>
      <c r="P2779" s="4" t="s">
        <v>442</v>
      </c>
      <c r="Q2779" s="4" t="s">
        <v>482</v>
      </c>
      <c r="R2779" s="4">
        <v>44621</v>
      </c>
      <c r="S2779" s="4">
        <v>44632</v>
      </c>
      <c r="T2779">
        <v>33</v>
      </c>
      <c r="U2779">
        <v>45</v>
      </c>
      <c r="V2779">
        <v>0</v>
      </c>
      <c r="W2779">
        <v>0</v>
      </c>
      <c r="X2779">
        <v>1</v>
      </c>
      <c r="Y2779">
        <v>0</v>
      </c>
      <c r="Z2779">
        <v>1</v>
      </c>
      <c r="AA2779">
        <v>0</v>
      </c>
      <c r="AB2779" s="4">
        <v>44682</v>
      </c>
      <c r="AC2779" s="4">
        <v>44682</v>
      </c>
      <c r="AD2779" s="4">
        <v>44562</v>
      </c>
      <c r="AE2779" s="4">
        <v>44565</v>
      </c>
      <c r="AF2779">
        <v>12</v>
      </c>
      <c r="AG2779">
        <v>12</v>
      </c>
      <c r="AH2779">
        <v>0</v>
      </c>
      <c r="AI2779">
        <v>0</v>
      </c>
      <c r="AJ2779" s="2">
        <v>1.6402777777777777</v>
      </c>
      <c r="AK2779" s="2">
        <v>1.4847222222222223</v>
      </c>
      <c r="AL2779">
        <v>10</v>
      </c>
      <c r="AM2779">
        <v>13</v>
      </c>
      <c r="AN2779">
        <v>2010</v>
      </c>
      <c r="AO2779" t="s">
        <v>1051</v>
      </c>
    </row>
    <row r="2780" spans="1:41" hidden="1" x14ac:dyDescent="0.35">
      <c r="A2780" s="1">
        <v>40482</v>
      </c>
      <c r="B2780" t="s">
        <v>91</v>
      </c>
      <c r="C2780" t="s">
        <v>97</v>
      </c>
      <c r="D2780">
        <v>14</v>
      </c>
      <c r="E2780">
        <v>15</v>
      </c>
      <c r="F2780" s="4">
        <v>44756</v>
      </c>
      <c r="G2780" s="4">
        <v>44727</v>
      </c>
      <c r="H2780" s="4" t="s">
        <v>41</v>
      </c>
      <c r="I2780" s="4" t="s">
        <v>41</v>
      </c>
      <c r="J2780">
        <v>176</v>
      </c>
      <c r="K2780">
        <v>184</v>
      </c>
      <c r="L2780">
        <v>25</v>
      </c>
      <c r="M2780">
        <v>62</v>
      </c>
      <c r="N2780">
        <v>201</v>
      </c>
      <c r="O2780">
        <v>246</v>
      </c>
      <c r="P2780" s="4" t="s">
        <v>234</v>
      </c>
      <c r="Q2780" s="4" t="s">
        <v>522</v>
      </c>
      <c r="R2780" s="4">
        <v>44638</v>
      </c>
      <c r="S2780" s="4">
        <v>44599</v>
      </c>
      <c r="T2780">
        <v>17</v>
      </c>
      <c r="U2780">
        <v>29</v>
      </c>
      <c r="V2780">
        <v>1</v>
      </c>
      <c r="W2780">
        <v>0</v>
      </c>
      <c r="X2780">
        <v>3</v>
      </c>
      <c r="Y2780">
        <v>0</v>
      </c>
      <c r="Z2780">
        <v>4</v>
      </c>
      <c r="AA2780">
        <v>0</v>
      </c>
      <c r="AB2780" s="4">
        <v>44742</v>
      </c>
      <c r="AC2780" s="4">
        <v>44743</v>
      </c>
      <c r="AD2780" s="4">
        <v>44562</v>
      </c>
      <c r="AE2780" s="4">
        <v>44597</v>
      </c>
      <c r="AF2780">
        <v>11</v>
      </c>
      <c r="AG2780">
        <v>12</v>
      </c>
      <c r="AH2780">
        <v>0</v>
      </c>
      <c r="AI2780">
        <v>0</v>
      </c>
      <c r="AJ2780" s="3">
        <v>0.98055555555555562</v>
      </c>
      <c r="AK2780" s="2">
        <v>1.5194444444444446</v>
      </c>
      <c r="AL2780">
        <v>10</v>
      </c>
      <c r="AM2780">
        <v>20</v>
      </c>
      <c r="AN2780">
        <v>2010</v>
      </c>
      <c r="AO2780" t="s">
        <v>1051</v>
      </c>
    </row>
    <row r="2781" spans="1:41" hidden="1" x14ac:dyDescent="0.35">
      <c r="A2781" s="1">
        <v>40482</v>
      </c>
      <c r="B2781" t="s">
        <v>98</v>
      </c>
      <c r="C2781" t="s">
        <v>39</v>
      </c>
      <c r="D2781">
        <v>22</v>
      </c>
      <c r="E2781">
        <v>16</v>
      </c>
      <c r="F2781" s="4">
        <v>44602</v>
      </c>
      <c r="G2781" s="4">
        <v>44694</v>
      </c>
      <c r="H2781" s="4" t="s">
        <v>41</v>
      </c>
      <c r="I2781" s="4" t="s">
        <v>41</v>
      </c>
      <c r="J2781">
        <v>339</v>
      </c>
      <c r="K2781">
        <v>196</v>
      </c>
      <c r="L2781">
        <v>59</v>
      </c>
      <c r="M2781">
        <v>143</v>
      </c>
      <c r="N2781">
        <v>398</v>
      </c>
      <c r="O2781">
        <v>339</v>
      </c>
      <c r="P2781" s="4" t="s">
        <v>71</v>
      </c>
      <c r="Q2781" s="4">
        <v>44914</v>
      </c>
      <c r="R2781" s="4">
        <v>44652</v>
      </c>
      <c r="S2781" s="4" t="s">
        <v>41</v>
      </c>
      <c r="T2781">
        <v>17</v>
      </c>
      <c r="U2781">
        <v>42</v>
      </c>
      <c r="V2781">
        <v>1</v>
      </c>
      <c r="W2781">
        <v>0</v>
      </c>
      <c r="X2781">
        <v>1</v>
      </c>
      <c r="Y2781">
        <v>0</v>
      </c>
      <c r="Z2781">
        <v>2</v>
      </c>
      <c r="AA2781">
        <v>0</v>
      </c>
      <c r="AB2781" s="4">
        <v>44774</v>
      </c>
      <c r="AC2781" s="4">
        <v>44713</v>
      </c>
      <c r="AD2781" s="4">
        <v>44595</v>
      </c>
      <c r="AE2781" s="4">
        <v>44595</v>
      </c>
      <c r="AF2781">
        <v>13</v>
      </c>
      <c r="AG2781">
        <v>13</v>
      </c>
      <c r="AH2781">
        <v>0</v>
      </c>
      <c r="AI2781">
        <v>0</v>
      </c>
      <c r="AJ2781" s="2">
        <v>1.101388888888889</v>
      </c>
      <c r="AK2781" s="2">
        <v>1.3986111111111112</v>
      </c>
      <c r="AL2781">
        <v>16</v>
      </c>
      <c r="AM2781">
        <v>24</v>
      </c>
      <c r="AN2781">
        <v>2010</v>
      </c>
      <c r="AO2781" t="s">
        <v>1051</v>
      </c>
    </row>
    <row r="2782" spans="1:41" hidden="1" x14ac:dyDescent="0.35">
      <c r="A2782" s="1">
        <v>40482</v>
      </c>
      <c r="B2782" t="s">
        <v>78</v>
      </c>
      <c r="C2782" t="s">
        <v>63</v>
      </c>
      <c r="D2782">
        <v>15</v>
      </c>
      <c r="E2782">
        <v>23</v>
      </c>
      <c r="F2782" s="4">
        <v>44664</v>
      </c>
      <c r="G2782" s="4">
        <v>44913</v>
      </c>
      <c r="H2782" s="4">
        <v>44563</v>
      </c>
      <c r="I2782" s="4" t="s">
        <v>41</v>
      </c>
      <c r="J2782">
        <v>305</v>
      </c>
      <c r="K2782">
        <v>300</v>
      </c>
      <c r="L2782">
        <v>65</v>
      </c>
      <c r="M2782">
        <v>156</v>
      </c>
      <c r="N2782">
        <v>370</v>
      </c>
      <c r="O2782">
        <v>456</v>
      </c>
      <c r="P2782" s="4" t="s">
        <v>79</v>
      </c>
      <c r="Q2782" s="4" t="s">
        <v>136</v>
      </c>
      <c r="R2782" s="4" t="s">
        <v>41</v>
      </c>
      <c r="S2782" s="4">
        <v>44566</v>
      </c>
      <c r="T2782">
        <v>19</v>
      </c>
      <c r="U2782">
        <v>34</v>
      </c>
      <c r="V2782">
        <v>0</v>
      </c>
      <c r="W2782">
        <v>0</v>
      </c>
      <c r="X2782">
        <v>0</v>
      </c>
      <c r="Y2782">
        <v>1</v>
      </c>
      <c r="Z2782">
        <v>0</v>
      </c>
      <c r="AA2782">
        <v>1</v>
      </c>
      <c r="AB2782" s="4">
        <v>44835</v>
      </c>
      <c r="AC2782" s="4">
        <v>44774</v>
      </c>
      <c r="AD2782" s="4">
        <v>44596</v>
      </c>
      <c r="AE2782" s="4">
        <v>44625</v>
      </c>
      <c r="AF2782">
        <v>12</v>
      </c>
      <c r="AG2782">
        <v>12</v>
      </c>
      <c r="AH2782">
        <v>0</v>
      </c>
      <c r="AI2782">
        <v>0</v>
      </c>
      <c r="AJ2782" s="3">
        <v>0.92569444444444438</v>
      </c>
      <c r="AK2782" s="2">
        <v>1.5743055555555554</v>
      </c>
      <c r="AL2782">
        <v>25</v>
      </c>
      <c r="AM2782">
        <v>33</v>
      </c>
      <c r="AN2782">
        <v>2010</v>
      </c>
      <c r="AO2782" t="s">
        <v>1051</v>
      </c>
    </row>
    <row r="2783" spans="1:41" hidden="1" x14ac:dyDescent="0.35">
      <c r="A2783" s="1">
        <v>40482</v>
      </c>
      <c r="B2783" t="s">
        <v>47</v>
      </c>
      <c r="C2783" t="s">
        <v>48</v>
      </c>
      <c r="D2783">
        <v>10</v>
      </c>
      <c r="E2783">
        <v>18</v>
      </c>
      <c r="F2783" s="4">
        <v>44577</v>
      </c>
      <c r="G2783" s="4">
        <v>44698</v>
      </c>
      <c r="H2783" s="4">
        <v>44562</v>
      </c>
      <c r="I2783" s="4">
        <v>44562</v>
      </c>
      <c r="J2783">
        <v>117</v>
      </c>
      <c r="K2783">
        <v>306</v>
      </c>
      <c r="L2783">
        <v>47</v>
      </c>
      <c r="M2783">
        <v>239</v>
      </c>
      <c r="N2783">
        <v>164</v>
      </c>
      <c r="O2783">
        <v>545</v>
      </c>
      <c r="P2783" s="4" t="s">
        <v>494</v>
      </c>
      <c r="Q2783" s="4" t="s">
        <v>282</v>
      </c>
      <c r="R2783" s="4">
        <v>44774</v>
      </c>
      <c r="S2783" s="4">
        <v>44596</v>
      </c>
      <c r="T2783">
        <v>19</v>
      </c>
      <c r="U2783">
        <v>39</v>
      </c>
      <c r="V2783">
        <v>0</v>
      </c>
      <c r="W2783">
        <v>0</v>
      </c>
      <c r="X2783">
        <v>1</v>
      </c>
      <c r="Y2783">
        <v>0</v>
      </c>
      <c r="Z2783">
        <v>1</v>
      </c>
      <c r="AA2783">
        <v>0</v>
      </c>
      <c r="AB2783" s="4">
        <v>44743</v>
      </c>
      <c r="AC2783" s="4" t="s">
        <v>723</v>
      </c>
      <c r="AD2783" s="4" t="s">
        <v>52</v>
      </c>
      <c r="AE2783" s="4">
        <v>44565</v>
      </c>
      <c r="AF2783">
        <v>14</v>
      </c>
      <c r="AG2783">
        <v>14</v>
      </c>
      <c r="AH2783">
        <v>0</v>
      </c>
      <c r="AI2783">
        <v>0</v>
      </c>
      <c r="AJ2783" s="3">
        <v>0.99722222222222223</v>
      </c>
      <c r="AK2783" s="2">
        <v>1.502777777777778</v>
      </c>
      <c r="AL2783">
        <v>3</v>
      </c>
      <c r="AM2783">
        <v>33</v>
      </c>
      <c r="AN2783">
        <v>2010</v>
      </c>
      <c r="AO2783" t="s">
        <v>1051</v>
      </c>
    </row>
    <row r="2784" spans="1:41" hidden="1" x14ac:dyDescent="0.35">
      <c r="A2784" s="1">
        <v>40482</v>
      </c>
      <c r="B2784" t="s">
        <v>58</v>
      </c>
      <c r="C2784" t="s">
        <v>110</v>
      </c>
      <c r="D2784">
        <v>23</v>
      </c>
      <c r="E2784">
        <v>18</v>
      </c>
      <c r="F2784" s="4">
        <v>44662</v>
      </c>
      <c r="G2784" s="4">
        <v>44723</v>
      </c>
      <c r="H2784" s="4">
        <v>44563</v>
      </c>
      <c r="I2784" s="4" t="s">
        <v>41</v>
      </c>
      <c r="J2784">
        <v>285</v>
      </c>
      <c r="K2784">
        <v>240</v>
      </c>
      <c r="L2784">
        <v>125</v>
      </c>
      <c r="M2784">
        <v>122</v>
      </c>
      <c r="N2784">
        <v>410</v>
      </c>
      <c r="O2784">
        <v>362</v>
      </c>
      <c r="P2784" s="4" t="s">
        <v>140</v>
      </c>
      <c r="Q2784" s="4" t="s">
        <v>205</v>
      </c>
      <c r="R2784" s="4">
        <v>44571</v>
      </c>
      <c r="S2784" s="4" t="s">
        <v>41</v>
      </c>
      <c r="T2784">
        <v>28</v>
      </c>
      <c r="U2784">
        <v>27</v>
      </c>
      <c r="V2784">
        <v>0</v>
      </c>
      <c r="W2784">
        <v>0</v>
      </c>
      <c r="X2784">
        <v>1</v>
      </c>
      <c r="Y2784">
        <v>0</v>
      </c>
      <c r="Z2784">
        <v>1</v>
      </c>
      <c r="AA2784">
        <v>0</v>
      </c>
      <c r="AB2784" s="4">
        <v>44682</v>
      </c>
      <c r="AC2784" s="4">
        <v>44713</v>
      </c>
      <c r="AD2784" s="4">
        <v>44596</v>
      </c>
      <c r="AE2784" s="4">
        <v>44623</v>
      </c>
      <c r="AF2784">
        <v>10</v>
      </c>
      <c r="AG2784">
        <v>10</v>
      </c>
      <c r="AH2784">
        <v>0</v>
      </c>
      <c r="AI2784">
        <v>0</v>
      </c>
      <c r="AJ2784" s="2">
        <v>1.4638888888888888</v>
      </c>
      <c r="AK2784" s="2">
        <v>1.0361111111111112</v>
      </c>
      <c r="AL2784">
        <v>18</v>
      </c>
      <c r="AM2784">
        <v>28</v>
      </c>
      <c r="AN2784">
        <v>2010</v>
      </c>
      <c r="AO2784" t="s">
        <v>1051</v>
      </c>
    </row>
    <row r="2785" spans="1:41" hidden="1" x14ac:dyDescent="0.35">
      <c r="A2785" s="1">
        <v>40482</v>
      </c>
      <c r="B2785" t="s">
        <v>101</v>
      </c>
      <c r="C2785" t="s">
        <v>87</v>
      </c>
      <c r="D2785">
        <v>19</v>
      </c>
      <c r="E2785">
        <v>22</v>
      </c>
      <c r="F2785" s="4">
        <v>44663</v>
      </c>
      <c r="G2785" s="4">
        <v>44755</v>
      </c>
      <c r="H2785" s="4">
        <v>44562</v>
      </c>
      <c r="I2785" s="4">
        <v>44563</v>
      </c>
      <c r="J2785">
        <v>253</v>
      </c>
      <c r="K2785">
        <v>296</v>
      </c>
      <c r="L2785">
        <v>154</v>
      </c>
      <c r="M2785">
        <v>100</v>
      </c>
      <c r="N2785">
        <v>407</v>
      </c>
      <c r="O2785">
        <v>396</v>
      </c>
      <c r="P2785" s="4" t="s">
        <v>320</v>
      </c>
      <c r="Q2785" s="4" t="s">
        <v>346</v>
      </c>
      <c r="R2785" s="4">
        <v>44617</v>
      </c>
      <c r="S2785" s="4">
        <v>44570</v>
      </c>
      <c r="T2785">
        <v>30</v>
      </c>
      <c r="U2785">
        <v>23</v>
      </c>
      <c r="V2785">
        <v>2</v>
      </c>
      <c r="W2785">
        <v>0</v>
      </c>
      <c r="X2785">
        <v>0</v>
      </c>
      <c r="Y2785">
        <v>4</v>
      </c>
      <c r="Z2785">
        <v>2</v>
      </c>
      <c r="AA2785">
        <v>4</v>
      </c>
      <c r="AB2785" s="4">
        <v>44805</v>
      </c>
      <c r="AC2785" s="4">
        <v>44632</v>
      </c>
      <c r="AD2785" s="4">
        <v>44595</v>
      </c>
      <c r="AE2785" s="4">
        <v>44624</v>
      </c>
      <c r="AF2785">
        <v>13</v>
      </c>
      <c r="AG2785">
        <v>13</v>
      </c>
      <c r="AH2785">
        <v>4</v>
      </c>
      <c r="AI2785">
        <v>2</v>
      </c>
      <c r="AJ2785" s="2">
        <v>1.2701388888888889</v>
      </c>
      <c r="AK2785" s="2">
        <v>1.2298611111111111</v>
      </c>
      <c r="AL2785">
        <v>38</v>
      </c>
      <c r="AM2785">
        <v>35</v>
      </c>
      <c r="AN2785">
        <v>2010</v>
      </c>
      <c r="AO2785" t="s">
        <v>1051</v>
      </c>
    </row>
    <row r="2786" spans="1:41" hidden="1" x14ac:dyDescent="0.35">
      <c r="A2786" s="1">
        <v>40483</v>
      </c>
      <c r="B2786" t="s">
        <v>105</v>
      </c>
      <c r="C2786" t="s">
        <v>93</v>
      </c>
      <c r="D2786">
        <v>19</v>
      </c>
      <c r="E2786">
        <v>24</v>
      </c>
      <c r="F2786" s="4">
        <v>44631</v>
      </c>
      <c r="G2786" s="4">
        <v>44757</v>
      </c>
      <c r="H2786" s="4" t="s">
        <v>42</v>
      </c>
      <c r="I2786" s="4">
        <v>44562</v>
      </c>
      <c r="J2786">
        <v>183</v>
      </c>
      <c r="K2786">
        <v>259</v>
      </c>
      <c r="L2786">
        <v>108</v>
      </c>
      <c r="M2786">
        <v>107</v>
      </c>
      <c r="N2786">
        <v>291</v>
      </c>
      <c r="O2786">
        <v>366</v>
      </c>
      <c r="P2786" s="4" t="s">
        <v>188</v>
      </c>
      <c r="Q2786" s="4" t="s">
        <v>121</v>
      </c>
      <c r="R2786" s="4">
        <v>44638</v>
      </c>
      <c r="S2786" s="4">
        <v>44570</v>
      </c>
      <c r="T2786">
        <v>18</v>
      </c>
      <c r="U2786">
        <v>28</v>
      </c>
      <c r="V2786">
        <v>1</v>
      </c>
      <c r="W2786">
        <v>0</v>
      </c>
      <c r="X2786">
        <v>1</v>
      </c>
      <c r="Y2786">
        <v>0</v>
      </c>
      <c r="Z2786">
        <v>2</v>
      </c>
      <c r="AA2786">
        <v>0</v>
      </c>
      <c r="AB2786" s="4">
        <v>44711</v>
      </c>
      <c r="AC2786" s="4">
        <v>44805</v>
      </c>
      <c r="AD2786" s="4">
        <v>44563</v>
      </c>
      <c r="AE2786" s="4">
        <v>44596</v>
      </c>
      <c r="AF2786">
        <v>11</v>
      </c>
      <c r="AG2786">
        <v>11</v>
      </c>
      <c r="AH2786">
        <v>0</v>
      </c>
      <c r="AI2786">
        <v>2</v>
      </c>
      <c r="AJ2786" s="3">
        <v>0.98263888888888884</v>
      </c>
      <c r="AK2786" s="2">
        <v>1.5173611111111109</v>
      </c>
      <c r="AL2786">
        <v>17</v>
      </c>
      <c r="AM2786">
        <v>30</v>
      </c>
      <c r="AN2786">
        <v>2010</v>
      </c>
      <c r="AO2786" t="s">
        <v>1051</v>
      </c>
    </row>
    <row r="2787" spans="1:41" hidden="1" x14ac:dyDescent="0.35">
      <c r="A2787" s="1">
        <v>40489</v>
      </c>
      <c r="B2787" t="s">
        <v>87</v>
      </c>
      <c r="C2787" t="s">
        <v>58</v>
      </c>
      <c r="D2787">
        <v>13</v>
      </c>
      <c r="E2787">
        <v>28</v>
      </c>
      <c r="F2787" s="4">
        <v>44633</v>
      </c>
      <c r="G2787" s="4">
        <v>44632</v>
      </c>
      <c r="H2787" s="4" t="s">
        <v>41</v>
      </c>
      <c r="I2787" s="4">
        <v>44563</v>
      </c>
      <c r="J2787">
        <v>172</v>
      </c>
      <c r="K2787">
        <v>427</v>
      </c>
      <c r="L2787">
        <v>53</v>
      </c>
      <c r="M2787">
        <v>80</v>
      </c>
      <c r="N2787">
        <v>225</v>
      </c>
      <c r="O2787">
        <v>507</v>
      </c>
      <c r="P2787" s="4" t="s">
        <v>205</v>
      </c>
      <c r="Q2787" s="4" t="s">
        <v>861</v>
      </c>
      <c r="R2787" s="4">
        <v>44736</v>
      </c>
      <c r="S2787" s="4">
        <v>44639</v>
      </c>
      <c r="T2787">
        <v>21</v>
      </c>
      <c r="U2787">
        <v>20</v>
      </c>
      <c r="V2787">
        <v>1</v>
      </c>
      <c r="W2787">
        <v>1</v>
      </c>
      <c r="X2787">
        <v>0</v>
      </c>
      <c r="Y2787">
        <v>2</v>
      </c>
      <c r="Z2787">
        <v>1</v>
      </c>
      <c r="AA2787">
        <v>3</v>
      </c>
      <c r="AB2787" s="4">
        <v>44743</v>
      </c>
      <c r="AC2787" s="4">
        <v>44866</v>
      </c>
      <c r="AD2787" s="4" t="s">
        <v>42</v>
      </c>
      <c r="AE2787" s="4">
        <v>44598</v>
      </c>
      <c r="AF2787">
        <v>12</v>
      </c>
      <c r="AG2787">
        <v>12</v>
      </c>
      <c r="AH2787">
        <v>2</v>
      </c>
      <c r="AI2787">
        <v>0</v>
      </c>
      <c r="AJ2787" s="2">
        <v>1.1340277777777776</v>
      </c>
      <c r="AK2787" s="2">
        <v>1.5868055555555556</v>
      </c>
      <c r="AL2787">
        <v>24</v>
      </c>
      <c r="AM2787">
        <v>27</v>
      </c>
      <c r="AN2787">
        <v>2010</v>
      </c>
      <c r="AO2787" t="s">
        <v>1051</v>
      </c>
    </row>
    <row r="2788" spans="1:41" hidden="1" x14ac:dyDescent="0.35">
      <c r="A2788" s="1">
        <v>40489</v>
      </c>
      <c r="B2788" t="s">
        <v>101</v>
      </c>
      <c r="C2788" t="s">
        <v>73</v>
      </c>
      <c r="D2788">
        <v>14</v>
      </c>
      <c r="E2788">
        <v>26</v>
      </c>
      <c r="F2788" s="4">
        <v>44786</v>
      </c>
      <c r="G2788" s="4">
        <v>44787</v>
      </c>
      <c r="H2788" s="4" t="s">
        <v>42</v>
      </c>
      <c r="I2788" s="4">
        <v>44562</v>
      </c>
      <c r="J2788">
        <v>182</v>
      </c>
      <c r="K2788">
        <v>235</v>
      </c>
      <c r="L2788">
        <v>96</v>
      </c>
      <c r="M2788">
        <v>130</v>
      </c>
      <c r="N2788">
        <v>278</v>
      </c>
      <c r="O2788">
        <v>365</v>
      </c>
      <c r="P2788" s="4">
        <v>44887</v>
      </c>
      <c r="Q2788" s="4" t="s">
        <v>250</v>
      </c>
      <c r="R2788" s="4">
        <v>44568</v>
      </c>
      <c r="S2788" s="4" t="s">
        <v>41</v>
      </c>
      <c r="T2788">
        <v>27</v>
      </c>
      <c r="U2788">
        <v>33</v>
      </c>
      <c r="V2788">
        <v>0</v>
      </c>
      <c r="W2788">
        <v>0</v>
      </c>
      <c r="X2788">
        <v>2</v>
      </c>
      <c r="Y2788">
        <v>0</v>
      </c>
      <c r="Z2788">
        <v>2</v>
      </c>
      <c r="AA2788">
        <v>0</v>
      </c>
      <c r="AB2788" s="4">
        <v>44711</v>
      </c>
      <c r="AC2788" s="4">
        <v>44652</v>
      </c>
      <c r="AD2788" s="4">
        <v>44563</v>
      </c>
      <c r="AE2788" s="4">
        <v>44596</v>
      </c>
      <c r="AF2788">
        <v>9</v>
      </c>
      <c r="AG2788">
        <v>10</v>
      </c>
      <c r="AH2788">
        <v>1</v>
      </c>
      <c r="AI2788">
        <v>0</v>
      </c>
      <c r="AJ2788" s="2">
        <v>1.0791666666666666</v>
      </c>
      <c r="AK2788" s="2">
        <v>1.4208333333333334</v>
      </c>
      <c r="AL2788">
        <v>21</v>
      </c>
      <c r="AM2788">
        <v>27</v>
      </c>
      <c r="AN2788">
        <v>2010</v>
      </c>
      <c r="AO2788" t="s">
        <v>1051</v>
      </c>
    </row>
    <row r="2789" spans="1:41" hidden="1" x14ac:dyDescent="0.35">
      <c r="A2789" s="1">
        <v>40489</v>
      </c>
      <c r="B2789" t="s">
        <v>59</v>
      </c>
      <c r="C2789" t="s">
        <v>54</v>
      </c>
      <c r="D2789">
        <v>19</v>
      </c>
      <c r="E2789">
        <v>22</v>
      </c>
      <c r="F2789" s="4">
        <v>44754</v>
      </c>
      <c r="G2789" s="4">
        <v>44850</v>
      </c>
      <c r="H2789" s="4" t="s">
        <v>41</v>
      </c>
      <c r="I2789" s="4">
        <v>44563</v>
      </c>
      <c r="J2789">
        <v>178</v>
      </c>
      <c r="K2789">
        <v>294</v>
      </c>
      <c r="L2789">
        <v>105</v>
      </c>
      <c r="M2789">
        <v>46</v>
      </c>
      <c r="N2789">
        <v>283</v>
      </c>
      <c r="O2789">
        <v>340</v>
      </c>
      <c r="P2789" s="4" t="s">
        <v>117</v>
      </c>
      <c r="Q2789" s="4" t="s">
        <v>307</v>
      </c>
      <c r="R2789" s="4">
        <v>44571</v>
      </c>
      <c r="S2789" s="4">
        <v>44566</v>
      </c>
      <c r="T2789">
        <v>31</v>
      </c>
      <c r="U2789">
        <v>18</v>
      </c>
      <c r="V2789">
        <v>1</v>
      </c>
      <c r="W2789">
        <v>1</v>
      </c>
      <c r="X2789">
        <v>0</v>
      </c>
      <c r="Y2789">
        <v>2</v>
      </c>
      <c r="Z2789">
        <v>1</v>
      </c>
      <c r="AA2789">
        <v>3</v>
      </c>
      <c r="AB2789" s="4">
        <v>44743</v>
      </c>
      <c r="AC2789" s="4">
        <v>44652</v>
      </c>
      <c r="AD2789" s="4">
        <v>44623</v>
      </c>
      <c r="AE2789" s="4">
        <v>44623</v>
      </c>
      <c r="AF2789">
        <v>11</v>
      </c>
      <c r="AG2789">
        <v>10</v>
      </c>
      <c r="AH2789">
        <v>0</v>
      </c>
      <c r="AI2789">
        <v>0</v>
      </c>
      <c r="AJ2789" s="2">
        <v>1.3006944444444444</v>
      </c>
      <c r="AK2789" s="2">
        <v>1.1993055555555556</v>
      </c>
      <c r="AL2789">
        <v>22</v>
      </c>
      <c r="AM2789">
        <v>19</v>
      </c>
      <c r="AN2789">
        <v>2010</v>
      </c>
      <c r="AO2789" t="s">
        <v>1051</v>
      </c>
    </row>
    <row r="2790" spans="1:41" hidden="1" x14ac:dyDescent="0.35">
      <c r="A2790" s="1">
        <v>40489</v>
      </c>
      <c r="B2790" t="s">
        <v>110</v>
      </c>
      <c r="C2790" t="s">
        <v>69</v>
      </c>
      <c r="D2790">
        <v>19</v>
      </c>
      <c r="E2790">
        <v>22</v>
      </c>
      <c r="F2790" s="4">
        <v>44631</v>
      </c>
      <c r="G2790" s="4">
        <v>44755</v>
      </c>
      <c r="H2790" s="4">
        <v>44594</v>
      </c>
      <c r="I2790" s="4">
        <v>44562</v>
      </c>
      <c r="J2790">
        <v>215</v>
      </c>
      <c r="K2790">
        <v>174</v>
      </c>
      <c r="L2790">
        <v>68</v>
      </c>
      <c r="M2790">
        <v>230</v>
      </c>
      <c r="N2790">
        <v>283</v>
      </c>
      <c r="O2790">
        <v>404</v>
      </c>
      <c r="P2790" s="4" t="s">
        <v>805</v>
      </c>
      <c r="Q2790" s="4" t="s">
        <v>135</v>
      </c>
      <c r="R2790" s="4">
        <v>44570</v>
      </c>
      <c r="S2790" s="4" t="s">
        <v>41</v>
      </c>
      <c r="T2790">
        <v>20</v>
      </c>
      <c r="U2790">
        <v>44</v>
      </c>
      <c r="V2790">
        <v>2</v>
      </c>
      <c r="W2790">
        <v>1</v>
      </c>
      <c r="X2790">
        <v>1</v>
      </c>
      <c r="Y2790">
        <v>0</v>
      </c>
      <c r="Z2790">
        <v>3</v>
      </c>
      <c r="AA2790">
        <v>1</v>
      </c>
      <c r="AB2790" s="4">
        <v>44640</v>
      </c>
      <c r="AC2790" s="4">
        <v>44679</v>
      </c>
      <c r="AD2790" s="4">
        <v>44595</v>
      </c>
      <c r="AE2790" s="4">
        <v>44624</v>
      </c>
      <c r="AF2790">
        <v>10</v>
      </c>
      <c r="AG2790">
        <v>11</v>
      </c>
      <c r="AH2790">
        <v>0</v>
      </c>
      <c r="AI2790">
        <v>0</v>
      </c>
      <c r="AJ2790" s="3">
        <v>0.91111111111111109</v>
      </c>
      <c r="AK2790" s="2">
        <v>1.5888888888888888</v>
      </c>
      <c r="AL2790">
        <v>14</v>
      </c>
      <c r="AM2790">
        <v>34</v>
      </c>
      <c r="AN2790">
        <v>2010</v>
      </c>
      <c r="AO2790" t="s">
        <v>1051</v>
      </c>
    </row>
    <row r="2791" spans="1:41" hidden="1" x14ac:dyDescent="0.35">
      <c r="A2791" s="1">
        <v>40489</v>
      </c>
      <c r="B2791" t="s">
        <v>53</v>
      </c>
      <c r="C2791" t="s">
        <v>83</v>
      </c>
      <c r="D2791">
        <v>23</v>
      </c>
      <c r="E2791">
        <v>21</v>
      </c>
      <c r="F2791" s="4">
        <v>44694</v>
      </c>
      <c r="G2791" s="4">
        <v>44696</v>
      </c>
      <c r="H2791" s="4" t="s">
        <v>41</v>
      </c>
      <c r="I2791" s="4" t="s">
        <v>41</v>
      </c>
      <c r="J2791">
        <v>327</v>
      </c>
      <c r="K2791">
        <v>228</v>
      </c>
      <c r="L2791">
        <v>110</v>
      </c>
      <c r="M2791">
        <v>78</v>
      </c>
      <c r="N2791">
        <v>437</v>
      </c>
      <c r="O2791">
        <v>306</v>
      </c>
      <c r="P2791" s="4" t="s">
        <v>261</v>
      </c>
      <c r="Q2791" s="4" t="s">
        <v>430</v>
      </c>
      <c r="R2791" s="4">
        <v>44570</v>
      </c>
      <c r="S2791" s="4">
        <v>44604</v>
      </c>
      <c r="T2791">
        <v>30</v>
      </c>
      <c r="U2791">
        <v>28</v>
      </c>
      <c r="V2791">
        <v>1</v>
      </c>
      <c r="W2791">
        <v>0</v>
      </c>
      <c r="X2791">
        <v>1</v>
      </c>
      <c r="Y2791">
        <v>0</v>
      </c>
      <c r="Z2791">
        <v>2</v>
      </c>
      <c r="AA2791">
        <v>0</v>
      </c>
      <c r="AB2791" s="4">
        <v>44866</v>
      </c>
      <c r="AC2791" s="4" t="s">
        <v>723</v>
      </c>
      <c r="AD2791" s="4">
        <v>44565</v>
      </c>
      <c r="AE2791" s="4">
        <v>44623</v>
      </c>
      <c r="AF2791">
        <v>14</v>
      </c>
      <c r="AG2791">
        <v>13</v>
      </c>
      <c r="AH2791">
        <v>0</v>
      </c>
      <c r="AI2791">
        <v>0</v>
      </c>
      <c r="AJ2791" s="2">
        <v>1.2305555555555556</v>
      </c>
      <c r="AK2791" s="2">
        <v>1.3652777777777778</v>
      </c>
      <c r="AL2791">
        <v>23</v>
      </c>
      <c r="AM2791">
        <v>20</v>
      </c>
      <c r="AN2791">
        <v>2010</v>
      </c>
      <c r="AO2791" t="s">
        <v>1051</v>
      </c>
    </row>
    <row r="2792" spans="1:41" hidden="1" x14ac:dyDescent="0.35">
      <c r="A2792" s="1">
        <v>40489</v>
      </c>
      <c r="B2792" t="s">
        <v>100</v>
      </c>
      <c r="C2792" t="s">
        <v>91</v>
      </c>
      <c r="D2792">
        <v>27</v>
      </c>
      <c r="E2792">
        <v>15</v>
      </c>
      <c r="F2792" s="4">
        <v>44756</v>
      </c>
      <c r="G2792" s="4">
        <v>44573</v>
      </c>
      <c r="H2792" s="4" t="s">
        <v>42</v>
      </c>
      <c r="I2792" s="4">
        <v>44563</v>
      </c>
      <c r="J2792">
        <v>243</v>
      </c>
      <c r="K2792">
        <v>68</v>
      </c>
      <c r="L2792">
        <v>165</v>
      </c>
      <c r="M2792">
        <v>127</v>
      </c>
      <c r="N2792">
        <v>408</v>
      </c>
      <c r="O2792">
        <v>195</v>
      </c>
      <c r="P2792" s="4" t="s">
        <v>381</v>
      </c>
      <c r="Q2792" s="4" t="s">
        <v>85</v>
      </c>
      <c r="R2792" s="4">
        <v>44571</v>
      </c>
      <c r="S2792" s="4">
        <v>44652</v>
      </c>
      <c r="T2792">
        <v>32</v>
      </c>
      <c r="U2792">
        <v>24</v>
      </c>
      <c r="V2792">
        <v>0</v>
      </c>
      <c r="W2792">
        <v>1</v>
      </c>
      <c r="X2792">
        <v>1</v>
      </c>
      <c r="Y2792">
        <v>1</v>
      </c>
      <c r="Z2792">
        <v>1</v>
      </c>
      <c r="AA2792">
        <v>2</v>
      </c>
      <c r="AB2792" s="4">
        <v>44743</v>
      </c>
      <c r="AC2792" s="4">
        <v>44835</v>
      </c>
      <c r="AD2792" s="4">
        <v>44626</v>
      </c>
      <c r="AE2792" s="4" t="s">
        <v>82</v>
      </c>
      <c r="AF2792">
        <v>13</v>
      </c>
      <c r="AG2792">
        <v>13</v>
      </c>
      <c r="AH2792">
        <v>2</v>
      </c>
      <c r="AI2792">
        <v>0</v>
      </c>
      <c r="AJ2792" s="2">
        <v>1.4451388888888888</v>
      </c>
      <c r="AK2792" s="2">
        <v>1.054861111111111</v>
      </c>
      <c r="AL2792">
        <v>34</v>
      </c>
      <c r="AM2792">
        <v>3</v>
      </c>
      <c r="AN2792">
        <v>2010</v>
      </c>
      <c r="AO2792" t="s">
        <v>1051</v>
      </c>
    </row>
    <row r="2793" spans="1:41" hidden="1" x14ac:dyDescent="0.35">
      <c r="A2793" s="1">
        <v>40489</v>
      </c>
      <c r="B2793" t="s">
        <v>84</v>
      </c>
      <c r="C2793" t="s">
        <v>90</v>
      </c>
      <c r="D2793">
        <v>17</v>
      </c>
      <c r="E2793">
        <v>23</v>
      </c>
      <c r="F2793" s="4">
        <v>44724</v>
      </c>
      <c r="G2793" s="4">
        <v>44725</v>
      </c>
      <c r="H2793" s="4" t="s">
        <v>41</v>
      </c>
      <c r="I2793" s="4">
        <v>44563</v>
      </c>
      <c r="J2793">
        <v>216</v>
      </c>
      <c r="K2793">
        <v>256</v>
      </c>
      <c r="L2793">
        <v>73</v>
      </c>
      <c r="M2793">
        <v>146</v>
      </c>
      <c r="N2793">
        <v>289</v>
      </c>
      <c r="O2793">
        <v>402</v>
      </c>
      <c r="P2793" s="4" t="s">
        <v>143</v>
      </c>
      <c r="Q2793" s="4" t="s">
        <v>153</v>
      </c>
      <c r="R2793" s="4">
        <v>44607</v>
      </c>
      <c r="S2793" s="4">
        <v>44674</v>
      </c>
      <c r="T2793">
        <v>17</v>
      </c>
      <c r="U2793">
        <v>39</v>
      </c>
      <c r="V2793">
        <v>0</v>
      </c>
      <c r="W2793">
        <v>0</v>
      </c>
      <c r="X2793">
        <v>3</v>
      </c>
      <c r="Y2793">
        <v>0</v>
      </c>
      <c r="Z2793">
        <v>3</v>
      </c>
      <c r="AA2793">
        <v>0</v>
      </c>
      <c r="AB2793" s="4">
        <v>44674</v>
      </c>
      <c r="AC2793" s="4">
        <v>44682</v>
      </c>
      <c r="AD2793" s="4">
        <v>44563</v>
      </c>
      <c r="AE2793" s="4">
        <v>44568</v>
      </c>
      <c r="AF2793">
        <v>9</v>
      </c>
      <c r="AG2793">
        <v>10</v>
      </c>
      <c r="AH2793">
        <v>0</v>
      </c>
      <c r="AI2793">
        <v>0</v>
      </c>
      <c r="AJ2793" s="3">
        <v>0.90138888888888891</v>
      </c>
      <c r="AK2793" s="2">
        <v>1.5986111111111112</v>
      </c>
      <c r="AL2793">
        <v>10</v>
      </c>
      <c r="AM2793">
        <v>26</v>
      </c>
      <c r="AN2793">
        <v>2010</v>
      </c>
      <c r="AO2793" t="s">
        <v>1051</v>
      </c>
    </row>
    <row r="2794" spans="1:41" hidden="1" x14ac:dyDescent="0.35">
      <c r="A2794" s="1">
        <v>40489</v>
      </c>
      <c r="B2794" t="s">
        <v>63</v>
      </c>
      <c r="C2794" t="s">
        <v>105</v>
      </c>
      <c r="D2794">
        <v>18</v>
      </c>
      <c r="E2794">
        <v>25</v>
      </c>
      <c r="F2794" s="4">
        <v>44660</v>
      </c>
      <c r="G2794" s="4">
        <v>44725</v>
      </c>
      <c r="H2794" s="4" t="s">
        <v>41</v>
      </c>
      <c r="I2794" s="4" t="s">
        <v>52</v>
      </c>
      <c r="J2794">
        <v>290</v>
      </c>
      <c r="K2794">
        <v>252</v>
      </c>
      <c r="L2794">
        <v>77</v>
      </c>
      <c r="M2794">
        <v>140</v>
      </c>
      <c r="N2794">
        <v>367</v>
      </c>
      <c r="O2794">
        <v>392</v>
      </c>
      <c r="P2794" s="4" t="s">
        <v>242</v>
      </c>
      <c r="Q2794" s="4" t="s">
        <v>255</v>
      </c>
      <c r="R2794" s="4">
        <v>44566</v>
      </c>
      <c r="S2794" s="4">
        <v>44607</v>
      </c>
      <c r="T2794">
        <v>26</v>
      </c>
      <c r="U2794">
        <v>34</v>
      </c>
      <c r="V2794">
        <v>1</v>
      </c>
      <c r="W2794">
        <v>0</v>
      </c>
      <c r="X2794">
        <v>1</v>
      </c>
      <c r="Y2794">
        <v>1</v>
      </c>
      <c r="Z2794">
        <v>2</v>
      </c>
      <c r="AA2794">
        <v>1</v>
      </c>
      <c r="AB2794" s="4">
        <v>44713</v>
      </c>
      <c r="AC2794" s="4">
        <v>44652</v>
      </c>
      <c r="AD2794" s="4">
        <v>44623</v>
      </c>
      <c r="AE2794" s="4">
        <v>44598</v>
      </c>
      <c r="AF2794">
        <v>11</v>
      </c>
      <c r="AG2794">
        <v>10</v>
      </c>
      <c r="AH2794">
        <v>0</v>
      </c>
      <c r="AI2794">
        <v>0</v>
      </c>
      <c r="AJ2794" s="2">
        <v>1.0909722222222222</v>
      </c>
      <c r="AK2794" s="2">
        <v>1.409027777777778</v>
      </c>
      <c r="AL2794">
        <v>29</v>
      </c>
      <c r="AM2794">
        <v>23</v>
      </c>
      <c r="AN2794">
        <v>2010</v>
      </c>
      <c r="AO2794" t="s">
        <v>1051</v>
      </c>
    </row>
    <row r="2795" spans="1:41" hidden="1" x14ac:dyDescent="0.35">
      <c r="A2795" s="1">
        <v>40489</v>
      </c>
      <c r="B2795" t="s">
        <v>40</v>
      </c>
      <c r="C2795" t="s">
        <v>47</v>
      </c>
      <c r="D2795">
        <v>30</v>
      </c>
      <c r="E2795">
        <v>8</v>
      </c>
      <c r="F2795" s="4">
        <v>44725</v>
      </c>
      <c r="G2795" s="4">
        <v>44569</v>
      </c>
      <c r="H2795" s="4">
        <v>44563</v>
      </c>
      <c r="I2795" s="4">
        <v>44563</v>
      </c>
      <c r="J2795">
        <v>290</v>
      </c>
      <c r="K2795">
        <v>113</v>
      </c>
      <c r="L2795">
        <v>197</v>
      </c>
      <c r="M2795">
        <v>49</v>
      </c>
      <c r="N2795">
        <v>487</v>
      </c>
      <c r="O2795">
        <v>162</v>
      </c>
      <c r="P2795" s="4" t="s">
        <v>255</v>
      </c>
      <c r="Q2795" s="4">
        <v>44918</v>
      </c>
      <c r="R2795" s="4" t="s">
        <v>41</v>
      </c>
      <c r="S2795" s="4" t="s">
        <v>41</v>
      </c>
      <c r="T2795">
        <v>47</v>
      </c>
      <c r="U2795">
        <v>14</v>
      </c>
      <c r="V2795">
        <v>1</v>
      </c>
      <c r="W2795">
        <v>1</v>
      </c>
      <c r="X2795">
        <v>0</v>
      </c>
      <c r="Y2795">
        <v>2</v>
      </c>
      <c r="Z2795">
        <v>1</v>
      </c>
      <c r="AA2795">
        <v>3</v>
      </c>
      <c r="AB2795" s="4">
        <v>44682</v>
      </c>
      <c r="AC2795" s="4">
        <v>44805</v>
      </c>
      <c r="AD2795" s="4">
        <v>44658</v>
      </c>
      <c r="AE2795" s="4" t="s">
        <v>42</v>
      </c>
      <c r="AF2795">
        <v>11</v>
      </c>
      <c r="AG2795">
        <v>10</v>
      </c>
      <c r="AH2795">
        <v>0</v>
      </c>
      <c r="AI2795">
        <v>0</v>
      </c>
      <c r="AJ2795" s="2">
        <v>1.7736111111111112</v>
      </c>
      <c r="AK2795" s="3">
        <v>0.72638888888888886</v>
      </c>
      <c r="AL2795">
        <v>41</v>
      </c>
      <c r="AM2795">
        <v>7</v>
      </c>
      <c r="AN2795">
        <v>2010</v>
      </c>
      <c r="AO2795" t="s">
        <v>1051</v>
      </c>
    </row>
    <row r="2796" spans="1:41" hidden="1" x14ac:dyDescent="0.35">
      <c r="A2796" s="1">
        <v>40489</v>
      </c>
      <c r="B2796" t="s">
        <v>68</v>
      </c>
      <c r="C2796" t="s">
        <v>48</v>
      </c>
      <c r="D2796">
        <v>21</v>
      </c>
      <c r="E2796">
        <v>17</v>
      </c>
      <c r="F2796" s="4">
        <v>44635</v>
      </c>
      <c r="G2796" s="4">
        <v>44632</v>
      </c>
      <c r="H2796" s="4" t="s">
        <v>42</v>
      </c>
      <c r="I2796" s="4" t="s">
        <v>42</v>
      </c>
      <c r="J2796">
        <v>200</v>
      </c>
      <c r="K2796">
        <v>209</v>
      </c>
      <c r="L2796">
        <v>104</v>
      </c>
      <c r="M2796">
        <v>112</v>
      </c>
      <c r="N2796">
        <v>304</v>
      </c>
      <c r="O2796">
        <v>321</v>
      </c>
      <c r="P2796" s="4" t="s">
        <v>166</v>
      </c>
      <c r="Q2796" s="4" t="s">
        <v>275</v>
      </c>
      <c r="R2796" s="4">
        <v>44636</v>
      </c>
      <c r="S2796" s="4">
        <v>44671</v>
      </c>
      <c r="T2796">
        <v>34</v>
      </c>
      <c r="U2796">
        <v>26</v>
      </c>
      <c r="V2796">
        <v>1</v>
      </c>
      <c r="W2796">
        <v>2</v>
      </c>
      <c r="X2796">
        <v>1</v>
      </c>
      <c r="Y2796">
        <v>1</v>
      </c>
      <c r="Z2796">
        <v>2</v>
      </c>
      <c r="AA2796">
        <v>3</v>
      </c>
      <c r="AB2796" s="4" t="s">
        <v>151</v>
      </c>
      <c r="AC2796" s="4" t="s">
        <v>862</v>
      </c>
      <c r="AD2796" s="4">
        <v>44565</v>
      </c>
      <c r="AE2796" s="4">
        <v>44564</v>
      </c>
      <c r="AF2796">
        <v>15</v>
      </c>
      <c r="AG2796">
        <v>16</v>
      </c>
      <c r="AH2796">
        <v>0</v>
      </c>
      <c r="AI2796">
        <v>1</v>
      </c>
      <c r="AJ2796" s="2">
        <v>1.3819444444444444</v>
      </c>
      <c r="AK2796" s="2">
        <v>1.2381944444444444</v>
      </c>
      <c r="AL2796">
        <v>20</v>
      </c>
      <c r="AM2796">
        <v>23</v>
      </c>
      <c r="AN2796">
        <v>2010</v>
      </c>
      <c r="AO2796" t="s">
        <v>1051</v>
      </c>
    </row>
    <row r="2797" spans="1:41" hidden="1" x14ac:dyDescent="0.35">
      <c r="A2797" s="1">
        <v>40489</v>
      </c>
      <c r="B2797" t="s">
        <v>93</v>
      </c>
      <c r="C2797" t="s">
        <v>77</v>
      </c>
      <c r="D2797">
        <v>27</v>
      </c>
      <c r="E2797">
        <v>19</v>
      </c>
      <c r="F2797" s="4">
        <v>44726</v>
      </c>
      <c r="G2797" s="4">
        <v>44757</v>
      </c>
      <c r="H2797" s="4" t="s">
        <v>42</v>
      </c>
      <c r="I2797" s="4" t="s">
        <v>41</v>
      </c>
      <c r="J2797">
        <v>276</v>
      </c>
      <c r="K2797">
        <v>207</v>
      </c>
      <c r="L2797">
        <v>62</v>
      </c>
      <c r="M2797">
        <v>195</v>
      </c>
      <c r="N2797">
        <v>338</v>
      </c>
      <c r="O2797">
        <v>402</v>
      </c>
      <c r="P2797" s="4" t="s">
        <v>307</v>
      </c>
      <c r="Q2797" s="4" t="s">
        <v>219</v>
      </c>
      <c r="R2797" s="4">
        <v>44638</v>
      </c>
      <c r="S2797" s="4">
        <v>44631</v>
      </c>
      <c r="T2797">
        <v>19</v>
      </c>
      <c r="U2797">
        <v>31</v>
      </c>
      <c r="V2797">
        <v>0</v>
      </c>
      <c r="W2797">
        <v>0</v>
      </c>
      <c r="X2797">
        <v>2</v>
      </c>
      <c r="Y2797">
        <v>0</v>
      </c>
      <c r="Z2797">
        <v>2</v>
      </c>
      <c r="AA2797">
        <v>0</v>
      </c>
      <c r="AB2797" s="4">
        <v>44743</v>
      </c>
      <c r="AC2797" s="4" t="s">
        <v>851</v>
      </c>
      <c r="AD2797" s="4">
        <v>44624</v>
      </c>
      <c r="AE2797" s="4">
        <v>44597</v>
      </c>
      <c r="AF2797">
        <v>12</v>
      </c>
      <c r="AG2797">
        <v>11</v>
      </c>
      <c r="AH2797">
        <v>0</v>
      </c>
      <c r="AI2797">
        <v>0</v>
      </c>
      <c r="AJ2797" s="2">
        <v>1.1736111111111112</v>
      </c>
      <c r="AK2797" s="2">
        <v>1.3263888888888888</v>
      </c>
      <c r="AL2797">
        <v>24</v>
      </c>
      <c r="AM2797">
        <v>26</v>
      </c>
      <c r="AN2797">
        <v>2010</v>
      </c>
      <c r="AO2797" t="s">
        <v>1051</v>
      </c>
    </row>
    <row r="2798" spans="1:41" hidden="1" x14ac:dyDescent="0.35">
      <c r="A2798" s="1">
        <v>40489</v>
      </c>
      <c r="B2798" t="s">
        <v>104</v>
      </c>
      <c r="C2798" t="s">
        <v>74</v>
      </c>
      <c r="D2798">
        <v>12</v>
      </c>
      <c r="E2798">
        <v>26</v>
      </c>
      <c r="F2798" s="4">
        <v>44661</v>
      </c>
      <c r="G2798" s="4">
        <v>44849</v>
      </c>
      <c r="H2798" s="4" t="s">
        <v>41</v>
      </c>
      <c r="I2798" s="4" t="s">
        <v>42</v>
      </c>
      <c r="J2798">
        <v>166</v>
      </c>
      <c r="K2798">
        <v>277</v>
      </c>
      <c r="L2798">
        <v>39</v>
      </c>
      <c r="M2798">
        <v>138</v>
      </c>
      <c r="N2798">
        <v>205</v>
      </c>
      <c r="O2798">
        <v>415</v>
      </c>
      <c r="P2798" s="4" t="s">
        <v>148</v>
      </c>
      <c r="Q2798" s="4" t="s">
        <v>555</v>
      </c>
      <c r="R2798" s="4">
        <v>44668</v>
      </c>
      <c r="S2798" s="4">
        <v>44573</v>
      </c>
      <c r="T2798">
        <v>14</v>
      </c>
      <c r="U2798">
        <v>35</v>
      </c>
      <c r="V2798">
        <v>2</v>
      </c>
      <c r="W2798">
        <v>0</v>
      </c>
      <c r="X2798">
        <v>2</v>
      </c>
      <c r="Y2798">
        <v>0</v>
      </c>
      <c r="Z2798">
        <v>4</v>
      </c>
      <c r="AA2798">
        <v>0</v>
      </c>
      <c r="AB2798" s="4">
        <v>44682</v>
      </c>
      <c r="AC2798" s="4">
        <v>44612</v>
      </c>
      <c r="AD2798" s="4">
        <v>44562</v>
      </c>
      <c r="AE2798" s="4">
        <v>44657</v>
      </c>
      <c r="AF2798">
        <v>10</v>
      </c>
      <c r="AG2798">
        <v>9</v>
      </c>
      <c r="AH2798">
        <v>0</v>
      </c>
      <c r="AI2798">
        <v>3</v>
      </c>
      <c r="AJ2798" s="3">
        <v>0.9194444444444444</v>
      </c>
      <c r="AK2798" s="2">
        <v>1.5805555555555555</v>
      </c>
      <c r="AL2798">
        <v>7</v>
      </c>
      <c r="AM2798">
        <v>45</v>
      </c>
      <c r="AN2798">
        <v>2010</v>
      </c>
      <c r="AO2798" t="s">
        <v>1051</v>
      </c>
    </row>
    <row r="2799" spans="1:41" hidden="1" x14ac:dyDescent="0.35">
      <c r="A2799" s="1">
        <v>40490</v>
      </c>
      <c r="B2799" t="s">
        <v>109</v>
      </c>
      <c r="C2799" t="s">
        <v>64</v>
      </c>
      <c r="D2799">
        <v>14</v>
      </c>
      <c r="E2799">
        <v>18</v>
      </c>
      <c r="F2799" s="4">
        <v>44726</v>
      </c>
      <c r="G2799" s="4">
        <v>44632</v>
      </c>
      <c r="H2799" s="4" t="s">
        <v>41</v>
      </c>
      <c r="I2799" s="4" t="s">
        <v>42</v>
      </c>
      <c r="J2799">
        <v>193</v>
      </c>
      <c r="K2799">
        <v>218</v>
      </c>
      <c r="L2799">
        <v>121</v>
      </c>
      <c r="M2799">
        <v>54</v>
      </c>
      <c r="N2799">
        <v>314</v>
      </c>
      <c r="O2799">
        <v>272</v>
      </c>
      <c r="P2799" s="4" t="s">
        <v>251</v>
      </c>
      <c r="Q2799" s="4" t="s">
        <v>96</v>
      </c>
      <c r="R2799" s="4">
        <v>44570</v>
      </c>
      <c r="S2799" s="4">
        <v>44681</v>
      </c>
      <c r="T2799">
        <v>32</v>
      </c>
      <c r="U2799">
        <v>18</v>
      </c>
      <c r="V2799">
        <v>1</v>
      </c>
      <c r="W2799">
        <v>1</v>
      </c>
      <c r="X2799">
        <v>1</v>
      </c>
      <c r="Y2799">
        <v>1</v>
      </c>
      <c r="Z2799">
        <v>2</v>
      </c>
      <c r="AA2799">
        <v>2</v>
      </c>
      <c r="AB2799" s="4">
        <v>44743</v>
      </c>
      <c r="AC2799" s="4">
        <v>44650</v>
      </c>
      <c r="AD2799" s="4">
        <v>44595</v>
      </c>
      <c r="AE2799" s="4">
        <v>44595</v>
      </c>
      <c r="AF2799">
        <v>15</v>
      </c>
      <c r="AG2799">
        <v>12</v>
      </c>
      <c r="AH2799">
        <v>0</v>
      </c>
      <c r="AI2799">
        <v>0</v>
      </c>
      <c r="AJ2799" s="2">
        <v>1.346527777777778</v>
      </c>
      <c r="AK2799" s="2">
        <v>1.1534722222222222</v>
      </c>
      <c r="AL2799">
        <v>27</v>
      </c>
      <c r="AM2799">
        <v>21</v>
      </c>
      <c r="AN2799">
        <v>2010</v>
      </c>
      <c r="AO2799" t="s">
        <v>1051</v>
      </c>
    </row>
    <row r="2800" spans="1:41" hidden="1" x14ac:dyDescent="0.35">
      <c r="A2800" s="1">
        <v>40493</v>
      </c>
      <c r="B2800" t="s">
        <v>90</v>
      </c>
      <c r="C2800" t="s">
        <v>73</v>
      </c>
      <c r="D2800">
        <v>20</v>
      </c>
      <c r="E2800">
        <v>23</v>
      </c>
      <c r="F2800" s="4">
        <v>44723</v>
      </c>
      <c r="G2800" s="4">
        <v>44915</v>
      </c>
      <c r="H2800" s="4" t="s">
        <v>41</v>
      </c>
      <c r="I2800" s="4" t="s">
        <v>41</v>
      </c>
      <c r="J2800">
        <v>204</v>
      </c>
      <c r="K2800">
        <v>302</v>
      </c>
      <c r="L2800">
        <v>116</v>
      </c>
      <c r="M2800">
        <v>60</v>
      </c>
      <c r="N2800">
        <v>320</v>
      </c>
      <c r="O2800">
        <v>362</v>
      </c>
      <c r="P2800" s="4" t="s">
        <v>143</v>
      </c>
      <c r="Q2800" s="4" t="s">
        <v>531</v>
      </c>
      <c r="R2800" s="4">
        <v>44603</v>
      </c>
      <c r="S2800" s="4">
        <v>44606</v>
      </c>
      <c r="T2800">
        <v>21</v>
      </c>
      <c r="U2800">
        <v>23</v>
      </c>
      <c r="V2800">
        <v>1</v>
      </c>
      <c r="W2800">
        <v>0</v>
      </c>
      <c r="X2800">
        <v>1</v>
      </c>
      <c r="Y2800">
        <v>0</v>
      </c>
      <c r="Z2800">
        <v>2</v>
      </c>
      <c r="AA2800">
        <v>0</v>
      </c>
      <c r="AB2800" s="4">
        <v>44713</v>
      </c>
      <c r="AC2800" s="4">
        <v>44566</v>
      </c>
      <c r="AD2800" s="4">
        <v>44623</v>
      </c>
      <c r="AE2800" s="4">
        <v>44595</v>
      </c>
      <c r="AF2800">
        <v>10</v>
      </c>
      <c r="AG2800">
        <v>9</v>
      </c>
      <c r="AH2800">
        <v>0</v>
      </c>
      <c r="AI2800">
        <v>0</v>
      </c>
      <c r="AJ2800" s="2">
        <v>1.0354166666666667</v>
      </c>
      <c r="AK2800" s="2">
        <v>1.4645833333333333</v>
      </c>
      <c r="AL2800">
        <v>21</v>
      </c>
      <c r="AM2800">
        <v>26</v>
      </c>
      <c r="AN2800">
        <v>2010</v>
      </c>
      <c r="AO2800" t="s">
        <v>1051</v>
      </c>
    </row>
    <row r="2801" spans="1:41" hidden="1" x14ac:dyDescent="0.35">
      <c r="A2801" s="1">
        <v>40496</v>
      </c>
      <c r="B2801" t="s">
        <v>83</v>
      </c>
      <c r="C2801" t="s">
        <v>54</v>
      </c>
      <c r="D2801">
        <v>19</v>
      </c>
      <c r="E2801">
        <v>12</v>
      </c>
      <c r="F2801" s="4">
        <v>44700</v>
      </c>
      <c r="G2801" s="4">
        <v>44696</v>
      </c>
      <c r="H2801" s="4">
        <v>44623</v>
      </c>
      <c r="I2801" s="4" t="s">
        <v>42</v>
      </c>
      <c r="J2801">
        <v>314</v>
      </c>
      <c r="K2801">
        <v>139</v>
      </c>
      <c r="L2801">
        <v>76</v>
      </c>
      <c r="M2801">
        <v>149</v>
      </c>
      <c r="N2801">
        <v>390</v>
      </c>
      <c r="O2801">
        <v>288</v>
      </c>
      <c r="P2801" s="4" t="s">
        <v>297</v>
      </c>
      <c r="Q2801" s="4">
        <v>44919</v>
      </c>
      <c r="R2801" s="4">
        <v>44570</v>
      </c>
      <c r="S2801" s="4">
        <v>44568</v>
      </c>
      <c r="T2801">
        <v>26</v>
      </c>
      <c r="U2801">
        <v>33</v>
      </c>
      <c r="V2801">
        <v>0</v>
      </c>
      <c r="W2801">
        <v>1</v>
      </c>
      <c r="X2801">
        <v>1</v>
      </c>
      <c r="Y2801">
        <v>0</v>
      </c>
      <c r="Z2801">
        <v>1</v>
      </c>
      <c r="AA2801">
        <v>1</v>
      </c>
      <c r="AB2801" s="4">
        <v>44866</v>
      </c>
      <c r="AC2801" s="4">
        <v>44681</v>
      </c>
      <c r="AD2801" s="4">
        <v>44563</v>
      </c>
      <c r="AE2801" s="4">
        <v>44595</v>
      </c>
      <c r="AF2801">
        <v>14</v>
      </c>
      <c r="AG2801">
        <v>14</v>
      </c>
      <c r="AH2801">
        <v>0</v>
      </c>
      <c r="AI2801">
        <v>0</v>
      </c>
      <c r="AJ2801" s="2">
        <v>1.3499999999999999</v>
      </c>
      <c r="AK2801" s="2">
        <v>1.1500000000000001</v>
      </c>
      <c r="AL2801">
        <v>12</v>
      </c>
      <c r="AM2801">
        <v>14</v>
      </c>
      <c r="AN2801">
        <v>2010</v>
      </c>
      <c r="AO2801" t="s">
        <v>1051</v>
      </c>
    </row>
    <row r="2802" spans="1:41" hidden="1" x14ac:dyDescent="0.35">
      <c r="A2802" s="1">
        <v>40496</v>
      </c>
      <c r="B2802" t="s">
        <v>58</v>
      </c>
      <c r="C2802" t="s">
        <v>59</v>
      </c>
      <c r="D2802">
        <v>15</v>
      </c>
      <c r="E2802">
        <v>18</v>
      </c>
      <c r="F2802" s="4">
        <v>44570</v>
      </c>
      <c r="G2802" s="4">
        <v>44884</v>
      </c>
      <c r="H2802" s="4" t="s">
        <v>41</v>
      </c>
      <c r="I2802" s="4" t="s">
        <v>41</v>
      </c>
      <c r="J2802">
        <v>170</v>
      </c>
      <c r="K2802">
        <v>230</v>
      </c>
      <c r="L2802">
        <v>70</v>
      </c>
      <c r="M2802">
        <v>130</v>
      </c>
      <c r="N2802">
        <v>240</v>
      </c>
      <c r="O2802">
        <v>360</v>
      </c>
      <c r="P2802" s="4" t="s">
        <v>66</v>
      </c>
      <c r="Q2802" s="4" t="s">
        <v>268</v>
      </c>
      <c r="R2802" s="4">
        <v>44562</v>
      </c>
      <c r="S2802" s="4">
        <v>44599</v>
      </c>
      <c r="T2802">
        <v>22</v>
      </c>
      <c r="U2802">
        <v>37</v>
      </c>
      <c r="V2802">
        <v>1</v>
      </c>
      <c r="W2802">
        <v>0</v>
      </c>
      <c r="X2802">
        <v>3</v>
      </c>
      <c r="Y2802">
        <v>2</v>
      </c>
      <c r="Z2802">
        <v>4</v>
      </c>
      <c r="AA2802">
        <v>2</v>
      </c>
      <c r="AB2802" s="4">
        <v>44611</v>
      </c>
      <c r="AC2802" s="4" t="s">
        <v>863</v>
      </c>
      <c r="AD2802" s="4" t="s">
        <v>82</v>
      </c>
      <c r="AE2802" s="4">
        <v>44625</v>
      </c>
      <c r="AF2802">
        <v>13</v>
      </c>
      <c r="AG2802">
        <v>13</v>
      </c>
      <c r="AH2802">
        <v>0</v>
      </c>
      <c r="AI2802">
        <v>0</v>
      </c>
      <c r="AJ2802" s="2">
        <v>1.0562500000000001</v>
      </c>
      <c r="AK2802" s="2">
        <v>1.4437499999999999</v>
      </c>
      <c r="AL2802">
        <v>13</v>
      </c>
      <c r="AM2802">
        <v>27</v>
      </c>
      <c r="AN2802">
        <v>2010</v>
      </c>
      <c r="AO2802" t="s">
        <v>1051</v>
      </c>
    </row>
    <row r="2803" spans="1:41" hidden="1" x14ac:dyDescent="0.35">
      <c r="A2803" s="1">
        <v>40496</v>
      </c>
      <c r="B2803" t="s">
        <v>53</v>
      </c>
      <c r="C2803" t="s">
        <v>69</v>
      </c>
      <c r="D2803">
        <v>28</v>
      </c>
      <c r="E2803">
        <v>19</v>
      </c>
      <c r="F2803" s="4">
        <v>44886</v>
      </c>
      <c r="G2803" s="4">
        <v>44663</v>
      </c>
      <c r="H2803" s="4">
        <v>44562</v>
      </c>
      <c r="I2803" s="4" t="s">
        <v>41</v>
      </c>
      <c r="J2803">
        <v>284</v>
      </c>
      <c r="K2803">
        <v>196</v>
      </c>
      <c r="L2803">
        <v>172</v>
      </c>
      <c r="M2803">
        <v>107</v>
      </c>
      <c r="N2803">
        <v>456</v>
      </c>
      <c r="O2803">
        <v>303</v>
      </c>
      <c r="P2803" s="4" t="s">
        <v>315</v>
      </c>
      <c r="Q2803" s="4" t="s">
        <v>66</v>
      </c>
      <c r="R2803" s="4">
        <v>44607</v>
      </c>
      <c r="S2803" s="4">
        <v>44629</v>
      </c>
      <c r="T2803">
        <v>45</v>
      </c>
      <c r="U2803">
        <v>25</v>
      </c>
      <c r="V2803">
        <v>0</v>
      </c>
      <c r="W2803">
        <v>2</v>
      </c>
      <c r="X2803">
        <v>1</v>
      </c>
      <c r="Y2803">
        <v>0</v>
      </c>
      <c r="Z2803">
        <v>1</v>
      </c>
      <c r="AA2803">
        <v>2</v>
      </c>
      <c r="AB2803" s="4">
        <v>44805</v>
      </c>
      <c r="AC2803" s="4">
        <v>44652</v>
      </c>
      <c r="AD2803" s="4">
        <v>44565</v>
      </c>
      <c r="AE2803" s="4">
        <v>44596</v>
      </c>
      <c r="AF2803">
        <v>13</v>
      </c>
      <c r="AG2803">
        <v>13</v>
      </c>
      <c r="AH2803">
        <v>0</v>
      </c>
      <c r="AI2803">
        <v>0</v>
      </c>
      <c r="AJ2803" s="2">
        <v>1.9638888888888888</v>
      </c>
      <c r="AK2803" s="2">
        <v>1.1500000000000001</v>
      </c>
      <c r="AL2803">
        <v>26</v>
      </c>
      <c r="AM2803">
        <v>20</v>
      </c>
      <c r="AN2803">
        <v>2010</v>
      </c>
      <c r="AO2803" t="s">
        <v>1051</v>
      </c>
    </row>
    <row r="2804" spans="1:41" hidden="1" x14ac:dyDescent="0.35">
      <c r="A2804" s="1">
        <v>40496</v>
      </c>
      <c r="B2804" t="s">
        <v>64</v>
      </c>
      <c r="C2804" t="s">
        <v>93</v>
      </c>
      <c r="D2804">
        <v>19</v>
      </c>
      <c r="E2804">
        <v>16</v>
      </c>
      <c r="F2804" s="4">
        <v>44694</v>
      </c>
      <c r="G2804" s="4">
        <v>44695</v>
      </c>
      <c r="H2804" s="4">
        <v>44562</v>
      </c>
      <c r="I2804" s="4" t="s">
        <v>41</v>
      </c>
      <c r="J2804">
        <v>269</v>
      </c>
      <c r="K2804">
        <v>180</v>
      </c>
      <c r="L2804">
        <v>72</v>
      </c>
      <c r="M2804">
        <v>76</v>
      </c>
      <c r="N2804">
        <v>341</v>
      </c>
      <c r="O2804">
        <v>256</v>
      </c>
      <c r="P2804" s="4" t="s">
        <v>326</v>
      </c>
      <c r="Q2804" s="4" t="s">
        <v>422</v>
      </c>
      <c r="R2804" s="4">
        <v>44643</v>
      </c>
      <c r="S2804" s="4">
        <v>44597</v>
      </c>
      <c r="T2804">
        <v>20</v>
      </c>
      <c r="U2804">
        <v>22</v>
      </c>
      <c r="V2804">
        <v>2</v>
      </c>
      <c r="W2804">
        <v>0</v>
      </c>
      <c r="X2804">
        <v>3</v>
      </c>
      <c r="Y2804">
        <v>0</v>
      </c>
      <c r="Z2804">
        <v>5</v>
      </c>
      <c r="AA2804">
        <v>0</v>
      </c>
      <c r="AB2804" s="4">
        <v>44652</v>
      </c>
      <c r="AC2804" s="4">
        <v>44682</v>
      </c>
      <c r="AD2804" s="4">
        <v>44595</v>
      </c>
      <c r="AE2804" s="4">
        <v>44564</v>
      </c>
      <c r="AF2804">
        <v>13</v>
      </c>
      <c r="AG2804">
        <v>12</v>
      </c>
      <c r="AH2804">
        <v>0</v>
      </c>
      <c r="AI2804">
        <v>2</v>
      </c>
      <c r="AJ2804" s="2">
        <v>1.4243055555555555</v>
      </c>
      <c r="AK2804" s="2">
        <v>1.0756944444444445</v>
      </c>
      <c r="AL2804">
        <v>17</v>
      </c>
      <c r="AM2804">
        <v>23</v>
      </c>
      <c r="AN2804">
        <v>2010</v>
      </c>
      <c r="AO2804" t="s">
        <v>1051</v>
      </c>
    </row>
    <row r="2805" spans="1:41" hidden="1" x14ac:dyDescent="0.35">
      <c r="A2805" s="1">
        <v>40496</v>
      </c>
      <c r="B2805" t="s">
        <v>78</v>
      </c>
      <c r="C2805" t="s">
        <v>84</v>
      </c>
      <c r="D2805">
        <v>15</v>
      </c>
      <c r="E2805">
        <v>21</v>
      </c>
      <c r="F2805" s="4">
        <v>44697</v>
      </c>
      <c r="G2805" s="4">
        <v>44821</v>
      </c>
      <c r="H2805" s="4" t="s">
        <v>42</v>
      </c>
      <c r="I2805" s="4" t="s">
        <v>42</v>
      </c>
      <c r="J2805">
        <v>124</v>
      </c>
      <c r="K2805">
        <v>316</v>
      </c>
      <c r="L2805">
        <v>135</v>
      </c>
      <c r="M2805">
        <v>88</v>
      </c>
      <c r="N2805">
        <v>259</v>
      </c>
      <c r="O2805">
        <v>404</v>
      </c>
      <c r="P2805" s="4" t="s">
        <v>558</v>
      </c>
      <c r="Q2805" s="4" t="s">
        <v>484</v>
      </c>
      <c r="R2805" s="4">
        <v>44611</v>
      </c>
      <c r="S2805" s="4">
        <v>44568</v>
      </c>
      <c r="T2805">
        <v>25</v>
      </c>
      <c r="U2805">
        <v>30</v>
      </c>
      <c r="V2805">
        <v>2</v>
      </c>
      <c r="W2805">
        <v>0</v>
      </c>
      <c r="X2805">
        <v>1</v>
      </c>
      <c r="Y2805">
        <v>1</v>
      </c>
      <c r="Z2805">
        <v>3</v>
      </c>
      <c r="AA2805">
        <v>1</v>
      </c>
      <c r="AB2805" s="4">
        <v>44682</v>
      </c>
      <c r="AC2805" s="4">
        <v>44652</v>
      </c>
      <c r="AD2805" s="4">
        <v>44594</v>
      </c>
      <c r="AE2805" s="4">
        <v>44625</v>
      </c>
      <c r="AF2805">
        <v>12</v>
      </c>
      <c r="AG2805">
        <v>12</v>
      </c>
      <c r="AH2805">
        <v>0</v>
      </c>
      <c r="AI2805">
        <v>0</v>
      </c>
      <c r="AJ2805" s="2">
        <v>1.1222222222222222</v>
      </c>
      <c r="AK2805" s="2">
        <v>1.377777777777778</v>
      </c>
      <c r="AL2805">
        <v>17</v>
      </c>
      <c r="AM2805">
        <v>29</v>
      </c>
      <c r="AN2805">
        <v>2010</v>
      </c>
      <c r="AO2805" t="s">
        <v>1051</v>
      </c>
    </row>
    <row r="2806" spans="1:41" hidden="1" x14ac:dyDescent="0.35">
      <c r="A2806" s="1">
        <v>40496</v>
      </c>
      <c r="B2806" t="s">
        <v>91</v>
      </c>
      <c r="C2806" t="s">
        <v>101</v>
      </c>
      <c r="D2806">
        <v>18</v>
      </c>
      <c r="E2806">
        <v>21</v>
      </c>
      <c r="F2806" s="4">
        <v>44727</v>
      </c>
      <c r="G2806" s="4">
        <v>44691</v>
      </c>
      <c r="H2806" s="4" t="s">
        <v>42</v>
      </c>
      <c r="I2806" s="4" t="s">
        <v>41</v>
      </c>
      <c r="J2806">
        <v>182</v>
      </c>
      <c r="K2806">
        <v>235</v>
      </c>
      <c r="L2806">
        <v>118</v>
      </c>
      <c r="M2806">
        <v>186</v>
      </c>
      <c r="N2806">
        <v>300</v>
      </c>
      <c r="O2806">
        <v>421</v>
      </c>
      <c r="P2806" s="4" t="s">
        <v>163</v>
      </c>
      <c r="Q2806" s="4" t="s">
        <v>358</v>
      </c>
      <c r="R2806" s="4">
        <v>44601</v>
      </c>
      <c r="S2806" s="4">
        <v>44567</v>
      </c>
      <c r="T2806">
        <v>31</v>
      </c>
      <c r="U2806">
        <v>30</v>
      </c>
      <c r="V2806">
        <v>1</v>
      </c>
      <c r="W2806">
        <v>2</v>
      </c>
      <c r="X2806">
        <v>0</v>
      </c>
      <c r="Y2806">
        <v>0</v>
      </c>
      <c r="Z2806">
        <v>1</v>
      </c>
      <c r="AA2806">
        <v>2</v>
      </c>
      <c r="AB2806" s="4">
        <v>44743</v>
      </c>
      <c r="AC2806" s="4">
        <v>44835</v>
      </c>
      <c r="AD2806" s="4">
        <v>44564</v>
      </c>
      <c r="AE2806" s="4">
        <v>44595</v>
      </c>
      <c r="AF2806">
        <v>11</v>
      </c>
      <c r="AG2806">
        <v>11</v>
      </c>
      <c r="AH2806">
        <v>0</v>
      </c>
      <c r="AI2806">
        <v>0</v>
      </c>
      <c r="AJ2806" s="2">
        <v>1.1944444444444444</v>
      </c>
      <c r="AK2806" s="2">
        <v>1.3055555555555556</v>
      </c>
      <c r="AL2806">
        <v>16</v>
      </c>
      <c r="AM2806">
        <v>31</v>
      </c>
      <c r="AN2806">
        <v>2010</v>
      </c>
      <c r="AO2806" t="s">
        <v>1051</v>
      </c>
    </row>
    <row r="2807" spans="1:41" hidden="1" x14ac:dyDescent="0.35">
      <c r="A2807" s="1">
        <v>40496</v>
      </c>
      <c r="B2807" t="s">
        <v>105</v>
      </c>
      <c r="C2807" t="s">
        <v>94</v>
      </c>
      <c r="D2807">
        <v>20</v>
      </c>
      <c r="E2807">
        <v>29</v>
      </c>
      <c r="F2807" s="4">
        <v>44661</v>
      </c>
      <c r="G2807" s="4">
        <v>44662</v>
      </c>
      <c r="H2807" s="4" t="s">
        <v>41</v>
      </c>
      <c r="I2807" s="4">
        <v>44562</v>
      </c>
      <c r="J2807">
        <v>314</v>
      </c>
      <c r="K2807">
        <v>326</v>
      </c>
      <c r="L2807">
        <v>81</v>
      </c>
      <c r="M2807">
        <v>165</v>
      </c>
      <c r="N2807">
        <v>395</v>
      </c>
      <c r="O2807">
        <v>491</v>
      </c>
      <c r="P2807" s="4" t="s">
        <v>327</v>
      </c>
      <c r="Q2807" s="4" t="s">
        <v>127</v>
      </c>
      <c r="R2807" s="4" t="s">
        <v>41</v>
      </c>
      <c r="S2807" s="4">
        <v>44608</v>
      </c>
      <c r="T2807">
        <v>21</v>
      </c>
      <c r="U2807">
        <v>36</v>
      </c>
      <c r="V2807">
        <v>1</v>
      </c>
      <c r="W2807">
        <v>0</v>
      </c>
      <c r="X2807">
        <v>0</v>
      </c>
      <c r="Y2807">
        <v>0</v>
      </c>
      <c r="Z2807">
        <v>1</v>
      </c>
      <c r="AA2807">
        <v>0</v>
      </c>
      <c r="AB2807" s="4">
        <v>44774</v>
      </c>
      <c r="AC2807" s="4">
        <v>44774</v>
      </c>
      <c r="AD2807" s="4">
        <v>44624</v>
      </c>
      <c r="AE2807" s="4">
        <v>44595</v>
      </c>
      <c r="AF2807">
        <v>10</v>
      </c>
      <c r="AG2807">
        <v>11</v>
      </c>
      <c r="AH2807">
        <v>0</v>
      </c>
      <c r="AI2807">
        <v>0</v>
      </c>
      <c r="AJ2807" s="2">
        <v>1.0256944444444445</v>
      </c>
      <c r="AK2807" s="2">
        <v>1.4743055555555555</v>
      </c>
      <c r="AL2807">
        <v>24</v>
      </c>
      <c r="AM2807">
        <v>31</v>
      </c>
      <c r="AN2807">
        <v>2010</v>
      </c>
      <c r="AO2807" t="s">
        <v>1051</v>
      </c>
    </row>
    <row r="2808" spans="1:41" hidden="1" x14ac:dyDescent="0.35">
      <c r="A2808" s="1">
        <v>40496</v>
      </c>
      <c r="B2808" t="s">
        <v>68</v>
      </c>
      <c r="C2808" t="s">
        <v>98</v>
      </c>
      <c r="D2808">
        <v>30</v>
      </c>
      <c r="E2808">
        <v>25</v>
      </c>
      <c r="F2808" s="4">
        <v>44694</v>
      </c>
      <c r="G2808" s="4">
        <v>44722</v>
      </c>
      <c r="H2808" s="4">
        <v>44596</v>
      </c>
      <c r="I2808" s="4" t="s">
        <v>42</v>
      </c>
      <c r="J2808">
        <v>433</v>
      </c>
      <c r="K2808">
        <v>299</v>
      </c>
      <c r="L2808">
        <v>51</v>
      </c>
      <c r="M2808">
        <v>153</v>
      </c>
      <c r="N2808">
        <v>484</v>
      </c>
      <c r="O2808">
        <v>452</v>
      </c>
      <c r="P2808" s="4" t="s">
        <v>380</v>
      </c>
      <c r="Q2808" s="4" t="s">
        <v>204</v>
      </c>
      <c r="R2808" s="4">
        <v>44652</v>
      </c>
      <c r="S2808" s="4" t="s">
        <v>41</v>
      </c>
      <c r="T2808">
        <v>22</v>
      </c>
      <c r="U2808">
        <v>31</v>
      </c>
      <c r="V2808">
        <v>1</v>
      </c>
      <c r="W2808">
        <v>0</v>
      </c>
      <c r="X2808">
        <v>0</v>
      </c>
      <c r="Y2808">
        <v>0</v>
      </c>
      <c r="Z2808">
        <v>1</v>
      </c>
      <c r="AA2808">
        <v>0</v>
      </c>
      <c r="AB2808" s="4">
        <v>44713</v>
      </c>
      <c r="AC2808" s="4">
        <v>44648</v>
      </c>
      <c r="AD2808" s="4">
        <v>44657</v>
      </c>
      <c r="AE2808" s="4">
        <v>44686</v>
      </c>
      <c r="AF2808">
        <v>13</v>
      </c>
      <c r="AG2808">
        <v>11</v>
      </c>
      <c r="AH2808">
        <v>0</v>
      </c>
      <c r="AI2808">
        <v>2</v>
      </c>
      <c r="AJ2808" s="2">
        <v>1.3270833333333334</v>
      </c>
      <c r="AK2808" s="2">
        <v>1.1729166666666666</v>
      </c>
      <c r="AL2808">
        <v>29</v>
      </c>
      <c r="AM2808">
        <v>49</v>
      </c>
      <c r="AN2808">
        <v>2010</v>
      </c>
      <c r="AO2808" t="s">
        <v>1051</v>
      </c>
    </row>
    <row r="2809" spans="1:41" hidden="1" x14ac:dyDescent="0.35">
      <c r="A2809" s="1">
        <v>40496</v>
      </c>
      <c r="B2809" t="s">
        <v>104</v>
      </c>
      <c r="C2809" t="s">
        <v>40</v>
      </c>
      <c r="D2809">
        <v>15</v>
      </c>
      <c r="E2809">
        <v>25</v>
      </c>
      <c r="F2809" s="4">
        <v>44631</v>
      </c>
      <c r="G2809" s="4">
        <v>44727</v>
      </c>
      <c r="H2809" s="4" t="s">
        <v>42</v>
      </c>
      <c r="I2809" s="4" t="s">
        <v>42</v>
      </c>
      <c r="J2809">
        <v>327</v>
      </c>
      <c r="K2809">
        <v>373</v>
      </c>
      <c r="L2809">
        <v>100</v>
      </c>
      <c r="M2809">
        <v>107</v>
      </c>
      <c r="N2809">
        <v>427</v>
      </c>
      <c r="O2809">
        <v>480</v>
      </c>
      <c r="P2809" s="4" t="s">
        <v>237</v>
      </c>
      <c r="Q2809" s="4" t="s">
        <v>424</v>
      </c>
      <c r="R2809" s="4" t="s">
        <v>41</v>
      </c>
      <c r="S2809" s="4" t="s">
        <v>41</v>
      </c>
      <c r="T2809">
        <v>28</v>
      </c>
      <c r="U2809">
        <v>28</v>
      </c>
      <c r="V2809">
        <v>0</v>
      </c>
      <c r="W2809">
        <v>1</v>
      </c>
      <c r="X2809">
        <v>1</v>
      </c>
      <c r="Y2809">
        <v>2</v>
      </c>
      <c r="Z2809">
        <v>1</v>
      </c>
      <c r="AA2809">
        <v>3</v>
      </c>
      <c r="AB2809" s="4">
        <v>44682</v>
      </c>
      <c r="AC2809" s="4">
        <v>44774</v>
      </c>
      <c r="AD2809" s="4">
        <v>44565</v>
      </c>
      <c r="AE2809" s="4">
        <v>44565</v>
      </c>
      <c r="AF2809">
        <v>12</v>
      </c>
      <c r="AG2809">
        <v>12</v>
      </c>
      <c r="AH2809">
        <v>2</v>
      </c>
      <c r="AI2809">
        <v>0</v>
      </c>
      <c r="AJ2809" s="3">
        <v>0.92291666666666661</v>
      </c>
      <c r="AK2809" s="2">
        <v>1.5770833333333334</v>
      </c>
      <c r="AL2809">
        <v>33</v>
      </c>
      <c r="AM2809">
        <v>20</v>
      </c>
      <c r="AN2809">
        <v>2010</v>
      </c>
      <c r="AO2809" t="s">
        <v>1051</v>
      </c>
    </row>
    <row r="2810" spans="1:41" hidden="1" x14ac:dyDescent="0.35">
      <c r="A2810" s="1">
        <v>40496</v>
      </c>
      <c r="B2810" t="s">
        <v>47</v>
      </c>
      <c r="C2810" t="s">
        <v>87</v>
      </c>
      <c r="D2810">
        <v>24</v>
      </c>
      <c r="E2810">
        <v>19</v>
      </c>
      <c r="F2810" s="4">
        <v>44727</v>
      </c>
      <c r="G2810" s="4">
        <v>44603</v>
      </c>
      <c r="H2810" s="4" t="s">
        <v>42</v>
      </c>
      <c r="I2810" s="4" t="s">
        <v>52</v>
      </c>
      <c r="J2810">
        <v>380</v>
      </c>
      <c r="K2810">
        <v>286</v>
      </c>
      <c r="L2810">
        <v>110</v>
      </c>
      <c r="M2810">
        <v>41</v>
      </c>
      <c r="N2810">
        <v>490</v>
      </c>
      <c r="O2810">
        <v>327</v>
      </c>
      <c r="P2810" s="4" t="s">
        <v>144</v>
      </c>
      <c r="Q2810" s="4" t="s">
        <v>537</v>
      </c>
      <c r="R2810" s="4">
        <v>44598</v>
      </c>
      <c r="S2810" s="4">
        <v>44682</v>
      </c>
      <c r="T2810">
        <v>31</v>
      </c>
      <c r="U2810">
        <v>14</v>
      </c>
      <c r="V2810">
        <v>0</v>
      </c>
      <c r="W2810">
        <v>1</v>
      </c>
      <c r="X2810">
        <v>1</v>
      </c>
      <c r="Y2810">
        <v>1</v>
      </c>
      <c r="Z2810">
        <v>1</v>
      </c>
      <c r="AA2810">
        <v>2</v>
      </c>
      <c r="AB2810" s="4">
        <v>44713</v>
      </c>
      <c r="AC2810" s="4">
        <v>44835</v>
      </c>
      <c r="AD2810" s="4">
        <v>44600</v>
      </c>
      <c r="AE2810" s="4">
        <v>44596</v>
      </c>
      <c r="AF2810">
        <v>14</v>
      </c>
      <c r="AG2810">
        <v>13</v>
      </c>
      <c r="AH2810">
        <v>0</v>
      </c>
      <c r="AI2810">
        <v>0</v>
      </c>
      <c r="AJ2810" s="2">
        <v>1.4618055555555556</v>
      </c>
      <c r="AK2810" s="2">
        <v>1.0381944444444444</v>
      </c>
      <c r="AL2810">
        <v>36</v>
      </c>
      <c r="AM2810">
        <v>18</v>
      </c>
      <c r="AN2810">
        <v>2010</v>
      </c>
      <c r="AO2810" t="s">
        <v>1051</v>
      </c>
    </row>
    <row r="2811" spans="1:41" hidden="1" x14ac:dyDescent="0.35">
      <c r="A2811" s="1">
        <v>40496</v>
      </c>
      <c r="B2811" t="s">
        <v>97</v>
      </c>
      <c r="C2811" t="s">
        <v>39</v>
      </c>
      <c r="D2811">
        <v>22</v>
      </c>
      <c r="E2811">
        <v>19</v>
      </c>
      <c r="F2811" s="4">
        <v>44606</v>
      </c>
      <c r="G2811" s="4" t="s">
        <v>169</v>
      </c>
      <c r="H2811" s="4" t="s">
        <v>41</v>
      </c>
      <c r="I2811" s="4">
        <v>44562</v>
      </c>
      <c r="J2811">
        <v>228</v>
      </c>
      <c r="K2811">
        <v>323</v>
      </c>
      <c r="L2811">
        <v>104</v>
      </c>
      <c r="M2811">
        <v>98</v>
      </c>
      <c r="N2811">
        <v>332</v>
      </c>
      <c r="O2811">
        <v>421</v>
      </c>
      <c r="P2811" s="4" t="s">
        <v>493</v>
      </c>
      <c r="Q2811" s="4" t="s">
        <v>114</v>
      </c>
      <c r="R2811" s="4">
        <v>44643</v>
      </c>
      <c r="S2811" s="4">
        <v>44682</v>
      </c>
      <c r="T2811">
        <v>24</v>
      </c>
      <c r="U2811">
        <v>26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 s="4" t="s">
        <v>611</v>
      </c>
      <c r="AC2811" s="4" t="s">
        <v>864</v>
      </c>
      <c r="AD2811" s="4">
        <v>44595</v>
      </c>
      <c r="AE2811" s="4">
        <v>44597</v>
      </c>
      <c r="AF2811">
        <v>14</v>
      </c>
      <c r="AG2811">
        <v>14</v>
      </c>
      <c r="AH2811">
        <v>0</v>
      </c>
      <c r="AI2811">
        <v>0</v>
      </c>
      <c r="AJ2811" s="2">
        <v>1.4604166666666665</v>
      </c>
      <c r="AK2811" s="2">
        <v>1.2625</v>
      </c>
      <c r="AL2811">
        <v>20</v>
      </c>
      <c r="AM2811">
        <v>23</v>
      </c>
      <c r="AN2811">
        <v>2010</v>
      </c>
      <c r="AO2811" t="s">
        <v>1051</v>
      </c>
    </row>
    <row r="2812" spans="1:41" hidden="1" x14ac:dyDescent="0.35">
      <c r="A2812" s="1">
        <v>40496</v>
      </c>
      <c r="B2812" t="s">
        <v>110</v>
      </c>
      <c r="C2812" t="s">
        <v>109</v>
      </c>
      <c r="D2812">
        <v>26</v>
      </c>
      <c r="E2812">
        <v>27</v>
      </c>
      <c r="F2812" s="4">
        <v>44630</v>
      </c>
      <c r="G2812" s="4">
        <v>44693</v>
      </c>
      <c r="H2812" s="4" t="s">
        <v>41</v>
      </c>
      <c r="I2812" s="4" t="s">
        <v>41</v>
      </c>
      <c r="J2812">
        <v>350</v>
      </c>
      <c r="K2812">
        <v>349</v>
      </c>
      <c r="L2812">
        <v>103</v>
      </c>
      <c r="M2812">
        <v>76</v>
      </c>
      <c r="N2812">
        <v>453</v>
      </c>
      <c r="O2812">
        <v>425</v>
      </c>
      <c r="P2812" s="4" t="s">
        <v>323</v>
      </c>
      <c r="Q2812" s="4" t="s">
        <v>551</v>
      </c>
      <c r="R2812" s="4" t="s">
        <v>41</v>
      </c>
      <c r="S2812" s="4">
        <v>44682</v>
      </c>
      <c r="T2812">
        <v>24</v>
      </c>
      <c r="U2812">
        <v>16</v>
      </c>
      <c r="V2812">
        <v>0</v>
      </c>
      <c r="W2812">
        <v>0</v>
      </c>
      <c r="X2812">
        <v>0</v>
      </c>
      <c r="Y2812">
        <v>1</v>
      </c>
      <c r="Z2812">
        <v>0</v>
      </c>
      <c r="AA2812">
        <v>1</v>
      </c>
      <c r="AB2812" s="4" t="s">
        <v>81</v>
      </c>
      <c r="AC2812" s="4">
        <v>44713</v>
      </c>
      <c r="AD2812" s="4">
        <v>44625</v>
      </c>
      <c r="AE2812" s="4">
        <v>44627</v>
      </c>
      <c r="AF2812">
        <v>11</v>
      </c>
      <c r="AG2812">
        <v>13</v>
      </c>
      <c r="AH2812">
        <v>2</v>
      </c>
      <c r="AI2812">
        <v>0</v>
      </c>
      <c r="AJ2812" s="2">
        <v>1.3111111111111111</v>
      </c>
      <c r="AK2812" s="2">
        <v>1.1888888888888889</v>
      </c>
      <c r="AL2812">
        <v>39</v>
      </c>
      <c r="AM2812">
        <v>26</v>
      </c>
      <c r="AN2812">
        <v>2010</v>
      </c>
      <c r="AO2812" t="s">
        <v>1051</v>
      </c>
    </row>
    <row r="2813" spans="1:41" hidden="1" x14ac:dyDescent="0.35">
      <c r="A2813" s="1">
        <v>40497</v>
      </c>
      <c r="B2813" t="s">
        <v>77</v>
      </c>
      <c r="C2813" t="s">
        <v>88</v>
      </c>
      <c r="D2813">
        <v>28</v>
      </c>
      <c r="E2813">
        <v>15</v>
      </c>
      <c r="F2813" s="4">
        <v>44786</v>
      </c>
      <c r="G2813" s="4" t="s">
        <v>72</v>
      </c>
      <c r="H2813" s="4" t="s">
        <v>41</v>
      </c>
      <c r="I2813" s="4">
        <v>44562</v>
      </c>
      <c r="J2813">
        <v>332</v>
      </c>
      <c r="K2813">
        <v>270</v>
      </c>
      <c r="L2813">
        <v>260</v>
      </c>
      <c r="M2813">
        <v>105</v>
      </c>
      <c r="N2813">
        <v>592</v>
      </c>
      <c r="O2813">
        <v>375</v>
      </c>
      <c r="P2813" s="4" t="s">
        <v>271</v>
      </c>
      <c r="Q2813" s="4" t="s">
        <v>155</v>
      </c>
      <c r="R2813" s="4">
        <v>44562</v>
      </c>
      <c r="S2813" s="4">
        <v>44617</v>
      </c>
      <c r="T2813">
        <v>38</v>
      </c>
      <c r="U2813">
        <v>18</v>
      </c>
      <c r="V2813">
        <v>0</v>
      </c>
      <c r="W2813">
        <v>0</v>
      </c>
      <c r="X2813">
        <v>0</v>
      </c>
      <c r="Y2813">
        <v>3</v>
      </c>
      <c r="Z2813">
        <v>0</v>
      </c>
      <c r="AA2813">
        <v>3</v>
      </c>
      <c r="AB2813" s="4">
        <v>44713</v>
      </c>
      <c r="AC2813" s="4">
        <v>44713</v>
      </c>
      <c r="AD2813" s="4">
        <v>44655</v>
      </c>
      <c r="AE2813" s="4">
        <v>44623</v>
      </c>
      <c r="AF2813">
        <v>13</v>
      </c>
      <c r="AG2813">
        <v>14</v>
      </c>
      <c r="AH2813">
        <v>2</v>
      </c>
      <c r="AI2813">
        <v>0</v>
      </c>
      <c r="AJ2813" s="2">
        <v>1.590972222222222</v>
      </c>
      <c r="AK2813" s="3">
        <v>0.90902777777777777</v>
      </c>
      <c r="AL2813">
        <v>59</v>
      </c>
      <c r="AM2813">
        <v>28</v>
      </c>
      <c r="AN2813">
        <v>2010</v>
      </c>
      <c r="AO2813" t="s">
        <v>1051</v>
      </c>
    </row>
    <row r="2814" spans="1:41" hidden="1" x14ac:dyDescent="0.35">
      <c r="A2814" s="1">
        <v>40500</v>
      </c>
      <c r="B2814" t="s">
        <v>59</v>
      </c>
      <c r="C2814" t="s">
        <v>84</v>
      </c>
      <c r="D2814">
        <v>19</v>
      </c>
      <c r="E2814">
        <v>10</v>
      </c>
      <c r="F2814" s="4">
        <v>44852</v>
      </c>
      <c r="G2814" s="4">
        <v>44572</v>
      </c>
      <c r="H2814" s="4" t="s">
        <v>41</v>
      </c>
      <c r="I2814" s="4">
        <v>44563</v>
      </c>
      <c r="J2814">
        <v>133</v>
      </c>
      <c r="K2814">
        <v>148</v>
      </c>
      <c r="L2814">
        <v>135</v>
      </c>
      <c r="M2814">
        <v>39</v>
      </c>
      <c r="N2814">
        <v>268</v>
      </c>
      <c r="O2814">
        <v>187</v>
      </c>
      <c r="P2814" s="4" t="s">
        <v>149</v>
      </c>
      <c r="Q2814" s="4" t="s">
        <v>219</v>
      </c>
      <c r="R2814" s="4">
        <v>44643</v>
      </c>
      <c r="S2814" s="4">
        <v>44713</v>
      </c>
      <c r="T2814">
        <v>40</v>
      </c>
      <c r="U2814">
        <v>13</v>
      </c>
      <c r="V2814">
        <v>0</v>
      </c>
      <c r="W2814">
        <v>0</v>
      </c>
      <c r="X2814">
        <v>1</v>
      </c>
      <c r="Y2814">
        <v>1</v>
      </c>
      <c r="Z2814">
        <v>1</v>
      </c>
      <c r="AA2814">
        <v>1</v>
      </c>
      <c r="AB2814" s="4">
        <v>44682</v>
      </c>
      <c r="AC2814" s="4">
        <v>44682</v>
      </c>
      <c r="AD2814" s="4">
        <v>44563</v>
      </c>
      <c r="AE2814" s="4" t="s">
        <v>41</v>
      </c>
      <c r="AF2814">
        <v>10</v>
      </c>
      <c r="AG2814">
        <v>10</v>
      </c>
      <c r="AH2814">
        <v>0</v>
      </c>
      <c r="AI2814">
        <v>0</v>
      </c>
      <c r="AJ2814" s="2">
        <v>1.5770833333333334</v>
      </c>
      <c r="AK2814" s="3">
        <v>0.92291666666666661</v>
      </c>
      <c r="AL2814">
        <v>16</v>
      </c>
      <c r="AM2814">
        <v>0</v>
      </c>
      <c r="AN2814">
        <v>2010</v>
      </c>
      <c r="AO2814" t="s">
        <v>1051</v>
      </c>
    </row>
    <row r="2815" spans="1:41" hidden="1" x14ac:dyDescent="0.35">
      <c r="A2815" s="1">
        <v>40503</v>
      </c>
      <c r="B2815" t="s">
        <v>40</v>
      </c>
      <c r="C2815" t="s">
        <v>77</v>
      </c>
      <c r="D2815">
        <v>13</v>
      </c>
      <c r="E2815">
        <v>17</v>
      </c>
      <c r="F2815" s="4">
        <v>44692</v>
      </c>
      <c r="G2815" s="4">
        <v>44634</v>
      </c>
      <c r="H2815" s="4" t="s">
        <v>42</v>
      </c>
      <c r="I2815" s="4">
        <v>44594</v>
      </c>
      <c r="J2815">
        <v>147</v>
      </c>
      <c r="K2815">
        <v>244</v>
      </c>
      <c r="L2815">
        <v>61</v>
      </c>
      <c r="M2815">
        <v>148</v>
      </c>
      <c r="N2815">
        <v>208</v>
      </c>
      <c r="O2815">
        <v>392</v>
      </c>
      <c r="P2815" s="4" t="s">
        <v>61</v>
      </c>
      <c r="Q2815" s="4" t="s">
        <v>388</v>
      </c>
      <c r="R2815" s="4" t="s">
        <v>41</v>
      </c>
      <c r="S2815" s="4">
        <v>44634</v>
      </c>
      <c r="T2815">
        <v>19</v>
      </c>
      <c r="U2815">
        <v>26</v>
      </c>
      <c r="V2815">
        <v>2</v>
      </c>
      <c r="W2815">
        <v>2</v>
      </c>
      <c r="X2815">
        <v>3</v>
      </c>
      <c r="Y2815">
        <v>0</v>
      </c>
      <c r="Z2815">
        <v>5</v>
      </c>
      <c r="AA2815">
        <v>2</v>
      </c>
      <c r="AB2815" s="4">
        <v>44713</v>
      </c>
      <c r="AC2815" s="4" t="s">
        <v>746</v>
      </c>
      <c r="AD2815" s="4">
        <v>44595</v>
      </c>
      <c r="AE2815" s="4">
        <v>44598</v>
      </c>
      <c r="AF2815">
        <v>12</v>
      </c>
      <c r="AG2815">
        <v>13</v>
      </c>
      <c r="AH2815">
        <v>0</v>
      </c>
      <c r="AI2815">
        <v>0</v>
      </c>
      <c r="AJ2815" s="2">
        <v>1.0805555555555555</v>
      </c>
      <c r="AK2815" s="2">
        <v>1.4194444444444445</v>
      </c>
      <c r="AL2815">
        <v>17</v>
      </c>
      <c r="AM2815">
        <v>27</v>
      </c>
      <c r="AN2815">
        <v>2010</v>
      </c>
      <c r="AO2815" t="s">
        <v>1051</v>
      </c>
    </row>
    <row r="2816" spans="1:41" hidden="1" x14ac:dyDescent="0.35">
      <c r="A2816" s="1">
        <v>40503</v>
      </c>
      <c r="B2816" t="s">
        <v>54</v>
      </c>
      <c r="C2816" t="s">
        <v>64</v>
      </c>
      <c r="D2816">
        <v>23</v>
      </c>
      <c r="E2816">
        <v>26</v>
      </c>
      <c r="F2816" s="4">
        <v>44691</v>
      </c>
      <c r="G2816" s="4">
        <v>44820</v>
      </c>
      <c r="H2816" s="4">
        <v>44562</v>
      </c>
      <c r="I2816" s="4">
        <v>44594</v>
      </c>
      <c r="J2816">
        <v>308</v>
      </c>
      <c r="K2816">
        <v>228</v>
      </c>
      <c r="L2816">
        <v>141</v>
      </c>
      <c r="M2816">
        <v>133</v>
      </c>
      <c r="N2816">
        <v>449</v>
      </c>
      <c r="O2816">
        <v>361</v>
      </c>
      <c r="P2816" s="4" t="s">
        <v>191</v>
      </c>
      <c r="Q2816" s="4" t="s">
        <v>303</v>
      </c>
      <c r="R2816" s="4">
        <v>44569</v>
      </c>
      <c r="S2816" s="4">
        <v>44612</v>
      </c>
      <c r="T2816">
        <v>25</v>
      </c>
      <c r="U2816">
        <v>30</v>
      </c>
      <c r="V2816">
        <v>0</v>
      </c>
      <c r="W2816">
        <v>1</v>
      </c>
      <c r="X2816">
        <v>2</v>
      </c>
      <c r="Y2816">
        <v>2</v>
      </c>
      <c r="Z2816">
        <v>2</v>
      </c>
      <c r="AA2816">
        <v>3</v>
      </c>
      <c r="AB2816" s="4">
        <v>44835</v>
      </c>
      <c r="AC2816" s="4">
        <v>44743</v>
      </c>
      <c r="AD2816" s="4">
        <v>44595</v>
      </c>
      <c r="AE2816" s="4">
        <v>44625</v>
      </c>
      <c r="AF2816">
        <v>10</v>
      </c>
      <c r="AG2816">
        <v>12</v>
      </c>
      <c r="AH2816">
        <v>2</v>
      </c>
      <c r="AI2816">
        <v>2</v>
      </c>
      <c r="AJ2816" s="2">
        <v>1.1604166666666667</v>
      </c>
      <c r="AK2816" s="2">
        <v>1.3395833333333333</v>
      </c>
      <c r="AL2816">
        <v>49</v>
      </c>
      <c r="AM2816">
        <v>31</v>
      </c>
      <c r="AN2816">
        <v>2010</v>
      </c>
      <c r="AO2816" t="s">
        <v>1051</v>
      </c>
    </row>
    <row r="2817" spans="1:41" hidden="1" x14ac:dyDescent="0.35">
      <c r="A2817" s="1">
        <v>40503</v>
      </c>
      <c r="B2817" t="s">
        <v>83</v>
      </c>
      <c r="C2817" t="s">
        <v>104</v>
      </c>
      <c r="D2817">
        <v>17</v>
      </c>
      <c r="E2817">
        <v>19</v>
      </c>
      <c r="F2817" s="4">
        <v>44852</v>
      </c>
      <c r="G2817" s="4">
        <v>44723</v>
      </c>
      <c r="H2817" s="4" t="s">
        <v>41</v>
      </c>
      <c r="I2817" s="4">
        <v>44562</v>
      </c>
      <c r="J2817">
        <v>263</v>
      </c>
      <c r="K2817">
        <v>131</v>
      </c>
      <c r="L2817">
        <v>75</v>
      </c>
      <c r="M2817">
        <v>134</v>
      </c>
      <c r="N2817">
        <v>338</v>
      </c>
      <c r="O2817">
        <v>265</v>
      </c>
      <c r="P2817" s="4" t="s">
        <v>568</v>
      </c>
      <c r="Q2817" s="4" t="s">
        <v>358</v>
      </c>
      <c r="R2817" s="4">
        <v>44646</v>
      </c>
      <c r="S2817" s="4">
        <v>44608</v>
      </c>
      <c r="T2817">
        <v>20</v>
      </c>
      <c r="U2817">
        <v>30</v>
      </c>
      <c r="V2817">
        <v>1</v>
      </c>
      <c r="W2817">
        <v>1</v>
      </c>
      <c r="X2817">
        <v>1</v>
      </c>
      <c r="Y2817">
        <v>0</v>
      </c>
      <c r="Z2817">
        <v>2</v>
      </c>
      <c r="AA2817">
        <v>1</v>
      </c>
      <c r="AB2817" s="4">
        <v>44835</v>
      </c>
      <c r="AC2817" s="4">
        <v>44713</v>
      </c>
      <c r="AD2817" s="4">
        <v>44594</v>
      </c>
      <c r="AE2817" s="4">
        <v>44623</v>
      </c>
      <c r="AF2817">
        <v>12</v>
      </c>
      <c r="AG2817">
        <v>11</v>
      </c>
      <c r="AH2817">
        <v>0</v>
      </c>
      <c r="AI2817">
        <v>1</v>
      </c>
      <c r="AJ2817" s="2">
        <v>1.2472222222222222</v>
      </c>
      <c r="AK2817" s="2">
        <v>1.2527777777777778</v>
      </c>
      <c r="AL2817">
        <v>19</v>
      </c>
      <c r="AM2817">
        <v>35</v>
      </c>
      <c r="AN2817">
        <v>2010</v>
      </c>
      <c r="AO2817" t="s">
        <v>1051</v>
      </c>
    </row>
    <row r="2818" spans="1:41" hidden="1" x14ac:dyDescent="0.35">
      <c r="A2818" s="1">
        <v>40503</v>
      </c>
      <c r="B2818" t="s">
        <v>88</v>
      </c>
      <c r="C2818" t="s">
        <v>78</v>
      </c>
      <c r="D2818">
        <v>32</v>
      </c>
      <c r="E2818">
        <v>15</v>
      </c>
      <c r="F2818" s="4">
        <v>44789</v>
      </c>
      <c r="G2818" s="4">
        <v>44631</v>
      </c>
      <c r="H2818" s="4" t="s">
        <v>41</v>
      </c>
      <c r="I2818" s="4" t="s">
        <v>41</v>
      </c>
      <c r="J2818">
        <v>358</v>
      </c>
      <c r="K2818">
        <v>222</v>
      </c>
      <c r="L2818">
        <v>107</v>
      </c>
      <c r="M2818">
        <v>151</v>
      </c>
      <c r="N2818">
        <v>465</v>
      </c>
      <c r="O2818">
        <v>373</v>
      </c>
      <c r="P2818" s="4" t="s">
        <v>227</v>
      </c>
      <c r="Q2818" s="4" t="s">
        <v>295</v>
      </c>
      <c r="R2818" s="4">
        <v>44638</v>
      </c>
      <c r="S2818" s="4">
        <v>44566</v>
      </c>
      <c r="T2818">
        <v>33</v>
      </c>
      <c r="U2818">
        <v>25</v>
      </c>
      <c r="V2818">
        <v>0</v>
      </c>
      <c r="W2818">
        <v>1</v>
      </c>
      <c r="X2818">
        <v>1</v>
      </c>
      <c r="Y2818">
        <v>1</v>
      </c>
      <c r="Z2818">
        <v>1</v>
      </c>
      <c r="AA2818">
        <v>2</v>
      </c>
      <c r="AB2818" s="4">
        <v>44640</v>
      </c>
      <c r="AC2818" s="4">
        <v>44866</v>
      </c>
      <c r="AD2818" s="4">
        <v>44564</v>
      </c>
      <c r="AE2818" s="4" t="s">
        <v>52</v>
      </c>
      <c r="AF2818">
        <v>12</v>
      </c>
      <c r="AG2818">
        <v>11</v>
      </c>
      <c r="AH2818">
        <v>0</v>
      </c>
      <c r="AI2818">
        <v>1</v>
      </c>
      <c r="AJ2818" s="2">
        <v>1.6729166666666666</v>
      </c>
      <c r="AK2818" s="2">
        <v>1.1069444444444445</v>
      </c>
      <c r="AL2818">
        <v>19</v>
      </c>
      <c r="AM2818">
        <v>16</v>
      </c>
      <c r="AN2818">
        <v>2010</v>
      </c>
      <c r="AO2818" t="s">
        <v>1051</v>
      </c>
    </row>
    <row r="2819" spans="1:41" hidden="1" x14ac:dyDescent="0.35">
      <c r="A2819" s="1">
        <v>40503</v>
      </c>
      <c r="B2819" t="s">
        <v>87</v>
      </c>
      <c r="C2819" t="s">
        <v>68</v>
      </c>
      <c r="D2819">
        <v>19</v>
      </c>
      <c r="E2819">
        <v>17</v>
      </c>
      <c r="F2819" s="4">
        <v>44666</v>
      </c>
      <c r="G2819" s="4">
        <v>44662</v>
      </c>
      <c r="H2819" s="4">
        <v>44563</v>
      </c>
      <c r="I2819" s="4" t="s">
        <v>42</v>
      </c>
      <c r="J2819">
        <v>281</v>
      </c>
      <c r="K2819">
        <v>193</v>
      </c>
      <c r="L2819">
        <v>101</v>
      </c>
      <c r="M2819">
        <v>159</v>
      </c>
      <c r="N2819">
        <v>382</v>
      </c>
      <c r="O2819">
        <v>352</v>
      </c>
      <c r="P2819" s="4" t="s">
        <v>132</v>
      </c>
      <c r="Q2819" s="4" t="s">
        <v>260</v>
      </c>
      <c r="R2819" s="4">
        <v>44606</v>
      </c>
      <c r="S2819" s="4" t="s">
        <v>41</v>
      </c>
      <c r="T2819">
        <v>20</v>
      </c>
      <c r="U2819">
        <v>29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 s="4">
        <v>44866</v>
      </c>
      <c r="AC2819" s="4">
        <v>44704</v>
      </c>
      <c r="AD2819" s="4">
        <v>44564</v>
      </c>
      <c r="AE2819" s="4">
        <v>44624</v>
      </c>
      <c r="AF2819">
        <v>12</v>
      </c>
      <c r="AG2819">
        <v>11</v>
      </c>
      <c r="AH2819">
        <v>0</v>
      </c>
      <c r="AI2819">
        <v>0</v>
      </c>
      <c r="AJ2819" s="2">
        <v>1.3486111111111112</v>
      </c>
      <c r="AK2819" s="2">
        <v>1.1513888888888888</v>
      </c>
      <c r="AL2819">
        <v>13</v>
      </c>
      <c r="AM2819">
        <v>31</v>
      </c>
      <c r="AN2819">
        <v>2010</v>
      </c>
      <c r="AO2819" t="s">
        <v>1051</v>
      </c>
    </row>
    <row r="2820" spans="1:41" hidden="1" x14ac:dyDescent="0.35">
      <c r="A2820" s="1">
        <v>40503</v>
      </c>
      <c r="B2820" t="s">
        <v>74</v>
      </c>
      <c r="C2820" t="s">
        <v>58</v>
      </c>
      <c r="D2820">
        <v>20</v>
      </c>
      <c r="E2820">
        <v>15</v>
      </c>
      <c r="F2820" s="4">
        <v>44788</v>
      </c>
      <c r="G2820" s="4">
        <v>44664</v>
      </c>
      <c r="H2820" s="4" t="s">
        <v>42</v>
      </c>
      <c r="I2820" s="4" t="s">
        <v>52</v>
      </c>
      <c r="J2820">
        <v>283</v>
      </c>
      <c r="K2820">
        <v>207</v>
      </c>
      <c r="L2820">
        <v>91</v>
      </c>
      <c r="M2820">
        <v>93</v>
      </c>
      <c r="N2820">
        <v>374</v>
      </c>
      <c r="O2820">
        <v>300</v>
      </c>
      <c r="P2820" s="4" t="s">
        <v>49</v>
      </c>
      <c r="Q2820" s="4" t="s">
        <v>184</v>
      </c>
      <c r="R2820" s="4">
        <v>44643</v>
      </c>
      <c r="S2820" s="4">
        <v>44562</v>
      </c>
      <c r="T2820">
        <v>30</v>
      </c>
      <c r="U2820">
        <v>18</v>
      </c>
      <c r="V2820">
        <v>0</v>
      </c>
      <c r="W2820">
        <v>1</v>
      </c>
      <c r="X2820">
        <v>0</v>
      </c>
      <c r="Y2820">
        <v>1</v>
      </c>
      <c r="Z2820">
        <v>0</v>
      </c>
      <c r="AA2820">
        <v>2</v>
      </c>
      <c r="AB2820" s="4">
        <v>44566</v>
      </c>
      <c r="AC2820" s="4">
        <v>44713</v>
      </c>
      <c r="AD2820" s="4">
        <v>44594</v>
      </c>
      <c r="AE2820" s="4" t="s">
        <v>42</v>
      </c>
      <c r="AF2820">
        <v>12</v>
      </c>
      <c r="AG2820">
        <v>11</v>
      </c>
      <c r="AH2820">
        <v>0</v>
      </c>
      <c r="AI2820">
        <v>0</v>
      </c>
      <c r="AJ2820" s="2">
        <v>1.3861111111111111</v>
      </c>
      <c r="AK2820" s="2">
        <v>1.1138888888888889</v>
      </c>
      <c r="AL2820">
        <v>31</v>
      </c>
      <c r="AM2820">
        <v>3</v>
      </c>
      <c r="AN2820">
        <v>2010</v>
      </c>
      <c r="AO2820" t="s">
        <v>1051</v>
      </c>
    </row>
    <row r="2821" spans="1:41" hidden="1" x14ac:dyDescent="0.35">
      <c r="A2821" s="1">
        <v>40503</v>
      </c>
      <c r="B2821" t="s">
        <v>105</v>
      </c>
      <c r="C2821" t="s">
        <v>53</v>
      </c>
      <c r="D2821">
        <v>17</v>
      </c>
      <c r="E2821">
        <v>22</v>
      </c>
      <c r="F2821" s="4">
        <v>44663</v>
      </c>
      <c r="G2821" s="4">
        <v>44757</v>
      </c>
      <c r="H2821" s="4" t="s">
        <v>41</v>
      </c>
      <c r="I2821" s="4" t="s">
        <v>41</v>
      </c>
      <c r="J2821">
        <v>246</v>
      </c>
      <c r="K2821">
        <v>298</v>
      </c>
      <c r="L2821">
        <v>97</v>
      </c>
      <c r="M2821">
        <v>103</v>
      </c>
      <c r="N2821">
        <v>343</v>
      </c>
      <c r="O2821">
        <v>401</v>
      </c>
      <c r="P2821" s="4" t="s">
        <v>167</v>
      </c>
      <c r="Q2821" s="4" t="s">
        <v>188</v>
      </c>
      <c r="R2821" s="4">
        <v>44569</v>
      </c>
      <c r="S2821" s="4">
        <v>44637</v>
      </c>
      <c r="T2821">
        <v>26</v>
      </c>
      <c r="U2821">
        <v>31</v>
      </c>
      <c r="V2821">
        <v>1</v>
      </c>
      <c r="W2821">
        <v>1</v>
      </c>
      <c r="X2821">
        <v>0</v>
      </c>
      <c r="Y2821">
        <v>1</v>
      </c>
      <c r="Z2821">
        <v>1</v>
      </c>
      <c r="AA2821">
        <v>2</v>
      </c>
      <c r="AB2821" s="4">
        <v>44645</v>
      </c>
      <c r="AC2821" s="4">
        <v>44652</v>
      </c>
      <c r="AD2821" s="4">
        <v>44596</v>
      </c>
      <c r="AE2821" s="4">
        <v>44597</v>
      </c>
      <c r="AF2821">
        <v>14</v>
      </c>
      <c r="AG2821">
        <v>13</v>
      </c>
      <c r="AH2821">
        <v>0</v>
      </c>
      <c r="AI2821">
        <v>0</v>
      </c>
      <c r="AJ2821" s="2">
        <v>1.070138888888889</v>
      </c>
      <c r="AK2821" s="2">
        <v>1.4298611111111112</v>
      </c>
      <c r="AL2821">
        <v>27</v>
      </c>
      <c r="AM2821">
        <v>30</v>
      </c>
      <c r="AN2821">
        <v>2010</v>
      </c>
      <c r="AO2821" t="s">
        <v>1051</v>
      </c>
    </row>
    <row r="2822" spans="1:41" hidden="1" x14ac:dyDescent="0.35">
      <c r="A2822" s="1">
        <v>40503</v>
      </c>
      <c r="B2822" t="s">
        <v>48</v>
      </c>
      <c r="C2822" t="s">
        <v>109</v>
      </c>
      <c r="D2822">
        <v>17</v>
      </c>
      <c r="E2822">
        <v>18</v>
      </c>
      <c r="F2822" s="4">
        <v>44634</v>
      </c>
      <c r="G2822" s="4">
        <v>44756</v>
      </c>
      <c r="H2822" s="4" t="s">
        <v>42</v>
      </c>
      <c r="I2822" s="4" t="s">
        <v>41</v>
      </c>
      <c r="J2822">
        <v>121</v>
      </c>
      <c r="K2822">
        <v>269</v>
      </c>
      <c r="L2822">
        <v>61</v>
      </c>
      <c r="M2822">
        <v>162</v>
      </c>
      <c r="N2822">
        <v>182</v>
      </c>
      <c r="O2822">
        <v>431</v>
      </c>
      <c r="P2822" s="4" t="s">
        <v>357</v>
      </c>
      <c r="Q2822" s="4" t="s">
        <v>263</v>
      </c>
      <c r="R2822" s="4">
        <v>44713</v>
      </c>
      <c r="S2822" s="4">
        <v>44598</v>
      </c>
      <c r="T2822">
        <v>16</v>
      </c>
      <c r="U2822">
        <v>33</v>
      </c>
      <c r="V2822">
        <v>1</v>
      </c>
      <c r="W2822">
        <v>1</v>
      </c>
      <c r="X2822">
        <v>2</v>
      </c>
      <c r="Y2822">
        <v>0</v>
      </c>
      <c r="Z2822">
        <v>3</v>
      </c>
      <c r="AA2822">
        <v>1</v>
      </c>
      <c r="AB2822" s="4">
        <v>44743</v>
      </c>
      <c r="AC2822" s="4" t="s">
        <v>702</v>
      </c>
      <c r="AD2822" s="4" t="s">
        <v>41</v>
      </c>
      <c r="AE2822" s="4">
        <v>44623</v>
      </c>
      <c r="AF2822">
        <v>15</v>
      </c>
      <c r="AG2822">
        <v>15</v>
      </c>
      <c r="AH2822">
        <v>0</v>
      </c>
      <c r="AI2822">
        <v>0</v>
      </c>
      <c r="AJ2822" s="2">
        <v>1.1340277777777776</v>
      </c>
      <c r="AK2822" s="2">
        <v>1.3659722222222221</v>
      </c>
      <c r="AL2822">
        <v>3</v>
      </c>
      <c r="AM2822">
        <v>35</v>
      </c>
      <c r="AN2822">
        <v>2010</v>
      </c>
      <c r="AO2822" t="s">
        <v>1051</v>
      </c>
    </row>
    <row r="2823" spans="1:41" hidden="1" x14ac:dyDescent="0.35">
      <c r="A2823" s="1">
        <v>40503</v>
      </c>
      <c r="B2823" t="s">
        <v>90</v>
      </c>
      <c r="C2823" t="s">
        <v>91</v>
      </c>
      <c r="D2823">
        <v>22</v>
      </c>
      <c r="E2823">
        <v>9</v>
      </c>
      <c r="F2823" s="4">
        <v>44603</v>
      </c>
      <c r="G2823" s="4">
        <v>44574</v>
      </c>
      <c r="H2823" s="4" t="s">
        <v>41</v>
      </c>
      <c r="I2823" s="4" t="s">
        <v>41</v>
      </c>
      <c r="J2823">
        <v>278</v>
      </c>
      <c r="K2823">
        <v>150</v>
      </c>
      <c r="L2823">
        <v>100</v>
      </c>
      <c r="M2823">
        <v>120</v>
      </c>
      <c r="N2823">
        <v>378</v>
      </c>
      <c r="O2823">
        <v>270</v>
      </c>
      <c r="P2823" s="4" t="s">
        <v>605</v>
      </c>
      <c r="Q2823" s="4" t="s">
        <v>181</v>
      </c>
      <c r="R2823" s="4">
        <v>44643</v>
      </c>
      <c r="S2823" s="4">
        <v>44643</v>
      </c>
      <c r="T2823">
        <v>31</v>
      </c>
      <c r="U2823">
        <v>22</v>
      </c>
      <c r="V2823">
        <v>2</v>
      </c>
      <c r="W2823">
        <v>0</v>
      </c>
      <c r="X2823">
        <v>0</v>
      </c>
      <c r="Y2823">
        <v>2</v>
      </c>
      <c r="Z2823">
        <v>2</v>
      </c>
      <c r="AA2823">
        <v>2</v>
      </c>
      <c r="AB2823" s="4">
        <v>44640</v>
      </c>
      <c r="AC2823" s="4">
        <v>44743</v>
      </c>
      <c r="AD2823" s="4">
        <v>44565</v>
      </c>
      <c r="AE2823" s="4" t="s">
        <v>42</v>
      </c>
      <c r="AF2823">
        <v>12</v>
      </c>
      <c r="AG2823">
        <v>16</v>
      </c>
      <c r="AH2823">
        <v>4</v>
      </c>
      <c r="AI2823">
        <v>0</v>
      </c>
      <c r="AJ2823" s="2">
        <v>1.4395833333333332</v>
      </c>
      <c r="AK2823" s="2">
        <v>1.0604166666666666</v>
      </c>
      <c r="AL2823">
        <v>37</v>
      </c>
      <c r="AM2823">
        <v>13</v>
      </c>
      <c r="AN2823">
        <v>2010</v>
      </c>
      <c r="AO2823" t="s">
        <v>1051</v>
      </c>
    </row>
    <row r="2824" spans="1:41" hidden="1" x14ac:dyDescent="0.35">
      <c r="A2824" s="1">
        <v>40503</v>
      </c>
      <c r="B2824" t="s">
        <v>69</v>
      </c>
      <c r="C2824" t="s">
        <v>94</v>
      </c>
      <c r="D2824">
        <v>15</v>
      </c>
      <c r="E2824">
        <v>24</v>
      </c>
      <c r="F2824" s="4">
        <v>44758</v>
      </c>
      <c r="G2824" s="4">
        <v>44662</v>
      </c>
      <c r="H2824" s="4" t="s">
        <v>41</v>
      </c>
      <c r="I2824" s="4">
        <v>44594</v>
      </c>
      <c r="J2824">
        <v>195</v>
      </c>
      <c r="K2824">
        <v>226</v>
      </c>
      <c r="L2824">
        <v>88</v>
      </c>
      <c r="M2824">
        <v>145</v>
      </c>
      <c r="N2824">
        <v>283</v>
      </c>
      <c r="O2824">
        <v>371</v>
      </c>
      <c r="P2824" s="4" t="s">
        <v>114</v>
      </c>
      <c r="Q2824" s="4" t="s">
        <v>166</v>
      </c>
      <c r="R2824" s="4">
        <v>44713</v>
      </c>
      <c r="S2824" s="4">
        <v>44679</v>
      </c>
      <c r="T2824">
        <v>26</v>
      </c>
      <c r="U2824">
        <v>28</v>
      </c>
      <c r="V2824">
        <v>0</v>
      </c>
      <c r="W2824">
        <v>2</v>
      </c>
      <c r="X2824">
        <v>1</v>
      </c>
      <c r="Y2824">
        <v>4</v>
      </c>
      <c r="Z2824">
        <v>1</v>
      </c>
      <c r="AA2824">
        <v>6</v>
      </c>
      <c r="AB2824" s="4">
        <v>44682</v>
      </c>
      <c r="AC2824" s="4">
        <v>44602</v>
      </c>
      <c r="AD2824" s="4">
        <v>44564</v>
      </c>
      <c r="AE2824" s="4">
        <v>44623</v>
      </c>
      <c r="AF2824">
        <v>12</v>
      </c>
      <c r="AG2824">
        <v>13</v>
      </c>
      <c r="AH2824">
        <v>2</v>
      </c>
      <c r="AI2824">
        <v>0</v>
      </c>
      <c r="AJ2824" s="2">
        <v>1.1888888888888889</v>
      </c>
      <c r="AK2824" s="2">
        <v>1.3111111111111111</v>
      </c>
      <c r="AL2824">
        <v>20</v>
      </c>
      <c r="AM2824">
        <v>24</v>
      </c>
      <c r="AN2824">
        <v>2010</v>
      </c>
      <c r="AO2824" t="s">
        <v>1051</v>
      </c>
    </row>
    <row r="2825" spans="1:41" hidden="1" x14ac:dyDescent="0.35">
      <c r="A2825" s="1">
        <v>40503</v>
      </c>
      <c r="B2825" t="s">
        <v>73</v>
      </c>
      <c r="C2825" t="s">
        <v>97</v>
      </c>
      <c r="D2825">
        <v>24</v>
      </c>
      <c r="E2825">
        <v>15</v>
      </c>
      <c r="F2825" s="4">
        <v>44821</v>
      </c>
      <c r="G2825" s="4">
        <v>44571</v>
      </c>
      <c r="H2825" s="4" t="s">
        <v>41</v>
      </c>
      <c r="I2825" s="4">
        <v>44563</v>
      </c>
      <c r="J2825">
        <v>253</v>
      </c>
      <c r="K2825">
        <v>233</v>
      </c>
      <c r="L2825">
        <v>138</v>
      </c>
      <c r="M2825">
        <v>71</v>
      </c>
      <c r="N2825">
        <v>391</v>
      </c>
      <c r="O2825">
        <v>304</v>
      </c>
      <c r="P2825" s="4" t="s">
        <v>56</v>
      </c>
      <c r="Q2825" s="4" t="s">
        <v>386</v>
      </c>
      <c r="R2825" s="4" t="s">
        <v>41</v>
      </c>
      <c r="S2825" s="4" t="s">
        <v>41</v>
      </c>
      <c r="T2825">
        <v>31</v>
      </c>
      <c r="U2825">
        <v>12</v>
      </c>
      <c r="V2825">
        <v>0</v>
      </c>
      <c r="W2825">
        <v>0</v>
      </c>
      <c r="X2825">
        <v>0</v>
      </c>
      <c r="Y2825">
        <v>1</v>
      </c>
      <c r="Z2825">
        <v>0</v>
      </c>
      <c r="AA2825">
        <v>1</v>
      </c>
      <c r="AB2825" s="4">
        <v>44650</v>
      </c>
      <c r="AC2825" s="4">
        <v>44743</v>
      </c>
      <c r="AD2825" s="4">
        <v>44626</v>
      </c>
      <c r="AE2825" s="4">
        <v>44563</v>
      </c>
      <c r="AF2825">
        <v>11</v>
      </c>
      <c r="AG2825">
        <v>12</v>
      </c>
      <c r="AH2825">
        <v>0</v>
      </c>
      <c r="AI2825">
        <v>0</v>
      </c>
      <c r="AJ2825" s="2">
        <v>1.4965277777777777</v>
      </c>
      <c r="AK2825" s="2">
        <v>1.0034722222222221</v>
      </c>
      <c r="AL2825">
        <v>34</v>
      </c>
      <c r="AM2825">
        <v>17</v>
      </c>
      <c r="AN2825">
        <v>2010</v>
      </c>
      <c r="AO2825" t="s">
        <v>1051</v>
      </c>
    </row>
    <row r="2826" spans="1:41" hidden="1" x14ac:dyDescent="0.35">
      <c r="A2826" s="1">
        <v>40503</v>
      </c>
      <c r="B2826" t="s">
        <v>47</v>
      </c>
      <c r="C2826" t="s">
        <v>100</v>
      </c>
      <c r="D2826">
        <v>21</v>
      </c>
      <c r="E2826">
        <v>26</v>
      </c>
      <c r="F2826" s="4">
        <v>44754</v>
      </c>
      <c r="G2826" s="4">
        <v>44880</v>
      </c>
      <c r="H2826" s="4" t="s">
        <v>41</v>
      </c>
      <c r="I2826" s="4" t="s">
        <v>42</v>
      </c>
      <c r="J2826">
        <v>366</v>
      </c>
      <c r="K2826">
        <v>382</v>
      </c>
      <c r="L2826">
        <v>58</v>
      </c>
      <c r="M2826">
        <v>112</v>
      </c>
      <c r="N2826">
        <v>424</v>
      </c>
      <c r="O2826">
        <v>494</v>
      </c>
      <c r="P2826" s="4" t="s">
        <v>405</v>
      </c>
      <c r="Q2826" s="4" t="s">
        <v>112</v>
      </c>
      <c r="R2826" s="4" t="s">
        <v>41</v>
      </c>
      <c r="S2826" s="4" t="s">
        <v>41</v>
      </c>
      <c r="T2826">
        <v>17</v>
      </c>
      <c r="U2826">
        <v>29</v>
      </c>
      <c r="V2826">
        <v>2</v>
      </c>
      <c r="W2826">
        <v>0</v>
      </c>
      <c r="X2826">
        <v>0</v>
      </c>
      <c r="Y2826">
        <v>2</v>
      </c>
      <c r="Z2826">
        <v>2</v>
      </c>
      <c r="AA2826">
        <v>2</v>
      </c>
      <c r="AB2826" s="4">
        <v>44774</v>
      </c>
      <c r="AC2826" s="4">
        <v>44644</v>
      </c>
      <c r="AD2826" s="4">
        <v>44564</v>
      </c>
      <c r="AE2826" s="4">
        <v>44626</v>
      </c>
      <c r="AF2826">
        <v>11</v>
      </c>
      <c r="AG2826">
        <v>9</v>
      </c>
      <c r="AH2826">
        <v>0</v>
      </c>
      <c r="AI2826">
        <v>0</v>
      </c>
      <c r="AJ2826" s="2">
        <v>1.09375</v>
      </c>
      <c r="AK2826" s="2">
        <v>1.40625</v>
      </c>
      <c r="AL2826">
        <v>19</v>
      </c>
      <c r="AM2826">
        <v>34</v>
      </c>
      <c r="AN2826">
        <v>2010</v>
      </c>
      <c r="AO2826" t="s">
        <v>1051</v>
      </c>
    </row>
    <row r="2827" spans="1:41" hidden="1" x14ac:dyDescent="0.35">
      <c r="A2827" s="1">
        <v>40503</v>
      </c>
      <c r="B2827" t="s">
        <v>101</v>
      </c>
      <c r="C2827" t="s">
        <v>39</v>
      </c>
      <c r="D2827">
        <v>20</v>
      </c>
      <c r="E2827">
        <v>11</v>
      </c>
      <c r="F2827" s="4">
        <v>44756</v>
      </c>
      <c r="G2827" s="4">
        <v>44632</v>
      </c>
      <c r="H2827" s="4" t="s">
        <v>42</v>
      </c>
      <c r="I2827" s="4" t="s">
        <v>82</v>
      </c>
      <c r="J2827">
        <v>137</v>
      </c>
      <c r="K2827">
        <v>118</v>
      </c>
      <c r="L2827">
        <v>162</v>
      </c>
      <c r="M2827">
        <v>71</v>
      </c>
      <c r="N2827">
        <v>299</v>
      </c>
      <c r="O2827">
        <v>189</v>
      </c>
      <c r="P2827" s="4" t="s">
        <v>353</v>
      </c>
      <c r="Q2827" s="4" t="s">
        <v>141</v>
      </c>
      <c r="R2827" s="4">
        <v>44598</v>
      </c>
      <c r="S2827" s="4">
        <v>44742</v>
      </c>
      <c r="T2827">
        <v>42</v>
      </c>
      <c r="U2827">
        <v>18</v>
      </c>
      <c r="V2827">
        <v>0</v>
      </c>
      <c r="W2827">
        <v>1</v>
      </c>
      <c r="X2827">
        <v>0</v>
      </c>
      <c r="Y2827">
        <v>1</v>
      </c>
      <c r="Z2827">
        <v>0</v>
      </c>
      <c r="AA2827">
        <v>2</v>
      </c>
      <c r="AB2827" s="4">
        <v>44621</v>
      </c>
      <c r="AC2827" s="4">
        <v>44638</v>
      </c>
      <c r="AD2827" s="4">
        <v>44623</v>
      </c>
      <c r="AE2827" s="4" t="s">
        <v>41</v>
      </c>
      <c r="AF2827">
        <v>12</v>
      </c>
      <c r="AG2827">
        <v>11</v>
      </c>
      <c r="AH2827">
        <v>0</v>
      </c>
      <c r="AI2827">
        <v>0</v>
      </c>
      <c r="AJ2827" s="2">
        <v>1.5166666666666666</v>
      </c>
      <c r="AK2827" s="3">
        <v>0.98333333333333339</v>
      </c>
      <c r="AL2827">
        <v>21</v>
      </c>
      <c r="AM2827">
        <v>0</v>
      </c>
      <c r="AN2827">
        <v>2010</v>
      </c>
      <c r="AO2827" t="s">
        <v>1051</v>
      </c>
    </row>
    <row r="2828" spans="1:41" hidden="1" x14ac:dyDescent="0.35">
      <c r="A2828" s="1">
        <v>40503</v>
      </c>
      <c r="B2828" t="s">
        <v>93</v>
      </c>
      <c r="C2828" t="s">
        <v>110</v>
      </c>
      <c r="D2828">
        <v>28</v>
      </c>
      <c r="E2828">
        <v>22</v>
      </c>
      <c r="F2828" s="4">
        <v>44879</v>
      </c>
      <c r="G2828" s="4">
        <v>44753</v>
      </c>
      <c r="H2828" s="4" t="s">
        <v>41</v>
      </c>
      <c r="I2828" s="4" t="s">
        <v>41</v>
      </c>
      <c r="J2828">
        <v>396</v>
      </c>
      <c r="K2828">
        <v>178</v>
      </c>
      <c r="L2828">
        <v>71</v>
      </c>
      <c r="M2828">
        <v>168</v>
      </c>
      <c r="N2828">
        <v>467</v>
      </c>
      <c r="O2828">
        <v>346</v>
      </c>
      <c r="P2828" s="4" t="s">
        <v>852</v>
      </c>
      <c r="Q2828" s="4" t="s">
        <v>212</v>
      </c>
      <c r="R2828" s="4" t="s">
        <v>41</v>
      </c>
      <c r="S2828" s="4">
        <v>44569</v>
      </c>
      <c r="T2828">
        <v>20</v>
      </c>
      <c r="U2828">
        <v>34</v>
      </c>
      <c r="V2828">
        <v>0</v>
      </c>
      <c r="W2828">
        <v>0</v>
      </c>
      <c r="X2828">
        <v>3</v>
      </c>
      <c r="Y2828">
        <v>0</v>
      </c>
      <c r="Z2828">
        <v>3</v>
      </c>
      <c r="AA2828">
        <v>0</v>
      </c>
      <c r="AB2828" s="4">
        <v>44713</v>
      </c>
      <c r="AC2828" s="4">
        <v>44576</v>
      </c>
      <c r="AD2828" s="4">
        <v>44655</v>
      </c>
      <c r="AE2828" s="4">
        <v>44595</v>
      </c>
      <c r="AF2828">
        <v>9</v>
      </c>
      <c r="AG2828">
        <v>10</v>
      </c>
      <c r="AH2828">
        <v>0</v>
      </c>
      <c r="AI2828">
        <v>0</v>
      </c>
      <c r="AJ2828" s="2">
        <v>1.2229166666666667</v>
      </c>
      <c r="AK2828" s="2">
        <v>1.2770833333333333</v>
      </c>
      <c r="AL2828">
        <v>28</v>
      </c>
      <c r="AM2828">
        <v>31</v>
      </c>
      <c r="AN2828">
        <v>2010</v>
      </c>
      <c r="AO2828" t="s">
        <v>1051</v>
      </c>
    </row>
    <row r="2829" spans="1:41" hidden="1" x14ac:dyDescent="0.35">
      <c r="A2829" s="1">
        <v>40504</v>
      </c>
      <c r="B2829" t="s">
        <v>98</v>
      </c>
      <c r="C2829" t="s">
        <v>63</v>
      </c>
      <c r="D2829">
        <v>16</v>
      </c>
      <c r="E2829">
        <v>21</v>
      </c>
      <c r="F2829" s="4">
        <v>44573</v>
      </c>
      <c r="G2829" s="4">
        <v>44756</v>
      </c>
      <c r="H2829" s="4">
        <v>44562</v>
      </c>
      <c r="I2829" s="4">
        <v>44562</v>
      </c>
      <c r="J2829">
        <v>172</v>
      </c>
      <c r="K2829">
        <v>253</v>
      </c>
      <c r="L2829">
        <v>63</v>
      </c>
      <c r="M2829">
        <v>147</v>
      </c>
      <c r="N2829">
        <v>235</v>
      </c>
      <c r="O2829">
        <v>400</v>
      </c>
      <c r="P2829" s="4" t="s">
        <v>388</v>
      </c>
      <c r="Q2829" s="4" t="s">
        <v>43</v>
      </c>
      <c r="R2829" s="4">
        <v>44682</v>
      </c>
      <c r="S2829" s="4">
        <v>44569</v>
      </c>
      <c r="T2829">
        <v>15</v>
      </c>
      <c r="U2829">
        <v>38</v>
      </c>
      <c r="V2829">
        <v>0</v>
      </c>
      <c r="W2829">
        <v>0</v>
      </c>
      <c r="X2829">
        <v>1</v>
      </c>
      <c r="Y2829">
        <v>1</v>
      </c>
      <c r="Z2829">
        <v>1</v>
      </c>
      <c r="AA2829">
        <v>1</v>
      </c>
      <c r="AB2829" s="4">
        <v>44774</v>
      </c>
      <c r="AC2829" s="4">
        <v>44682</v>
      </c>
      <c r="AD2829" s="4">
        <v>44594</v>
      </c>
      <c r="AE2829" s="4">
        <v>44623</v>
      </c>
      <c r="AF2829">
        <v>12</v>
      </c>
      <c r="AG2829">
        <v>13</v>
      </c>
      <c r="AH2829">
        <v>0</v>
      </c>
      <c r="AI2829">
        <v>0</v>
      </c>
      <c r="AJ2829" s="2">
        <v>1.070138888888889</v>
      </c>
      <c r="AK2829" s="2">
        <v>1.4298611111111112</v>
      </c>
      <c r="AL2829">
        <v>14</v>
      </c>
      <c r="AM2829">
        <v>35</v>
      </c>
      <c r="AN2829">
        <v>2010</v>
      </c>
      <c r="AO2829" t="s">
        <v>1051</v>
      </c>
    </row>
    <row r="2830" spans="1:41" hidden="1" x14ac:dyDescent="0.35">
      <c r="A2830" s="1">
        <v>40507</v>
      </c>
      <c r="B2830" t="s">
        <v>64</v>
      </c>
      <c r="C2830" t="s">
        <v>53</v>
      </c>
      <c r="D2830">
        <v>13</v>
      </c>
      <c r="E2830">
        <v>18</v>
      </c>
      <c r="F2830" s="4">
        <v>44666</v>
      </c>
      <c r="G2830" s="4">
        <v>44633</v>
      </c>
      <c r="H2830" s="4" t="s">
        <v>41</v>
      </c>
      <c r="I2830" s="4" t="s">
        <v>41</v>
      </c>
      <c r="J2830">
        <v>117</v>
      </c>
      <c r="K2830">
        <v>149</v>
      </c>
      <c r="L2830">
        <v>46</v>
      </c>
      <c r="M2830">
        <v>170</v>
      </c>
      <c r="N2830">
        <v>163</v>
      </c>
      <c r="O2830">
        <v>319</v>
      </c>
      <c r="P2830" s="4" t="s">
        <v>408</v>
      </c>
      <c r="Q2830" s="4" t="s">
        <v>60</v>
      </c>
      <c r="R2830" s="4">
        <v>44638</v>
      </c>
      <c r="S2830" s="4">
        <v>44609</v>
      </c>
      <c r="T2830">
        <v>20</v>
      </c>
      <c r="U2830">
        <v>37</v>
      </c>
      <c r="V2830">
        <v>1</v>
      </c>
      <c r="W2830">
        <v>0</v>
      </c>
      <c r="X2830">
        <v>2</v>
      </c>
      <c r="Y2830">
        <v>1</v>
      </c>
      <c r="Z2830">
        <v>3</v>
      </c>
      <c r="AA2830">
        <v>1</v>
      </c>
      <c r="AB2830" s="4">
        <v>44617</v>
      </c>
      <c r="AC2830" s="4">
        <v>44774</v>
      </c>
      <c r="AD2830" s="4">
        <v>44564</v>
      </c>
      <c r="AE2830" s="4">
        <v>44563</v>
      </c>
      <c r="AF2830">
        <v>14</v>
      </c>
      <c r="AG2830">
        <v>14</v>
      </c>
      <c r="AH2830">
        <v>0</v>
      </c>
      <c r="AI2830">
        <v>1</v>
      </c>
      <c r="AJ2830" s="2">
        <v>1.1048611111111111</v>
      </c>
      <c r="AK2830" s="2">
        <v>1.3951388888888889</v>
      </c>
      <c r="AL2830">
        <v>10</v>
      </c>
      <c r="AM2830">
        <v>26</v>
      </c>
      <c r="AN2830">
        <v>2010</v>
      </c>
      <c r="AO2830" t="s">
        <v>1051</v>
      </c>
    </row>
    <row r="2831" spans="1:41" hidden="1" x14ac:dyDescent="0.35">
      <c r="A2831" s="1">
        <v>40507</v>
      </c>
      <c r="B2831" t="s">
        <v>110</v>
      </c>
      <c r="C2831" t="s">
        <v>83</v>
      </c>
      <c r="D2831">
        <v>20</v>
      </c>
      <c r="E2831">
        <v>25</v>
      </c>
      <c r="F2831" s="4">
        <v>44659</v>
      </c>
      <c r="G2831" s="4">
        <v>44756</v>
      </c>
      <c r="H2831" s="4" t="s">
        <v>41</v>
      </c>
      <c r="I2831" s="4">
        <v>44595</v>
      </c>
      <c r="J2831">
        <v>338</v>
      </c>
      <c r="K2831">
        <v>277</v>
      </c>
      <c r="L2831">
        <v>109</v>
      </c>
      <c r="M2831">
        <v>129</v>
      </c>
      <c r="N2831">
        <v>447</v>
      </c>
      <c r="O2831">
        <v>406</v>
      </c>
      <c r="P2831" s="4" t="s">
        <v>379</v>
      </c>
      <c r="Q2831" s="4" t="s">
        <v>223</v>
      </c>
      <c r="R2831" s="4">
        <v>44564</v>
      </c>
      <c r="S2831" s="4">
        <v>44600</v>
      </c>
      <c r="T2831">
        <v>25</v>
      </c>
      <c r="U2831">
        <v>27</v>
      </c>
      <c r="V2831">
        <v>0</v>
      </c>
      <c r="W2831">
        <v>0</v>
      </c>
      <c r="X2831">
        <v>0</v>
      </c>
      <c r="Y2831">
        <v>2</v>
      </c>
      <c r="Z2831">
        <v>0</v>
      </c>
      <c r="AA2831">
        <v>2</v>
      </c>
      <c r="AB2831" s="4">
        <v>44682</v>
      </c>
      <c r="AC2831" s="4">
        <v>44774</v>
      </c>
      <c r="AD2831" s="4">
        <v>44656</v>
      </c>
      <c r="AE2831" s="4">
        <v>44624</v>
      </c>
      <c r="AF2831">
        <v>11</v>
      </c>
      <c r="AG2831">
        <v>12</v>
      </c>
      <c r="AH2831">
        <v>0</v>
      </c>
      <c r="AI2831">
        <v>0</v>
      </c>
      <c r="AJ2831" s="2">
        <v>1.2048611111111112</v>
      </c>
      <c r="AK2831" s="2">
        <v>1.2951388888888888</v>
      </c>
      <c r="AL2831">
        <v>45</v>
      </c>
      <c r="AM2831">
        <v>24</v>
      </c>
      <c r="AN2831">
        <v>2010</v>
      </c>
      <c r="AO2831" t="s">
        <v>1051</v>
      </c>
    </row>
    <row r="2832" spans="1:41" hidden="1" x14ac:dyDescent="0.35">
      <c r="A2832" s="1">
        <v>40507</v>
      </c>
      <c r="B2832" t="s">
        <v>100</v>
      </c>
      <c r="C2832" t="s">
        <v>104</v>
      </c>
      <c r="D2832">
        <v>21</v>
      </c>
      <c r="E2832">
        <v>24</v>
      </c>
      <c r="F2832" s="4">
        <v>44726</v>
      </c>
      <c r="G2832" s="4">
        <v>44757</v>
      </c>
      <c r="H2832" s="4" t="s">
        <v>42</v>
      </c>
      <c r="I2832" s="4">
        <v>44564</v>
      </c>
      <c r="J2832">
        <v>333</v>
      </c>
      <c r="K2832">
        <v>313</v>
      </c>
      <c r="L2832">
        <v>81</v>
      </c>
      <c r="M2832">
        <v>144</v>
      </c>
      <c r="N2832">
        <v>414</v>
      </c>
      <c r="O2832">
        <v>457</v>
      </c>
      <c r="P2832" s="4" t="s">
        <v>230</v>
      </c>
      <c r="Q2832" s="4" t="s">
        <v>493</v>
      </c>
      <c r="R2832" s="4">
        <v>44611</v>
      </c>
      <c r="S2832" s="4">
        <v>44562</v>
      </c>
      <c r="T2832">
        <v>21</v>
      </c>
      <c r="U2832">
        <v>32</v>
      </c>
      <c r="V2832">
        <v>1</v>
      </c>
      <c r="W2832">
        <v>2</v>
      </c>
      <c r="X2832">
        <v>1</v>
      </c>
      <c r="Y2832">
        <v>1</v>
      </c>
      <c r="Z2832">
        <v>2</v>
      </c>
      <c r="AA2832">
        <v>3</v>
      </c>
      <c r="AB2832" s="4">
        <v>44681</v>
      </c>
      <c r="AC2832" s="4">
        <v>44670</v>
      </c>
      <c r="AD2832" s="4">
        <v>44624</v>
      </c>
      <c r="AE2832" s="4">
        <v>44564</v>
      </c>
      <c r="AF2832">
        <v>11</v>
      </c>
      <c r="AG2832">
        <v>12</v>
      </c>
      <c r="AH2832">
        <v>0</v>
      </c>
      <c r="AI2832">
        <v>0</v>
      </c>
      <c r="AJ2832" s="2">
        <v>1.054861111111111</v>
      </c>
      <c r="AK2832" s="2">
        <v>1.4451388888888888</v>
      </c>
      <c r="AL2832">
        <v>30</v>
      </c>
      <c r="AM2832">
        <v>27</v>
      </c>
      <c r="AN2832">
        <v>2010</v>
      </c>
      <c r="AO2832" t="s">
        <v>1051</v>
      </c>
    </row>
    <row r="2833" spans="1:41" hidden="1" x14ac:dyDescent="0.35">
      <c r="A2833" s="1">
        <v>40510</v>
      </c>
      <c r="B2833" t="s">
        <v>74</v>
      </c>
      <c r="C2833" t="s">
        <v>73</v>
      </c>
      <c r="D2833">
        <v>22</v>
      </c>
      <c r="E2833">
        <v>19</v>
      </c>
      <c r="F2833" s="4">
        <v>44662</v>
      </c>
      <c r="G2833" s="4">
        <v>44663</v>
      </c>
      <c r="H2833" s="4">
        <v>44595</v>
      </c>
      <c r="I2833" s="4">
        <v>44594</v>
      </c>
      <c r="J2833">
        <v>341</v>
      </c>
      <c r="K2833">
        <v>177</v>
      </c>
      <c r="L2833">
        <v>77</v>
      </c>
      <c r="M2833">
        <v>117</v>
      </c>
      <c r="N2833">
        <v>418</v>
      </c>
      <c r="O2833">
        <v>294</v>
      </c>
      <c r="P2833" s="4" t="s">
        <v>196</v>
      </c>
      <c r="Q2833" s="4" t="s">
        <v>575</v>
      </c>
      <c r="R2833" s="4">
        <v>44564</v>
      </c>
      <c r="S2833" s="4">
        <v>44612</v>
      </c>
      <c r="T2833">
        <v>23</v>
      </c>
      <c r="U2833">
        <v>27</v>
      </c>
      <c r="V2833">
        <v>1</v>
      </c>
      <c r="W2833">
        <v>0</v>
      </c>
      <c r="X2833">
        <v>0</v>
      </c>
      <c r="Y2833">
        <v>0</v>
      </c>
      <c r="Z2833">
        <v>1</v>
      </c>
      <c r="AA2833">
        <v>0</v>
      </c>
      <c r="AB2833" s="4">
        <v>44774</v>
      </c>
      <c r="AC2833" s="4">
        <v>44652</v>
      </c>
      <c r="AD2833" s="4">
        <v>44596</v>
      </c>
      <c r="AE2833" s="4">
        <v>44594</v>
      </c>
      <c r="AF2833">
        <v>9</v>
      </c>
      <c r="AG2833">
        <v>8</v>
      </c>
      <c r="AH2833">
        <v>0</v>
      </c>
      <c r="AI2833">
        <v>0</v>
      </c>
      <c r="AJ2833" s="2">
        <v>1.1805555555555556</v>
      </c>
      <c r="AK2833" s="2">
        <v>1.3194444444444444</v>
      </c>
      <c r="AL2833">
        <v>17</v>
      </c>
      <c r="AM2833">
        <v>20</v>
      </c>
      <c r="AN2833">
        <v>2010</v>
      </c>
      <c r="AO2833" t="s">
        <v>1051</v>
      </c>
    </row>
    <row r="2834" spans="1:41" hidden="1" x14ac:dyDescent="0.35">
      <c r="A2834" s="1">
        <v>40510</v>
      </c>
      <c r="B2834" t="s">
        <v>109</v>
      </c>
      <c r="C2834" t="s">
        <v>54</v>
      </c>
      <c r="D2834">
        <v>28</v>
      </c>
      <c r="E2834">
        <v>19</v>
      </c>
      <c r="F2834" s="4">
        <v>44914</v>
      </c>
      <c r="G2834" s="4">
        <v>44664</v>
      </c>
      <c r="H2834" s="4" t="s">
        <v>41</v>
      </c>
      <c r="I2834" s="4">
        <v>44562</v>
      </c>
      <c r="J2834">
        <v>220</v>
      </c>
      <c r="K2834">
        <v>255</v>
      </c>
      <c r="L2834">
        <v>206</v>
      </c>
      <c r="M2834">
        <v>74</v>
      </c>
      <c r="N2834">
        <v>426</v>
      </c>
      <c r="O2834">
        <v>329</v>
      </c>
      <c r="P2834" s="4" t="s">
        <v>61</v>
      </c>
      <c r="Q2834" s="4" t="s">
        <v>537</v>
      </c>
      <c r="R2834" s="4">
        <v>44707</v>
      </c>
      <c r="S2834" s="4">
        <v>44602</v>
      </c>
      <c r="T2834">
        <v>45</v>
      </c>
      <c r="U2834">
        <v>17</v>
      </c>
      <c r="V2834">
        <v>1</v>
      </c>
      <c r="W2834">
        <v>1</v>
      </c>
      <c r="X2834">
        <v>0</v>
      </c>
      <c r="Y2834">
        <v>1</v>
      </c>
      <c r="Z2834">
        <v>1</v>
      </c>
      <c r="AA2834">
        <v>2</v>
      </c>
      <c r="AB2834" s="4" t="s">
        <v>487</v>
      </c>
      <c r="AC2834" s="4">
        <v>44671</v>
      </c>
      <c r="AD2834" s="4">
        <v>44562</v>
      </c>
      <c r="AE2834" s="4" t="s">
        <v>82</v>
      </c>
      <c r="AF2834">
        <v>11</v>
      </c>
      <c r="AG2834">
        <v>12</v>
      </c>
      <c r="AH2834">
        <v>0</v>
      </c>
      <c r="AI2834">
        <v>0</v>
      </c>
      <c r="AJ2834" s="2">
        <v>1.8909722222222223</v>
      </c>
      <c r="AK2834" s="2">
        <v>1.1409722222222223</v>
      </c>
      <c r="AL2834">
        <v>19</v>
      </c>
      <c r="AM2834">
        <v>16</v>
      </c>
      <c r="AN2834">
        <v>2010</v>
      </c>
      <c r="AO2834" t="s">
        <v>1051</v>
      </c>
    </row>
    <row r="2835" spans="1:41" hidden="1" x14ac:dyDescent="0.35">
      <c r="A2835" s="1">
        <v>40510</v>
      </c>
      <c r="B2835" t="s">
        <v>91</v>
      </c>
      <c r="C2835" t="s">
        <v>69</v>
      </c>
      <c r="D2835">
        <v>16</v>
      </c>
      <c r="E2835">
        <v>26</v>
      </c>
      <c r="F2835" s="4">
        <v>44757</v>
      </c>
      <c r="G2835" s="4">
        <v>44662</v>
      </c>
      <c r="H2835" s="4" t="s">
        <v>41</v>
      </c>
      <c r="I2835" s="4" t="s">
        <v>42</v>
      </c>
      <c r="J2835">
        <v>175</v>
      </c>
      <c r="K2835">
        <v>227</v>
      </c>
      <c r="L2835">
        <v>151</v>
      </c>
      <c r="M2835">
        <v>152</v>
      </c>
      <c r="N2835">
        <v>326</v>
      </c>
      <c r="O2835">
        <v>379</v>
      </c>
      <c r="P2835" s="4" t="s">
        <v>60</v>
      </c>
      <c r="Q2835" s="4" t="s">
        <v>250</v>
      </c>
      <c r="R2835" s="4">
        <v>44640</v>
      </c>
      <c r="S2835" s="4">
        <v>44610</v>
      </c>
      <c r="T2835">
        <v>27</v>
      </c>
      <c r="U2835">
        <v>32</v>
      </c>
      <c r="V2835">
        <v>0</v>
      </c>
      <c r="W2835">
        <v>1</v>
      </c>
      <c r="X2835">
        <v>1</v>
      </c>
      <c r="Y2835">
        <v>2</v>
      </c>
      <c r="Z2835">
        <v>1</v>
      </c>
      <c r="AA2835">
        <v>3</v>
      </c>
      <c r="AB2835" s="4">
        <v>44774</v>
      </c>
      <c r="AC2835" s="4">
        <v>44682</v>
      </c>
      <c r="AD2835" s="4" t="s">
        <v>41</v>
      </c>
      <c r="AE2835" s="4">
        <v>44624</v>
      </c>
      <c r="AF2835">
        <v>11</v>
      </c>
      <c r="AG2835">
        <v>12</v>
      </c>
      <c r="AH2835">
        <v>2</v>
      </c>
      <c r="AI2835">
        <v>0</v>
      </c>
      <c r="AJ2835" s="2">
        <v>1.1777777777777778</v>
      </c>
      <c r="AK2835" s="2">
        <v>1.3222222222222222</v>
      </c>
      <c r="AL2835">
        <v>23</v>
      </c>
      <c r="AM2835">
        <v>24</v>
      </c>
      <c r="AN2835">
        <v>2010</v>
      </c>
      <c r="AO2835" t="s">
        <v>1051</v>
      </c>
    </row>
    <row r="2836" spans="1:41" hidden="1" x14ac:dyDescent="0.35">
      <c r="A2836" s="1">
        <v>40510</v>
      </c>
      <c r="B2836" t="s">
        <v>94</v>
      </c>
      <c r="C2836" t="s">
        <v>40</v>
      </c>
      <c r="D2836">
        <v>26</v>
      </c>
      <c r="E2836">
        <v>17</v>
      </c>
      <c r="F2836" s="4">
        <v>44850</v>
      </c>
      <c r="G2836" s="4">
        <v>44630</v>
      </c>
      <c r="H2836" s="4" t="s">
        <v>41</v>
      </c>
      <c r="I2836" s="4" t="s">
        <v>41</v>
      </c>
      <c r="J2836">
        <v>121</v>
      </c>
      <c r="K2836">
        <v>226</v>
      </c>
      <c r="L2836">
        <v>207</v>
      </c>
      <c r="M2836">
        <v>135</v>
      </c>
      <c r="N2836">
        <v>328</v>
      </c>
      <c r="O2836">
        <v>361</v>
      </c>
      <c r="P2836" s="4" t="s">
        <v>166</v>
      </c>
      <c r="Q2836" s="4" t="s">
        <v>119</v>
      </c>
      <c r="R2836" s="4">
        <v>44652</v>
      </c>
      <c r="S2836" s="4" t="s">
        <v>41</v>
      </c>
      <c r="T2836">
        <v>34</v>
      </c>
      <c r="U2836">
        <v>26</v>
      </c>
      <c r="V2836">
        <v>1</v>
      </c>
      <c r="W2836">
        <v>0</v>
      </c>
      <c r="X2836">
        <v>1</v>
      </c>
      <c r="Y2836">
        <v>0</v>
      </c>
      <c r="Z2836">
        <v>2</v>
      </c>
      <c r="AA2836">
        <v>0</v>
      </c>
      <c r="AB2836" s="4">
        <v>44640</v>
      </c>
      <c r="AC2836" s="4">
        <v>44676</v>
      </c>
      <c r="AD2836" s="4">
        <v>44595</v>
      </c>
      <c r="AE2836" s="4">
        <v>44565</v>
      </c>
      <c r="AF2836">
        <v>9</v>
      </c>
      <c r="AG2836">
        <v>10</v>
      </c>
      <c r="AH2836">
        <v>0</v>
      </c>
      <c r="AI2836">
        <v>0</v>
      </c>
      <c r="AJ2836" s="2">
        <v>1.4770833333333335</v>
      </c>
      <c r="AK2836" s="2">
        <v>1.0229166666666667</v>
      </c>
      <c r="AL2836">
        <v>20</v>
      </c>
      <c r="AM2836">
        <v>24</v>
      </c>
      <c r="AN2836">
        <v>2010</v>
      </c>
      <c r="AO2836" t="s">
        <v>1051</v>
      </c>
    </row>
    <row r="2837" spans="1:41" hidden="1" x14ac:dyDescent="0.35">
      <c r="A2837" s="1">
        <v>40510</v>
      </c>
      <c r="B2837" t="s">
        <v>58</v>
      </c>
      <c r="C2837" t="s">
        <v>88</v>
      </c>
      <c r="D2837">
        <v>17</v>
      </c>
      <c r="E2837">
        <v>10</v>
      </c>
      <c r="F2837" s="4">
        <v>44727</v>
      </c>
      <c r="G2837" s="4">
        <v>44757</v>
      </c>
      <c r="H2837" s="4" t="s">
        <v>41</v>
      </c>
      <c r="I2837" s="4" t="s">
        <v>41</v>
      </c>
      <c r="J2837">
        <v>162</v>
      </c>
      <c r="K2837">
        <v>187</v>
      </c>
      <c r="L2837">
        <v>137</v>
      </c>
      <c r="M2837">
        <v>29</v>
      </c>
      <c r="N2837">
        <v>299</v>
      </c>
      <c r="O2837">
        <v>216</v>
      </c>
      <c r="P2837" s="4" t="s">
        <v>75</v>
      </c>
      <c r="Q2837" s="4" t="s">
        <v>152</v>
      </c>
      <c r="R2837" s="4">
        <v>44602</v>
      </c>
      <c r="S2837" s="4">
        <v>44675</v>
      </c>
      <c r="T2837">
        <v>38</v>
      </c>
      <c r="U2837">
        <v>13</v>
      </c>
      <c r="V2837">
        <v>0</v>
      </c>
      <c r="W2837">
        <v>0</v>
      </c>
      <c r="X2837">
        <v>0</v>
      </c>
      <c r="Y2837">
        <v>1</v>
      </c>
      <c r="Z2837">
        <v>0</v>
      </c>
      <c r="AA2837">
        <v>1</v>
      </c>
      <c r="AB2837" s="4">
        <v>44635</v>
      </c>
      <c r="AC2837" s="4">
        <v>44713</v>
      </c>
      <c r="AD2837" s="4">
        <v>44596</v>
      </c>
      <c r="AE2837" s="4">
        <v>44562</v>
      </c>
      <c r="AF2837">
        <v>11</v>
      </c>
      <c r="AG2837">
        <v>12</v>
      </c>
      <c r="AH2837">
        <v>0</v>
      </c>
      <c r="AI2837">
        <v>0</v>
      </c>
      <c r="AJ2837" s="2">
        <v>1.3784722222222223</v>
      </c>
      <c r="AK2837" s="2">
        <v>1.1215277777777779</v>
      </c>
      <c r="AL2837">
        <v>17</v>
      </c>
      <c r="AM2837">
        <v>13</v>
      </c>
      <c r="AN2837">
        <v>2010</v>
      </c>
      <c r="AO2837" t="s">
        <v>1051</v>
      </c>
    </row>
    <row r="2838" spans="1:41" hidden="1" x14ac:dyDescent="0.35">
      <c r="A2838" s="1">
        <v>40510</v>
      </c>
      <c r="B2838" t="s">
        <v>78</v>
      </c>
      <c r="C2838" t="s">
        <v>105</v>
      </c>
      <c r="D2838">
        <v>9</v>
      </c>
      <c r="E2838">
        <v>24</v>
      </c>
      <c r="F2838" s="4">
        <v>44631</v>
      </c>
      <c r="G2838" s="4">
        <v>44822</v>
      </c>
      <c r="H2838" s="4" t="s">
        <v>41</v>
      </c>
      <c r="I2838" s="4">
        <v>44563</v>
      </c>
      <c r="J2838">
        <v>138</v>
      </c>
      <c r="K2838">
        <v>158</v>
      </c>
      <c r="L2838">
        <v>24</v>
      </c>
      <c r="M2838">
        <v>188</v>
      </c>
      <c r="N2838">
        <v>162</v>
      </c>
      <c r="O2838">
        <v>346</v>
      </c>
      <c r="P2838" s="4" t="s">
        <v>155</v>
      </c>
      <c r="Q2838" s="4" t="s">
        <v>123</v>
      </c>
      <c r="R2838" s="4">
        <v>44562</v>
      </c>
      <c r="S2838" s="4">
        <v>44612</v>
      </c>
      <c r="T2838">
        <v>12</v>
      </c>
      <c r="U2838">
        <v>39</v>
      </c>
      <c r="V2838">
        <v>0</v>
      </c>
      <c r="W2838">
        <v>0</v>
      </c>
      <c r="X2838">
        <v>3</v>
      </c>
      <c r="Y2838">
        <v>0</v>
      </c>
      <c r="Z2838">
        <v>3</v>
      </c>
      <c r="AA2838">
        <v>0</v>
      </c>
      <c r="AB2838" s="4">
        <v>44835</v>
      </c>
      <c r="AC2838" s="4">
        <v>44713</v>
      </c>
      <c r="AD2838" s="4" t="s">
        <v>52</v>
      </c>
      <c r="AE2838" s="4">
        <v>44596</v>
      </c>
      <c r="AF2838">
        <v>10</v>
      </c>
      <c r="AG2838">
        <v>11</v>
      </c>
      <c r="AH2838">
        <v>0</v>
      </c>
      <c r="AI2838">
        <v>0</v>
      </c>
      <c r="AJ2838" s="3">
        <v>0.84652777777777777</v>
      </c>
      <c r="AK2838" s="2">
        <v>1.653472222222222</v>
      </c>
      <c r="AL2838">
        <v>0</v>
      </c>
      <c r="AM2838">
        <v>20</v>
      </c>
      <c r="AN2838">
        <v>2010</v>
      </c>
      <c r="AO2838" t="s">
        <v>1051</v>
      </c>
    </row>
    <row r="2839" spans="1:41" hidden="1" x14ac:dyDescent="0.35">
      <c r="A2839" s="1">
        <v>40510</v>
      </c>
      <c r="B2839" t="s">
        <v>84</v>
      </c>
      <c r="C2839" t="s">
        <v>48</v>
      </c>
      <c r="D2839">
        <v>24</v>
      </c>
      <c r="E2839">
        <v>11</v>
      </c>
      <c r="F2839" s="4">
        <v>44823</v>
      </c>
      <c r="G2839" s="4">
        <v>44601</v>
      </c>
      <c r="H2839" s="4">
        <v>44562</v>
      </c>
      <c r="I2839" s="4" t="s">
        <v>52</v>
      </c>
      <c r="J2839">
        <v>285</v>
      </c>
      <c r="K2839">
        <v>247</v>
      </c>
      <c r="L2839">
        <v>186</v>
      </c>
      <c r="M2839">
        <v>16</v>
      </c>
      <c r="N2839">
        <v>471</v>
      </c>
      <c r="O2839">
        <v>263</v>
      </c>
      <c r="P2839" s="4" t="s">
        <v>117</v>
      </c>
      <c r="Q2839" s="4" t="s">
        <v>488</v>
      </c>
      <c r="R2839" s="4">
        <v>44642</v>
      </c>
      <c r="S2839" s="4">
        <v>44566</v>
      </c>
      <c r="T2839">
        <v>49</v>
      </c>
      <c r="U2839">
        <v>12</v>
      </c>
      <c r="V2839">
        <v>0</v>
      </c>
      <c r="W2839">
        <v>1</v>
      </c>
      <c r="X2839">
        <v>1</v>
      </c>
      <c r="Y2839">
        <v>2</v>
      </c>
      <c r="Z2839">
        <v>1</v>
      </c>
      <c r="AA2839">
        <v>3</v>
      </c>
      <c r="AB2839" s="4">
        <v>44682</v>
      </c>
      <c r="AC2839" s="4">
        <v>44671</v>
      </c>
      <c r="AD2839" s="4" t="s">
        <v>82</v>
      </c>
      <c r="AE2839" s="4" t="s">
        <v>42</v>
      </c>
      <c r="AF2839">
        <v>14</v>
      </c>
      <c r="AG2839">
        <v>11</v>
      </c>
      <c r="AH2839">
        <v>0</v>
      </c>
      <c r="AI2839">
        <v>1</v>
      </c>
      <c r="AJ2839" s="2">
        <v>1.7347222222222223</v>
      </c>
      <c r="AK2839" s="3">
        <v>0.76527777777777783</v>
      </c>
      <c r="AL2839">
        <v>33</v>
      </c>
      <c r="AM2839">
        <v>17</v>
      </c>
      <c r="AN2839">
        <v>2010</v>
      </c>
      <c r="AO2839" t="s">
        <v>1051</v>
      </c>
    </row>
    <row r="2840" spans="1:41" hidden="1" x14ac:dyDescent="0.35">
      <c r="A2840" s="1">
        <v>40510</v>
      </c>
      <c r="B2840" t="s">
        <v>68</v>
      </c>
      <c r="C2840" t="s">
        <v>47</v>
      </c>
      <c r="D2840">
        <v>28</v>
      </c>
      <c r="E2840">
        <v>13</v>
      </c>
      <c r="F2840" s="4">
        <v>44882</v>
      </c>
      <c r="G2840" s="4">
        <v>44632</v>
      </c>
      <c r="H2840" s="4" t="s">
        <v>41</v>
      </c>
      <c r="I2840" s="4" t="s">
        <v>52</v>
      </c>
      <c r="J2840">
        <v>233</v>
      </c>
      <c r="K2840">
        <v>268</v>
      </c>
      <c r="L2840">
        <v>270</v>
      </c>
      <c r="M2840">
        <v>20</v>
      </c>
      <c r="N2840">
        <v>503</v>
      </c>
      <c r="O2840">
        <v>288</v>
      </c>
      <c r="P2840" s="4" t="s">
        <v>327</v>
      </c>
      <c r="Q2840" s="4" t="s">
        <v>430</v>
      </c>
      <c r="R2840" s="4" t="s">
        <v>41</v>
      </c>
      <c r="S2840" s="4">
        <v>44606</v>
      </c>
      <c r="T2840">
        <v>48</v>
      </c>
      <c r="U2840">
        <v>12</v>
      </c>
      <c r="V2840">
        <v>1</v>
      </c>
      <c r="W2840">
        <v>1</v>
      </c>
      <c r="X2840">
        <v>0</v>
      </c>
      <c r="Y2840">
        <v>2</v>
      </c>
      <c r="Z2840">
        <v>1</v>
      </c>
      <c r="AA2840">
        <v>3</v>
      </c>
      <c r="AB2840" s="4">
        <v>44682</v>
      </c>
      <c r="AC2840" s="4">
        <v>44646</v>
      </c>
      <c r="AD2840" s="4">
        <v>44686</v>
      </c>
      <c r="AE2840" s="4">
        <v>44562</v>
      </c>
      <c r="AF2840">
        <v>13</v>
      </c>
      <c r="AG2840">
        <v>14</v>
      </c>
      <c r="AH2840">
        <v>0</v>
      </c>
      <c r="AI2840">
        <v>1</v>
      </c>
      <c r="AJ2840" s="2">
        <v>1.7104166666666665</v>
      </c>
      <c r="AK2840" s="3">
        <v>0.7895833333333333</v>
      </c>
      <c r="AL2840">
        <v>42</v>
      </c>
      <c r="AM2840">
        <v>24</v>
      </c>
      <c r="AN2840">
        <v>2010</v>
      </c>
      <c r="AO2840" t="s">
        <v>1051</v>
      </c>
    </row>
    <row r="2841" spans="1:41" hidden="1" x14ac:dyDescent="0.35">
      <c r="A2841" s="1">
        <v>40510</v>
      </c>
      <c r="B2841" t="s">
        <v>77</v>
      </c>
      <c r="C2841" t="s">
        <v>59</v>
      </c>
      <c r="D2841">
        <v>24</v>
      </c>
      <c r="E2841">
        <v>18</v>
      </c>
      <c r="F2841" s="4">
        <v>44664</v>
      </c>
      <c r="G2841" s="4">
        <v>44630</v>
      </c>
      <c r="H2841" s="4">
        <v>44594</v>
      </c>
      <c r="I2841" s="4" t="s">
        <v>41</v>
      </c>
      <c r="J2841">
        <v>293</v>
      </c>
      <c r="K2841">
        <v>218</v>
      </c>
      <c r="L2841">
        <v>105</v>
      </c>
      <c r="M2841">
        <v>131</v>
      </c>
      <c r="N2841">
        <v>398</v>
      </c>
      <c r="O2841">
        <v>349</v>
      </c>
      <c r="P2841" s="4" t="s">
        <v>115</v>
      </c>
      <c r="Q2841" s="4" t="s">
        <v>217</v>
      </c>
      <c r="R2841" s="4">
        <v>44652</v>
      </c>
      <c r="S2841" s="4">
        <v>44680</v>
      </c>
      <c r="T2841">
        <v>22</v>
      </c>
      <c r="U2841">
        <v>28</v>
      </c>
      <c r="V2841">
        <v>0</v>
      </c>
      <c r="W2841">
        <v>0</v>
      </c>
      <c r="X2841">
        <v>1</v>
      </c>
      <c r="Y2841">
        <v>0</v>
      </c>
      <c r="Z2841">
        <v>1</v>
      </c>
      <c r="AA2841">
        <v>0</v>
      </c>
      <c r="AB2841" s="4">
        <v>44639</v>
      </c>
      <c r="AC2841" s="4">
        <v>44713</v>
      </c>
      <c r="AD2841" s="4">
        <v>44566</v>
      </c>
      <c r="AE2841" s="4">
        <v>44624</v>
      </c>
      <c r="AF2841">
        <v>11</v>
      </c>
      <c r="AG2841">
        <v>11</v>
      </c>
      <c r="AH2841">
        <v>0</v>
      </c>
      <c r="AI2841">
        <v>0</v>
      </c>
      <c r="AJ2841" s="2">
        <v>1.3319444444444444</v>
      </c>
      <c r="AK2841" s="2">
        <v>1.1680555555555556</v>
      </c>
      <c r="AL2841">
        <v>26</v>
      </c>
      <c r="AM2841">
        <v>31</v>
      </c>
      <c r="AN2841">
        <v>2010</v>
      </c>
      <c r="AO2841" t="s">
        <v>1051</v>
      </c>
    </row>
    <row r="2842" spans="1:41" hidden="1" x14ac:dyDescent="0.35">
      <c r="A2842" s="1">
        <v>40510</v>
      </c>
      <c r="B2842" t="s">
        <v>97</v>
      </c>
      <c r="C2842" t="s">
        <v>98</v>
      </c>
      <c r="D2842">
        <v>24</v>
      </c>
      <c r="E2842">
        <v>24</v>
      </c>
      <c r="F2842" s="4">
        <v>44728</v>
      </c>
      <c r="G2842" s="4">
        <v>44570</v>
      </c>
      <c r="H2842" s="4">
        <v>44562</v>
      </c>
      <c r="I2842" s="4">
        <v>44563</v>
      </c>
      <c r="J2842">
        <v>308</v>
      </c>
      <c r="K2842">
        <v>330</v>
      </c>
      <c r="L2842">
        <v>123</v>
      </c>
      <c r="M2842">
        <v>119</v>
      </c>
      <c r="N2842">
        <v>431</v>
      </c>
      <c r="O2842">
        <v>449</v>
      </c>
      <c r="P2842" s="4" t="s">
        <v>303</v>
      </c>
      <c r="Q2842" s="4" t="s">
        <v>342</v>
      </c>
      <c r="R2842" s="4">
        <v>44593</v>
      </c>
      <c r="S2842" s="4">
        <v>44637</v>
      </c>
      <c r="T2842">
        <v>35</v>
      </c>
      <c r="U2842">
        <v>18</v>
      </c>
      <c r="V2842">
        <v>0</v>
      </c>
      <c r="W2842">
        <v>2</v>
      </c>
      <c r="X2842">
        <v>0</v>
      </c>
      <c r="Y2842">
        <v>0</v>
      </c>
      <c r="Z2842">
        <v>0</v>
      </c>
      <c r="AA2842">
        <v>2</v>
      </c>
      <c r="AB2842" s="4">
        <v>44681</v>
      </c>
      <c r="AC2842" s="4">
        <v>44713</v>
      </c>
      <c r="AD2842" s="4">
        <v>44626</v>
      </c>
      <c r="AE2842" s="4">
        <v>44623</v>
      </c>
      <c r="AF2842">
        <v>14</v>
      </c>
      <c r="AG2842">
        <v>13</v>
      </c>
      <c r="AH2842">
        <v>0</v>
      </c>
      <c r="AI2842">
        <v>0</v>
      </c>
      <c r="AJ2842" s="2">
        <v>1.4284722222222221</v>
      </c>
      <c r="AK2842" s="2">
        <v>1.0715277777777776</v>
      </c>
      <c r="AL2842">
        <v>36</v>
      </c>
      <c r="AM2842">
        <v>33</v>
      </c>
      <c r="AN2842">
        <v>2010</v>
      </c>
      <c r="AO2842" t="s">
        <v>1051</v>
      </c>
    </row>
    <row r="2843" spans="1:41" hidden="1" x14ac:dyDescent="0.35">
      <c r="A2843" s="1">
        <v>40510</v>
      </c>
      <c r="B2843" t="s">
        <v>101</v>
      </c>
      <c r="C2843" t="s">
        <v>90</v>
      </c>
      <c r="D2843">
        <v>14</v>
      </c>
      <c r="E2843">
        <v>18</v>
      </c>
      <c r="F2843" s="4">
        <v>44728</v>
      </c>
      <c r="G2843" s="4">
        <v>44632</v>
      </c>
      <c r="H2843" s="4" t="s">
        <v>41</v>
      </c>
      <c r="I2843" s="4" t="s">
        <v>41</v>
      </c>
      <c r="J2843">
        <v>162</v>
      </c>
      <c r="K2843">
        <v>257</v>
      </c>
      <c r="L2843">
        <v>101</v>
      </c>
      <c r="M2843">
        <v>92</v>
      </c>
      <c r="N2843">
        <v>263</v>
      </c>
      <c r="O2843">
        <v>349</v>
      </c>
      <c r="P2843" s="4" t="s">
        <v>477</v>
      </c>
      <c r="Q2843" s="4" t="s">
        <v>123</v>
      </c>
      <c r="R2843" s="4" t="s">
        <v>41</v>
      </c>
      <c r="S2843" s="4">
        <v>44652</v>
      </c>
      <c r="T2843">
        <v>23</v>
      </c>
      <c r="U2843">
        <v>26</v>
      </c>
      <c r="V2843">
        <v>0</v>
      </c>
      <c r="W2843">
        <v>0</v>
      </c>
      <c r="X2843">
        <v>0</v>
      </c>
      <c r="Y2843">
        <v>1</v>
      </c>
      <c r="Z2843">
        <v>0</v>
      </c>
      <c r="AA2843">
        <v>1</v>
      </c>
      <c r="AB2843" s="4">
        <v>44805</v>
      </c>
      <c r="AC2843" s="4">
        <v>44681</v>
      </c>
      <c r="AD2843" s="4">
        <v>44563</v>
      </c>
      <c r="AE2843" s="4">
        <v>44563</v>
      </c>
      <c r="AF2843">
        <v>12</v>
      </c>
      <c r="AG2843">
        <v>12</v>
      </c>
      <c r="AH2843">
        <v>0</v>
      </c>
      <c r="AI2843">
        <v>0</v>
      </c>
      <c r="AJ2843" s="2">
        <v>1.2069444444444444</v>
      </c>
      <c r="AK2843" s="2">
        <v>1.2930555555555556</v>
      </c>
      <c r="AL2843">
        <v>10</v>
      </c>
      <c r="AM2843">
        <v>17</v>
      </c>
      <c r="AN2843">
        <v>2010</v>
      </c>
      <c r="AO2843" t="s">
        <v>1051</v>
      </c>
    </row>
    <row r="2844" spans="1:41" hidden="1" x14ac:dyDescent="0.35">
      <c r="A2844" s="1">
        <v>40510</v>
      </c>
      <c r="B2844" t="s">
        <v>63</v>
      </c>
      <c r="C2844" t="s">
        <v>93</v>
      </c>
      <c r="D2844">
        <v>18</v>
      </c>
      <c r="E2844">
        <v>16</v>
      </c>
      <c r="F2844" s="4" t="s">
        <v>45</v>
      </c>
      <c r="G2844" s="4">
        <v>44632</v>
      </c>
      <c r="H2844" s="4" t="s">
        <v>41</v>
      </c>
      <c r="I2844" s="4">
        <v>44563</v>
      </c>
      <c r="J2844">
        <v>172</v>
      </c>
      <c r="K2844">
        <v>279</v>
      </c>
      <c r="L2844">
        <v>129</v>
      </c>
      <c r="M2844">
        <v>24</v>
      </c>
      <c r="N2844">
        <v>301</v>
      </c>
      <c r="O2844">
        <v>303</v>
      </c>
      <c r="P2844" s="4" t="s">
        <v>328</v>
      </c>
      <c r="Q2844" s="4" t="s">
        <v>735</v>
      </c>
      <c r="R2844" s="4">
        <v>44605</v>
      </c>
      <c r="S2844" s="4">
        <v>44567</v>
      </c>
      <c r="T2844">
        <v>34</v>
      </c>
      <c r="U2844">
        <v>13</v>
      </c>
      <c r="V2844">
        <v>0</v>
      </c>
      <c r="W2844">
        <v>1</v>
      </c>
      <c r="X2844">
        <v>0</v>
      </c>
      <c r="Y2844">
        <v>4</v>
      </c>
      <c r="Z2844">
        <v>0</v>
      </c>
      <c r="AA2844">
        <v>5</v>
      </c>
      <c r="AB2844" s="4">
        <v>44652</v>
      </c>
      <c r="AC2844" s="4">
        <v>44576</v>
      </c>
      <c r="AD2844" s="4">
        <v>44566</v>
      </c>
      <c r="AE2844" s="4">
        <v>44594</v>
      </c>
      <c r="AF2844">
        <v>11</v>
      </c>
      <c r="AG2844">
        <v>12</v>
      </c>
      <c r="AH2844">
        <v>4</v>
      </c>
      <c r="AI2844">
        <v>0</v>
      </c>
      <c r="AJ2844" s="2">
        <v>1.4847222222222223</v>
      </c>
      <c r="AK2844" s="2">
        <v>1.0152777777777777</v>
      </c>
      <c r="AL2844">
        <v>36</v>
      </c>
      <c r="AM2844">
        <v>14</v>
      </c>
      <c r="AN2844">
        <v>2010</v>
      </c>
      <c r="AO2844" t="s">
        <v>1051</v>
      </c>
    </row>
    <row r="2845" spans="1:41" hidden="1" x14ac:dyDescent="0.35">
      <c r="A2845" s="1">
        <v>40511</v>
      </c>
      <c r="B2845" t="s">
        <v>39</v>
      </c>
      <c r="C2845" t="s">
        <v>87</v>
      </c>
      <c r="D2845">
        <v>26</v>
      </c>
      <c r="E2845">
        <v>8</v>
      </c>
      <c r="F2845" s="4">
        <v>44755</v>
      </c>
      <c r="G2845" s="4">
        <v>44603</v>
      </c>
      <c r="H2845" s="4" t="s">
        <v>41</v>
      </c>
      <c r="I2845" s="4" t="s">
        <v>42</v>
      </c>
      <c r="J2845">
        <v>125</v>
      </c>
      <c r="K2845">
        <v>190</v>
      </c>
      <c r="L2845">
        <v>261</v>
      </c>
      <c r="M2845">
        <v>13</v>
      </c>
      <c r="N2845">
        <v>386</v>
      </c>
      <c r="O2845">
        <v>203</v>
      </c>
      <c r="P2845" s="4">
        <v>44888</v>
      </c>
      <c r="Q2845" s="4" t="s">
        <v>245</v>
      </c>
      <c r="R2845" s="4">
        <v>44565</v>
      </c>
      <c r="S2845" s="4">
        <v>44567</v>
      </c>
      <c r="T2845">
        <v>47</v>
      </c>
      <c r="U2845">
        <v>11</v>
      </c>
      <c r="V2845">
        <v>0</v>
      </c>
      <c r="W2845">
        <v>1</v>
      </c>
      <c r="X2845">
        <v>1</v>
      </c>
      <c r="Y2845">
        <v>1</v>
      </c>
      <c r="Z2845">
        <v>1</v>
      </c>
      <c r="AA2845">
        <v>2</v>
      </c>
      <c r="AB2845" s="4">
        <v>44713</v>
      </c>
      <c r="AC2845" s="4">
        <v>44713</v>
      </c>
      <c r="AD2845" s="4">
        <v>44596</v>
      </c>
      <c r="AE2845" s="4" t="s">
        <v>82</v>
      </c>
      <c r="AF2845">
        <v>12</v>
      </c>
      <c r="AG2845">
        <v>11</v>
      </c>
      <c r="AH2845">
        <v>0</v>
      </c>
      <c r="AI2845">
        <v>0</v>
      </c>
      <c r="AJ2845" s="2">
        <v>1.6256944444444443</v>
      </c>
      <c r="AK2845" s="3">
        <v>0.87430555555555556</v>
      </c>
      <c r="AL2845">
        <v>27</v>
      </c>
      <c r="AM2845">
        <v>6</v>
      </c>
      <c r="AN2845">
        <v>2010</v>
      </c>
      <c r="AO2845" t="s">
        <v>1051</v>
      </c>
    </row>
    <row r="2846" spans="1:41" hidden="1" x14ac:dyDescent="0.35">
      <c r="A2846" s="1">
        <v>40514</v>
      </c>
      <c r="B2846" t="s">
        <v>105</v>
      </c>
      <c r="C2846" t="s">
        <v>77</v>
      </c>
      <c r="D2846">
        <v>27</v>
      </c>
      <c r="E2846">
        <v>22</v>
      </c>
      <c r="F2846" s="4">
        <v>44722</v>
      </c>
      <c r="G2846" s="4">
        <v>44724</v>
      </c>
      <c r="H2846" s="4" t="s">
        <v>42</v>
      </c>
      <c r="I2846" s="4" t="s">
        <v>41</v>
      </c>
      <c r="J2846">
        <v>323</v>
      </c>
      <c r="K2846">
        <v>301</v>
      </c>
      <c r="L2846">
        <v>108</v>
      </c>
      <c r="M2846">
        <v>115</v>
      </c>
      <c r="N2846">
        <v>431</v>
      </c>
      <c r="O2846">
        <v>416</v>
      </c>
      <c r="P2846" s="4" t="s">
        <v>96</v>
      </c>
      <c r="Q2846" s="4" t="s">
        <v>202</v>
      </c>
      <c r="R2846" s="4">
        <v>44606</v>
      </c>
      <c r="S2846" s="4">
        <v>44562</v>
      </c>
      <c r="T2846">
        <v>26</v>
      </c>
      <c r="U2846">
        <v>29</v>
      </c>
      <c r="V2846">
        <v>1</v>
      </c>
      <c r="W2846">
        <v>0</v>
      </c>
      <c r="X2846">
        <v>1</v>
      </c>
      <c r="Y2846">
        <v>1</v>
      </c>
      <c r="Z2846">
        <v>2</v>
      </c>
      <c r="AA2846">
        <v>1</v>
      </c>
      <c r="AB2846" s="4">
        <v>44676</v>
      </c>
      <c r="AC2846" s="4">
        <v>44866</v>
      </c>
      <c r="AD2846" s="4">
        <v>44623</v>
      </c>
      <c r="AE2846" s="4">
        <v>44657</v>
      </c>
      <c r="AF2846">
        <v>10</v>
      </c>
      <c r="AG2846">
        <v>10</v>
      </c>
      <c r="AH2846">
        <v>0</v>
      </c>
      <c r="AI2846">
        <v>0</v>
      </c>
      <c r="AJ2846" s="2">
        <v>1.1743055555555555</v>
      </c>
      <c r="AK2846" s="2">
        <v>1.3256944444444445</v>
      </c>
      <c r="AL2846">
        <v>24</v>
      </c>
      <c r="AM2846">
        <v>34</v>
      </c>
      <c r="AN2846">
        <v>2010</v>
      </c>
      <c r="AO2846" t="s">
        <v>1051</v>
      </c>
    </row>
    <row r="2847" spans="1:41" hidden="1" x14ac:dyDescent="0.35">
      <c r="A2847" s="1">
        <v>40517</v>
      </c>
      <c r="B2847" t="s">
        <v>98</v>
      </c>
      <c r="C2847" t="s">
        <v>68</v>
      </c>
      <c r="D2847">
        <v>13</v>
      </c>
      <c r="E2847">
        <v>21</v>
      </c>
      <c r="F2847" s="4">
        <v>44632</v>
      </c>
      <c r="G2847" s="4">
        <v>44726</v>
      </c>
      <c r="H2847" s="4" t="s">
        <v>41</v>
      </c>
      <c r="I2847" s="4" t="s">
        <v>42</v>
      </c>
      <c r="J2847">
        <v>86</v>
      </c>
      <c r="K2847">
        <v>174</v>
      </c>
      <c r="L2847">
        <v>161</v>
      </c>
      <c r="M2847">
        <v>185</v>
      </c>
      <c r="N2847">
        <v>247</v>
      </c>
      <c r="O2847">
        <v>359</v>
      </c>
      <c r="P2847" s="4">
        <v>44832</v>
      </c>
      <c r="Q2847" s="4" t="s">
        <v>155</v>
      </c>
      <c r="R2847" s="4">
        <v>44652</v>
      </c>
      <c r="S2847" s="4">
        <v>44614</v>
      </c>
      <c r="T2847">
        <v>23</v>
      </c>
      <c r="U2847">
        <v>39</v>
      </c>
      <c r="V2847">
        <v>1</v>
      </c>
      <c r="W2847">
        <v>1</v>
      </c>
      <c r="X2847">
        <v>0</v>
      </c>
      <c r="Y2847">
        <v>0</v>
      </c>
      <c r="Z2847">
        <v>1</v>
      </c>
      <c r="AA2847">
        <v>1</v>
      </c>
      <c r="AB2847" s="4">
        <v>44652</v>
      </c>
      <c r="AC2847" s="4">
        <v>44774</v>
      </c>
      <c r="AD2847" s="4" t="s">
        <v>42</v>
      </c>
      <c r="AE2847" s="4">
        <v>44563</v>
      </c>
      <c r="AF2847">
        <v>11</v>
      </c>
      <c r="AG2847">
        <v>12</v>
      </c>
      <c r="AH2847">
        <v>0</v>
      </c>
      <c r="AI2847">
        <v>0</v>
      </c>
      <c r="AJ2847" s="3">
        <v>0.94861111111111107</v>
      </c>
      <c r="AK2847" s="2">
        <v>1.5513888888888889</v>
      </c>
      <c r="AL2847">
        <v>6</v>
      </c>
      <c r="AM2847">
        <v>10</v>
      </c>
      <c r="AN2847">
        <v>2010</v>
      </c>
      <c r="AO2847" t="s">
        <v>1051</v>
      </c>
    </row>
    <row r="2848" spans="1:41" hidden="1" x14ac:dyDescent="0.35">
      <c r="A2848" s="1">
        <v>40517</v>
      </c>
      <c r="B2848" t="s">
        <v>100</v>
      </c>
      <c r="C2848" t="s">
        <v>64</v>
      </c>
      <c r="D2848">
        <v>19</v>
      </c>
      <c r="E2848">
        <v>21</v>
      </c>
      <c r="F2848" s="4">
        <v>44569</v>
      </c>
      <c r="G2848" s="4">
        <v>44695</v>
      </c>
      <c r="H2848" s="4" t="s">
        <v>41</v>
      </c>
      <c r="I2848" s="4">
        <v>44595</v>
      </c>
      <c r="J2848">
        <v>290</v>
      </c>
      <c r="K2848">
        <v>215</v>
      </c>
      <c r="L2848">
        <v>146</v>
      </c>
      <c r="M2848">
        <v>96</v>
      </c>
      <c r="N2848">
        <v>436</v>
      </c>
      <c r="O2848">
        <v>311</v>
      </c>
      <c r="P2848" s="4" t="s">
        <v>231</v>
      </c>
      <c r="Q2848" s="4" t="s">
        <v>197</v>
      </c>
      <c r="R2848" s="4">
        <v>44615</v>
      </c>
      <c r="S2848" s="4">
        <v>44621</v>
      </c>
      <c r="T2848">
        <v>22</v>
      </c>
      <c r="U2848">
        <v>26</v>
      </c>
      <c r="V2848">
        <v>0</v>
      </c>
      <c r="W2848">
        <v>0</v>
      </c>
      <c r="X2848">
        <v>1</v>
      </c>
      <c r="Y2848">
        <v>0</v>
      </c>
      <c r="Z2848">
        <v>1</v>
      </c>
      <c r="AA2848">
        <v>0</v>
      </c>
      <c r="AB2848" s="4" t="s">
        <v>126</v>
      </c>
      <c r="AC2848" s="4">
        <v>44743</v>
      </c>
      <c r="AD2848" s="4">
        <v>44595</v>
      </c>
      <c r="AE2848" s="4">
        <v>44626</v>
      </c>
      <c r="AF2848">
        <v>10</v>
      </c>
      <c r="AG2848">
        <v>11</v>
      </c>
      <c r="AH2848">
        <v>0</v>
      </c>
      <c r="AI2848">
        <v>0</v>
      </c>
      <c r="AJ2848" s="2">
        <v>1.14375</v>
      </c>
      <c r="AK2848" s="2">
        <v>1.35625</v>
      </c>
      <c r="AL2848">
        <v>34</v>
      </c>
      <c r="AM2848">
        <v>30</v>
      </c>
      <c r="AN2848">
        <v>2010</v>
      </c>
      <c r="AO2848" t="s">
        <v>1051</v>
      </c>
    </row>
    <row r="2849" spans="1:41" hidden="1" x14ac:dyDescent="0.35">
      <c r="A2849" s="1">
        <v>40517</v>
      </c>
      <c r="B2849" t="s">
        <v>59</v>
      </c>
      <c r="C2849" t="s">
        <v>83</v>
      </c>
      <c r="D2849">
        <v>23</v>
      </c>
      <c r="E2849">
        <v>14</v>
      </c>
      <c r="F2849" s="4">
        <v>44690</v>
      </c>
      <c r="G2849" s="4">
        <v>44726</v>
      </c>
      <c r="H2849" s="4" t="s">
        <v>41</v>
      </c>
      <c r="I2849" s="4">
        <v>44563</v>
      </c>
      <c r="J2849">
        <v>197</v>
      </c>
      <c r="K2849">
        <v>168</v>
      </c>
      <c r="L2849">
        <v>114</v>
      </c>
      <c r="M2849">
        <v>134</v>
      </c>
      <c r="N2849">
        <v>311</v>
      </c>
      <c r="O2849">
        <v>302</v>
      </c>
      <c r="P2849" s="4" t="s">
        <v>298</v>
      </c>
      <c r="Q2849" s="4" t="s">
        <v>278</v>
      </c>
      <c r="R2849" s="4">
        <v>44652</v>
      </c>
      <c r="S2849" s="4">
        <v>44602</v>
      </c>
      <c r="T2849">
        <v>28</v>
      </c>
      <c r="U2849">
        <v>27</v>
      </c>
      <c r="V2849">
        <v>1</v>
      </c>
      <c r="W2849">
        <v>0</v>
      </c>
      <c r="X2849">
        <v>0</v>
      </c>
      <c r="Y2849">
        <v>0</v>
      </c>
      <c r="Z2849">
        <v>1</v>
      </c>
      <c r="AA2849">
        <v>0</v>
      </c>
      <c r="AB2849" s="4">
        <v>44676</v>
      </c>
      <c r="AC2849" s="4">
        <v>44713</v>
      </c>
      <c r="AD2849" s="4">
        <v>44623</v>
      </c>
      <c r="AE2849" s="4">
        <v>44563</v>
      </c>
      <c r="AF2849">
        <v>10</v>
      </c>
      <c r="AG2849">
        <v>9</v>
      </c>
      <c r="AH2849">
        <v>0</v>
      </c>
      <c r="AI2849">
        <v>0</v>
      </c>
      <c r="AJ2849" s="2">
        <v>1.3881944444444445</v>
      </c>
      <c r="AK2849" s="2">
        <v>1.1118055555555555</v>
      </c>
      <c r="AL2849">
        <v>24</v>
      </c>
      <c r="AM2849">
        <v>20</v>
      </c>
      <c r="AN2849">
        <v>2010</v>
      </c>
      <c r="AO2849" t="s">
        <v>1051</v>
      </c>
    </row>
    <row r="2850" spans="1:41" hidden="1" x14ac:dyDescent="0.35">
      <c r="A2850" s="1">
        <v>40517</v>
      </c>
      <c r="B2850" t="s">
        <v>39</v>
      </c>
      <c r="C2850" t="s">
        <v>74</v>
      </c>
      <c r="D2850">
        <v>11</v>
      </c>
      <c r="E2850">
        <v>21</v>
      </c>
      <c r="F2850" s="4">
        <v>44632</v>
      </c>
      <c r="G2850" s="4">
        <v>44819</v>
      </c>
      <c r="H2850" s="4">
        <v>44562</v>
      </c>
      <c r="I2850" s="4" t="s">
        <v>41</v>
      </c>
      <c r="J2850">
        <v>172</v>
      </c>
      <c r="K2850">
        <v>274</v>
      </c>
      <c r="L2850">
        <v>97</v>
      </c>
      <c r="M2850">
        <v>136</v>
      </c>
      <c r="N2850">
        <v>269</v>
      </c>
      <c r="O2850">
        <v>410</v>
      </c>
      <c r="P2850" s="4">
        <v>44859</v>
      </c>
      <c r="Q2850" s="4" t="s">
        <v>347</v>
      </c>
      <c r="R2850" s="4">
        <v>44673</v>
      </c>
      <c r="S2850" s="4">
        <v>44675</v>
      </c>
      <c r="T2850">
        <v>22</v>
      </c>
      <c r="U2850">
        <v>34</v>
      </c>
      <c r="V2850">
        <v>0</v>
      </c>
      <c r="W2850">
        <v>0</v>
      </c>
      <c r="X2850">
        <v>1</v>
      </c>
      <c r="Y2850">
        <v>0</v>
      </c>
      <c r="Z2850">
        <v>1</v>
      </c>
      <c r="AA2850">
        <v>0</v>
      </c>
      <c r="AB2850" s="4">
        <v>44713</v>
      </c>
      <c r="AC2850" s="4">
        <v>44682</v>
      </c>
      <c r="AD2850" s="4" t="s">
        <v>52</v>
      </c>
      <c r="AE2850" s="4">
        <v>44597</v>
      </c>
      <c r="AF2850">
        <v>11</v>
      </c>
      <c r="AG2850">
        <v>11</v>
      </c>
      <c r="AH2850">
        <v>0</v>
      </c>
      <c r="AI2850">
        <v>0</v>
      </c>
      <c r="AJ2850" s="3">
        <v>0.9506944444444444</v>
      </c>
      <c r="AK2850" s="2">
        <v>1.5493055555555555</v>
      </c>
      <c r="AL2850">
        <v>16</v>
      </c>
      <c r="AM2850">
        <v>34</v>
      </c>
      <c r="AN2850">
        <v>2010</v>
      </c>
      <c r="AO2850" t="s">
        <v>1051</v>
      </c>
    </row>
    <row r="2851" spans="1:41" hidden="1" x14ac:dyDescent="0.35">
      <c r="A2851" s="1">
        <v>40517</v>
      </c>
      <c r="B2851" t="s">
        <v>94</v>
      </c>
      <c r="C2851" t="s">
        <v>78</v>
      </c>
      <c r="D2851">
        <v>23</v>
      </c>
      <c r="E2851">
        <v>11</v>
      </c>
      <c r="F2851" s="4">
        <v>44727</v>
      </c>
      <c r="G2851" s="4">
        <v>44603</v>
      </c>
      <c r="H2851" s="4">
        <v>44595</v>
      </c>
      <c r="I2851" s="4">
        <v>44564</v>
      </c>
      <c r="J2851">
        <v>119</v>
      </c>
      <c r="K2851">
        <v>163</v>
      </c>
      <c r="L2851">
        <v>258</v>
      </c>
      <c r="M2851">
        <v>57</v>
      </c>
      <c r="N2851">
        <v>377</v>
      </c>
      <c r="O2851">
        <v>220</v>
      </c>
      <c r="P2851" s="4" t="s">
        <v>135</v>
      </c>
      <c r="Q2851" s="4" t="s">
        <v>463</v>
      </c>
      <c r="R2851" s="4">
        <v>44568</v>
      </c>
      <c r="S2851" s="4">
        <v>44567</v>
      </c>
      <c r="T2851">
        <v>53</v>
      </c>
      <c r="U2851">
        <v>14</v>
      </c>
      <c r="V2851">
        <v>0</v>
      </c>
      <c r="W2851">
        <v>0</v>
      </c>
      <c r="X2851">
        <v>0</v>
      </c>
      <c r="Y2851">
        <v>2</v>
      </c>
      <c r="Z2851">
        <v>0</v>
      </c>
      <c r="AA2851">
        <v>2</v>
      </c>
      <c r="AB2851" s="4">
        <v>44652</v>
      </c>
      <c r="AC2851" s="4">
        <v>44681</v>
      </c>
      <c r="AD2851" s="4">
        <v>44595</v>
      </c>
      <c r="AE2851" s="4" t="s">
        <v>52</v>
      </c>
      <c r="AF2851">
        <v>10</v>
      </c>
      <c r="AG2851">
        <v>8</v>
      </c>
      <c r="AH2851">
        <v>0</v>
      </c>
      <c r="AI2851">
        <v>0</v>
      </c>
      <c r="AJ2851" s="2">
        <v>1.6624999999999999</v>
      </c>
      <c r="AK2851" s="3">
        <v>0.83750000000000002</v>
      </c>
      <c r="AL2851">
        <v>17</v>
      </c>
      <c r="AM2851">
        <v>6</v>
      </c>
      <c r="AN2851">
        <v>2010</v>
      </c>
      <c r="AO2851" t="s">
        <v>1051</v>
      </c>
    </row>
    <row r="2852" spans="1:41" hidden="1" x14ac:dyDescent="0.35">
      <c r="A2852" s="1">
        <v>40517</v>
      </c>
      <c r="B2852" t="s">
        <v>69</v>
      </c>
      <c r="C2852" t="s">
        <v>84</v>
      </c>
      <c r="D2852">
        <v>12</v>
      </c>
      <c r="E2852">
        <v>17</v>
      </c>
      <c r="F2852" s="4">
        <v>44606</v>
      </c>
      <c r="G2852" s="4">
        <v>44665</v>
      </c>
      <c r="H2852" s="4" t="s">
        <v>41</v>
      </c>
      <c r="I2852" s="4" t="s">
        <v>41</v>
      </c>
      <c r="J2852">
        <v>200</v>
      </c>
      <c r="K2852">
        <v>167</v>
      </c>
      <c r="L2852">
        <v>52</v>
      </c>
      <c r="M2852">
        <v>114</v>
      </c>
      <c r="N2852">
        <v>252</v>
      </c>
      <c r="O2852">
        <v>281</v>
      </c>
      <c r="P2852" s="4" t="s">
        <v>80</v>
      </c>
      <c r="Q2852" s="4" t="s">
        <v>122</v>
      </c>
      <c r="R2852" s="4">
        <v>44609</v>
      </c>
      <c r="S2852" s="4">
        <v>44568</v>
      </c>
      <c r="T2852">
        <v>22</v>
      </c>
      <c r="U2852">
        <v>32</v>
      </c>
      <c r="V2852">
        <v>0</v>
      </c>
      <c r="W2852">
        <v>0</v>
      </c>
      <c r="X2852">
        <v>0</v>
      </c>
      <c r="Y2852">
        <v>3</v>
      </c>
      <c r="Z2852">
        <v>0</v>
      </c>
      <c r="AA2852">
        <v>3</v>
      </c>
      <c r="AB2852" s="4">
        <v>44652</v>
      </c>
      <c r="AC2852" s="4">
        <v>44652</v>
      </c>
      <c r="AD2852" s="4">
        <v>44564</v>
      </c>
      <c r="AE2852" s="4">
        <v>44562</v>
      </c>
      <c r="AF2852">
        <v>15</v>
      </c>
      <c r="AG2852">
        <v>13</v>
      </c>
      <c r="AH2852">
        <v>0</v>
      </c>
      <c r="AI2852">
        <v>0</v>
      </c>
      <c r="AJ2852" s="2">
        <v>1.2249999999999999</v>
      </c>
      <c r="AK2852" s="2">
        <v>1.2750000000000001</v>
      </c>
      <c r="AL2852">
        <v>13</v>
      </c>
      <c r="AM2852">
        <v>10</v>
      </c>
      <c r="AN2852">
        <v>2010</v>
      </c>
      <c r="AO2852" t="s">
        <v>1051</v>
      </c>
    </row>
    <row r="2853" spans="1:41" hidden="1" x14ac:dyDescent="0.35">
      <c r="A2853" s="1">
        <v>40517</v>
      </c>
      <c r="B2853" t="s">
        <v>54</v>
      </c>
      <c r="C2853" t="s">
        <v>58</v>
      </c>
      <c r="D2853">
        <v>10</v>
      </c>
      <c r="E2853">
        <v>22</v>
      </c>
      <c r="F2853" s="4">
        <v>44632</v>
      </c>
      <c r="G2853" s="4">
        <v>44663</v>
      </c>
      <c r="H2853" s="4">
        <v>44562</v>
      </c>
      <c r="I2853" s="4" t="s">
        <v>41</v>
      </c>
      <c r="J2853">
        <v>155</v>
      </c>
      <c r="K2853">
        <v>177</v>
      </c>
      <c r="L2853">
        <v>84</v>
      </c>
      <c r="M2853">
        <v>210</v>
      </c>
      <c r="N2853">
        <v>239</v>
      </c>
      <c r="O2853">
        <v>387</v>
      </c>
      <c r="P2853" s="4" t="s">
        <v>295</v>
      </c>
      <c r="Q2853" s="4" t="s">
        <v>75</v>
      </c>
      <c r="R2853" s="4">
        <v>44564</v>
      </c>
      <c r="S2853" s="4">
        <v>44571</v>
      </c>
      <c r="T2853">
        <v>23</v>
      </c>
      <c r="U2853">
        <v>40</v>
      </c>
      <c r="V2853">
        <v>4</v>
      </c>
      <c r="W2853">
        <v>0</v>
      </c>
      <c r="X2853">
        <v>1</v>
      </c>
      <c r="Y2853">
        <v>4</v>
      </c>
      <c r="Z2853">
        <v>5</v>
      </c>
      <c r="AA2853">
        <v>4</v>
      </c>
      <c r="AB2853" s="4">
        <v>44713</v>
      </c>
      <c r="AC2853" s="4">
        <v>44671</v>
      </c>
      <c r="AD2853" s="4">
        <v>44563</v>
      </c>
      <c r="AE2853" s="4">
        <v>44624</v>
      </c>
      <c r="AF2853">
        <v>12</v>
      </c>
      <c r="AG2853">
        <v>15</v>
      </c>
      <c r="AH2853">
        <v>2</v>
      </c>
      <c r="AI2853">
        <v>0</v>
      </c>
      <c r="AJ2853" s="2">
        <v>1.0854166666666667</v>
      </c>
      <c r="AK2853" s="2">
        <v>1.4145833333333335</v>
      </c>
      <c r="AL2853">
        <v>14</v>
      </c>
      <c r="AM2853">
        <v>38</v>
      </c>
      <c r="AN2853">
        <v>2010</v>
      </c>
      <c r="AO2853" t="s">
        <v>1051</v>
      </c>
    </row>
    <row r="2854" spans="1:41" hidden="1" x14ac:dyDescent="0.35">
      <c r="A2854" s="1">
        <v>40517</v>
      </c>
      <c r="B2854" t="s">
        <v>88</v>
      </c>
      <c r="C2854" t="s">
        <v>40</v>
      </c>
      <c r="D2854">
        <v>19</v>
      </c>
      <c r="E2854">
        <v>22</v>
      </c>
      <c r="F2854" s="4">
        <v>44693</v>
      </c>
      <c r="G2854" s="4">
        <v>44602</v>
      </c>
      <c r="H2854" s="4" t="s">
        <v>41</v>
      </c>
      <c r="I2854" s="4" t="s">
        <v>41</v>
      </c>
      <c r="J2854">
        <v>264</v>
      </c>
      <c r="K2854">
        <v>161</v>
      </c>
      <c r="L2854">
        <v>74</v>
      </c>
      <c r="M2854">
        <v>197</v>
      </c>
      <c r="N2854">
        <v>338</v>
      </c>
      <c r="O2854">
        <v>358</v>
      </c>
      <c r="P2854" s="4" t="s">
        <v>449</v>
      </c>
      <c r="Q2854" s="4" t="s">
        <v>295</v>
      </c>
      <c r="R2854" s="4">
        <v>44652</v>
      </c>
      <c r="S2854" s="4" t="s">
        <v>41</v>
      </c>
      <c r="T2854">
        <v>16</v>
      </c>
      <c r="U2854">
        <v>36</v>
      </c>
      <c r="V2854">
        <v>4</v>
      </c>
      <c r="W2854">
        <v>0</v>
      </c>
      <c r="X2854">
        <v>2</v>
      </c>
      <c r="Y2854">
        <v>1</v>
      </c>
      <c r="Z2854">
        <v>6</v>
      </c>
      <c r="AA2854">
        <v>1</v>
      </c>
      <c r="AB2854" s="4">
        <v>44682</v>
      </c>
      <c r="AC2854" s="4">
        <v>44682</v>
      </c>
      <c r="AD2854" s="4" t="s">
        <v>41</v>
      </c>
      <c r="AE2854" s="4">
        <v>44625</v>
      </c>
      <c r="AF2854">
        <v>14</v>
      </c>
      <c r="AG2854">
        <v>14</v>
      </c>
      <c r="AH2854">
        <v>0</v>
      </c>
      <c r="AI2854">
        <v>0</v>
      </c>
      <c r="AJ2854" s="2">
        <v>1.0638888888888889</v>
      </c>
      <c r="AK2854" s="2">
        <v>1.4361111111111111</v>
      </c>
      <c r="AL2854">
        <v>7</v>
      </c>
      <c r="AM2854">
        <v>31</v>
      </c>
      <c r="AN2854">
        <v>2010</v>
      </c>
      <c r="AO2854" t="s">
        <v>1051</v>
      </c>
    </row>
    <row r="2855" spans="1:41" hidden="1" x14ac:dyDescent="0.35">
      <c r="A2855" s="1">
        <v>40517</v>
      </c>
      <c r="B2855" t="s">
        <v>48</v>
      </c>
      <c r="C2855" t="s">
        <v>63</v>
      </c>
      <c r="D2855">
        <v>22</v>
      </c>
      <c r="E2855">
        <v>18</v>
      </c>
      <c r="F2855" s="4">
        <v>44788</v>
      </c>
      <c r="G2855" s="4">
        <v>44630</v>
      </c>
      <c r="H2855" s="4">
        <v>44594</v>
      </c>
      <c r="I2855" s="4" t="s">
        <v>52</v>
      </c>
      <c r="J2855">
        <v>117</v>
      </c>
      <c r="K2855">
        <v>265</v>
      </c>
      <c r="L2855">
        <v>251</v>
      </c>
      <c r="M2855">
        <v>21</v>
      </c>
      <c r="N2855">
        <v>368</v>
      </c>
      <c r="O2855">
        <v>286</v>
      </c>
      <c r="P2855" s="4">
        <v>44850</v>
      </c>
      <c r="Q2855" s="4" t="s">
        <v>230</v>
      </c>
      <c r="R2855" s="4">
        <v>44562</v>
      </c>
      <c r="S2855" s="4">
        <v>44666</v>
      </c>
      <c r="T2855">
        <v>52</v>
      </c>
      <c r="U2855">
        <v>8</v>
      </c>
      <c r="V2855">
        <v>1</v>
      </c>
      <c r="W2855">
        <v>1</v>
      </c>
      <c r="X2855">
        <v>0</v>
      </c>
      <c r="Y2855">
        <v>1</v>
      </c>
      <c r="Z2855">
        <v>1</v>
      </c>
      <c r="AA2855">
        <v>2</v>
      </c>
      <c r="AB2855" s="4" t="s">
        <v>51</v>
      </c>
      <c r="AC2855" s="4">
        <v>44639</v>
      </c>
      <c r="AD2855" s="4">
        <v>44655</v>
      </c>
      <c r="AE2855" s="4">
        <v>44563</v>
      </c>
      <c r="AF2855">
        <v>10</v>
      </c>
      <c r="AG2855">
        <v>9</v>
      </c>
      <c r="AH2855">
        <v>0</v>
      </c>
      <c r="AI2855">
        <v>0</v>
      </c>
      <c r="AJ2855" s="2">
        <v>1.6104166666666666</v>
      </c>
      <c r="AK2855" s="3">
        <v>0.88958333333333339</v>
      </c>
      <c r="AL2855">
        <v>28</v>
      </c>
      <c r="AM2855">
        <v>13</v>
      </c>
      <c r="AN2855">
        <v>2010</v>
      </c>
      <c r="AO2855" t="s">
        <v>1051</v>
      </c>
    </row>
    <row r="2856" spans="1:41" hidden="1" x14ac:dyDescent="0.35">
      <c r="A2856" s="1">
        <v>40517</v>
      </c>
      <c r="B2856" t="s">
        <v>104</v>
      </c>
      <c r="C2856" t="s">
        <v>93</v>
      </c>
      <c r="D2856">
        <v>24</v>
      </c>
      <c r="E2856">
        <v>24</v>
      </c>
      <c r="F2856" s="4">
        <v>44788</v>
      </c>
      <c r="G2856" s="4">
        <v>44723</v>
      </c>
      <c r="H2856" s="4" t="s">
        <v>41</v>
      </c>
      <c r="I2856" s="4" t="s">
        <v>41</v>
      </c>
      <c r="J2856">
        <v>151</v>
      </c>
      <c r="K2856">
        <v>365</v>
      </c>
      <c r="L2856">
        <v>217</v>
      </c>
      <c r="M2856">
        <v>40</v>
      </c>
      <c r="N2856">
        <v>368</v>
      </c>
      <c r="O2856">
        <v>405</v>
      </c>
      <c r="P2856" s="4" t="s">
        <v>300</v>
      </c>
      <c r="Q2856" s="4" t="s">
        <v>276</v>
      </c>
      <c r="R2856" s="4">
        <v>44608</v>
      </c>
      <c r="S2856" s="4" t="s">
        <v>41</v>
      </c>
      <c r="T2856">
        <v>46</v>
      </c>
      <c r="U2856">
        <v>17</v>
      </c>
      <c r="V2856">
        <v>0</v>
      </c>
      <c r="W2856">
        <v>0</v>
      </c>
      <c r="X2856">
        <v>0</v>
      </c>
      <c r="Y2856">
        <v>4</v>
      </c>
      <c r="Z2856">
        <v>0</v>
      </c>
      <c r="AA2856">
        <v>4</v>
      </c>
      <c r="AB2856" s="4">
        <v>44682</v>
      </c>
      <c r="AC2856" s="4">
        <v>44648</v>
      </c>
      <c r="AD2856" s="4">
        <v>44563</v>
      </c>
      <c r="AE2856" s="4">
        <v>44623</v>
      </c>
      <c r="AF2856">
        <v>11</v>
      </c>
      <c r="AG2856">
        <v>12</v>
      </c>
      <c r="AH2856">
        <v>4</v>
      </c>
      <c r="AI2856">
        <v>1</v>
      </c>
      <c r="AJ2856" s="2">
        <v>1.6666666666666667</v>
      </c>
      <c r="AK2856" s="2">
        <v>1.1284722222222221</v>
      </c>
      <c r="AL2856">
        <v>38</v>
      </c>
      <c r="AM2856">
        <v>35</v>
      </c>
      <c r="AN2856">
        <v>2010</v>
      </c>
      <c r="AO2856" t="s">
        <v>1051</v>
      </c>
    </row>
    <row r="2857" spans="1:41" hidden="1" x14ac:dyDescent="0.35">
      <c r="A2857" s="1">
        <v>40517</v>
      </c>
      <c r="B2857" t="s">
        <v>97</v>
      </c>
      <c r="C2857" t="s">
        <v>87</v>
      </c>
      <c r="D2857">
        <v>18</v>
      </c>
      <c r="E2857">
        <v>14</v>
      </c>
      <c r="F2857" s="4">
        <v>44729</v>
      </c>
      <c r="G2857" s="4">
        <v>44572</v>
      </c>
      <c r="H2857" s="4" t="s">
        <v>41</v>
      </c>
      <c r="I2857" s="4" t="s">
        <v>41</v>
      </c>
      <c r="J2857">
        <v>169</v>
      </c>
      <c r="K2857">
        <v>119</v>
      </c>
      <c r="L2857">
        <v>119</v>
      </c>
      <c r="M2857">
        <v>105</v>
      </c>
      <c r="N2857">
        <v>288</v>
      </c>
      <c r="O2857">
        <v>224</v>
      </c>
      <c r="P2857" s="4" t="s">
        <v>263</v>
      </c>
      <c r="Q2857" s="4">
        <v>44894</v>
      </c>
      <c r="R2857" s="4">
        <v>44610</v>
      </c>
      <c r="S2857" s="4">
        <v>44680</v>
      </c>
      <c r="T2857">
        <v>36</v>
      </c>
      <c r="U2857">
        <v>19</v>
      </c>
      <c r="V2857">
        <v>0</v>
      </c>
      <c r="W2857">
        <v>0</v>
      </c>
      <c r="X2857">
        <v>1</v>
      </c>
      <c r="Y2857">
        <v>2</v>
      </c>
      <c r="Z2857">
        <v>1</v>
      </c>
      <c r="AA2857">
        <v>2</v>
      </c>
      <c r="AB2857" s="4">
        <v>44607</v>
      </c>
      <c r="AC2857" s="4">
        <v>44713</v>
      </c>
      <c r="AD2857" s="4" t="s">
        <v>82</v>
      </c>
      <c r="AE2857" s="4" t="s">
        <v>41</v>
      </c>
      <c r="AF2857">
        <v>12</v>
      </c>
      <c r="AG2857">
        <v>10</v>
      </c>
      <c r="AH2857">
        <v>0</v>
      </c>
      <c r="AI2857">
        <v>0</v>
      </c>
      <c r="AJ2857" s="2">
        <v>1.4069444444444443</v>
      </c>
      <c r="AK2857" s="2">
        <v>1.0930555555555557</v>
      </c>
      <c r="AL2857">
        <v>19</v>
      </c>
      <c r="AM2857">
        <v>6</v>
      </c>
      <c r="AN2857">
        <v>2010</v>
      </c>
      <c r="AO2857" t="s">
        <v>1051</v>
      </c>
    </row>
    <row r="2858" spans="1:41" hidden="1" x14ac:dyDescent="0.35">
      <c r="A2858" s="1">
        <v>40517</v>
      </c>
      <c r="B2858" t="s">
        <v>91</v>
      </c>
      <c r="C2858" t="s">
        <v>47</v>
      </c>
      <c r="D2858">
        <v>18</v>
      </c>
      <c r="E2858">
        <v>25</v>
      </c>
      <c r="F2858" s="4">
        <v>44696</v>
      </c>
      <c r="G2858" s="4">
        <v>44691</v>
      </c>
      <c r="H2858" s="4">
        <v>44563</v>
      </c>
      <c r="I2858" s="4" t="s">
        <v>41</v>
      </c>
      <c r="J2858">
        <v>152</v>
      </c>
      <c r="K2858">
        <v>210</v>
      </c>
      <c r="L2858">
        <v>131</v>
      </c>
      <c r="M2858">
        <v>161</v>
      </c>
      <c r="N2858">
        <v>283</v>
      </c>
      <c r="O2858">
        <v>371</v>
      </c>
      <c r="P2858" s="4" t="s">
        <v>139</v>
      </c>
      <c r="Q2858" s="4" t="s">
        <v>117</v>
      </c>
      <c r="R2858" s="4">
        <v>44637</v>
      </c>
      <c r="S2858" s="4">
        <v>44639</v>
      </c>
      <c r="T2858">
        <v>30</v>
      </c>
      <c r="U2858">
        <v>31</v>
      </c>
      <c r="V2858">
        <v>0</v>
      </c>
      <c r="W2858">
        <v>0</v>
      </c>
      <c r="X2858">
        <v>1</v>
      </c>
      <c r="Y2858">
        <v>2</v>
      </c>
      <c r="Z2858">
        <v>1</v>
      </c>
      <c r="AA2858">
        <v>2</v>
      </c>
      <c r="AB2858" s="4">
        <v>44774</v>
      </c>
      <c r="AC2858" s="4">
        <v>44671</v>
      </c>
      <c r="AD2858" s="4">
        <v>44595</v>
      </c>
      <c r="AE2858" s="4">
        <v>44595</v>
      </c>
      <c r="AF2858">
        <v>13</v>
      </c>
      <c r="AG2858">
        <v>11</v>
      </c>
      <c r="AH2858">
        <v>0</v>
      </c>
      <c r="AI2858">
        <v>2</v>
      </c>
      <c r="AJ2858" s="2">
        <v>1.2708333333333333</v>
      </c>
      <c r="AK2858" s="2">
        <v>1.2291666666666667</v>
      </c>
      <c r="AL2858">
        <v>14</v>
      </c>
      <c r="AM2858">
        <v>31</v>
      </c>
      <c r="AN2858">
        <v>2010</v>
      </c>
      <c r="AO2858" t="s">
        <v>1051</v>
      </c>
    </row>
    <row r="2859" spans="1:41" hidden="1" x14ac:dyDescent="0.35">
      <c r="A2859" s="1">
        <v>40517</v>
      </c>
      <c r="B2859" t="s">
        <v>73</v>
      </c>
      <c r="C2859" t="s">
        <v>101</v>
      </c>
      <c r="D2859">
        <v>20</v>
      </c>
      <c r="E2859">
        <v>19</v>
      </c>
      <c r="F2859" s="4">
        <v>44723</v>
      </c>
      <c r="G2859" s="4">
        <v>44696</v>
      </c>
      <c r="H2859" s="4" t="s">
        <v>41</v>
      </c>
      <c r="I2859" s="4">
        <v>44562</v>
      </c>
      <c r="J2859">
        <v>205</v>
      </c>
      <c r="K2859">
        <v>174</v>
      </c>
      <c r="L2859">
        <v>85</v>
      </c>
      <c r="M2859">
        <v>151</v>
      </c>
      <c r="N2859">
        <v>290</v>
      </c>
      <c r="O2859">
        <v>325</v>
      </c>
      <c r="P2859" s="4" t="s">
        <v>79</v>
      </c>
      <c r="Q2859" s="4" t="s">
        <v>333</v>
      </c>
      <c r="R2859" s="4" t="s">
        <v>41</v>
      </c>
      <c r="S2859" s="4">
        <v>44570</v>
      </c>
      <c r="T2859">
        <v>27</v>
      </c>
      <c r="U2859">
        <v>29</v>
      </c>
      <c r="V2859">
        <v>0</v>
      </c>
      <c r="W2859">
        <v>0</v>
      </c>
      <c r="X2859">
        <v>2</v>
      </c>
      <c r="Y2859">
        <v>1</v>
      </c>
      <c r="Z2859">
        <v>2</v>
      </c>
      <c r="AA2859">
        <v>1</v>
      </c>
      <c r="AB2859" s="4">
        <v>44713</v>
      </c>
      <c r="AC2859" s="4" t="s">
        <v>445</v>
      </c>
      <c r="AD2859" s="4">
        <v>44624</v>
      </c>
      <c r="AE2859" s="4">
        <v>44624</v>
      </c>
      <c r="AF2859">
        <v>13</v>
      </c>
      <c r="AG2859">
        <v>12</v>
      </c>
      <c r="AH2859">
        <v>1</v>
      </c>
      <c r="AI2859">
        <v>0</v>
      </c>
      <c r="AJ2859" s="2">
        <v>1.1666666666666667</v>
      </c>
      <c r="AK2859" s="2">
        <v>1.3333333333333333</v>
      </c>
      <c r="AL2859">
        <v>28</v>
      </c>
      <c r="AM2859">
        <v>24</v>
      </c>
      <c r="AN2859">
        <v>2010</v>
      </c>
      <c r="AO2859" t="s">
        <v>1051</v>
      </c>
    </row>
    <row r="2860" spans="1:41" hidden="1" x14ac:dyDescent="0.35">
      <c r="A2860" s="1">
        <v>40517</v>
      </c>
      <c r="B2860" t="s">
        <v>109</v>
      </c>
      <c r="C2860" t="s">
        <v>90</v>
      </c>
      <c r="D2860">
        <v>17</v>
      </c>
      <c r="E2860">
        <v>14</v>
      </c>
      <c r="F2860" s="4">
        <v>44665</v>
      </c>
      <c r="G2860" s="4">
        <v>44664</v>
      </c>
      <c r="H2860" s="4">
        <v>44562</v>
      </c>
      <c r="I2860" s="4">
        <v>44563</v>
      </c>
      <c r="J2860">
        <v>234</v>
      </c>
      <c r="K2860">
        <v>226</v>
      </c>
      <c r="L2860">
        <v>54</v>
      </c>
      <c r="M2860">
        <v>43</v>
      </c>
      <c r="N2860">
        <v>288</v>
      </c>
      <c r="O2860">
        <v>269</v>
      </c>
      <c r="P2860" s="4" t="s">
        <v>188</v>
      </c>
      <c r="Q2860" s="4" t="s">
        <v>478</v>
      </c>
      <c r="R2860" s="4">
        <v>44639</v>
      </c>
      <c r="S2860" s="4">
        <v>44652</v>
      </c>
      <c r="T2860">
        <v>24</v>
      </c>
      <c r="U2860">
        <v>20</v>
      </c>
      <c r="V2860">
        <v>0</v>
      </c>
      <c r="W2860">
        <v>1</v>
      </c>
      <c r="X2860">
        <v>1</v>
      </c>
      <c r="Y2860">
        <v>0</v>
      </c>
      <c r="Z2860">
        <v>1</v>
      </c>
      <c r="AA2860">
        <v>1</v>
      </c>
      <c r="AB2860" s="4">
        <v>44805</v>
      </c>
      <c r="AC2860" s="4">
        <v>44805</v>
      </c>
      <c r="AD2860" s="4">
        <v>44563</v>
      </c>
      <c r="AE2860" s="4">
        <v>44563</v>
      </c>
      <c r="AF2860">
        <v>12</v>
      </c>
      <c r="AG2860">
        <v>11</v>
      </c>
      <c r="AH2860">
        <v>0</v>
      </c>
      <c r="AI2860">
        <v>0</v>
      </c>
      <c r="AJ2860" s="2">
        <v>1.4222222222222223</v>
      </c>
      <c r="AK2860" s="2">
        <v>1.0777777777777777</v>
      </c>
      <c r="AL2860">
        <v>13</v>
      </c>
      <c r="AM2860">
        <v>10</v>
      </c>
      <c r="AN2860">
        <v>2010</v>
      </c>
      <c r="AO2860" t="s">
        <v>1051</v>
      </c>
    </row>
    <row r="2861" spans="1:41" hidden="1" x14ac:dyDescent="0.35">
      <c r="A2861" s="1">
        <v>40518</v>
      </c>
      <c r="B2861" t="s">
        <v>53</v>
      </c>
      <c r="C2861" t="s">
        <v>110</v>
      </c>
      <c r="D2861">
        <v>18</v>
      </c>
      <c r="E2861">
        <v>23</v>
      </c>
      <c r="F2861" s="4">
        <v>44632</v>
      </c>
      <c r="G2861" s="4">
        <v>44661</v>
      </c>
      <c r="H2861" s="4">
        <v>44595</v>
      </c>
      <c r="I2861" s="4">
        <v>44594</v>
      </c>
      <c r="J2861">
        <v>149</v>
      </c>
      <c r="K2861">
        <v>304</v>
      </c>
      <c r="L2861">
        <v>152</v>
      </c>
      <c r="M2861">
        <v>101</v>
      </c>
      <c r="N2861">
        <v>301</v>
      </c>
      <c r="O2861">
        <v>405</v>
      </c>
      <c r="P2861" s="4" t="s">
        <v>478</v>
      </c>
      <c r="Q2861" s="4" t="s">
        <v>316</v>
      </c>
      <c r="R2861" s="4">
        <v>44576</v>
      </c>
      <c r="S2861" s="4">
        <v>44642</v>
      </c>
      <c r="T2861">
        <v>31</v>
      </c>
      <c r="U2861">
        <v>26</v>
      </c>
      <c r="V2861">
        <v>0</v>
      </c>
      <c r="W2861">
        <v>0</v>
      </c>
      <c r="X2861">
        <v>3</v>
      </c>
      <c r="Y2861">
        <v>0</v>
      </c>
      <c r="Z2861">
        <v>3</v>
      </c>
      <c r="AA2861">
        <v>0</v>
      </c>
      <c r="AB2861" s="4">
        <v>44652</v>
      </c>
      <c r="AC2861" s="4">
        <v>44571</v>
      </c>
      <c r="AD2861" s="4" t="s">
        <v>52</v>
      </c>
      <c r="AE2861" s="4">
        <v>44686</v>
      </c>
      <c r="AF2861">
        <v>11</v>
      </c>
      <c r="AG2861">
        <v>10</v>
      </c>
      <c r="AH2861">
        <v>0</v>
      </c>
      <c r="AI2861">
        <v>0</v>
      </c>
      <c r="AJ2861" s="2">
        <v>1.2076388888888889</v>
      </c>
      <c r="AK2861" s="2">
        <v>1.2923611111111111</v>
      </c>
      <c r="AL2861">
        <v>3</v>
      </c>
      <c r="AM2861">
        <v>45</v>
      </c>
      <c r="AN2861">
        <v>2010</v>
      </c>
      <c r="AO2861" t="s">
        <v>1051</v>
      </c>
    </row>
    <row r="2862" spans="1:41" hidden="1" x14ac:dyDescent="0.35">
      <c r="A2862" s="1">
        <v>40521</v>
      </c>
      <c r="B2862" t="s">
        <v>93</v>
      </c>
      <c r="C2862" t="s">
        <v>78</v>
      </c>
      <c r="D2862">
        <v>21</v>
      </c>
      <c r="E2862">
        <v>22</v>
      </c>
      <c r="F2862" s="4">
        <v>44788</v>
      </c>
      <c r="G2862" s="4">
        <v>44692</v>
      </c>
      <c r="H2862" s="4">
        <v>44562</v>
      </c>
      <c r="I2862" s="4">
        <v>44563</v>
      </c>
      <c r="J2862">
        <v>312</v>
      </c>
      <c r="K2862">
        <v>244</v>
      </c>
      <c r="L2862">
        <v>87</v>
      </c>
      <c r="M2862">
        <v>121</v>
      </c>
      <c r="N2862">
        <v>399</v>
      </c>
      <c r="O2862">
        <v>365</v>
      </c>
      <c r="P2862" s="4" t="s">
        <v>123</v>
      </c>
      <c r="Q2862" s="4" t="s">
        <v>540</v>
      </c>
      <c r="R2862" s="4">
        <v>44568</v>
      </c>
      <c r="S2862" s="4" t="s">
        <v>41</v>
      </c>
      <c r="T2862">
        <v>32</v>
      </c>
      <c r="U2862">
        <v>25</v>
      </c>
      <c r="V2862">
        <v>0</v>
      </c>
      <c r="W2862">
        <v>2</v>
      </c>
      <c r="X2862">
        <v>0</v>
      </c>
      <c r="Y2862">
        <v>0</v>
      </c>
      <c r="Z2862">
        <v>0</v>
      </c>
      <c r="AA2862">
        <v>2</v>
      </c>
      <c r="AB2862" s="4">
        <v>44743</v>
      </c>
      <c r="AC2862" s="4">
        <v>44710</v>
      </c>
      <c r="AD2862" s="4">
        <v>44625</v>
      </c>
      <c r="AE2862" s="4">
        <v>44655</v>
      </c>
      <c r="AF2862">
        <v>10</v>
      </c>
      <c r="AG2862">
        <v>11</v>
      </c>
      <c r="AH2862">
        <v>0</v>
      </c>
      <c r="AI2862">
        <v>0</v>
      </c>
      <c r="AJ2862" s="2">
        <v>1.3548611111111111</v>
      </c>
      <c r="AK2862" s="2">
        <v>1.1451388888888889</v>
      </c>
      <c r="AL2862">
        <v>30</v>
      </c>
      <c r="AM2862">
        <v>28</v>
      </c>
      <c r="AN2862">
        <v>2010</v>
      </c>
      <c r="AO2862" t="s">
        <v>1051</v>
      </c>
    </row>
    <row r="2863" spans="1:41" hidden="1" x14ac:dyDescent="0.35">
      <c r="A2863" s="1">
        <v>40524</v>
      </c>
      <c r="B2863" t="s">
        <v>74</v>
      </c>
      <c r="C2863" t="s">
        <v>83</v>
      </c>
      <c r="D2863">
        <v>13</v>
      </c>
      <c r="E2863">
        <v>15</v>
      </c>
      <c r="F2863" s="4">
        <v>44604</v>
      </c>
      <c r="G2863" s="4">
        <v>44635</v>
      </c>
      <c r="H2863" s="4" t="s">
        <v>42</v>
      </c>
      <c r="I2863" s="4" t="s">
        <v>42</v>
      </c>
      <c r="J2863">
        <v>192</v>
      </c>
      <c r="K2863">
        <v>96</v>
      </c>
      <c r="L2863">
        <v>66</v>
      </c>
      <c r="M2863">
        <v>190</v>
      </c>
      <c r="N2863">
        <v>258</v>
      </c>
      <c r="O2863">
        <v>286</v>
      </c>
      <c r="P2863" s="4" t="s">
        <v>303</v>
      </c>
      <c r="Q2863" s="4">
        <v>44856</v>
      </c>
      <c r="R2863" s="4">
        <v>44652</v>
      </c>
      <c r="S2863" s="4">
        <v>44613</v>
      </c>
      <c r="T2863">
        <v>20</v>
      </c>
      <c r="U2863">
        <v>41</v>
      </c>
      <c r="V2863">
        <v>1</v>
      </c>
      <c r="W2863">
        <v>0</v>
      </c>
      <c r="X2863">
        <v>2</v>
      </c>
      <c r="Y2863">
        <v>2</v>
      </c>
      <c r="Z2863">
        <v>3</v>
      </c>
      <c r="AA2863">
        <v>2</v>
      </c>
      <c r="AB2863" s="4">
        <v>44640</v>
      </c>
      <c r="AC2863" s="4">
        <v>44713</v>
      </c>
      <c r="AD2863" s="4" t="s">
        <v>42</v>
      </c>
      <c r="AE2863" s="4">
        <v>44562</v>
      </c>
      <c r="AF2863">
        <v>14</v>
      </c>
      <c r="AG2863">
        <v>14</v>
      </c>
      <c r="AH2863">
        <v>0</v>
      </c>
      <c r="AI2863">
        <v>0</v>
      </c>
      <c r="AJ2863" s="2">
        <v>1.2166666666666666</v>
      </c>
      <c r="AK2863" s="2">
        <v>1.2833333333333334</v>
      </c>
      <c r="AL2863">
        <v>3</v>
      </c>
      <c r="AM2863">
        <v>7</v>
      </c>
      <c r="AN2863">
        <v>2010</v>
      </c>
      <c r="AO2863" t="s">
        <v>1051</v>
      </c>
    </row>
    <row r="2864" spans="1:41" hidden="1" x14ac:dyDescent="0.35">
      <c r="A2864" s="1">
        <v>40524</v>
      </c>
      <c r="B2864" t="s">
        <v>69</v>
      </c>
      <c r="C2864" t="s">
        <v>54</v>
      </c>
      <c r="D2864">
        <v>9</v>
      </c>
      <c r="E2864">
        <v>19</v>
      </c>
      <c r="F2864" s="4">
        <v>44602</v>
      </c>
      <c r="G2864" s="4">
        <v>44695</v>
      </c>
      <c r="H2864" s="4" t="s">
        <v>41</v>
      </c>
      <c r="I2864" s="4">
        <v>44563</v>
      </c>
      <c r="J2864">
        <v>82</v>
      </c>
      <c r="K2864">
        <v>131</v>
      </c>
      <c r="L2864">
        <v>105</v>
      </c>
      <c r="M2864">
        <v>192</v>
      </c>
      <c r="N2864">
        <v>187</v>
      </c>
      <c r="O2864">
        <v>323</v>
      </c>
      <c r="P2864" s="4">
        <v>44915</v>
      </c>
      <c r="Q2864" s="4" t="s">
        <v>309</v>
      </c>
      <c r="R2864" s="4">
        <v>44565</v>
      </c>
      <c r="S2864" s="4">
        <v>44603</v>
      </c>
      <c r="T2864">
        <v>25</v>
      </c>
      <c r="U2864">
        <v>42</v>
      </c>
      <c r="V2864">
        <v>2</v>
      </c>
      <c r="W2864">
        <v>1</v>
      </c>
      <c r="X2864">
        <v>1</v>
      </c>
      <c r="Y2864">
        <v>0</v>
      </c>
      <c r="Z2864">
        <v>3</v>
      </c>
      <c r="AA2864">
        <v>1</v>
      </c>
      <c r="AB2864" s="4">
        <v>44602</v>
      </c>
      <c r="AC2864" s="4">
        <v>44713</v>
      </c>
      <c r="AD2864" s="4" t="s">
        <v>52</v>
      </c>
      <c r="AE2864" s="4">
        <v>44565</v>
      </c>
      <c r="AF2864">
        <v>9</v>
      </c>
      <c r="AG2864">
        <v>10</v>
      </c>
      <c r="AH2864">
        <v>0</v>
      </c>
      <c r="AI2864">
        <v>0</v>
      </c>
      <c r="AJ2864" s="3">
        <v>0.99305555555555547</v>
      </c>
      <c r="AK2864" s="2">
        <v>1.5069444444444444</v>
      </c>
      <c r="AL2864">
        <v>6</v>
      </c>
      <c r="AM2864">
        <v>13</v>
      </c>
      <c r="AN2864">
        <v>2010</v>
      </c>
      <c r="AO2864" t="s">
        <v>1051</v>
      </c>
    </row>
    <row r="2865" spans="1:41" hidden="1" x14ac:dyDescent="0.35">
      <c r="A2865" s="1">
        <v>40524</v>
      </c>
      <c r="B2865" t="s">
        <v>64</v>
      </c>
      <c r="C2865" t="s">
        <v>109</v>
      </c>
      <c r="D2865">
        <v>14</v>
      </c>
      <c r="E2865">
        <v>18</v>
      </c>
      <c r="F2865" s="4">
        <v>44600</v>
      </c>
      <c r="G2865" s="4">
        <v>44757</v>
      </c>
      <c r="H2865" s="4">
        <v>44562</v>
      </c>
      <c r="I2865" s="4" t="s">
        <v>41</v>
      </c>
      <c r="J2865">
        <v>156</v>
      </c>
      <c r="K2865">
        <v>231</v>
      </c>
      <c r="L2865">
        <v>34</v>
      </c>
      <c r="M2865">
        <v>123</v>
      </c>
      <c r="N2865">
        <v>190</v>
      </c>
      <c r="O2865">
        <v>354</v>
      </c>
      <c r="P2865" s="4" t="s">
        <v>355</v>
      </c>
      <c r="Q2865" s="4" t="s">
        <v>125</v>
      </c>
      <c r="R2865" s="4">
        <v>44642</v>
      </c>
      <c r="S2865" s="4">
        <v>44678</v>
      </c>
      <c r="T2865">
        <v>14</v>
      </c>
      <c r="U2865">
        <v>27</v>
      </c>
      <c r="V2865">
        <v>0</v>
      </c>
      <c r="W2865">
        <v>0</v>
      </c>
      <c r="X2865">
        <v>3</v>
      </c>
      <c r="Y2865">
        <v>0</v>
      </c>
      <c r="Z2865">
        <v>3</v>
      </c>
      <c r="AA2865">
        <v>0</v>
      </c>
      <c r="AB2865" s="4">
        <v>44676</v>
      </c>
      <c r="AC2865" s="4">
        <v>44805</v>
      </c>
      <c r="AD2865" s="4">
        <v>44563</v>
      </c>
      <c r="AE2865" s="4" t="s">
        <v>82</v>
      </c>
      <c r="AF2865">
        <v>10</v>
      </c>
      <c r="AG2865">
        <v>9</v>
      </c>
      <c r="AH2865">
        <v>0</v>
      </c>
      <c r="AI2865">
        <v>4</v>
      </c>
      <c r="AJ2865" s="2">
        <v>1.0618055555555557</v>
      </c>
      <c r="AK2865" s="2">
        <v>1.4381944444444443</v>
      </c>
      <c r="AL2865">
        <v>7</v>
      </c>
      <c r="AM2865">
        <v>23</v>
      </c>
      <c r="AN2865">
        <v>2010</v>
      </c>
      <c r="AO2865" t="s">
        <v>1051</v>
      </c>
    </row>
    <row r="2866" spans="1:41" hidden="1" x14ac:dyDescent="0.35">
      <c r="A2866" s="1">
        <v>40524</v>
      </c>
      <c r="B2866" t="s">
        <v>101</v>
      </c>
      <c r="C2866" t="s">
        <v>88</v>
      </c>
      <c r="D2866">
        <v>15</v>
      </c>
      <c r="E2866">
        <v>22</v>
      </c>
      <c r="F2866" s="4">
        <v>44693</v>
      </c>
      <c r="G2866" s="4">
        <v>44728</v>
      </c>
      <c r="H2866" s="4" t="s">
        <v>41</v>
      </c>
      <c r="I2866" s="4">
        <v>44594</v>
      </c>
      <c r="J2866">
        <v>262</v>
      </c>
      <c r="K2866">
        <v>211</v>
      </c>
      <c r="L2866">
        <v>103</v>
      </c>
      <c r="M2866">
        <v>188</v>
      </c>
      <c r="N2866">
        <v>365</v>
      </c>
      <c r="O2866">
        <v>399</v>
      </c>
      <c r="P2866" s="4" t="s">
        <v>295</v>
      </c>
      <c r="Q2866" s="4" t="s">
        <v>268</v>
      </c>
      <c r="R2866" s="4">
        <v>44565</v>
      </c>
      <c r="S2866" s="4">
        <v>44609</v>
      </c>
      <c r="T2866">
        <v>26</v>
      </c>
      <c r="U2866">
        <v>28</v>
      </c>
      <c r="V2866">
        <v>2</v>
      </c>
      <c r="W2866">
        <v>1</v>
      </c>
      <c r="X2866">
        <v>0</v>
      </c>
      <c r="Y2866">
        <v>0</v>
      </c>
      <c r="Z2866">
        <v>2</v>
      </c>
      <c r="AA2866">
        <v>1</v>
      </c>
      <c r="AB2866" s="4">
        <v>44606</v>
      </c>
      <c r="AC2866" s="4">
        <v>44676</v>
      </c>
      <c r="AD2866" s="4">
        <v>44565</v>
      </c>
      <c r="AE2866" s="4">
        <v>44597</v>
      </c>
      <c r="AF2866">
        <v>12</v>
      </c>
      <c r="AG2866">
        <v>10</v>
      </c>
      <c r="AH2866">
        <v>0</v>
      </c>
      <c r="AI2866">
        <v>0</v>
      </c>
      <c r="AJ2866" s="2">
        <v>1.2027777777777777</v>
      </c>
      <c r="AK2866" s="2">
        <v>1.2972222222222223</v>
      </c>
      <c r="AL2866">
        <v>17</v>
      </c>
      <c r="AM2866">
        <v>16</v>
      </c>
      <c r="AN2866">
        <v>2010</v>
      </c>
      <c r="AO2866" t="s">
        <v>1051</v>
      </c>
    </row>
    <row r="2867" spans="1:41" hidden="1" x14ac:dyDescent="0.35">
      <c r="A2867" s="1">
        <v>40524</v>
      </c>
      <c r="B2867" t="s">
        <v>73</v>
      </c>
      <c r="C2867" t="s">
        <v>91</v>
      </c>
      <c r="D2867">
        <v>24</v>
      </c>
      <c r="E2867">
        <v>13</v>
      </c>
      <c r="F2867" s="4">
        <v>44821</v>
      </c>
      <c r="G2867" s="4">
        <v>44633</v>
      </c>
      <c r="H2867" s="4" t="s">
        <v>41</v>
      </c>
      <c r="I2867" s="4">
        <v>44563</v>
      </c>
      <c r="J2867">
        <v>200</v>
      </c>
      <c r="K2867">
        <v>76</v>
      </c>
      <c r="L2867">
        <v>127</v>
      </c>
      <c r="M2867">
        <v>212</v>
      </c>
      <c r="N2867">
        <v>327</v>
      </c>
      <c r="O2867">
        <v>288</v>
      </c>
      <c r="P2867" s="4" t="s">
        <v>92</v>
      </c>
      <c r="Q2867" s="4" t="s">
        <v>295</v>
      </c>
      <c r="R2867" s="4">
        <v>44647</v>
      </c>
      <c r="S2867" s="4">
        <v>44712</v>
      </c>
      <c r="T2867">
        <v>36</v>
      </c>
      <c r="U2867">
        <v>28</v>
      </c>
      <c r="V2867">
        <v>0</v>
      </c>
      <c r="W2867">
        <v>1</v>
      </c>
      <c r="X2867">
        <v>1</v>
      </c>
      <c r="Y2867">
        <v>1</v>
      </c>
      <c r="Z2867">
        <v>1</v>
      </c>
      <c r="AA2867">
        <v>2</v>
      </c>
      <c r="AB2867" s="4">
        <v>44571</v>
      </c>
      <c r="AC2867" s="4">
        <v>44713</v>
      </c>
      <c r="AD2867" s="4">
        <v>44655</v>
      </c>
      <c r="AE2867" s="4">
        <v>44564</v>
      </c>
      <c r="AF2867">
        <v>13</v>
      </c>
      <c r="AG2867">
        <v>13</v>
      </c>
      <c r="AH2867">
        <v>0</v>
      </c>
      <c r="AI2867">
        <v>0</v>
      </c>
      <c r="AJ2867" s="2">
        <v>1.4513888888888891</v>
      </c>
      <c r="AK2867" s="2">
        <v>1.0486111111111112</v>
      </c>
      <c r="AL2867">
        <v>31</v>
      </c>
      <c r="AM2867">
        <v>10</v>
      </c>
      <c r="AN2867">
        <v>2010</v>
      </c>
      <c r="AO2867" t="s">
        <v>1051</v>
      </c>
    </row>
    <row r="2868" spans="1:41" hidden="1" x14ac:dyDescent="0.35">
      <c r="A2868" s="1">
        <v>40524</v>
      </c>
      <c r="B2868" t="s">
        <v>48</v>
      </c>
      <c r="C2868" t="s">
        <v>94</v>
      </c>
      <c r="D2868">
        <v>21</v>
      </c>
      <c r="E2868">
        <v>19</v>
      </c>
      <c r="F2868" s="4">
        <v>44725</v>
      </c>
      <c r="G2868" s="4">
        <v>44693</v>
      </c>
      <c r="H2868" s="4" t="s">
        <v>42</v>
      </c>
      <c r="I2868" s="4" t="s">
        <v>41</v>
      </c>
      <c r="J2868">
        <v>323</v>
      </c>
      <c r="K2868">
        <v>151</v>
      </c>
      <c r="L2868">
        <v>153</v>
      </c>
      <c r="M2868">
        <v>234</v>
      </c>
      <c r="N2868">
        <v>476</v>
      </c>
      <c r="O2868">
        <v>385</v>
      </c>
      <c r="P2868" s="4" t="s">
        <v>202</v>
      </c>
      <c r="Q2868" s="4">
        <v>44887</v>
      </c>
      <c r="R2868" s="4">
        <v>44641</v>
      </c>
      <c r="S2868" s="4">
        <v>44600</v>
      </c>
      <c r="T2868">
        <v>25</v>
      </c>
      <c r="U2868">
        <v>34</v>
      </c>
      <c r="V2868">
        <v>1</v>
      </c>
      <c r="W2868">
        <v>0</v>
      </c>
      <c r="X2868">
        <v>1</v>
      </c>
      <c r="Y2868">
        <v>1</v>
      </c>
      <c r="Z2868">
        <v>2</v>
      </c>
      <c r="AA2868">
        <v>1</v>
      </c>
      <c r="AB2868" s="4">
        <v>44676</v>
      </c>
      <c r="AC2868" s="4">
        <v>44713</v>
      </c>
      <c r="AD2868" s="4">
        <v>44563</v>
      </c>
      <c r="AE2868" s="4">
        <v>44595</v>
      </c>
      <c r="AF2868">
        <v>12</v>
      </c>
      <c r="AG2868">
        <v>13</v>
      </c>
      <c r="AH2868">
        <v>0</v>
      </c>
      <c r="AI2868">
        <v>0</v>
      </c>
      <c r="AJ2868" s="2">
        <v>1.2534722222222221</v>
      </c>
      <c r="AK2868" s="2">
        <v>1.2465277777777779</v>
      </c>
      <c r="AL2868">
        <v>31</v>
      </c>
      <c r="AM2868">
        <v>38</v>
      </c>
      <c r="AN2868">
        <v>2010</v>
      </c>
      <c r="AO2868" t="s">
        <v>1051</v>
      </c>
    </row>
    <row r="2869" spans="1:41" hidden="1" x14ac:dyDescent="0.35">
      <c r="A2869" s="1">
        <v>40524</v>
      </c>
      <c r="B2869" t="s">
        <v>97</v>
      </c>
      <c r="C2869" t="s">
        <v>100</v>
      </c>
      <c r="D2869">
        <v>14</v>
      </c>
      <c r="E2869">
        <v>22</v>
      </c>
      <c r="F2869" s="4">
        <v>44572</v>
      </c>
      <c r="G2869" s="4">
        <v>44881</v>
      </c>
      <c r="H2869" s="4">
        <v>44594</v>
      </c>
      <c r="I2869" s="4" t="s">
        <v>42</v>
      </c>
      <c r="J2869">
        <v>191</v>
      </c>
      <c r="K2869">
        <v>213</v>
      </c>
      <c r="L2869">
        <v>136</v>
      </c>
      <c r="M2869">
        <v>132</v>
      </c>
      <c r="N2869">
        <v>327</v>
      </c>
      <c r="O2869">
        <v>345</v>
      </c>
      <c r="P2869" s="4" t="s">
        <v>265</v>
      </c>
      <c r="Q2869" s="4" t="s">
        <v>171</v>
      </c>
      <c r="R2869" s="4">
        <v>44621</v>
      </c>
      <c r="S2869" s="4">
        <v>44569</v>
      </c>
      <c r="T2869">
        <v>24</v>
      </c>
      <c r="U2869">
        <v>29</v>
      </c>
      <c r="V2869">
        <v>1</v>
      </c>
      <c r="W2869">
        <v>1</v>
      </c>
      <c r="X2869">
        <v>2</v>
      </c>
      <c r="Y2869">
        <v>2</v>
      </c>
      <c r="Z2869">
        <v>3</v>
      </c>
      <c r="AA2869">
        <v>3</v>
      </c>
      <c r="AB2869" s="4">
        <v>44652</v>
      </c>
      <c r="AC2869" s="4">
        <v>44682</v>
      </c>
      <c r="AD2869" s="4">
        <v>44565</v>
      </c>
      <c r="AE2869" s="4">
        <v>44595</v>
      </c>
      <c r="AF2869">
        <v>12</v>
      </c>
      <c r="AG2869">
        <v>10</v>
      </c>
      <c r="AH2869">
        <v>0</v>
      </c>
      <c r="AI2869">
        <v>2</v>
      </c>
      <c r="AJ2869" s="2">
        <v>1.1243055555555557</v>
      </c>
      <c r="AK2869" s="2">
        <v>1.3756944444444443</v>
      </c>
      <c r="AL2869">
        <v>13</v>
      </c>
      <c r="AM2869">
        <v>31</v>
      </c>
      <c r="AN2869">
        <v>2010</v>
      </c>
      <c r="AO2869" t="s">
        <v>1051</v>
      </c>
    </row>
    <row r="2870" spans="1:41" hidden="1" x14ac:dyDescent="0.35">
      <c r="A2870" s="1">
        <v>40524</v>
      </c>
      <c r="B2870" t="s">
        <v>47</v>
      </c>
      <c r="C2870" t="s">
        <v>39</v>
      </c>
      <c r="D2870">
        <v>20</v>
      </c>
      <c r="E2870">
        <v>10</v>
      </c>
      <c r="F2870" s="4">
        <v>44661</v>
      </c>
      <c r="G2870" s="4">
        <v>44759</v>
      </c>
      <c r="H2870" s="4" t="s">
        <v>52</v>
      </c>
      <c r="I2870" s="4" t="s">
        <v>41</v>
      </c>
      <c r="J2870">
        <v>277</v>
      </c>
      <c r="K2870">
        <v>241</v>
      </c>
      <c r="L2870">
        <v>84</v>
      </c>
      <c r="M2870">
        <v>95</v>
      </c>
      <c r="N2870">
        <v>361</v>
      </c>
      <c r="O2870">
        <v>336</v>
      </c>
      <c r="P2870" s="4" t="s">
        <v>386</v>
      </c>
      <c r="Q2870" s="4" t="s">
        <v>192</v>
      </c>
      <c r="R2870" s="4">
        <v>44569</v>
      </c>
      <c r="S2870" s="4">
        <v>44606</v>
      </c>
      <c r="T2870">
        <v>22</v>
      </c>
      <c r="U2870">
        <v>27</v>
      </c>
      <c r="V2870">
        <v>1</v>
      </c>
      <c r="W2870">
        <v>0</v>
      </c>
      <c r="X2870">
        <v>4</v>
      </c>
      <c r="Y2870">
        <v>0</v>
      </c>
      <c r="Z2870">
        <v>5</v>
      </c>
      <c r="AA2870">
        <v>0</v>
      </c>
      <c r="AB2870" s="4">
        <v>44774</v>
      </c>
      <c r="AC2870" s="4">
        <v>44607</v>
      </c>
      <c r="AD2870" s="4">
        <v>44596</v>
      </c>
      <c r="AE2870" s="4">
        <v>44565</v>
      </c>
      <c r="AF2870">
        <v>13</v>
      </c>
      <c r="AG2870">
        <v>14</v>
      </c>
      <c r="AH2870">
        <v>1</v>
      </c>
      <c r="AI2870">
        <v>2</v>
      </c>
      <c r="AJ2870" s="2">
        <v>1.2131944444444445</v>
      </c>
      <c r="AK2870" s="2">
        <v>1.2868055555555555</v>
      </c>
      <c r="AL2870">
        <v>21</v>
      </c>
      <c r="AM2870">
        <v>40</v>
      </c>
      <c r="AN2870">
        <v>2010</v>
      </c>
      <c r="AO2870" t="s">
        <v>1051</v>
      </c>
    </row>
    <row r="2871" spans="1:41" hidden="1" x14ac:dyDescent="0.35">
      <c r="A2871" s="1">
        <v>40524</v>
      </c>
      <c r="B2871" t="s">
        <v>110</v>
      </c>
      <c r="C2871" t="s">
        <v>59</v>
      </c>
      <c r="D2871">
        <v>27</v>
      </c>
      <c r="E2871">
        <v>12</v>
      </c>
      <c r="F2871" s="4">
        <v>44914</v>
      </c>
      <c r="G2871" s="4">
        <v>44628</v>
      </c>
      <c r="H2871" s="4" t="s">
        <v>42</v>
      </c>
      <c r="I2871" s="4" t="s">
        <v>41</v>
      </c>
      <c r="J2871">
        <v>351</v>
      </c>
      <c r="K2871">
        <v>138</v>
      </c>
      <c r="L2871">
        <v>124</v>
      </c>
      <c r="M2871">
        <v>47</v>
      </c>
      <c r="N2871">
        <v>475</v>
      </c>
      <c r="O2871">
        <v>185</v>
      </c>
      <c r="P2871" s="4" t="s">
        <v>398</v>
      </c>
      <c r="Q2871" s="4">
        <v>44921</v>
      </c>
      <c r="R2871" s="4">
        <v>44638</v>
      </c>
      <c r="S2871" s="4">
        <v>44606</v>
      </c>
      <c r="T2871">
        <v>35</v>
      </c>
      <c r="U2871">
        <v>14</v>
      </c>
      <c r="V2871">
        <v>0</v>
      </c>
      <c r="W2871">
        <v>2</v>
      </c>
      <c r="X2871">
        <v>0</v>
      </c>
      <c r="Y2871">
        <v>2</v>
      </c>
      <c r="Z2871">
        <v>0</v>
      </c>
      <c r="AA2871">
        <v>4</v>
      </c>
      <c r="AB2871" s="4">
        <v>44652</v>
      </c>
      <c r="AC2871" s="4">
        <v>44681</v>
      </c>
      <c r="AD2871" s="4">
        <v>44626</v>
      </c>
      <c r="AE2871" s="4">
        <v>44563</v>
      </c>
      <c r="AF2871">
        <v>12</v>
      </c>
      <c r="AG2871">
        <v>10</v>
      </c>
      <c r="AH2871">
        <v>2</v>
      </c>
      <c r="AI2871">
        <v>0</v>
      </c>
      <c r="AJ2871" s="2">
        <v>1.653472222222222</v>
      </c>
      <c r="AK2871" s="3">
        <v>0.84652777777777777</v>
      </c>
      <c r="AL2871">
        <v>36</v>
      </c>
      <c r="AM2871">
        <v>7</v>
      </c>
      <c r="AN2871">
        <v>2010</v>
      </c>
      <c r="AO2871" t="s">
        <v>1051</v>
      </c>
    </row>
    <row r="2872" spans="1:41" hidden="1" x14ac:dyDescent="0.35">
      <c r="A2872" s="1">
        <v>40524</v>
      </c>
      <c r="B2872" t="s">
        <v>84</v>
      </c>
      <c r="C2872" t="s">
        <v>53</v>
      </c>
      <c r="D2872">
        <v>6</v>
      </c>
      <c r="E2872">
        <v>14</v>
      </c>
      <c r="F2872" s="4">
        <v>44635</v>
      </c>
      <c r="G2872" s="4">
        <v>44733</v>
      </c>
      <c r="H2872" s="4" t="s">
        <v>41</v>
      </c>
      <c r="I2872" s="4" t="s">
        <v>82</v>
      </c>
      <c r="J2872">
        <v>30</v>
      </c>
      <c r="K2872">
        <v>193</v>
      </c>
      <c r="L2872">
        <v>101</v>
      </c>
      <c r="M2872">
        <v>87</v>
      </c>
      <c r="N2872">
        <v>131</v>
      </c>
      <c r="O2872">
        <v>280</v>
      </c>
      <c r="P2872" s="4">
        <v>44700</v>
      </c>
      <c r="Q2872" s="4" t="s">
        <v>557</v>
      </c>
      <c r="R2872" s="4">
        <v>44706</v>
      </c>
      <c r="S2872" s="4">
        <v>44735</v>
      </c>
      <c r="T2872">
        <v>32</v>
      </c>
      <c r="U2872">
        <v>31</v>
      </c>
      <c r="V2872">
        <v>3</v>
      </c>
      <c r="W2872">
        <v>1</v>
      </c>
      <c r="X2872">
        <v>0</v>
      </c>
      <c r="Y2872">
        <v>1</v>
      </c>
      <c r="Z2872">
        <v>3</v>
      </c>
      <c r="AA2872">
        <v>2</v>
      </c>
      <c r="AB2872" s="4">
        <v>44682</v>
      </c>
      <c r="AC2872" s="4">
        <v>44713</v>
      </c>
      <c r="AD2872" s="4">
        <v>44563</v>
      </c>
      <c r="AE2872" s="4" t="s">
        <v>42</v>
      </c>
      <c r="AF2872">
        <v>17</v>
      </c>
      <c r="AG2872">
        <v>15</v>
      </c>
      <c r="AH2872">
        <v>0</v>
      </c>
      <c r="AI2872">
        <v>0</v>
      </c>
      <c r="AJ2872" s="2">
        <v>1.0916666666666666</v>
      </c>
      <c r="AK2872" s="2">
        <v>1.4083333333333332</v>
      </c>
      <c r="AL2872">
        <v>10</v>
      </c>
      <c r="AM2872">
        <v>6</v>
      </c>
      <c r="AN2872">
        <v>2010</v>
      </c>
      <c r="AO2872" t="s">
        <v>1051</v>
      </c>
    </row>
    <row r="2873" spans="1:41" hidden="1" x14ac:dyDescent="0.35">
      <c r="A2873" s="1">
        <v>40524</v>
      </c>
      <c r="B2873" t="s">
        <v>98</v>
      </c>
      <c r="C2873" t="s">
        <v>87</v>
      </c>
      <c r="D2873">
        <v>20</v>
      </c>
      <c r="E2873">
        <v>21</v>
      </c>
      <c r="F2873" s="4">
        <v>44635</v>
      </c>
      <c r="G2873" s="4">
        <v>44667</v>
      </c>
      <c r="H2873" s="4" t="s">
        <v>42</v>
      </c>
      <c r="I2873" s="4">
        <v>44562</v>
      </c>
      <c r="J2873">
        <v>156</v>
      </c>
      <c r="K2873">
        <v>146</v>
      </c>
      <c r="L2873">
        <v>132</v>
      </c>
      <c r="M2873">
        <v>211</v>
      </c>
      <c r="N2873">
        <v>288</v>
      </c>
      <c r="O2873">
        <v>357</v>
      </c>
      <c r="P2873" s="4" t="s">
        <v>519</v>
      </c>
      <c r="Q2873" s="4" t="s">
        <v>585</v>
      </c>
      <c r="R2873" s="4">
        <v>44571</v>
      </c>
      <c r="S2873" s="4" t="s">
        <v>41</v>
      </c>
      <c r="T2873">
        <v>31</v>
      </c>
      <c r="U2873">
        <v>34</v>
      </c>
      <c r="V2873">
        <v>3</v>
      </c>
      <c r="W2873">
        <v>1</v>
      </c>
      <c r="X2873">
        <v>3</v>
      </c>
      <c r="Y2873">
        <v>0</v>
      </c>
      <c r="Z2873">
        <v>6</v>
      </c>
      <c r="AA2873">
        <v>1</v>
      </c>
      <c r="AB2873" s="4">
        <v>44774</v>
      </c>
      <c r="AC2873" s="4">
        <v>44743</v>
      </c>
      <c r="AD2873" s="4">
        <v>44564</v>
      </c>
      <c r="AE2873" s="4">
        <v>44597</v>
      </c>
      <c r="AF2873">
        <v>15</v>
      </c>
      <c r="AG2873">
        <v>16</v>
      </c>
      <c r="AH2873">
        <v>0</v>
      </c>
      <c r="AI2873">
        <v>2</v>
      </c>
      <c r="AJ2873" s="2">
        <v>1.2354166666666666</v>
      </c>
      <c r="AK2873" s="2">
        <v>1.2645833333333334</v>
      </c>
      <c r="AL2873">
        <v>13</v>
      </c>
      <c r="AM2873">
        <v>43</v>
      </c>
      <c r="AN2873">
        <v>2010</v>
      </c>
      <c r="AO2873" t="s">
        <v>1051</v>
      </c>
    </row>
    <row r="2874" spans="1:41" hidden="1" x14ac:dyDescent="0.35">
      <c r="A2874" s="1">
        <v>40524</v>
      </c>
      <c r="B2874" t="s">
        <v>68</v>
      </c>
      <c r="C2874" t="s">
        <v>63</v>
      </c>
      <c r="D2874">
        <v>5</v>
      </c>
      <c r="E2874">
        <v>25</v>
      </c>
      <c r="F2874" s="4" t="s">
        <v>169</v>
      </c>
      <c r="G2874" s="4">
        <v>44880</v>
      </c>
      <c r="H2874" s="4">
        <v>44562</v>
      </c>
      <c r="I2874" s="4" t="s">
        <v>41</v>
      </c>
      <c r="J2874">
        <v>19</v>
      </c>
      <c r="K2874">
        <v>219</v>
      </c>
      <c r="L2874">
        <v>48</v>
      </c>
      <c r="M2874">
        <v>207</v>
      </c>
      <c r="N2874">
        <v>67</v>
      </c>
      <c r="O2874">
        <v>426</v>
      </c>
      <c r="P2874" s="4">
        <v>44824</v>
      </c>
      <c r="Q2874" s="4" t="s">
        <v>358</v>
      </c>
      <c r="R2874" s="4">
        <v>44680</v>
      </c>
      <c r="S2874" s="4">
        <v>44599</v>
      </c>
      <c r="T2874">
        <v>17</v>
      </c>
      <c r="U2874">
        <v>43</v>
      </c>
      <c r="V2874">
        <v>0</v>
      </c>
      <c r="W2874">
        <v>1</v>
      </c>
      <c r="X2874">
        <v>0</v>
      </c>
      <c r="Y2874">
        <v>1</v>
      </c>
      <c r="Z2874">
        <v>0</v>
      </c>
      <c r="AA2874">
        <v>2</v>
      </c>
      <c r="AB2874" s="4">
        <v>44607</v>
      </c>
      <c r="AC2874" s="4">
        <v>44713</v>
      </c>
      <c r="AD2874" s="4" t="s">
        <v>41</v>
      </c>
      <c r="AE2874" s="4">
        <v>44655</v>
      </c>
      <c r="AF2874">
        <v>10</v>
      </c>
      <c r="AG2874">
        <v>9</v>
      </c>
      <c r="AH2874">
        <v>0</v>
      </c>
      <c r="AI2874">
        <v>0</v>
      </c>
      <c r="AJ2874" s="3">
        <v>0.82638888888888884</v>
      </c>
      <c r="AK2874" s="2">
        <v>1.6736111111111109</v>
      </c>
      <c r="AL2874">
        <v>0</v>
      </c>
      <c r="AM2874">
        <v>31</v>
      </c>
      <c r="AN2874">
        <v>2010</v>
      </c>
      <c r="AO2874" t="s">
        <v>1051</v>
      </c>
    </row>
    <row r="2875" spans="1:41" hidden="1" x14ac:dyDescent="0.35">
      <c r="A2875" s="1">
        <v>40524</v>
      </c>
      <c r="B2875" t="s">
        <v>77</v>
      </c>
      <c r="C2875" t="s">
        <v>104</v>
      </c>
      <c r="D2875">
        <v>18</v>
      </c>
      <c r="E2875">
        <v>22</v>
      </c>
      <c r="F2875" s="4">
        <v>44662</v>
      </c>
      <c r="G2875" s="4">
        <v>44631</v>
      </c>
      <c r="H2875" s="4">
        <v>44562</v>
      </c>
      <c r="I2875" s="4">
        <v>44562</v>
      </c>
      <c r="J2875">
        <v>258</v>
      </c>
      <c r="K2875">
        <v>239</v>
      </c>
      <c r="L2875">
        <v>171</v>
      </c>
      <c r="M2875">
        <v>110</v>
      </c>
      <c r="N2875">
        <v>429</v>
      </c>
      <c r="O2875">
        <v>349</v>
      </c>
      <c r="P2875" s="4" t="s">
        <v>43</v>
      </c>
      <c r="Q2875" s="4" t="s">
        <v>329</v>
      </c>
      <c r="R2875" s="4">
        <v>44604</v>
      </c>
      <c r="S2875" s="4">
        <v>44564</v>
      </c>
      <c r="T2875">
        <v>27</v>
      </c>
      <c r="U2875">
        <v>24</v>
      </c>
      <c r="V2875">
        <v>0</v>
      </c>
      <c r="W2875">
        <v>0</v>
      </c>
      <c r="X2875">
        <v>2</v>
      </c>
      <c r="Y2875">
        <v>2</v>
      </c>
      <c r="Z2875">
        <v>2</v>
      </c>
      <c r="AA2875">
        <v>2</v>
      </c>
      <c r="AB2875" s="4">
        <v>44713</v>
      </c>
      <c r="AC2875" s="4">
        <v>44682</v>
      </c>
      <c r="AD2875" s="4">
        <v>44596</v>
      </c>
      <c r="AE2875" s="4">
        <v>44595</v>
      </c>
      <c r="AF2875">
        <v>13</v>
      </c>
      <c r="AG2875">
        <v>12</v>
      </c>
      <c r="AH2875">
        <v>0</v>
      </c>
      <c r="AI2875">
        <v>0</v>
      </c>
      <c r="AJ2875" s="2">
        <v>1.1604166666666667</v>
      </c>
      <c r="AK2875" s="2">
        <v>1.3395833333333333</v>
      </c>
      <c r="AL2875">
        <v>30</v>
      </c>
      <c r="AM2875">
        <v>27</v>
      </c>
      <c r="AN2875">
        <v>2010</v>
      </c>
      <c r="AO2875" t="s">
        <v>1051</v>
      </c>
    </row>
    <row r="2876" spans="1:41" hidden="1" x14ac:dyDescent="0.35">
      <c r="A2876" s="1">
        <v>40525</v>
      </c>
      <c r="B2876" t="s">
        <v>40</v>
      </c>
      <c r="C2876" t="s">
        <v>58</v>
      </c>
      <c r="D2876">
        <v>21</v>
      </c>
      <c r="E2876">
        <v>10</v>
      </c>
      <c r="F2876" s="4">
        <v>44633</v>
      </c>
      <c r="G2876" s="4">
        <v>44608</v>
      </c>
      <c r="H2876" s="4" t="s">
        <v>42</v>
      </c>
      <c r="I2876" s="4">
        <v>44623</v>
      </c>
      <c r="J2876">
        <v>182</v>
      </c>
      <c r="K2876">
        <v>103</v>
      </c>
      <c r="L2876">
        <v>213</v>
      </c>
      <c r="M2876">
        <v>61</v>
      </c>
      <c r="N2876">
        <v>395</v>
      </c>
      <c r="O2876">
        <v>164</v>
      </c>
      <c r="P2876" s="4" t="s">
        <v>303</v>
      </c>
      <c r="Q2876" s="4" t="s">
        <v>473</v>
      </c>
      <c r="R2876" s="4">
        <v>44566</v>
      </c>
      <c r="S2876" s="4">
        <v>44674</v>
      </c>
      <c r="T2876">
        <v>28</v>
      </c>
      <c r="U2876">
        <v>22</v>
      </c>
      <c r="V2876">
        <v>0</v>
      </c>
      <c r="W2876">
        <v>0</v>
      </c>
      <c r="X2876">
        <v>2</v>
      </c>
      <c r="Y2876">
        <v>1</v>
      </c>
      <c r="Z2876">
        <v>2</v>
      </c>
      <c r="AA2876">
        <v>1</v>
      </c>
      <c r="AB2876" s="4">
        <v>44743</v>
      </c>
      <c r="AC2876" s="4">
        <v>44835</v>
      </c>
      <c r="AD2876" s="4">
        <v>44595</v>
      </c>
      <c r="AE2876" s="4" t="s">
        <v>42</v>
      </c>
      <c r="AF2876">
        <v>14</v>
      </c>
      <c r="AG2876">
        <v>14</v>
      </c>
      <c r="AH2876">
        <v>0</v>
      </c>
      <c r="AI2876">
        <v>0</v>
      </c>
      <c r="AJ2876" s="2">
        <v>1.3625</v>
      </c>
      <c r="AK2876" s="2">
        <v>1.1375</v>
      </c>
      <c r="AL2876">
        <v>21</v>
      </c>
      <c r="AM2876">
        <v>3</v>
      </c>
      <c r="AN2876">
        <v>2010</v>
      </c>
      <c r="AO2876" t="s">
        <v>1051</v>
      </c>
    </row>
    <row r="2877" spans="1:41" hidden="1" x14ac:dyDescent="0.35">
      <c r="A2877" s="1">
        <v>40525</v>
      </c>
      <c r="B2877" t="s">
        <v>90</v>
      </c>
      <c r="C2877" t="s">
        <v>105</v>
      </c>
      <c r="D2877">
        <v>19</v>
      </c>
      <c r="E2877">
        <v>28</v>
      </c>
      <c r="F2877" s="4">
        <v>44788</v>
      </c>
      <c r="G2877" s="4">
        <v>44760</v>
      </c>
      <c r="H2877" s="4" t="s">
        <v>41</v>
      </c>
      <c r="I2877" s="4">
        <v>44655</v>
      </c>
      <c r="J2877">
        <v>190</v>
      </c>
      <c r="K2877">
        <v>378</v>
      </c>
      <c r="L2877">
        <v>63</v>
      </c>
      <c r="M2877">
        <v>111</v>
      </c>
      <c r="N2877">
        <v>253</v>
      </c>
      <c r="O2877">
        <v>489</v>
      </c>
      <c r="P2877" s="4" t="s">
        <v>202</v>
      </c>
      <c r="Q2877" s="4" t="s">
        <v>865</v>
      </c>
      <c r="R2877" s="4">
        <v>44682</v>
      </c>
      <c r="S2877" s="4">
        <v>44607</v>
      </c>
      <c r="T2877">
        <v>24</v>
      </c>
      <c r="U2877">
        <v>22</v>
      </c>
      <c r="V2877">
        <v>0</v>
      </c>
      <c r="W2877">
        <v>0</v>
      </c>
      <c r="X2877">
        <v>0</v>
      </c>
      <c r="Y2877">
        <v>2</v>
      </c>
      <c r="Z2877">
        <v>0</v>
      </c>
      <c r="AA2877">
        <v>2</v>
      </c>
      <c r="AB2877" s="4">
        <v>44635</v>
      </c>
      <c r="AC2877" s="4">
        <v>44774</v>
      </c>
      <c r="AD2877" s="4">
        <v>44623</v>
      </c>
      <c r="AE2877" s="4">
        <v>44595</v>
      </c>
      <c r="AF2877">
        <v>13</v>
      </c>
      <c r="AG2877">
        <v>12</v>
      </c>
      <c r="AH2877">
        <v>3</v>
      </c>
      <c r="AI2877">
        <v>0</v>
      </c>
      <c r="AJ2877" s="2">
        <v>1.3041666666666667</v>
      </c>
      <c r="AK2877" s="2">
        <v>1.3243055555555556</v>
      </c>
      <c r="AL2877">
        <v>34</v>
      </c>
      <c r="AM2877">
        <v>28</v>
      </c>
      <c r="AN2877">
        <v>2010</v>
      </c>
      <c r="AO2877" t="s">
        <v>1051</v>
      </c>
    </row>
    <row r="2878" spans="1:41" hidden="1" x14ac:dyDescent="0.35">
      <c r="A2878" s="1">
        <v>40528</v>
      </c>
      <c r="B2878" t="s">
        <v>39</v>
      </c>
      <c r="C2878" t="s">
        <v>63</v>
      </c>
      <c r="D2878">
        <v>11</v>
      </c>
      <c r="E2878">
        <v>24</v>
      </c>
      <c r="F2878" s="4">
        <v>44604</v>
      </c>
      <c r="G2878" s="4">
        <v>44756</v>
      </c>
      <c r="H2878" s="4" t="s">
        <v>82</v>
      </c>
      <c r="I2878" s="4">
        <v>44562</v>
      </c>
      <c r="J2878">
        <v>131</v>
      </c>
      <c r="K2878">
        <v>266</v>
      </c>
      <c r="L2878">
        <v>61</v>
      </c>
      <c r="M2878">
        <v>108</v>
      </c>
      <c r="N2878">
        <v>192</v>
      </c>
      <c r="O2878">
        <v>374</v>
      </c>
      <c r="P2878" s="4" t="s">
        <v>222</v>
      </c>
      <c r="Q2878" s="4" t="s">
        <v>212</v>
      </c>
      <c r="R2878" s="4">
        <v>44713</v>
      </c>
      <c r="S2878" s="4">
        <v>44568</v>
      </c>
      <c r="T2878">
        <v>15</v>
      </c>
      <c r="U2878">
        <v>41</v>
      </c>
      <c r="V2878">
        <v>0</v>
      </c>
      <c r="W2878">
        <v>0</v>
      </c>
      <c r="X2878">
        <v>1</v>
      </c>
      <c r="Y2878">
        <v>0</v>
      </c>
      <c r="Z2878">
        <v>1</v>
      </c>
      <c r="AA2878">
        <v>0</v>
      </c>
      <c r="AB2878" s="4">
        <v>44682</v>
      </c>
      <c r="AC2878" s="4">
        <v>44652</v>
      </c>
      <c r="AD2878" s="4">
        <v>44563</v>
      </c>
      <c r="AE2878" s="4">
        <v>44595</v>
      </c>
      <c r="AF2878">
        <v>11</v>
      </c>
      <c r="AG2878">
        <v>11</v>
      </c>
      <c r="AH2878">
        <v>0</v>
      </c>
      <c r="AI2878">
        <v>0</v>
      </c>
      <c r="AJ2878" s="3">
        <v>0.9506944444444444</v>
      </c>
      <c r="AK2878" s="2">
        <v>1.5493055555555555</v>
      </c>
      <c r="AL2878">
        <v>7</v>
      </c>
      <c r="AM2878">
        <v>34</v>
      </c>
      <c r="AN2878">
        <v>2010</v>
      </c>
      <c r="AO2878" t="s">
        <v>1051</v>
      </c>
    </row>
    <row r="2879" spans="1:41" hidden="1" x14ac:dyDescent="0.35">
      <c r="A2879" s="1">
        <v>40531</v>
      </c>
      <c r="B2879" t="s">
        <v>69</v>
      </c>
      <c r="C2879" t="s">
        <v>64</v>
      </c>
      <c r="D2879">
        <v>14</v>
      </c>
      <c r="E2879">
        <v>22</v>
      </c>
      <c r="F2879" s="4">
        <v>44600</v>
      </c>
      <c r="G2879" s="4">
        <v>44725</v>
      </c>
      <c r="H2879" s="4" t="s">
        <v>41</v>
      </c>
      <c r="I2879" s="4" t="s">
        <v>42</v>
      </c>
      <c r="J2879">
        <v>219</v>
      </c>
      <c r="K2879">
        <v>209</v>
      </c>
      <c r="L2879">
        <v>59</v>
      </c>
      <c r="M2879">
        <v>188</v>
      </c>
      <c r="N2879">
        <v>278</v>
      </c>
      <c r="O2879">
        <v>397</v>
      </c>
      <c r="P2879" s="4" t="s">
        <v>212</v>
      </c>
      <c r="Q2879" s="4" t="s">
        <v>309</v>
      </c>
      <c r="R2879" s="4">
        <v>44675</v>
      </c>
      <c r="S2879" s="4" t="s">
        <v>41</v>
      </c>
      <c r="T2879">
        <v>14</v>
      </c>
      <c r="U2879">
        <v>45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 s="4">
        <v>44645</v>
      </c>
      <c r="AC2879" s="4">
        <v>44713</v>
      </c>
      <c r="AD2879" s="4" t="s">
        <v>42</v>
      </c>
      <c r="AE2879" s="4">
        <v>44565</v>
      </c>
      <c r="AF2879">
        <v>8</v>
      </c>
      <c r="AG2879">
        <v>9</v>
      </c>
      <c r="AH2879">
        <v>0</v>
      </c>
      <c r="AI2879">
        <v>0</v>
      </c>
      <c r="AJ2879" s="3">
        <v>0.9145833333333333</v>
      </c>
      <c r="AK2879" s="2">
        <v>1.5854166666666665</v>
      </c>
      <c r="AL2879">
        <v>17</v>
      </c>
      <c r="AM2879">
        <v>19</v>
      </c>
      <c r="AN2879">
        <v>2010</v>
      </c>
      <c r="AO2879" t="s">
        <v>1051</v>
      </c>
    </row>
    <row r="2880" spans="1:41" hidden="1" x14ac:dyDescent="0.35">
      <c r="A2880" s="1">
        <v>40531</v>
      </c>
      <c r="B2880" t="s">
        <v>88</v>
      </c>
      <c r="C2880" t="s">
        <v>104</v>
      </c>
      <c r="D2880">
        <v>23</v>
      </c>
      <c r="E2880">
        <v>25</v>
      </c>
      <c r="F2880" s="4">
        <v>44662</v>
      </c>
      <c r="G2880" s="4">
        <v>44694</v>
      </c>
      <c r="H2880" s="4">
        <v>44562</v>
      </c>
      <c r="I2880" s="4" t="s">
        <v>42</v>
      </c>
      <c r="J2880">
        <v>286</v>
      </c>
      <c r="K2880">
        <v>300</v>
      </c>
      <c r="L2880">
        <v>55</v>
      </c>
      <c r="M2880">
        <v>134</v>
      </c>
      <c r="N2880">
        <v>341</v>
      </c>
      <c r="O2880">
        <v>434</v>
      </c>
      <c r="P2880" s="4" t="s">
        <v>296</v>
      </c>
      <c r="Q2880" s="4" t="s">
        <v>332</v>
      </c>
      <c r="R2880" s="4">
        <v>44682</v>
      </c>
      <c r="S2880" s="4">
        <v>44597</v>
      </c>
      <c r="T2880">
        <v>15</v>
      </c>
      <c r="U2880">
        <v>31</v>
      </c>
      <c r="V2880">
        <v>1</v>
      </c>
      <c r="W2880">
        <v>0</v>
      </c>
      <c r="X2880">
        <v>2</v>
      </c>
      <c r="Y2880">
        <v>0</v>
      </c>
      <c r="Z2880">
        <v>3</v>
      </c>
      <c r="AA2880">
        <v>0</v>
      </c>
      <c r="AB2880" s="4">
        <v>44645</v>
      </c>
      <c r="AC2880" s="4">
        <v>44805</v>
      </c>
      <c r="AD2880" s="4">
        <v>44655</v>
      </c>
      <c r="AE2880" s="4">
        <v>44627</v>
      </c>
      <c r="AF2880">
        <v>12</v>
      </c>
      <c r="AG2880">
        <v>11</v>
      </c>
      <c r="AH2880">
        <v>0</v>
      </c>
      <c r="AI2880">
        <v>0</v>
      </c>
      <c r="AJ2880" s="2">
        <v>1.0270833333333333</v>
      </c>
      <c r="AK2880" s="2">
        <v>1.4729166666666667</v>
      </c>
      <c r="AL2880">
        <v>30</v>
      </c>
      <c r="AM2880">
        <v>33</v>
      </c>
      <c r="AN2880">
        <v>2010</v>
      </c>
      <c r="AO2880" t="s">
        <v>1051</v>
      </c>
    </row>
    <row r="2881" spans="1:41" hidden="1" x14ac:dyDescent="0.35">
      <c r="A2881" s="1">
        <v>40531</v>
      </c>
      <c r="B2881" t="s">
        <v>105</v>
      </c>
      <c r="C2881" t="s">
        <v>78</v>
      </c>
      <c r="D2881">
        <v>26</v>
      </c>
      <c r="E2881">
        <v>19</v>
      </c>
      <c r="F2881" s="4">
        <v>44694</v>
      </c>
      <c r="G2881" s="4">
        <v>44631</v>
      </c>
      <c r="H2881" s="4">
        <v>44564</v>
      </c>
      <c r="I2881" s="4">
        <v>44594</v>
      </c>
      <c r="J2881">
        <v>293</v>
      </c>
      <c r="K2881">
        <v>212</v>
      </c>
      <c r="L2881">
        <v>30</v>
      </c>
      <c r="M2881">
        <v>147</v>
      </c>
      <c r="N2881">
        <v>323</v>
      </c>
      <c r="O2881">
        <v>359</v>
      </c>
      <c r="P2881" s="4" t="s">
        <v>182</v>
      </c>
      <c r="Q2881" s="4" t="s">
        <v>119</v>
      </c>
      <c r="R2881" s="4">
        <v>44652</v>
      </c>
      <c r="S2881" s="4">
        <v>44645</v>
      </c>
      <c r="T2881">
        <v>17</v>
      </c>
      <c r="U2881">
        <v>30</v>
      </c>
      <c r="V2881">
        <v>0</v>
      </c>
      <c r="W2881">
        <v>0</v>
      </c>
      <c r="X2881">
        <v>1</v>
      </c>
      <c r="Y2881">
        <v>1</v>
      </c>
      <c r="Z2881">
        <v>1</v>
      </c>
      <c r="AA2881">
        <v>1</v>
      </c>
      <c r="AB2881" s="4">
        <v>44805</v>
      </c>
      <c r="AC2881" s="4">
        <v>44896</v>
      </c>
      <c r="AD2881" s="4">
        <v>44595</v>
      </c>
      <c r="AE2881" s="4">
        <v>44656</v>
      </c>
      <c r="AF2881">
        <v>11</v>
      </c>
      <c r="AG2881">
        <v>13</v>
      </c>
      <c r="AH2881">
        <v>0</v>
      </c>
      <c r="AI2881">
        <v>0</v>
      </c>
      <c r="AJ2881" s="2">
        <v>1.2826388888888889</v>
      </c>
      <c r="AK2881" s="2">
        <v>1.1465277777777778</v>
      </c>
      <c r="AL2881">
        <v>17</v>
      </c>
      <c r="AM2881">
        <v>31</v>
      </c>
      <c r="AN2881">
        <v>2010</v>
      </c>
      <c r="AO2881" t="s">
        <v>1051</v>
      </c>
    </row>
    <row r="2882" spans="1:41" hidden="1" x14ac:dyDescent="0.35">
      <c r="A2882" s="1">
        <v>40531</v>
      </c>
      <c r="B2882" t="s">
        <v>94</v>
      </c>
      <c r="C2882" t="s">
        <v>93</v>
      </c>
      <c r="D2882">
        <v>20</v>
      </c>
      <c r="E2882">
        <v>19</v>
      </c>
      <c r="F2882" s="4">
        <v>44694</v>
      </c>
      <c r="G2882" s="4">
        <v>44694</v>
      </c>
      <c r="H2882" s="4">
        <v>44595</v>
      </c>
      <c r="I2882" s="4" t="s">
        <v>41</v>
      </c>
      <c r="J2882">
        <v>289</v>
      </c>
      <c r="K2882">
        <v>221</v>
      </c>
      <c r="L2882">
        <v>67</v>
      </c>
      <c r="M2882">
        <v>155</v>
      </c>
      <c r="N2882">
        <v>356</v>
      </c>
      <c r="O2882">
        <v>376</v>
      </c>
      <c r="P2882" s="4" t="s">
        <v>388</v>
      </c>
      <c r="Q2882" s="4" t="s">
        <v>177</v>
      </c>
      <c r="R2882" s="4">
        <v>44566</v>
      </c>
      <c r="S2882" s="4">
        <v>44569</v>
      </c>
      <c r="T2882">
        <v>22</v>
      </c>
      <c r="U2882">
        <v>24</v>
      </c>
      <c r="V2882">
        <v>1</v>
      </c>
      <c r="W2882">
        <v>0</v>
      </c>
      <c r="X2882">
        <v>1</v>
      </c>
      <c r="Y2882">
        <v>0</v>
      </c>
      <c r="Z2882">
        <v>2</v>
      </c>
      <c r="AA2882">
        <v>0</v>
      </c>
      <c r="AB2882" s="4">
        <v>44713</v>
      </c>
      <c r="AC2882" s="4">
        <v>44713</v>
      </c>
      <c r="AD2882" s="4">
        <v>44595</v>
      </c>
      <c r="AE2882" s="4">
        <v>44564</v>
      </c>
      <c r="AF2882">
        <v>12</v>
      </c>
      <c r="AG2882">
        <v>11</v>
      </c>
      <c r="AH2882">
        <v>1</v>
      </c>
      <c r="AI2882">
        <v>1</v>
      </c>
      <c r="AJ2882" s="2">
        <v>1.2652777777777777</v>
      </c>
      <c r="AK2882" s="2">
        <v>1.2347222222222223</v>
      </c>
      <c r="AL2882">
        <v>24</v>
      </c>
      <c r="AM2882">
        <v>34</v>
      </c>
      <c r="AN2882">
        <v>2010</v>
      </c>
      <c r="AO2882" t="s">
        <v>1051</v>
      </c>
    </row>
    <row r="2883" spans="1:41" hidden="1" x14ac:dyDescent="0.35">
      <c r="A2883" s="1">
        <v>40531</v>
      </c>
      <c r="B2883" t="s">
        <v>68</v>
      </c>
      <c r="C2883" t="s">
        <v>97</v>
      </c>
      <c r="D2883">
        <v>21</v>
      </c>
      <c r="E2883">
        <v>14</v>
      </c>
      <c r="F2883" s="4">
        <v>44698</v>
      </c>
      <c r="G2883" s="4">
        <v>44729</v>
      </c>
      <c r="H2883" s="4">
        <v>44563</v>
      </c>
      <c r="I2883" s="4" t="s">
        <v>42</v>
      </c>
      <c r="J2883">
        <v>173</v>
      </c>
      <c r="K2883">
        <v>155</v>
      </c>
      <c r="L2883">
        <v>210</v>
      </c>
      <c r="M2883">
        <v>69</v>
      </c>
      <c r="N2883">
        <v>383</v>
      </c>
      <c r="O2883">
        <v>224</v>
      </c>
      <c r="P2883" s="4" t="s">
        <v>253</v>
      </c>
      <c r="Q2883" s="4" t="s">
        <v>215</v>
      </c>
      <c r="R2883" s="4">
        <v>44631</v>
      </c>
      <c r="S2883" s="4">
        <v>44646</v>
      </c>
      <c r="T2883">
        <v>42</v>
      </c>
      <c r="U2883">
        <v>21</v>
      </c>
      <c r="V2883">
        <v>0</v>
      </c>
      <c r="W2883">
        <v>0</v>
      </c>
      <c r="X2883">
        <v>1</v>
      </c>
      <c r="Y2883">
        <v>2</v>
      </c>
      <c r="Z2883">
        <v>1</v>
      </c>
      <c r="AA2883">
        <v>2</v>
      </c>
      <c r="AB2883" s="4">
        <v>44682</v>
      </c>
      <c r="AC2883" s="4">
        <v>44805</v>
      </c>
      <c r="AD2883" s="4">
        <v>44623</v>
      </c>
      <c r="AE2883" s="4">
        <v>44563</v>
      </c>
      <c r="AF2883">
        <v>14</v>
      </c>
      <c r="AG2883">
        <v>14</v>
      </c>
      <c r="AH2883">
        <v>0</v>
      </c>
      <c r="AI2883">
        <v>0</v>
      </c>
      <c r="AJ2883" s="2">
        <v>1.3222222222222222</v>
      </c>
      <c r="AK2883" s="2">
        <v>1.1777777777777778</v>
      </c>
      <c r="AL2883">
        <v>27</v>
      </c>
      <c r="AM2883">
        <v>13</v>
      </c>
      <c r="AN2883">
        <v>2010</v>
      </c>
      <c r="AO2883" t="s">
        <v>1051</v>
      </c>
    </row>
    <row r="2884" spans="1:41" hidden="1" x14ac:dyDescent="0.35">
      <c r="A2884" s="1">
        <v>40531</v>
      </c>
      <c r="B2884" t="s">
        <v>54</v>
      </c>
      <c r="C2884" t="s">
        <v>84</v>
      </c>
      <c r="D2884">
        <v>15</v>
      </c>
      <c r="E2884">
        <v>22</v>
      </c>
      <c r="F2884" s="4">
        <v>44663</v>
      </c>
      <c r="G2884" s="4">
        <v>44663</v>
      </c>
      <c r="H2884" s="4">
        <v>44562</v>
      </c>
      <c r="I2884" s="4" t="s">
        <v>41</v>
      </c>
      <c r="J2884">
        <v>211</v>
      </c>
      <c r="K2884">
        <v>261</v>
      </c>
      <c r="L2884">
        <v>71</v>
      </c>
      <c r="M2884">
        <v>65</v>
      </c>
      <c r="N2884">
        <v>282</v>
      </c>
      <c r="O2884">
        <v>326</v>
      </c>
      <c r="P2884" s="4" t="s">
        <v>43</v>
      </c>
      <c r="Q2884" s="4" t="s">
        <v>582</v>
      </c>
      <c r="R2884" s="4">
        <v>44604</v>
      </c>
      <c r="S2884" s="4">
        <v>44635</v>
      </c>
      <c r="T2884">
        <v>27</v>
      </c>
      <c r="U2884">
        <v>19</v>
      </c>
      <c r="V2884">
        <v>0</v>
      </c>
      <c r="W2884">
        <v>1</v>
      </c>
      <c r="X2884">
        <v>1</v>
      </c>
      <c r="Y2884">
        <v>1</v>
      </c>
      <c r="Z2884">
        <v>1</v>
      </c>
      <c r="AA2884">
        <v>2</v>
      </c>
      <c r="AB2884" s="4">
        <v>44682</v>
      </c>
      <c r="AC2884" s="4">
        <v>44652</v>
      </c>
      <c r="AD2884" s="4">
        <v>44595</v>
      </c>
      <c r="AE2884" s="4">
        <v>44594</v>
      </c>
      <c r="AF2884">
        <v>10</v>
      </c>
      <c r="AG2884">
        <v>11</v>
      </c>
      <c r="AH2884">
        <v>0</v>
      </c>
      <c r="AI2884">
        <v>0</v>
      </c>
      <c r="AJ2884" s="2">
        <v>1.1923611111111112</v>
      </c>
      <c r="AK2884" s="2">
        <v>1.3076388888888888</v>
      </c>
      <c r="AL2884">
        <v>17</v>
      </c>
      <c r="AM2884">
        <v>14</v>
      </c>
      <c r="AN2884">
        <v>2010</v>
      </c>
      <c r="AO2884" t="s">
        <v>1051</v>
      </c>
    </row>
    <row r="2885" spans="1:41" hidden="1" x14ac:dyDescent="0.35">
      <c r="A2885" s="1">
        <v>40531</v>
      </c>
      <c r="B2885" t="s">
        <v>77</v>
      </c>
      <c r="C2885" t="s">
        <v>40</v>
      </c>
      <c r="D2885">
        <v>19</v>
      </c>
      <c r="E2885">
        <v>20</v>
      </c>
      <c r="F2885" s="4">
        <v>44662</v>
      </c>
      <c r="G2885" s="4">
        <v>44790</v>
      </c>
      <c r="H2885" s="4" t="s">
        <v>41</v>
      </c>
      <c r="I2885" s="4" t="s">
        <v>41</v>
      </c>
      <c r="J2885">
        <v>221</v>
      </c>
      <c r="K2885">
        <v>264</v>
      </c>
      <c r="L2885">
        <v>197</v>
      </c>
      <c r="M2885">
        <v>100</v>
      </c>
      <c r="N2885">
        <v>418</v>
      </c>
      <c r="O2885">
        <v>364</v>
      </c>
      <c r="P2885" s="4" t="s">
        <v>152</v>
      </c>
      <c r="Q2885" s="4" t="s">
        <v>230</v>
      </c>
      <c r="R2885" s="4">
        <v>44641</v>
      </c>
      <c r="S2885" s="4">
        <v>44617</v>
      </c>
      <c r="T2885">
        <v>21</v>
      </c>
      <c r="U2885">
        <v>31</v>
      </c>
      <c r="V2885">
        <v>2</v>
      </c>
      <c r="W2885">
        <v>1</v>
      </c>
      <c r="X2885">
        <v>1</v>
      </c>
      <c r="Y2885">
        <v>1</v>
      </c>
      <c r="Z2885">
        <v>3</v>
      </c>
      <c r="AA2885">
        <v>2</v>
      </c>
      <c r="AB2885" s="4">
        <v>44711</v>
      </c>
      <c r="AC2885" s="4">
        <v>44652</v>
      </c>
      <c r="AD2885" s="4">
        <v>44624</v>
      </c>
      <c r="AE2885" s="4">
        <v>44595</v>
      </c>
      <c r="AF2885">
        <v>17</v>
      </c>
      <c r="AG2885">
        <v>14</v>
      </c>
      <c r="AH2885">
        <v>1</v>
      </c>
      <c r="AI2885">
        <v>0</v>
      </c>
      <c r="AJ2885" s="2">
        <v>1.1048611111111111</v>
      </c>
      <c r="AK2885" s="2">
        <v>1.3951388888888889</v>
      </c>
      <c r="AL2885">
        <v>38</v>
      </c>
      <c r="AM2885">
        <v>31</v>
      </c>
      <c r="AN2885">
        <v>2010</v>
      </c>
      <c r="AO2885" t="s">
        <v>1051</v>
      </c>
    </row>
    <row r="2886" spans="1:41" hidden="1" x14ac:dyDescent="0.35">
      <c r="A2886" s="1">
        <v>40531</v>
      </c>
      <c r="B2886" t="s">
        <v>83</v>
      </c>
      <c r="C2886" t="s">
        <v>101</v>
      </c>
      <c r="D2886">
        <v>26</v>
      </c>
      <c r="E2886">
        <v>22</v>
      </c>
      <c r="F2886" s="4">
        <v>44724</v>
      </c>
      <c r="G2886" s="4">
        <v>44693</v>
      </c>
      <c r="H2886" s="4" t="s">
        <v>41</v>
      </c>
      <c r="I2886" s="4">
        <v>44594</v>
      </c>
      <c r="J2886">
        <v>252</v>
      </c>
      <c r="K2886">
        <v>227</v>
      </c>
      <c r="L2886">
        <v>181</v>
      </c>
      <c r="M2886">
        <v>176</v>
      </c>
      <c r="N2886">
        <v>433</v>
      </c>
      <c r="O2886">
        <v>403</v>
      </c>
      <c r="P2886" s="4" t="s">
        <v>159</v>
      </c>
      <c r="Q2886" s="4" t="s">
        <v>202</v>
      </c>
      <c r="R2886" s="4" t="s">
        <v>41</v>
      </c>
      <c r="S2886" s="4">
        <v>44645</v>
      </c>
      <c r="T2886">
        <v>28</v>
      </c>
      <c r="U2886">
        <v>28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 s="4">
        <v>44743</v>
      </c>
      <c r="AC2886" s="4">
        <v>44805</v>
      </c>
      <c r="AD2886" s="4">
        <v>44597</v>
      </c>
      <c r="AE2886" s="4" t="s">
        <v>52</v>
      </c>
      <c r="AF2886">
        <v>9</v>
      </c>
      <c r="AG2886">
        <v>8</v>
      </c>
      <c r="AH2886">
        <v>0</v>
      </c>
      <c r="AI2886">
        <v>0</v>
      </c>
      <c r="AJ2886" s="2">
        <v>1.3784722222222223</v>
      </c>
      <c r="AK2886" s="2">
        <v>1.3361111111111112</v>
      </c>
      <c r="AL2886">
        <v>23</v>
      </c>
      <c r="AM2886">
        <v>20</v>
      </c>
      <c r="AN2886">
        <v>2010</v>
      </c>
      <c r="AO2886" t="s">
        <v>1051</v>
      </c>
    </row>
    <row r="2887" spans="1:41" hidden="1" x14ac:dyDescent="0.35">
      <c r="A2887" s="1">
        <v>40531</v>
      </c>
      <c r="B2887" t="s">
        <v>87</v>
      </c>
      <c r="C2887" t="s">
        <v>91</v>
      </c>
      <c r="D2887">
        <v>11</v>
      </c>
      <c r="E2887">
        <v>16</v>
      </c>
      <c r="F2887" s="4">
        <v>44666</v>
      </c>
      <c r="G2887" s="4">
        <v>44666</v>
      </c>
      <c r="H2887" s="4">
        <v>44562</v>
      </c>
      <c r="I2887" s="4">
        <v>44595</v>
      </c>
      <c r="J2887">
        <v>175</v>
      </c>
      <c r="K2887">
        <v>126</v>
      </c>
      <c r="L2887">
        <v>43</v>
      </c>
      <c r="M2887">
        <v>177</v>
      </c>
      <c r="N2887">
        <v>218</v>
      </c>
      <c r="O2887">
        <v>303</v>
      </c>
      <c r="P2887" s="4" t="s">
        <v>478</v>
      </c>
      <c r="Q2887" s="4" t="s">
        <v>434</v>
      </c>
      <c r="R2887" s="4">
        <v>44641</v>
      </c>
      <c r="S2887" s="4">
        <v>44607</v>
      </c>
      <c r="T2887">
        <v>17</v>
      </c>
      <c r="U2887">
        <v>45</v>
      </c>
      <c r="V2887">
        <v>1</v>
      </c>
      <c r="W2887">
        <v>1</v>
      </c>
      <c r="X2887">
        <v>1</v>
      </c>
      <c r="Y2887">
        <v>0</v>
      </c>
      <c r="Z2887">
        <v>2</v>
      </c>
      <c r="AA2887">
        <v>1</v>
      </c>
      <c r="AB2887" s="4">
        <v>44652</v>
      </c>
      <c r="AC2887" s="4">
        <v>44713</v>
      </c>
      <c r="AD2887" s="4">
        <v>44564</v>
      </c>
      <c r="AE2887" s="4">
        <v>44565</v>
      </c>
      <c r="AF2887">
        <v>11</v>
      </c>
      <c r="AG2887">
        <v>12</v>
      </c>
      <c r="AH2887">
        <v>1</v>
      </c>
      <c r="AI2887">
        <v>0</v>
      </c>
      <c r="AJ2887" s="3">
        <v>0.96111111111111114</v>
      </c>
      <c r="AK2887" s="2">
        <v>1.5388888888888888</v>
      </c>
      <c r="AL2887">
        <v>12</v>
      </c>
      <c r="AM2887">
        <v>19</v>
      </c>
      <c r="AN2887">
        <v>2010</v>
      </c>
      <c r="AO2887" t="s">
        <v>1051</v>
      </c>
    </row>
    <row r="2888" spans="1:41" hidden="1" x14ac:dyDescent="0.35">
      <c r="A2888" s="1">
        <v>40531</v>
      </c>
      <c r="B2888" t="s">
        <v>100</v>
      </c>
      <c r="C2888" t="s">
        <v>90</v>
      </c>
      <c r="D2888">
        <v>21</v>
      </c>
      <c r="E2888">
        <v>17</v>
      </c>
      <c r="F2888" s="4">
        <v>44694</v>
      </c>
      <c r="G2888" s="4">
        <v>44695</v>
      </c>
      <c r="H2888" s="4" t="s">
        <v>42</v>
      </c>
      <c r="I2888" s="4">
        <v>44562</v>
      </c>
      <c r="J2888">
        <v>242</v>
      </c>
      <c r="K2888">
        <v>148</v>
      </c>
      <c r="L2888">
        <v>27</v>
      </c>
      <c r="M2888">
        <v>208</v>
      </c>
      <c r="N2888">
        <v>269</v>
      </c>
      <c r="O2888">
        <v>356</v>
      </c>
      <c r="P2888" s="4" t="s">
        <v>436</v>
      </c>
      <c r="Q2888" s="4">
        <v>44854</v>
      </c>
      <c r="R2888" s="4">
        <v>44645</v>
      </c>
      <c r="S2888" s="4">
        <v>44644</v>
      </c>
      <c r="T2888">
        <v>14</v>
      </c>
      <c r="U2888">
        <v>39</v>
      </c>
      <c r="V2888">
        <v>0</v>
      </c>
      <c r="W2888">
        <v>0</v>
      </c>
      <c r="X2888">
        <v>1</v>
      </c>
      <c r="Y2888">
        <v>0</v>
      </c>
      <c r="Z2888">
        <v>1</v>
      </c>
      <c r="AA2888">
        <v>0</v>
      </c>
      <c r="AB2888" s="4">
        <v>44713</v>
      </c>
      <c r="AC2888" s="4">
        <v>44835</v>
      </c>
      <c r="AD2888" s="4">
        <v>44624</v>
      </c>
      <c r="AE2888" s="4">
        <v>44597</v>
      </c>
      <c r="AF2888">
        <v>11</v>
      </c>
      <c r="AG2888">
        <v>13</v>
      </c>
      <c r="AH2888">
        <v>0</v>
      </c>
      <c r="AI2888">
        <v>0</v>
      </c>
      <c r="AJ2888" s="2">
        <v>1.1881944444444443</v>
      </c>
      <c r="AK2888" s="2">
        <v>1.3118055555555557</v>
      </c>
      <c r="AL2888">
        <v>24</v>
      </c>
      <c r="AM2888">
        <v>30</v>
      </c>
      <c r="AN2888">
        <v>2010</v>
      </c>
      <c r="AO2888" t="s">
        <v>1051</v>
      </c>
    </row>
    <row r="2889" spans="1:41" hidden="1" x14ac:dyDescent="0.35">
      <c r="A2889" s="1">
        <v>40531</v>
      </c>
      <c r="B2889" t="s">
        <v>73</v>
      </c>
      <c r="C2889" t="s">
        <v>47</v>
      </c>
      <c r="D2889">
        <v>21</v>
      </c>
      <c r="E2889">
        <v>15</v>
      </c>
      <c r="F2889" s="4">
        <v>44823</v>
      </c>
      <c r="G2889" s="4">
        <v>44663</v>
      </c>
      <c r="H2889" s="4">
        <v>44594</v>
      </c>
      <c r="I2889" s="4">
        <v>44563</v>
      </c>
      <c r="J2889">
        <v>168</v>
      </c>
      <c r="K2889">
        <v>143</v>
      </c>
      <c r="L2889">
        <v>98</v>
      </c>
      <c r="M2889">
        <v>91</v>
      </c>
      <c r="N2889">
        <v>266</v>
      </c>
      <c r="O2889">
        <v>234</v>
      </c>
      <c r="P2889" s="4" t="s">
        <v>166</v>
      </c>
      <c r="Q2889" s="4" t="s">
        <v>124</v>
      </c>
      <c r="R2889" s="4">
        <v>44567</v>
      </c>
      <c r="S2889" s="4">
        <v>44603</v>
      </c>
      <c r="T2889">
        <v>37</v>
      </c>
      <c r="U2889">
        <v>21</v>
      </c>
      <c r="V2889">
        <v>0</v>
      </c>
      <c r="W2889">
        <v>1</v>
      </c>
      <c r="X2889">
        <v>1</v>
      </c>
      <c r="Y2889">
        <v>2</v>
      </c>
      <c r="Z2889">
        <v>1</v>
      </c>
      <c r="AA2889">
        <v>3</v>
      </c>
      <c r="AB2889" s="4">
        <v>44652</v>
      </c>
      <c r="AC2889" s="4">
        <v>44835</v>
      </c>
      <c r="AD2889" s="4">
        <v>44596</v>
      </c>
      <c r="AE2889" s="4">
        <v>44594</v>
      </c>
      <c r="AF2889">
        <v>11</v>
      </c>
      <c r="AG2889">
        <v>12</v>
      </c>
      <c r="AH2889">
        <v>2</v>
      </c>
      <c r="AI2889">
        <v>0</v>
      </c>
      <c r="AJ2889" s="2">
        <v>1.4756944444444444</v>
      </c>
      <c r="AK2889" s="2">
        <v>1.0243055555555556</v>
      </c>
      <c r="AL2889">
        <v>34</v>
      </c>
      <c r="AM2889">
        <v>18</v>
      </c>
      <c r="AN2889">
        <v>2010</v>
      </c>
      <c r="AO2889" t="s">
        <v>1051</v>
      </c>
    </row>
    <row r="2890" spans="1:41" hidden="1" x14ac:dyDescent="0.35">
      <c r="A2890" s="1">
        <v>40531</v>
      </c>
      <c r="B2890" t="s">
        <v>98</v>
      </c>
      <c r="C2890" t="s">
        <v>48</v>
      </c>
      <c r="D2890">
        <v>9</v>
      </c>
      <c r="E2890">
        <v>20</v>
      </c>
      <c r="F2890" s="4">
        <v>44604</v>
      </c>
      <c r="G2890" s="4">
        <v>44603</v>
      </c>
      <c r="H2890" s="4" t="s">
        <v>41</v>
      </c>
      <c r="I2890" s="4">
        <v>44562</v>
      </c>
      <c r="J2890">
        <v>129</v>
      </c>
      <c r="K2890">
        <v>238</v>
      </c>
      <c r="L2890">
        <v>106</v>
      </c>
      <c r="M2890">
        <v>264</v>
      </c>
      <c r="N2890">
        <v>235</v>
      </c>
      <c r="O2890">
        <v>502</v>
      </c>
      <c r="P2890" s="4">
        <v>44789</v>
      </c>
      <c r="Q2890" s="4" t="s">
        <v>392</v>
      </c>
      <c r="R2890" s="4">
        <v>44601</v>
      </c>
      <c r="S2890" s="4" t="s">
        <v>41</v>
      </c>
      <c r="T2890">
        <v>33</v>
      </c>
      <c r="U2890">
        <v>41</v>
      </c>
      <c r="V2890">
        <v>1</v>
      </c>
      <c r="W2890">
        <v>1</v>
      </c>
      <c r="X2890">
        <v>0</v>
      </c>
      <c r="Y2890">
        <v>2</v>
      </c>
      <c r="Z2890">
        <v>1</v>
      </c>
      <c r="AA2890">
        <v>3</v>
      </c>
      <c r="AB2890" s="4">
        <v>44835</v>
      </c>
      <c r="AC2890" s="4">
        <v>44805</v>
      </c>
      <c r="AD2890" s="4" t="s">
        <v>42</v>
      </c>
      <c r="AE2890" s="4">
        <v>44624</v>
      </c>
      <c r="AF2890">
        <v>14</v>
      </c>
      <c r="AG2890">
        <v>14</v>
      </c>
      <c r="AH2890">
        <v>0</v>
      </c>
      <c r="AI2890">
        <v>0</v>
      </c>
      <c r="AJ2890" s="2">
        <v>1.0854166666666667</v>
      </c>
      <c r="AK2890" s="2">
        <v>1.4145833333333335</v>
      </c>
      <c r="AL2890">
        <v>23</v>
      </c>
      <c r="AM2890">
        <v>39</v>
      </c>
      <c r="AN2890">
        <v>2010</v>
      </c>
      <c r="AO2890" t="s">
        <v>1051</v>
      </c>
    </row>
    <row r="2891" spans="1:41" hidden="1" x14ac:dyDescent="0.35">
      <c r="A2891" s="1">
        <v>40531</v>
      </c>
      <c r="B2891" t="s">
        <v>53</v>
      </c>
      <c r="C2891" t="s">
        <v>109</v>
      </c>
      <c r="D2891">
        <v>17</v>
      </c>
      <c r="E2891">
        <v>25</v>
      </c>
      <c r="F2891" s="4">
        <v>44725</v>
      </c>
      <c r="G2891" s="4">
        <v>44882</v>
      </c>
      <c r="H2891" s="4">
        <v>44562</v>
      </c>
      <c r="I2891" s="4" t="s">
        <v>41</v>
      </c>
      <c r="J2891">
        <v>170</v>
      </c>
      <c r="K2891">
        <v>232</v>
      </c>
      <c r="L2891">
        <v>106</v>
      </c>
      <c r="M2891">
        <v>146</v>
      </c>
      <c r="N2891">
        <v>276</v>
      </c>
      <c r="O2891">
        <v>378</v>
      </c>
      <c r="P2891" s="4" t="s">
        <v>222</v>
      </c>
      <c r="Q2891" s="4" t="s">
        <v>404</v>
      </c>
      <c r="R2891" s="4">
        <v>44562</v>
      </c>
      <c r="S2891" s="4">
        <v>44621</v>
      </c>
      <c r="T2891">
        <v>27</v>
      </c>
      <c r="U2891">
        <v>25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 s="4">
        <v>44639</v>
      </c>
      <c r="AC2891" s="4">
        <v>44621</v>
      </c>
      <c r="AD2891" s="4">
        <v>44564</v>
      </c>
      <c r="AE2891" s="4">
        <v>44595</v>
      </c>
      <c r="AF2891">
        <v>9</v>
      </c>
      <c r="AG2891">
        <v>9</v>
      </c>
      <c r="AH2891">
        <v>1</v>
      </c>
      <c r="AI2891">
        <v>0</v>
      </c>
      <c r="AJ2891" s="2">
        <v>1.1958333333333333</v>
      </c>
      <c r="AK2891" s="2">
        <v>1.3041666666666667</v>
      </c>
      <c r="AL2891">
        <v>22</v>
      </c>
      <c r="AM2891">
        <v>17</v>
      </c>
      <c r="AN2891">
        <v>2010</v>
      </c>
      <c r="AO2891" t="s">
        <v>1051</v>
      </c>
    </row>
    <row r="2892" spans="1:41" hidden="1" x14ac:dyDescent="0.35">
      <c r="A2892" s="1">
        <v>40531</v>
      </c>
      <c r="B2892" t="s">
        <v>74</v>
      </c>
      <c r="C2892" t="s">
        <v>110</v>
      </c>
      <c r="D2892">
        <v>26</v>
      </c>
      <c r="E2892">
        <v>14</v>
      </c>
      <c r="F2892" s="4">
        <v>44884</v>
      </c>
      <c r="G2892" s="4">
        <v>44661</v>
      </c>
      <c r="H2892" s="4" t="s">
        <v>42</v>
      </c>
      <c r="I2892" s="4" t="s">
        <v>41</v>
      </c>
      <c r="J2892">
        <v>226</v>
      </c>
      <c r="K2892">
        <v>136</v>
      </c>
      <c r="L2892">
        <v>143</v>
      </c>
      <c r="M2892">
        <v>113</v>
      </c>
      <c r="N2892">
        <v>369</v>
      </c>
      <c r="O2892">
        <v>249</v>
      </c>
      <c r="P2892" s="4" t="s">
        <v>484</v>
      </c>
      <c r="Q2892" s="4" t="s">
        <v>260</v>
      </c>
      <c r="R2892" s="4">
        <v>44706</v>
      </c>
      <c r="S2892" s="4">
        <v>44647</v>
      </c>
      <c r="T2892">
        <v>38</v>
      </c>
      <c r="U2892">
        <v>16</v>
      </c>
      <c r="V2892">
        <v>1</v>
      </c>
      <c r="W2892">
        <v>0</v>
      </c>
      <c r="X2892">
        <v>1</v>
      </c>
      <c r="Y2892">
        <v>0</v>
      </c>
      <c r="Z2892">
        <v>2</v>
      </c>
      <c r="AA2892">
        <v>0</v>
      </c>
      <c r="AB2892" s="4">
        <v>44607</v>
      </c>
      <c r="AC2892" s="4">
        <v>44743</v>
      </c>
      <c r="AD2892" s="4">
        <v>44597</v>
      </c>
      <c r="AE2892" s="4">
        <v>44594</v>
      </c>
      <c r="AF2892">
        <v>12</v>
      </c>
      <c r="AG2892">
        <v>9</v>
      </c>
      <c r="AH2892">
        <v>0</v>
      </c>
      <c r="AI2892">
        <v>2</v>
      </c>
      <c r="AJ2892" s="2">
        <v>1.7</v>
      </c>
      <c r="AK2892" s="3">
        <v>0.79999999999999993</v>
      </c>
      <c r="AL2892">
        <v>27</v>
      </c>
      <c r="AM2892">
        <v>31</v>
      </c>
      <c r="AN2892">
        <v>2010</v>
      </c>
      <c r="AO2892" t="s">
        <v>1051</v>
      </c>
    </row>
    <row r="2893" spans="1:41" hidden="1" x14ac:dyDescent="0.35">
      <c r="A2893" s="1">
        <v>40532</v>
      </c>
      <c r="B2893" t="s">
        <v>59</v>
      </c>
      <c r="C2893" t="s">
        <v>58</v>
      </c>
      <c r="D2893">
        <v>17</v>
      </c>
      <c r="E2893">
        <v>16</v>
      </c>
      <c r="F2893" s="4">
        <v>44602</v>
      </c>
      <c r="G2893" s="4">
        <v>44631</v>
      </c>
      <c r="H2893" s="4" t="s">
        <v>42</v>
      </c>
      <c r="I2893" s="4" t="s">
        <v>42</v>
      </c>
      <c r="J2893">
        <v>189</v>
      </c>
      <c r="K2893">
        <v>159</v>
      </c>
      <c r="L2893">
        <v>104</v>
      </c>
      <c r="M2893">
        <v>114</v>
      </c>
      <c r="N2893">
        <v>293</v>
      </c>
      <c r="O2893">
        <v>273</v>
      </c>
      <c r="P2893" s="4" t="s">
        <v>119</v>
      </c>
      <c r="Q2893" s="4" t="s">
        <v>61</v>
      </c>
      <c r="R2893" s="4">
        <v>44566</v>
      </c>
      <c r="S2893" s="4">
        <v>44652</v>
      </c>
      <c r="T2893">
        <v>33</v>
      </c>
      <c r="U2893">
        <v>24</v>
      </c>
      <c r="V2893">
        <v>0</v>
      </c>
      <c r="W2893">
        <v>2</v>
      </c>
      <c r="X2893">
        <v>1</v>
      </c>
      <c r="Y2893">
        <v>3</v>
      </c>
      <c r="Z2893">
        <v>1</v>
      </c>
      <c r="AA2893">
        <v>5</v>
      </c>
      <c r="AB2893" s="4">
        <v>44682</v>
      </c>
      <c r="AC2893" s="4">
        <v>44713</v>
      </c>
      <c r="AD2893" s="4">
        <v>44598</v>
      </c>
      <c r="AE2893" s="4">
        <v>44564</v>
      </c>
      <c r="AF2893">
        <v>14</v>
      </c>
      <c r="AG2893">
        <v>14</v>
      </c>
      <c r="AH2893">
        <v>1</v>
      </c>
      <c r="AI2893">
        <v>0</v>
      </c>
      <c r="AJ2893" s="2">
        <v>1.3125</v>
      </c>
      <c r="AK2893" s="2">
        <v>1.1875</v>
      </c>
      <c r="AL2893">
        <v>40</v>
      </c>
      <c r="AM2893">
        <v>14</v>
      </c>
      <c r="AN2893">
        <v>2010</v>
      </c>
      <c r="AO2893" t="s">
        <v>1051</v>
      </c>
    </row>
    <row r="2894" spans="1:41" hidden="1" x14ac:dyDescent="0.35">
      <c r="A2894" s="1">
        <v>40537</v>
      </c>
      <c r="B2894" t="s">
        <v>104</v>
      </c>
      <c r="C2894" t="s">
        <v>87</v>
      </c>
      <c r="D2894">
        <v>24</v>
      </c>
      <c r="E2894">
        <v>10</v>
      </c>
      <c r="F2894" s="4">
        <v>44791</v>
      </c>
      <c r="G2894" s="4">
        <v>44603</v>
      </c>
      <c r="H2894" s="4">
        <v>44562</v>
      </c>
      <c r="I2894" s="4">
        <v>44562</v>
      </c>
      <c r="J2894">
        <v>199</v>
      </c>
      <c r="K2894">
        <v>178</v>
      </c>
      <c r="L2894">
        <v>183</v>
      </c>
      <c r="M2894">
        <v>93</v>
      </c>
      <c r="N2894">
        <v>382</v>
      </c>
      <c r="O2894">
        <v>271</v>
      </c>
      <c r="P2894" s="4" t="s">
        <v>234</v>
      </c>
      <c r="Q2894" s="4">
        <v>44890</v>
      </c>
      <c r="R2894" s="4">
        <v>44708</v>
      </c>
      <c r="S2894" s="4">
        <v>44566</v>
      </c>
      <c r="T2894">
        <v>34</v>
      </c>
      <c r="U2894">
        <v>21</v>
      </c>
      <c r="V2894">
        <v>1</v>
      </c>
      <c r="W2894">
        <v>0</v>
      </c>
      <c r="X2894">
        <v>2</v>
      </c>
      <c r="Y2894">
        <v>0</v>
      </c>
      <c r="Z2894">
        <v>3</v>
      </c>
      <c r="AA2894">
        <v>0</v>
      </c>
      <c r="AB2894" s="4">
        <v>44743</v>
      </c>
      <c r="AC2894" s="4">
        <v>44713</v>
      </c>
      <c r="AD2894" s="4">
        <v>44594</v>
      </c>
      <c r="AE2894" s="4" t="s">
        <v>41</v>
      </c>
      <c r="AF2894">
        <v>13</v>
      </c>
      <c r="AG2894">
        <v>11</v>
      </c>
      <c r="AH2894">
        <v>0</v>
      </c>
      <c r="AI2894">
        <v>4</v>
      </c>
      <c r="AJ2894" s="2">
        <v>1.5868055555555556</v>
      </c>
      <c r="AK2894" s="3">
        <v>0.91319444444444453</v>
      </c>
      <c r="AL2894">
        <v>26</v>
      </c>
      <c r="AM2894">
        <v>27</v>
      </c>
      <c r="AN2894">
        <v>2010</v>
      </c>
      <c r="AO2894" t="s">
        <v>1051</v>
      </c>
    </row>
    <row r="2895" spans="1:41" hidden="1" x14ac:dyDescent="0.35">
      <c r="A2895" s="1">
        <v>40538</v>
      </c>
      <c r="B2895" t="s">
        <v>110</v>
      </c>
      <c r="C2895" t="s">
        <v>54</v>
      </c>
      <c r="D2895">
        <v>20</v>
      </c>
      <c r="E2895">
        <v>16</v>
      </c>
      <c r="F2895" s="4">
        <v>44790</v>
      </c>
      <c r="G2895" s="4">
        <v>44630</v>
      </c>
      <c r="H2895" s="4" t="s">
        <v>42</v>
      </c>
      <c r="I2895" s="4">
        <v>44564</v>
      </c>
      <c r="J2895">
        <v>131</v>
      </c>
      <c r="K2895">
        <v>244</v>
      </c>
      <c r="L2895">
        <v>217</v>
      </c>
      <c r="M2895">
        <v>125</v>
      </c>
      <c r="N2895">
        <v>348</v>
      </c>
      <c r="O2895">
        <v>369</v>
      </c>
      <c r="P2895" s="4" t="s">
        <v>282</v>
      </c>
      <c r="Q2895" s="4" t="s">
        <v>510</v>
      </c>
      <c r="R2895" s="4">
        <v>44570</v>
      </c>
      <c r="S2895" s="4">
        <v>44627</v>
      </c>
      <c r="T2895">
        <v>41</v>
      </c>
      <c r="U2895">
        <v>20</v>
      </c>
      <c r="V2895">
        <v>0</v>
      </c>
      <c r="W2895">
        <v>4</v>
      </c>
      <c r="X2895">
        <v>0</v>
      </c>
      <c r="Y2895">
        <v>3</v>
      </c>
      <c r="Z2895">
        <v>0</v>
      </c>
      <c r="AA2895">
        <v>7</v>
      </c>
      <c r="AB2895" s="4">
        <v>44713</v>
      </c>
      <c r="AC2895" s="4">
        <v>44713</v>
      </c>
      <c r="AD2895" s="4">
        <v>44625</v>
      </c>
      <c r="AE2895" s="4" t="s">
        <v>82</v>
      </c>
      <c r="AF2895">
        <v>12</v>
      </c>
      <c r="AG2895">
        <v>12</v>
      </c>
      <c r="AH2895">
        <v>0</v>
      </c>
      <c r="AI2895">
        <v>0</v>
      </c>
      <c r="AJ2895" s="2">
        <v>1.3541666666666667</v>
      </c>
      <c r="AK2895" s="2">
        <v>1.1458333333333333</v>
      </c>
      <c r="AL2895">
        <v>34</v>
      </c>
      <c r="AM2895">
        <v>3</v>
      </c>
      <c r="AN2895">
        <v>2010</v>
      </c>
      <c r="AO2895" t="s">
        <v>1051</v>
      </c>
    </row>
    <row r="2896" spans="1:41" hidden="1" x14ac:dyDescent="0.35">
      <c r="A2896" s="1">
        <v>40538</v>
      </c>
      <c r="B2896" t="s">
        <v>53</v>
      </c>
      <c r="C2896" t="s">
        <v>59</v>
      </c>
      <c r="D2896">
        <v>24</v>
      </c>
      <c r="E2896">
        <v>16</v>
      </c>
      <c r="F2896" s="4">
        <v>44756</v>
      </c>
      <c r="G2896" s="4">
        <v>44629</v>
      </c>
      <c r="H2896" s="4" t="s">
        <v>42</v>
      </c>
      <c r="I2896" s="4" t="s">
        <v>41</v>
      </c>
      <c r="J2896">
        <v>269</v>
      </c>
      <c r="K2896">
        <v>202</v>
      </c>
      <c r="L2896">
        <v>124</v>
      </c>
      <c r="M2896">
        <v>120</v>
      </c>
      <c r="N2896">
        <v>393</v>
      </c>
      <c r="O2896">
        <v>322</v>
      </c>
      <c r="P2896" s="4" t="s">
        <v>388</v>
      </c>
      <c r="Q2896" s="4" t="s">
        <v>360</v>
      </c>
      <c r="R2896" s="4" t="s">
        <v>41</v>
      </c>
      <c r="S2896" s="4">
        <v>44605</v>
      </c>
      <c r="T2896">
        <v>30</v>
      </c>
      <c r="U2896">
        <v>27</v>
      </c>
      <c r="V2896">
        <v>1</v>
      </c>
      <c r="W2896">
        <v>0</v>
      </c>
      <c r="X2896">
        <v>1</v>
      </c>
      <c r="Y2896">
        <v>1</v>
      </c>
      <c r="Z2896">
        <v>2</v>
      </c>
      <c r="AA2896">
        <v>1</v>
      </c>
      <c r="AB2896" s="4">
        <v>44621</v>
      </c>
      <c r="AC2896" s="4">
        <v>44713</v>
      </c>
      <c r="AD2896" s="4">
        <v>44596</v>
      </c>
      <c r="AE2896" s="4">
        <v>44564</v>
      </c>
      <c r="AF2896">
        <v>12</v>
      </c>
      <c r="AG2896">
        <v>15</v>
      </c>
      <c r="AH2896">
        <v>2</v>
      </c>
      <c r="AI2896">
        <v>0</v>
      </c>
      <c r="AJ2896" s="2">
        <v>1.4104166666666667</v>
      </c>
      <c r="AK2896" s="2">
        <v>1.0895833333333333</v>
      </c>
      <c r="AL2896">
        <v>34</v>
      </c>
      <c r="AM2896">
        <v>38</v>
      </c>
      <c r="AN2896">
        <v>2010</v>
      </c>
      <c r="AO2896" t="s">
        <v>1051</v>
      </c>
    </row>
    <row r="2897" spans="1:41" hidden="1" x14ac:dyDescent="0.35">
      <c r="A2897" s="1">
        <v>40538</v>
      </c>
      <c r="B2897" t="s">
        <v>90</v>
      </c>
      <c r="C2897" t="s">
        <v>69</v>
      </c>
      <c r="D2897">
        <v>15</v>
      </c>
      <c r="E2897">
        <v>17</v>
      </c>
      <c r="F2897" s="4">
        <v>44755</v>
      </c>
      <c r="G2897" s="4">
        <v>44753</v>
      </c>
      <c r="H2897" s="4" t="s">
        <v>42</v>
      </c>
      <c r="I2897" s="4" t="s">
        <v>41</v>
      </c>
      <c r="J2897">
        <v>97</v>
      </c>
      <c r="K2897">
        <v>178</v>
      </c>
      <c r="L2897">
        <v>161</v>
      </c>
      <c r="M2897">
        <v>102</v>
      </c>
      <c r="N2897">
        <v>258</v>
      </c>
      <c r="O2897">
        <v>280</v>
      </c>
      <c r="P2897" s="4">
        <v>44914</v>
      </c>
      <c r="Q2897" s="4" t="s">
        <v>142</v>
      </c>
      <c r="R2897" s="4">
        <v>44566</v>
      </c>
      <c r="S2897" s="4" t="s">
        <v>41</v>
      </c>
      <c r="T2897">
        <v>38</v>
      </c>
      <c r="U2897">
        <v>26</v>
      </c>
      <c r="V2897">
        <v>0</v>
      </c>
      <c r="W2897">
        <v>1</v>
      </c>
      <c r="X2897">
        <v>1</v>
      </c>
      <c r="Y2897">
        <v>3</v>
      </c>
      <c r="Z2897">
        <v>1</v>
      </c>
      <c r="AA2897">
        <v>4</v>
      </c>
      <c r="AB2897" s="4">
        <v>44566</v>
      </c>
      <c r="AC2897" s="4">
        <v>44612</v>
      </c>
      <c r="AD2897" s="4">
        <v>44563</v>
      </c>
      <c r="AE2897" s="4" t="s">
        <v>42</v>
      </c>
      <c r="AF2897">
        <v>10</v>
      </c>
      <c r="AG2897">
        <v>10</v>
      </c>
      <c r="AH2897">
        <v>0</v>
      </c>
      <c r="AI2897">
        <v>0</v>
      </c>
      <c r="AJ2897" s="2">
        <v>1.3236111111111111</v>
      </c>
      <c r="AK2897" s="2">
        <v>1.1763888888888889</v>
      </c>
      <c r="AL2897">
        <v>20</v>
      </c>
      <c r="AM2897">
        <v>10</v>
      </c>
      <c r="AN2897">
        <v>2010</v>
      </c>
      <c r="AO2897" t="s">
        <v>1051</v>
      </c>
    </row>
    <row r="2898" spans="1:41" hidden="1" x14ac:dyDescent="0.35">
      <c r="A2898" s="1">
        <v>40538</v>
      </c>
      <c r="B2898" t="s">
        <v>78</v>
      </c>
      <c r="C2898" t="s">
        <v>68</v>
      </c>
      <c r="D2898">
        <v>16</v>
      </c>
      <c r="E2898">
        <v>23</v>
      </c>
      <c r="F2898" s="4">
        <v>44632</v>
      </c>
      <c r="G2898" s="4">
        <v>44822</v>
      </c>
      <c r="H2898" s="4" t="s">
        <v>42</v>
      </c>
      <c r="I2898" s="4" t="s">
        <v>41</v>
      </c>
      <c r="J2898">
        <v>213</v>
      </c>
      <c r="K2898">
        <v>306</v>
      </c>
      <c r="L2898">
        <v>57</v>
      </c>
      <c r="M2898">
        <v>152</v>
      </c>
      <c r="N2898">
        <v>270</v>
      </c>
      <c r="O2898">
        <v>458</v>
      </c>
      <c r="P2898" s="4" t="s">
        <v>823</v>
      </c>
      <c r="Q2898" s="4" t="s">
        <v>76</v>
      </c>
      <c r="R2898" s="4">
        <v>44642</v>
      </c>
      <c r="S2898" s="4">
        <v>44567</v>
      </c>
      <c r="T2898">
        <v>16</v>
      </c>
      <c r="U2898">
        <v>40</v>
      </c>
      <c r="V2898">
        <v>0</v>
      </c>
      <c r="W2898">
        <v>1</v>
      </c>
      <c r="X2898">
        <v>2</v>
      </c>
      <c r="Y2898">
        <v>1</v>
      </c>
      <c r="Z2898">
        <v>2</v>
      </c>
      <c r="AA2898">
        <v>2</v>
      </c>
      <c r="AB2898" s="4">
        <v>44805</v>
      </c>
      <c r="AC2898" s="4">
        <v>44743</v>
      </c>
      <c r="AD2898" s="4" t="s">
        <v>41</v>
      </c>
      <c r="AE2898" s="4">
        <v>44596</v>
      </c>
      <c r="AF2898">
        <v>15</v>
      </c>
      <c r="AG2898">
        <v>13</v>
      </c>
      <c r="AH2898">
        <v>0</v>
      </c>
      <c r="AI2898">
        <v>2</v>
      </c>
      <c r="AJ2898" s="3">
        <v>0.87222222222222223</v>
      </c>
      <c r="AK2898" s="2">
        <v>1.627777777777778</v>
      </c>
      <c r="AL2898">
        <v>14</v>
      </c>
      <c r="AM2898">
        <v>34</v>
      </c>
      <c r="AN2898">
        <v>2010</v>
      </c>
      <c r="AO2898" t="s">
        <v>1051</v>
      </c>
    </row>
    <row r="2899" spans="1:41" hidden="1" x14ac:dyDescent="0.35">
      <c r="A2899" s="1">
        <v>40538</v>
      </c>
      <c r="B2899" t="s">
        <v>39</v>
      </c>
      <c r="C2899" t="s">
        <v>97</v>
      </c>
      <c r="D2899">
        <v>12</v>
      </c>
      <c r="E2899">
        <v>19</v>
      </c>
      <c r="F2899" s="4">
        <v>44667</v>
      </c>
      <c r="G2899" s="4">
        <v>44665</v>
      </c>
      <c r="H2899" s="4">
        <v>44562</v>
      </c>
      <c r="I2899" s="4" t="s">
        <v>41</v>
      </c>
      <c r="J2899">
        <v>246</v>
      </c>
      <c r="K2899">
        <v>275</v>
      </c>
      <c r="L2899">
        <v>85</v>
      </c>
      <c r="M2899">
        <v>60</v>
      </c>
      <c r="N2899">
        <v>331</v>
      </c>
      <c r="O2899">
        <v>335</v>
      </c>
      <c r="P2899" s="4" t="s">
        <v>343</v>
      </c>
      <c r="Q2899" s="4" t="s">
        <v>267</v>
      </c>
      <c r="R2899" s="4">
        <v>44678</v>
      </c>
      <c r="S2899" s="4">
        <v>44578</v>
      </c>
      <c r="T2899">
        <v>21</v>
      </c>
      <c r="U2899">
        <v>28</v>
      </c>
      <c r="V2899">
        <v>1</v>
      </c>
      <c r="W2899">
        <v>1</v>
      </c>
      <c r="X2899">
        <v>1</v>
      </c>
      <c r="Y2899">
        <v>0</v>
      </c>
      <c r="Z2899">
        <v>2</v>
      </c>
      <c r="AA2899">
        <v>1</v>
      </c>
      <c r="AB2899" s="4">
        <v>44774</v>
      </c>
      <c r="AC2899" s="4">
        <v>44682</v>
      </c>
      <c r="AD2899" s="4" t="s">
        <v>42</v>
      </c>
      <c r="AE2899" s="4">
        <v>44597</v>
      </c>
      <c r="AF2899">
        <v>14</v>
      </c>
      <c r="AG2899">
        <v>14</v>
      </c>
      <c r="AH2899">
        <v>1</v>
      </c>
      <c r="AI2899">
        <v>0</v>
      </c>
      <c r="AJ2899" s="2">
        <v>1.1194444444444445</v>
      </c>
      <c r="AK2899" s="2">
        <v>1.3805555555555555</v>
      </c>
      <c r="AL2899">
        <v>17</v>
      </c>
      <c r="AM2899">
        <v>25</v>
      </c>
      <c r="AN2899">
        <v>2010</v>
      </c>
      <c r="AO2899" t="s">
        <v>1051</v>
      </c>
    </row>
    <row r="2900" spans="1:41" hidden="1" x14ac:dyDescent="0.35">
      <c r="A2900" s="1">
        <v>40538</v>
      </c>
      <c r="B2900" t="s">
        <v>83</v>
      </c>
      <c r="C2900" t="s">
        <v>84</v>
      </c>
      <c r="D2900">
        <v>14</v>
      </c>
      <c r="E2900">
        <v>28</v>
      </c>
      <c r="F2900" s="4">
        <v>44663</v>
      </c>
      <c r="G2900" s="4">
        <v>44790</v>
      </c>
      <c r="H2900" s="4" t="s">
        <v>41</v>
      </c>
      <c r="I2900" s="4">
        <v>44562</v>
      </c>
      <c r="J2900">
        <v>208</v>
      </c>
      <c r="K2900">
        <v>271</v>
      </c>
      <c r="L2900">
        <v>67</v>
      </c>
      <c r="M2900">
        <v>154</v>
      </c>
      <c r="N2900">
        <v>275</v>
      </c>
      <c r="O2900">
        <v>425</v>
      </c>
      <c r="P2900" s="4" t="s">
        <v>482</v>
      </c>
      <c r="Q2900" s="4" t="s">
        <v>115</v>
      </c>
      <c r="R2900" s="4">
        <v>44606</v>
      </c>
      <c r="S2900" s="4">
        <v>44599</v>
      </c>
      <c r="T2900">
        <v>21</v>
      </c>
      <c r="U2900">
        <v>37</v>
      </c>
      <c r="V2900">
        <v>0</v>
      </c>
      <c r="W2900">
        <v>1</v>
      </c>
      <c r="X2900">
        <v>0</v>
      </c>
      <c r="Y2900">
        <v>2</v>
      </c>
      <c r="Z2900">
        <v>0</v>
      </c>
      <c r="AA2900">
        <v>3</v>
      </c>
      <c r="AB2900" s="4">
        <v>44713</v>
      </c>
      <c r="AC2900" s="4">
        <v>44774</v>
      </c>
      <c r="AD2900" s="4">
        <v>44563</v>
      </c>
      <c r="AE2900" s="4">
        <v>44624</v>
      </c>
      <c r="AF2900">
        <v>11</v>
      </c>
      <c r="AG2900">
        <v>12</v>
      </c>
      <c r="AH2900">
        <v>2</v>
      </c>
      <c r="AI2900">
        <v>0</v>
      </c>
      <c r="AJ2900" s="3">
        <v>0.94791666666666663</v>
      </c>
      <c r="AK2900" s="2">
        <v>1.5520833333333333</v>
      </c>
      <c r="AL2900">
        <v>34</v>
      </c>
      <c r="AM2900">
        <v>27</v>
      </c>
      <c r="AN2900">
        <v>2010</v>
      </c>
      <c r="AO2900" t="s">
        <v>1051</v>
      </c>
    </row>
    <row r="2901" spans="1:41" hidden="1" x14ac:dyDescent="0.35">
      <c r="A2901" s="1">
        <v>40538</v>
      </c>
      <c r="B2901" t="s">
        <v>88</v>
      </c>
      <c r="C2901" t="s">
        <v>94</v>
      </c>
      <c r="D2901">
        <v>15</v>
      </c>
      <c r="E2901">
        <v>15</v>
      </c>
      <c r="F2901" s="4">
        <v>44666</v>
      </c>
      <c r="G2901" s="4">
        <v>44759</v>
      </c>
      <c r="H2901" s="4">
        <v>44562</v>
      </c>
      <c r="I2901" s="4" t="s">
        <v>41</v>
      </c>
      <c r="J2901">
        <v>172</v>
      </c>
      <c r="K2901">
        <v>258</v>
      </c>
      <c r="L2901">
        <v>79</v>
      </c>
      <c r="M2901">
        <v>78</v>
      </c>
      <c r="N2901">
        <v>251</v>
      </c>
      <c r="O2901">
        <v>336</v>
      </c>
      <c r="P2901" s="4" t="s">
        <v>671</v>
      </c>
      <c r="Q2901" s="4" t="s">
        <v>188</v>
      </c>
      <c r="R2901" s="4">
        <v>44571</v>
      </c>
      <c r="S2901" s="4">
        <v>44652</v>
      </c>
      <c r="T2901">
        <v>24</v>
      </c>
      <c r="U2901">
        <v>23</v>
      </c>
      <c r="V2901">
        <v>0</v>
      </c>
      <c r="W2901">
        <v>0</v>
      </c>
      <c r="X2901">
        <v>1</v>
      </c>
      <c r="Y2901">
        <v>2</v>
      </c>
      <c r="Z2901">
        <v>1</v>
      </c>
      <c r="AA2901">
        <v>2</v>
      </c>
      <c r="AB2901" s="4">
        <v>44682</v>
      </c>
      <c r="AC2901" s="4">
        <v>44743</v>
      </c>
      <c r="AD2901" s="4">
        <v>44596</v>
      </c>
      <c r="AE2901" s="4">
        <v>44563</v>
      </c>
      <c r="AF2901">
        <v>14</v>
      </c>
      <c r="AG2901">
        <v>15</v>
      </c>
      <c r="AH2901">
        <v>0</v>
      </c>
      <c r="AI2901">
        <v>0</v>
      </c>
      <c r="AJ2901" s="2">
        <v>1.2451388888888888</v>
      </c>
      <c r="AK2901" s="2">
        <v>1.3708333333333333</v>
      </c>
      <c r="AL2901">
        <v>20</v>
      </c>
      <c r="AM2901">
        <v>17</v>
      </c>
      <c r="AN2901">
        <v>2010</v>
      </c>
      <c r="AO2901" t="s">
        <v>1051</v>
      </c>
    </row>
    <row r="2902" spans="1:41" hidden="1" x14ac:dyDescent="0.35">
      <c r="A2902" s="1">
        <v>40538</v>
      </c>
      <c r="B2902" t="s">
        <v>63</v>
      </c>
      <c r="C2902" t="s">
        <v>64</v>
      </c>
      <c r="D2902">
        <v>23</v>
      </c>
      <c r="E2902">
        <v>18</v>
      </c>
      <c r="F2902" s="4">
        <v>44725</v>
      </c>
      <c r="G2902" s="4">
        <v>44787</v>
      </c>
      <c r="H2902" s="4" t="s">
        <v>42</v>
      </c>
      <c r="I2902" s="4">
        <v>44563</v>
      </c>
      <c r="J2902">
        <v>249</v>
      </c>
      <c r="K2902">
        <v>269</v>
      </c>
      <c r="L2902">
        <v>64</v>
      </c>
      <c r="M2902">
        <v>102</v>
      </c>
      <c r="N2902">
        <v>313</v>
      </c>
      <c r="O2902">
        <v>371</v>
      </c>
      <c r="P2902" s="4" t="s">
        <v>398</v>
      </c>
      <c r="Q2902" s="4" t="s">
        <v>546</v>
      </c>
      <c r="R2902" s="4">
        <v>44568</v>
      </c>
      <c r="S2902" s="4" t="s">
        <v>41</v>
      </c>
      <c r="T2902">
        <v>22</v>
      </c>
      <c r="U2902">
        <v>38</v>
      </c>
      <c r="V2902">
        <v>1</v>
      </c>
      <c r="W2902">
        <v>1</v>
      </c>
      <c r="X2902">
        <v>1</v>
      </c>
      <c r="Y2902">
        <v>0</v>
      </c>
      <c r="Z2902">
        <v>2</v>
      </c>
      <c r="AA2902">
        <v>1</v>
      </c>
      <c r="AB2902" s="4">
        <v>44566</v>
      </c>
      <c r="AC2902" s="4">
        <v>44713</v>
      </c>
      <c r="AD2902" s="4">
        <v>44564</v>
      </c>
      <c r="AE2902" s="4">
        <v>44655</v>
      </c>
      <c r="AF2902">
        <v>12</v>
      </c>
      <c r="AG2902">
        <v>12</v>
      </c>
      <c r="AH2902">
        <v>0</v>
      </c>
      <c r="AI2902">
        <v>0</v>
      </c>
      <c r="AJ2902" s="2">
        <v>1.2437500000000001</v>
      </c>
      <c r="AK2902" s="2">
        <v>1.2562499999999999</v>
      </c>
      <c r="AL2902">
        <v>20</v>
      </c>
      <c r="AM2902">
        <v>34</v>
      </c>
      <c r="AN2902">
        <v>2010</v>
      </c>
      <c r="AO2902" t="s">
        <v>1051</v>
      </c>
    </row>
    <row r="2903" spans="1:41" hidden="1" x14ac:dyDescent="0.35">
      <c r="A2903" s="1">
        <v>40538</v>
      </c>
      <c r="B2903" t="s">
        <v>105</v>
      </c>
      <c r="C2903" t="s">
        <v>98</v>
      </c>
      <c r="D2903">
        <v>21</v>
      </c>
      <c r="E2903">
        <v>25</v>
      </c>
      <c r="F2903" s="4">
        <v>44569</v>
      </c>
      <c r="G2903" s="4">
        <v>44692</v>
      </c>
      <c r="H2903" s="4" t="s">
        <v>41</v>
      </c>
      <c r="I2903" s="4" t="s">
        <v>41</v>
      </c>
      <c r="J2903">
        <v>310</v>
      </c>
      <c r="K2903">
        <v>305</v>
      </c>
      <c r="L2903">
        <v>91</v>
      </c>
      <c r="M2903">
        <v>126</v>
      </c>
      <c r="N2903">
        <v>401</v>
      </c>
      <c r="O2903">
        <v>431</v>
      </c>
      <c r="P2903" s="4" t="s">
        <v>197</v>
      </c>
      <c r="Q2903" s="4" t="s">
        <v>163</v>
      </c>
      <c r="R2903" s="4" t="s">
        <v>41</v>
      </c>
      <c r="S2903" s="4">
        <v>44564</v>
      </c>
      <c r="T2903">
        <v>22</v>
      </c>
      <c r="U2903">
        <v>33</v>
      </c>
      <c r="V2903">
        <v>0</v>
      </c>
      <c r="W2903">
        <v>0</v>
      </c>
      <c r="X2903">
        <v>1</v>
      </c>
      <c r="Y2903">
        <v>1</v>
      </c>
      <c r="Z2903">
        <v>1</v>
      </c>
      <c r="AA2903">
        <v>1</v>
      </c>
      <c r="AB2903" s="4">
        <v>44644</v>
      </c>
      <c r="AC2903" s="4">
        <v>44678</v>
      </c>
      <c r="AD2903" s="4">
        <v>44595</v>
      </c>
      <c r="AE2903" s="4">
        <v>44625</v>
      </c>
      <c r="AF2903">
        <v>10</v>
      </c>
      <c r="AG2903">
        <v>11</v>
      </c>
      <c r="AH2903">
        <v>0</v>
      </c>
      <c r="AI2903">
        <v>0</v>
      </c>
      <c r="AJ2903" s="2">
        <v>1.1736111111111112</v>
      </c>
      <c r="AK2903" s="2">
        <v>1.3263888888888888</v>
      </c>
      <c r="AL2903">
        <v>23</v>
      </c>
      <c r="AM2903">
        <v>24</v>
      </c>
      <c r="AN2903">
        <v>2010</v>
      </c>
      <c r="AO2903" t="s">
        <v>1051</v>
      </c>
    </row>
    <row r="2904" spans="1:41" hidden="1" x14ac:dyDescent="0.35">
      <c r="A2904" s="1">
        <v>40538</v>
      </c>
      <c r="B2904" t="s">
        <v>93</v>
      </c>
      <c r="C2904" t="s">
        <v>48</v>
      </c>
      <c r="D2904">
        <v>27</v>
      </c>
      <c r="E2904">
        <v>16</v>
      </c>
      <c r="F2904" s="4">
        <v>44662</v>
      </c>
      <c r="G2904" s="4">
        <v>44666</v>
      </c>
      <c r="H2904" s="4" t="s">
        <v>41</v>
      </c>
      <c r="I2904" s="4" t="s">
        <v>42</v>
      </c>
      <c r="J2904">
        <v>179</v>
      </c>
      <c r="K2904">
        <v>210</v>
      </c>
      <c r="L2904">
        <v>191</v>
      </c>
      <c r="M2904">
        <v>80</v>
      </c>
      <c r="N2904">
        <v>370</v>
      </c>
      <c r="O2904">
        <v>290</v>
      </c>
      <c r="P2904" s="4" t="s">
        <v>142</v>
      </c>
      <c r="Q2904" s="4" t="s">
        <v>274</v>
      </c>
      <c r="R2904" s="4" t="s">
        <v>41</v>
      </c>
      <c r="S2904" s="4">
        <v>44641</v>
      </c>
      <c r="T2904">
        <v>39</v>
      </c>
      <c r="U2904">
        <v>20</v>
      </c>
      <c r="V2904">
        <v>0</v>
      </c>
      <c r="W2904">
        <v>0</v>
      </c>
      <c r="X2904">
        <v>2</v>
      </c>
      <c r="Y2904">
        <v>0</v>
      </c>
      <c r="Z2904">
        <v>2</v>
      </c>
      <c r="AA2904">
        <v>0</v>
      </c>
      <c r="AB2904" s="4">
        <v>44652</v>
      </c>
      <c r="AC2904" s="4" t="s">
        <v>866</v>
      </c>
      <c r="AD2904" s="4">
        <v>44657</v>
      </c>
      <c r="AE2904" s="4">
        <v>44563</v>
      </c>
      <c r="AF2904">
        <v>14</v>
      </c>
      <c r="AG2904">
        <v>15</v>
      </c>
      <c r="AH2904">
        <v>0</v>
      </c>
      <c r="AI2904">
        <v>1</v>
      </c>
      <c r="AJ2904" s="2">
        <v>1.2493055555555557</v>
      </c>
      <c r="AK2904" s="2">
        <v>1.2506944444444443</v>
      </c>
      <c r="AL2904">
        <v>31</v>
      </c>
      <c r="AM2904">
        <v>26</v>
      </c>
      <c r="AN2904">
        <v>2010</v>
      </c>
      <c r="AO2904" t="s">
        <v>1051</v>
      </c>
    </row>
    <row r="2905" spans="1:41" hidden="1" x14ac:dyDescent="0.35">
      <c r="A2905" s="1">
        <v>40538</v>
      </c>
      <c r="B2905" t="s">
        <v>40</v>
      </c>
      <c r="C2905" t="s">
        <v>74</v>
      </c>
      <c r="D2905">
        <v>16</v>
      </c>
      <c r="E2905">
        <v>27</v>
      </c>
      <c r="F2905" s="4">
        <v>44663</v>
      </c>
      <c r="G2905" s="4">
        <v>44725</v>
      </c>
      <c r="H2905" s="4">
        <v>44562</v>
      </c>
      <c r="I2905" s="4" t="s">
        <v>41</v>
      </c>
      <c r="J2905">
        <v>296</v>
      </c>
      <c r="K2905">
        <v>396</v>
      </c>
      <c r="L2905">
        <v>90</v>
      </c>
      <c r="M2905">
        <v>119</v>
      </c>
      <c r="N2905">
        <v>386</v>
      </c>
      <c r="O2905">
        <v>515</v>
      </c>
      <c r="P2905" s="4" t="s">
        <v>478</v>
      </c>
      <c r="Q2905" s="4" t="s">
        <v>332</v>
      </c>
      <c r="R2905" s="4">
        <v>44566</v>
      </c>
      <c r="S2905" s="4">
        <v>44600</v>
      </c>
      <c r="T2905">
        <v>21</v>
      </c>
      <c r="U2905">
        <v>35</v>
      </c>
      <c r="V2905">
        <v>2</v>
      </c>
      <c r="W2905">
        <v>1</v>
      </c>
      <c r="X2905">
        <v>4</v>
      </c>
      <c r="Y2905">
        <v>0</v>
      </c>
      <c r="Z2905">
        <v>6</v>
      </c>
      <c r="AA2905">
        <v>1</v>
      </c>
      <c r="AB2905" s="4">
        <v>44682</v>
      </c>
      <c r="AC2905" s="4">
        <v>44651</v>
      </c>
      <c r="AD2905" s="4" t="s">
        <v>41</v>
      </c>
      <c r="AE2905" s="4">
        <v>44687</v>
      </c>
      <c r="AF2905">
        <v>14</v>
      </c>
      <c r="AG2905">
        <v>14</v>
      </c>
      <c r="AH2905">
        <v>0</v>
      </c>
      <c r="AI2905">
        <v>0</v>
      </c>
      <c r="AJ2905" s="3">
        <v>0.95763888888888893</v>
      </c>
      <c r="AK2905" s="2">
        <v>1.5423611111111111</v>
      </c>
      <c r="AL2905">
        <v>17</v>
      </c>
      <c r="AM2905">
        <v>45</v>
      </c>
      <c r="AN2905">
        <v>2010</v>
      </c>
      <c r="AO2905" t="s">
        <v>1051</v>
      </c>
    </row>
    <row r="2906" spans="1:41" hidden="1" x14ac:dyDescent="0.35">
      <c r="A2906" s="1">
        <v>40538</v>
      </c>
      <c r="B2906" t="s">
        <v>47</v>
      </c>
      <c r="C2906" t="s">
        <v>101</v>
      </c>
      <c r="D2906">
        <v>10</v>
      </c>
      <c r="E2906">
        <v>22</v>
      </c>
      <c r="F2906" s="4">
        <v>44696</v>
      </c>
      <c r="G2906" s="4">
        <v>44723</v>
      </c>
      <c r="H2906" s="4">
        <v>44594</v>
      </c>
      <c r="I2906" s="4" t="s">
        <v>41</v>
      </c>
      <c r="J2906">
        <v>84</v>
      </c>
      <c r="K2906">
        <v>231</v>
      </c>
      <c r="L2906">
        <v>90</v>
      </c>
      <c r="M2906">
        <v>208</v>
      </c>
      <c r="N2906">
        <v>174</v>
      </c>
      <c r="O2906">
        <v>439</v>
      </c>
      <c r="P2906" s="4" t="s">
        <v>353</v>
      </c>
      <c r="Q2906" s="4" t="s">
        <v>673</v>
      </c>
      <c r="R2906" s="4">
        <v>44626</v>
      </c>
      <c r="S2906" s="4">
        <v>44613</v>
      </c>
      <c r="T2906">
        <v>28</v>
      </c>
      <c r="U2906">
        <v>26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 s="4">
        <v>44571</v>
      </c>
      <c r="AC2906" s="4">
        <v>44642</v>
      </c>
      <c r="AD2906" s="4">
        <v>44594</v>
      </c>
      <c r="AE2906" s="4">
        <v>44624</v>
      </c>
      <c r="AF2906">
        <v>11</v>
      </c>
      <c r="AG2906">
        <v>10</v>
      </c>
      <c r="AH2906">
        <v>0</v>
      </c>
      <c r="AI2906">
        <v>0</v>
      </c>
      <c r="AJ2906" s="2">
        <v>1.1888888888888889</v>
      </c>
      <c r="AK2906" s="2">
        <v>1.3111111111111111</v>
      </c>
      <c r="AL2906">
        <v>15</v>
      </c>
      <c r="AM2906">
        <v>38</v>
      </c>
      <c r="AN2906">
        <v>2010</v>
      </c>
      <c r="AO2906" t="s">
        <v>1051</v>
      </c>
    </row>
    <row r="2907" spans="1:41" hidden="1" x14ac:dyDescent="0.35">
      <c r="A2907" s="1">
        <v>40539</v>
      </c>
      <c r="B2907" t="s">
        <v>100</v>
      </c>
      <c r="C2907" t="s">
        <v>73</v>
      </c>
      <c r="D2907">
        <v>23</v>
      </c>
      <c r="E2907">
        <v>14</v>
      </c>
      <c r="F2907" s="4">
        <v>44790</v>
      </c>
      <c r="G2907" s="4">
        <v>44632</v>
      </c>
      <c r="H2907" s="4" t="s">
        <v>41</v>
      </c>
      <c r="I2907" s="4" t="s">
        <v>41</v>
      </c>
      <c r="J2907">
        <v>296</v>
      </c>
      <c r="K2907">
        <v>140</v>
      </c>
      <c r="L2907">
        <v>72</v>
      </c>
      <c r="M2907">
        <v>75</v>
      </c>
      <c r="N2907">
        <v>368</v>
      </c>
      <c r="O2907">
        <v>215</v>
      </c>
      <c r="P2907" s="4" t="s">
        <v>131</v>
      </c>
      <c r="Q2907" s="4" t="s">
        <v>253</v>
      </c>
      <c r="R2907" s="4">
        <v>44567</v>
      </c>
      <c r="S2907" s="4">
        <v>44569</v>
      </c>
      <c r="T2907">
        <v>24</v>
      </c>
      <c r="U2907">
        <v>22</v>
      </c>
      <c r="V2907">
        <v>0</v>
      </c>
      <c r="W2907">
        <v>2</v>
      </c>
      <c r="X2907">
        <v>2</v>
      </c>
      <c r="Y2907">
        <v>0</v>
      </c>
      <c r="Z2907">
        <v>2</v>
      </c>
      <c r="AA2907">
        <v>2</v>
      </c>
      <c r="AB2907" s="4">
        <v>44774</v>
      </c>
      <c r="AC2907" s="4">
        <v>44571</v>
      </c>
      <c r="AD2907" s="4">
        <v>44594</v>
      </c>
      <c r="AE2907" s="4">
        <v>44563</v>
      </c>
      <c r="AF2907">
        <v>13</v>
      </c>
      <c r="AG2907">
        <v>12</v>
      </c>
      <c r="AH2907">
        <v>0</v>
      </c>
      <c r="AI2907">
        <v>2</v>
      </c>
      <c r="AJ2907" s="2">
        <v>1.5243055555555556</v>
      </c>
      <c r="AK2907" s="3">
        <v>0.97569444444444453</v>
      </c>
      <c r="AL2907">
        <v>17</v>
      </c>
      <c r="AM2907">
        <v>14</v>
      </c>
      <c r="AN2907">
        <v>2010</v>
      </c>
      <c r="AO2907" t="s">
        <v>1051</v>
      </c>
    </row>
    <row r="2908" spans="1:41" hidden="1" x14ac:dyDescent="0.35">
      <c r="A2908" s="1">
        <v>40540</v>
      </c>
      <c r="B2908" t="s">
        <v>58</v>
      </c>
      <c r="C2908" t="s">
        <v>77</v>
      </c>
      <c r="D2908">
        <v>21</v>
      </c>
      <c r="E2908">
        <v>24</v>
      </c>
      <c r="F2908" s="4">
        <v>44725</v>
      </c>
      <c r="G2908" s="4">
        <v>44662</v>
      </c>
      <c r="H2908" s="4" t="s">
        <v>41</v>
      </c>
      <c r="I2908" s="4">
        <v>44562</v>
      </c>
      <c r="J2908">
        <v>176</v>
      </c>
      <c r="K2908">
        <v>224</v>
      </c>
      <c r="L2908">
        <v>161</v>
      </c>
      <c r="M2908">
        <v>107</v>
      </c>
      <c r="N2908">
        <v>337</v>
      </c>
      <c r="O2908">
        <v>331</v>
      </c>
      <c r="P2908" s="4" t="s">
        <v>376</v>
      </c>
      <c r="Q2908" s="4" t="s">
        <v>296</v>
      </c>
      <c r="R2908" s="4">
        <v>44611</v>
      </c>
      <c r="S2908" s="4">
        <v>44713</v>
      </c>
      <c r="T2908">
        <v>31</v>
      </c>
      <c r="U2908">
        <v>22</v>
      </c>
      <c r="V2908">
        <v>1</v>
      </c>
      <c r="W2908">
        <v>2</v>
      </c>
      <c r="X2908">
        <v>0</v>
      </c>
      <c r="Y2908">
        <v>1</v>
      </c>
      <c r="Z2908">
        <v>1</v>
      </c>
      <c r="AA2908">
        <v>3</v>
      </c>
      <c r="AB2908" s="4">
        <v>44682</v>
      </c>
      <c r="AC2908" s="4">
        <v>44896</v>
      </c>
      <c r="AD2908" s="4">
        <v>44595</v>
      </c>
      <c r="AE2908" s="4">
        <v>44594</v>
      </c>
      <c r="AF2908">
        <v>11</v>
      </c>
      <c r="AG2908">
        <v>12</v>
      </c>
      <c r="AH2908">
        <v>2</v>
      </c>
      <c r="AI2908">
        <v>0</v>
      </c>
      <c r="AJ2908" s="2">
        <v>1.2645833333333334</v>
      </c>
      <c r="AK2908" s="2">
        <v>1.2354166666666666</v>
      </c>
      <c r="AL2908">
        <v>24</v>
      </c>
      <c r="AM2908">
        <v>14</v>
      </c>
      <c r="AN2908">
        <v>2010</v>
      </c>
      <c r="AO2908" t="s">
        <v>1051</v>
      </c>
    </row>
    <row r="2909" spans="1:41" hidden="1" x14ac:dyDescent="0.35">
      <c r="A2909" s="1">
        <v>40545</v>
      </c>
      <c r="B2909" t="s">
        <v>59</v>
      </c>
      <c r="C2909" t="s">
        <v>74</v>
      </c>
      <c r="D2909">
        <v>13</v>
      </c>
      <c r="E2909">
        <v>14</v>
      </c>
      <c r="F2909" s="4">
        <v>44697</v>
      </c>
      <c r="G2909" s="4">
        <v>44603</v>
      </c>
      <c r="H2909" s="4" t="s">
        <v>42</v>
      </c>
      <c r="I2909" s="4" t="s">
        <v>41</v>
      </c>
      <c r="J2909">
        <v>117</v>
      </c>
      <c r="K2909">
        <v>224</v>
      </c>
      <c r="L2909">
        <v>110</v>
      </c>
      <c r="M2909">
        <v>60</v>
      </c>
      <c r="N2909">
        <v>227</v>
      </c>
      <c r="O2909">
        <v>284</v>
      </c>
      <c r="P2909" s="4" t="s">
        <v>173</v>
      </c>
      <c r="Q2909" s="4" t="s">
        <v>50</v>
      </c>
      <c r="R2909" s="4">
        <v>44713</v>
      </c>
      <c r="S2909" s="4">
        <v>44597</v>
      </c>
      <c r="T2909">
        <v>20</v>
      </c>
      <c r="U2909">
        <v>23</v>
      </c>
      <c r="V2909">
        <v>0</v>
      </c>
      <c r="W2909">
        <v>1</v>
      </c>
      <c r="X2909">
        <v>2</v>
      </c>
      <c r="Y2909">
        <v>1</v>
      </c>
      <c r="Z2909">
        <v>2</v>
      </c>
      <c r="AA2909">
        <v>2</v>
      </c>
      <c r="AB2909" s="4">
        <v>44713</v>
      </c>
      <c r="AC2909" s="4">
        <v>44681</v>
      </c>
      <c r="AD2909" s="4" t="s">
        <v>52</v>
      </c>
      <c r="AE2909" s="4">
        <v>44563</v>
      </c>
      <c r="AF2909">
        <v>13</v>
      </c>
      <c r="AG2909">
        <v>13</v>
      </c>
      <c r="AH2909">
        <v>0</v>
      </c>
      <c r="AI2909">
        <v>0</v>
      </c>
      <c r="AJ2909" s="2">
        <v>1.2777777777777779</v>
      </c>
      <c r="AK2909" s="2">
        <v>1.2222222222222221</v>
      </c>
      <c r="AL2909">
        <v>3</v>
      </c>
      <c r="AM2909">
        <v>10</v>
      </c>
      <c r="AN2909">
        <v>2010</v>
      </c>
      <c r="AO2909" t="s">
        <v>1052</v>
      </c>
    </row>
    <row r="2910" spans="1:41" hidden="1" x14ac:dyDescent="0.35">
      <c r="A2910" s="1">
        <v>40545</v>
      </c>
      <c r="B2910" t="s">
        <v>91</v>
      </c>
      <c r="C2910" t="s">
        <v>73</v>
      </c>
      <c r="D2910">
        <v>12</v>
      </c>
      <c r="E2910">
        <v>24</v>
      </c>
      <c r="F2910" s="4">
        <v>44633</v>
      </c>
      <c r="G2910" s="4">
        <v>44662</v>
      </c>
      <c r="H2910" s="4" t="s">
        <v>42</v>
      </c>
      <c r="I2910" s="4" t="s">
        <v>52</v>
      </c>
      <c r="J2910">
        <v>154</v>
      </c>
      <c r="K2910">
        <v>253</v>
      </c>
      <c r="L2910">
        <v>137</v>
      </c>
      <c r="M2910">
        <v>99</v>
      </c>
      <c r="N2910">
        <v>291</v>
      </c>
      <c r="O2910">
        <v>352</v>
      </c>
      <c r="P2910" s="4" t="s">
        <v>275</v>
      </c>
      <c r="Q2910" s="4" t="s">
        <v>140</v>
      </c>
      <c r="R2910" s="4">
        <v>44648</v>
      </c>
      <c r="S2910" s="4">
        <v>44564</v>
      </c>
      <c r="T2910">
        <v>19</v>
      </c>
      <c r="U2910">
        <v>32</v>
      </c>
      <c r="V2910">
        <v>1</v>
      </c>
      <c r="W2910">
        <v>1</v>
      </c>
      <c r="X2910">
        <v>1</v>
      </c>
      <c r="Y2910">
        <v>0</v>
      </c>
      <c r="Z2910">
        <v>2</v>
      </c>
      <c r="AA2910">
        <v>1</v>
      </c>
      <c r="AB2910" s="4">
        <v>44835</v>
      </c>
      <c r="AC2910" s="4">
        <v>44671</v>
      </c>
      <c r="AD2910" s="4">
        <v>44563</v>
      </c>
      <c r="AE2910" s="4">
        <v>44625</v>
      </c>
      <c r="AF2910">
        <v>13</v>
      </c>
      <c r="AG2910">
        <v>13</v>
      </c>
      <c r="AH2910">
        <v>0</v>
      </c>
      <c r="AI2910">
        <v>1</v>
      </c>
      <c r="AJ2910" s="2">
        <v>1.0208333333333333</v>
      </c>
      <c r="AK2910" s="2">
        <v>1.4791666666666667</v>
      </c>
      <c r="AL2910">
        <v>10</v>
      </c>
      <c r="AM2910">
        <v>31</v>
      </c>
      <c r="AN2910">
        <v>2010</v>
      </c>
      <c r="AO2910" t="s">
        <v>1052</v>
      </c>
    </row>
    <row r="2911" spans="1:41" hidden="1" x14ac:dyDescent="0.35">
      <c r="A2911" s="1">
        <v>40545</v>
      </c>
      <c r="B2911" t="s">
        <v>109</v>
      </c>
      <c r="C2911" t="s">
        <v>69</v>
      </c>
      <c r="D2911">
        <v>24</v>
      </c>
      <c r="E2911">
        <v>17</v>
      </c>
      <c r="F2911" s="4">
        <v>44786</v>
      </c>
      <c r="G2911" s="4">
        <v>44729</v>
      </c>
      <c r="H2911" s="4">
        <v>44562</v>
      </c>
      <c r="I2911" s="4">
        <v>44623</v>
      </c>
      <c r="J2911">
        <v>318</v>
      </c>
      <c r="K2911">
        <v>182</v>
      </c>
      <c r="L2911">
        <v>100</v>
      </c>
      <c r="M2911">
        <v>43</v>
      </c>
      <c r="N2911">
        <v>418</v>
      </c>
      <c r="O2911">
        <v>225</v>
      </c>
      <c r="P2911" s="4" t="s">
        <v>347</v>
      </c>
      <c r="Q2911" s="4" t="s">
        <v>215</v>
      </c>
      <c r="R2911" s="4">
        <v>44599</v>
      </c>
      <c r="S2911" s="4">
        <v>44679</v>
      </c>
      <c r="T2911">
        <v>30</v>
      </c>
      <c r="U2911">
        <v>17</v>
      </c>
      <c r="V2911">
        <v>0</v>
      </c>
      <c r="W2911">
        <v>0</v>
      </c>
      <c r="X2911">
        <v>0</v>
      </c>
      <c r="Y2911">
        <v>3</v>
      </c>
      <c r="Z2911">
        <v>0</v>
      </c>
      <c r="AA2911">
        <v>3</v>
      </c>
      <c r="AB2911" s="4">
        <v>44645</v>
      </c>
      <c r="AC2911" s="4">
        <v>44713</v>
      </c>
      <c r="AD2911" s="4">
        <v>44656</v>
      </c>
      <c r="AE2911" s="4">
        <v>44563</v>
      </c>
      <c r="AF2911">
        <v>9</v>
      </c>
      <c r="AG2911">
        <v>11</v>
      </c>
      <c r="AH2911">
        <v>0</v>
      </c>
      <c r="AI2911">
        <v>0</v>
      </c>
      <c r="AJ2911" s="2">
        <v>1.3847222222222222</v>
      </c>
      <c r="AK2911" s="2">
        <v>1.1152777777777778</v>
      </c>
      <c r="AL2911">
        <v>41</v>
      </c>
      <c r="AM2911">
        <v>9</v>
      </c>
      <c r="AN2911">
        <v>2010</v>
      </c>
      <c r="AO2911" t="s">
        <v>1052</v>
      </c>
    </row>
    <row r="2912" spans="1:41" hidden="1" x14ac:dyDescent="0.35">
      <c r="A2912" s="1">
        <v>40545</v>
      </c>
      <c r="B2912" t="s">
        <v>58</v>
      </c>
      <c r="C2912" t="s">
        <v>83</v>
      </c>
      <c r="D2912">
        <v>16</v>
      </c>
      <c r="E2912">
        <v>22</v>
      </c>
      <c r="F2912" s="4">
        <v>44726</v>
      </c>
      <c r="G2912" s="4">
        <v>44819</v>
      </c>
      <c r="H2912" s="4" t="s">
        <v>41</v>
      </c>
      <c r="I2912" s="4" t="s">
        <v>41</v>
      </c>
      <c r="J2912">
        <v>137</v>
      </c>
      <c r="K2912">
        <v>250</v>
      </c>
      <c r="L2912">
        <v>74</v>
      </c>
      <c r="M2912">
        <v>107</v>
      </c>
      <c r="N2912">
        <v>211</v>
      </c>
      <c r="O2912">
        <v>357</v>
      </c>
      <c r="P2912" s="4" t="s">
        <v>355</v>
      </c>
      <c r="Q2912" s="4" t="s">
        <v>540</v>
      </c>
      <c r="R2912" s="4">
        <v>44628</v>
      </c>
      <c r="S2912" s="4">
        <v>44569</v>
      </c>
      <c r="T2912">
        <v>24</v>
      </c>
      <c r="U2912">
        <v>27</v>
      </c>
      <c r="V2912">
        <v>0</v>
      </c>
      <c r="W2912">
        <v>1</v>
      </c>
      <c r="X2912">
        <v>1</v>
      </c>
      <c r="Y2912">
        <v>1</v>
      </c>
      <c r="Z2912">
        <v>1</v>
      </c>
      <c r="AA2912">
        <v>2</v>
      </c>
      <c r="AB2912" s="4">
        <v>44676</v>
      </c>
      <c r="AC2912" s="4">
        <v>44682</v>
      </c>
      <c r="AD2912" s="4" t="s">
        <v>42</v>
      </c>
      <c r="AE2912" s="4">
        <v>44596</v>
      </c>
      <c r="AF2912">
        <v>10</v>
      </c>
      <c r="AG2912">
        <v>10</v>
      </c>
      <c r="AH2912">
        <v>2</v>
      </c>
      <c r="AI2912">
        <v>0</v>
      </c>
      <c r="AJ2912" s="2">
        <v>1.2138888888888888</v>
      </c>
      <c r="AK2912" s="2">
        <v>1.2861111111111112</v>
      </c>
      <c r="AL2912">
        <v>13</v>
      </c>
      <c r="AM2912">
        <v>20</v>
      </c>
      <c r="AN2912">
        <v>2010</v>
      </c>
      <c r="AO2912" t="s">
        <v>1052</v>
      </c>
    </row>
    <row r="2913" spans="1:41" hidden="1" x14ac:dyDescent="0.35">
      <c r="A2913" s="1">
        <v>40545</v>
      </c>
      <c r="B2913" t="s">
        <v>48</v>
      </c>
      <c r="C2913" t="s">
        <v>68</v>
      </c>
      <c r="D2913">
        <v>21</v>
      </c>
      <c r="E2913">
        <v>17</v>
      </c>
      <c r="F2913" s="4">
        <v>44725</v>
      </c>
      <c r="G2913" s="4">
        <v>44760</v>
      </c>
      <c r="H2913" s="4" t="s">
        <v>42</v>
      </c>
      <c r="I2913" s="4" t="s">
        <v>52</v>
      </c>
      <c r="J2913">
        <v>135</v>
      </c>
      <c r="K2913">
        <v>86</v>
      </c>
      <c r="L2913">
        <v>209</v>
      </c>
      <c r="M2913">
        <v>115</v>
      </c>
      <c r="N2913">
        <v>344</v>
      </c>
      <c r="O2913">
        <v>201</v>
      </c>
      <c r="P2913" s="4" t="s">
        <v>43</v>
      </c>
      <c r="Q2913" s="4" t="s">
        <v>562</v>
      </c>
      <c r="R2913" s="4">
        <v>44676</v>
      </c>
      <c r="S2913" s="4">
        <v>44743</v>
      </c>
      <c r="T2913">
        <v>37</v>
      </c>
      <c r="U2913">
        <v>29</v>
      </c>
      <c r="V2913">
        <v>1</v>
      </c>
      <c r="W2913">
        <v>0</v>
      </c>
      <c r="X2913">
        <v>0</v>
      </c>
      <c r="Y2913">
        <v>2</v>
      </c>
      <c r="Z2913">
        <v>1</v>
      </c>
      <c r="AA2913">
        <v>2</v>
      </c>
      <c r="AB2913" s="4">
        <v>44835</v>
      </c>
      <c r="AC2913" s="4">
        <v>44682</v>
      </c>
      <c r="AD2913" s="4">
        <v>44594</v>
      </c>
      <c r="AE2913" s="4">
        <v>44564</v>
      </c>
      <c r="AF2913">
        <v>12</v>
      </c>
      <c r="AG2913">
        <v>13</v>
      </c>
      <c r="AH2913">
        <v>2</v>
      </c>
      <c r="AI2913">
        <v>0</v>
      </c>
      <c r="AJ2913" s="2">
        <v>1.3944444444444446</v>
      </c>
      <c r="AK2913" s="2">
        <v>1.1055555555555556</v>
      </c>
      <c r="AL2913">
        <v>31</v>
      </c>
      <c r="AM2913">
        <v>10</v>
      </c>
      <c r="AN2913">
        <v>2010</v>
      </c>
      <c r="AO2913" t="s">
        <v>1052</v>
      </c>
    </row>
    <row r="2914" spans="1:41" hidden="1" x14ac:dyDescent="0.35">
      <c r="A2914" s="1">
        <v>40545</v>
      </c>
      <c r="B2914" t="s">
        <v>84</v>
      </c>
      <c r="C2914" t="s">
        <v>110</v>
      </c>
      <c r="D2914">
        <v>16</v>
      </c>
      <c r="E2914">
        <v>24</v>
      </c>
      <c r="F2914" s="4">
        <v>44664</v>
      </c>
      <c r="G2914" s="4">
        <v>44882</v>
      </c>
      <c r="H2914" s="4" t="s">
        <v>42</v>
      </c>
      <c r="I2914" s="4" t="s">
        <v>52</v>
      </c>
      <c r="J2914">
        <v>206</v>
      </c>
      <c r="K2914">
        <v>321</v>
      </c>
      <c r="L2914">
        <v>44</v>
      </c>
      <c r="M2914">
        <v>181</v>
      </c>
      <c r="N2914">
        <v>250</v>
      </c>
      <c r="O2914">
        <v>502</v>
      </c>
      <c r="P2914" s="4" t="s">
        <v>573</v>
      </c>
      <c r="Q2914" s="4" t="s">
        <v>219</v>
      </c>
      <c r="R2914" s="4">
        <v>44682</v>
      </c>
      <c r="S2914" s="4" t="s">
        <v>41</v>
      </c>
      <c r="T2914">
        <v>16</v>
      </c>
      <c r="U2914">
        <v>45</v>
      </c>
      <c r="V2914">
        <v>1</v>
      </c>
      <c r="W2914">
        <v>1</v>
      </c>
      <c r="X2914">
        <v>1</v>
      </c>
      <c r="Y2914">
        <v>0</v>
      </c>
      <c r="Z2914">
        <v>2</v>
      </c>
      <c r="AA2914">
        <v>1</v>
      </c>
      <c r="AB2914" s="4">
        <v>44682</v>
      </c>
      <c r="AC2914" s="4">
        <v>44682</v>
      </c>
      <c r="AD2914" s="4" t="s">
        <v>41</v>
      </c>
      <c r="AE2914" s="4">
        <v>44626</v>
      </c>
      <c r="AF2914">
        <v>12</v>
      </c>
      <c r="AG2914">
        <v>12</v>
      </c>
      <c r="AH2914">
        <v>0</v>
      </c>
      <c r="AI2914">
        <v>1</v>
      </c>
      <c r="AJ2914" s="3">
        <v>0.9868055555555556</v>
      </c>
      <c r="AK2914" s="2">
        <v>1.5131944444444445</v>
      </c>
      <c r="AL2914">
        <v>7</v>
      </c>
      <c r="AM2914">
        <v>38</v>
      </c>
      <c r="AN2914">
        <v>2010</v>
      </c>
      <c r="AO2914" t="s">
        <v>1052</v>
      </c>
    </row>
    <row r="2915" spans="1:41" hidden="1" x14ac:dyDescent="0.35">
      <c r="A2915" s="1">
        <v>40545</v>
      </c>
      <c r="B2915" t="s">
        <v>101</v>
      </c>
      <c r="C2915" t="s">
        <v>100</v>
      </c>
      <c r="D2915">
        <v>18</v>
      </c>
      <c r="E2915">
        <v>20</v>
      </c>
      <c r="F2915" s="4">
        <v>44630</v>
      </c>
      <c r="G2915" s="4">
        <v>44789</v>
      </c>
      <c r="H2915" s="4">
        <v>44562</v>
      </c>
      <c r="I2915" s="4" t="s">
        <v>41</v>
      </c>
      <c r="J2915">
        <v>233</v>
      </c>
      <c r="K2915">
        <v>199</v>
      </c>
      <c r="L2915">
        <v>84</v>
      </c>
      <c r="M2915">
        <v>106</v>
      </c>
      <c r="N2915">
        <v>317</v>
      </c>
      <c r="O2915">
        <v>305</v>
      </c>
      <c r="P2915" s="4" t="s">
        <v>379</v>
      </c>
      <c r="Q2915" s="4" t="s">
        <v>342</v>
      </c>
      <c r="R2915" s="4">
        <v>44642</v>
      </c>
      <c r="S2915" s="4">
        <v>44633</v>
      </c>
      <c r="T2915">
        <v>24</v>
      </c>
      <c r="U2915">
        <v>22</v>
      </c>
      <c r="V2915">
        <v>2</v>
      </c>
      <c r="W2915">
        <v>2</v>
      </c>
      <c r="X2915">
        <v>0</v>
      </c>
      <c r="Y2915">
        <v>1</v>
      </c>
      <c r="Z2915">
        <v>2</v>
      </c>
      <c r="AA2915">
        <v>3</v>
      </c>
      <c r="AB2915" s="4">
        <v>44743</v>
      </c>
      <c r="AC2915" s="4">
        <v>44682</v>
      </c>
      <c r="AD2915" s="4">
        <v>44595</v>
      </c>
      <c r="AE2915" s="4">
        <v>44564</v>
      </c>
      <c r="AF2915">
        <v>10</v>
      </c>
      <c r="AG2915">
        <v>9</v>
      </c>
      <c r="AH2915">
        <v>0</v>
      </c>
      <c r="AI2915">
        <v>0</v>
      </c>
      <c r="AJ2915" s="2">
        <v>1.2104166666666667</v>
      </c>
      <c r="AK2915" s="2">
        <v>1.2895833333333333</v>
      </c>
      <c r="AL2915">
        <v>23</v>
      </c>
      <c r="AM2915">
        <v>13</v>
      </c>
      <c r="AN2915">
        <v>2010</v>
      </c>
      <c r="AO2915" t="s">
        <v>1052</v>
      </c>
    </row>
    <row r="2916" spans="1:41" hidden="1" x14ac:dyDescent="0.35">
      <c r="A2916" s="1">
        <v>40545</v>
      </c>
      <c r="B2916" t="s">
        <v>54</v>
      </c>
      <c r="C2916" t="s">
        <v>53</v>
      </c>
      <c r="D2916">
        <v>6</v>
      </c>
      <c r="E2916">
        <v>17</v>
      </c>
      <c r="F2916" s="4">
        <v>44663</v>
      </c>
      <c r="G2916" s="4">
        <v>44789</v>
      </c>
      <c r="H2916" s="4" t="s">
        <v>41</v>
      </c>
      <c r="I2916" s="4" t="s">
        <v>41</v>
      </c>
      <c r="J2916">
        <v>125</v>
      </c>
      <c r="K2916">
        <v>112</v>
      </c>
      <c r="L2916">
        <v>37</v>
      </c>
      <c r="M2916">
        <v>276</v>
      </c>
      <c r="N2916">
        <v>162</v>
      </c>
      <c r="O2916">
        <v>388</v>
      </c>
      <c r="P2916" s="4">
        <v>44921</v>
      </c>
      <c r="Q2916" s="4">
        <v>44788</v>
      </c>
      <c r="R2916" s="4">
        <v>44625</v>
      </c>
      <c r="S2916" s="4">
        <v>44568</v>
      </c>
      <c r="T2916">
        <v>18</v>
      </c>
      <c r="U2916">
        <v>50</v>
      </c>
      <c r="V2916">
        <v>2</v>
      </c>
      <c r="W2916">
        <v>0</v>
      </c>
      <c r="X2916">
        <v>4</v>
      </c>
      <c r="Y2916">
        <v>1</v>
      </c>
      <c r="Z2916">
        <v>6</v>
      </c>
      <c r="AA2916">
        <v>1</v>
      </c>
      <c r="AB2916" s="4">
        <v>44635</v>
      </c>
      <c r="AC2916" s="4">
        <v>44645</v>
      </c>
      <c r="AD2916" s="4" t="s">
        <v>41</v>
      </c>
      <c r="AE2916" s="4">
        <v>44625</v>
      </c>
      <c r="AF2916">
        <v>13</v>
      </c>
      <c r="AG2916">
        <v>13</v>
      </c>
      <c r="AH2916">
        <v>2</v>
      </c>
      <c r="AI2916">
        <v>2</v>
      </c>
      <c r="AJ2916" s="2">
        <v>1.0173611111111112</v>
      </c>
      <c r="AK2916" s="2">
        <v>1.4826388888888891</v>
      </c>
      <c r="AL2916">
        <v>7</v>
      </c>
      <c r="AM2916">
        <v>38</v>
      </c>
      <c r="AN2916">
        <v>2010</v>
      </c>
      <c r="AO2916" t="s">
        <v>1052</v>
      </c>
    </row>
    <row r="2917" spans="1:41" hidden="1" x14ac:dyDescent="0.35">
      <c r="A2917" s="1">
        <v>40545</v>
      </c>
      <c r="B2917" t="s">
        <v>64</v>
      </c>
      <c r="C2917" t="s">
        <v>90</v>
      </c>
      <c r="D2917">
        <v>20</v>
      </c>
      <c r="E2917">
        <v>10</v>
      </c>
      <c r="F2917" s="4">
        <v>44759</v>
      </c>
      <c r="G2917" s="4">
        <v>44603</v>
      </c>
      <c r="H2917" s="4" t="s">
        <v>52</v>
      </c>
      <c r="I2917" s="4" t="s">
        <v>41</v>
      </c>
      <c r="J2917">
        <v>305</v>
      </c>
      <c r="K2917">
        <v>101</v>
      </c>
      <c r="L2917">
        <v>90</v>
      </c>
      <c r="M2917">
        <v>98</v>
      </c>
      <c r="N2917">
        <v>395</v>
      </c>
      <c r="O2917">
        <v>199</v>
      </c>
      <c r="P2917" s="4" t="s">
        <v>518</v>
      </c>
      <c r="Q2917" s="4" t="s">
        <v>135</v>
      </c>
      <c r="R2917" s="4" t="s">
        <v>41</v>
      </c>
      <c r="S2917" s="4">
        <v>44675</v>
      </c>
      <c r="T2917">
        <v>31</v>
      </c>
      <c r="U2917">
        <v>27</v>
      </c>
      <c r="V2917">
        <v>3</v>
      </c>
      <c r="W2917">
        <v>1</v>
      </c>
      <c r="X2917">
        <v>2</v>
      </c>
      <c r="Y2917">
        <v>1</v>
      </c>
      <c r="Z2917">
        <v>5</v>
      </c>
      <c r="AA2917">
        <v>2</v>
      </c>
      <c r="AB2917" s="4">
        <v>44652</v>
      </c>
      <c r="AC2917" s="4">
        <v>44743</v>
      </c>
      <c r="AD2917" s="4">
        <v>44565</v>
      </c>
      <c r="AE2917" s="4">
        <v>44563</v>
      </c>
      <c r="AF2917">
        <v>13</v>
      </c>
      <c r="AG2917">
        <v>14</v>
      </c>
      <c r="AH2917">
        <v>0</v>
      </c>
      <c r="AI2917">
        <v>0</v>
      </c>
      <c r="AJ2917" s="2">
        <v>1.4458333333333335</v>
      </c>
      <c r="AK2917" s="2">
        <v>1.0541666666666667</v>
      </c>
      <c r="AL2917">
        <v>7</v>
      </c>
      <c r="AM2917">
        <v>13</v>
      </c>
      <c r="AN2917">
        <v>2010</v>
      </c>
      <c r="AO2917" t="s">
        <v>1052</v>
      </c>
    </row>
    <row r="2918" spans="1:41" hidden="1" x14ac:dyDescent="0.35">
      <c r="A2918" s="1">
        <v>40545</v>
      </c>
      <c r="B2918" t="s">
        <v>63</v>
      </c>
      <c r="C2918" t="s">
        <v>98</v>
      </c>
      <c r="D2918">
        <v>20</v>
      </c>
      <c r="E2918">
        <v>18</v>
      </c>
      <c r="F2918" s="4">
        <v>44760</v>
      </c>
      <c r="G2918" s="4">
        <v>44695</v>
      </c>
      <c r="H2918" s="4">
        <v>44562</v>
      </c>
      <c r="I2918" s="4">
        <v>44564</v>
      </c>
      <c r="J2918">
        <v>283</v>
      </c>
      <c r="K2918">
        <v>191</v>
      </c>
      <c r="L2918">
        <v>164</v>
      </c>
      <c r="M2918">
        <v>146</v>
      </c>
      <c r="N2918">
        <v>447</v>
      </c>
      <c r="O2918">
        <v>337</v>
      </c>
      <c r="P2918" s="4" t="s">
        <v>318</v>
      </c>
      <c r="Q2918" s="4" t="s">
        <v>156</v>
      </c>
      <c r="R2918" s="4">
        <v>44711</v>
      </c>
      <c r="S2918" s="4">
        <v>44634</v>
      </c>
      <c r="T2918">
        <v>31</v>
      </c>
      <c r="U2918">
        <v>29</v>
      </c>
      <c r="V2918">
        <v>0</v>
      </c>
      <c r="W2918">
        <v>0</v>
      </c>
      <c r="X2918">
        <v>1</v>
      </c>
      <c r="Y2918">
        <v>2</v>
      </c>
      <c r="Z2918">
        <v>1</v>
      </c>
      <c r="AA2918">
        <v>2</v>
      </c>
      <c r="AB2918" s="4">
        <v>44621</v>
      </c>
      <c r="AC2918" s="4">
        <v>44682</v>
      </c>
      <c r="AD2918" s="4">
        <v>44564</v>
      </c>
      <c r="AE2918" s="4">
        <v>44623</v>
      </c>
      <c r="AF2918">
        <v>13</v>
      </c>
      <c r="AG2918">
        <v>15</v>
      </c>
      <c r="AH2918">
        <v>0</v>
      </c>
      <c r="AI2918">
        <v>1</v>
      </c>
      <c r="AJ2918" s="2">
        <v>1.4319444444444445</v>
      </c>
      <c r="AK2918" s="2">
        <v>1.0680555555555555</v>
      </c>
      <c r="AL2918">
        <v>33</v>
      </c>
      <c r="AM2918">
        <v>28</v>
      </c>
      <c r="AN2918">
        <v>2010</v>
      </c>
      <c r="AO2918" t="s">
        <v>1052</v>
      </c>
    </row>
    <row r="2919" spans="1:41" hidden="1" x14ac:dyDescent="0.35">
      <c r="A2919" s="1">
        <v>40545</v>
      </c>
      <c r="B2919" t="s">
        <v>78</v>
      </c>
      <c r="C2919" t="s">
        <v>93</v>
      </c>
      <c r="D2919">
        <v>17</v>
      </c>
      <c r="E2919">
        <v>24</v>
      </c>
      <c r="F2919" s="4">
        <v>44727</v>
      </c>
      <c r="G2919" s="4">
        <v>44662</v>
      </c>
      <c r="H2919" s="4">
        <v>44562</v>
      </c>
      <c r="I2919" s="4" t="s">
        <v>41</v>
      </c>
      <c r="J2919">
        <v>290</v>
      </c>
      <c r="K2919">
        <v>257</v>
      </c>
      <c r="L2919">
        <v>51</v>
      </c>
      <c r="M2919">
        <v>101</v>
      </c>
      <c r="N2919">
        <v>341</v>
      </c>
      <c r="O2919">
        <v>358</v>
      </c>
      <c r="P2919" s="4" t="s">
        <v>540</v>
      </c>
      <c r="Q2919" s="4" t="s">
        <v>154</v>
      </c>
      <c r="R2919" s="4">
        <v>44571</v>
      </c>
      <c r="S2919" s="4">
        <v>44568</v>
      </c>
      <c r="T2919">
        <v>24</v>
      </c>
      <c r="U2919">
        <v>25</v>
      </c>
      <c r="V2919">
        <v>1</v>
      </c>
      <c r="W2919">
        <v>1</v>
      </c>
      <c r="X2919">
        <v>0</v>
      </c>
      <c r="Y2919">
        <v>0</v>
      </c>
      <c r="Z2919">
        <v>1</v>
      </c>
      <c r="AA2919">
        <v>1</v>
      </c>
      <c r="AB2919" s="4">
        <v>44743</v>
      </c>
      <c r="AC2919" s="4">
        <v>44706</v>
      </c>
      <c r="AD2919" s="4">
        <v>44563</v>
      </c>
      <c r="AE2919" s="4">
        <v>44562</v>
      </c>
      <c r="AF2919">
        <v>11</v>
      </c>
      <c r="AG2919">
        <v>12</v>
      </c>
      <c r="AH2919">
        <v>0</v>
      </c>
      <c r="AI2919">
        <v>0</v>
      </c>
      <c r="AJ2919" s="2">
        <v>1.3034722222222224</v>
      </c>
      <c r="AK2919" s="2">
        <v>1.1965277777777776</v>
      </c>
      <c r="AL2919">
        <v>20</v>
      </c>
      <c r="AM2919">
        <v>23</v>
      </c>
      <c r="AN2919">
        <v>2010</v>
      </c>
      <c r="AO2919" t="s">
        <v>1052</v>
      </c>
    </row>
    <row r="2920" spans="1:41" hidden="1" x14ac:dyDescent="0.35">
      <c r="A2920" s="1">
        <v>40545</v>
      </c>
      <c r="B2920" t="s">
        <v>104</v>
      </c>
      <c r="C2920" t="s">
        <v>77</v>
      </c>
      <c r="D2920">
        <v>14</v>
      </c>
      <c r="E2920">
        <v>14</v>
      </c>
      <c r="F2920" s="4">
        <v>44697</v>
      </c>
      <c r="G2920" s="4">
        <v>44667</v>
      </c>
      <c r="H2920" s="4">
        <v>44563</v>
      </c>
      <c r="I2920" s="4" t="s">
        <v>42</v>
      </c>
      <c r="J2920">
        <v>113</v>
      </c>
      <c r="K2920">
        <v>123</v>
      </c>
      <c r="L2920">
        <v>159</v>
      </c>
      <c r="M2920">
        <v>121</v>
      </c>
      <c r="N2920">
        <v>272</v>
      </c>
      <c r="O2920">
        <v>244</v>
      </c>
      <c r="P2920" s="4">
        <v>44892</v>
      </c>
      <c r="Q2920" s="4" t="s">
        <v>79</v>
      </c>
      <c r="R2920" s="4">
        <v>44606</v>
      </c>
      <c r="S2920" s="4">
        <v>44682</v>
      </c>
      <c r="T2920">
        <v>34</v>
      </c>
      <c r="U2920">
        <v>28</v>
      </c>
      <c r="V2920">
        <v>1</v>
      </c>
      <c r="W2920">
        <v>1</v>
      </c>
      <c r="X2920">
        <v>0</v>
      </c>
      <c r="Y2920">
        <v>3</v>
      </c>
      <c r="Z2920">
        <v>1</v>
      </c>
      <c r="AA2920">
        <v>4</v>
      </c>
      <c r="AB2920" s="4">
        <v>44713</v>
      </c>
      <c r="AC2920" s="4">
        <v>44652</v>
      </c>
      <c r="AD2920" s="4">
        <v>44562</v>
      </c>
      <c r="AE2920" s="4">
        <v>44564</v>
      </c>
      <c r="AF2920">
        <v>12</v>
      </c>
      <c r="AG2920">
        <v>13</v>
      </c>
      <c r="AH2920">
        <v>2</v>
      </c>
      <c r="AI2920">
        <v>0</v>
      </c>
      <c r="AJ2920" s="2">
        <v>1.2152777777777779</v>
      </c>
      <c r="AK2920" s="2">
        <v>1.2847222222222221</v>
      </c>
      <c r="AL2920">
        <v>14</v>
      </c>
      <c r="AM2920">
        <v>13</v>
      </c>
      <c r="AN2920">
        <v>2010</v>
      </c>
      <c r="AO2920" t="s">
        <v>1052</v>
      </c>
    </row>
    <row r="2921" spans="1:41" hidden="1" x14ac:dyDescent="0.35">
      <c r="A2921" s="1">
        <v>40545</v>
      </c>
      <c r="B2921" t="s">
        <v>87</v>
      </c>
      <c r="C2921" t="s">
        <v>39</v>
      </c>
      <c r="D2921">
        <v>19</v>
      </c>
      <c r="E2921">
        <v>16</v>
      </c>
      <c r="F2921" s="4">
        <v>44824</v>
      </c>
      <c r="G2921" s="4">
        <v>44603</v>
      </c>
      <c r="H2921" s="4" t="s">
        <v>82</v>
      </c>
      <c r="I2921" s="4" t="s">
        <v>41</v>
      </c>
      <c r="J2921">
        <v>201</v>
      </c>
      <c r="K2921">
        <v>262</v>
      </c>
      <c r="L2921">
        <v>78</v>
      </c>
      <c r="M2921">
        <v>100</v>
      </c>
      <c r="N2921">
        <v>279</v>
      </c>
      <c r="O2921">
        <v>362</v>
      </c>
      <c r="P2921" s="4" t="s">
        <v>435</v>
      </c>
      <c r="Q2921" s="4" t="s">
        <v>253</v>
      </c>
      <c r="R2921" s="4">
        <v>44713</v>
      </c>
      <c r="S2921" s="4">
        <v>44606</v>
      </c>
      <c r="T2921">
        <v>22</v>
      </c>
      <c r="U2921">
        <v>25</v>
      </c>
      <c r="V2921">
        <v>0</v>
      </c>
      <c r="W2921">
        <v>0</v>
      </c>
      <c r="X2921">
        <v>2</v>
      </c>
      <c r="Y2921">
        <v>0</v>
      </c>
      <c r="Z2921">
        <v>2</v>
      </c>
      <c r="AA2921">
        <v>0</v>
      </c>
      <c r="AB2921" s="4">
        <v>44774</v>
      </c>
      <c r="AC2921" s="4">
        <v>44706</v>
      </c>
      <c r="AD2921" s="4">
        <v>44564</v>
      </c>
      <c r="AE2921" s="4">
        <v>44595</v>
      </c>
      <c r="AF2921">
        <v>14</v>
      </c>
      <c r="AG2921">
        <v>14</v>
      </c>
      <c r="AH2921">
        <v>0</v>
      </c>
      <c r="AI2921">
        <v>2</v>
      </c>
      <c r="AJ2921" s="2">
        <v>1.3666666666666665</v>
      </c>
      <c r="AK2921" s="2">
        <v>1.1333333333333333</v>
      </c>
      <c r="AL2921">
        <v>7</v>
      </c>
      <c r="AM2921">
        <v>38</v>
      </c>
      <c r="AN2921">
        <v>2010</v>
      </c>
      <c r="AO2921" t="s">
        <v>1052</v>
      </c>
    </row>
    <row r="2922" spans="1:41" hidden="1" x14ac:dyDescent="0.35">
      <c r="A2922" s="1">
        <v>40545</v>
      </c>
      <c r="B2922" t="s">
        <v>40</v>
      </c>
      <c r="C2922" t="s">
        <v>88</v>
      </c>
      <c r="D2922">
        <v>14</v>
      </c>
      <c r="E2922">
        <v>20</v>
      </c>
      <c r="F2922" s="4">
        <v>44697</v>
      </c>
      <c r="G2922" s="4">
        <v>44632</v>
      </c>
      <c r="H2922" s="4" t="s">
        <v>41</v>
      </c>
      <c r="I2922" s="4" t="s">
        <v>52</v>
      </c>
      <c r="J2922">
        <v>243</v>
      </c>
      <c r="K2922">
        <v>318</v>
      </c>
      <c r="L2922">
        <v>82</v>
      </c>
      <c r="M2922">
        <v>67</v>
      </c>
      <c r="N2922">
        <v>325</v>
      </c>
      <c r="O2922">
        <v>385</v>
      </c>
      <c r="P2922" s="4" t="s">
        <v>219</v>
      </c>
      <c r="Q2922" s="4" t="s">
        <v>449</v>
      </c>
      <c r="R2922" s="4" t="s">
        <v>41</v>
      </c>
      <c r="S2922" s="4">
        <v>44610</v>
      </c>
      <c r="T2922">
        <v>32</v>
      </c>
      <c r="U2922">
        <v>20</v>
      </c>
      <c r="V2922">
        <v>0</v>
      </c>
      <c r="W2922">
        <v>3</v>
      </c>
      <c r="X2922">
        <v>1</v>
      </c>
      <c r="Y2922">
        <v>1</v>
      </c>
      <c r="Z2922">
        <v>1</v>
      </c>
      <c r="AA2922">
        <v>4</v>
      </c>
      <c r="AB2922" s="4">
        <v>44616</v>
      </c>
      <c r="AC2922" s="4">
        <v>44676</v>
      </c>
      <c r="AD2922" s="4">
        <v>44563</v>
      </c>
      <c r="AE2922" s="4">
        <v>44564</v>
      </c>
      <c r="AF2922">
        <v>14</v>
      </c>
      <c r="AG2922">
        <v>13</v>
      </c>
      <c r="AH2922">
        <v>0</v>
      </c>
      <c r="AI2922">
        <v>0</v>
      </c>
      <c r="AJ2922" s="2">
        <v>1.3472222222222223</v>
      </c>
      <c r="AK2922" s="2">
        <v>1.1527777777777779</v>
      </c>
      <c r="AL2922">
        <v>17</v>
      </c>
      <c r="AM2922">
        <v>14</v>
      </c>
      <c r="AN2922">
        <v>2010</v>
      </c>
      <c r="AO2922" t="s">
        <v>1052</v>
      </c>
    </row>
    <row r="2923" spans="1:41" hidden="1" x14ac:dyDescent="0.35">
      <c r="A2923" s="1">
        <v>40545</v>
      </c>
      <c r="B2923" t="s">
        <v>94</v>
      </c>
      <c r="C2923" t="s">
        <v>105</v>
      </c>
      <c r="D2923">
        <v>23</v>
      </c>
      <c r="E2923">
        <v>22</v>
      </c>
      <c r="F2923" s="4">
        <v>44571</v>
      </c>
      <c r="G2923" s="4">
        <v>44692</v>
      </c>
      <c r="H2923" s="4">
        <v>44623</v>
      </c>
      <c r="I2923" s="4" t="s">
        <v>42</v>
      </c>
      <c r="J2923">
        <v>124</v>
      </c>
      <c r="K2923">
        <v>253</v>
      </c>
      <c r="L2923">
        <v>198</v>
      </c>
      <c r="M2923">
        <v>244</v>
      </c>
      <c r="N2923">
        <v>322</v>
      </c>
      <c r="O2923">
        <v>497</v>
      </c>
      <c r="P2923" s="4">
        <v>44920</v>
      </c>
      <c r="Q2923" s="4" t="s">
        <v>524</v>
      </c>
      <c r="R2923" s="4">
        <v>44608</v>
      </c>
      <c r="S2923" s="4" t="s">
        <v>41</v>
      </c>
      <c r="T2923">
        <v>35</v>
      </c>
      <c r="U2923">
        <v>37</v>
      </c>
      <c r="V2923">
        <v>1</v>
      </c>
      <c r="W2923">
        <v>0</v>
      </c>
      <c r="X2923">
        <v>1</v>
      </c>
      <c r="Y2923">
        <v>0</v>
      </c>
      <c r="Z2923">
        <v>2</v>
      </c>
      <c r="AA2923">
        <v>0</v>
      </c>
      <c r="AB2923" s="4">
        <v>44607</v>
      </c>
      <c r="AC2923" s="4">
        <v>44682</v>
      </c>
      <c r="AD2923" s="4">
        <v>44595</v>
      </c>
      <c r="AE2923" s="4">
        <v>44596</v>
      </c>
      <c r="AF2923">
        <v>10</v>
      </c>
      <c r="AG2923">
        <v>12</v>
      </c>
      <c r="AH2923">
        <v>0</v>
      </c>
      <c r="AI2923">
        <v>0</v>
      </c>
      <c r="AJ2923" s="2">
        <v>1.2833333333333334</v>
      </c>
      <c r="AK2923" s="2">
        <v>1.2166666666666666</v>
      </c>
      <c r="AL2923">
        <v>17</v>
      </c>
      <c r="AM2923">
        <v>34</v>
      </c>
      <c r="AN2923">
        <v>2010</v>
      </c>
      <c r="AO2923" t="s">
        <v>1052</v>
      </c>
    </row>
    <row r="2924" spans="1:41" hidden="1" x14ac:dyDescent="0.35">
      <c r="A2924" s="1">
        <v>40545</v>
      </c>
      <c r="B2924" t="s">
        <v>97</v>
      </c>
      <c r="C2924" t="s">
        <v>47</v>
      </c>
      <c r="D2924">
        <v>10</v>
      </c>
      <c r="E2924">
        <v>19</v>
      </c>
      <c r="F2924" s="4">
        <v>44606</v>
      </c>
      <c r="G2924" s="4">
        <v>44666</v>
      </c>
      <c r="H2924" s="4" t="s">
        <v>42</v>
      </c>
      <c r="I2924" s="4" t="s">
        <v>41</v>
      </c>
      <c r="J2924">
        <v>137</v>
      </c>
      <c r="K2924">
        <v>192</v>
      </c>
      <c r="L2924">
        <v>47</v>
      </c>
      <c r="M2924">
        <v>141</v>
      </c>
      <c r="N2924">
        <v>184</v>
      </c>
      <c r="O2924">
        <v>333</v>
      </c>
      <c r="P2924" s="4" t="s">
        <v>174</v>
      </c>
      <c r="Q2924" s="4" t="s">
        <v>96</v>
      </c>
      <c r="R2924" s="4">
        <v>44638</v>
      </c>
      <c r="S2924" s="4" t="s">
        <v>41</v>
      </c>
      <c r="T2924">
        <v>15</v>
      </c>
      <c r="U2924">
        <v>35</v>
      </c>
      <c r="V2924">
        <v>0</v>
      </c>
      <c r="W2924">
        <v>1</v>
      </c>
      <c r="X2924">
        <v>1</v>
      </c>
      <c r="Y2924">
        <v>0</v>
      </c>
      <c r="Z2924">
        <v>1</v>
      </c>
      <c r="AA2924">
        <v>1</v>
      </c>
      <c r="AB2924" s="4">
        <v>44713</v>
      </c>
      <c r="AC2924" s="4">
        <v>44743</v>
      </c>
      <c r="AD2924" s="4" t="s">
        <v>52</v>
      </c>
      <c r="AE2924" s="4">
        <v>44565</v>
      </c>
      <c r="AF2924">
        <v>13</v>
      </c>
      <c r="AG2924">
        <v>14</v>
      </c>
      <c r="AH2924">
        <v>0</v>
      </c>
      <c r="AI2924">
        <v>0</v>
      </c>
      <c r="AJ2924" s="2">
        <v>1.0520833333333333</v>
      </c>
      <c r="AK2924" s="2">
        <v>1.4479166666666667</v>
      </c>
      <c r="AL2924">
        <v>6</v>
      </c>
      <c r="AM2924">
        <v>16</v>
      </c>
      <c r="AN2924">
        <v>2010</v>
      </c>
      <c r="AO2924" t="s">
        <v>1052</v>
      </c>
    </row>
    <row r="2925" spans="1:41" hidden="1" x14ac:dyDescent="0.35">
      <c r="A2925" s="1">
        <v>40551</v>
      </c>
      <c r="B2925" t="s">
        <v>100</v>
      </c>
      <c r="C2925" t="s">
        <v>47</v>
      </c>
      <c r="D2925">
        <v>32</v>
      </c>
      <c r="E2925">
        <v>19</v>
      </c>
      <c r="F2925" s="4">
        <v>44725</v>
      </c>
      <c r="G2925" s="4">
        <v>44726</v>
      </c>
      <c r="H2925" s="4" t="s">
        <v>42</v>
      </c>
      <c r="I2925" s="4" t="s">
        <v>41</v>
      </c>
      <c r="J2925">
        <v>397</v>
      </c>
      <c r="K2925">
        <v>265</v>
      </c>
      <c r="L2925">
        <v>77</v>
      </c>
      <c r="M2925">
        <v>150</v>
      </c>
      <c r="N2925">
        <v>474</v>
      </c>
      <c r="O2925">
        <v>415</v>
      </c>
      <c r="P2925" s="4" t="s">
        <v>867</v>
      </c>
      <c r="Q2925" s="4" t="s">
        <v>268</v>
      </c>
      <c r="R2925" s="4">
        <v>44568</v>
      </c>
      <c r="S2925" s="4">
        <v>44599</v>
      </c>
      <c r="T2925">
        <v>22</v>
      </c>
      <c r="U2925">
        <v>24</v>
      </c>
      <c r="V2925">
        <v>1</v>
      </c>
      <c r="W2925">
        <v>0</v>
      </c>
      <c r="X2925">
        <v>0</v>
      </c>
      <c r="Y2925">
        <v>1</v>
      </c>
      <c r="Z2925">
        <v>1</v>
      </c>
      <c r="AA2925">
        <v>1</v>
      </c>
      <c r="AB2925" s="4">
        <v>44743</v>
      </c>
      <c r="AC2925" s="4">
        <v>44713</v>
      </c>
      <c r="AD2925" s="4">
        <v>44658</v>
      </c>
      <c r="AE2925" s="4">
        <v>44595</v>
      </c>
      <c r="AF2925">
        <v>14</v>
      </c>
      <c r="AG2925">
        <v>13</v>
      </c>
      <c r="AH2925">
        <v>0</v>
      </c>
      <c r="AI2925">
        <v>0</v>
      </c>
      <c r="AJ2925" s="2">
        <v>1.3340277777777778</v>
      </c>
      <c r="AK2925" s="2">
        <v>1.1659722222222222</v>
      </c>
      <c r="AL2925">
        <v>36</v>
      </c>
      <c r="AM2925">
        <v>41</v>
      </c>
      <c r="AN2925">
        <v>2010</v>
      </c>
      <c r="AO2925" t="s">
        <v>1052</v>
      </c>
    </row>
    <row r="2926" spans="1:41" hidden="1" x14ac:dyDescent="0.35">
      <c r="A2926" s="1">
        <v>40551</v>
      </c>
      <c r="B2926" t="s">
        <v>53</v>
      </c>
      <c r="C2926" t="s">
        <v>93</v>
      </c>
      <c r="D2926">
        <v>23</v>
      </c>
      <c r="E2926">
        <v>16</v>
      </c>
      <c r="F2926" s="4">
        <v>44788</v>
      </c>
      <c r="G2926" s="4">
        <v>44725</v>
      </c>
      <c r="H2926" s="4" t="s">
        <v>41</v>
      </c>
      <c r="I2926" s="4" t="s">
        <v>41</v>
      </c>
      <c r="J2926">
        <v>184</v>
      </c>
      <c r="K2926">
        <v>219</v>
      </c>
      <c r="L2926">
        <v>169</v>
      </c>
      <c r="M2926">
        <v>93</v>
      </c>
      <c r="N2926">
        <v>353</v>
      </c>
      <c r="O2926">
        <v>312</v>
      </c>
      <c r="P2926" s="4" t="s">
        <v>66</v>
      </c>
      <c r="Q2926" s="4" t="s">
        <v>300</v>
      </c>
      <c r="R2926" s="4">
        <v>44566</v>
      </c>
      <c r="S2926" s="4">
        <v>44567</v>
      </c>
      <c r="T2926">
        <v>38</v>
      </c>
      <c r="U2926">
        <v>27</v>
      </c>
      <c r="V2926">
        <v>0</v>
      </c>
      <c r="W2926">
        <v>0</v>
      </c>
      <c r="X2926">
        <v>1</v>
      </c>
      <c r="Y2926">
        <v>0</v>
      </c>
      <c r="Z2926">
        <v>1</v>
      </c>
      <c r="AA2926">
        <v>0</v>
      </c>
      <c r="AB2926" s="4">
        <v>44635</v>
      </c>
      <c r="AC2926" s="4">
        <v>44602</v>
      </c>
      <c r="AD2926" s="4">
        <v>44596</v>
      </c>
      <c r="AE2926" s="4" t="s">
        <v>42</v>
      </c>
      <c r="AF2926">
        <v>10</v>
      </c>
      <c r="AG2926">
        <v>9</v>
      </c>
      <c r="AH2926">
        <v>0</v>
      </c>
      <c r="AI2926">
        <v>0</v>
      </c>
      <c r="AJ2926" s="2">
        <v>1.3798611111111112</v>
      </c>
      <c r="AK2926" s="2">
        <v>1.1201388888888888</v>
      </c>
      <c r="AL2926">
        <v>17</v>
      </c>
      <c r="AM2926">
        <v>16</v>
      </c>
      <c r="AN2926">
        <v>2010</v>
      </c>
      <c r="AO2926" t="s">
        <v>1052</v>
      </c>
    </row>
    <row r="2927" spans="1:41" hidden="1" x14ac:dyDescent="0.35">
      <c r="A2927" s="1">
        <v>40552</v>
      </c>
      <c r="B2927" t="s">
        <v>90</v>
      </c>
      <c r="C2927" t="s">
        <v>68</v>
      </c>
      <c r="D2927">
        <v>26</v>
      </c>
      <c r="E2927">
        <v>8</v>
      </c>
      <c r="F2927" s="4">
        <v>44821</v>
      </c>
      <c r="G2927" s="4">
        <v>44569</v>
      </c>
      <c r="H2927" s="4">
        <v>44562</v>
      </c>
      <c r="I2927" s="4" t="s">
        <v>52</v>
      </c>
      <c r="J2927">
        <v>248</v>
      </c>
      <c r="K2927">
        <v>53</v>
      </c>
      <c r="L2927">
        <v>142</v>
      </c>
      <c r="M2927">
        <v>108</v>
      </c>
      <c r="N2927">
        <v>390</v>
      </c>
      <c r="O2927">
        <v>161</v>
      </c>
      <c r="P2927" s="4" t="s">
        <v>417</v>
      </c>
      <c r="Q2927" s="4">
        <v>44822</v>
      </c>
      <c r="R2927" s="4">
        <v>44668</v>
      </c>
      <c r="S2927" s="4">
        <v>44637</v>
      </c>
      <c r="T2927">
        <v>40</v>
      </c>
      <c r="U2927">
        <v>19</v>
      </c>
      <c r="V2927">
        <v>2</v>
      </c>
      <c r="W2927">
        <v>2</v>
      </c>
      <c r="X2927">
        <v>0</v>
      </c>
      <c r="Y2927">
        <v>3</v>
      </c>
      <c r="Z2927">
        <v>2</v>
      </c>
      <c r="AA2927">
        <v>5</v>
      </c>
      <c r="AB2927" s="4">
        <v>44612</v>
      </c>
      <c r="AC2927" s="4">
        <v>44682</v>
      </c>
      <c r="AD2927" s="4">
        <v>44597</v>
      </c>
      <c r="AE2927" s="4" t="s">
        <v>41</v>
      </c>
      <c r="AF2927">
        <v>10</v>
      </c>
      <c r="AG2927">
        <v>10</v>
      </c>
      <c r="AH2927">
        <v>0</v>
      </c>
      <c r="AI2927">
        <v>0</v>
      </c>
      <c r="AJ2927" s="2">
        <v>1.7388888888888889</v>
      </c>
      <c r="AK2927" s="3">
        <v>0.76111111111111107</v>
      </c>
      <c r="AL2927">
        <v>30</v>
      </c>
      <c r="AM2927">
        <v>7</v>
      </c>
      <c r="AN2927">
        <v>2010</v>
      </c>
      <c r="AO2927" t="s">
        <v>1052</v>
      </c>
    </row>
    <row r="2928" spans="1:41" hidden="1" x14ac:dyDescent="0.35">
      <c r="A2928" s="1">
        <v>40552</v>
      </c>
      <c r="B2928" t="s">
        <v>74</v>
      </c>
      <c r="C2928" t="s">
        <v>77</v>
      </c>
      <c r="D2928">
        <v>20</v>
      </c>
      <c r="E2928">
        <v>18</v>
      </c>
      <c r="F2928" s="4">
        <v>44786</v>
      </c>
      <c r="G2928" s="4">
        <v>44694</v>
      </c>
      <c r="H2928" s="4" t="s">
        <v>41</v>
      </c>
      <c r="I2928" s="4">
        <v>44562</v>
      </c>
      <c r="J2928">
        <v>171</v>
      </c>
      <c r="K2928">
        <v>271</v>
      </c>
      <c r="L2928">
        <v>138</v>
      </c>
      <c r="M2928">
        <v>81</v>
      </c>
      <c r="N2928">
        <v>309</v>
      </c>
      <c r="O2928">
        <v>352</v>
      </c>
      <c r="P2928" s="4" t="s">
        <v>86</v>
      </c>
      <c r="Q2928" s="4" t="s">
        <v>422</v>
      </c>
      <c r="R2928" s="4">
        <v>44601</v>
      </c>
      <c r="S2928" s="4">
        <v>44641</v>
      </c>
      <c r="T2928">
        <v>32</v>
      </c>
      <c r="U2928">
        <v>21</v>
      </c>
      <c r="V2928">
        <v>2</v>
      </c>
      <c r="W2928">
        <v>0</v>
      </c>
      <c r="X2928">
        <v>0</v>
      </c>
      <c r="Y2928">
        <v>1</v>
      </c>
      <c r="Z2928">
        <v>2</v>
      </c>
      <c r="AA2928">
        <v>1</v>
      </c>
      <c r="AB2928" s="4">
        <v>44607</v>
      </c>
      <c r="AC2928" s="4">
        <v>44743</v>
      </c>
      <c r="AD2928" s="4">
        <v>44623</v>
      </c>
      <c r="AE2928" s="4">
        <v>44564</v>
      </c>
      <c r="AF2928">
        <v>10</v>
      </c>
      <c r="AG2928">
        <v>9</v>
      </c>
      <c r="AH2928">
        <v>0</v>
      </c>
      <c r="AI2928">
        <v>0</v>
      </c>
      <c r="AJ2928" s="2">
        <v>1.3333333333333333</v>
      </c>
      <c r="AK2928" s="2">
        <v>1.1666666666666667</v>
      </c>
      <c r="AL2928">
        <v>21</v>
      </c>
      <c r="AM2928">
        <v>16</v>
      </c>
      <c r="AN2928">
        <v>2010</v>
      </c>
      <c r="AO2928" t="s">
        <v>1052</v>
      </c>
    </row>
    <row r="2929" spans="1:41" hidden="1" x14ac:dyDescent="0.35">
      <c r="A2929" s="1">
        <v>40558</v>
      </c>
      <c r="B2929" t="s">
        <v>90</v>
      </c>
      <c r="C2929" t="s">
        <v>109</v>
      </c>
      <c r="D2929">
        <v>12</v>
      </c>
      <c r="E2929">
        <v>21</v>
      </c>
      <c r="F2929" s="4">
        <v>44693</v>
      </c>
      <c r="G2929" s="4">
        <v>44756</v>
      </c>
      <c r="H2929" s="4" t="s">
        <v>42</v>
      </c>
      <c r="I2929" s="4">
        <v>44562</v>
      </c>
      <c r="J2929">
        <v>91</v>
      </c>
      <c r="K2929">
        <v>192</v>
      </c>
      <c r="L2929">
        <v>35</v>
      </c>
      <c r="M2929">
        <v>71</v>
      </c>
      <c r="N2929">
        <v>126</v>
      </c>
      <c r="O2929">
        <v>263</v>
      </c>
      <c r="P2929" s="4" t="s">
        <v>142</v>
      </c>
      <c r="Q2929" s="4" t="s">
        <v>532</v>
      </c>
      <c r="R2929" s="4">
        <v>44682</v>
      </c>
      <c r="S2929" s="4">
        <v>44713</v>
      </c>
      <c r="T2929">
        <v>18</v>
      </c>
      <c r="U2929">
        <v>31</v>
      </c>
      <c r="V2929">
        <v>2</v>
      </c>
      <c r="W2929">
        <v>2</v>
      </c>
      <c r="X2929">
        <v>1</v>
      </c>
      <c r="Y2929">
        <v>0</v>
      </c>
      <c r="Z2929">
        <v>3</v>
      </c>
      <c r="AA2929">
        <v>2</v>
      </c>
      <c r="AB2929" s="4">
        <v>44713</v>
      </c>
      <c r="AC2929" s="4">
        <v>44805</v>
      </c>
      <c r="AD2929" s="4">
        <v>44595</v>
      </c>
      <c r="AE2929" s="4">
        <v>44656</v>
      </c>
      <c r="AF2929">
        <v>13</v>
      </c>
      <c r="AG2929">
        <v>13</v>
      </c>
      <c r="AH2929">
        <v>2</v>
      </c>
      <c r="AI2929">
        <v>0</v>
      </c>
      <c r="AJ2929" s="2">
        <v>1.0638888888888889</v>
      </c>
      <c r="AK2929" s="2">
        <v>1.4361111111111111</v>
      </c>
      <c r="AL2929">
        <v>24</v>
      </c>
      <c r="AM2929">
        <v>31</v>
      </c>
      <c r="AN2929">
        <v>2010</v>
      </c>
      <c r="AO2929" t="s">
        <v>1052</v>
      </c>
    </row>
    <row r="2930" spans="1:41" hidden="1" x14ac:dyDescent="0.35">
      <c r="A2930" s="1">
        <v>40558</v>
      </c>
      <c r="B2930" t="s">
        <v>74</v>
      </c>
      <c r="C2930" t="s">
        <v>73</v>
      </c>
      <c r="D2930">
        <v>28</v>
      </c>
      <c r="E2930">
        <v>15</v>
      </c>
      <c r="F2930" s="4">
        <v>44785</v>
      </c>
      <c r="G2930" s="4">
        <v>44630</v>
      </c>
      <c r="H2930" s="4" t="s">
        <v>41</v>
      </c>
      <c r="I2930" s="4">
        <v>44563</v>
      </c>
      <c r="J2930">
        <v>346</v>
      </c>
      <c r="K2930">
        <v>149</v>
      </c>
      <c r="L2930">
        <v>96</v>
      </c>
      <c r="M2930">
        <v>45</v>
      </c>
      <c r="N2930">
        <v>442</v>
      </c>
      <c r="O2930">
        <v>194</v>
      </c>
      <c r="P2930" s="4" t="s">
        <v>868</v>
      </c>
      <c r="Q2930" s="4" t="s">
        <v>70</v>
      </c>
      <c r="R2930" s="4">
        <v>44612</v>
      </c>
      <c r="S2930" s="4">
        <v>44682</v>
      </c>
      <c r="T2930">
        <v>31</v>
      </c>
      <c r="U2930">
        <v>14</v>
      </c>
      <c r="V2930">
        <v>1</v>
      </c>
      <c r="W2930">
        <v>2</v>
      </c>
      <c r="X2930">
        <v>0</v>
      </c>
      <c r="Y2930">
        <v>2</v>
      </c>
      <c r="Z2930">
        <v>1</v>
      </c>
      <c r="AA2930">
        <v>4</v>
      </c>
      <c r="AB2930" s="4">
        <v>44713</v>
      </c>
      <c r="AC2930" s="4">
        <v>44743</v>
      </c>
      <c r="AD2930" s="4">
        <v>44657</v>
      </c>
      <c r="AE2930" s="4">
        <v>44595</v>
      </c>
      <c r="AF2930">
        <v>11</v>
      </c>
      <c r="AG2930">
        <v>9</v>
      </c>
      <c r="AH2930">
        <v>2</v>
      </c>
      <c r="AI2930">
        <v>1</v>
      </c>
      <c r="AJ2930" s="2">
        <v>1.596527777777778</v>
      </c>
      <c r="AK2930" s="3">
        <v>0.90347222222222223</v>
      </c>
      <c r="AL2930">
        <v>48</v>
      </c>
      <c r="AM2930">
        <v>21</v>
      </c>
      <c r="AN2930">
        <v>2010</v>
      </c>
      <c r="AO2930" t="s">
        <v>1052</v>
      </c>
    </row>
    <row r="2931" spans="1:41" hidden="1" x14ac:dyDescent="0.35">
      <c r="A2931" s="1">
        <v>40559</v>
      </c>
      <c r="B2931" t="s">
        <v>47</v>
      </c>
      <c r="C2931" t="s">
        <v>59</v>
      </c>
      <c r="D2931">
        <v>18</v>
      </c>
      <c r="E2931">
        <v>21</v>
      </c>
      <c r="F2931" s="4">
        <v>44634</v>
      </c>
      <c r="G2931" s="4">
        <v>44852</v>
      </c>
      <c r="H2931" s="4" t="s">
        <v>41</v>
      </c>
      <c r="I2931" s="4">
        <v>44563</v>
      </c>
      <c r="J2931">
        <v>242</v>
      </c>
      <c r="K2931">
        <v>261</v>
      </c>
      <c r="L2931">
        <v>34</v>
      </c>
      <c r="M2931">
        <v>176</v>
      </c>
      <c r="N2931">
        <v>276</v>
      </c>
      <c r="O2931">
        <v>437</v>
      </c>
      <c r="P2931" s="4" t="s">
        <v>604</v>
      </c>
      <c r="Q2931" s="4" t="s">
        <v>253</v>
      </c>
      <c r="R2931" s="4">
        <v>44608</v>
      </c>
      <c r="S2931" s="4">
        <v>44633</v>
      </c>
      <c r="T2931">
        <v>12</v>
      </c>
      <c r="U2931">
        <v>45</v>
      </c>
      <c r="V2931">
        <v>0</v>
      </c>
      <c r="W2931">
        <v>0</v>
      </c>
      <c r="X2931">
        <v>0</v>
      </c>
      <c r="Y2931">
        <v>1</v>
      </c>
      <c r="Z2931">
        <v>0</v>
      </c>
      <c r="AA2931">
        <v>1</v>
      </c>
      <c r="AB2931" s="4">
        <v>44640</v>
      </c>
      <c r="AC2931" s="4">
        <v>44774</v>
      </c>
      <c r="AD2931" s="4">
        <v>44624</v>
      </c>
      <c r="AE2931" s="4">
        <v>44623</v>
      </c>
      <c r="AF2931">
        <v>13</v>
      </c>
      <c r="AG2931">
        <v>14</v>
      </c>
      <c r="AH2931">
        <v>0</v>
      </c>
      <c r="AI2931">
        <v>0</v>
      </c>
      <c r="AJ2931" s="3">
        <v>0.95138888888888884</v>
      </c>
      <c r="AK2931" s="2">
        <v>1.5486111111111109</v>
      </c>
      <c r="AL2931">
        <v>24</v>
      </c>
      <c r="AM2931">
        <v>35</v>
      </c>
      <c r="AN2931">
        <v>2010</v>
      </c>
      <c r="AO2931" t="s">
        <v>1052</v>
      </c>
    </row>
    <row r="2932" spans="1:41" hidden="1" x14ac:dyDescent="0.35">
      <c r="A2932" s="1">
        <v>40559</v>
      </c>
      <c r="B2932" t="s">
        <v>53</v>
      </c>
      <c r="C2932" t="s">
        <v>110</v>
      </c>
      <c r="D2932">
        <v>14</v>
      </c>
      <c r="E2932">
        <v>26</v>
      </c>
      <c r="F2932" s="4">
        <v>44725</v>
      </c>
      <c r="G2932" s="4">
        <v>44695</v>
      </c>
      <c r="H2932" s="4" t="s">
        <v>41</v>
      </c>
      <c r="I2932" s="4" t="s">
        <v>52</v>
      </c>
      <c r="J2932">
        <v>194</v>
      </c>
      <c r="K2932">
        <v>259</v>
      </c>
      <c r="L2932">
        <v>120</v>
      </c>
      <c r="M2932">
        <v>113</v>
      </c>
      <c r="N2932">
        <v>314</v>
      </c>
      <c r="O2932">
        <v>372</v>
      </c>
      <c r="P2932" s="4" t="s">
        <v>149</v>
      </c>
      <c r="Q2932" s="4" t="s">
        <v>168</v>
      </c>
      <c r="R2932" s="4" t="s">
        <v>41</v>
      </c>
      <c r="S2932" s="4">
        <v>44682</v>
      </c>
      <c r="T2932">
        <v>29</v>
      </c>
      <c r="U2932">
        <v>28</v>
      </c>
      <c r="V2932">
        <v>0</v>
      </c>
      <c r="W2932">
        <v>0</v>
      </c>
      <c r="X2932">
        <v>0</v>
      </c>
      <c r="Y2932">
        <v>1</v>
      </c>
      <c r="Z2932">
        <v>0</v>
      </c>
      <c r="AA2932">
        <v>1</v>
      </c>
      <c r="AB2932" s="4">
        <v>44621</v>
      </c>
      <c r="AC2932" s="4">
        <v>44713</v>
      </c>
      <c r="AD2932" s="4">
        <v>44656</v>
      </c>
      <c r="AE2932" s="4">
        <v>44596</v>
      </c>
      <c r="AF2932">
        <v>12</v>
      </c>
      <c r="AG2932">
        <v>12</v>
      </c>
      <c r="AH2932">
        <v>0</v>
      </c>
      <c r="AI2932">
        <v>0</v>
      </c>
      <c r="AJ2932" s="2">
        <v>1.0444444444444445</v>
      </c>
      <c r="AK2932" s="2">
        <v>1.4555555555555555</v>
      </c>
      <c r="AL2932">
        <v>28</v>
      </c>
      <c r="AM2932">
        <v>21</v>
      </c>
      <c r="AN2932">
        <v>2010</v>
      </c>
      <c r="AO2932" t="s">
        <v>1052</v>
      </c>
    </row>
    <row r="2933" spans="1:41" hidden="1" x14ac:dyDescent="0.35">
      <c r="A2933" s="1">
        <v>40566</v>
      </c>
      <c r="B2933" t="s">
        <v>74</v>
      </c>
      <c r="C2933" t="s">
        <v>59</v>
      </c>
      <c r="D2933">
        <v>23</v>
      </c>
      <c r="E2933">
        <v>17</v>
      </c>
      <c r="F2933" s="4">
        <v>44603</v>
      </c>
      <c r="G2933" s="4">
        <v>44574</v>
      </c>
      <c r="H2933" s="4" t="s">
        <v>41</v>
      </c>
      <c r="I2933" s="4">
        <v>44563</v>
      </c>
      <c r="J2933">
        <v>236</v>
      </c>
      <c r="K2933">
        <v>218</v>
      </c>
      <c r="L2933">
        <v>120</v>
      </c>
      <c r="M2933">
        <v>83</v>
      </c>
      <c r="N2933">
        <v>356</v>
      </c>
      <c r="O2933">
        <v>301</v>
      </c>
      <c r="P2933" s="4" t="s">
        <v>117</v>
      </c>
      <c r="Q2933" s="4" t="s">
        <v>805</v>
      </c>
      <c r="R2933" s="4">
        <v>44569</v>
      </c>
      <c r="S2933" s="4">
        <v>44607</v>
      </c>
      <c r="T2933">
        <v>32</v>
      </c>
      <c r="U2933">
        <v>24</v>
      </c>
      <c r="V2933">
        <v>0</v>
      </c>
      <c r="W2933">
        <v>0</v>
      </c>
      <c r="X2933">
        <v>2</v>
      </c>
      <c r="Y2933">
        <v>3</v>
      </c>
      <c r="Z2933">
        <v>2</v>
      </c>
      <c r="AA2933">
        <v>3</v>
      </c>
      <c r="AB2933" s="4">
        <v>44713</v>
      </c>
      <c r="AC2933" s="4">
        <v>44805</v>
      </c>
      <c r="AD2933" s="4">
        <v>44595</v>
      </c>
      <c r="AE2933" s="4">
        <v>44562</v>
      </c>
      <c r="AF2933">
        <v>14</v>
      </c>
      <c r="AG2933">
        <v>14</v>
      </c>
      <c r="AH2933">
        <v>2</v>
      </c>
      <c r="AI2933">
        <v>0</v>
      </c>
      <c r="AJ2933" s="2">
        <v>1.4194444444444445</v>
      </c>
      <c r="AK2933" s="2">
        <v>1.0805555555555555</v>
      </c>
      <c r="AL2933">
        <v>21</v>
      </c>
      <c r="AM2933">
        <v>14</v>
      </c>
      <c r="AN2933">
        <v>2010</v>
      </c>
      <c r="AO2933" t="s">
        <v>1052</v>
      </c>
    </row>
    <row r="2934" spans="1:41" hidden="1" x14ac:dyDescent="0.35">
      <c r="A2934" s="1">
        <v>40566</v>
      </c>
      <c r="B2934" t="s">
        <v>53</v>
      </c>
      <c r="C2934" t="s">
        <v>109</v>
      </c>
      <c r="D2934">
        <v>17</v>
      </c>
      <c r="E2934">
        <v>23</v>
      </c>
      <c r="F2934" s="4">
        <v>44695</v>
      </c>
      <c r="G2934" s="4">
        <v>44723</v>
      </c>
      <c r="H2934" s="4">
        <v>44595</v>
      </c>
      <c r="I2934" s="4" t="s">
        <v>42</v>
      </c>
      <c r="J2934">
        <v>219</v>
      </c>
      <c r="K2934">
        <v>121</v>
      </c>
      <c r="L2934">
        <v>70</v>
      </c>
      <c r="M2934">
        <v>166</v>
      </c>
      <c r="N2934">
        <v>289</v>
      </c>
      <c r="O2934">
        <v>287</v>
      </c>
      <c r="P2934" s="4" t="s">
        <v>61</v>
      </c>
      <c r="Q2934" s="4">
        <v>44853</v>
      </c>
      <c r="R2934" s="4">
        <v>44606</v>
      </c>
      <c r="S2934" s="4">
        <v>44604</v>
      </c>
      <c r="T2934">
        <v>22</v>
      </c>
      <c r="U2934">
        <v>43</v>
      </c>
      <c r="V2934">
        <v>1</v>
      </c>
      <c r="W2934">
        <v>0</v>
      </c>
      <c r="X2934">
        <v>0</v>
      </c>
      <c r="Y2934">
        <v>2</v>
      </c>
      <c r="Z2934">
        <v>1</v>
      </c>
      <c r="AA2934">
        <v>2</v>
      </c>
      <c r="AB2934" s="4">
        <v>44713</v>
      </c>
      <c r="AC2934" s="4">
        <v>44676</v>
      </c>
      <c r="AD2934" s="4">
        <v>44563</v>
      </c>
      <c r="AE2934" s="4">
        <v>44595</v>
      </c>
      <c r="AF2934">
        <v>9</v>
      </c>
      <c r="AG2934">
        <v>9</v>
      </c>
      <c r="AH2934">
        <v>0</v>
      </c>
      <c r="AI2934">
        <v>2</v>
      </c>
      <c r="AJ2934" s="2">
        <v>1.054861111111111</v>
      </c>
      <c r="AK2934" s="2">
        <v>1.4451388888888888</v>
      </c>
      <c r="AL2934">
        <v>19</v>
      </c>
      <c r="AM2934">
        <v>24</v>
      </c>
      <c r="AN2934">
        <v>2010</v>
      </c>
      <c r="AO2934" t="s">
        <v>1052</v>
      </c>
    </row>
    <row r="2935" spans="1:41" hidden="1" x14ac:dyDescent="0.35">
      <c r="A2935" s="1">
        <v>40580</v>
      </c>
      <c r="B2935" t="s">
        <v>109</v>
      </c>
      <c r="C2935" t="s">
        <v>74</v>
      </c>
      <c r="D2935">
        <v>19</v>
      </c>
      <c r="E2935">
        <v>15</v>
      </c>
      <c r="F2935" s="4">
        <v>44755</v>
      </c>
      <c r="G2935" s="4">
        <v>44725</v>
      </c>
      <c r="H2935" s="4" t="s">
        <v>42</v>
      </c>
      <c r="I2935" s="4" t="s">
        <v>41</v>
      </c>
      <c r="J2935">
        <v>261</v>
      </c>
      <c r="K2935">
        <v>288</v>
      </c>
      <c r="L2935">
        <v>126</v>
      </c>
      <c r="M2935">
        <v>50</v>
      </c>
      <c r="N2935">
        <v>387</v>
      </c>
      <c r="O2935">
        <v>338</v>
      </c>
      <c r="P2935" s="4" t="s">
        <v>171</v>
      </c>
      <c r="Q2935" s="4" t="s">
        <v>189</v>
      </c>
      <c r="R2935" s="4">
        <v>44563</v>
      </c>
      <c r="S2935" s="4">
        <v>44636</v>
      </c>
      <c r="T2935">
        <v>23</v>
      </c>
      <c r="U2935">
        <v>13</v>
      </c>
      <c r="V2935">
        <v>1</v>
      </c>
      <c r="W2935">
        <v>0</v>
      </c>
      <c r="X2935">
        <v>2</v>
      </c>
      <c r="Y2935">
        <v>0</v>
      </c>
      <c r="Z2935">
        <v>3</v>
      </c>
      <c r="AA2935">
        <v>0</v>
      </c>
      <c r="AB2935" s="4">
        <v>44713</v>
      </c>
      <c r="AC2935" s="4">
        <v>44743</v>
      </c>
      <c r="AD2935" s="4">
        <v>44624</v>
      </c>
      <c r="AE2935" s="4">
        <v>44563</v>
      </c>
      <c r="AF2935">
        <v>12</v>
      </c>
      <c r="AG2935">
        <v>12</v>
      </c>
      <c r="AH2935">
        <v>0</v>
      </c>
      <c r="AI2935">
        <v>2</v>
      </c>
      <c r="AJ2935" s="2">
        <v>1.3923611111111109</v>
      </c>
      <c r="AK2935" s="2">
        <v>1.1076388888888888</v>
      </c>
      <c r="AL2935">
        <v>25</v>
      </c>
      <c r="AM2935">
        <v>31</v>
      </c>
      <c r="AN2935">
        <v>2010</v>
      </c>
      <c r="AO2935" t="s">
        <v>1053</v>
      </c>
    </row>
    <row r="2936" spans="1:41" hidden="1" x14ac:dyDescent="0.35">
      <c r="A2936" s="1">
        <v>40794</v>
      </c>
      <c r="B2936" t="s">
        <v>100</v>
      </c>
      <c r="C2936" t="s">
        <v>74</v>
      </c>
      <c r="D2936">
        <v>27</v>
      </c>
      <c r="E2936">
        <v>24</v>
      </c>
      <c r="F2936" s="4">
        <v>44818</v>
      </c>
      <c r="G2936" s="4">
        <v>44785</v>
      </c>
      <c r="H2936" s="4" t="s">
        <v>42</v>
      </c>
      <c r="I2936" s="4" t="s">
        <v>41</v>
      </c>
      <c r="J2936">
        <v>396</v>
      </c>
      <c r="K2936">
        <v>296</v>
      </c>
      <c r="L2936">
        <v>81</v>
      </c>
      <c r="M2936">
        <v>103</v>
      </c>
      <c r="N2936">
        <v>477</v>
      </c>
      <c r="O2936">
        <v>399</v>
      </c>
      <c r="P2936" s="4" t="s">
        <v>354</v>
      </c>
      <c r="Q2936" s="4" t="s">
        <v>555</v>
      </c>
      <c r="R2936" s="4">
        <v>44643</v>
      </c>
      <c r="S2936" s="4">
        <v>44608</v>
      </c>
      <c r="T2936">
        <v>21</v>
      </c>
      <c r="U2936">
        <v>27</v>
      </c>
      <c r="V2936">
        <v>1</v>
      </c>
      <c r="W2936">
        <v>0</v>
      </c>
      <c r="X2936">
        <v>0</v>
      </c>
      <c r="Y2936">
        <v>0</v>
      </c>
      <c r="Z2936">
        <v>1</v>
      </c>
      <c r="AA2936">
        <v>0</v>
      </c>
      <c r="AB2936" s="4">
        <v>44635</v>
      </c>
      <c r="AC2936" s="4">
        <v>44713</v>
      </c>
      <c r="AD2936" s="4">
        <v>44566</v>
      </c>
      <c r="AE2936" s="4">
        <v>44655</v>
      </c>
      <c r="AF2936">
        <v>11</v>
      </c>
      <c r="AG2936">
        <v>10</v>
      </c>
      <c r="AH2936">
        <v>1</v>
      </c>
      <c r="AI2936">
        <v>1</v>
      </c>
      <c r="AJ2936" s="2">
        <v>1.1291666666666667</v>
      </c>
      <c r="AK2936" s="2">
        <v>1.3708333333333333</v>
      </c>
      <c r="AL2936">
        <v>34</v>
      </c>
      <c r="AM2936">
        <v>42</v>
      </c>
      <c r="AN2936">
        <v>2011</v>
      </c>
      <c r="AO2936" t="s">
        <v>1051</v>
      </c>
    </row>
    <row r="2937" spans="1:41" hidden="1" x14ac:dyDescent="0.35">
      <c r="A2937" s="1">
        <v>40797</v>
      </c>
      <c r="B2937" t="s">
        <v>78</v>
      </c>
      <c r="C2937" t="s">
        <v>94</v>
      </c>
      <c r="D2937">
        <v>13</v>
      </c>
      <c r="E2937">
        <v>20</v>
      </c>
      <c r="F2937" s="4">
        <v>44662</v>
      </c>
      <c r="G2937" s="4">
        <v>44822</v>
      </c>
      <c r="H2937" s="4" t="s">
        <v>41</v>
      </c>
      <c r="I2937" s="4" t="s">
        <v>41</v>
      </c>
      <c r="J2937">
        <v>249</v>
      </c>
      <c r="K2937">
        <v>160</v>
      </c>
      <c r="L2937">
        <v>43</v>
      </c>
      <c r="M2937">
        <v>163</v>
      </c>
      <c r="N2937">
        <v>292</v>
      </c>
      <c r="O2937">
        <v>323</v>
      </c>
      <c r="P2937" s="4" t="s">
        <v>191</v>
      </c>
      <c r="Q2937" s="4" t="s">
        <v>427</v>
      </c>
      <c r="R2937" s="4">
        <v>44606</v>
      </c>
      <c r="S2937" s="4">
        <v>44607</v>
      </c>
      <c r="T2937">
        <v>13</v>
      </c>
      <c r="U2937">
        <v>47</v>
      </c>
      <c r="V2937">
        <v>0</v>
      </c>
      <c r="W2937">
        <v>1</v>
      </c>
      <c r="X2937">
        <v>1</v>
      </c>
      <c r="Y2937">
        <v>0</v>
      </c>
      <c r="Z2937">
        <v>1</v>
      </c>
      <c r="AA2937">
        <v>1</v>
      </c>
      <c r="AB2937" s="4">
        <v>44743</v>
      </c>
      <c r="AC2937" s="4">
        <v>44682</v>
      </c>
      <c r="AD2937" s="4">
        <v>44562</v>
      </c>
      <c r="AE2937" s="4" t="s">
        <v>42</v>
      </c>
      <c r="AF2937">
        <v>11</v>
      </c>
      <c r="AG2937">
        <v>11</v>
      </c>
      <c r="AH2937">
        <v>0</v>
      </c>
      <c r="AI2937">
        <v>0</v>
      </c>
      <c r="AJ2937" s="3">
        <v>0.84861111111111109</v>
      </c>
      <c r="AK2937" s="2">
        <v>1.6513888888888888</v>
      </c>
      <c r="AL2937">
        <v>14</v>
      </c>
      <c r="AM2937">
        <v>16</v>
      </c>
      <c r="AN2937">
        <v>2011</v>
      </c>
      <c r="AO2937" t="s">
        <v>1051</v>
      </c>
    </row>
    <row r="2938" spans="1:41" hidden="1" x14ac:dyDescent="0.35">
      <c r="A2938" s="1">
        <v>40797</v>
      </c>
      <c r="B2938" t="s">
        <v>73</v>
      </c>
      <c r="C2938" t="s">
        <v>59</v>
      </c>
      <c r="D2938">
        <v>20</v>
      </c>
      <c r="E2938">
        <v>17</v>
      </c>
      <c r="F2938" s="4">
        <v>44664</v>
      </c>
      <c r="G2938" s="4">
        <v>44728</v>
      </c>
      <c r="H2938" s="4" t="s">
        <v>42</v>
      </c>
      <c r="I2938" s="4" t="s">
        <v>41</v>
      </c>
      <c r="J2938">
        <v>276</v>
      </c>
      <c r="K2938">
        <v>289</v>
      </c>
      <c r="L2938">
        <v>110</v>
      </c>
      <c r="M2938">
        <v>88</v>
      </c>
      <c r="N2938">
        <v>386</v>
      </c>
      <c r="O2938">
        <v>377</v>
      </c>
      <c r="P2938" s="4" t="s">
        <v>157</v>
      </c>
      <c r="Q2938" s="4" t="s">
        <v>327</v>
      </c>
      <c r="R2938" s="4">
        <v>44682</v>
      </c>
      <c r="S2938" s="4">
        <v>44704</v>
      </c>
      <c r="T2938">
        <v>14</v>
      </c>
      <c r="U2938">
        <v>27</v>
      </c>
      <c r="V2938">
        <v>2</v>
      </c>
      <c r="W2938">
        <v>0</v>
      </c>
      <c r="X2938">
        <v>1</v>
      </c>
      <c r="Y2938">
        <v>1</v>
      </c>
      <c r="Z2938">
        <v>3</v>
      </c>
      <c r="AA2938">
        <v>1</v>
      </c>
      <c r="AB2938" s="4">
        <v>44805</v>
      </c>
      <c r="AC2938" s="4">
        <v>44774</v>
      </c>
      <c r="AD2938" s="4" t="s">
        <v>52</v>
      </c>
      <c r="AE2938" s="4">
        <v>44565</v>
      </c>
      <c r="AF2938">
        <v>14</v>
      </c>
      <c r="AG2938">
        <v>12</v>
      </c>
      <c r="AH2938">
        <v>2</v>
      </c>
      <c r="AI2938">
        <v>2</v>
      </c>
      <c r="AJ2938" s="2">
        <v>1.1118055555555555</v>
      </c>
      <c r="AK2938" s="2">
        <v>1.3881944444444445</v>
      </c>
      <c r="AL2938">
        <v>12</v>
      </c>
      <c r="AM2938">
        <v>30</v>
      </c>
      <c r="AN2938">
        <v>2011</v>
      </c>
      <c r="AO2938" t="s">
        <v>1051</v>
      </c>
    </row>
    <row r="2939" spans="1:41" hidden="1" x14ac:dyDescent="0.35">
      <c r="A2939" s="1">
        <v>40797</v>
      </c>
      <c r="B2939" t="s">
        <v>64</v>
      </c>
      <c r="C2939" t="s">
        <v>69</v>
      </c>
      <c r="D2939">
        <v>17</v>
      </c>
      <c r="E2939">
        <v>17</v>
      </c>
      <c r="F2939" s="4">
        <v>44759</v>
      </c>
      <c r="G2939" s="4">
        <v>44666</v>
      </c>
      <c r="H2939" s="4" t="s">
        <v>41</v>
      </c>
      <c r="I2939" s="4">
        <v>44563</v>
      </c>
      <c r="J2939">
        <v>155</v>
      </c>
      <c r="K2939">
        <v>202</v>
      </c>
      <c r="L2939">
        <v>139</v>
      </c>
      <c r="M2939">
        <v>83</v>
      </c>
      <c r="N2939">
        <v>294</v>
      </c>
      <c r="O2939">
        <v>285</v>
      </c>
      <c r="P2939" s="4" t="s">
        <v>282</v>
      </c>
      <c r="Q2939" s="4" t="s">
        <v>547</v>
      </c>
      <c r="R2939" s="4">
        <v>44669</v>
      </c>
      <c r="S2939" s="4">
        <v>44603</v>
      </c>
      <c r="T2939">
        <v>33</v>
      </c>
      <c r="U2939">
        <v>26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1</v>
      </c>
      <c r="AB2939" s="4">
        <v>44642</v>
      </c>
      <c r="AC2939" s="4">
        <v>44866</v>
      </c>
      <c r="AD2939" s="4">
        <v>44563</v>
      </c>
      <c r="AE2939" s="4">
        <v>44563</v>
      </c>
      <c r="AF2939">
        <v>14</v>
      </c>
      <c r="AG2939">
        <v>14</v>
      </c>
      <c r="AH2939">
        <v>0</v>
      </c>
      <c r="AI2939">
        <v>0</v>
      </c>
      <c r="AJ2939" s="2">
        <v>1.2659722222222223</v>
      </c>
      <c r="AK2939" s="2">
        <v>1.2340277777777777</v>
      </c>
      <c r="AL2939">
        <v>27</v>
      </c>
      <c r="AM2939">
        <v>17</v>
      </c>
      <c r="AN2939">
        <v>2011</v>
      </c>
      <c r="AO2939" t="s">
        <v>1051</v>
      </c>
    </row>
    <row r="2940" spans="1:41" hidden="1" x14ac:dyDescent="0.35">
      <c r="A2940" s="1">
        <v>40797</v>
      </c>
      <c r="B2940" t="s">
        <v>54</v>
      </c>
      <c r="C2940" t="s">
        <v>68</v>
      </c>
      <c r="D2940">
        <v>23</v>
      </c>
      <c r="E2940">
        <v>13</v>
      </c>
      <c r="F2940" s="4">
        <v>44756</v>
      </c>
      <c r="G2940" s="4">
        <v>44633</v>
      </c>
      <c r="H2940" s="4" t="s">
        <v>41</v>
      </c>
      <c r="I2940" s="4" t="s">
        <v>41</v>
      </c>
      <c r="J2940">
        <v>201</v>
      </c>
      <c r="K2940">
        <v>105</v>
      </c>
      <c r="L2940">
        <v>163</v>
      </c>
      <c r="M2940">
        <v>108</v>
      </c>
      <c r="N2940">
        <v>364</v>
      </c>
      <c r="O2940">
        <v>213</v>
      </c>
      <c r="P2940" s="4" t="s">
        <v>376</v>
      </c>
      <c r="Q2940" s="4" t="s">
        <v>96</v>
      </c>
      <c r="R2940" s="4">
        <v>44568</v>
      </c>
      <c r="S2940" s="4">
        <v>44606</v>
      </c>
      <c r="T2940">
        <v>39</v>
      </c>
      <c r="U2940">
        <v>18</v>
      </c>
      <c r="V2940">
        <v>0</v>
      </c>
      <c r="W2940">
        <v>2</v>
      </c>
      <c r="X2940">
        <v>1</v>
      </c>
      <c r="Y2940">
        <v>1</v>
      </c>
      <c r="Z2940">
        <v>1</v>
      </c>
      <c r="AA2940">
        <v>3</v>
      </c>
      <c r="AB2940" s="4">
        <v>44711</v>
      </c>
      <c r="AC2940" s="4">
        <v>44564</v>
      </c>
      <c r="AD2940" s="4">
        <v>44656</v>
      </c>
      <c r="AE2940" s="4">
        <v>44563</v>
      </c>
      <c r="AF2940">
        <v>14</v>
      </c>
      <c r="AG2940">
        <v>13</v>
      </c>
      <c r="AH2940">
        <v>0</v>
      </c>
      <c r="AI2940">
        <v>0</v>
      </c>
      <c r="AJ2940" s="2">
        <v>1.5430555555555554</v>
      </c>
      <c r="AK2940" s="3">
        <v>0.95694444444444438</v>
      </c>
      <c r="AL2940">
        <v>41</v>
      </c>
      <c r="AM2940">
        <v>7</v>
      </c>
      <c r="AN2940">
        <v>2011</v>
      </c>
      <c r="AO2940" t="s">
        <v>1051</v>
      </c>
    </row>
    <row r="2941" spans="1:41" hidden="1" x14ac:dyDescent="0.35">
      <c r="A2941" s="1">
        <v>40797</v>
      </c>
      <c r="B2941" t="s">
        <v>77</v>
      </c>
      <c r="C2941" t="s">
        <v>97</v>
      </c>
      <c r="D2941">
        <v>27</v>
      </c>
      <c r="E2941">
        <v>21</v>
      </c>
      <c r="F2941" s="4">
        <v>44786</v>
      </c>
      <c r="G2941" s="4">
        <v>44604</v>
      </c>
      <c r="H2941" s="4" t="s">
        <v>42</v>
      </c>
      <c r="I2941" s="4">
        <v>44595</v>
      </c>
      <c r="J2941">
        <v>167</v>
      </c>
      <c r="K2941">
        <v>181</v>
      </c>
      <c r="L2941">
        <v>236</v>
      </c>
      <c r="M2941">
        <v>154</v>
      </c>
      <c r="N2941">
        <v>403</v>
      </c>
      <c r="O2941">
        <v>335</v>
      </c>
      <c r="P2941" s="4" t="s">
        <v>463</v>
      </c>
      <c r="Q2941" s="4" t="s">
        <v>352</v>
      </c>
      <c r="R2941" s="4">
        <v>44640</v>
      </c>
      <c r="S2941" s="4">
        <v>44709</v>
      </c>
      <c r="T2941">
        <v>32</v>
      </c>
      <c r="U2941">
        <v>26</v>
      </c>
      <c r="V2941">
        <v>1</v>
      </c>
      <c r="W2941">
        <v>1</v>
      </c>
      <c r="X2941">
        <v>0</v>
      </c>
      <c r="Y2941">
        <v>0</v>
      </c>
      <c r="Z2941">
        <v>1</v>
      </c>
      <c r="AA2941">
        <v>1</v>
      </c>
      <c r="AB2941" s="4">
        <v>44774</v>
      </c>
      <c r="AC2941" s="4">
        <v>44805</v>
      </c>
      <c r="AD2941" s="4">
        <v>44596</v>
      </c>
      <c r="AE2941" s="4" t="s">
        <v>42</v>
      </c>
      <c r="AF2941">
        <v>11</v>
      </c>
      <c r="AG2941">
        <v>10</v>
      </c>
      <c r="AH2941">
        <v>2</v>
      </c>
      <c r="AI2941">
        <v>0</v>
      </c>
      <c r="AJ2941" s="2">
        <v>1.2597222222222222</v>
      </c>
      <c r="AK2941" s="2">
        <v>1.2402777777777778</v>
      </c>
      <c r="AL2941">
        <v>31</v>
      </c>
      <c r="AM2941">
        <v>13</v>
      </c>
      <c r="AN2941">
        <v>2011</v>
      </c>
      <c r="AO2941" t="s">
        <v>1051</v>
      </c>
    </row>
    <row r="2942" spans="1:41" hidden="1" x14ac:dyDescent="0.35">
      <c r="A2942" s="1">
        <v>40797</v>
      </c>
      <c r="B2942" t="s">
        <v>83</v>
      </c>
      <c r="C2942" t="s">
        <v>101</v>
      </c>
      <c r="D2942">
        <v>25</v>
      </c>
      <c r="E2942">
        <v>17</v>
      </c>
      <c r="F2942" s="4">
        <v>44603</v>
      </c>
      <c r="G2942" s="4">
        <v>44726</v>
      </c>
      <c r="H2942" s="4">
        <v>44562</v>
      </c>
      <c r="I2942" s="4">
        <v>44563</v>
      </c>
      <c r="J2942">
        <v>305</v>
      </c>
      <c r="K2942">
        <v>259</v>
      </c>
      <c r="L2942">
        <v>126</v>
      </c>
      <c r="M2942">
        <v>56</v>
      </c>
      <c r="N2942">
        <v>431</v>
      </c>
      <c r="O2942">
        <v>315</v>
      </c>
      <c r="P2942" s="4" t="s">
        <v>605</v>
      </c>
      <c r="Q2942" s="4" t="s">
        <v>436</v>
      </c>
      <c r="R2942" s="4" t="s">
        <v>41</v>
      </c>
      <c r="S2942" s="4">
        <v>44599</v>
      </c>
      <c r="T2942">
        <v>35</v>
      </c>
      <c r="U2942">
        <v>16</v>
      </c>
      <c r="V2942">
        <v>0</v>
      </c>
      <c r="W2942">
        <v>1</v>
      </c>
      <c r="X2942">
        <v>1</v>
      </c>
      <c r="Y2942">
        <v>1</v>
      </c>
      <c r="Z2942">
        <v>1</v>
      </c>
      <c r="AA2942">
        <v>2</v>
      </c>
      <c r="AB2942" s="4">
        <v>44774</v>
      </c>
      <c r="AC2942" s="4">
        <v>44713</v>
      </c>
      <c r="AD2942" s="4">
        <v>44596</v>
      </c>
      <c r="AE2942" s="4">
        <v>44565</v>
      </c>
      <c r="AF2942">
        <v>11</v>
      </c>
      <c r="AG2942">
        <v>12</v>
      </c>
      <c r="AH2942">
        <v>0</v>
      </c>
      <c r="AI2942">
        <v>2</v>
      </c>
      <c r="AJ2942" s="2">
        <v>1.5173611111111109</v>
      </c>
      <c r="AK2942" s="3">
        <v>0.98263888888888884</v>
      </c>
      <c r="AL2942">
        <v>27</v>
      </c>
      <c r="AM2942">
        <v>20</v>
      </c>
      <c r="AN2942">
        <v>2011</v>
      </c>
      <c r="AO2942" t="s">
        <v>1051</v>
      </c>
    </row>
    <row r="2943" spans="1:41" hidden="1" x14ac:dyDescent="0.35">
      <c r="A2943" s="1">
        <v>40797</v>
      </c>
      <c r="B2943" t="s">
        <v>109</v>
      </c>
      <c r="C2943" t="s">
        <v>90</v>
      </c>
      <c r="D2943">
        <v>20</v>
      </c>
      <c r="E2943">
        <v>17</v>
      </c>
      <c r="F2943" s="4">
        <v>44629</v>
      </c>
      <c r="G2943" s="4">
        <v>44758</v>
      </c>
      <c r="H2943" s="4" t="s">
        <v>42</v>
      </c>
      <c r="I2943" s="4" t="s">
        <v>42</v>
      </c>
      <c r="J2943">
        <v>246</v>
      </c>
      <c r="K2943">
        <v>215</v>
      </c>
      <c r="L2943">
        <v>66</v>
      </c>
      <c r="M2943">
        <v>170</v>
      </c>
      <c r="N2943">
        <v>312</v>
      </c>
      <c r="O2943">
        <v>385</v>
      </c>
      <c r="P2943" s="4" t="s">
        <v>338</v>
      </c>
      <c r="Q2943" s="4" t="s">
        <v>219</v>
      </c>
      <c r="R2943" s="4">
        <v>44652</v>
      </c>
      <c r="S2943" s="4">
        <v>44570</v>
      </c>
      <c r="T2943">
        <v>16</v>
      </c>
      <c r="U2943">
        <v>31</v>
      </c>
      <c r="V2943">
        <v>4</v>
      </c>
      <c r="W2943">
        <v>0</v>
      </c>
      <c r="X2943">
        <v>3</v>
      </c>
      <c r="Y2943">
        <v>0</v>
      </c>
      <c r="Z2943">
        <v>7</v>
      </c>
      <c r="AA2943">
        <v>0</v>
      </c>
      <c r="AB2943" s="4">
        <v>44713</v>
      </c>
      <c r="AC2943" s="4">
        <v>44743</v>
      </c>
      <c r="AD2943" s="4">
        <v>44595</v>
      </c>
      <c r="AE2943" s="4">
        <v>44597</v>
      </c>
      <c r="AF2943">
        <v>13</v>
      </c>
      <c r="AG2943">
        <v>12</v>
      </c>
      <c r="AH2943">
        <v>0</v>
      </c>
      <c r="AI2943">
        <v>0</v>
      </c>
      <c r="AJ2943" s="2">
        <v>1.1451388888888889</v>
      </c>
      <c r="AK2943" s="2">
        <v>1.3548611111111111</v>
      </c>
      <c r="AL2943">
        <v>7</v>
      </c>
      <c r="AM2943">
        <v>35</v>
      </c>
      <c r="AN2943">
        <v>2011</v>
      </c>
      <c r="AO2943" t="s">
        <v>1051</v>
      </c>
    </row>
    <row r="2944" spans="1:41" hidden="1" x14ac:dyDescent="0.35">
      <c r="A2944" s="1">
        <v>40797</v>
      </c>
      <c r="B2944" t="s">
        <v>93</v>
      </c>
      <c r="C2944" t="s">
        <v>105</v>
      </c>
      <c r="D2944">
        <v>15</v>
      </c>
      <c r="E2944">
        <v>26</v>
      </c>
      <c r="F2944" s="4">
        <v>44570</v>
      </c>
      <c r="G2944" s="4">
        <v>44692</v>
      </c>
      <c r="H2944" s="4" t="s">
        <v>42</v>
      </c>
      <c r="I2944" s="4" t="s">
        <v>41</v>
      </c>
      <c r="J2944">
        <v>172</v>
      </c>
      <c r="K2944">
        <v>217</v>
      </c>
      <c r="L2944">
        <v>64</v>
      </c>
      <c r="M2944">
        <v>167</v>
      </c>
      <c r="N2944">
        <v>236</v>
      </c>
      <c r="O2944">
        <v>384</v>
      </c>
      <c r="P2944" s="4" t="s">
        <v>141</v>
      </c>
      <c r="Q2944" s="4" t="s">
        <v>427</v>
      </c>
      <c r="R2944" s="4">
        <v>44645</v>
      </c>
      <c r="S2944" s="4">
        <v>44564</v>
      </c>
      <c r="T2944">
        <v>16</v>
      </c>
      <c r="U2944">
        <v>41</v>
      </c>
      <c r="V2944">
        <v>2</v>
      </c>
      <c r="W2944">
        <v>1</v>
      </c>
      <c r="X2944">
        <v>0</v>
      </c>
      <c r="Y2944">
        <v>2</v>
      </c>
      <c r="Z2944">
        <v>2</v>
      </c>
      <c r="AA2944">
        <v>3</v>
      </c>
      <c r="AB2944" s="4">
        <v>44713</v>
      </c>
      <c r="AC2944" s="4">
        <v>44681</v>
      </c>
      <c r="AD2944" s="4">
        <v>44564</v>
      </c>
      <c r="AE2944" s="4">
        <v>44626</v>
      </c>
      <c r="AF2944">
        <v>12</v>
      </c>
      <c r="AG2944">
        <v>11</v>
      </c>
      <c r="AH2944">
        <v>0</v>
      </c>
      <c r="AI2944">
        <v>1</v>
      </c>
      <c r="AJ2944" s="3">
        <v>0.96944444444444444</v>
      </c>
      <c r="AK2944" s="2">
        <v>1.5305555555555557</v>
      </c>
      <c r="AL2944">
        <v>7</v>
      </c>
      <c r="AM2944">
        <v>34</v>
      </c>
      <c r="AN2944">
        <v>2011</v>
      </c>
      <c r="AO2944" t="s">
        <v>1051</v>
      </c>
    </row>
    <row r="2945" spans="1:41" hidden="1" x14ac:dyDescent="0.35">
      <c r="A2945" s="1">
        <v>40797</v>
      </c>
      <c r="B2945" t="s">
        <v>91</v>
      </c>
      <c r="C2945" t="s">
        <v>87</v>
      </c>
      <c r="D2945">
        <v>26</v>
      </c>
      <c r="E2945">
        <v>15</v>
      </c>
      <c r="F2945" s="4">
        <v>44631</v>
      </c>
      <c r="G2945" s="4">
        <v>44693</v>
      </c>
      <c r="H2945" s="4" t="s">
        <v>42</v>
      </c>
      <c r="I2945" s="4" t="s">
        <v>41</v>
      </c>
      <c r="J2945">
        <v>403</v>
      </c>
      <c r="K2945">
        <v>295</v>
      </c>
      <c r="L2945">
        <v>74</v>
      </c>
      <c r="M2945">
        <v>99</v>
      </c>
      <c r="N2945">
        <v>477</v>
      </c>
      <c r="O2945">
        <v>394</v>
      </c>
      <c r="P2945" s="4" t="s">
        <v>484</v>
      </c>
      <c r="Q2945" s="4" t="s">
        <v>86</v>
      </c>
      <c r="R2945" s="4">
        <v>44670</v>
      </c>
      <c r="S2945" s="4">
        <v>44606</v>
      </c>
      <c r="T2945">
        <v>27</v>
      </c>
      <c r="U2945">
        <v>25</v>
      </c>
      <c r="V2945">
        <v>0</v>
      </c>
      <c r="W2945">
        <v>1</v>
      </c>
      <c r="X2945">
        <v>1</v>
      </c>
      <c r="Y2945">
        <v>0</v>
      </c>
      <c r="Z2945">
        <v>1</v>
      </c>
      <c r="AA2945">
        <v>1</v>
      </c>
      <c r="AB2945" s="4">
        <v>44835</v>
      </c>
      <c r="AC2945" s="4">
        <v>44713</v>
      </c>
      <c r="AD2945" s="4">
        <v>44563</v>
      </c>
      <c r="AE2945" s="4">
        <v>44564</v>
      </c>
      <c r="AF2945">
        <v>13</v>
      </c>
      <c r="AG2945">
        <v>12</v>
      </c>
      <c r="AH2945">
        <v>0</v>
      </c>
      <c r="AI2945">
        <v>1</v>
      </c>
      <c r="AJ2945" s="2">
        <v>1.3659722222222221</v>
      </c>
      <c r="AK2945" s="2">
        <v>1.1340277777777776</v>
      </c>
      <c r="AL2945">
        <v>21</v>
      </c>
      <c r="AM2945">
        <v>28</v>
      </c>
      <c r="AN2945">
        <v>2011</v>
      </c>
      <c r="AO2945" t="s">
        <v>1051</v>
      </c>
    </row>
    <row r="2946" spans="1:41" hidden="1" x14ac:dyDescent="0.35">
      <c r="A2946" s="1">
        <v>40797</v>
      </c>
      <c r="B2946" t="s">
        <v>58</v>
      </c>
      <c r="C2946" t="s">
        <v>63</v>
      </c>
      <c r="D2946">
        <v>10</v>
      </c>
      <c r="E2946">
        <v>31</v>
      </c>
      <c r="F2946" s="4">
        <v>44662</v>
      </c>
      <c r="G2946" s="4">
        <v>44725</v>
      </c>
      <c r="H2946" s="4" t="s">
        <v>41</v>
      </c>
      <c r="I2946" s="4" t="s">
        <v>42</v>
      </c>
      <c r="J2946">
        <v>28</v>
      </c>
      <c r="K2946">
        <v>330</v>
      </c>
      <c r="L2946">
        <v>159</v>
      </c>
      <c r="M2946">
        <v>77</v>
      </c>
      <c r="N2946">
        <v>187</v>
      </c>
      <c r="O2946">
        <v>407</v>
      </c>
      <c r="P2946" s="4">
        <v>44757</v>
      </c>
      <c r="Q2946" s="4" t="s">
        <v>424</v>
      </c>
      <c r="R2946" s="4">
        <v>44603</v>
      </c>
      <c r="S2946" s="4">
        <v>44597</v>
      </c>
      <c r="T2946">
        <v>26</v>
      </c>
      <c r="U2946">
        <v>27</v>
      </c>
      <c r="V2946">
        <v>0</v>
      </c>
      <c r="W2946">
        <v>0</v>
      </c>
      <c r="X2946">
        <v>1</v>
      </c>
      <c r="Y2946">
        <v>2</v>
      </c>
      <c r="Z2946">
        <v>1</v>
      </c>
      <c r="AA2946">
        <v>2</v>
      </c>
      <c r="AB2946" s="4">
        <v>44805</v>
      </c>
      <c r="AC2946" s="4">
        <v>44677</v>
      </c>
      <c r="AD2946" s="4">
        <v>44563</v>
      </c>
      <c r="AE2946" s="4">
        <v>44626</v>
      </c>
      <c r="AF2946">
        <v>11</v>
      </c>
      <c r="AG2946">
        <v>11</v>
      </c>
      <c r="AH2946">
        <v>1</v>
      </c>
      <c r="AI2946">
        <v>0</v>
      </c>
      <c r="AJ2946" s="3">
        <v>0.94652777777777775</v>
      </c>
      <c r="AK2946" s="2">
        <v>1.5534722222222221</v>
      </c>
      <c r="AL2946">
        <v>17</v>
      </c>
      <c r="AM2946">
        <v>24</v>
      </c>
      <c r="AN2946">
        <v>2011</v>
      </c>
      <c r="AO2946" t="s">
        <v>1051</v>
      </c>
    </row>
    <row r="2947" spans="1:41" hidden="1" x14ac:dyDescent="0.35">
      <c r="A2947" s="1">
        <v>40797</v>
      </c>
      <c r="B2947" t="s">
        <v>47</v>
      </c>
      <c r="C2947" t="s">
        <v>39</v>
      </c>
      <c r="D2947">
        <v>18</v>
      </c>
      <c r="E2947">
        <v>12</v>
      </c>
      <c r="F2947" s="4">
        <v>44696</v>
      </c>
      <c r="G2947" s="4">
        <v>44573</v>
      </c>
      <c r="H2947" s="4">
        <v>44562</v>
      </c>
      <c r="I2947" s="4" t="s">
        <v>41</v>
      </c>
      <c r="J2947">
        <v>155</v>
      </c>
      <c r="K2947">
        <v>124</v>
      </c>
      <c r="L2947">
        <v>64</v>
      </c>
      <c r="M2947">
        <v>85</v>
      </c>
      <c r="N2947">
        <v>219</v>
      </c>
      <c r="O2947">
        <v>209</v>
      </c>
      <c r="P2947" s="4" t="s">
        <v>318</v>
      </c>
      <c r="Q2947" s="4" t="s">
        <v>620</v>
      </c>
      <c r="R2947" s="4">
        <v>44682</v>
      </c>
      <c r="S2947" s="4" t="s">
        <v>41</v>
      </c>
      <c r="T2947">
        <v>22</v>
      </c>
      <c r="U2947">
        <v>32</v>
      </c>
      <c r="V2947">
        <v>2</v>
      </c>
      <c r="W2947">
        <v>0</v>
      </c>
      <c r="X2947">
        <v>1</v>
      </c>
      <c r="Y2947">
        <v>0</v>
      </c>
      <c r="Z2947">
        <v>3</v>
      </c>
      <c r="AA2947">
        <v>0</v>
      </c>
      <c r="AB2947" s="4">
        <v>44866</v>
      </c>
      <c r="AC2947" s="4" t="s">
        <v>445</v>
      </c>
      <c r="AD2947" s="4">
        <v>44563</v>
      </c>
      <c r="AE2947" s="4">
        <v>44566</v>
      </c>
      <c r="AF2947">
        <v>13</v>
      </c>
      <c r="AG2947">
        <v>12</v>
      </c>
      <c r="AH2947">
        <v>0</v>
      </c>
      <c r="AI2947">
        <v>2</v>
      </c>
      <c r="AJ2947" s="2">
        <v>1.2034722222222223</v>
      </c>
      <c r="AK2947" s="2">
        <v>1.2965277777777777</v>
      </c>
      <c r="AL2947">
        <v>17</v>
      </c>
      <c r="AM2947">
        <v>33</v>
      </c>
      <c r="AN2947">
        <v>2011</v>
      </c>
      <c r="AO2947" t="s">
        <v>1051</v>
      </c>
    </row>
    <row r="2948" spans="1:41" hidden="1" x14ac:dyDescent="0.35">
      <c r="A2948" s="1">
        <v>40797</v>
      </c>
      <c r="B2948" t="s">
        <v>40</v>
      </c>
      <c r="C2948" t="s">
        <v>88</v>
      </c>
      <c r="D2948">
        <v>15</v>
      </c>
      <c r="E2948">
        <v>21</v>
      </c>
      <c r="F2948" s="4">
        <v>44571</v>
      </c>
      <c r="G2948" s="4">
        <v>44696</v>
      </c>
      <c r="H2948" s="4" t="s">
        <v>42</v>
      </c>
      <c r="I2948" s="4">
        <v>44562</v>
      </c>
      <c r="J2948">
        <v>240</v>
      </c>
      <c r="K2948">
        <v>258</v>
      </c>
      <c r="L2948">
        <v>75</v>
      </c>
      <c r="M2948">
        <v>74</v>
      </c>
      <c r="N2948">
        <v>315</v>
      </c>
      <c r="O2948">
        <v>332</v>
      </c>
      <c r="P2948" s="4" t="s">
        <v>265</v>
      </c>
      <c r="Q2948" s="4" t="s">
        <v>191</v>
      </c>
      <c r="R2948" s="4">
        <v>44679</v>
      </c>
      <c r="S2948" s="4">
        <v>44652</v>
      </c>
      <c r="T2948">
        <v>20</v>
      </c>
      <c r="U2948">
        <v>26</v>
      </c>
      <c r="V2948">
        <v>0</v>
      </c>
      <c r="W2948">
        <v>1</v>
      </c>
      <c r="X2948">
        <v>1</v>
      </c>
      <c r="Y2948">
        <v>0</v>
      </c>
      <c r="Z2948">
        <v>1</v>
      </c>
      <c r="AA2948">
        <v>1</v>
      </c>
      <c r="AB2948" s="4">
        <v>44774</v>
      </c>
      <c r="AC2948" s="4">
        <v>44645</v>
      </c>
      <c r="AD2948" s="4">
        <v>44595</v>
      </c>
      <c r="AE2948" s="4">
        <v>44624</v>
      </c>
      <c r="AF2948">
        <v>13</v>
      </c>
      <c r="AG2948">
        <v>12</v>
      </c>
      <c r="AH2948">
        <v>0</v>
      </c>
      <c r="AI2948">
        <v>2</v>
      </c>
      <c r="AJ2948" s="2">
        <v>1.1416666666666666</v>
      </c>
      <c r="AK2948" s="2">
        <v>1.3583333333333334</v>
      </c>
      <c r="AL2948">
        <v>14</v>
      </c>
      <c r="AM2948">
        <v>28</v>
      </c>
      <c r="AN2948">
        <v>2011</v>
      </c>
      <c r="AO2948" t="s">
        <v>1051</v>
      </c>
    </row>
    <row r="2949" spans="1:41" hidden="1" x14ac:dyDescent="0.35">
      <c r="A2949" s="1">
        <v>40797</v>
      </c>
      <c r="B2949" t="s">
        <v>104</v>
      </c>
      <c r="C2949" t="s">
        <v>53</v>
      </c>
      <c r="D2949">
        <v>21</v>
      </c>
      <c r="E2949">
        <v>19</v>
      </c>
      <c r="F2949" s="4">
        <v>44663</v>
      </c>
      <c r="G2949" s="4">
        <v>44726</v>
      </c>
      <c r="H2949" s="4" t="s">
        <v>41</v>
      </c>
      <c r="I2949" s="4" t="s">
        <v>41</v>
      </c>
      <c r="J2949">
        <v>326</v>
      </c>
      <c r="K2949">
        <v>315</v>
      </c>
      <c r="L2949">
        <v>64</v>
      </c>
      <c r="M2949">
        <v>45</v>
      </c>
      <c r="N2949">
        <v>390</v>
      </c>
      <c r="O2949">
        <v>360</v>
      </c>
      <c r="P2949" s="4" t="s">
        <v>350</v>
      </c>
      <c r="Q2949" s="4" t="s">
        <v>449</v>
      </c>
      <c r="R2949" s="4">
        <v>44667</v>
      </c>
      <c r="S2949" s="4">
        <v>44671</v>
      </c>
      <c r="T2949">
        <v>26</v>
      </c>
      <c r="U2949">
        <v>16</v>
      </c>
      <c r="V2949">
        <v>2</v>
      </c>
      <c r="W2949">
        <v>1</v>
      </c>
      <c r="X2949">
        <v>1</v>
      </c>
      <c r="Y2949">
        <v>1</v>
      </c>
      <c r="Z2949">
        <v>3</v>
      </c>
      <c r="AA2949">
        <v>2</v>
      </c>
      <c r="AB2949" s="4">
        <v>44743</v>
      </c>
      <c r="AC2949" s="4" t="s">
        <v>41</v>
      </c>
      <c r="AD2949" s="4">
        <v>44596</v>
      </c>
      <c r="AE2949" s="4">
        <v>44563</v>
      </c>
      <c r="AF2949">
        <v>14</v>
      </c>
      <c r="AG2949">
        <v>12</v>
      </c>
      <c r="AH2949">
        <v>0</v>
      </c>
      <c r="AI2949">
        <v>1</v>
      </c>
      <c r="AJ2949" s="2">
        <v>1.4118055555555555</v>
      </c>
      <c r="AK2949" s="2">
        <v>1.0881944444444445</v>
      </c>
      <c r="AL2949">
        <v>24</v>
      </c>
      <c r="AM2949">
        <v>27</v>
      </c>
      <c r="AN2949">
        <v>2011</v>
      </c>
      <c r="AO2949" t="s">
        <v>1051</v>
      </c>
    </row>
    <row r="2950" spans="1:41" hidden="1" x14ac:dyDescent="0.35">
      <c r="A2950" s="1">
        <v>40798</v>
      </c>
      <c r="B2950" t="s">
        <v>110</v>
      </c>
      <c r="C2950" t="s">
        <v>84</v>
      </c>
      <c r="D2950">
        <v>27</v>
      </c>
      <c r="E2950">
        <v>25</v>
      </c>
      <c r="F2950" s="4">
        <v>44786</v>
      </c>
      <c r="G2950" s="4">
        <v>44606</v>
      </c>
      <c r="H2950" s="4" t="s">
        <v>41</v>
      </c>
      <c r="I2950" s="4">
        <v>44656</v>
      </c>
      <c r="J2950">
        <v>516</v>
      </c>
      <c r="K2950">
        <v>390</v>
      </c>
      <c r="L2950">
        <v>106</v>
      </c>
      <c r="M2950">
        <v>98</v>
      </c>
      <c r="N2950">
        <v>622</v>
      </c>
      <c r="O2950">
        <v>488</v>
      </c>
      <c r="P2950" s="4" t="s">
        <v>239</v>
      </c>
      <c r="Q2950" s="4" t="s">
        <v>551</v>
      </c>
      <c r="R2950" s="4">
        <v>44562</v>
      </c>
      <c r="S2950" s="4">
        <v>44677</v>
      </c>
      <c r="T2950">
        <v>22</v>
      </c>
      <c r="U2950">
        <v>20</v>
      </c>
      <c r="V2950">
        <v>0</v>
      </c>
      <c r="W2950">
        <v>0</v>
      </c>
      <c r="X2950">
        <v>1</v>
      </c>
      <c r="Y2950">
        <v>1</v>
      </c>
      <c r="Z2950">
        <v>1</v>
      </c>
      <c r="AA2950">
        <v>1</v>
      </c>
      <c r="AB2950" s="4">
        <v>44743</v>
      </c>
      <c r="AC2950" s="4">
        <v>44774</v>
      </c>
      <c r="AD2950" s="4">
        <v>44657</v>
      </c>
      <c r="AE2950" s="4">
        <v>44626</v>
      </c>
      <c r="AF2950">
        <v>12</v>
      </c>
      <c r="AG2950">
        <v>13</v>
      </c>
      <c r="AH2950">
        <v>0</v>
      </c>
      <c r="AI2950">
        <v>0</v>
      </c>
      <c r="AJ2950" s="2">
        <v>1.1854166666666666</v>
      </c>
      <c r="AK2950" s="2">
        <v>1.3145833333333334</v>
      </c>
      <c r="AL2950">
        <v>38</v>
      </c>
      <c r="AM2950">
        <v>24</v>
      </c>
      <c r="AN2950">
        <v>2011</v>
      </c>
      <c r="AO2950" t="s">
        <v>1051</v>
      </c>
    </row>
    <row r="2951" spans="1:41" hidden="1" x14ac:dyDescent="0.35">
      <c r="A2951" s="1">
        <v>40798</v>
      </c>
      <c r="B2951" t="s">
        <v>48</v>
      </c>
      <c r="C2951" t="s">
        <v>98</v>
      </c>
      <c r="D2951">
        <v>20</v>
      </c>
      <c r="E2951">
        <v>25</v>
      </c>
      <c r="F2951" s="4">
        <v>44695</v>
      </c>
      <c r="G2951" s="4">
        <v>44725</v>
      </c>
      <c r="H2951" s="4" t="s">
        <v>41</v>
      </c>
      <c r="I2951" s="4" t="s">
        <v>41</v>
      </c>
      <c r="J2951">
        <v>99</v>
      </c>
      <c r="K2951">
        <v>272</v>
      </c>
      <c r="L2951">
        <v>190</v>
      </c>
      <c r="M2951">
        <v>38</v>
      </c>
      <c r="N2951">
        <v>289</v>
      </c>
      <c r="O2951">
        <v>310</v>
      </c>
      <c r="P2951" s="4" t="s">
        <v>237</v>
      </c>
      <c r="Q2951" s="4" t="s">
        <v>232</v>
      </c>
      <c r="R2951" s="4">
        <v>44567</v>
      </c>
      <c r="S2951" s="4">
        <v>44682</v>
      </c>
      <c r="T2951">
        <v>39</v>
      </c>
      <c r="U2951">
        <v>13</v>
      </c>
      <c r="V2951">
        <v>1</v>
      </c>
      <c r="W2951">
        <v>2</v>
      </c>
      <c r="X2951">
        <v>0</v>
      </c>
      <c r="Y2951">
        <v>1</v>
      </c>
      <c r="Z2951">
        <v>1</v>
      </c>
      <c r="AA2951">
        <v>3</v>
      </c>
      <c r="AB2951" s="4" t="s">
        <v>869</v>
      </c>
      <c r="AC2951" s="4">
        <v>44835</v>
      </c>
      <c r="AD2951" s="4">
        <v>44596</v>
      </c>
      <c r="AE2951" s="4">
        <v>44564</v>
      </c>
      <c r="AF2951">
        <v>14</v>
      </c>
      <c r="AG2951">
        <v>12</v>
      </c>
      <c r="AH2951">
        <v>0</v>
      </c>
      <c r="AI2951">
        <v>1</v>
      </c>
      <c r="AJ2951" s="2">
        <v>1.3576388888888891</v>
      </c>
      <c r="AK2951" s="2">
        <v>1.1423611111111112</v>
      </c>
      <c r="AL2951">
        <v>23</v>
      </c>
      <c r="AM2951">
        <v>20</v>
      </c>
      <c r="AN2951">
        <v>2011</v>
      </c>
      <c r="AO2951" t="s">
        <v>1051</v>
      </c>
    </row>
    <row r="2952" spans="1:41" hidden="1" x14ac:dyDescent="0.35">
      <c r="A2952" s="1">
        <v>40804</v>
      </c>
      <c r="B2952" t="s">
        <v>48</v>
      </c>
      <c r="C2952" t="s">
        <v>54</v>
      </c>
      <c r="D2952">
        <v>26</v>
      </c>
      <c r="E2952">
        <v>34</v>
      </c>
      <c r="F2952" s="4">
        <v>44785</v>
      </c>
      <c r="G2952" s="4">
        <v>44662</v>
      </c>
      <c r="H2952" s="4">
        <v>44562</v>
      </c>
      <c r="I2952" s="4">
        <v>44594</v>
      </c>
      <c r="J2952">
        <v>323</v>
      </c>
      <c r="K2952">
        <v>258</v>
      </c>
      <c r="L2952">
        <v>131</v>
      </c>
      <c r="M2952">
        <v>223</v>
      </c>
      <c r="N2952">
        <v>454</v>
      </c>
      <c r="O2952">
        <v>481</v>
      </c>
      <c r="P2952" s="4" t="s">
        <v>197</v>
      </c>
      <c r="Q2952" s="4" t="s">
        <v>509</v>
      </c>
      <c r="R2952" s="4" t="s">
        <v>41</v>
      </c>
      <c r="S2952" s="4">
        <v>44567</v>
      </c>
      <c r="T2952">
        <v>30</v>
      </c>
      <c r="U2952">
        <v>24</v>
      </c>
      <c r="V2952">
        <v>1</v>
      </c>
      <c r="W2952">
        <v>0</v>
      </c>
      <c r="X2952">
        <v>1</v>
      </c>
      <c r="Y2952">
        <v>1</v>
      </c>
      <c r="Z2952">
        <v>2</v>
      </c>
      <c r="AA2952">
        <v>1</v>
      </c>
      <c r="AB2952" s="4">
        <v>44774</v>
      </c>
      <c r="AC2952" s="4">
        <v>44646</v>
      </c>
      <c r="AD2952" s="4">
        <v>44655</v>
      </c>
      <c r="AE2952" s="4">
        <v>44656</v>
      </c>
      <c r="AF2952">
        <v>11</v>
      </c>
      <c r="AG2952">
        <v>11</v>
      </c>
      <c r="AH2952">
        <v>0</v>
      </c>
      <c r="AI2952">
        <v>0</v>
      </c>
      <c r="AJ2952" s="2">
        <v>1.2173611111111111</v>
      </c>
      <c r="AK2952" s="2">
        <v>1.2826388888888889</v>
      </c>
      <c r="AL2952">
        <v>35</v>
      </c>
      <c r="AM2952">
        <v>38</v>
      </c>
      <c r="AN2952">
        <v>2011</v>
      </c>
      <c r="AO2952" t="s">
        <v>1051</v>
      </c>
    </row>
    <row r="2953" spans="1:41" hidden="1" x14ac:dyDescent="0.35">
      <c r="A2953" s="1">
        <v>40804</v>
      </c>
      <c r="B2953" t="s">
        <v>68</v>
      </c>
      <c r="C2953" t="s">
        <v>83</v>
      </c>
      <c r="D2953">
        <v>12</v>
      </c>
      <c r="E2953">
        <v>23</v>
      </c>
      <c r="F2953" s="4">
        <v>44603</v>
      </c>
      <c r="G2953" s="4">
        <v>44696</v>
      </c>
      <c r="H2953" s="4" t="s">
        <v>41</v>
      </c>
      <c r="I2953" s="4">
        <v>44594</v>
      </c>
      <c r="J2953">
        <v>116</v>
      </c>
      <c r="K2953">
        <v>322</v>
      </c>
      <c r="L2953">
        <v>151</v>
      </c>
      <c r="M2953">
        <v>89</v>
      </c>
      <c r="N2953">
        <v>267</v>
      </c>
      <c r="O2953">
        <v>411</v>
      </c>
      <c r="P2953" s="4" t="s">
        <v>75</v>
      </c>
      <c r="Q2953" s="4" t="s">
        <v>346</v>
      </c>
      <c r="R2953" s="4">
        <v>44609</v>
      </c>
      <c r="S2953" s="4" t="s">
        <v>41</v>
      </c>
      <c r="T2953">
        <v>29</v>
      </c>
      <c r="U2953">
        <v>30</v>
      </c>
      <c r="V2953">
        <v>3</v>
      </c>
      <c r="W2953">
        <v>0</v>
      </c>
      <c r="X2953">
        <v>3</v>
      </c>
      <c r="Y2953">
        <v>1</v>
      </c>
      <c r="Z2953">
        <v>6</v>
      </c>
      <c r="AA2953">
        <v>1</v>
      </c>
      <c r="AB2953" s="4">
        <v>44774</v>
      </c>
      <c r="AC2953" s="4">
        <v>44652</v>
      </c>
      <c r="AD2953" s="4" t="s">
        <v>42</v>
      </c>
      <c r="AE2953" s="4">
        <v>44687</v>
      </c>
      <c r="AF2953">
        <v>14</v>
      </c>
      <c r="AG2953">
        <v>13</v>
      </c>
      <c r="AH2953">
        <v>0</v>
      </c>
      <c r="AI2953">
        <v>0</v>
      </c>
      <c r="AJ2953" s="2">
        <v>1.1500000000000001</v>
      </c>
      <c r="AK2953" s="2">
        <v>1.3499999999999999</v>
      </c>
      <c r="AL2953">
        <v>3</v>
      </c>
      <c r="AM2953">
        <v>48</v>
      </c>
      <c r="AN2953">
        <v>2011</v>
      </c>
      <c r="AO2953" t="s">
        <v>1051</v>
      </c>
    </row>
    <row r="2954" spans="1:41" hidden="1" x14ac:dyDescent="0.35">
      <c r="A2954" s="1">
        <v>40804</v>
      </c>
      <c r="B2954" t="s">
        <v>90</v>
      </c>
      <c r="C2954" t="s">
        <v>78</v>
      </c>
      <c r="D2954">
        <v>15</v>
      </c>
      <c r="E2954">
        <v>21</v>
      </c>
      <c r="F2954" s="4">
        <v>44630</v>
      </c>
      <c r="G2954" s="4">
        <v>44759</v>
      </c>
      <c r="H2954" s="4" t="s">
        <v>41</v>
      </c>
      <c r="I2954" s="4">
        <v>44594</v>
      </c>
      <c r="J2954">
        <v>184</v>
      </c>
      <c r="K2954">
        <v>358</v>
      </c>
      <c r="L2954">
        <v>45</v>
      </c>
      <c r="M2954">
        <v>74</v>
      </c>
      <c r="N2954">
        <v>229</v>
      </c>
      <c r="O2954">
        <v>432</v>
      </c>
      <c r="P2954" s="4" t="s">
        <v>206</v>
      </c>
      <c r="Q2954" s="4" t="s">
        <v>493</v>
      </c>
      <c r="R2954" s="4">
        <v>44633</v>
      </c>
      <c r="S2954" s="4" t="s">
        <v>41</v>
      </c>
      <c r="T2954">
        <v>17</v>
      </c>
      <c r="U2954">
        <v>29</v>
      </c>
      <c r="V2954">
        <v>1</v>
      </c>
      <c r="W2954">
        <v>0</v>
      </c>
      <c r="X2954">
        <v>2</v>
      </c>
      <c r="Y2954">
        <v>1</v>
      </c>
      <c r="Z2954">
        <v>3</v>
      </c>
      <c r="AA2954">
        <v>1</v>
      </c>
      <c r="AB2954" s="4">
        <v>44743</v>
      </c>
      <c r="AC2954" s="4">
        <v>44713</v>
      </c>
      <c r="AD2954" s="4" t="s">
        <v>52</v>
      </c>
      <c r="AE2954" s="4">
        <v>44597</v>
      </c>
      <c r="AF2954">
        <v>13</v>
      </c>
      <c r="AG2954">
        <v>11</v>
      </c>
      <c r="AH2954">
        <v>0</v>
      </c>
      <c r="AI2954">
        <v>0</v>
      </c>
      <c r="AJ2954" s="2">
        <v>1.0055555555555555</v>
      </c>
      <c r="AK2954" s="2">
        <v>1.4944444444444445</v>
      </c>
      <c r="AL2954">
        <v>13</v>
      </c>
      <c r="AM2954">
        <v>26</v>
      </c>
      <c r="AN2954">
        <v>2011</v>
      </c>
      <c r="AO2954" t="s">
        <v>1051</v>
      </c>
    </row>
    <row r="2955" spans="1:41" hidden="1" x14ac:dyDescent="0.35">
      <c r="A2955" s="1">
        <v>40804</v>
      </c>
      <c r="B2955" t="s">
        <v>69</v>
      </c>
      <c r="C2955" t="s">
        <v>93</v>
      </c>
      <c r="D2955">
        <v>18</v>
      </c>
      <c r="E2955">
        <v>19</v>
      </c>
      <c r="F2955" s="4">
        <v>44789</v>
      </c>
      <c r="G2955" s="4">
        <v>44665</v>
      </c>
      <c r="H2955" s="4">
        <v>44562</v>
      </c>
      <c r="I2955" s="4" t="s">
        <v>41</v>
      </c>
      <c r="J2955">
        <v>197</v>
      </c>
      <c r="K2955">
        <v>176</v>
      </c>
      <c r="L2955">
        <v>106</v>
      </c>
      <c r="M2955">
        <v>109</v>
      </c>
      <c r="N2955">
        <v>303</v>
      </c>
      <c r="O2955">
        <v>285</v>
      </c>
      <c r="P2955" s="4" t="s">
        <v>327</v>
      </c>
      <c r="Q2955" s="4" t="s">
        <v>805</v>
      </c>
      <c r="R2955" s="4">
        <v>44575</v>
      </c>
      <c r="S2955" s="4">
        <v>44607</v>
      </c>
      <c r="T2955">
        <v>34</v>
      </c>
      <c r="U2955">
        <v>26</v>
      </c>
      <c r="V2955">
        <v>1</v>
      </c>
      <c r="W2955">
        <v>1</v>
      </c>
      <c r="X2955">
        <v>0</v>
      </c>
      <c r="Y2955">
        <v>1</v>
      </c>
      <c r="Z2955">
        <v>1</v>
      </c>
      <c r="AA2955">
        <v>2</v>
      </c>
      <c r="AB2955" s="4">
        <v>44621</v>
      </c>
      <c r="AC2955" s="4">
        <v>44672</v>
      </c>
      <c r="AD2955" s="4">
        <v>44596</v>
      </c>
      <c r="AE2955" s="4">
        <v>44564</v>
      </c>
      <c r="AF2955">
        <v>12</v>
      </c>
      <c r="AG2955">
        <v>12</v>
      </c>
      <c r="AH2955">
        <v>0</v>
      </c>
      <c r="AI2955">
        <v>0</v>
      </c>
      <c r="AJ2955" s="2">
        <v>1.440277777777778</v>
      </c>
      <c r="AK2955" s="2">
        <v>1.0597222222222222</v>
      </c>
      <c r="AL2955">
        <v>27</v>
      </c>
      <c r="AM2955">
        <v>19</v>
      </c>
      <c r="AN2955">
        <v>2011</v>
      </c>
      <c r="AO2955" t="s">
        <v>1051</v>
      </c>
    </row>
    <row r="2956" spans="1:41" hidden="1" x14ac:dyDescent="0.35">
      <c r="A2956" s="1">
        <v>40804</v>
      </c>
      <c r="B2956" t="s">
        <v>101</v>
      </c>
      <c r="C2956" t="s">
        <v>58</v>
      </c>
      <c r="D2956">
        <v>19</v>
      </c>
      <c r="E2956">
        <v>25</v>
      </c>
      <c r="F2956" s="4">
        <v>44754</v>
      </c>
      <c r="G2956" s="4">
        <v>44692</v>
      </c>
      <c r="H2956" s="4" t="s">
        <v>41</v>
      </c>
      <c r="I2956" s="4" t="s">
        <v>41</v>
      </c>
      <c r="J2956">
        <v>230</v>
      </c>
      <c r="K2956">
        <v>212</v>
      </c>
      <c r="L2956">
        <v>105</v>
      </c>
      <c r="M2956">
        <v>186</v>
      </c>
      <c r="N2956">
        <v>335</v>
      </c>
      <c r="O2956">
        <v>398</v>
      </c>
      <c r="P2956" s="4" t="s">
        <v>339</v>
      </c>
      <c r="Q2956" s="4" t="s">
        <v>160</v>
      </c>
      <c r="R2956" s="4">
        <v>44605</v>
      </c>
      <c r="S2956" s="4">
        <v>44608</v>
      </c>
      <c r="T2956">
        <v>19</v>
      </c>
      <c r="U2956">
        <v>33</v>
      </c>
      <c r="V2956">
        <v>0</v>
      </c>
      <c r="W2956">
        <v>1</v>
      </c>
      <c r="X2956">
        <v>1</v>
      </c>
      <c r="Y2956">
        <v>0</v>
      </c>
      <c r="Z2956">
        <v>1</v>
      </c>
      <c r="AA2956">
        <v>1</v>
      </c>
      <c r="AB2956" s="4">
        <v>44713</v>
      </c>
      <c r="AC2956" s="4">
        <v>44774</v>
      </c>
      <c r="AD2956" s="4">
        <v>44564</v>
      </c>
      <c r="AE2956" s="4">
        <v>44596</v>
      </c>
      <c r="AF2956">
        <v>11</v>
      </c>
      <c r="AG2956">
        <v>9</v>
      </c>
      <c r="AH2956">
        <v>0</v>
      </c>
      <c r="AI2956">
        <v>0</v>
      </c>
      <c r="AJ2956" s="2">
        <v>1.1041666666666667</v>
      </c>
      <c r="AK2956" s="2">
        <v>1.3958333333333333</v>
      </c>
      <c r="AL2956">
        <v>24</v>
      </c>
      <c r="AM2956">
        <v>20</v>
      </c>
      <c r="AN2956">
        <v>2011</v>
      </c>
      <c r="AO2956" t="s">
        <v>1051</v>
      </c>
    </row>
    <row r="2957" spans="1:41" hidden="1" x14ac:dyDescent="0.35">
      <c r="A2957" s="1">
        <v>40804</v>
      </c>
      <c r="B2957" t="s">
        <v>59</v>
      </c>
      <c r="C2957" t="s">
        <v>100</v>
      </c>
      <c r="D2957">
        <v>18</v>
      </c>
      <c r="E2957">
        <v>16</v>
      </c>
      <c r="F2957" s="4">
        <v>44604</v>
      </c>
      <c r="G2957" s="4">
        <v>44790</v>
      </c>
      <c r="H2957" s="4" t="s">
        <v>42</v>
      </c>
      <c r="I2957" s="4">
        <v>44562</v>
      </c>
      <c r="J2957">
        <v>186</v>
      </c>
      <c r="K2957">
        <v>264</v>
      </c>
      <c r="L2957">
        <v>60</v>
      </c>
      <c r="M2957">
        <v>118</v>
      </c>
      <c r="N2957">
        <v>246</v>
      </c>
      <c r="O2957">
        <v>382</v>
      </c>
      <c r="P2957" s="4" t="s">
        <v>870</v>
      </c>
      <c r="Q2957" s="4" t="s">
        <v>440</v>
      </c>
      <c r="R2957" s="4">
        <v>44713</v>
      </c>
      <c r="S2957" s="4">
        <v>44567</v>
      </c>
      <c r="T2957">
        <v>12</v>
      </c>
      <c r="U2957">
        <v>29</v>
      </c>
      <c r="V2957">
        <v>1</v>
      </c>
      <c r="W2957">
        <v>1</v>
      </c>
      <c r="X2957">
        <v>0</v>
      </c>
      <c r="Y2957">
        <v>0</v>
      </c>
      <c r="Z2957">
        <v>1</v>
      </c>
      <c r="AA2957">
        <v>1</v>
      </c>
      <c r="AB2957" s="4">
        <v>44713</v>
      </c>
      <c r="AC2957" s="4">
        <v>44743</v>
      </c>
      <c r="AD2957" s="4">
        <v>44562</v>
      </c>
      <c r="AE2957" s="4">
        <v>44596</v>
      </c>
      <c r="AF2957">
        <v>14</v>
      </c>
      <c r="AG2957">
        <v>13</v>
      </c>
      <c r="AH2957">
        <v>0</v>
      </c>
      <c r="AI2957">
        <v>0</v>
      </c>
      <c r="AJ2957" s="3">
        <v>0.9902777777777777</v>
      </c>
      <c r="AK2957" s="2">
        <v>1.5097222222222222</v>
      </c>
      <c r="AL2957">
        <v>13</v>
      </c>
      <c r="AM2957">
        <v>30</v>
      </c>
      <c r="AN2957">
        <v>2011</v>
      </c>
      <c r="AO2957" t="s">
        <v>1051</v>
      </c>
    </row>
    <row r="2958" spans="1:41" hidden="1" x14ac:dyDescent="0.35">
      <c r="A2958" s="1">
        <v>40804</v>
      </c>
      <c r="B2958" t="s">
        <v>94</v>
      </c>
      <c r="C2958" t="s">
        <v>53</v>
      </c>
      <c r="D2958">
        <v>11</v>
      </c>
      <c r="E2958">
        <v>15</v>
      </c>
      <c r="F2958" s="4">
        <v>44632</v>
      </c>
      <c r="G2958" s="4">
        <v>44632</v>
      </c>
      <c r="H2958" s="4" t="s">
        <v>42</v>
      </c>
      <c r="I2958" s="4" t="s">
        <v>41</v>
      </c>
      <c r="J2958">
        <v>91</v>
      </c>
      <c r="K2958">
        <v>182</v>
      </c>
      <c r="L2958">
        <v>112</v>
      </c>
      <c r="M2958">
        <v>101</v>
      </c>
      <c r="N2958">
        <v>203</v>
      </c>
      <c r="O2958">
        <v>283</v>
      </c>
      <c r="P2958" s="4">
        <v>44890</v>
      </c>
      <c r="Q2958" s="4" t="s">
        <v>427</v>
      </c>
      <c r="R2958" s="4">
        <v>44612</v>
      </c>
      <c r="S2958" s="4">
        <v>44562</v>
      </c>
      <c r="T2958">
        <v>27</v>
      </c>
      <c r="U2958">
        <v>32</v>
      </c>
      <c r="V2958">
        <v>0</v>
      </c>
      <c r="W2958">
        <v>0</v>
      </c>
      <c r="X2958">
        <v>4</v>
      </c>
      <c r="Y2958">
        <v>2</v>
      </c>
      <c r="Z2958">
        <v>4</v>
      </c>
      <c r="AA2958">
        <v>2</v>
      </c>
      <c r="AB2958" s="4">
        <v>44652</v>
      </c>
      <c r="AC2958" s="4">
        <v>44743</v>
      </c>
      <c r="AD2958" s="4" t="s">
        <v>41</v>
      </c>
      <c r="AE2958" s="4">
        <v>44624</v>
      </c>
      <c r="AF2958">
        <v>14</v>
      </c>
      <c r="AG2958">
        <v>13</v>
      </c>
      <c r="AH2958">
        <v>0</v>
      </c>
      <c r="AI2958">
        <v>0</v>
      </c>
      <c r="AJ2958" s="2">
        <v>1.1090277777777777</v>
      </c>
      <c r="AK2958" s="2">
        <v>1.3909722222222223</v>
      </c>
      <c r="AL2958">
        <v>3</v>
      </c>
      <c r="AM2958">
        <v>32</v>
      </c>
      <c r="AN2958">
        <v>2011</v>
      </c>
      <c r="AO2958" t="s">
        <v>1051</v>
      </c>
    </row>
    <row r="2959" spans="1:41" hidden="1" x14ac:dyDescent="0.35">
      <c r="A2959" s="1">
        <v>40804</v>
      </c>
      <c r="B2959" t="s">
        <v>47</v>
      </c>
      <c r="C2959" t="s">
        <v>109</v>
      </c>
      <c r="D2959">
        <v>8</v>
      </c>
      <c r="E2959">
        <v>23</v>
      </c>
      <c r="F2959" s="4">
        <v>44604</v>
      </c>
      <c r="G2959" s="4">
        <v>44788</v>
      </c>
      <c r="H2959" s="4">
        <v>44563</v>
      </c>
      <c r="I2959" s="4" t="s">
        <v>42</v>
      </c>
      <c r="J2959">
        <v>133</v>
      </c>
      <c r="K2959">
        <v>297</v>
      </c>
      <c r="L2959">
        <v>31</v>
      </c>
      <c r="M2959">
        <v>124</v>
      </c>
      <c r="N2959">
        <v>164</v>
      </c>
      <c r="O2959">
        <v>421</v>
      </c>
      <c r="P2959" s="4" t="s">
        <v>70</v>
      </c>
      <c r="Q2959" s="4" t="s">
        <v>279</v>
      </c>
      <c r="R2959" s="4">
        <v>44707</v>
      </c>
      <c r="S2959" s="4">
        <v>44608</v>
      </c>
      <c r="T2959">
        <v>13</v>
      </c>
      <c r="U2959">
        <v>35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 s="4">
        <v>44713</v>
      </c>
      <c r="AC2959" s="4">
        <v>44652</v>
      </c>
      <c r="AD2959" s="4" t="s">
        <v>41</v>
      </c>
      <c r="AE2959" s="4">
        <v>44596</v>
      </c>
      <c r="AF2959">
        <v>10</v>
      </c>
      <c r="AG2959">
        <v>10</v>
      </c>
      <c r="AH2959">
        <v>0</v>
      </c>
      <c r="AI2959">
        <v>0</v>
      </c>
      <c r="AJ2959" s="3">
        <v>0.88611111111111107</v>
      </c>
      <c r="AK2959" s="2">
        <v>1.6138888888888889</v>
      </c>
      <c r="AL2959">
        <v>0</v>
      </c>
      <c r="AM2959">
        <v>24</v>
      </c>
      <c r="AN2959">
        <v>2011</v>
      </c>
      <c r="AO2959" t="s">
        <v>1051</v>
      </c>
    </row>
    <row r="2960" spans="1:41" hidden="1" x14ac:dyDescent="0.35">
      <c r="A2960" s="1">
        <v>40804</v>
      </c>
      <c r="B2960" t="s">
        <v>87</v>
      </c>
      <c r="C2960" t="s">
        <v>88</v>
      </c>
      <c r="D2960">
        <v>16</v>
      </c>
      <c r="E2960">
        <v>28</v>
      </c>
      <c r="F2960" s="4">
        <v>44629</v>
      </c>
      <c r="G2960" s="4">
        <v>44729</v>
      </c>
      <c r="H2960" s="4" t="s">
        <v>41</v>
      </c>
      <c r="I2960" s="4">
        <v>44562</v>
      </c>
      <c r="J2960">
        <v>231</v>
      </c>
      <c r="K2960">
        <v>283</v>
      </c>
      <c r="L2960">
        <v>93</v>
      </c>
      <c r="M2960">
        <v>172</v>
      </c>
      <c r="N2960">
        <v>324</v>
      </c>
      <c r="O2960">
        <v>455</v>
      </c>
      <c r="P2960" s="4" t="s">
        <v>117</v>
      </c>
      <c r="Q2960" s="4" t="s">
        <v>296</v>
      </c>
      <c r="R2960" s="4">
        <v>44640</v>
      </c>
      <c r="S2960" s="4">
        <v>44569</v>
      </c>
      <c r="T2960">
        <v>15</v>
      </c>
      <c r="U2960">
        <v>35</v>
      </c>
      <c r="V2960">
        <v>1</v>
      </c>
      <c r="W2960">
        <v>0</v>
      </c>
      <c r="X2960">
        <v>1</v>
      </c>
      <c r="Y2960">
        <v>2</v>
      </c>
      <c r="Z2960">
        <v>2</v>
      </c>
      <c r="AA2960">
        <v>2</v>
      </c>
      <c r="AB2960" s="4">
        <v>44835</v>
      </c>
      <c r="AC2960" s="4">
        <v>44635</v>
      </c>
      <c r="AD2960" s="4">
        <v>44563</v>
      </c>
      <c r="AE2960" s="4">
        <v>44599</v>
      </c>
      <c r="AF2960">
        <v>11</v>
      </c>
      <c r="AG2960">
        <v>13</v>
      </c>
      <c r="AH2960">
        <v>0</v>
      </c>
      <c r="AI2960">
        <v>0</v>
      </c>
      <c r="AJ2960" s="3">
        <v>0.89583333333333337</v>
      </c>
      <c r="AK2960" s="2">
        <v>1.6041666666666667</v>
      </c>
      <c r="AL2960">
        <v>21</v>
      </c>
      <c r="AM2960">
        <v>22</v>
      </c>
      <c r="AN2960">
        <v>2011</v>
      </c>
      <c r="AO2960" t="s">
        <v>1051</v>
      </c>
    </row>
    <row r="2961" spans="1:41" hidden="1" x14ac:dyDescent="0.35">
      <c r="A2961" s="1">
        <v>40804</v>
      </c>
      <c r="B2961" t="s">
        <v>74</v>
      </c>
      <c r="C2961" t="s">
        <v>91</v>
      </c>
      <c r="D2961">
        <v>16</v>
      </c>
      <c r="E2961">
        <v>26</v>
      </c>
      <c r="F2961" s="4">
        <v>44693</v>
      </c>
      <c r="G2961" s="4">
        <v>44725</v>
      </c>
      <c r="H2961" s="4" t="s">
        <v>42</v>
      </c>
      <c r="I2961" s="4" t="s">
        <v>42</v>
      </c>
      <c r="J2961">
        <v>295</v>
      </c>
      <c r="K2961">
        <v>404</v>
      </c>
      <c r="L2961">
        <v>124</v>
      </c>
      <c r="M2961">
        <v>71</v>
      </c>
      <c r="N2961">
        <v>419</v>
      </c>
      <c r="O2961">
        <v>475</v>
      </c>
      <c r="P2961" s="4" t="s">
        <v>148</v>
      </c>
      <c r="Q2961" s="4" t="s">
        <v>509</v>
      </c>
      <c r="R2961" s="4">
        <v>44574</v>
      </c>
      <c r="S2961" s="4">
        <v>44679</v>
      </c>
      <c r="T2961">
        <v>21</v>
      </c>
      <c r="U2961">
        <v>21</v>
      </c>
      <c r="V2961">
        <v>1</v>
      </c>
      <c r="W2961">
        <v>1</v>
      </c>
      <c r="X2961">
        <v>0</v>
      </c>
      <c r="Y2961">
        <v>3</v>
      </c>
      <c r="Z2961">
        <v>1</v>
      </c>
      <c r="AA2961">
        <v>4</v>
      </c>
      <c r="AB2961" s="4">
        <v>44743</v>
      </c>
      <c r="AC2961" s="4">
        <v>44713</v>
      </c>
      <c r="AD2961" s="4">
        <v>44565</v>
      </c>
      <c r="AE2961" s="4">
        <v>44598</v>
      </c>
      <c r="AF2961">
        <v>12</v>
      </c>
      <c r="AG2961">
        <v>12</v>
      </c>
      <c r="AH2961">
        <v>0</v>
      </c>
      <c r="AI2961">
        <v>0</v>
      </c>
      <c r="AJ2961" s="2">
        <v>1.1430555555555555</v>
      </c>
      <c r="AK2961" s="2">
        <v>1.3569444444444445</v>
      </c>
      <c r="AL2961">
        <v>30</v>
      </c>
      <c r="AM2961">
        <v>23</v>
      </c>
      <c r="AN2961">
        <v>2011</v>
      </c>
      <c r="AO2961" t="s">
        <v>1051</v>
      </c>
    </row>
    <row r="2962" spans="1:41" hidden="1" x14ac:dyDescent="0.35">
      <c r="A2962" s="1">
        <v>40804</v>
      </c>
      <c r="B2962" t="s">
        <v>104</v>
      </c>
      <c r="C2962" t="s">
        <v>39</v>
      </c>
      <c r="D2962">
        <v>20</v>
      </c>
      <c r="E2962">
        <v>14</v>
      </c>
      <c r="F2962" s="4">
        <v>44726</v>
      </c>
      <c r="G2962" s="4">
        <v>44789</v>
      </c>
      <c r="H2962" s="4">
        <v>44562</v>
      </c>
      <c r="I2962" s="4" t="s">
        <v>41</v>
      </c>
      <c r="J2962">
        <v>427</v>
      </c>
      <c r="K2962">
        <v>132</v>
      </c>
      <c r="L2962">
        <v>45</v>
      </c>
      <c r="M2962">
        <v>74</v>
      </c>
      <c r="N2962">
        <v>472</v>
      </c>
      <c r="O2962">
        <v>206</v>
      </c>
      <c r="P2962" s="4" t="s">
        <v>391</v>
      </c>
      <c r="Q2962" s="4" t="s">
        <v>278</v>
      </c>
      <c r="R2962" s="4">
        <v>44566</v>
      </c>
      <c r="S2962" s="4">
        <v>44713</v>
      </c>
      <c r="T2962">
        <v>22</v>
      </c>
      <c r="U2962">
        <v>24</v>
      </c>
      <c r="V2962">
        <v>0</v>
      </c>
      <c r="W2962">
        <v>0</v>
      </c>
      <c r="X2962">
        <v>2</v>
      </c>
      <c r="Y2962">
        <v>1</v>
      </c>
      <c r="Z2962">
        <v>2</v>
      </c>
      <c r="AA2962">
        <v>1</v>
      </c>
      <c r="AB2962" s="4">
        <v>44774</v>
      </c>
      <c r="AC2962" s="4">
        <v>44706</v>
      </c>
      <c r="AD2962" s="4">
        <v>44564</v>
      </c>
      <c r="AE2962" s="4">
        <v>44594</v>
      </c>
      <c r="AF2962">
        <v>12</v>
      </c>
      <c r="AG2962">
        <v>12</v>
      </c>
      <c r="AH2962">
        <v>0</v>
      </c>
      <c r="AI2962">
        <v>0</v>
      </c>
      <c r="AJ2962" s="2">
        <v>1.3402777777777777</v>
      </c>
      <c r="AK2962" s="2">
        <v>1.2798611111111111</v>
      </c>
      <c r="AL2962">
        <v>27</v>
      </c>
      <c r="AM2962">
        <v>24</v>
      </c>
      <c r="AN2962">
        <v>2011</v>
      </c>
      <c r="AO2962" t="s">
        <v>1051</v>
      </c>
    </row>
    <row r="2963" spans="1:41" hidden="1" x14ac:dyDescent="0.35">
      <c r="A2963" s="1">
        <v>40804</v>
      </c>
      <c r="B2963" t="s">
        <v>64</v>
      </c>
      <c r="C2963" t="s">
        <v>98</v>
      </c>
      <c r="D2963">
        <v>18</v>
      </c>
      <c r="E2963">
        <v>19</v>
      </c>
      <c r="F2963" s="4">
        <v>44572</v>
      </c>
      <c r="G2963" s="4">
        <v>44693</v>
      </c>
      <c r="H2963" s="4" t="s">
        <v>52</v>
      </c>
      <c r="I2963" s="4" t="s">
        <v>41</v>
      </c>
      <c r="J2963">
        <v>310</v>
      </c>
      <c r="K2963">
        <v>187</v>
      </c>
      <c r="L2963">
        <v>72</v>
      </c>
      <c r="M2963">
        <v>131</v>
      </c>
      <c r="N2963">
        <v>382</v>
      </c>
      <c r="O2963">
        <v>318</v>
      </c>
      <c r="P2963" s="4" t="s">
        <v>154</v>
      </c>
      <c r="Q2963" s="4" t="s">
        <v>295</v>
      </c>
      <c r="R2963" s="4">
        <v>44614</v>
      </c>
      <c r="S2963" s="4">
        <v>44600</v>
      </c>
      <c r="T2963">
        <v>20</v>
      </c>
      <c r="U2963">
        <v>36</v>
      </c>
      <c r="V2963">
        <v>0</v>
      </c>
      <c r="W2963">
        <v>2</v>
      </c>
      <c r="X2963">
        <v>0</v>
      </c>
      <c r="Y2963">
        <v>0</v>
      </c>
      <c r="Z2963">
        <v>0</v>
      </c>
      <c r="AA2963">
        <v>2</v>
      </c>
      <c r="AB2963" s="4">
        <v>44743</v>
      </c>
      <c r="AC2963" s="4">
        <v>44743</v>
      </c>
      <c r="AD2963" s="4">
        <v>44596</v>
      </c>
      <c r="AE2963" s="4">
        <v>44563</v>
      </c>
      <c r="AF2963">
        <v>13</v>
      </c>
      <c r="AG2963">
        <v>13</v>
      </c>
      <c r="AH2963">
        <v>0</v>
      </c>
      <c r="AI2963">
        <v>0</v>
      </c>
      <c r="AJ2963" s="2">
        <v>1.2395833333333333</v>
      </c>
      <c r="AK2963" s="2">
        <v>1.2604166666666667</v>
      </c>
      <c r="AL2963">
        <v>22</v>
      </c>
      <c r="AM2963">
        <v>24</v>
      </c>
      <c r="AN2963">
        <v>2011</v>
      </c>
      <c r="AO2963" t="s">
        <v>1051</v>
      </c>
    </row>
    <row r="2964" spans="1:41" hidden="1" x14ac:dyDescent="0.35">
      <c r="A2964" s="1">
        <v>40804</v>
      </c>
      <c r="B2964" t="s">
        <v>105</v>
      </c>
      <c r="C2964" t="s">
        <v>84</v>
      </c>
      <c r="D2964">
        <v>19</v>
      </c>
      <c r="E2964">
        <v>18</v>
      </c>
      <c r="F2964" s="4">
        <v>44696</v>
      </c>
      <c r="G2964" s="4">
        <v>44663</v>
      </c>
      <c r="H2964" s="4">
        <v>44562</v>
      </c>
      <c r="I2964" s="4" t="s">
        <v>42</v>
      </c>
      <c r="J2964">
        <v>207</v>
      </c>
      <c r="K2964">
        <v>153</v>
      </c>
      <c r="L2964">
        <v>138</v>
      </c>
      <c r="M2964">
        <v>153</v>
      </c>
      <c r="N2964">
        <v>345</v>
      </c>
      <c r="O2964">
        <v>306</v>
      </c>
      <c r="P2964" s="4" t="s">
        <v>316</v>
      </c>
      <c r="Q2964" s="4">
        <v>44925</v>
      </c>
      <c r="R2964" s="4">
        <v>44643</v>
      </c>
      <c r="S2964" s="4">
        <v>44609</v>
      </c>
      <c r="T2964">
        <v>36</v>
      </c>
      <c r="U2964">
        <v>28</v>
      </c>
      <c r="V2964">
        <v>0</v>
      </c>
      <c r="W2964">
        <v>1</v>
      </c>
      <c r="X2964">
        <v>0</v>
      </c>
      <c r="Y2964">
        <v>1</v>
      </c>
      <c r="Z2964">
        <v>0</v>
      </c>
      <c r="AA2964">
        <v>2</v>
      </c>
      <c r="AB2964" s="4">
        <v>44652</v>
      </c>
      <c r="AC2964" s="4">
        <v>44640</v>
      </c>
      <c r="AD2964" s="4">
        <v>44566</v>
      </c>
      <c r="AE2964" s="4">
        <v>44565</v>
      </c>
      <c r="AF2964">
        <v>13</v>
      </c>
      <c r="AG2964">
        <v>11</v>
      </c>
      <c r="AH2964">
        <v>0</v>
      </c>
      <c r="AI2964">
        <v>0</v>
      </c>
      <c r="AJ2964" s="2">
        <v>1.4208333333333334</v>
      </c>
      <c r="AK2964" s="2">
        <v>1.0791666666666666</v>
      </c>
      <c r="AL2964">
        <v>23</v>
      </c>
      <c r="AM2964">
        <v>13</v>
      </c>
      <c r="AN2964">
        <v>2011</v>
      </c>
      <c r="AO2964" t="s">
        <v>1051</v>
      </c>
    </row>
    <row r="2965" spans="1:41" hidden="1" x14ac:dyDescent="0.35">
      <c r="A2965" s="1">
        <v>40804</v>
      </c>
      <c r="B2965" t="s">
        <v>63</v>
      </c>
      <c r="C2965" t="s">
        <v>110</v>
      </c>
      <c r="D2965">
        <v>29</v>
      </c>
      <c r="E2965">
        <v>28</v>
      </c>
      <c r="F2965" s="4">
        <v>44846</v>
      </c>
      <c r="G2965" s="4">
        <v>44753</v>
      </c>
      <c r="H2965" s="4" t="s">
        <v>42</v>
      </c>
      <c r="I2965" s="4" t="s">
        <v>42</v>
      </c>
      <c r="J2965">
        <v>372</v>
      </c>
      <c r="K2965">
        <v>410</v>
      </c>
      <c r="L2965">
        <v>98</v>
      </c>
      <c r="M2965">
        <v>94</v>
      </c>
      <c r="N2965">
        <v>470</v>
      </c>
      <c r="O2965">
        <v>504</v>
      </c>
      <c r="P2965" s="4" t="s">
        <v>374</v>
      </c>
      <c r="Q2965" s="4" t="s">
        <v>564</v>
      </c>
      <c r="R2965" s="4">
        <v>44598</v>
      </c>
      <c r="S2965" s="4">
        <v>44605</v>
      </c>
      <c r="T2965">
        <v>24</v>
      </c>
      <c r="U2965">
        <v>25</v>
      </c>
      <c r="V2965">
        <v>2</v>
      </c>
      <c r="W2965">
        <v>0</v>
      </c>
      <c r="X2965">
        <v>2</v>
      </c>
      <c r="Y2965">
        <v>0</v>
      </c>
      <c r="Z2965">
        <v>4</v>
      </c>
      <c r="AA2965">
        <v>0</v>
      </c>
      <c r="AB2965" s="4">
        <v>44713</v>
      </c>
      <c r="AC2965" s="4">
        <v>44774</v>
      </c>
      <c r="AD2965" s="4">
        <v>44596</v>
      </c>
      <c r="AE2965" s="4">
        <v>44656</v>
      </c>
      <c r="AF2965">
        <v>9</v>
      </c>
      <c r="AG2965">
        <v>11</v>
      </c>
      <c r="AH2965">
        <v>0</v>
      </c>
      <c r="AI2965">
        <v>0</v>
      </c>
      <c r="AJ2965" s="2">
        <v>1.2902777777777776</v>
      </c>
      <c r="AK2965" s="2">
        <v>1.2097222222222224</v>
      </c>
      <c r="AL2965">
        <v>21</v>
      </c>
      <c r="AM2965">
        <v>35</v>
      </c>
      <c r="AN2965">
        <v>2011</v>
      </c>
      <c r="AO2965" t="s">
        <v>1051</v>
      </c>
    </row>
    <row r="2966" spans="1:41" hidden="1" x14ac:dyDescent="0.35">
      <c r="A2966" s="1">
        <v>40804</v>
      </c>
      <c r="B2966" t="s">
        <v>77</v>
      </c>
      <c r="C2966" t="s">
        <v>73</v>
      </c>
      <c r="D2966">
        <v>27</v>
      </c>
      <c r="E2966">
        <v>20</v>
      </c>
      <c r="F2966" s="4">
        <v>44692</v>
      </c>
      <c r="G2966" s="4">
        <v>44725</v>
      </c>
      <c r="H2966" s="4" t="s">
        <v>42</v>
      </c>
      <c r="I2966" s="4" t="s">
        <v>41</v>
      </c>
      <c r="J2966">
        <v>314</v>
      </c>
      <c r="K2966">
        <v>180</v>
      </c>
      <c r="L2966">
        <v>133</v>
      </c>
      <c r="M2966">
        <v>138</v>
      </c>
      <c r="N2966">
        <v>447</v>
      </c>
      <c r="O2966">
        <v>318</v>
      </c>
      <c r="P2966" s="4" t="s">
        <v>440</v>
      </c>
      <c r="Q2966" s="4" t="s">
        <v>114</v>
      </c>
      <c r="R2966" s="4" t="s">
        <v>41</v>
      </c>
      <c r="S2966" s="4">
        <v>44666</v>
      </c>
      <c r="T2966">
        <v>30</v>
      </c>
      <c r="U2966">
        <v>29</v>
      </c>
      <c r="V2966">
        <v>2</v>
      </c>
      <c r="W2966">
        <v>0</v>
      </c>
      <c r="X2966">
        <v>1</v>
      </c>
      <c r="Y2966">
        <v>2</v>
      </c>
      <c r="Z2966">
        <v>3</v>
      </c>
      <c r="AA2966">
        <v>2</v>
      </c>
      <c r="AB2966" s="4">
        <v>44671</v>
      </c>
      <c r="AC2966" s="4">
        <v>44743</v>
      </c>
      <c r="AD2966" s="4">
        <v>44625</v>
      </c>
      <c r="AE2966" s="4">
        <v>44656</v>
      </c>
      <c r="AF2966">
        <v>15</v>
      </c>
      <c r="AG2966">
        <v>14</v>
      </c>
      <c r="AH2966">
        <v>0</v>
      </c>
      <c r="AI2966">
        <v>0</v>
      </c>
      <c r="AJ2966" s="2">
        <v>1.2520833333333334</v>
      </c>
      <c r="AK2966" s="2">
        <v>1.2479166666666666</v>
      </c>
      <c r="AL2966">
        <v>31</v>
      </c>
      <c r="AM2966">
        <v>35</v>
      </c>
      <c r="AN2966">
        <v>2011</v>
      </c>
      <c r="AO2966" t="s">
        <v>1051</v>
      </c>
    </row>
    <row r="2967" spans="1:41" hidden="1" x14ac:dyDescent="0.35">
      <c r="A2967" s="1">
        <v>40805</v>
      </c>
      <c r="B2967" t="s">
        <v>97</v>
      </c>
      <c r="C2967" t="s">
        <v>40</v>
      </c>
      <c r="D2967">
        <v>14</v>
      </c>
      <c r="E2967">
        <v>22</v>
      </c>
      <c r="F2967" s="4">
        <v>44698</v>
      </c>
      <c r="G2967" s="4">
        <v>44696</v>
      </c>
      <c r="H2967" s="4">
        <v>44562</v>
      </c>
      <c r="I2967" s="4">
        <v>44563</v>
      </c>
      <c r="J2967">
        <v>308</v>
      </c>
      <c r="K2967">
        <v>204</v>
      </c>
      <c r="L2967">
        <v>59</v>
      </c>
      <c r="M2967">
        <v>119</v>
      </c>
      <c r="N2967">
        <v>367</v>
      </c>
      <c r="O2967">
        <v>323</v>
      </c>
      <c r="P2967" s="4" t="s">
        <v>293</v>
      </c>
      <c r="Q2967" s="4" t="s">
        <v>148</v>
      </c>
      <c r="R2967" s="4">
        <v>44615</v>
      </c>
      <c r="S2967" s="4">
        <v>44639</v>
      </c>
      <c r="T2967">
        <v>19</v>
      </c>
      <c r="U2967">
        <v>38</v>
      </c>
      <c r="V2967">
        <v>2</v>
      </c>
      <c r="W2967">
        <v>0</v>
      </c>
      <c r="X2967">
        <v>0</v>
      </c>
      <c r="Y2967">
        <v>1</v>
      </c>
      <c r="Z2967">
        <v>2</v>
      </c>
      <c r="AA2967">
        <v>1</v>
      </c>
      <c r="AB2967" s="4">
        <v>44743</v>
      </c>
      <c r="AC2967" s="4">
        <v>44682</v>
      </c>
      <c r="AD2967" s="4">
        <v>44565</v>
      </c>
      <c r="AE2967" s="4">
        <v>44594</v>
      </c>
      <c r="AF2967">
        <v>13</v>
      </c>
      <c r="AG2967">
        <v>12</v>
      </c>
      <c r="AH2967">
        <v>0</v>
      </c>
      <c r="AI2967">
        <v>2</v>
      </c>
      <c r="AJ2967" s="2">
        <v>1.075</v>
      </c>
      <c r="AK2967" s="2">
        <v>1.425</v>
      </c>
      <c r="AL2967">
        <v>16</v>
      </c>
      <c r="AM2967">
        <v>28</v>
      </c>
      <c r="AN2967">
        <v>2011</v>
      </c>
      <c r="AO2967" t="s">
        <v>1051</v>
      </c>
    </row>
    <row r="2968" spans="1:41" hidden="1" x14ac:dyDescent="0.35">
      <c r="A2968" s="1">
        <v>40811</v>
      </c>
      <c r="B2968" t="s">
        <v>94</v>
      </c>
      <c r="C2968" t="s">
        <v>91</v>
      </c>
      <c r="D2968">
        <v>13</v>
      </c>
      <c r="E2968">
        <v>16</v>
      </c>
      <c r="F2968" s="4">
        <v>44634</v>
      </c>
      <c r="G2968" s="4">
        <v>44728</v>
      </c>
      <c r="H2968" s="4">
        <v>44563</v>
      </c>
      <c r="I2968" s="4" t="s">
        <v>41</v>
      </c>
      <c r="J2968">
        <v>129</v>
      </c>
      <c r="K2968">
        <v>158</v>
      </c>
      <c r="L2968">
        <v>128</v>
      </c>
      <c r="M2968">
        <v>107</v>
      </c>
      <c r="N2968">
        <v>257</v>
      </c>
      <c r="O2968">
        <v>265</v>
      </c>
      <c r="P2968" s="4">
        <v>44916</v>
      </c>
      <c r="Q2968" s="4" t="s">
        <v>139</v>
      </c>
      <c r="R2968" s="4">
        <v>44602</v>
      </c>
      <c r="S2968" s="4" t="s">
        <v>41</v>
      </c>
      <c r="T2968">
        <v>34</v>
      </c>
      <c r="U2968">
        <v>28</v>
      </c>
      <c r="V2968">
        <v>0</v>
      </c>
      <c r="W2968">
        <v>0</v>
      </c>
      <c r="X2968">
        <v>1</v>
      </c>
      <c r="Y2968">
        <v>0</v>
      </c>
      <c r="Z2968">
        <v>1</v>
      </c>
      <c r="AA2968">
        <v>0</v>
      </c>
      <c r="AB2968" s="4">
        <v>44774</v>
      </c>
      <c r="AC2968" s="4">
        <v>44774</v>
      </c>
      <c r="AD2968" s="4" t="s">
        <v>41</v>
      </c>
      <c r="AE2968" s="4">
        <v>44565</v>
      </c>
      <c r="AF2968">
        <v>14</v>
      </c>
      <c r="AG2968">
        <v>11</v>
      </c>
      <c r="AH2968">
        <v>0</v>
      </c>
      <c r="AI2968">
        <v>0</v>
      </c>
      <c r="AJ2968" s="2">
        <v>1.2680555555555555</v>
      </c>
      <c r="AK2968" s="2">
        <v>1.2319444444444445</v>
      </c>
      <c r="AL2968">
        <v>10</v>
      </c>
      <c r="AM2968">
        <v>16</v>
      </c>
      <c r="AN2968">
        <v>2011</v>
      </c>
      <c r="AO2968" t="s">
        <v>1051</v>
      </c>
    </row>
    <row r="2969" spans="1:41" hidden="1" x14ac:dyDescent="0.35">
      <c r="A2969" s="1">
        <v>40811</v>
      </c>
      <c r="B2969" t="s">
        <v>68</v>
      </c>
      <c r="C2969" t="s">
        <v>63</v>
      </c>
      <c r="D2969">
        <v>13</v>
      </c>
      <c r="E2969">
        <v>22</v>
      </c>
      <c r="F2969" s="4">
        <v>44693</v>
      </c>
      <c r="G2969" s="4">
        <v>44787</v>
      </c>
      <c r="H2969" s="4">
        <v>44562</v>
      </c>
      <c r="I2969" s="4" t="s">
        <v>42</v>
      </c>
      <c r="J2969">
        <v>171</v>
      </c>
      <c r="K2969">
        <v>258</v>
      </c>
      <c r="L2969">
        <v>81</v>
      </c>
      <c r="M2969">
        <v>117</v>
      </c>
      <c r="N2969">
        <v>252</v>
      </c>
      <c r="O2969">
        <v>375</v>
      </c>
      <c r="P2969" s="4" t="s">
        <v>427</v>
      </c>
      <c r="Q2969" s="4" t="s">
        <v>388</v>
      </c>
      <c r="R2969" s="4">
        <v>44566</v>
      </c>
      <c r="S2969" s="4">
        <v>44600</v>
      </c>
      <c r="T2969">
        <v>27</v>
      </c>
      <c r="U2969">
        <v>30</v>
      </c>
      <c r="V2969">
        <v>0</v>
      </c>
      <c r="W2969">
        <v>0</v>
      </c>
      <c r="X2969">
        <v>1</v>
      </c>
      <c r="Y2969">
        <v>2</v>
      </c>
      <c r="Z2969">
        <v>1</v>
      </c>
      <c r="AA2969">
        <v>2</v>
      </c>
      <c r="AB2969" s="4">
        <v>44743</v>
      </c>
      <c r="AC2969" s="4">
        <v>44652</v>
      </c>
      <c r="AD2969" s="4">
        <v>44596</v>
      </c>
      <c r="AE2969" s="4">
        <v>44595</v>
      </c>
      <c r="AF2969">
        <v>10</v>
      </c>
      <c r="AG2969">
        <v>10</v>
      </c>
      <c r="AH2969">
        <v>0</v>
      </c>
      <c r="AI2969">
        <v>0</v>
      </c>
      <c r="AJ2969" s="2">
        <v>1.0534722222222224</v>
      </c>
      <c r="AK2969" s="2">
        <v>1.4465277777777779</v>
      </c>
      <c r="AL2969">
        <v>17</v>
      </c>
      <c r="AM2969">
        <v>20</v>
      </c>
      <c r="AN2969">
        <v>2011</v>
      </c>
      <c r="AO2969" t="s">
        <v>1051</v>
      </c>
    </row>
    <row r="2970" spans="1:41" hidden="1" x14ac:dyDescent="0.35">
      <c r="A2970" s="1">
        <v>40811</v>
      </c>
      <c r="B2970" t="s">
        <v>110</v>
      </c>
      <c r="C2970" t="s">
        <v>54</v>
      </c>
      <c r="D2970">
        <v>30</v>
      </c>
      <c r="E2970">
        <v>24</v>
      </c>
      <c r="F2970" s="4">
        <v>44629</v>
      </c>
      <c r="G2970" s="4">
        <v>44662</v>
      </c>
      <c r="H2970" s="4">
        <v>44594</v>
      </c>
      <c r="I2970" s="4" t="s">
        <v>42</v>
      </c>
      <c r="J2970">
        <v>387</v>
      </c>
      <c r="K2970">
        <v>369</v>
      </c>
      <c r="L2970">
        <v>108</v>
      </c>
      <c r="M2970">
        <v>79</v>
      </c>
      <c r="N2970">
        <v>495</v>
      </c>
      <c r="O2970">
        <v>448</v>
      </c>
      <c r="P2970" s="4" t="s">
        <v>162</v>
      </c>
      <c r="Q2970" s="4" t="s">
        <v>398</v>
      </c>
      <c r="R2970" s="4" t="s">
        <v>41</v>
      </c>
      <c r="S2970" s="4" t="s">
        <v>41</v>
      </c>
      <c r="T2970">
        <v>26</v>
      </c>
      <c r="U2970">
        <v>20</v>
      </c>
      <c r="V2970">
        <v>0</v>
      </c>
      <c r="W2970">
        <v>0</v>
      </c>
      <c r="X2970">
        <v>4</v>
      </c>
      <c r="Y2970">
        <v>2</v>
      </c>
      <c r="Z2970">
        <v>4</v>
      </c>
      <c r="AA2970">
        <v>2</v>
      </c>
      <c r="AB2970" s="4">
        <v>44774</v>
      </c>
      <c r="AC2970" s="4">
        <v>44805</v>
      </c>
      <c r="AD2970" s="4">
        <v>44625</v>
      </c>
      <c r="AE2970" s="4">
        <v>44624</v>
      </c>
      <c r="AF2970">
        <v>13</v>
      </c>
      <c r="AG2970">
        <v>13</v>
      </c>
      <c r="AH2970">
        <v>0</v>
      </c>
      <c r="AI2970">
        <v>2</v>
      </c>
      <c r="AJ2970" s="2">
        <v>1.3020833333333333</v>
      </c>
      <c r="AK2970" s="2">
        <v>1.1979166666666667</v>
      </c>
      <c r="AL2970">
        <v>31</v>
      </c>
      <c r="AM2970">
        <v>34</v>
      </c>
      <c r="AN2970">
        <v>2011</v>
      </c>
      <c r="AO2970" t="s">
        <v>1051</v>
      </c>
    </row>
    <row r="2971" spans="1:41" hidden="1" x14ac:dyDescent="0.35">
      <c r="A2971" s="1">
        <v>40811</v>
      </c>
      <c r="B2971" t="s">
        <v>39</v>
      </c>
      <c r="C2971" t="s">
        <v>64</v>
      </c>
      <c r="D2971">
        <v>16</v>
      </c>
      <c r="E2971">
        <v>14</v>
      </c>
      <c r="F2971" s="4">
        <v>44696</v>
      </c>
      <c r="G2971" s="4">
        <v>44571</v>
      </c>
      <c r="H2971" s="4" t="s">
        <v>42</v>
      </c>
      <c r="I2971" s="4" t="s">
        <v>41</v>
      </c>
      <c r="J2971">
        <v>176</v>
      </c>
      <c r="K2971">
        <v>149</v>
      </c>
      <c r="L2971">
        <v>50</v>
      </c>
      <c r="M2971">
        <v>79</v>
      </c>
      <c r="N2971">
        <v>226</v>
      </c>
      <c r="O2971">
        <v>228</v>
      </c>
      <c r="P2971" s="4" t="s">
        <v>147</v>
      </c>
      <c r="Q2971" s="4" t="s">
        <v>488</v>
      </c>
      <c r="R2971" s="4">
        <v>44706</v>
      </c>
      <c r="S2971" s="4">
        <v>44569</v>
      </c>
      <c r="T2971">
        <v>29</v>
      </c>
      <c r="U2971">
        <v>20</v>
      </c>
      <c r="V2971">
        <v>1</v>
      </c>
      <c r="W2971">
        <v>1</v>
      </c>
      <c r="X2971">
        <v>0</v>
      </c>
      <c r="Y2971">
        <v>2</v>
      </c>
      <c r="Z2971">
        <v>1</v>
      </c>
      <c r="AA2971">
        <v>3</v>
      </c>
      <c r="AB2971" s="4">
        <v>44896</v>
      </c>
      <c r="AC2971" s="4">
        <v>44713</v>
      </c>
      <c r="AD2971" s="4">
        <v>44563</v>
      </c>
      <c r="AE2971" s="4" t="s">
        <v>52</v>
      </c>
      <c r="AF2971">
        <v>13</v>
      </c>
      <c r="AG2971">
        <v>12</v>
      </c>
      <c r="AH2971">
        <v>0</v>
      </c>
      <c r="AI2971">
        <v>0</v>
      </c>
      <c r="AJ2971" s="2">
        <v>1.4722222222222223</v>
      </c>
      <c r="AK2971" s="2">
        <v>1.0277777777777779</v>
      </c>
      <c r="AL2971">
        <v>13</v>
      </c>
      <c r="AM2971">
        <v>8</v>
      </c>
      <c r="AN2971">
        <v>2011</v>
      </c>
      <c r="AO2971" t="s">
        <v>1051</v>
      </c>
    </row>
    <row r="2972" spans="1:41" hidden="1" x14ac:dyDescent="0.35">
      <c r="A2972" s="1">
        <v>40811</v>
      </c>
      <c r="B2972" t="s">
        <v>84</v>
      </c>
      <c r="C2972" t="s">
        <v>69</v>
      </c>
      <c r="D2972">
        <v>22</v>
      </c>
      <c r="E2972">
        <v>19</v>
      </c>
      <c r="F2972" s="4">
        <v>44664</v>
      </c>
      <c r="G2972" s="4">
        <v>44631</v>
      </c>
      <c r="H2972" s="4">
        <v>44563</v>
      </c>
      <c r="I2972" s="4">
        <v>44562</v>
      </c>
      <c r="J2972">
        <v>231</v>
      </c>
      <c r="K2972">
        <v>210</v>
      </c>
      <c r="L2972">
        <v>138</v>
      </c>
      <c r="M2972">
        <v>70</v>
      </c>
      <c r="N2972">
        <v>369</v>
      </c>
      <c r="O2972">
        <v>280</v>
      </c>
      <c r="P2972" s="4" t="s">
        <v>222</v>
      </c>
      <c r="Q2972" s="4" t="s">
        <v>671</v>
      </c>
      <c r="R2972" s="4">
        <v>44705</v>
      </c>
      <c r="S2972" s="4" t="s">
        <v>41</v>
      </c>
      <c r="T2972">
        <v>38</v>
      </c>
      <c r="U2972">
        <v>19</v>
      </c>
      <c r="V2972">
        <v>1</v>
      </c>
      <c r="W2972">
        <v>0</v>
      </c>
      <c r="X2972">
        <v>1</v>
      </c>
      <c r="Y2972">
        <v>1</v>
      </c>
      <c r="Z2972">
        <v>2</v>
      </c>
      <c r="AA2972">
        <v>1</v>
      </c>
      <c r="AB2972" s="4">
        <v>44835</v>
      </c>
      <c r="AC2972" s="4">
        <v>44774</v>
      </c>
      <c r="AD2972" s="4">
        <v>44565</v>
      </c>
      <c r="AE2972" s="4">
        <v>44563</v>
      </c>
      <c r="AF2972">
        <v>10</v>
      </c>
      <c r="AG2972">
        <v>11</v>
      </c>
      <c r="AH2972">
        <v>0</v>
      </c>
      <c r="AI2972">
        <v>0</v>
      </c>
      <c r="AJ2972" s="2">
        <v>1.5770833333333334</v>
      </c>
      <c r="AK2972" s="3">
        <v>0.92291666666666661</v>
      </c>
      <c r="AL2972">
        <v>16</v>
      </c>
      <c r="AM2972">
        <v>17</v>
      </c>
      <c r="AN2972">
        <v>2011</v>
      </c>
      <c r="AO2972" t="s">
        <v>1051</v>
      </c>
    </row>
    <row r="2973" spans="1:41" hidden="1" x14ac:dyDescent="0.35">
      <c r="A2973" s="1">
        <v>40811</v>
      </c>
      <c r="B2973" t="s">
        <v>98</v>
      </c>
      <c r="C2973" t="s">
        <v>78</v>
      </c>
      <c r="D2973">
        <v>19</v>
      </c>
      <c r="E2973">
        <v>17</v>
      </c>
      <c r="F2973" s="4">
        <v>44788</v>
      </c>
      <c r="G2973" s="4">
        <v>44788</v>
      </c>
      <c r="H2973" s="4" t="s">
        <v>42</v>
      </c>
      <c r="I2973" s="4">
        <v>44562</v>
      </c>
      <c r="J2973">
        <v>172</v>
      </c>
      <c r="K2973">
        <v>295</v>
      </c>
      <c r="L2973">
        <v>59</v>
      </c>
      <c r="M2973">
        <v>38</v>
      </c>
      <c r="N2973">
        <v>231</v>
      </c>
      <c r="O2973">
        <v>333</v>
      </c>
      <c r="P2973" s="4" t="s">
        <v>189</v>
      </c>
      <c r="Q2973" s="4" t="s">
        <v>136</v>
      </c>
      <c r="R2973" s="4">
        <v>44562</v>
      </c>
      <c r="S2973" s="4">
        <v>44608</v>
      </c>
      <c r="T2973">
        <v>23</v>
      </c>
      <c r="U2973">
        <v>23</v>
      </c>
      <c r="V2973">
        <v>0</v>
      </c>
      <c r="W2973">
        <v>2</v>
      </c>
      <c r="X2973">
        <v>2</v>
      </c>
      <c r="Y2973">
        <v>0</v>
      </c>
      <c r="Z2973">
        <v>2</v>
      </c>
      <c r="AA2973">
        <v>2</v>
      </c>
      <c r="AB2973" s="4">
        <v>44576</v>
      </c>
      <c r="AC2973" s="4">
        <v>44866</v>
      </c>
      <c r="AD2973" s="4">
        <v>44595</v>
      </c>
      <c r="AE2973" s="4">
        <v>44595</v>
      </c>
      <c r="AF2973">
        <v>10</v>
      </c>
      <c r="AG2973">
        <v>11</v>
      </c>
      <c r="AH2973">
        <v>0</v>
      </c>
      <c r="AI2973">
        <v>0</v>
      </c>
      <c r="AJ2973" s="2">
        <v>1.2125000000000001</v>
      </c>
      <c r="AK2973" s="2">
        <v>1.2874999999999999</v>
      </c>
      <c r="AL2973">
        <v>14</v>
      </c>
      <c r="AM2973">
        <v>17</v>
      </c>
      <c r="AN2973">
        <v>2011</v>
      </c>
      <c r="AO2973" t="s">
        <v>1051</v>
      </c>
    </row>
    <row r="2974" spans="1:41" hidden="1" x14ac:dyDescent="0.35">
      <c r="A2974" s="1">
        <v>40811</v>
      </c>
      <c r="B2974" t="s">
        <v>83</v>
      </c>
      <c r="C2974" t="s">
        <v>58</v>
      </c>
      <c r="D2974">
        <v>19</v>
      </c>
      <c r="E2974">
        <v>16</v>
      </c>
      <c r="F2974" s="4">
        <v>44759</v>
      </c>
      <c r="G2974" s="4">
        <v>44665</v>
      </c>
      <c r="H2974" s="4" t="s">
        <v>41</v>
      </c>
      <c r="I2974" s="4" t="s">
        <v>42</v>
      </c>
      <c r="J2974">
        <v>338</v>
      </c>
      <c r="K2974">
        <v>189</v>
      </c>
      <c r="L2974">
        <v>20</v>
      </c>
      <c r="M2974">
        <v>132</v>
      </c>
      <c r="N2974">
        <v>358</v>
      </c>
      <c r="O2974">
        <v>321</v>
      </c>
      <c r="P2974" s="4" t="s">
        <v>176</v>
      </c>
      <c r="Q2974" s="4" t="s">
        <v>96</v>
      </c>
      <c r="R2974" s="4">
        <v>44682</v>
      </c>
      <c r="S2974" s="4">
        <v>44673</v>
      </c>
      <c r="T2974">
        <v>19</v>
      </c>
      <c r="U2974">
        <v>23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 s="4">
        <v>44743</v>
      </c>
      <c r="AC2974" s="4">
        <v>44835</v>
      </c>
      <c r="AD2974" s="4">
        <v>44564</v>
      </c>
      <c r="AE2974" s="4">
        <v>44597</v>
      </c>
      <c r="AF2974">
        <v>14</v>
      </c>
      <c r="AG2974">
        <v>13</v>
      </c>
      <c r="AH2974">
        <v>0</v>
      </c>
      <c r="AI2974">
        <v>0</v>
      </c>
      <c r="AJ2974" s="2">
        <v>1.4229166666666666</v>
      </c>
      <c r="AK2974" s="2">
        <v>1.1597222222222221</v>
      </c>
      <c r="AL2974">
        <v>26</v>
      </c>
      <c r="AM2974">
        <v>23</v>
      </c>
      <c r="AN2974">
        <v>2011</v>
      </c>
      <c r="AO2974" t="s">
        <v>1051</v>
      </c>
    </row>
    <row r="2975" spans="1:41" hidden="1" x14ac:dyDescent="0.35">
      <c r="A2975" s="1">
        <v>40811</v>
      </c>
      <c r="B2975" t="s">
        <v>105</v>
      </c>
      <c r="C2975" t="s">
        <v>100</v>
      </c>
      <c r="D2975">
        <v>21</v>
      </c>
      <c r="E2975">
        <v>27</v>
      </c>
      <c r="F2975" s="4">
        <v>44726</v>
      </c>
      <c r="G2975" s="4">
        <v>44786</v>
      </c>
      <c r="H2975" s="4" t="s">
        <v>42</v>
      </c>
      <c r="I2975" s="4" t="s">
        <v>41</v>
      </c>
      <c r="J2975">
        <v>364</v>
      </c>
      <c r="K2975">
        <v>354</v>
      </c>
      <c r="L2975">
        <v>109</v>
      </c>
      <c r="M2975">
        <v>100</v>
      </c>
      <c r="N2975">
        <v>473</v>
      </c>
      <c r="O2975">
        <v>454</v>
      </c>
      <c r="P2975" s="4" t="s">
        <v>261</v>
      </c>
      <c r="Q2975" s="4" t="s">
        <v>511</v>
      </c>
      <c r="R2975" s="4">
        <v>44601</v>
      </c>
      <c r="S2975" s="4">
        <v>44608</v>
      </c>
      <c r="T2975">
        <v>25</v>
      </c>
      <c r="U2975">
        <v>22</v>
      </c>
      <c r="V2975">
        <v>0</v>
      </c>
      <c r="W2975">
        <v>0</v>
      </c>
      <c r="X2975">
        <v>1</v>
      </c>
      <c r="Y2975">
        <v>2</v>
      </c>
      <c r="Z2975">
        <v>1</v>
      </c>
      <c r="AA2975">
        <v>2</v>
      </c>
      <c r="AB2975" s="4">
        <v>44743</v>
      </c>
      <c r="AC2975" s="4">
        <v>44677</v>
      </c>
      <c r="AD2975" s="4">
        <v>44566</v>
      </c>
      <c r="AE2975" s="4">
        <v>44625</v>
      </c>
      <c r="AF2975">
        <v>12</v>
      </c>
      <c r="AG2975">
        <v>12</v>
      </c>
      <c r="AH2975">
        <v>0</v>
      </c>
      <c r="AI2975">
        <v>0</v>
      </c>
      <c r="AJ2975" s="2">
        <v>1.2541666666666667</v>
      </c>
      <c r="AK2975" s="2">
        <v>1.2458333333333333</v>
      </c>
      <c r="AL2975">
        <v>33</v>
      </c>
      <c r="AM2975">
        <v>40</v>
      </c>
      <c r="AN2975">
        <v>2011</v>
      </c>
      <c r="AO2975" t="s">
        <v>1051</v>
      </c>
    </row>
    <row r="2976" spans="1:41" hidden="1" x14ac:dyDescent="0.35">
      <c r="A2976" s="1">
        <v>40811</v>
      </c>
      <c r="B2976" t="s">
        <v>40</v>
      </c>
      <c r="C2976" t="s">
        <v>77</v>
      </c>
      <c r="D2976">
        <v>14</v>
      </c>
      <c r="E2976">
        <v>25</v>
      </c>
      <c r="F2976" s="4">
        <v>44693</v>
      </c>
      <c r="G2976" s="4">
        <v>44757</v>
      </c>
      <c r="H2976" s="4" t="s">
        <v>42</v>
      </c>
      <c r="I2976" s="4">
        <v>44563</v>
      </c>
      <c r="J2976">
        <v>232</v>
      </c>
      <c r="K2976">
        <v>199</v>
      </c>
      <c r="L2976">
        <v>102</v>
      </c>
      <c r="M2976">
        <v>177</v>
      </c>
      <c r="N2976">
        <v>334</v>
      </c>
      <c r="O2976">
        <v>376</v>
      </c>
      <c r="P2976" s="4" t="s">
        <v>407</v>
      </c>
      <c r="Q2976" s="4" t="s">
        <v>147</v>
      </c>
      <c r="R2976" s="4">
        <v>44642</v>
      </c>
      <c r="S2976" s="4">
        <v>44604</v>
      </c>
      <c r="T2976">
        <v>25</v>
      </c>
      <c r="U2976">
        <v>40</v>
      </c>
      <c r="V2976">
        <v>0</v>
      </c>
      <c r="W2976">
        <v>0</v>
      </c>
      <c r="X2976">
        <v>0</v>
      </c>
      <c r="Y2976">
        <v>3</v>
      </c>
      <c r="Z2976">
        <v>0</v>
      </c>
      <c r="AA2976">
        <v>3</v>
      </c>
      <c r="AB2976" s="4">
        <v>44672</v>
      </c>
      <c r="AC2976" s="4">
        <v>44743</v>
      </c>
      <c r="AD2976" s="4">
        <v>44594</v>
      </c>
      <c r="AE2976" s="4">
        <v>44566</v>
      </c>
      <c r="AF2976">
        <v>11</v>
      </c>
      <c r="AG2976">
        <v>11</v>
      </c>
      <c r="AH2976">
        <v>0</v>
      </c>
      <c r="AI2976">
        <v>0</v>
      </c>
      <c r="AJ2976" s="3">
        <v>0.96458333333333324</v>
      </c>
      <c r="AK2976" s="2">
        <v>1.5354166666666667</v>
      </c>
      <c r="AL2976">
        <v>29</v>
      </c>
      <c r="AM2976">
        <v>16</v>
      </c>
      <c r="AN2976">
        <v>2011</v>
      </c>
      <c r="AO2976" t="s">
        <v>1051</v>
      </c>
    </row>
    <row r="2977" spans="1:41" hidden="1" x14ac:dyDescent="0.35">
      <c r="A2977" s="1">
        <v>40811</v>
      </c>
      <c r="B2977" t="s">
        <v>53</v>
      </c>
      <c r="C2977" t="s">
        <v>48</v>
      </c>
      <c r="D2977">
        <v>25</v>
      </c>
      <c r="E2977">
        <v>23</v>
      </c>
      <c r="F2977" s="4">
        <v>44726</v>
      </c>
      <c r="G2977" s="4" t="s">
        <v>45</v>
      </c>
      <c r="H2977" s="4" t="s">
        <v>52</v>
      </c>
      <c r="I2977" s="4" t="s">
        <v>41</v>
      </c>
      <c r="J2977">
        <v>339</v>
      </c>
      <c r="K2977">
        <v>149</v>
      </c>
      <c r="L2977">
        <v>100</v>
      </c>
      <c r="M2977">
        <v>234</v>
      </c>
      <c r="N2977">
        <v>439</v>
      </c>
      <c r="O2977">
        <v>383</v>
      </c>
      <c r="P2977" s="4" t="s">
        <v>315</v>
      </c>
      <c r="Q2977" s="4" t="s">
        <v>86</v>
      </c>
      <c r="R2977" s="4">
        <v>44681</v>
      </c>
      <c r="S2977" s="4">
        <v>44568</v>
      </c>
      <c r="T2977">
        <v>25</v>
      </c>
      <c r="U2977">
        <v>32</v>
      </c>
      <c r="V2977">
        <v>1</v>
      </c>
      <c r="W2977">
        <v>0</v>
      </c>
      <c r="X2977">
        <v>1</v>
      </c>
      <c r="Y2977">
        <v>0</v>
      </c>
      <c r="Z2977">
        <v>2</v>
      </c>
      <c r="AA2977">
        <v>0</v>
      </c>
      <c r="AB2977" s="4">
        <v>44743</v>
      </c>
      <c r="AC2977" s="4">
        <v>44743</v>
      </c>
      <c r="AD2977" s="4">
        <v>44625</v>
      </c>
      <c r="AE2977" s="4">
        <v>44594</v>
      </c>
      <c r="AF2977">
        <v>12</v>
      </c>
      <c r="AG2977">
        <v>15</v>
      </c>
      <c r="AH2977">
        <v>0</v>
      </c>
      <c r="AI2977">
        <v>0</v>
      </c>
      <c r="AJ2977" s="2">
        <v>1.3847222222222222</v>
      </c>
      <c r="AK2977" s="2">
        <v>1.1152777777777778</v>
      </c>
      <c r="AL2977">
        <v>24</v>
      </c>
      <c r="AM2977">
        <v>34</v>
      </c>
      <c r="AN2977">
        <v>2011</v>
      </c>
      <c r="AO2977" t="s">
        <v>1051</v>
      </c>
    </row>
    <row r="2978" spans="1:41" hidden="1" x14ac:dyDescent="0.35">
      <c r="A2978" s="1">
        <v>40811</v>
      </c>
      <c r="B2978" t="s">
        <v>90</v>
      </c>
      <c r="C2978" t="s">
        <v>97</v>
      </c>
      <c r="D2978">
        <v>25</v>
      </c>
      <c r="E2978">
        <v>17</v>
      </c>
      <c r="F2978" s="4">
        <v>44727</v>
      </c>
      <c r="G2978" s="4">
        <v>44665</v>
      </c>
      <c r="H2978" s="4">
        <v>44562</v>
      </c>
      <c r="I2978" s="4" t="s">
        <v>42</v>
      </c>
      <c r="J2978">
        <v>385</v>
      </c>
      <c r="K2978">
        <v>132</v>
      </c>
      <c r="L2978">
        <v>168</v>
      </c>
      <c r="M2978">
        <v>112</v>
      </c>
      <c r="N2978">
        <v>553</v>
      </c>
      <c r="O2978">
        <v>244</v>
      </c>
      <c r="P2978" s="4" t="s">
        <v>165</v>
      </c>
      <c r="Q2978" s="4" t="s">
        <v>122</v>
      </c>
      <c r="R2978" s="4">
        <v>44596</v>
      </c>
      <c r="S2978" s="4">
        <v>44682</v>
      </c>
      <c r="T2978">
        <v>26</v>
      </c>
      <c r="U2978">
        <v>26</v>
      </c>
      <c r="V2978">
        <v>1</v>
      </c>
      <c r="W2978">
        <v>1</v>
      </c>
      <c r="X2978">
        <v>0</v>
      </c>
      <c r="Y2978">
        <v>1</v>
      </c>
      <c r="Z2978">
        <v>1</v>
      </c>
      <c r="AA2978">
        <v>2</v>
      </c>
      <c r="AB2978" s="4">
        <v>44682</v>
      </c>
      <c r="AC2978" s="4" t="s">
        <v>871</v>
      </c>
      <c r="AD2978" s="4">
        <v>44565</v>
      </c>
      <c r="AE2978" s="4">
        <v>44562</v>
      </c>
      <c r="AF2978">
        <v>13</v>
      </c>
      <c r="AG2978">
        <v>12</v>
      </c>
      <c r="AH2978">
        <v>2</v>
      </c>
      <c r="AI2978">
        <v>0</v>
      </c>
      <c r="AJ2978" s="2">
        <v>1.2993055555555555</v>
      </c>
      <c r="AK2978" s="2">
        <v>1.2006944444444445</v>
      </c>
      <c r="AL2978">
        <v>37</v>
      </c>
      <c r="AM2978">
        <v>7</v>
      </c>
      <c r="AN2978">
        <v>2011</v>
      </c>
      <c r="AO2978" t="s">
        <v>1051</v>
      </c>
    </row>
    <row r="2979" spans="1:41" hidden="1" x14ac:dyDescent="0.35">
      <c r="A2979" s="1">
        <v>40811</v>
      </c>
      <c r="B2979" t="s">
        <v>74</v>
      </c>
      <c r="C2979" t="s">
        <v>59</v>
      </c>
      <c r="D2979">
        <v>24</v>
      </c>
      <c r="E2979">
        <v>12</v>
      </c>
      <c r="F2979" s="4">
        <v>44694</v>
      </c>
      <c r="G2979" s="4">
        <v>44632</v>
      </c>
      <c r="H2979" s="4" t="s">
        <v>41</v>
      </c>
      <c r="I2979" s="4" t="s">
        <v>42</v>
      </c>
      <c r="J2979">
        <v>292</v>
      </c>
      <c r="K2979">
        <v>278</v>
      </c>
      <c r="L2979">
        <v>100</v>
      </c>
      <c r="M2979">
        <v>13</v>
      </c>
      <c r="N2979">
        <v>392</v>
      </c>
      <c r="O2979">
        <v>291</v>
      </c>
      <c r="P2979" s="4" t="s">
        <v>572</v>
      </c>
      <c r="Q2979" s="4" t="s">
        <v>318</v>
      </c>
      <c r="R2979" s="4">
        <v>44597</v>
      </c>
      <c r="S2979" s="4">
        <v>44644</v>
      </c>
      <c r="T2979">
        <v>29</v>
      </c>
      <c r="U2979">
        <v>12</v>
      </c>
      <c r="V2979">
        <v>1</v>
      </c>
      <c r="W2979">
        <v>0</v>
      </c>
      <c r="X2979">
        <v>1</v>
      </c>
      <c r="Y2979">
        <v>2</v>
      </c>
      <c r="Z2979">
        <v>2</v>
      </c>
      <c r="AA2979">
        <v>2</v>
      </c>
      <c r="AB2979" s="4">
        <v>44743</v>
      </c>
      <c r="AC2979" s="4">
        <v>44835</v>
      </c>
      <c r="AD2979" s="4">
        <v>44625</v>
      </c>
      <c r="AE2979" s="4">
        <v>44563</v>
      </c>
      <c r="AF2979">
        <v>13</v>
      </c>
      <c r="AG2979">
        <v>15</v>
      </c>
      <c r="AH2979">
        <v>0</v>
      </c>
      <c r="AI2979">
        <v>0</v>
      </c>
      <c r="AJ2979" s="2">
        <v>1.5618055555555557</v>
      </c>
      <c r="AK2979" s="3">
        <v>0.93819444444444444</v>
      </c>
      <c r="AL2979">
        <v>27</v>
      </c>
      <c r="AM2979">
        <v>17</v>
      </c>
      <c r="AN2979">
        <v>2011</v>
      </c>
      <c r="AO2979" t="s">
        <v>1051</v>
      </c>
    </row>
    <row r="2980" spans="1:41" hidden="1" x14ac:dyDescent="0.35">
      <c r="A2980" s="1">
        <v>40811</v>
      </c>
      <c r="B2980" t="s">
        <v>87</v>
      </c>
      <c r="C2980" t="s">
        <v>47</v>
      </c>
      <c r="D2980">
        <v>20</v>
      </c>
      <c r="E2980">
        <v>16</v>
      </c>
      <c r="F2980" s="4">
        <v>44634</v>
      </c>
      <c r="G2980" s="4">
        <v>44728</v>
      </c>
      <c r="H2980" s="4">
        <v>44562</v>
      </c>
      <c r="I2980" s="4" t="s">
        <v>41</v>
      </c>
      <c r="J2980">
        <v>234</v>
      </c>
      <c r="K2980">
        <v>139</v>
      </c>
      <c r="L2980">
        <v>90</v>
      </c>
      <c r="M2980">
        <v>122</v>
      </c>
      <c r="N2980">
        <v>324</v>
      </c>
      <c r="O2980">
        <v>261</v>
      </c>
      <c r="P2980" s="4" t="s">
        <v>529</v>
      </c>
      <c r="Q2980" s="4" t="s">
        <v>66</v>
      </c>
      <c r="R2980" s="4">
        <v>44638</v>
      </c>
      <c r="S2980" s="4">
        <v>44652</v>
      </c>
      <c r="T2980">
        <v>28</v>
      </c>
      <c r="U2980">
        <v>30</v>
      </c>
      <c r="V2980">
        <v>0</v>
      </c>
      <c r="W2980">
        <v>0</v>
      </c>
      <c r="X2980">
        <v>2</v>
      </c>
      <c r="Y2980">
        <v>1</v>
      </c>
      <c r="Z2980">
        <v>2</v>
      </c>
      <c r="AA2980">
        <v>1</v>
      </c>
      <c r="AB2980" s="4">
        <v>44612</v>
      </c>
      <c r="AC2980" s="4">
        <v>44774</v>
      </c>
      <c r="AD2980" s="4">
        <v>44562</v>
      </c>
      <c r="AE2980" s="4">
        <v>44563</v>
      </c>
      <c r="AF2980">
        <v>12</v>
      </c>
      <c r="AG2980">
        <v>12</v>
      </c>
      <c r="AH2980">
        <v>0</v>
      </c>
      <c r="AI2980">
        <v>0</v>
      </c>
      <c r="AJ2980" s="2">
        <v>1.3256944444444445</v>
      </c>
      <c r="AK2980" s="2">
        <v>1.1743055555555555</v>
      </c>
      <c r="AL2980">
        <v>10</v>
      </c>
      <c r="AM2980">
        <v>13</v>
      </c>
      <c r="AN2980">
        <v>2011</v>
      </c>
      <c r="AO2980" t="s">
        <v>1051</v>
      </c>
    </row>
    <row r="2981" spans="1:41" hidden="1" x14ac:dyDescent="0.35">
      <c r="A2981" s="1">
        <v>40811</v>
      </c>
      <c r="B2981" t="s">
        <v>73</v>
      </c>
      <c r="C2981" t="s">
        <v>101</v>
      </c>
      <c r="D2981">
        <v>21</v>
      </c>
      <c r="E2981">
        <v>20</v>
      </c>
      <c r="F2981" s="4">
        <v>44694</v>
      </c>
      <c r="G2981" s="4">
        <v>44695</v>
      </c>
      <c r="H2981" s="4" t="s">
        <v>42</v>
      </c>
      <c r="I2981" s="4">
        <v>44562</v>
      </c>
      <c r="J2981">
        <v>295</v>
      </c>
      <c r="K2981">
        <v>180</v>
      </c>
      <c r="L2981">
        <v>30</v>
      </c>
      <c r="M2981">
        <v>115</v>
      </c>
      <c r="N2981">
        <v>325</v>
      </c>
      <c r="O2981">
        <v>295</v>
      </c>
      <c r="P2981" s="4" t="s">
        <v>116</v>
      </c>
      <c r="Q2981" s="4" t="s">
        <v>327</v>
      </c>
      <c r="R2981" s="4">
        <v>44652</v>
      </c>
      <c r="S2981" s="4" t="s">
        <v>41</v>
      </c>
      <c r="T2981">
        <v>15</v>
      </c>
      <c r="U2981">
        <v>36</v>
      </c>
      <c r="V2981">
        <v>2</v>
      </c>
      <c r="W2981">
        <v>0</v>
      </c>
      <c r="X2981">
        <v>1</v>
      </c>
      <c r="Y2981">
        <v>2</v>
      </c>
      <c r="Z2981">
        <v>3</v>
      </c>
      <c r="AA2981">
        <v>2</v>
      </c>
      <c r="AB2981" s="4">
        <v>44743</v>
      </c>
      <c r="AC2981" s="4">
        <v>44805</v>
      </c>
      <c r="AD2981" s="4">
        <v>44565</v>
      </c>
      <c r="AE2981" s="4">
        <v>44565</v>
      </c>
      <c r="AF2981">
        <v>10</v>
      </c>
      <c r="AG2981">
        <v>11</v>
      </c>
      <c r="AH2981">
        <v>0</v>
      </c>
      <c r="AI2981">
        <v>0</v>
      </c>
      <c r="AJ2981" s="2">
        <v>1.0055555555555555</v>
      </c>
      <c r="AK2981" s="2">
        <v>1.4944444444444445</v>
      </c>
      <c r="AL2981">
        <v>13</v>
      </c>
      <c r="AM2981">
        <v>16</v>
      </c>
      <c r="AN2981">
        <v>2011</v>
      </c>
      <c r="AO2981" t="s">
        <v>1051</v>
      </c>
    </row>
    <row r="2982" spans="1:41" hidden="1" x14ac:dyDescent="0.35">
      <c r="A2982" s="1">
        <v>40811</v>
      </c>
      <c r="B2982" t="s">
        <v>109</v>
      </c>
      <c r="C2982" t="s">
        <v>93</v>
      </c>
      <c r="D2982">
        <v>19</v>
      </c>
      <c r="E2982">
        <v>14</v>
      </c>
      <c r="F2982" s="4">
        <v>44788</v>
      </c>
      <c r="G2982" s="4">
        <v>44758</v>
      </c>
      <c r="H2982" s="4" t="s">
        <v>41</v>
      </c>
      <c r="I2982" s="4" t="s">
        <v>41</v>
      </c>
      <c r="J2982">
        <v>341</v>
      </c>
      <c r="K2982">
        <v>144</v>
      </c>
      <c r="L2982">
        <v>67</v>
      </c>
      <c r="M2982">
        <v>97</v>
      </c>
      <c r="N2982">
        <v>408</v>
      </c>
      <c r="O2982">
        <v>241</v>
      </c>
      <c r="P2982" s="4" t="s">
        <v>332</v>
      </c>
      <c r="Q2982" s="4" t="s">
        <v>194</v>
      </c>
      <c r="R2982" s="4">
        <v>44643</v>
      </c>
      <c r="S2982" s="4">
        <v>44570</v>
      </c>
      <c r="T2982">
        <v>28</v>
      </c>
      <c r="U2982">
        <v>21</v>
      </c>
      <c r="V2982">
        <v>2</v>
      </c>
      <c r="W2982">
        <v>1</v>
      </c>
      <c r="X2982">
        <v>1</v>
      </c>
      <c r="Y2982">
        <v>0</v>
      </c>
      <c r="Z2982">
        <v>3</v>
      </c>
      <c r="AA2982">
        <v>1</v>
      </c>
      <c r="AB2982" s="4">
        <v>44652</v>
      </c>
      <c r="AC2982" s="4">
        <v>44641</v>
      </c>
      <c r="AD2982" s="4" t="s">
        <v>52</v>
      </c>
      <c r="AE2982" s="4">
        <v>44564</v>
      </c>
      <c r="AF2982">
        <v>12</v>
      </c>
      <c r="AG2982">
        <v>12</v>
      </c>
      <c r="AH2982">
        <v>2</v>
      </c>
      <c r="AI2982">
        <v>2</v>
      </c>
      <c r="AJ2982" s="2">
        <v>1.4152777777777779</v>
      </c>
      <c r="AK2982" s="2">
        <v>1.0847222222222224</v>
      </c>
      <c r="AL2982">
        <v>23</v>
      </c>
      <c r="AM2982">
        <v>20</v>
      </c>
      <c r="AN2982">
        <v>2011</v>
      </c>
      <c r="AO2982" t="s">
        <v>1051</v>
      </c>
    </row>
    <row r="2983" spans="1:41" hidden="1" x14ac:dyDescent="0.35">
      <c r="A2983" s="1">
        <v>40812</v>
      </c>
      <c r="B2983" t="s">
        <v>88</v>
      </c>
      <c r="C2983" t="s">
        <v>104</v>
      </c>
      <c r="D2983">
        <v>20</v>
      </c>
      <c r="E2983">
        <v>17</v>
      </c>
      <c r="F2983" s="4">
        <v>44632</v>
      </c>
      <c r="G2983" s="4">
        <v>44633</v>
      </c>
      <c r="H2983" s="4" t="s">
        <v>41</v>
      </c>
      <c r="I2983" s="4" t="s">
        <v>41</v>
      </c>
      <c r="J2983">
        <v>233</v>
      </c>
      <c r="K2983">
        <v>250</v>
      </c>
      <c r="L2983">
        <v>65</v>
      </c>
      <c r="M2983">
        <v>125</v>
      </c>
      <c r="N2983">
        <v>298</v>
      </c>
      <c r="O2983">
        <v>375</v>
      </c>
      <c r="P2983" s="4" t="s">
        <v>303</v>
      </c>
      <c r="Q2983" s="4" t="s">
        <v>96</v>
      </c>
      <c r="R2983" s="4">
        <v>44637</v>
      </c>
      <c r="S2983" s="4">
        <v>44566</v>
      </c>
      <c r="T2983">
        <v>22</v>
      </c>
      <c r="U2983">
        <v>26</v>
      </c>
      <c r="V2983">
        <v>1</v>
      </c>
      <c r="W2983">
        <v>1</v>
      </c>
      <c r="X2983">
        <v>1</v>
      </c>
      <c r="Y2983">
        <v>1</v>
      </c>
      <c r="Z2983">
        <v>2</v>
      </c>
      <c r="AA2983">
        <v>2</v>
      </c>
      <c r="AB2983" s="4">
        <v>44652</v>
      </c>
      <c r="AC2983" s="4">
        <v>44713</v>
      </c>
      <c r="AD2983" s="4">
        <v>44564</v>
      </c>
      <c r="AE2983" s="4" t="s">
        <v>82</v>
      </c>
      <c r="AF2983">
        <v>13</v>
      </c>
      <c r="AG2983">
        <v>12</v>
      </c>
      <c r="AH2983">
        <v>0</v>
      </c>
      <c r="AI2983">
        <v>0</v>
      </c>
      <c r="AJ2983" s="2">
        <v>1.1833333333333333</v>
      </c>
      <c r="AK2983" s="2">
        <v>1.3166666666666667</v>
      </c>
      <c r="AL2983">
        <v>16</v>
      </c>
      <c r="AM2983">
        <v>18</v>
      </c>
      <c r="AN2983">
        <v>2011</v>
      </c>
      <c r="AO2983" t="s">
        <v>1051</v>
      </c>
    </row>
    <row r="2984" spans="1:41" hidden="1" x14ac:dyDescent="0.35">
      <c r="A2984" s="1">
        <v>40818</v>
      </c>
      <c r="B2984" t="s">
        <v>78</v>
      </c>
      <c r="C2984" t="s">
        <v>69</v>
      </c>
      <c r="D2984">
        <v>13</v>
      </c>
      <c r="E2984">
        <v>25</v>
      </c>
      <c r="F2984" s="4">
        <v>44663</v>
      </c>
      <c r="G2984" s="4">
        <v>44793</v>
      </c>
      <c r="H2984" s="4" t="s">
        <v>41</v>
      </c>
      <c r="I2984" s="4">
        <v>44597</v>
      </c>
      <c r="J2984">
        <v>220</v>
      </c>
      <c r="K2984">
        <v>332</v>
      </c>
      <c r="L2984">
        <v>112</v>
      </c>
      <c r="M2984">
        <v>84</v>
      </c>
      <c r="N2984">
        <v>332</v>
      </c>
      <c r="O2984">
        <v>416</v>
      </c>
      <c r="P2984" s="4">
        <v>44855</v>
      </c>
      <c r="Q2984" s="4" t="s">
        <v>816</v>
      </c>
      <c r="R2984" s="4" t="s">
        <v>41</v>
      </c>
      <c r="S2984" s="4">
        <v>44669</v>
      </c>
      <c r="T2984">
        <v>29</v>
      </c>
      <c r="U2984">
        <v>22</v>
      </c>
      <c r="V2984">
        <v>0</v>
      </c>
      <c r="W2984">
        <v>0</v>
      </c>
      <c r="X2984">
        <v>1</v>
      </c>
      <c r="Y2984">
        <v>1</v>
      </c>
      <c r="Z2984">
        <v>1</v>
      </c>
      <c r="AA2984">
        <v>1</v>
      </c>
      <c r="AB2984" s="4">
        <v>44682</v>
      </c>
      <c r="AC2984" s="4">
        <v>44682</v>
      </c>
      <c r="AD2984" s="4">
        <v>44594</v>
      </c>
      <c r="AE2984" s="4">
        <v>44562</v>
      </c>
      <c r="AF2984">
        <v>11</v>
      </c>
      <c r="AG2984">
        <v>13</v>
      </c>
      <c r="AH2984">
        <v>2</v>
      </c>
      <c r="AI2984">
        <v>0</v>
      </c>
      <c r="AJ2984" s="3">
        <v>0.96319444444444446</v>
      </c>
      <c r="AK2984" s="2">
        <v>1.5368055555555555</v>
      </c>
      <c r="AL2984">
        <v>31</v>
      </c>
      <c r="AM2984">
        <v>13</v>
      </c>
      <c r="AN2984">
        <v>2011</v>
      </c>
      <c r="AO2984" t="s">
        <v>1051</v>
      </c>
    </row>
    <row r="2985" spans="1:41" hidden="1" x14ac:dyDescent="0.35">
      <c r="A2985" s="1">
        <v>40818</v>
      </c>
      <c r="B2985" t="s">
        <v>91</v>
      </c>
      <c r="C2985" t="s">
        <v>59</v>
      </c>
      <c r="D2985">
        <v>24</v>
      </c>
      <c r="E2985">
        <v>15</v>
      </c>
      <c r="F2985" s="4">
        <v>44604</v>
      </c>
      <c r="G2985" s="4">
        <v>44630</v>
      </c>
      <c r="H2985" s="4">
        <v>44563</v>
      </c>
      <c r="I2985" s="4">
        <v>44562</v>
      </c>
      <c r="J2985">
        <v>374</v>
      </c>
      <c r="K2985">
        <v>93</v>
      </c>
      <c r="L2985">
        <v>169</v>
      </c>
      <c r="M2985">
        <v>224</v>
      </c>
      <c r="N2985">
        <v>543</v>
      </c>
      <c r="O2985">
        <v>317</v>
      </c>
      <c r="P2985" s="4" t="s">
        <v>223</v>
      </c>
      <c r="Q2985" s="4">
        <v>44821</v>
      </c>
      <c r="R2985" s="4" t="s">
        <v>41</v>
      </c>
      <c r="S2985" s="4">
        <v>44570</v>
      </c>
      <c r="T2985">
        <v>26</v>
      </c>
      <c r="U2985">
        <v>31</v>
      </c>
      <c r="V2985">
        <v>0</v>
      </c>
      <c r="W2985">
        <v>0</v>
      </c>
      <c r="X2985">
        <v>1</v>
      </c>
      <c r="Y2985">
        <v>1</v>
      </c>
      <c r="Z2985">
        <v>1</v>
      </c>
      <c r="AA2985">
        <v>1</v>
      </c>
      <c r="AB2985" s="4">
        <v>44774</v>
      </c>
      <c r="AC2985" s="4">
        <v>44682</v>
      </c>
      <c r="AD2985" s="4">
        <v>44625</v>
      </c>
      <c r="AE2985" s="4">
        <v>44596</v>
      </c>
      <c r="AF2985">
        <v>14</v>
      </c>
      <c r="AG2985">
        <v>10</v>
      </c>
      <c r="AH2985">
        <v>0</v>
      </c>
      <c r="AI2985">
        <v>3</v>
      </c>
      <c r="AJ2985" s="2">
        <v>1.3951388888888889</v>
      </c>
      <c r="AK2985" s="2">
        <v>1.1048611111111111</v>
      </c>
      <c r="AL2985">
        <v>29</v>
      </c>
      <c r="AM2985">
        <v>34</v>
      </c>
      <c r="AN2985">
        <v>2011</v>
      </c>
      <c r="AO2985" t="s">
        <v>1051</v>
      </c>
    </row>
    <row r="2986" spans="1:41" hidden="1" x14ac:dyDescent="0.35">
      <c r="A2986" s="1">
        <v>40818</v>
      </c>
      <c r="B2986" t="s">
        <v>54</v>
      </c>
      <c r="C2986" t="s">
        <v>64</v>
      </c>
      <c r="D2986">
        <v>12</v>
      </c>
      <c r="E2986">
        <v>25</v>
      </c>
      <c r="F2986" s="4">
        <v>44665</v>
      </c>
      <c r="G2986" s="4">
        <v>44693</v>
      </c>
      <c r="H2986" s="4" t="s">
        <v>41</v>
      </c>
      <c r="I2986" s="4" t="s">
        <v>41</v>
      </c>
      <c r="J2986">
        <v>190</v>
      </c>
      <c r="K2986">
        <v>287</v>
      </c>
      <c r="L2986">
        <v>83</v>
      </c>
      <c r="M2986">
        <v>171</v>
      </c>
      <c r="N2986">
        <v>273</v>
      </c>
      <c r="O2986">
        <v>458</v>
      </c>
      <c r="P2986" s="4" t="s">
        <v>92</v>
      </c>
      <c r="Q2986" s="4" t="s">
        <v>79</v>
      </c>
      <c r="R2986" s="4">
        <v>44570</v>
      </c>
      <c r="S2986" s="4">
        <v>44603</v>
      </c>
      <c r="T2986">
        <v>21</v>
      </c>
      <c r="U2986">
        <v>32</v>
      </c>
      <c r="V2986">
        <v>0</v>
      </c>
      <c r="W2986">
        <v>0</v>
      </c>
      <c r="X2986">
        <v>0</v>
      </c>
      <c r="Y2986">
        <v>2</v>
      </c>
      <c r="Z2986">
        <v>0</v>
      </c>
      <c r="AA2986">
        <v>2</v>
      </c>
      <c r="AB2986" s="4">
        <v>44677</v>
      </c>
      <c r="AC2986" s="4">
        <v>44635</v>
      </c>
      <c r="AD2986" s="4">
        <v>44563</v>
      </c>
      <c r="AE2986" s="4">
        <v>44596</v>
      </c>
      <c r="AF2986">
        <v>11</v>
      </c>
      <c r="AG2986">
        <v>14</v>
      </c>
      <c r="AH2986">
        <v>2</v>
      </c>
      <c r="AI2986">
        <v>0</v>
      </c>
      <c r="AJ2986" s="2">
        <v>1.1937499999999999</v>
      </c>
      <c r="AK2986" s="2">
        <v>1.3062500000000001</v>
      </c>
      <c r="AL2986">
        <v>20</v>
      </c>
      <c r="AM2986">
        <v>23</v>
      </c>
      <c r="AN2986">
        <v>2011</v>
      </c>
      <c r="AO2986" t="s">
        <v>1051</v>
      </c>
    </row>
    <row r="2987" spans="1:41" hidden="1" x14ac:dyDescent="0.35">
      <c r="A2987" s="1">
        <v>40818</v>
      </c>
      <c r="B2987" t="s">
        <v>83</v>
      </c>
      <c r="C2987" t="s">
        <v>104</v>
      </c>
      <c r="D2987">
        <v>18</v>
      </c>
      <c r="E2987">
        <v>25</v>
      </c>
      <c r="F2987" s="4">
        <v>44664</v>
      </c>
      <c r="G2987" s="4">
        <v>44694</v>
      </c>
      <c r="H2987" s="4" t="s">
        <v>41</v>
      </c>
      <c r="I2987" s="4" t="s">
        <v>52</v>
      </c>
      <c r="J2987">
        <v>240</v>
      </c>
      <c r="K2987">
        <v>321</v>
      </c>
      <c r="L2987">
        <v>63</v>
      </c>
      <c r="M2987">
        <v>113</v>
      </c>
      <c r="N2987">
        <v>303</v>
      </c>
      <c r="O2987">
        <v>434</v>
      </c>
      <c r="P2987" s="4" t="s">
        <v>215</v>
      </c>
      <c r="Q2987" s="4" t="s">
        <v>284</v>
      </c>
      <c r="R2987" s="4" t="s">
        <v>41</v>
      </c>
      <c r="S2987" s="4">
        <v>44571</v>
      </c>
      <c r="T2987">
        <v>17</v>
      </c>
      <c r="U2987">
        <v>27</v>
      </c>
      <c r="V2987">
        <v>0</v>
      </c>
      <c r="W2987">
        <v>0</v>
      </c>
      <c r="X2987">
        <v>1</v>
      </c>
      <c r="Y2987">
        <v>3</v>
      </c>
      <c r="Z2987">
        <v>1</v>
      </c>
      <c r="AA2987">
        <v>3</v>
      </c>
      <c r="AB2987" s="4">
        <v>44835</v>
      </c>
      <c r="AC2987" s="4">
        <v>44743</v>
      </c>
      <c r="AD2987" s="4" t="s">
        <v>42</v>
      </c>
      <c r="AE2987" s="4">
        <v>44598</v>
      </c>
      <c r="AF2987">
        <v>11</v>
      </c>
      <c r="AG2987">
        <v>15</v>
      </c>
      <c r="AH2987">
        <v>4</v>
      </c>
      <c r="AI2987">
        <v>0</v>
      </c>
      <c r="AJ2987" s="3">
        <v>0.97291666666666676</v>
      </c>
      <c r="AK2987" s="2">
        <v>1.5270833333333333</v>
      </c>
      <c r="AL2987">
        <v>34</v>
      </c>
      <c r="AM2987">
        <v>30</v>
      </c>
      <c r="AN2987">
        <v>2011</v>
      </c>
      <c r="AO2987" t="s">
        <v>1051</v>
      </c>
    </row>
    <row r="2988" spans="1:41" hidden="1" x14ac:dyDescent="0.35">
      <c r="A2988" s="1">
        <v>40818</v>
      </c>
      <c r="B2988" t="s">
        <v>58</v>
      </c>
      <c r="C2988" t="s">
        <v>68</v>
      </c>
      <c r="D2988">
        <v>17</v>
      </c>
      <c r="E2988">
        <v>15</v>
      </c>
      <c r="F2988" s="4">
        <v>44695</v>
      </c>
      <c r="G2988" s="4">
        <v>44727</v>
      </c>
      <c r="H2988" s="4">
        <v>44595</v>
      </c>
      <c r="I2988" s="4" t="s">
        <v>41</v>
      </c>
      <c r="J2988">
        <v>190</v>
      </c>
      <c r="K2988">
        <v>247</v>
      </c>
      <c r="L2988">
        <v>151</v>
      </c>
      <c r="M2988">
        <v>103</v>
      </c>
      <c r="N2988">
        <v>341</v>
      </c>
      <c r="O2988">
        <v>350</v>
      </c>
      <c r="P2988" s="4" t="s">
        <v>160</v>
      </c>
      <c r="Q2988" s="4" t="s">
        <v>263</v>
      </c>
      <c r="R2988" s="4">
        <v>44604</v>
      </c>
      <c r="S2988" s="4">
        <v>44633</v>
      </c>
      <c r="T2988">
        <v>30</v>
      </c>
      <c r="U2988">
        <v>28</v>
      </c>
      <c r="V2988">
        <v>0</v>
      </c>
      <c r="W2988">
        <v>0</v>
      </c>
      <c r="X2988">
        <v>1</v>
      </c>
      <c r="Y2988">
        <v>0</v>
      </c>
      <c r="Z2988">
        <v>1</v>
      </c>
      <c r="AA2988">
        <v>0</v>
      </c>
      <c r="AB2988" s="4">
        <v>44713</v>
      </c>
      <c r="AC2988" s="4">
        <v>44713</v>
      </c>
      <c r="AD2988" s="4">
        <v>44564</v>
      </c>
      <c r="AE2988" s="4" t="s">
        <v>82</v>
      </c>
      <c r="AF2988">
        <v>10</v>
      </c>
      <c r="AG2988">
        <v>11</v>
      </c>
      <c r="AH2988">
        <v>0</v>
      </c>
      <c r="AI2988">
        <v>0</v>
      </c>
      <c r="AJ2988" s="2">
        <v>1.3402777777777777</v>
      </c>
      <c r="AK2988" s="2">
        <v>1.1597222222222221</v>
      </c>
      <c r="AL2988">
        <v>17</v>
      </c>
      <c r="AM2988">
        <v>22</v>
      </c>
      <c r="AN2988">
        <v>2011</v>
      </c>
      <c r="AO2988" t="s">
        <v>1051</v>
      </c>
    </row>
    <row r="2989" spans="1:41" hidden="1" x14ac:dyDescent="0.35">
      <c r="A2989" s="1">
        <v>40818</v>
      </c>
      <c r="B2989" t="s">
        <v>88</v>
      </c>
      <c r="C2989" t="s">
        <v>97</v>
      </c>
      <c r="D2989">
        <v>16</v>
      </c>
      <c r="E2989">
        <v>14</v>
      </c>
      <c r="F2989" s="4">
        <v>44822</v>
      </c>
      <c r="G2989" s="4">
        <v>44730</v>
      </c>
      <c r="H2989" s="4" t="s">
        <v>41</v>
      </c>
      <c r="I2989" s="4">
        <v>44563</v>
      </c>
      <c r="J2989">
        <v>143</v>
      </c>
      <c r="K2989">
        <v>127</v>
      </c>
      <c r="L2989">
        <v>196</v>
      </c>
      <c r="M2989">
        <v>45</v>
      </c>
      <c r="N2989">
        <v>339</v>
      </c>
      <c r="O2989">
        <v>172</v>
      </c>
      <c r="P2989" s="4" t="s">
        <v>253</v>
      </c>
      <c r="Q2989" s="4" t="s">
        <v>357</v>
      </c>
      <c r="R2989" s="4" t="s">
        <v>41</v>
      </c>
      <c r="S2989" s="4">
        <v>44743</v>
      </c>
      <c r="T2989">
        <v>40</v>
      </c>
      <c r="U2989">
        <v>17</v>
      </c>
      <c r="V2989">
        <v>0</v>
      </c>
      <c r="W2989">
        <v>1</v>
      </c>
      <c r="X2989">
        <v>2</v>
      </c>
      <c r="Y2989">
        <v>0</v>
      </c>
      <c r="Z2989">
        <v>2</v>
      </c>
      <c r="AA2989">
        <v>1</v>
      </c>
      <c r="AB2989" s="4">
        <v>44835</v>
      </c>
      <c r="AC2989" s="4">
        <v>44805</v>
      </c>
      <c r="AD2989" s="4">
        <v>44562</v>
      </c>
      <c r="AE2989" s="4">
        <v>44564</v>
      </c>
      <c r="AF2989">
        <v>13</v>
      </c>
      <c r="AG2989">
        <v>13</v>
      </c>
      <c r="AH2989">
        <v>0</v>
      </c>
      <c r="AI2989">
        <v>0</v>
      </c>
      <c r="AJ2989" s="2">
        <v>1.4652777777777777</v>
      </c>
      <c r="AK2989" s="2">
        <v>1.0347222222222221</v>
      </c>
      <c r="AL2989">
        <v>17</v>
      </c>
      <c r="AM2989">
        <v>10</v>
      </c>
      <c r="AN2989">
        <v>2011</v>
      </c>
      <c r="AO2989" t="s">
        <v>1051</v>
      </c>
    </row>
    <row r="2990" spans="1:41" hidden="1" x14ac:dyDescent="0.35">
      <c r="A2990" s="1">
        <v>40818</v>
      </c>
      <c r="B2990" t="s">
        <v>39</v>
      </c>
      <c r="C2990" t="s">
        <v>77</v>
      </c>
      <c r="D2990">
        <v>22</v>
      </c>
      <c r="E2990">
        <v>23</v>
      </c>
      <c r="F2990" s="4">
        <v>44693</v>
      </c>
      <c r="G2990" s="4">
        <v>44694</v>
      </c>
      <c r="H2990" s="4" t="s">
        <v>41</v>
      </c>
      <c r="I2990" s="4" t="s">
        <v>41</v>
      </c>
      <c r="J2990">
        <v>278</v>
      </c>
      <c r="K2990">
        <v>405</v>
      </c>
      <c r="L2990">
        <v>164</v>
      </c>
      <c r="M2990">
        <v>108</v>
      </c>
      <c r="N2990">
        <v>442</v>
      </c>
      <c r="O2990">
        <v>513</v>
      </c>
      <c r="P2990" s="4" t="s">
        <v>125</v>
      </c>
      <c r="Q2990" s="4" t="s">
        <v>321</v>
      </c>
      <c r="R2990" s="4">
        <v>44633</v>
      </c>
      <c r="S2990" s="4">
        <v>44603</v>
      </c>
      <c r="T2990">
        <v>25</v>
      </c>
      <c r="U2990">
        <v>20</v>
      </c>
      <c r="V2990">
        <v>1</v>
      </c>
      <c r="W2990">
        <v>2</v>
      </c>
      <c r="X2990">
        <v>0</v>
      </c>
      <c r="Y2990">
        <v>1</v>
      </c>
      <c r="Z2990">
        <v>1</v>
      </c>
      <c r="AA2990">
        <v>3</v>
      </c>
      <c r="AB2990" s="4">
        <v>44682</v>
      </c>
      <c r="AC2990" s="4">
        <v>44682</v>
      </c>
      <c r="AD2990" s="4">
        <v>44595</v>
      </c>
      <c r="AE2990" s="4">
        <v>44599</v>
      </c>
      <c r="AF2990">
        <v>13</v>
      </c>
      <c r="AG2990">
        <v>12</v>
      </c>
      <c r="AH2990">
        <v>0</v>
      </c>
      <c r="AI2990">
        <v>0</v>
      </c>
      <c r="AJ2990" s="2">
        <v>1.2027777777777777</v>
      </c>
      <c r="AK2990" s="2">
        <v>1.2972222222222223</v>
      </c>
      <c r="AL2990">
        <v>24</v>
      </c>
      <c r="AM2990">
        <v>23</v>
      </c>
      <c r="AN2990">
        <v>2011</v>
      </c>
      <c r="AO2990" t="s">
        <v>1051</v>
      </c>
    </row>
    <row r="2991" spans="1:41" hidden="1" x14ac:dyDescent="0.35">
      <c r="A2991" s="1">
        <v>40818</v>
      </c>
      <c r="B2991" t="s">
        <v>100</v>
      </c>
      <c r="C2991" t="s">
        <v>94</v>
      </c>
      <c r="D2991">
        <v>30</v>
      </c>
      <c r="E2991">
        <v>15</v>
      </c>
      <c r="F2991" s="4">
        <v>44756</v>
      </c>
      <c r="G2991" s="4">
        <v>44666</v>
      </c>
      <c r="H2991" s="4">
        <v>44562</v>
      </c>
      <c r="I2991" s="4" t="s">
        <v>108</v>
      </c>
      <c r="J2991">
        <v>326</v>
      </c>
      <c r="K2991">
        <v>170</v>
      </c>
      <c r="L2991">
        <v>177</v>
      </c>
      <c r="M2991">
        <v>104</v>
      </c>
      <c r="N2991">
        <v>503</v>
      </c>
      <c r="O2991">
        <v>274</v>
      </c>
      <c r="P2991" s="4" t="s">
        <v>511</v>
      </c>
      <c r="Q2991" s="4" t="s">
        <v>872</v>
      </c>
      <c r="R2991" s="4">
        <v>44645</v>
      </c>
      <c r="S2991" s="4">
        <v>44646</v>
      </c>
      <c r="T2991">
        <v>34</v>
      </c>
      <c r="U2991">
        <v>17</v>
      </c>
      <c r="V2991">
        <v>0</v>
      </c>
      <c r="W2991">
        <v>0</v>
      </c>
      <c r="X2991">
        <v>2</v>
      </c>
      <c r="Y2991">
        <v>1</v>
      </c>
      <c r="Z2991">
        <v>2</v>
      </c>
      <c r="AA2991">
        <v>1</v>
      </c>
      <c r="AB2991" s="4">
        <v>44713</v>
      </c>
      <c r="AC2991" s="4">
        <v>44607</v>
      </c>
      <c r="AD2991" s="4">
        <v>44597</v>
      </c>
      <c r="AE2991" s="4">
        <v>44563</v>
      </c>
      <c r="AF2991">
        <v>12</v>
      </c>
      <c r="AG2991">
        <v>11</v>
      </c>
      <c r="AH2991">
        <v>0</v>
      </c>
      <c r="AI2991">
        <v>0</v>
      </c>
      <c r="AJ2991" s="2">
        <v>1.5451388888888891</v>
      </c>
      <c r="AK2991" s="3">
        <v>0.95486111111111116</v>
      </c>
      <c r="AL2991">
        <v>23</v>
      </c>
      <c r="AM2991">
        <v>10</v>
      </c>
      <c r="AN2991">
        <v>2011</v>
      </c>
      <c r="AO2991" t="s">
        <v>1051</v>
      </c>
    </row>
    <row r="2992" spans="1:41" hidden="1" x14ac:dyDescent="0.35">
      <c r="A2992" s="1">
        <v>40818</v>
      </c>
      <c r="B2992" t="s">
        <v>109</v>
      </c>
      <c r="C2992" t="s">
        <v>105</v>
      </c>
      <c r="D2992">
        <v>20</v>
      </c>
      <c r="E2992">
        <v>17</v>
      </c>
      <c r="F2992" s="4">
        <v>44693</v>
      </c>
      <c r="G2992" s="4">
        <v>44724</v>
      </c>
      <c r="H2992" s="4" t="s">
        <v>42</v>
      </c>
      <c r="I2992" s="4" t="s">
        <v>41</v>
      </c>
      <c r="J2992">
        <v>178</v>
      </c>
      <c r="K2992">
        <v>138</v>
      </c>
      <c r="L2992">
        <v>118</v>
      </c>
      <c r="M2992">
        <v>180</v>
      </c>
      <c r="N2992">
        <v>296</v>
      </c>
      <c r="O2992">
        <v>318</v>
      </c>
      <c r="P2992" s="4" t="s">
        <v>142</v>
      </c>
      <c r="Q2992" s="4" t="s">
        <v>217</v>
      </c>
      <c r="R2992" s="4">
        <v>44709</v>
      </c>
      <c r="S2992" s="4" t="s">
        <v>41</v>
      </c>
      <c r="T2992">
        <v>22</v>
      </c>
      <c r="U2992">
        <v>35</v>
      </c>
      <c r="V2992">
        <v>0</v>
      </c>
      <c r="W2992">
        <v>0</v>
      </c>
      <c r="X2992">
        <v>1</v>
      </c>
      <c r="Y2992">
        <v>0</v>
      </c>
      <c r="Z2992">
        <v>1</v>
      </c>
      <c r="AA2992">
        <v>0</v>
      </c>
      <c r="AB2992" s="4">
        <v>44682</v>
      </c>
      <c r="AC2992" s="4">
        <v>44805</v>
      </c>
      <c r="AD2992" s="4">
        <v>44564</v>
      </c>
      <c r="AE2992" s="4">
        <v>44563</v>
      </c>
      <c r="AF2992">
        <v>9</v>
      </c>
      <c r="AG2992">
        <v>10</v>
      </c>
      <c r="AH2992">
        <v>0</v>
      </c>
      <c r="AI2992">
        <v>0</v>
      </c>
      <c r="AJ2992" s="2">
        <v>1.1784722222222224</v>
      </c>
      <c r="AK2992" s="2">
        <v>1.3215277777777776</v>
      </c>
      <c r="AL2992">
        <v>10</v>
      </c>
      <c r="AM2992">
        <v>17</v>
      </c>
      <c r="AN2992">
        <v>2011</v>
      </c>
      <c r="AO2992" t="s">
        <v>1051</v>
      </c>
    </row>
    <row r="2993" spans="1:41" hidden="1" x14ac:dyDescent="0.35">
      <c r="A2993" s="1">
        <v>40818</v>
      </c>
      <c r="B2993" t="s">
        <v>40</v>
      </c>
      <c r="C2993" t="s">
        <v>87</v>
      </c>
      <c r="D2993">
        <v>24</v>
      </c>
      <c r="E2993">
        <v>22</v>
      </c>
      <c r="F2993" s="4">
        <v>44725</v>
      </c>
      <c r="G2993" s="4">
        <v>44632</v>
      </c>
      <c r="H2993" s="4" t="s">
        <v>41</v>
      </c>
      <c r="I2993" s="4">
        <v>44563</v>
      </c>
      <c r="J2993">
        <v>306</v>
      </c>
      <c r="K2993">
        <v>212</v>
      </c>
      <c r="L2993">
        <v>54</v>
      </c>
      <c r="M2993">
        <v>156</v>
      </c>
      <c r="N2993">
        <v>360</v>
      </c>
      <c r="O2993">
        <v>368</v>
      </c>
      <c r="P2993" s="4" t="s">
        <v>398</v>
      </c>
      <c r="Q2993" s="4" t="s">
        <v>92</v>
      </c>
      <c r="R2993" s="4">
        <v>44576</v>
      </c>
      <c r="S2993" s="4">
        <v>44676</v>
      </c>
      <c r="T2993">
        <v>24</v>
      </c>
      <c r="U2993">
        <v>32</v>
      </c>
      <c r="V2993">
        <v>2</v>
      </c>
      <c r="W2993">
        <v>1</v>
      </c>
      <c r="X2993">
        <v>0</v>
      </c>
      <c r="Y2993">
        <v>1</v>
      </c>
      <c r="Z2993">
        <v>2</v>
      </c>
      <c r="AA2993">
        <v>2</v>
      </c>
      <c r="AB2993" s="4">
        <v>44743</v>
      </c>
      <c r="AC2993" s="4" t="s">
        <v>873</v>
      </c>
      <c r="AD2993" s="4">
        <v>44624</v>
      </c>
      <c r="AE2993" s="4">
        <v>44626</v>
      </c>
      <c r="AF2993">
        <v>14</v>
      </c>
      <c r="AG2993">
        <v>14</v>
      </c>
      <c r="AH2993">
        <v>0</v>
      </c>
      <c r="AI2993">
        <v>0</v>
      </c>
      <c r="AJ2993" s="2">
        <v>1.1673611111111111</v>
      </c>
      <c r="AK2993" s="2">
        <v>1.3326388888888889</v>
      </c>
      <c r="AL2993">
        <v>31</v>
      </c>
      <c r="AM2993">
        <v>27</v>
      </c>
      <c r="AN2993">
        <v>2011</v>
      </c>
      <c r="AO2993" t="s">
        <v>1051</v>
      </c>
    </row>
    <row r="2994" spans="1:41" hidden="1" x14ac:dyDescent="0.35">
      <c r="A2994" s="1">
        <v>40818</v>
      </c>
      <c r="B2994" t="s">
        <v>73</v>
      </c>
      <c r="C2994" t="s">
        <v>47</v>
      </c>
      <c r="D2994">
        <v>25</v>
      </c>
      <c r="E2994">
        <v>20</v>
      </c>
      <c r="F2994" s="4">
        <v>44820</v>
      </c>
      <c r="G2994" s="4">
        <v>44723</v>
      </c>
      <c r="H2994" s="4" t="s">
        <v>41</v>
      </c>
      <c r="I2994" s="4" t="s">
        <v>41</v>
      </c>
      <c r="J2994">
        <v>291</v>
      </c>
      <c r="K2994">
        <v>319</v>
      </c>
      <c r="L2994">
        <v>121</v>
      </c>
      <c r="M2994">
        <v>53</v>
      </c>
      <c r="N2994">
        <v>412</v>
      </c>
      <c r="O2994">
        <v>372</v>
      </c>
      <c r="P2994" s="4" t="s">
        <v>491</v>
      </c>
      <c r="Q2994" s="4" t="s">
        <v>111</v>
      </c>
      <c r="R2994" s="4" t="s">
        <v>41</v>
      </c>
      <c r="S2994" s="4" t="s">
        <v>41</v>
      </c>
      <c r="T2994">
        <v>36</v>
      </c>
      <c r="U2994">
        <v>15</v>
      </c>
      <c r="V2994">
        <v>0</v>
      </c>
      <c r="W2994">
        <v>0</v>
      </c>
      <c r="X2994">
        <v>0</v>
      </c>
      <c r="Y2994">
        <v>2</v>
      </c>
      <c r="Z2994">
        <v>0</v>
      </c>
      <c r="AA2994">
        <v>2</v>
      </c>
      <c r="AB2994" s="4">
        <v>44652</v>
      </c>
      <c r="AC2994" s="4">
        <v>44713</v>
      </c>
      <c r="AD2994" s="4">
        <v>44594</v>
      </c>
      <c r="AE2994" s="4">
        <v>44624</v>
      </c>
      <c r="AF2994">
        <v>11</v>
      </c>
      <c r="AG2994">
        <v>11</v>
      </c>
      <c r="AH2994">
        <v>0</v>
      </c>
      <c r="AI2994">
        <v>0</v>
      </c>
      <c r="AJ2994" s="2">
        <v>1.6736111111111109</v>
      </c>
      <c r="AK2994" s="3">
        <v>0.82638888888888884</v>
      </c>
      <c r="AL2994">
        <v>30</v>
      </c>
      <c r="AM2994">
        <v>28</v>
      </c>
      <c r="AN2994">
        <v>2011</v>
      </c>
      <c r="AO2994" t="s">
        <v>1051</v>
      </c>
    </row>
    <row r="2995" spans="1:41" hidden="1" x14ac:dyDescent="0.35">
      <c r="A2995" s="1">
        <v>40818</v>
      </c>
      <c r="B2995" t="s">
        <v>98</v>
      </c>
      <c r="C2995" t="s">
        <v>74</v>
      </c>
      <c r="D2995">
        <v>18</v>
      </c>
      <c r="E2995">
        <v>26</v>
      </c>
      <c r="F2995" s="4">
        <v>44662</v>
      </c>
      <c r="G2995" s="4">
        <v>44817</v>
      </c>
      <c r="H2995" s="4">
        <v>44562</v>
      </c>
      <c r="I2995" s="4" t="s">
        <v>42</v>
      </c>
      <c r="J2995">
        <v>265</v>
      </c>
      <c r="K2995">
        <v>396</v>
      </c>
      <c r="L2995">
        <v>119</v>
      </c>
      <c r="M2995">
        <v>111</v>
      </c>
      <c r="N2995">
        <v>384</v>
      </c>
      <c r="O2995">
        <v>507</v>
      </c>
      <c r="P2995" s="4" t="s">
        <v>327</v>
      </c>
      <c r="Q2995" s="4" t="s">
        <v>177</v>
      </c>
      <c r="R2995" s="4">
        <v>44569</v>
      </c>
      <c r="S2995" s="4">
        <v>44604</v>
      </c>
      <c r="T2995">
        <v>23</v>
      </c>
      <c r="U2995">
        <v>28</v>
      </c>
      <c r="V2995">
        <v>1</v>
      </c>
      <c r="W2995">
        <v>0</v>
      </c>
      <c r="X2995">
        <v>3</v>
      </c>
      <c r="Y2995">
        <v>2</v>
      </c>
      <c r="Z2995">
        <v>4</v>
      </c>
      <c r="AA2995">
        <v>2</v>
      </c>
      <c r="AB2995" s="4">
        <v>44644</v>
      </c>
      <c r="AC2995" s="4">
        <v>44647</v>
      </c>
      <c r="AD2995" s="4">
        <v>44595</v>
      </c>
      <c r="AE2995" s="4">
        <v>44687</v>
      </c>
      <c r="AF2995">
        <v>11</v>
      </c>
      <c r="AG2995">
        <v>11</v>
      </c>
      <c r="AH2995">
        <v>0</v>
      </c>
      <c r="AI2995">
        <v>2</v>
      </c>
      <c r="AJ2995" s="2">
        <v>1.1243055555555557</v>
      </c>
      <c r="AK2995" s="2">
        <v>1.3756944444444443</v>
      </c>
      <c r="AL2995">
        <v>23</v>
      </c>
      <c r="AM2995">
        <v>49</v>
      </c>
      <c r="AN2995">
        <v>2011</v>
      </c>
      <c r="AO2995" t="s">
        <v>1051</v>
      </c>
    </row>
    <row r="2996" spans="1:41" hidden="1" x14ac:dyDescent="0.35">
      <c r="A2996" s="1">
        <v>40818</v>
      </c>
      <c r="B2996" t="s">
        <v>110</v>
      </c>
      <c r="C2996" t="s">
        <v>48</v>
      </c>
      <c r="D2996">
        <v>25</v>
      </c>
      <c r="E2996">
        <v>24</v>
      </c>
      <c r="F2996" s="4">
        <v>44660</v>
      </c>
      <c r="G2996" s="4">
        <v>44786</v>
      </c>
      <c r="H2996" s="4" t="s">
        <v>42</v>
      </c>
      <c r="I2996" s="4" t="s">
        <v>42</v>
      </c>
      <c r="J2996">
        <v>226</v>
      </c>
      <c r="K2996">
        <v>344</v>
      </c>
      <c r="L2996">
        <v>183</v>
      </c>
      <c r="M2996">
        <v>160</v>
      </c>
      <c r="N2996">
        <v>409</v>
      </c>
      <c r="O2996">
        <v>504</v>
      </c>
      <c r="P2996" s="4" t="s">
        <v>142</v>
      </c>
      <c r="Q2996" s="4" t="s">
        <v>529</v>
      </c>
      <c r="R2996" s="4">
        <v>44562</v>
      </c>
      <c r="S2996" s="4" t="s">
        <v>41</v>
      </c>
      <c r="T2996">
        <v>30</v>
      </c>
      <c r="U2996">
        <v>27</v>
      </c>
      <c r="V2996">
        <v>0</v>
      </c>
      <c r="W2996">
        <v>0</v>
      </c>
      <c r="X2996">
        <v>0</v>
      </c>
      <c r="Y2996">
        <v>2</v>
      </c>
      <c r="Z2996">
        <v>0</v>
      </c>
      <c r="AA2996">
        <v>2</v>
      </c>
      <c r="AB2996" s="4">
        <v>44682</v>
      </c>
      <c r="AC2996" s="4">
        <v>44805</v>
      </c>
      <c r="AD2996" s="4">
        <v>44624</v>
      </c>
      <c r="AE2996" s="4">
        <v>44597</v>
      </c>
      <c r="AF2996">
        <v>11</v>
      </c>
      <c r="AG2996">
        <v>9</v>
      </c>
      <c r="AH2996">
        <v>0</v>
      </c>
      <c r="AI2996">
        <v>0</v>
      </c>
      <c r="AJ2996" s="2">
        <v>1.1111111111111112</v>
      </c>
      <c r="AK2996" s="2">
        <v>1.3888888888888891</v>
      </c>
      <c r="AL2996">
        <v>31</v>
      </c>
      <c r="AM2996">
        <v>19</v>
      </c>
      <c r="AN2996">
        <v>2011</v>
      </c>
      <c r="AO2996" t="s">
        <v>1051</v>
      </c>
    </row>
    <row r="2997" spans="1:41" hidden="1" x14ac:dyDescent="0.35">
      <c r="A2997" s="1">
        <v>40818</v>
      </c>
      <c r="B2997" t="s">
        <v>84</v>
      </c>
      <c r="C2997" t="s">
        <v>63</v>
      </c>
      <c r="D2997">
        <v>16</v>
      </c>
      <c r="E2997">
        <v>21</v>
      </c>
      <c r="F2997" s="4">
        <v>44630</v>
      </c>
      <c r="G2997" s="4">
        <v>44756</v>
      </c>
      <c r="H2997" s="4" t="s">
        <v>41</v>
      </c>
      <c r="I2997" s="4" t="s">
        <v>41</v>
      </c>
      <c r="J2997">
        <v>176</v>
      </c>
      <c r="K2997">
        <v>295</v>
      </c>
      <c r="L2997">
        <v>72</v>
      </c>
      <c r="M2997">
        <v>116</v>
      </c>
      <c r="N2997">
        <v>248</v>
      </c>
      <c r="O2997">
        <v>411</v>
      </c>
      <c r="P2997" s="4" t="s">
        <v>147</v>
      </c>
      <c r="Q2997" s="4" t="s">
        <v>224</v>
      </c>
      <c r="R2997" s="4">
        <v>44638</v>
      </c>
      <c r="S2997" s="4">
        <v>44604</v>
      </c>
      <c r="T2997">
        <v>22</v>
      </c>
      <c r="U2997">
        <v>28</v>
      </c>
      <c r="V2997">
        <v>0</v>
      </c>
      <c r="W2997">
        <v>0</v>
      </c>
      <c r="X2997">
        <v>2</v>
      </c>
      <c r="Y2997">
        <v>0</v>
      </c>
      <c r="Z2997">
        <v>2</v>
      </c>
      <c r="AA2997">
        <v>0</v>
      </c>
      <c r="AB2997" s="4">
        <v>44593</v>
      </c>
      <c r="AC2997" s="4">
        <v>44774</v>
      </c>
      <c r="AD2997" s="4">
        <v>44563</v>
      </c>
      <c r="AE2997" s="4">
        <v>44565</v>
      </c>
      <c r="AF2997">
        <v>10</v>
      </c>
      <c r="AG2997">
        <v>10</v>
      </c>
      <c r="AH2997">
        <v>0</v>
      </c>
      <c r="AI2997">
        <v>0</v>
      </c>
      <c r="AJ2997" s="2">
        <v>1.1125</v>
      </c>
      <c r="AK2997" s="2">
        <v>1.3875</v>
      </c>
      <c r="AL2997">
        <v>16</v>
      </c>
      <c r="AM2997">
        <v>26</v>
      </c>
      <c r="AN2997">
        <v>2011</v>
      </c>
      <c r="AO2997" t="s">
        <v>1051</v>
      </c>
    </row>
    <row r="2998" spans="1:41" hidden="1" x14ac:dyDescent="0.35">
      <c r="A2998" s="1">
        <v>40818</v>
      </c>
      <c r="B2998" t="s">
        <v>53</v>
      </c>
      <c r="C2998" t="s">
        <v>90</v>
      </c>
      <c r="D2998">
        <v>7</v>
      </c>
      <c r="E2998">
        <v>16</v>
      </c>
      <c r="F2998" s="4">
        <v>44666</v>
      </c>
      <c r="G2998" s="4">
        <v>44730</v>
      </c>
      <c r="H2998" s="4" t="s">
        <v>42</v>
      </c>
      <c r="I2998" s="4" t="s">
        <v>41</v>
      </c>
      <c r="J2998">
        <v>112</v>
      </c>
      <c r="K2998">
        <v>155</v>
      </c>
      <c r="L2998">
        <v>38</v>
      </c>
      <c r="M2998">
        <v>112</v>
      </c>
      <c r="N2998">
        <v>150</v>
      </c>
      <c r="O2998">
        <v>267</v>
      </c>
      <c r="P2998" s="4">
        <v>44866</v>
      </c>
      <c r="Q2998" s="4">
        <v>44865</v>
      </c>
      <c r="R2998" s="4">
        <v>44599</v>
      </c>
      <c r="S2998" s="4">
        <v>44600</v>
      </c>
      <c r="T2998">
        <v>19</v>
      </c>
      <c r="U2998">
        <v>40</v>
      </c>
      <c r="V2998">
        <v>3</v>
      </c>
      <c r="W2998">
        <v>2</v>
      </c>
      <c r="X2998">
        <v>1</v>
      </c>
      <c r="Y2998">
        <v>1</v>
      </c>
      <c r="Z2998">
        <v>4</v>
      </c>
      <c r="AA2998">
        <v>3</v>
      </c>
      <c r="AB2998" s="4">
        <v>44805</v>
      </c>
      <c r="AC2998" s="4">
        <v>44743</v>
      </c>
      <c r="AD2998" s="4" t="s">
        <v>42</v>
      </c>
      <c r="AE2998" s="4">
        <v>44564</v>
      </c>
      <c r="AF2998">
        <v>16</v>
      </c>
      <c r="AG2998">
        <v>14</v>
      </c>
      <c r="AH2998">
        <v>3</v>
      </c>
      <c r="AI2998">
        <v>6</v>
      </c>
      <c r="AJ2998" s="3">
        <v>0.93888888888888899</v>
      </c>
      <c r="AK2998" s="2">
        <v>1.5611111111111111</v>
      </c>
      <c r="AL2998">
        <v>17</v>
      </c>
      <c r="AM2998">
        <v>34</v>
      </c>
      <c r="AN2998">
        <v>2011</v>
      </c>
      <c r="AO2998" t="s">
        <v>1051</v>
      </c>
    </row>
    <row r="2999" spans="1:41" hidden="1" x14ac:dyDescent="0.35">
      <c r="A2999" s="1">
        <v>40819</v>
      </c>
      <c r="B2999" t="s">
        <v>93</v>
      </c>
      <c r="C2999" t="s">
        <v>101</v>
      </c>
      <c r="D2999">
        <v>13</v>
      </c>
      <c r="E2999">
        <v>25</v>
      </c>
      <c r="F2999" s="4">
        <v>44664</v>
      </c>
      <c r="G2999" s="4">
        <v>44759</v>
      </c>
      <c r="H2999" s="4" t="s">
        <v>41</v>
      </c>
      <c r="I2999" s="4">
        <v>44594</v>
      </c>
      <c r="J2999">
        <v>256</v>
      </c>
      <c r="K2999">
        <v>274</v>
      </c>
      <c r="L2999">
        <v>62</v>
      </c>
      <c r="M2999">
        <v>192</v>
      </c>
      <c r="N2999">
        <v>318</v>
      </c>
      <c r="O2999">
        <v>466</v>
      </c>
      <c r="P2999" s="4" t="s">
        <v>106</v>
      </c>
      <c r="Q2999" s="4" t="s">
        <v>529</v>
      </c>
      <c r="R2999" s="4">
        <v>44676</v>
      </c>
      <c r="S2999" s="4">
        <v>44605</v>
      </c>
      <c r="T2999">
        <v>18</v>
      </c>
      <c r="U2999">
        <v>36</v>
      </c>
      <c r="V2999">
        <v>1</v>
      </c>
      <c r="W2999">
        <v>0</v>
      </c>
      <c r="X2999">
        <v>0</v>
      </c>
      <c r="Y2999">
        <v>0</v>
      </c>
      <c r="Z2999">
        <v>1</v>
      </c>
      <c r="AA2999">
        <v>0</v>
      </c>
      <c r="AB2999" s="4">
        <v>44713</v>
      </c>
      <c r="AC2999" s="4" t="s">
        <v>207</v>
      </c>
      <c r="AD2999" s="4" t="s">
        <v>42</v>
      </c>
      <c r="AE2999" s="4">
        <v>44595</v>
      </c>
      <c r="AF2999">
        <v>11</v>
      </c>
      <c r="AG2999">
        <v>13</v>
      </c>
      <c r="AH2999">
        <v>0</v>
      </c>
      <c r="AI2999">
        <v>0</v>
      </c>
      <c r="AJ2999" s="3">
        <v>0.875</v>
      </c>
      <c r="AK2999" s="2">
        <v>1.625</v>
      </c>
      <c r="AL2999">
        <v>17</v>
      </c>
      <c r="AM2999">
        <v>24</v>
      </c>
      <c r="AN2999">
        <v>2011</v>
      </c>
      <c r="AO2999" t="s">
        <v>1051</v>
      </c>
    </row>
    <row r="3000" spans="1:41" hidden="1" x14ac:dyDescent="0.35">
      <c r="A3000" s="1">
        <v>40825</v>
      </c>
      <c r="B3000" t="s">
        <v>64</v>
      </c>
      <c r="C3000" t="s">
        <v>94</v>
      </c>
      <c r="D3000">
        <v>13</v>
      </c>
      <c r="E3000">
        <v>12</v>
      </c>
      <c r="F3000" s="4">
        <v>44792</v>
      </c>
      <c r="G3000" s="4">
        <v>44728</v>
      </c>
      <c r="H3000" s="4">
        <v>44595</v>
      </c>
      <c r="I3000" s="4" t="s">
        <v>41</v>
      </c>
      <c r="J3000">
        <v>162</v>
      </c>
      <c r="K3000">
        <v>200</v>
      </c>
      <c r="L3000">
        <v>77</v>
      </c>
      <c r="M3000">
        <v>96</v>
      </c>
      <c r="N3000">
        <v>239</v>
      </c>
      <c r="O3000">
        <v>296</v>
      </c>
      <c r="P3000" s="4" t="s">
        <v>125</v>
      </c>
      <c r="Q3000" s="4" t="s">
        <v>134</v>
      </c>
      <c r="R3000" s="4">
        <v>44609</v>
      </c>
      <c r="S3000" s="4">
        <v>44641</v>
      </c>
      <c r="T3000">
        <v>31</v>
      </c>
      <c r="U3000">
        <v>27</v>
      </c>
      <c r="V3000">
        <v>0</v>
      </c>
      <c r="W3000">
        <v>2</v>
      </c>
      <c r="X3000">
        <v>1</v>
      </c>
      <c r="Y3000">
        <v>0</v>
      </c>
      <c r="Z3000">
        <v>1</v>
      </c>
      <c r="AA3000">
        <v>2</v>
      </c>
      <c r="AB3000" s="4">
        <v>44652</v>
      </c>
      <c r="AC3000" s="4">
        <v>44607</v>
      </c>
      <c r="AD3000" s="4">
        <v>44623</v>
      </c>
      <c r="AE3000" s="4">
        <v>44564</v>
      </c>
      <c r="AF3000">
        <v>14</v>
      </c>
      <c r="AG3000">
        <v>13</v>
      </c>
      <c r="AH3000">
        <v>2</v>
      </c>
      <c r="AI3000">
        <v>0</v>
      </c>
      <c r="AJ3000" s="2">
        <v>1.35625</v>
      </c>
      <c r="AK3000" s="2">
        <v>1.14375</v>
      </c>
      <c r="AL3000">
        <v>30</v>
      </c>
      <c r="AM3000">
        <v>20</v>
      </c>
      <c r="AN3000">
        <v>2011</v>
      </c>
      <c r="AO3000" t="s">
        <v>1051</v>
      </c>
    </row>
    <row r="3001" spans="1:41" hidden="1" x14ac:dyDescent="0.35">
      <c r="A3001" s="1">
        <v>40825</v>
      </c>
      <c r="B3001" t="s">
        <v>78</v>
      </c>
      <c r="C3001" t="s">
        <v>109</v>
      </c>
      <c r="D3001">
        <v>20</v>
      </c>
      <c r="E3001">
        <v>26</v>
      </c>
      <c r="F3001" s="4">
        <v>44757</v>
      </c>
      <c r="G3001" s="4">
        <v>44754</v>
      </c>
      <c r="H3001" s="4">
        <v>44563</v>
      </c>
      <c r="I3001" s="4">
        <v>44562</v>
      </c>
      <c r="J3001">
        <v>240</v>
      </c>
      <c r="K3001">
        <v>257</v>
      </c>
      <c r="L3001">
        <v>66</v>
      </c>
      <c r="M3001">
        <v>174</v>
      </c>
      <c r="N3001">
        <v>431</v>
      </c>
      <c r="O3001">
        <v>431</v>
      </c>
      <c r="P3001" s="4" t="s">
        <v>201</v>
      </c>
      <c r="Q3001" s="4" t="s">
        <v>123</v>
      </c>
      <c r="R3001" s="4">
        <v>44642</v>
      </c>
      <c r="S3001" s="4">
        <v>44565</v>
      </c>
      <c r="T3001">
        <v>18</v>
      </c>
      <c r="U3001">
        <v>28</v>
      </c>
      <c r="V3001">
        <v>0</v>
      </c>
      <c r="W3001">
        <v>0</v>
      </c>
      <c r="X3001">
        <v>1</v>
      </c>
      <c r="Y3001">
        <v>1</v>
      </c>
      <c r="Z3001">
        <v>1</v>
      </c>
      <c r="AA3001">
        <v>1</v>
      </c>
      <c r="AB3001" s="4">
        <v>44805</v>
      </c>
      <c r="AC3001" s="4">
        <v>44682</v>
      </c>
      <c r="AD3001" s="4">
        <v>44595</v>
      </c>
      <c r="AE3001" s="4">
        <v>44656</v>
      </c>
      <c r="AF3001">
        <v>11</v>
      </c>
      <c r="AG3001">
        <v>9</v>
      </c>
      <c r="AH3001">
        <v>0</v>
      </c>
      <c r="AI3001">
        <v>0</v>
      </c>
      <c r="AJ3001" s="2">
        <v>1.1513888888888888</v>
      </c>
      <c r="AK3001" s="2">
        <v>1.3486111111111112</v>
      </c>
      <c r="AL3001">
        <v>17</v>
      </c>
      <c r="AM3001">
        <v>38</v>
      </c>
      <c r="AN3001">
        <v>2011</v>
      </c>
      <c r="AO3001" t="s">
        <v>1051</v>
      </c>
    </row>
    <row r="3002" spans="1:41" hidden="1" x14ac:dyDescent="0.35">
      <c r="A3002" s="1">
        <v>40825</v>
      </c>
      <c r="B3002" t="s">
        <v>100</v>
      </c>
      <c r="C3002" t="s">
        <v>91</v>
      </c>
      <c r="D3002">
        <v>27</v>
      </c>
      <c r="E3002">
        <v>20</v>
      </c>
      <c r="F3002" s="4">
        <v>44912</v>
      </c>
      <c r="G3002" s="4">
        <v>44754</v>
      </c>
      <c r="H3002" s="4" t="s">
        <v>41</v>
      </c>
      <c r="I3002" s="4" t="s">
        <v>41</v>
      </c>
      <c r="J3002">
        <v>343</v>
      </c>
      <c r="K3002">
        <v>219</v>
      </c>
      <c r="L3002">
        <v>101</v>
      </c>
      <c r="M3002">
        <v>162</v>
      </c>
      <c r="N3002">
        <v>381</v>
      </c>
      <c r="O3002">
        <v>381</v>
      </c>
      <c r="P3002" s="4" t="s">
        <v>518</v>
      </c>
      <c r="Q3002" s="4" t="s">
        <v>141</v>
      </c>
      <c r="R3002" s="4">
        <v>44608</v>
      </c>
      <c r="S3002" s="4">
        <v>44566</v>
      </c>
      <c r="T3002">
        <v>28</v>
      </c>
      <c r="U3002">
        <v>22</v>
      </c>
      <c r="V3002">
        <v>0</v>
      </c>
      <c r="W3002">
        <v>0</v>
      </c>
      <c r="X3002">
        <v>1</v>
      </c>
      <c r="Y3002">
        <v>1</v>
      </c>
      <c r="Z3002">
        <v>1</v>
      </c>
      <c r="AA3002">
        <v>1</v>
      </c>
      <c r="AB3002" s="4">
        <v>44805</v>
      </c>
      <c r="AC3002" s="4">
        <v>44743</v>
      </c>
      <c r="AD3002" s="4">
        <v>44625</v>
      </c>
      <c r="AE3002" s="4">
        <v>44623</v>
      </c>
      <c r="AF3002">
        <v>10</v>
      </c>
      <c r="AG3002">
        <v>9</v>
      </c>
      <c r="AH3002">
        <v>0</v>
      </c>
      <c r="AI3002">
        <v>0</v>
      </c>
      <c r="AJ3002" s="2">
        <v>1.4444444444444444</v>
      </c>
      <c r="AK3002" s="2">
        <v>1.0555555555555556</v>
      </c>
      <c r="AL3002">
        <v>30</v>
      </c>
      <c r="AM3002">
        <v>27</v>
      </c>
      <c r="AN3002">
        <v>2011</v>
      </c>
      <c r="AO3002" t="s">
        <v>1051</v>
      </c>
    </row>
    <row r="3003" spans="1:41" hidden="1" x14ac:dyDescent="0.35">
      <c r="A3003" s="1">
        <v>40825</v>
      </c>
      <c r="B3003" t="s">
        <v>77</v>
      </c>
      <c r="C3003" t="s">
        <v>54</v>
      </c>
      <c r="D3003">
        <v>24</v>
      </c>
      <c r="E3003">
        <v>21</v>
      </c>
      <c r="F3003" s="4">
        <v>44601</v>
      </c>
      <c r="G3003" s="4">
        <v>44726</v>
      </c>
      <c r="H3003" s="4">
        <v>44562</v>
      </c>
      <c r="I3003" s="4" t="s">
        <v>41</v>
      </c>
      <c r="J3003">
        <v>315</v>
      </c>
      <c r="K3003">
        <v>188</v>
      </c>
      <c r="L3003">
        <v>174</v>
      </c>
      <c r="M3003">
        <v>143</v>
      </c>
      <c r="N3003">
        <v>489</v>
      </c>
      <c r="O3003">
        <v>331</v>
      </c>
      <c r="P3003" s="4" t="s">
        <v>144</v>
      </c>
      <c r="Q3003" s="4" t="s">
        <v>379</v>
      </c>
      <c r="R3003" s="4" t="s">
        <v>41</v>
      </c>
      <c r="S3003" s="4">
        <v>44566</v>
      </c>
      <c r="T3003">
        <v>20</v>
      </c>
      <c r="U3003">
        <v>35</v>
      </c>
      <c r="V3003">
        <v>1</v>
      </c>
      <c r="W3003">
        <v>0</v>
      </c>
      <c r="X3003">
        <v>4</v>
      </c>
      <c r="Y3003">
        <v>1</v>
      </c>
      <c r="Z3003">
        <v>5</v>
      </c>
      <c r="AA3003">
        <v>1</v>
      </c>
      <c r="AB3003" s="4">
        <v>44682</v>
      </c>
      <c r="AC3003" s="4">
        <v>44652</v>
      </c>
      <c r="AD3003" s="4">
        <v>44595</v>
      </c>
      <c r="AE3003" s="4">
        <v>44624</v>
      </c>
      <c r="AF3003">
        <v>12</v>
      </c>
      <c r="AG3003">
        <v>11</v>
      </c>
      <c r="AH3003">
        <v>0</v>
      </c>
      <c r="AI3003">
        <v>2</v>
      </c>
      <c r="AJ3003" s="2">
        <v>1.0986111111111112</v>
      </c>
      <c r="AK3003" s="2">
        <v>1.4013888888888888</v>
      </c>
      <c r="AL3003">
        <v>24</v>
      </c>
      <c r="AM3003">
        <v>31</v>
      </c>
      <c r="AN3003">
        <v>2011</v>
      </c>
      <c r="AO3003" t="s">
        <v>1051</v>
      </c>
    </row>
    <row r="3004" spans="1:41" hidden="1" x14ac:dyDescent="0.35">
      <c r="A3004" s="1">
        <v>40825</v>
      </c>
      <c r="B3004" t="s">
        <v>68</v>
      </c>
      <c r="C3004" t="s">
        <v>93</v>
      </c>
      <c r="D3004">
        <v>26</v>
      </c>
      <c r="E3004">
        <v>15</v>
      </c>
      <c r="F3004" s="4">
        <v>44787</v>
      </c>
      <c r="G3004" s="4">
        <v>44693</v>
      </c>
      <c r="H3004" s="4" t="s">
        <v>41</v>
      </c>
      <c r="I3004" s="4" t="s">
        <v>42</v>
      </c>
      <c r="J3004">
        <v>242</v>
      </c>
      <c r="K3004">
        <v>277</v>
      </c>
      <c r="L3004">
        <v>194</v>
      </c>
      <c r="M3004">
        <v>78</v>
      </c>
      <c r="N3004">
        <v>436</v>
      </c>
      <c r="O3004">
        <v>355</v>
      </c>
      <c r="P3004" s="4" t="s">
        <v>316</v>
      </c>
      <c r="Q3004" s="4" t="s">
        <v>282</v>
      </c>
      <c r="R3004" s="4">
        <v>44607</v>
      </c>
      <c r="S3004" s="4" t="s">
        <v>41</v>
      </c>
      <c r="T3004">
        <v>38</v>
      </c>
      <c r="U3004">
        <v>27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 s="4">
        <v>44682</v>
      </c>
      <c r="AC3004" s="4">
        <v>44652</v>
      </c>
      <c r="AD3004" s="4">
        <v>44623</v>
      </c>
      <c r="AE3004" s="4">
        <v>44594</v>
      </c>
      <c r="AF3004">
        <v>11</v>
      </c>
      <c r="AG3004">
        <v>11</v>
      </c>
      <c r="AH3004">
        <v>0</v>
      </c>
      <c r="AI3004">
        <v>0</v>
      </c>
      <c r="AJ3004" s="2">
        <v>1.3798611111111112</v>
      </c>
      <c r="AK3004" s="2">
        <v>1.1201388888888888</v>
      </c>
      <c r="AL3004">
        <v>28</v>
      </c>
      <c r="AM3004">
        <v>24</v>
      </c>
      <c r="AN3004">
        <v>2011</v>
      </c>
      <c r="AO3004" t="s">
        <v>1051</v>
      </c>
    </row>
    <row r="3005" spans="1:41" hidden="1" x14ac:dyDescent="0.35">
      <c r="A3005" s="1">
        <v>40825</v>
      </c>
      <c r="B3005" t="s">
        <v>87</v>
      </c>
      <c r="C3005" t="s">
        <v>58</v>
      </c>
      <c r="D3005">
        <v>18</v>
      </c>
      <c r="E3005">
        <v>20</v>
      </c>
      <c r="F3005" s="4">
        <v>44791</v>
      </c>
      <c r="G3005" s="4">
        <v>44630</v>
      </c>
      <c r="H3005" s="4">
        <v>44596</v>
      </c>
      <c r="I3005" s="4" t="s">
        <v>41</v>
      </c>
      <c r="J3005">
        <v>214</v>
      </c>
      <c r="K3005">
        <v>160</v>
      </c>
      <c r="L3005">
        <v>77</v>
      </c>
      <c r="M3005">
        <v>172</v>
      </c>
      <c r="N3005">
        <v>291</v>
      </c>
      <c r="O3005">
        <v>332</v>
      </c>
      <c r="P3005" s="4" t="s">
        <v>454</v>
      </c>
      <c r="Q3005" s="4">
        <v>44855</v>
      </c>
      <c r="R3005" s="4">
        <v>44652</v>
      </c>
      <c r="S3005" s="4">
        <v>44570</v>
      </c>
      <c r="T3005">
        <v>24</v>
      </c>
      <c r="U3005">
        <v>37</v>
      </c>
      <c r="V3005">
        <v>1</v>
      </c>
      <c r="W3005">
        <v>1</v>
      </c>
      <c r="X3005">
        <v>3</v>
      </c>
      <c r="Y3005">
        <v>0</v>
      </c>
      <c r="Z3005">
        <v>4</v>
      </c>
      <c r="AA3005">
        <v>1</v>
      </c>
      <c r="AB3005" s="4">
        <v>44713</v>
      </c>
      <c r="AC3005" s="4">
        <v>44682</v>
      </c>
      <c r="AD3005" s="4">
        <v>44564</v>
      </c>
      <c r="AE3005" s="4">
        <v>44625</v>
      </c>
      <c r="AF3005">
        <v>13</v>
      </c>
      <c r="AG3005">
        <v>14</v>
      </c>
      <c r="AH3005">
        <v>0</v>
      </c>
      <c r="AI3005">
        <v>0</v>
      </c>
      <c r="AJ3005" s="2">
        <v>1.2923611111111111</v>
      </c>
      <c r="AK3005" s="2">
        <v>1.2076388888888889</v>
      </c>
      <c r="AL3005">
        <v>10</v>
      </c>
      <c r="AM3005">
        <v>34</v>
      </c>
      <c r="AN3005">
        <v>2011</v>
      </c>
      <c r="AO3005" t="s">
        <v>1051</v>
      </c>
    </row>
    <row r="3006" spans="1:41" hidden="1" x14ac:dyDescent="0.35">
      <c r="A3006" s="1">
        <v>40825</v>
      </c>
      <c r="B3006" t="s">
        <v>47</v>
      </c>
      <c r="C3006" t="s">
        <v>40</v>
      </c>
      <c r="D3006">
        <v>22</v>
      </c>
      <c r="E3006">
        <v>21</v>
      </c>
      <c r="F3006" s="4">
        <v>44666</v>
      </c>
      <c r="G3006" s="4">
        <v>44573</v>
      </c>
      <c r="H3006" s="4">
        <v>44562</v>
      </c>
      <c r="I3006" s="4" t="s">
        <v>41</v>
      </c>
      <c r="J3006">
        <v>279</v>
      </c>
      <c r="K3006">
        <v>395</v>
      </c>
      <c r="L3006">
        <v>145</v>
      </c>
      <c r="M3006">
        <v>69</v>
      </c>
      <c r="N3006">
        <v>424</v>
      </c>
      <c r="O3006">
        <v>464</v>
      </c>
      <c r="P3006" s="4" t="s">
        <v>337</v>
      </c>
      <c r="Q3006" s="4" t="s">
        <v>189</v>
      </c>
      <c r="R3006" s="4">
        <v>44713</v>
      </c>
      <c r="S3006" s="4">
        <v>44645</v>
      </c>
      <c r="T3006">
        <v>29</v>
      </c>
      <c r="U3006">
        <v>25</v>
      </c>
      <c r="V3006">
        <v>2</v>
      </c>
      <c r="W3006">
        <v>2</v>
      </c>
      <c r="X3006">
        <v>1</v>
      </c>
      <c r="Y3006">
        <v>3</v>
      </c>
      <c r="Z3006">
        <v>3</v>
      </c>
      <c r="AA3006">
        <v>5</v>
      </c>
      <c r="AB3006" s="4">
        <v>44835</v>
      </c>
      <c r="AC3006" s="4">
        <v>44743</v>
      </c>
      <c r="AD3006" s="4">
        <v>44596</v>
      </c>
      <c r="AE3006" s="4">
        <v>44625</v>
      </c>
      <c r="AF3006">
        <v>17</v>
      </c>
      <c r="AG3006">
        <v>17</v>
      </c>
      <c r="AH3006">
        <v>2</v>
      </c>
      <c r="AI3006">
        <v>0</v>
      </c>
      <c r="AJ3006" s="2">
        <v>1.1986111111111111</v>
      </c>
      <c r="AK3006" s="2">
        <v>1.3013888888888889</v>
      </c>
      <c r="AL3006">
        <v>36</v>
      </c>
      <c r="AM3006">
        <v>25</v>
      </c>
      <c r="AN3006">
        <v>2011</v>
      </c>
      <c r="AO3006" t="s">
        <v>1051</v>
      </c>
    </row>
    <row r="3007" spans="1:41" hidden="1" x14ac:dyDescent="0.35">
      <c r="A3007" s="1">
        <v>40825</v>
      </c>
      <c r="B3007" t="s">
        <v>48</v>
      </c>
      <c r="C3007" t="s">
        <v>105</v>
      </c>
      <c r="D3007">
        <v>11</v>
      </c>
      <c r="E3007">
        <v>21</v>
      </c>
      <c r="F3007" s="4">
        <v>44635</v>
      </c>
      <c r="G3007" s="4">
        <v>44793</v>
      </c>
      <c r="H3007" s="4">
        <v>44562</v>
      </c>
      <c r="I3007" s="4" t="s">
        <v>41</v>
      </c>
      <c r="J3007">
        <v>184</v>
      </c>
      <c r="K3007">
        <v>403</v>
      </c>
      <c r="L3007">
        <v>94</v>
      </c>
      <c r="M3007">
        <v>70</v>
      </c>
      <c r="N3007">
        <v>278</v>
      </c>
      <c r="O3007">
        <v>473</v>
      </c>
      <c r="P3007" s="4" t="s">
        <v>158</v>
      </c>
      <c r="Q3007" s="4" t="s">
        <v>874</v>
      </c>
      <c r="R3007" s="4">
        <v>44626</v>
      </c>
      <c r="S3007" s="4">
        <v>44633</v>
      </c>
      <c r="T3007">
        <v>22</v>
      </c>
      <c r="U3007">
        <v>25</v>
      </c>
      <c r="V3007">
        <v>0</v>
      </c>
      <c r="W3007">
        <v>0</v>
      </c>
      <c r="X3007">
        <v>1</v>
      </c>
      <c r="Y3007">
        <v>2</v>
      </c>
      <c r="Z3007">
        <v>1</v>
      </c>
      <c r="AA3007">
        <v>2</v>
      </c>
      <c r="AB3007" s="4">
        <v>44866</v>
      </c>
      <c r="AC3007" s="4">
        <v>44713</v>
      </c>
      <c r="AD3007" s="4">
        <v>44594</v>
      </c>
      <c r="AE3007" s="4">
        <v>44564</v>
      </c>
      <c r="AF3007">
        <v>16</v>
      </c>
      <c r="AG3007">
        <v>15</v>
      </c>
      <c r="AH3007">
        <v>0</v>
      </c>
      <c r="AI3007">
        <v>0</v>
      </c>
      <c r="AJ3007" s="2">
        <v>1.0659722222222221</v>
      </c>
      <c r="AK3007" s="2">
        <v>1.4340277777777777</v>
      </c>
      <c r="AL3007">
        <v>25</v>
      </c>
      <c r="AM3007">
        <v>20</v>
      </c>
      <c r="AN3007">
        <v>2011</v>
      </c>
      <c r="AO3007" t="s">
        <v>1051</v>
      </c>
    </row>
    <row r="3008" spans="1:41" hidden="1" x14ac:dyDescent="0.35">
      <c r="A3008" s="1">
        <v>40825</v>
      </c>
      <c r="B3008" t="s">
        <v>101</v>
      </c>
      <c r="C3008" t="s">
        <v>39</v>
      </c>
      <c r="D3008">
        <v>14</v>
      </c>
      <c r="E3008">
        <v>28</v>
      </c>
      <c r="F3008" s="4">
        <v>44758</v>
      </c>
      <c r="G3008" s="4">
        <v>44599</v>
      </c>
      <c r="H3008" s="4" t="s">
        <v>42</v>
      </c>
      <c r="I3008" s="4">
        <v>44562</v>
      </c>
      <c r="J3008">
        <v>186</v>
      </c>
      <c r="K3008">
        <v>205</v>
      </c>
      <c r="L3008">
        <v>86</v>
      </c>
      <c r="M3008">
        <v>213</v>
      </c>
      <c r="N3008">
        <v>272</v>
      </c>
      <c r="O3008">
        <v>418</v>
      </c>
      <c r="P3008" s="4" t="s">
        <v>352</v>
      </c>
      <c r="Q3008" s="4" t="s">
        <v>353</v>
      </c>
      <c r="R3008" s="4">
        <v>44628</v>
      </c>
      <c r="S3008" s="4" t="s">
        <v>41</v>
      </c>
      <c r="T3008">
        <v>23</v>
      </c>
      <c r="U3008">
        <v>36</v>
      </c>
      <c r="V3008">
        <v>1</v>
      </c>
      <c r="W3008">
        <v>1</v>
      </c>
      <c r="X3008">
        <v>2</v>
      </c>
      <c r="Y3008">
        <v>0</v>
      </c>
      <c r="Z3008">
        <v>3</v>
      </c>
      <c r="AA3008">
        <v>1</v>
      </c>
      <c r="AB3008" s="4">
        <v>44805</v>
      </c>
      <c r="AC3008" s="4">
        <v>44650</v>
      </c>
      <c r="AD3008" s="4" t="s">
        <v>42</v>
      </c>
      <c r="AE3008" s="4">
        <v>44626</v>
      </c>
      <c r="AF3008">
        <v>11</v>
      </c>
      <c r="AG3008">
        <v>11</v>
      </c>
      <c r="AH3008">
        <v>0</v>
      </c>
      <c r="AI3008">
        <v>2</v>
      </c>
      <c r="AJ3008" s="2">
        <v>1.2069444444444444</v>
      </c>
      <c r="AK3008" s="2">
        <v>1.2930555555555556</v>
      </c>
      <c r="AL3008">
        <v>3</v>
      </c>
      <c r="AM3008">
        <v>48</v>
      </c>
      <c r="AN3008">
        <v>2011</v>
      </c>
      <c r="AO3008" t="s">
        <v>1051</v>
      </c>
    </row>
    <row r="3009" spans="1:41" hidden="1" x14ac:dyDescent="0.35">
      <c r="A3009" s="1">
        <v>40825</v>
      </c>
      <c r="B3009" t="s">
        <v>63</v>
      </c>
      <c r="C3009" t="s">
        <v>98</v>
      </c>
      <c r="D3009">
        <v>25</v>
      </c>
      <c r="E3009">
        <v>13</v>
      </c>
      <c r="F3009" s="4">
        <v>44789</v>
      </c>
      <c r="G3009" s="4">
        <v>44601</v>
      </c>
      <c r="H3009" s="4" t="s">
        <v>41</v>
      </c>
      <c r="I3009" s="4" t="s">
        <v>41</v>
      </c>
      <c r="J3009">
        <v>212</v>
      </c>
      <c r="K3009">
        <v>113</v>
      </c>
      <c r="L3009">
        <v>206</v>
      </c>
      <c r="M3009">
        <v>162</v>
      </c>
      <c r="N3009">
        <v>418</v>
      </c>
      <c r="O3009">
        <v>275</v>
      </c>
      <c r="P3009" s="4" t="s">
        <v>263</v>
      </c>
      <c r="Q3009" s="4">
        <v>44857</v>
      </c>
      <c r="R3009" s="4">
        <v>44682</v>
      </c>
      <c r="S3009" s="4" t="s">
        <v>41</v>
      </c>
      <c r="T3009">
        <v>43</v>
      </c>
      <c r="U3009">
        <v>23</v>
      </c>
      <c r="V3009">
        <v>1</v>
      </c>
      <c r="W3009">
        <v>0</v>
      </c>
      <c r="X3009">
        <v>1</v>
      </c>
      <c r="Y3009">
        <v>1</v>
      </c>
      <c r="Z3009">
        <v>2</v>
      </c>
      <c r="AA3009">
        <v>1</v>
      </c>
      <c r="AB3009" s="4" t="s">
        <v>41</v>
      </c>
      <c r="AC3009" s="4">
        <v>44652</v>
      </c>
      <c r="AD3009" s="4">
        <v>44566</v>
      </c>
      <c r="AE3009" s="4">
        <v>44595</v>
      </c>
      <c r="AF3009">
        <v>12</v>
      </c>
      <c r="AG3009">
        <v>12</v>
      </c>
      <c r="AH3009">
        <v>0</v>
      </c>
      <c r="AI3009">
        <v>2</v>
      </c>
      <c r="AJ3009" s="2">
        <v>1.6722222222222223</v>
      </c>
      <c r="AK3009" s="3">
        <v>0.82777777777777783</v>
      </c>
      <c r="AL3009">
        <v>29</v>
      </c>
      <c r="AM3009">
        <v>24</v>
      </c>
      <c r="AN3009">
        <v>2011</v>
      </c>
      <c r="AO3009" t="s">
        <v>1051</v>
      </c>
    </row>
    <row r="3010" spans="1:41" hidden="1" x14ac:dyDescent="0.35">
      <c r="A3010" s="1">
        <v>40825</v>
      </c>
      <c r="B3010" t="s">
        <v>53</v>
      </c>
      <c r="C3010" t="s">
        <v>110</v>
      </c>
      <c r="D3010">
        <v>14</v>
      </c>
      <c r="E3010">
        <v>26</v>
      </c>
      <c r="F3010" s="4">
        <v>44631</v>
      </c>
      <c r="G3010" s="4">
        <v>44756</v>
      </c>
      <c r="H3010" s="4" t="s">
        <v>41</v>
      </c>
      <c r="I3010" s="4" t="s">
        <v>41</v>
      </c>
      <c r="J3010">
        <v>158</v>
      </c>
      <c r="K3010">
        <v>294</v>
      </c>
      <c r="L3010">
        <v>97</v>
      </c>
      <c r="M3010">
        <v>152</v>
      </c>
      <c r="N3010">
        <v>255</v>
      </c>
      <c r="O3010">
        <v>446</v>
      </c>
      <c r="P3010" s="4" t="s">
        <v>43</v>
      </c>
      <c r="Q3010" s="4" t="s">
        <v>605</v>
      </c>
      <c r="R3010" s="4">
        <v>44600</v>
      </c>
      <c r="S3010" s="4">
        <v>44678</v>
      </c>
      <c r="T3010">
        <v>25</v>
      </c>
      <c r="U3010">
        <v>35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1</v>
      </c>
      <c r="AB3010" s="4">
        <v>44774</v>
      </c>
      <c r="AC3010" s="4">
        <v>44713</v>
      </c>
      <c r="AD3010" s="4">
        <v>44594</v>
      </c>
      <c r="AE3010" s="4">
        <v>44626</v>
      </c>
      <c r="AF3010">
        <v>11</v>
      </c>
      <c r="AG3010">
        <v>11</v>
      </c>
      <c r="AH3010">
        <v>0</v>
      </c>
      <c r="AI3010">
        <v>0</v>
      </c>
      <c r="AJ3010" s="2">
        <v>1.0868055555555556</v>
      </c>
      <c r="AK3010" s="2">
        <v>1.4131944444444444</v>
      </c>
      <c r="AL3010">
        <v>21</v>
      </c>
      <c r="AM3010">
        <v>30</v>
      </c>
      <c r="AN3010">
        <v>2011</v>
      </c>
      <c r="AO3010" t="s">
        <v>1051</v>
      </c>
    </row>
    <row r="3011" spans="1:41" hidden="1" x14ac:dyDescent="0.35">
      <c r="A3011" s="1">
        <v>40825</v>
      </c>
      <c r="B3011" t="s">
        <v>74</v>
      </c>
      <c r="C3011" t="s">
        <v>73</v>
      </c>
      <c r="D3011">
        <v>19</v>
      </c>
      <c r="E3011">
        <v>18</v>
      </c>
      <c r="F3011" s="4">
        <v>44819</v>
      </c>
      <c r="G3011" s="4">
        <v>44692</v>
      </c>
      <c r="H3011" s="4" t="s">
        <v>41</v>
      </c>
      <c r="I3011" s="4" t="s">
        <v>41</v>
      </c>
      <c r="J3011">
        <v>369</v>
      </c>
      <c r="K3011">
        <v>156</v>
      </c>
      <c r="L3011">
        <v>57</v>
      </c>
      <c r="M3011">
        <v>95</v>
      </c>
      <c r="N3011">
        <v>426</v>
      </c>
      <c r="O3011">
        <v>251</v>
      </c>
      <c r="P3011" s="4" t="s">
        <v>56</v>
      </c>
      <c r="Q3011" s="4" t="s">
        <v>265</v>
      </c>
      <c r="R3011" s="4">
        <v>44678</v>
      </c>
      <c r="S3011" s="4">
        <v>44572</v>
      </c>
      <c r="T3011">
        <v>20</v>
      </c>
      <c r="U3011">
        <v>22</v>
      </c>
      <c r="V3011">
        <v>1</v>
      </c>
      <c r="W3011">
        <v>0</v>
      </c>
      <c r="X3011">
        <v>0</v>
      </c>
      <c r="Y3011">
        <v>2</v>
      </c>
      <c r="Z3011">
        <v>1</v>
      </c>
      <c r="AA3011">
        <v>2</v>
      </c>
      <c r="AB3011" s="4">
        <v>44713</v>
      </c>
      <c r="AC3011" s="4">
        <v>44682</v>
      </c>
      <c r="AD3011" s="4">
        <v>44565</v>
      </c>
      <c r="AE3011" s="4">
        <v>44594</v>
      </c>
      <c r="AF3011">
        <v>10</v>
      </c>
      <c r="AG3011">
        <v>10</v>
      </c>
      <c r="AH3011">
        <v>0</v>
      </c>
      <c r="AI3011">
        <v>0</v>
      </c>
      <c r="AJ3011" s="2">
        <v>1.3826388888888888</v>
      </c>
      <c r="AK3011" s="2">
        <v>1.117361111111111</v>
      </c>
      <c r="AL3011">
        <v>25</v>
      </c>
      <c r="AM3011">
        <v>14</v>
      </c>
      <c r="AN3011">
        <v>2011</v>
      </c>
      <c r="AO3011" t="s">
        <v>1051</v>
      </c>
    </row>
    <row r="3012" spans="1:41" hidden="1" x14ac:dyDescent="0.35">
      <c r="A3012" s="1">
        <v>40826</v>
      </c>
      <c r="B3012" t="s">
        <v>59</v>
      </c>
      <c r="C3012" t="s">
        <v>83</v>
      </c>
      <c r="D3012">
        <v>23</v>
      </c>
      <c r="E3012">
        <v>16</v>
      </c>
      <c r="F3012" s="4">
        <v>44664</v>
      </c>
      <c r="G3012" s="4">
        <v>44692</v>
      </c>
      <c r="H3012" s="4" t="s">
        <v>42</v>
      </c>
      <c r="I3012" s="4" t="s">
        <v>41</v>
      </c>
      <c r="J3012">
        <v>237</v>
      </c>
      <c r="K3012">
        <v>214</v>
      </c>
      <c r="L3012">
        <v>122</v>
      </c>
      <c r="M3012">
        <v>181</v>
      </c>
      <c r="N3012">
        <v>359</v>
      </c>
      <c r="O3012">
        <v>395</v>
      </c>
      <c r="P3012" s="4" t="s">
        <v>572</v>
      </c>
      <c r="Q3012" s="4" t="s">
        <v>367</v>
      </c>
      <c r="R3012" s="4">
        <v>44632</v>
      </c>
      <c r="S3012" s="4">
        <v>44566</v>
      </c>
      <c r="T3012">
        <v>25</v>
      </c>
      <c r="U3012">
        <v>20</v>
      </c>
      <c r="V3012">
        <v>0</v>
      </c>
      <c r="W3012">
        <v>0</v>
      </c>
      <c r="X3012">
        <v>0</v>
      </c>
      <c r="Y3012">
        <v>1</v>
      </c>
      <c r="Z3012">
        <v>0</v>
      </c>
      <c r="AA3012">
        <v>1</v>
      </c>
      <c r="AB3012" s="4" t="s">
        <v>818</v>
      </c>
      <c r="AC3012" s="4">
        <v>44896</v>
      </c>
      <c r="AD3012" s="4">
        <v>44563</v>
      </c>
      <c r="AE3012" s="4">
        <v>44563</v>
      </c>
      <c r="AF3012">
        <v>11</v>
      </c>
      <c r="AG3012">
        <v>10</v>
      </c>
      <c r="AH3012">
        <v>0</v>
      </c>
      <c r="AI3012">
        <v>0</v>
      </c>
      <c r="AJ3012" s="2">
        <v>1.6270833333333332</v>
      </c>
      <c r="AK3012" s="3">
        <v>0.87291666666666667</v>
      </c>
      <c r="AL3012">
        <v>13</v>
      </c>
      <c r="AM3012">
        <v>24</v>
      </c>
      <c r="AN3012">
        <v>2011</v>
      </c>
      <c r="AO3012" t="s">
        <v>1051</v>
      </c>
    </row>
    <row r="3013" spans="1:41" hidden="1" x14ac:dyDescent="0.35">
      <c r="A3013" s="1">
        <v>40832</v>
      </c>
      <c r="B3013" t="s">
        <v>91</v>
      </c>
      <c r="C3013" t="s">
        <v>73</v>
      </c>
      <c r="D3013">
        <v>24</v>
      </c>
      <c r="E3013">
        <v>24</v>
      </c>
      <c r="F3013" s="4">
        <v>44785</v>
      </c>
      <c r="G3013" s="4">
        <v>44753</v>
      </c>
      <c r="H3013" s="4">
        <v>44562</v>
      </c>
      <c r="I3013" s="4" t="s">
        <v>41</v>
      </c>
      <c r="J3013">
        <v>229</v>
      </c>
      <c r="K3013">
        <v>159</v>
      </c>
      <c r="L3013">
        <v>139</v>
      </c>
      <c r="M3013">
        <v>166</v>
      </c>
      <c r="N3013">
        <v>368</v>
      </c>
      <c r="O3013">
        <v>325</v>
      </c>
      <c r="P3013" s="4" t="s">
        <v>152</v>
      </c>
      <c r="Q3013" s="4" t="s">
        <v>353</v>
      </c>
      <c r="R3013" s="4">
        <v>44569</v>
      </c>
      <c r="S3013" s="4">
        <v>44565</v>
      </c>
      <c r="T3013">
        <v>26</v>
      </c>
      <c r="U3013">
        <v>35</v>
      </c>
      <c r="V3013">
        <v>0</v>
      </c>
      <c r="W3013">
        <v>0</v>
      </c>
      <c r="X3013">
        <v>3</v>
      </c>
      <c r="Y3013">
        <v>0</v>
      </c>
      <c r="Z3013">
        <v>3</v>
      </c>
      <c r="AA3013">
        <v>0</v>
      </c>
      <c r="AB3013" s="4">
        <v>44743</v>
      </c>
      <c r="AC3013" s="4">
        <v>44652</v>
      </c>
      <c r="AD3013" s="4">
        <v>44597</v>
      </c>
      <c r="AE3013" s="4">
        <v>44656</v>
      </c>
      <c r="AF3013">
        <v>8</v>
      </c>
      <c r="AG3013">
        <v>9</v>
      </c>
      <c r="AH3013">
        <v>0</v>
      </c>
      <c r="AI3013">
        <v>0</v>
      </c>
      <c r="AJ3013" s="2">
        <v>1.226388888888889</v>
      </c>
      <c r="AK3013" s="2">
        <v>1.273611111111111</v>
      </c>
      <c r="AL3013">
        <v>17</v>
      </c>
      <c r="AM3013">
        <v>31</v>
      </c>
      <c r="AN3013">
        <v>2011</v>
      </c>
      <c r="AO3013" t="s">
        <v>1051</v>
      </c>
    </row>
    <row r="3014" spans="1:41" hidden="1" x14ac:dyDescent="0.35">
      <c r="A3014" s="1">
        <v>40832</v>
      </c>
      <c r="B3014" t="s">
        <v>93</v>
      </c>
      <c r="C3014" t="s">
        <v>64</v>
      </c>
      <c r="D3014">
        <v>18</v>
      </c>
      <c r="E3014">
        <v>17</v>
      </c>
      <c r="F3014" s="4">
        <v>44724</v>
      </c>
      <c r="G3014" s="4">
        <v>44726</v>
      </c>
      <c r="H3014" s="4" t="s">
        <v>41</v>
      </c>
      <c r="I3014" s="4" t="s">
        <v>41</v>
      </c>
      <c r="J3014">
        <v>179</v>
      </c>
      <c r="K3014">
        <v>264</v>
      </c>
      <c r="L3014">
        <v>94</v>
      </c>
      <c r="M3014">
        <v>94</v>
      </c>
      <c r="N3014">
        <v>273</v>
      </c>
      <c r="O3014">
        <v>358</v>
      </c>
      <c r="P3014" s="4" t="s">
        <v>247</v>
      </c>
      <c r="Q3014" s="4" t="s">
        <v>522</v>
      </c>
      <c r="R3014" s="4">
        <v>44570</v>
      </c>
      <c r="S3014" s="4" t="s">
        <v>41</v>
      </c>
      <c r="T3014">
        <v>23</v>
      </c>
      <c r="U3014">
        <v>31</v>
      </c>
      <c r="V3014">
        <v>2</v>
      </c>
      <c r="W3014">
        <v>0</v>
      </c>
      <c r="X3014">
        <v>1</v>
      </c>
      <c r="Y3014">
        <v>0</v>
      </c>
      <c r="Z3014">
        <v>3</v>
      </c>
      <c r="AA3014">
        <v>0</v>
      </c>
      <c r="AB3014" s="4">
        <v>44603</v>
      </c>
      <c r="AC3014" s="4" t="s">
        <v>751</v>
      </c>
      <c r="AD3014" s="4">
        <v>44594</v>
      </c>
      <c r="AE3014" s="4">
        <v>44596</v>
      </c>
      <c r="AF3014">
        <v>10</v>
      </c>
      <c r="AG3014">
        <v>12</v>
      </c>
      <c r="AH3014">
        <v>0</v>
      </c>
      <c r="AI3014">
        <v>2</v>
      </c>
      <c r="AJ3014" s="2">
        <v>1.0999999999999999</v>
      </c>
      <c r="AK3014" s="2">
        <v>1.4000000000000001</v>
      </c>
      <c r="AL3014">
        <v>17</v>
      </c>
      <c r="AM3014">
        <v>27</v>
      </c>
      <c r="AN3014">
        <v>2011</v>
      </c>
      <c r="AO3014" t="s">
        <v>1051</v>
      </c>
    </row>
    <row r="3015" spans="1:41" hidden="1" x14ac:dyDescent="0.35">
      <c r="A3015" s="1">
        <v>40832</v>
      </c>
      <c r="B3015" t="s">
        <v>39</v>
      </c>
      <c r="C3015" t="s">
        <v>83</v>
      </c>
      <c r="D3015">
        <v>14</v>
      </c>
      <c r="E3015">
        <v>21</v>
      </c>
      <c r="F3015" s="4">
        <v>44606</v>
      </c>
      <c r="G3015" s="4">
        <v>44607</v>
      </c>
      <c r="H3015" s="4">
        <v>44562</v>
      </c>
      <c r="I3015" s="4">
        <v>44563</v>
      </c>
      <c r="J3015">
        <v>111</v>
      </c>
      <c r="K3015">
        <v>244</v>
      </c>
      <c r="L3015">
        <v>203</v>
      </c>
      <c r="M3015">
        <v>66</v>
      </c>
      <c r="N3015">
        <v>314</v>
      </c>
      <c r="O3015">
        <v>310</v>
      </c>
      <c r="P3015" s="4" t="s">
        <v>488</v>
      </c>
      <c r="Q3015" s="4" t="s">
        <v>369</v>
      </c>
      <c r="R3015" s="4">
        <v>44606</v>
      </c>
      <c r="S3015" s="4">
        <v>44682</v>
      </c>
      <c r="T3015">
        <v>29</v>
      </c>
      <c r="U3015">
        <v>18</v>
      </c>
      <c r="V3015">
        <v>1</v>
      </c>
      <c r="W3015">
        <v>0</v>
      </c>
      <c r="X3015">
        <v>1</v>
      </c>
      <c r="Y3015">
        <v>0</v>
      </c>
      <c r="Z3015">
        <v>2</v>
      </c>
      <c r="AA3015">
        <v>0</v>
      </c>
      <c r="AB3015" s="4" t="s">
        <v>875</v>
      </c>
      <c r="AC3015" s="4">
        <v>44713</v>
      </c>
      <c r="AD3015" s="4">
        <v>44596</v>
      </c>
      <c r="AE3015" s="4">
        <v>44596</v>
      </c>
      <c r="AF3015">
        <v>17</v>
      </c>
      <c r="AG3015">
        <v>16</v>
      </c>
      <c r="AH3015">
        <v>0</v>
      </c>
      <c r="AI3015">
        <v>0</v>
      </c>
      <c r="AJ3015" s="2">
        <v>1.2354166666666666</v>
      </c>
      <c r="AK3015" s="2">
        <v>1.2645833333333334</v>
      </c>
      <c r="AL3015">
        <v>25</v>
      </c>
      <c r="AM3015">
        <v>19</v>
      </c>
      <c r="AN3015">
        <v>2011</v>
      </c>
      <c r="AO3015" t="s">
        <v>1051</v>
      </c>
    </row>
    <row r="3016" spans="1:41" hidden="1" x14ac:dyDescent="0.35">
      <c r="A3016" s="1">
        <v>40832</v>
      </c>
      <c r="B3016" t="s">
        <v>97</v>
      </c>
      <c r="C3016" t="s">
        <v>74</v>
      </c>
      <c r="D3016">
        <v>22</v>
      </c>
      <c r="E3016">
        <v>20</v>
      </c>
      <c r="F3016" s="4">
        <v>44633</v>
      </c>
      <c r="G3016" s="4">
        <v>44664</v>
      </c>
      <c r="H3016" s="4">
        <v>44565</v>
      </c>
      <c r="I3016" s="4">
        <v>44562</v>
      </c>
      <c r="J3016">
        <v>306</v>
      </c>
      <c r="K3016">
        <v>309</v>
      </c>
      <c r="L3016">
        <v>118</v>
      </c>
      <c r="M3016">
        <v>90</v>
      </c>
      <c r="N3016">
        <v>424</v>
      </c>
      <c r="O3016">
        <v>399</v>
      </c>
      <c r="P3016" s="4" t="s">
        <v>168</v>
      </c>
      <c r="Q3016" s="4" t="s">
        <v>263</v>
      </c>
      <c r="R3016" s="4">
        <v>44642</v>
      </c>
      <c r="S3016" s="4">
        <v>44568</v>
      </c>
      <c r="T3016">
        <v>24</v>
      </c>
      <c r="U3016">
        <v>31</v>
      </c>
      <c r="V3016">
        <v>0</v>
      </c>
      <c r="W3016">
        <v>0</v>
      </c>
      <c r="X3016">
        <v>1</v>
      </c>
      <c r="Y3016">
        <v>1</v>
      </c>
      <c r="Z3016">
        <v>1</v>
      </c>
      <c r="AA3016">
        <v>1</v>
      </c>
      <c r="AB3016" s="4">
        <v>44743</v>
      </c>
      <c r="AC3016" s="4">
        <v>44636</v>
      </c>
      <c r="AD3016" s="4" t="s">
        <v>82</v>
      </c>
      <c r="AE3016" s="4">
        <v>44563</v>
      </c>
      <c r="AF3016">
        <v>12</v>
      </c>
      <c r="AG3016">
        <v>11</v>
      </c>
      <c r="AH3016">
        <v>0</v>
      </c>
      <c r="AI3016">
        <v>0</v>
      </c>
      <c r="AJ3016" s="2">
        <v>1.2784722222222222</v>
      </c>
      <c r="AK3016" s="2">
        <v>1.2215277777777778</v>
      </c>
      <c r="AL3016">
        <v>3</v>
      </c>
      <c r="AM3016">
        <v>24</v>
      </c>
      <c r="AN3016">
        <v>2011</v>
      </c>
      <c r="AO3016" t="s">
        <v>1051</v>
      </c>
    </row>
    <row r="3017" spans="1:41" hidden="1" x14ac:dyDescent="0.35">
      <c r="A3017" s="1">
        <v>40832</v>
      </c>
      <c r="B3017" t="s">
        <v>54</v>
      </c>
      <c r="C3017" t="s">
        <v>40</v>
      </c>
      <c r="D3017">
        <v>17</v>
      </c>
      <c r="E3017">
        <v>24</v>
      </c>
      <c r="F3017" s="4">
        <v>44692</v>
      </c>
      <c r="G3017" s="4">
        <v>44692</v>
      </c>
      <c r="H3017" s="4">
        <v>44563</v>
      </c>
      <c r="I3017" s="4" t="s">
        <v>41</v>
      </c>
      <c r="J3017">
        <v>219</v>
      </c>
      <c r="K3017">
        <v>292</v>
      </c>
      <c r="L3017">
        <v>155</v>
      </c>
      <c r="M3017">
        <v>122</v>
      </c>
      <c r="N3017">
        <v>374</v>
      </c>
      <c r="O3017">
        <v>414</v>
      </c>
      <c r="P3017" s="4" t="s">
        <v>347</v>
      </c>
      <c r="Q3017" s="4" t="s">
        <v>255</v>
      </c>
      <c r="R3017" s="4">
        <v>44645</v>
      </c>
      <c r="S3017" s="4" t="s">
        <v>41</v>
      </c>
      <c r="T3017">
        <v>23</v>
      </c>
      <c r="U3017">
        <v>33</v>
      </c>
      <c r="V3017">
        <v>0</v>
      </c>
      <c r="W3017">
        <v>0</v>
      </c>
      <c r="X3017">
        <v>2</v>
      </c>
      <c r="Y3017">
        <v>0</v>
      </c>
      <c r="Z3017">
        <v>2</v>
      </c>
      <c r="AA3017">
        <v>0</v>
      </c>
      <c r="AB3017" s="4">
        <v>44743</v>
      </c>
      <c r="AC3017" s="4">
        <v>44743</v>
      </c>
      <c r="AD3017" s="4">
        <v>44562</v>
      </c>
      <c r="AE3017" s="4">
        <v>44625</v>
      </c>
      <c r="AF3017">
        <v>10</v>
      </c>
      <c r="AG3017">
        <v>11</v>
      </c>
      <c r="AH3017">
        <v>0</v>
      </c>
      <c r="AI3017">
        <v>0</v>
      </c>
      <c r="AJ3017" s="2">
        <v>1.2173611111111111</v>
      </c>
      <c r="AK3017" s="2">
        <v>1.2826388888888889</v>
      </c>
      <c r="AL3017">
        <v>24</v>
      </c>
      <c r="AM3017">
        <v>27</v>
      </c>
      <c r="AN3017">
        <v>2011</v>
      </c>
      <c r="AO3017" t="s">
        <v>1051</v>
      </c>
    </row>
    <row r="3018" spans="1:41" hidden="1" x14ac:dyDescent="0.35">
      <c r="A3018" s="1">
        <v>40832</v>
      </c>
      <c r="B3018" t="s">
        <v>94</v>
      </c>
      <c r="C3018" t="s">
        <v>109</v>
      </c>
      <c r="D3018">
        <v>16</v>
      </c>
      <c r="E3018">
        <v>15</v>
      </c>
      <c r="F3018" s="4">
        <v>44666</v>
      </c>
      <c r="G3018" s="4">
        <v>44757</v>
      </c>
      <c r="H3018" s="4">
        <v>44562</v>
      </c>
      <c r="I3018" s="4" t="s">
        <v>41</v>
      </c>
      <c r="J3018">
        <v>76</v>
      </c>
      <c r="K3018">
        <v>185</v>
      </c>
      <c r="L3018">
        <v>133</v>
      </c>
      <c r="M3018">
        <v>185</v>
      </c>
      <c r="N3018">
        <v>209</v>
      </c>
      <c r="O3018">
        <v>370</v>
      </c>
      <c r="P3018" s="4">
        <v>44921</v>
      </c>
      <c r="Q3018" s="4">
        <v>44918</v>
      </c>
      <c r="R3018" s="4">
        <v>44682</v>
      </c>
      <c r="S3018" s="4">
        <v>44635</v>
      </c>
      <c r="T3018">
        <v>30</v>
      </c>
      <c r="U3018">
        <v>32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 s="4">
        <v>44673</v>
      </c>
      <c r="AC3018" s="4">
        <v>44774</v>
      </c>
      <c r="AD3018" s="4">
        <v>44562</v>
      </c>
      <c r="AE3018" s="4">
        <v>44563</v>
      </c>
      <c r="AF3018">
        <v>11</v>
      </c>
      <c r="AG3018">
        <v>11</v>
      </c>
      <c r="AH3018">
        <v>0</v>
      </c>
      <c r="AI3018">
        <v>0</v>
      </c>
      <c r="AJ3018" s="2">
        <v>1.1993055555555556</v>
      </c>
      <c r="AK3018" s="2">
        <v>1.3006944444444444</v>
      </c>
      <c r="AL3018">
        <v>13</v>
      </c>
      <c r="AM3018">
        <v>17</v>
      </c>
      <c r="AN3018">
        <v>2011</v>
      </c>
      <c r="AO3018" t="s">
        <v>1051</v>
      </c>
    </row>
    <row r="3019" spans="1:41" hidden="1" x14ac:dyDescent="0.35">
      <c r="A3019" s="1">
        <v>40832</v>
      </c>
      <c r="B3019" t="s">
        <v>77</v>
      </c>
      <c r="C3019" t="s">
        <v>88</v>
      </c>
      <c r="D3019">
        <v>22</v>
      </c>
      <c r="E3019">
        <v>17</v>
      </c>
      <c r="F3019" s="4">
        <v>44728</v>
      </c>
      <c r="G3019" s="4">
        <v>44571</v>
      </c>
      <c r="H3019" s="4">
        <v>44563</v>
      </c>
      <c r="I3019" s="4">
        <v>44562</v>
      </c>
      <c r="J3019">
        <v>230</v>
      </c>
      <c r="K3019">
        <v>245</v>
      </c>
      <c r="L3019">
        <v>192</v>
      </c>
      <c r="M3019">
        <v>42</v>
      </c>
      <c r="N3019">
        <v>422</v>
      </c>
      <c r="O3019">
        <v>287</v>
      </c>
      <c r="P3019" s="4" t="s">
        <v>265</v>
      </c>
      <c r="Q3019" s="4" t="s">
        <v>477</v>
      </c>
      <c r="R3019" s="4">
        <v>44599</v>
      </c>
      <c r="S3019" s="4">
        <v>44607</v>
      </c>
      <c r="T3019">
        <v>38</v>
      </c>
      <c r="U3019">
        <v>14</v>
      </c>
      <c r="V3019">
        <v>0</v>
      </c>
      <c r="W3019">
        <v>0</v>
      </c>
      <c r="X3019">
        <v>2</v>
      </c>
      <c r="Y3019">
        <v>4</v>
      </c>
      <c r="Z3019">
        <v>2</v>
      </c>
      <c r="AA3019">
        <v>4</v>
      </c>
      <c r="AB3019" s="4">
        <v>44774</v>
      </c>
      <c r="AC3019" s="4">
        <v>44805</v>
      </c>
      <c r="AD3019" s="4">
        <v>44597</v>
      </c>
      <c r="AE3019" s="4">
        <v>44564</v>
      </c>
      <c r="AF3019">
        <v>12</v>
      </c>
      <c r="AG3019">
        <v>11</v>
      </c>
      <c r="AH3019">
        <v>0</v>
      </c>
      <c r="AI3019">
        <v>0</v>
      </c>
      <c r="AJ3019" s="2">
        <v>1.5888888888888888</v>
      </c>
      <c r="AK3019" s="3">
        <v>0.91111111111111109</v>
      </c>
      <c r="AL3019">
        <v>20</v>
      </c>
      <c r="AM3019">
        <v>13</v>
      </c>
      <c r="AN3019">
        <v>2011</v>
      </c>
      <c r="AO3019" t="s">
        <v>1051</v>
      </c>
    </row>
    <row r="3020" spans="1:41" hidden="1" x14ac:dyDescent="0.35">
      <c r="A3020" s="1">
        <v>40832</v>
      </c>
      <c r="B3020" t="s">
        <v>69</v>
      </c>
      <c r="C3020" t="s">
        <v>48</v>
      </c>
      <c r="D3020">
        <v>18</v>
      </c>
      <c r="E3020">
        <v>18</v>
      </c>
      <c r="F3020" s="4">
        <v>44789</v>
      </c>
      <c r="G3020" s="4">
        <v>44789</v>
      </c>
      <c r="H3020" s="4" t="s">
        <v>42</v>
      </c>
      <c r="I3020" s="4">
        <v>44595</v>
      </c>
      <c r="J3020">
        <v>203</v>
      </c>
      <c r="K3020">
        <v>178</v>
      </c>
      <c r="L3020">
        <v>65</v>
      </c>
      <c r="M3020">
        <v>151</v>
      </c>
      <c r="N3020">
        <v>268</v>
      </c>
      <c r="O3020">
        <v>329</v>
      </c>
      <c r="P3020" s="4" t="s">
        <v>637</v>
      </c>
      <c r="Q3020" s="4" t="s">
        <v>260</v>
      </c>
      <c r="R3020" s="4">
        <v>44604</v>
      </c>
      <c r="S3020" s="4">
        <v>44601</v>
      </c>
      <c r="T3020">
        <v>21</v>
      </c>
      <c r="U3020">
        <v>40</v>
      </c>
      <c r="V3020">
        <v>1</v>
      </c>
      <c r="W3020">
        <v>1</v>
      </c>
      <c r="X3020">
        <v>0</v>
      </c>
      <c r="Y3020">
        <v>0</v>
      </c>
      <c r="Z3020">
        <v>1</v>
      </c>
      <c r="AA3020">
        <v>1</v>
      </c>
      <c r="AB3020" s="4">
        <v>44682</v>
      </c>
      <c r="AC3020" s="4">
        <v>44682</v>
      </c>
      <c r="AD3020" s="4">
        <v>44594</v>
      </c>
      <c r="AE3020" s="4">
        <v>44563</v>
      </c>
      <c r="AF3020">
        <v>12</v>
      </c>
      <c r="AG3020">
        <v>11</v>
      </c>
      <c r="AH3020">
        <v>0</v>
      </c>
      <c r="AI3020">
        <v>1</v>
      </c>
      <c r="AJ3020" s="2">
        <v>1.054861111111111</v>
      </c>
      <c r="AK3020" s="2">
        <v>1.4451388888888888</v>
      </c>
      <c r="AL3020">
        <v>17</v>
      </c>
      <c r="AM3020">
        <v>24</v>
      </c>
      <c r="AN3020">
        <v>2011</v>
      </c>
      <c r="AO3020" t="s">
        <v>1051</v>
      </c>
    </row>
    <row r="3021" spans="1:41" hidden="1" x14ac:dyDescent="0.35">
      <c r="A3021" s="1">
        <v>40832</v>
      </c>
      <c r="B3021" t="s">
        <v>105</v>
      </c>
      <c r="C3021" t="s">
        <v>90</v>
      </c>
      <c r="D3021">
        <v>18</v>
      </c>
      <c r="E3021">
        <v>24</v>
      </c>
      <c r="F3021" s="4">
        <v>44728</v>
      </c>
      <c r="G3021" s="4">
        <v>44631</v>
      </c>
      <c r="H3021" s="4" t="s">
        <v>82</v>
      </c>
      <c r="I3021" s="4" t="s">
        <v>41</v>
      </c>
      <c r="J3021">
        <v>200</v>
      </c>
      <c r="K3021">
        <v>289</v>
      </c>
      <c r="L3021">
        <v>93</v>
      </c>
      <c r="M3021">
        <v>113</v>
      </c>
      <c r="N3021">
        <v>293</v>
      </c>
      <c r="O3021">
        <v>402</v>
      </c>
      <c r="P3021" s="4" t="s">
        <v>318</v>
      </c>
      <c r="Q3021" s="4" t="s">
        <v>61</v>
      </c>
      <c r="R3021" s="4">
        <v>44671</v>
      </c>
      <c r="S3021" s="4">
        <v>44608</v>
      </c>
      <c r="T3021">
        <v>25</v>
      </c>
      <c r="U3021">
        <v>30</v>
      </c>
      <c r="V3021">
        <v>0</v>
      </c>
      <c r="W3021">
        <v>1</v>
      </c>
      <c r="X3021">
        <v>0</v>
      </c>
      <c r="Y3021">
        <v>1</v>
      </c>
      <c r="Z3021">
        <v>0</v>
      </c>
      <c r="AA3021">
        <v>2</v>
      </c>
      <c r="AB3021" s="4">
        <v>44696</v>
      </c>
      <c r="AC3021" s="4">
        <v>44706</v>
      </c>
      <c r="AD3021" s="4">
        <v>44562</v>
      </c>
      <c r="AE3021" s="4">
        <v>44596</v>
      </c>
      <c r="AF3021">
        <v>12</v>
      </c>
      <c r="AG3021">
        <v>12</v>
      </c>
      <c r="AH3021">
        <v>1</v>
      </c>
      <c r="AI3021">
        <v>0</v>
      </c>
      <c r="AJ3021" s="2">
        <v>1.1583333333333334</v>
      </c>
      <c r="AK3021" s="2">
        <v>1.3416666666666668</v>
      </c>
      <c r="AL3021">
        <v>14</v>
      </c>
      <c r="AM3021">
        <v>29</v>
      </c>
      <c r="AN3021">
        <v>2011</v>
      </c>
      <c r="AO3021" t="s">
        <v>1051</v>
      </c>
    </row>
    <row r="3022" spans="1:41" hidden="1" x14ac:dyDescent="0.35">
      <c r="A3022" s="1">
        <v>40832</v>
      </c>
      <c r="B3022" t="s">
        <v>104</v>
      </c>
      <c r="C3022" t="s">
        <v>110</v>
      </c>
      <c r="D3022">
        <v>21</v>
      </c>
      <c r="E3022">
        <v>25</v>
      </c>
      <c r="F3022" s="4">
        <v>44663</v>
      </c>
      <c r="G3022" s="4">
        <v>44786</v>
      </c>
      <c r="H3022" s="4" t="s">
        <v>41</v>
      </c>
      <c r="I3022" s="4" t="s">
        <v>41</v>
      </c>
      <c r="J3022">
        <v>300</v>
      </c>
      <c r="K3022">
        <v>270</v>
      </c>
      <c r="L3022">
        <v>77</v>
      </c>
      <c r="M3022">
        <v>101</v>
      </c>
      <c r="N3022">
        <v>377</v>
      </c>
      <c r="O3022">
        <v>371</v>
      </c>
      <c r="P3022" s="4" t="s">
        <v>154</v>
      </c>
      <c r="Q3022" s="4" t="s">
        <v>154</v>
      </c>
      <c r="R3022" s="4">
        <v>44609</v>
      </c>
      <c r="S3022" s="4">
        <v>44639</v>
      </c>
      <c r="T3022">
        <v>24</v>
      </c>
      <c r="U3022">
        <v>25</v>
      </c>
      <c r="V3022">
        <v>1</v>
      </c>
      <c r="W3022">
        <v>2</v>
      </c>
      <c r="X3022">
        <v>1</v>
      </c>
      <c r="Y3022">
        <v>2</v>
      </c>
      <c r="Z3022">
        <v>2</v>
      </c>
      <c r="AA3022">
        <v>4</v>
      </c>
      <c r="AB3022" s="4">
        <v>44835</v>
      </c>
      <c r="AC3022" s="4">
        <v>44682</v>
      </c>
      <c r="AD3022" s="4">
        <v>44564</v>
      </c>
      <c r="AE3022" s="4">
        <v>44596</v>
      </c>
      <c r="AF3022">
        <v>11</v>
      </c>
      <c r="AG3022">
        <v>10</v>
      </c>
      <c r="AH3022">
        <v>0</v>
      </c>
      <c r="AI3022">
        <v>0</v>
      </c>
      <c r="AJ3022" s="2">
        <v>1.3673611111111112</v>
      </c>
      <c r="AK3022" s="2">
        <v>1.132638888888889</v>
      </c>
      <c r="AL3022">
        <v>16</v>
      </c>
      <c r="AM3022">
        <v>20</v>
      </c>
      <c r="AN3022">
        <v>2011</v>
      </c>
      <c r="AO3022" t="s">
        <v>1051</v>
      </c>
    </row>
    <row r="3023" spans="1:41" hidden="1" x14ac:dyDescent="0.35">
      <c r="A3023" s="1">
        <v>40832</v>
      </c>
      <c r="B3023" t="s">
        <v>100</v>
      </c>
      <c r="C3023" t="s">
        <v>101</v>
      </c>
      <c r="D3023">
        <v>20</v>
      </c>
      <c r="E3023">
        <v>21</v>
      </c>
      <c r="F3023" s="4">
        <v>44693</v>
      </c>
      <c r="G3023" s="4">
        <v>44665</v>
      </c>
      <c r="H3023" s="4" t="s">
        <v>42</v>
      </c>
      <c r="I3023" s="4" t="s">
        <v>41</v>
      </c>
      <c r="J3023">
        <v>383</v>
      </c>
      <c r="K3023">
        <v>303</v>
      </c>
      <c r="L3023">
        <v>70</v>
      </c>
      <c r="M3023">
        <v>117</v>
      </c>
      <c r="N3023">
        <v>453</v>
      </c>
      <c r="O3023">
        <v>420</v>
      </c>
      <c r="P3023" s="4" t="s">
        <v>168</v>
      </c>
      <c r="Q3023" s="4" t="s">
        <v>467</v>
      </c>
      <c r="R3023" s="4" t="s">
        <v>41</v>
      </c>
      <c r="S3023" s="4" t="s">
        <v>41</v>
      </c>
      <c r="T3023">
        <v>20</v>
      </c>
      <c r="U3023">
        <v>25</v>
      </c>
      <c r="V3023">
        <v>1</v>
      </c>
      <c r="W3023">
        <v>0</v>
      </c>
      <c r="X3023">
        <v>3</v>
      </c>
      <c r="Y3023">
        <v>0</v>
      </c>
      <c r="Z3023">
        <v>4</v>
      </c>
      <c r="AA3023">
        <v>0</v>
      </c>
      <c r="AB3023" s="4">
        <v>44743</v>
      </c>
      <c r="AC3023" s="4">
        <v>44743</v>
      </c>
      <c r="AD3023" s="4">
        <v>44565</v>
      </c>
      <c r="AE3023" s="4">
        <v>44562</v>
      </c>
      <c r="AF3023">
        <v>13</v>
      </c>
      <c r="AG3023">
        <v>12</v>
      </c>
      <c r="AH3023">
        <v>0</v>
      </c>
      <c r="AI3023">
        <v>0</v>
      </c>
      <c r="AJ3023" s="2">
        <v>1.1895833333333334</v>
      </c>
      <c r="AK3023" s="2">
        <v>1.3104166666666666</v>
      </c>
      <c r="AL3023">
        <v>20</v>
      </c>
      <c r="AM3023">
        <v>26</v>
      </c>
      <c r="AN3023">
        <v>2011</v>
      </c>
      <c r="AO3023" t="s">
        <v>1051</v>
      </c>
    </row>
    <row r="3024" spans="1:41" hidden="1" x14ac:dyDescent="0.35">
      <c r="A3024" s="1">
        <v>40832</v>
      </c>
      <c r="B3024" t="s">
        <v>58</v>
      </c>
      <c r="C3024" t="s">
        <v>59</v>
      </c>
      <c r="D3024">
        <v>15</v>
      </c>
      <c r="E3024">
        <v>22</v>
      </c>
      <c r="F3024" s="4">
        <v>44727</v>
      </c>
      <c r="G3024" s="4">
        <v>44662</v>
      </c>
      <c r="H3024" s="4" t="s">
        <v>52</v>
      </c>
      <c r="I3024" s="4" t="s">
        <v>41</v>
      </c>
      <c r="J3024">
        <v>233</v>
      </c>
      <c r="K3024">
        <v>258</v>
      </c>
      <c r="L3024">
        <v>53</v>
      </c>
      <c r="M3024">
        <v>119</v>
      </c>
      <c r="N3024">
        <v>286</v>
      </c>
      <c r="O3024">
        <v>377</v>
      </c>
      <c r="P3024" s="4" t="s">
        <v>491</v>
      </c>
      <c r="Q3024" s="4" t="s">
        <v>224</v>
      </c>
      <c r="R3024" s="4">
        <v>44682</v>
      </c>
      <c r="S3024" s="4">
        <v>44570</v>
      </c>
      <c r="T3024">
        <v>17</v>
      </c>
      <c r="U3024">
        <v>28</v>
      </c>
      <c r="V3024">
        <v>0</v>
      </c>
      <c r="W3024">
        <v>1</v>
      </c>
      <c r="X3024">
        <v>0</v>
      </c>
      <c r="Y3024">
        <v>0</v>
      </c>
      <c r="Z3024">
        <v>0</v>
      </c>
      <c r="AA3024">
        <v>1</v>
      </c>
      <c r="AB3024" s="4">
        <v>44682</v>
      </c>
      <c r="AC3024" s="4">
        <v>44635</v>
      </c>
      <c r="AD3024" s="4">
        <v>44564</v>
      </c>
      <c r="AE3024" s="4">
        <v>44596</v>
      </c>
      <c r="AF3024">
        <v>12</v>
      </c>
      <c r="AG3024">
        <v>12</v>
      </c>
      <c r="AH3024">
        <v>0</v>
      </c>
      <c r="AI3024">
        <v>1</v>
      </c>
      <c r="AJ3024" s="2">
        <v>1.2222222222222221</v>
      </c>
      <c r="AK3024" s="2">
        <v>1.2777777777777779</v>
      </c>
      <c r="AL3024">
        <v>10</v>
      </c>
      <c r="AM3024">
        <v>39</v>
      </c>
      <c r="AN3024">
        <v>2011</v>
      </c>
      <c r="AO3024" t="s">
        <v>1051</v>
      </c>
    </row>
    <row r="3025" spans="1:41" hidden="1" x14ac:dyDescent="0.35">
      <c r="A3025" s="1">
        <v>40833</v>
      </c>
      <c r="B3025" t="s">
        <v>84</v>
      </c>
      <c r="C3025" t="s">
        <v>53</v>
      </c>
      <c r="D3025">
        <v>17</v>
      </c>
      <c r="E3025">
        <v>13</v>
      </c>
      <c r="F3025" s="4">
        <v>44605</v>
      </c>
      <c r="G3025" s="4">
        <v>44727</v>
      </c>
      <c r="H3025" s="4" t="s">
        <v>42</v>
      </c>
      <c r="I3025" s="4" t="s">
        <v>41</v>
      </c>
      <c r="J3025">
        <v>190</v>
      </c>
      <c r="K3025">
        <v>192</v>
      </c>
      <c r="L3025">
        <v>118</v>
      </c>
      <c r="M3025">
        <v>104</v>
      </c>
      <c r="N3025">
        <v>308</v>
      </c>
      <c r="O3025">
        <v>296</v>
      </c>
      <c r="P3025" s="4" t="s">
        <v>254</v>
      </c>
      <c r="Q3025" s="4" t="s">
        <v>364</v>
      </c>
      <c r="R3025" s="4">
        <v>44665</v>
      </c>
      <c r="S3025" s="4">
        <v>44601</v>
      </c>
      <c r="T3025">
        <v>25</v>
      </c>
      <c r="U3025">
        <v>29</v>
      </c>
      <c r="V3025">
        <v>1</v>
      </c>
      <c r="W3025">
        <v>1</v>
      </c>
      <c r="X3025">
        <v>2</v>
      </c>
      <c r="Y3025">
        <v>0</v>
      </c>
      <c r="Z3025">
        <v>3</v>
      </c>
      <c r="AA3025">
        <v>1</v>
      </c>
      <c r="AB3025" s="4">
        <v>44602</v>
      </c>
      <c r="AC3025" s="4">
        <v>44713</v>
      </c>
      <c r="AD3025" s="4" t="s">
        <v>82</v>
      </c>
      <c r="AE3025" s="4">
        <v>44563</v>
      </c>
      <c r="AF3025">
        <v>14</v>
      </c>
      <c r="AG3025">
        <v>11</v>
      </c>
      <c r="AH3025">
        <v>0</v>
      </c>
      <c r="AI3025">
        <v>2</v>
      </c>
      <c r="AJ3025" s="2">
        <v>1.2354166666666666</v>
      </c>
      <c r="AK3025" s="2">
        <v>1.2645833333333334</v>
      </c>
      <c r="AL3025">
        <v>6</v>
      </c>
      <c r="AM3025">
        <v>24</v>
      </c>
      <c r="AN3025">
        <v>2011</v>
      </c>
      <c r="AO3025" t="s">
        <v>1051</v>
      </c>
    </row>
    <row r="3026" spans="1:41" hidden="1" x14ac:dyDescent="0.35">
      <c r="A3026" s="1">
        <v>40839</v>
      </c>
      <c r="B3026" t="s">
        <v>97</v>
      </c>
      <c r="C3026" t="s">
        <v>104</v>
      </c>
      <c r="D3026">
        <v>13</v>
      </c>
      <c r="E3026">
        <v>24</v>
      </c>
      <c r="F3026" s="4">
        <v>44694</v>
      </c>
      <c r="G3026" s="4">
        <v>44628</v>
      </c>
      <c r="H3026" s="4" t="s">
        <v>52</v>
      </c>
      <c r="I3026" s="4" t="s">
        <v>41</v>
      </c>
      <c r="J3026">
        <v>195</v>
      </c>
      <c r="K3026">
        <v>151</v>
      </c>
      <c r="L3026">
        <v>70</v>
      </c>
      <c r="M3026">
        <v>294</v>
      </c>
      <c r="N3026">
        <v>265</v>
      </c>
      <c r="O3026">
        <v>445</v>
      </c>
      <c r="P3026" s="4" t="s">
        <v>61</v>
      </c>
      <c r="Q3026" s="4" t="s">
        <v>119</v>
      </c>
      <c r="R3026" s="4">
        <v>44562</v>
      </c>
      <c r="S3026" s="4">
        <v>44607</v>
      </c>
      <c r="T3026">
        <v>21</v>
      </c>
      <c r="U3026">
        <v>34</v>
      </c>
      <c r="V3026">
        <v>1</v>
      </c>
      <c r="W3026">
        <v>1</v>
      </c>
      <c r="X3026">
        <v>1</v>
      </c>
      <c r="Y3026">
        <v>0</v>
      </c>
      <c r="Z3026">
        <v>2</v>
      </c>
      <c r="AA3026">
        <v>1</v>
      </c>
      <c r="AB3026" s="4">
        <v>44667</v>
      </c>
      <c r="AC3026" s="4">
        <v>44742</v>
      </c>
      <c r="AD3026" s="4">
        <v>44563</v>
      </c>
      <c r="AE3026" s="4">
        <v>44624</v>
      </c>
      <c r="AF3026">
        <v>11</v>
      </c>
      <c r="AG3026">
        <v>11</v>
      </c>
      <c r="AH3026">
        <v>0</v>
      </c>
      <c r="AI3026">
        <v>0</v>
      </c>
      <c r="AJ3026" s="2">
        <v>1.086111111111111</v>
      </c>
      <c r="AK3026" s="2">
        <v>1.4138888888888888</v>
      </c>
      <c r="AL3026">
        <v>7</v>
      </c>
      <c r="AM3026">
        <v>34</v>
      </c>
      <c r="AN3026">
        <v>2011</v>
      </c>
      <c r="AO3026" t="s">
        <v>1051</v>
      </c>
    </row>
    <row r="3027" spans="1:41" hidden="1" x14ac:dyDescent="0.35">
      <c r="A3027" s="1">
        <v>40839</v>
      </c>
      <c r="B3027" t="s">
        <v>47</v>
      </c>
      <c r="C3027" t="s">
        <v>69</v>
      </c>
      <c r="D3027">
        <v>9</v>
      </c>
      <c r="E3027">
        <v>20</v>
      </c>
      <c r="F3027" s="4">
        <v>44604</v>
      </c>
      <c r="G3027" s="4">
        <v>44919</v>
      </c>
      <c r="H3027" s="4" t="s">
        <v>42</v>
      </c>
      <c r="I3027" s="4" t="s">
        <v>41</v>
      </c>
      <c r="J3027">
        <v>69</v>
      </c>
      <c r="K3027">
        <v>159</v>
      </c>
      <c r="L3027">
        <v>68</v>
      </c>
      <c r="M3027">
        <v>139</v>
      </c>
      <c r="N3027">
        <v>137</v>
      </c>
      <c r="O3027">
        <v>298</v>
      </c>
      <c r="P3027" s="4">
        <v>44925</v>
      </c>
      <c r="Q3027" s="4" t="s">
        <v>166</v>
      </c>
      <c r="R3027" s="4">
        <v>44679</v>
      </c>
      <c r="S3027" s="4">
        <v>44670</v>
      </c>
      <c r="T3027">
        <v>16</v>
      </c>
      <c r="U3027">
        <v>45</v>
      </c>
      <c r="V3027">
        <v>1</v>
      </c>
      <c r="W3027">
        <v>0</v>
      </c>
      <c r="X3027">
        <v>1</v>
      </c>
      <c r="Y3027">
        <v>1</v>
      </c>
      <c r="Z3027">
        <v>2</v>
      </c>
      <c r="AA3027">
        <v>1</v>
      </c>
      <c r="AB3027" s="4">
        <v>44774</v>
      </c>
      <c r="AC3027" s="4">
        <v>44743</v>
      </c>
      <c r="AD3027" s="4" t="s">
        <v>42</v>
      </c>
      <c r="AE3027" s="4" t="s">
        <v>52</v>
      </c>
      <c r="AF3027">
        <v>12</v>
      </c>
      <c r="AG3027">
        <v>13</v>
      </c>
      <c r="AH3027">
        <v>0</v>
      </c>
      <c r="AI3027">
        <v>0</v>
      </c>
      <c r="AJ3027" s="3">
        <v>0.71111111111111114</v>
      </c>
      <c r="AK3027" s="2">
        <v>1.7888888888888888</v>
      </c>
      <c r="AL3027">
        <v>3</v>
      </c>
      <c r="AM3027">
        <v>6</v>
      </c>
      <c r="AN3027">
        <v>2011</v>
      </c>
      <c r="AO3027" t="s">
        <v>1051</v>
      </c>
    </row>
    <row r="3028" spans="1:41" hidden="1" x14ac:dyDescent="0.35">
      <c r="A3028" s="1">
        <v>40839</v>
      </c>
      <c r="B3028" t="s">
        <v>73</v>
      </c>
      <c r="C3028" t="s">
        <v>83</v>
      </c>
      <c r="D3028">
        <v>22</v>
      </c>
      <c r="E3028">
        <v>13</v>
      </c>
      <c r="F3028" s="4">
        <v>44759</v>
      </c>
      <c r="G3028" s="4">
        <v>44573</v>
      </c>
      <c r="H3028" s="4" t="s">
        <v>41</v>
      </c>
      <c r="I3028" s="4">
        <v>44563</v>
      </c>
      <c r="J3028">
        <v>199</v>
      </c>
      <c r="K3028">
        <v>159</v>
      </c>
      <c r="L3028">
        <v>129</v>
      </c>
      <c r="M3028">
        <v>104</v>
      </c>
      <c r="N3028">
        <v>328</v>
      </c>
      <c r="O3028">
        <v>263</v>
      </c>
      <c r="P3028" s="4" t="s">
        <v>166</v>
      </c>
      <c r="Q3028" s="4" t="s">
        <v>206</v>
      </c>
      <c r="R3028" s="4">
        <v>44639</v>
      </c>
      <c r="S3028" s="4">
        <v>44644</v>
      </c>
      <c r="T3028">
        <v>31</v>
      </c>
      <c r="U3028">
        <v>20</v>
      </c>
      <c r="V3028">
        <v>0</v>
      </c>
      <c r="W3028">
        <v>1</v>
      </c>
      <c r="X3028">
        <v>2</v>
      </c>
      <c r="Y3028">
        <v>0</v>
      </c>
      <c r="Z3028">
        <v>2</v>
      </c>
      <c r="AA3028">
        <v>1</v>
      </c>
      <c r="AB3028" s="4">
        <v>44866</v>
      </c>
      <c r="AC3028" s="4">
        <v>44835</v>
      </c>
      <c r="AD3028" s="4">
        <v>44597</v>
      </c>
      <c r="AE3028" s="4" t="s">
        <v>52</v>
      </c>
      <c r="AF3028">
        <v>14</v>
      </c>
      <c r="AG3028">
        <v>12</v>
      </c>
      <c r="AH3028">
        <v>0</v>
      </c>
      <c r="AI3028">
        <v>0</v>
      </c>
      <c r="AJ3028" s="2">
        <v>1.45625</v>
      </c>
      <c r="AK3028" s="2">
        <v>1.04375</v>
      </c>
      <c r="AL3028">
        <v>23</v>
      </c>
      <c r="AM3028">
        <v>16</v>
      </c>
      <c r="AN3028">
        <v>2011</v>
      </c>
      <c r="AO3028" t="s">
        <v>1051</v>
      </c>
    </row>
    <row r="3029" spans="1:41" hidden="1" x14ac:dyDescent="0.35">
      <c r="A3029" s="1">
        <v>40839</v>
      </c>
      <c r="B3029" t="s">
        <v>105</v>
      </c>
      <c r="C3029" t="s">
        <v>78</v>
      </c>
      <c r="D3029">
        <v>29</v>
      </c>
      <c r="E3029">
        <v>11</v>
      </c>
      <c r="F3029" s="4">
        <v>44755</v>
      </c>
      <c r="G3029" s="4">
        <v>44602</v>
      </c>
      <c r="H3029" s="4" t="s">
        <v>52</v>
      </c>
      <c r="I3029" s="4">
        <v>44562</v>
      </c>
      <c r="J3029">
        <v>296</v>
      </c>
      <c r="K3029">
        <v>95</v>
      </c>
      <c r="L3029">
        <v>222</v>
      </c>
      <c r="M3029">
        <v>53</v>
      </c>
      <c r="N3029">
        <v>518</v>
      </c>
      <c r="O3029">
        <v>148</v>
      </c>
      <c r="P3029" s="4" t="s">
        <v>252</v>
      </c>
      <c r="Q3029" s="4" t="s">
        <v>228</v>
      </c>
      <c r="R3029" s="4" t="s">
        <v>41</v>
      </c>
      <c r="S3029" s="4">
        <v>44613</v>
      </c>
      <c r="T3029">
        <v>47</v>
      </c>
      <c r="U3029">
        <v>15</v>
      </c>
      <c r="V3029">
        <v>0</v>
      </c>
      <c r="W3029">
        <v>0</v>
      </c>
      <c r="X3029">
        <v>0</v>
      </c>
      <c r="Y3029">
        <v>2</v>
      </c>
      <c r="Z3029">
        <v>0</v>
      </c>
      <c r="AA3029">
        <v>2</v>
      </c>
      <c r="AB3029" s="4">
        <v>44713</v>
      </c>
      <c r="AC3029" s="4">
        <v>44774</v>
      </c>
      <c r="AD3029" s="4">
        <v>44625</v>
      </c>
      <c r="AE3029" s="4">
        <v>44562</v>
      </c>
      <c r="AF3029">
        <v>11</v>
      </c>
      <c r="AG3029">
        <v>11</v>
      </c>
      <c r="AH3029">
        <v>2</v>
      </c>
      <c r="AI3029">
        <v>0</v>
      </c>
      <c r="AJ3029" s="2">
        <v>1.5819444444444446</v>
      </c>
      <c r="AK3029" s="3">
        <v>0.91805555555555562</v>
      </c>
      <c r="AL3029">
        <v>41</v>
      </c>
      <c r="AM3029">
        <v>7</v>
      </c>
      <c r="AN3029">
        <v>2011</v>
      </c>
      <c r="AO3029" t="s">
        <v>1051</v>
      </c>
    </row>
    <row r="3030" spans="1:41" hidden="1" x14ac:dyDescent="0.35">
      <c r="A3030" s="1">
        <v>40839</v>
      </c>
      <c r="B3030" t="s">
        <v>98</v>
      </c>
      <c r="C3030" t="s">
        <v>84</v>
      </c>
      <c r="D3030">
        <v>18</v>
      </c>
      <c r="E3030">
        <v>15</v>
      </c>
      <c r="F3030" s="4">
        <v>44667</v>
      </c>
      <c r="G3030" s="4">
        <v>44634</v>
      </c>
      <c r="H3030" s="4" t="s">
        <v>41</v>
      </c>
      <c r="I3030" s="4" t="s">
        <v>41</v>
      </c>
      <c r="J3030">
        <v>131</v>
      </c>
      <c r="K3030">
        <v>173</v>
      </c>
      <c r="L3030">
        <v>177</v>
      </c>
      <c r="M3030">
        <v>94</v>
      </c>
      <c r="N3030">
        <v>308</v>
      </c>
      <c r="O3030">
        <v>267</v>
      </c>
      <c r="P3030" s="4" t="s">
        <v>400</v>
      </c>
      <c r="Q3030" s="4" t="s">
        <v>202</v>
      </c>
      <c r="R3030" s="4">
        <v>44742</v>
      </c>
      <c r="S3030" s="4">
        <v>44675</v>
      </c>
      <c r="T3030">
        <v>40</v>
      </c>
      <c r="U3030">
        <v>31</v>
      </c>
      <c r="V3030">
        <v>1</v>
      </c>
      <c r="W3030">
        <v>1</v>
      </c>
      <c r="X3030">
        <v>0</v>
      </c>
      <c r="Y3030">
        <v>0</v>
      </c>
      <c r="Z3030">
        <v>1</v>
      </c>
      <c r="AA3030">
        <v>1</v>
      </c>
      <c r="AB3030" s="4">
        <v>44711</v>
      </c>
      <c r="AC3030" s="4">
        <v>44612</v>
      </c>
      <c r="AD3030" s="4">
        <v>44594</v>
      </c>
      <c r="AE3030" s="4">
        <v>44564</v>
      </c>
      <c r="AF3030">
        <v>15</v>
      </c>
      <c r="AG3030">
        <v>15</v>
      </c>
      <c r="AH3030">
        <v>0</v>
      </c>
      <c r="AI3030">
        <v>0</v>
      </c>
      <c r="AJ3030" s="2">
        <v>1.4284722222222221</v>
      </c>
      <c r="AK3030" s="2">
        <v>1.3881944444444445</v>
      </c>
      <c r="AL3030">
        <v>18</v>
      </c>
      <c r="AM3030">
        <v>15</v>
      </c>
      <c r="AN3030">
        <v>2011</v>
      </c>
      <c r="AO3030" t="s">
        <v>1051</v>
      </c>
    </row>
    <row r="3031" spans="1:41" hidden="1" x14ac:dyDescent="0.35">
      <c r="A3031" s="1">
        <v>40839</v>
      </c>
      <c r="B3031" t="s">
        <v>63</v>
      </c>
      <c r="C3031" t="s">
        <v>53</v>
      </c>
      <c r="D3031">
        <v>16</v>
      </c>
      <c r="E3031">
        <v>25</v>
      </c>
      <c r="F3031" s="4">
        <v>44756</v>
      </c>
      <c r="G3031" s="4">
        <v>44786</v>
      </c>
      <c r="H3031" s="4" t="s">
        <v>42</v>
      </c>
      <c r="I3031" s="4" t="s">
        <v>41</v>
      </c>
      <c r="J3031">
        <v>172</v>
      </c>
      <c r="K3031">
        <v>156</v>
      </c>
      <c r="L3031">
        <v>96</v>
      </c>
      <c r="M3031">
        <v>162</v>
      </c>
      <c r="N3031">
        <v>268</v>
      </c>
      <c r="O3031">
        <v>318</v>
      </c>
      <c r="P3031" s="4" t="s">
        <v>122</v>
      </c>
      <c r="Q3031" s="4" t="s">
        <v>124</v>
      </c>
      <c r="R3031" s="4">
        <v>44568</v>
      </c>
      <c r="S3031" s="4">
        <v>44609</v>
      </c>
      <c r="T3031">
        <v>25</v>
      </c>
      <c r="U3031">
        <v>31</v>
      </c>
      <c r="V3031">
        <v>0</v>
      </c>
      <c r="W3031">
        <v>1</v>
      </c>
      <c r="X3031">
        <v>2</v>
      </c>
      <c r="Y3031">
        <v>1</v>
      </c>
      <c r="Z3031">
        <v>2</v>
      </c>
      <c r="AA3031">
        <v>2</v>
      </c>
      <c r="AB3031" s="4" t="s">
        <v>444</v>
      </c>
      <c r="AC3031" s="4">
        <v>44774</v>
      </c>
      <c r="AD3031" s="4">
        <v>44594</v>
      </c>
      <c r="AE3031" s="4">
        <v>44597</v>
      </c>
      <c r="AF3031">
        <v>10</v>
      </c>
      <c r="AG3031">
        <v>11</v>
      </c>
      <c r="AH3031">
        <v>2</v>
      </c>
      <c r="AI3031">
        <v>0</v>
      </c>
      <c r="AJ3031" s="2">
        <v>1.1347222222222222</v>
      </c>
      <c r="AK3031" s="2">
        <v>1.3652777777777778</v>
      </c>
      <c r="AL3031">
        <v>21</v>
      </c>
      <c r="AM3031">
        <v>27</v>
      </c>
      <c r="AN3031">
        <v>2011</v>
      </c>
      <c r="AO3031" t="s">
        <v>1051</v>
      </c>
    </row>
    <row r="3032" spans="1:41" hidden="1" x14ac:dyDescent="0.35">
      <c r="A3032" s="1">
        <v>40839</v>
      </c>
      <c r="B3032" t="s">
        <v>59</v>
      </c>
      <c r="C3032" t="s">
        <v>101</v>
      </c>
      <c r="D3032">
        <v>19</v>
      </c>
      <c r="E3032">
        <v>16</v>
      </c>
      <c r="F3032" s="4">
        <v>44664</v>
      </c>
      <c r="G3032" s="4">
        <v>44665</v>
      </c>
      <c r="H3032" s="4" t="s">
        <v>41</v>
      </c>
      <c r="I3032" s="4" t="s">
        <v>41</v>
      </c>
      <c r="J3032">
        <v>218</v>
      </c>
      <c r="K3032">
        <v>250</v>
      </c>
      <c r="L3032">
        <v>177</v>
      </c>
      <c r="M3032">
        <v>30</v>
      </c>
      <c r="N3032">
        <v>395</v>
      </c>
      <c r="O3032">
        <v>280</v>
      </c>
      <c r="P3032" s="4" t="s">
        <v>488</v>
      </c>
      <c r="Q3032" s="4" t="s">
        <v>598</v>
      </c>
      <c r="R3032" s="4">
        <v>44600</v>
      </c>
      <c r="S3032" s="4">
        <v>44575</v>
      </c>
      <c r="T3032">
        <v>33</v>
      </c>
      <c r="U3032">
        <v>11</v>
      </c>
      <c r="V3032">
        <v>0</v>
      </c>
      <c r="W3032">
        <v>0</v>
      </c>
      <c r="X3032">
        <v>2</v>
      </c>
      <c r="Y3032">
        <v>4</v>
      </c>
      <c r="Z3032">
        <v>2</v>
      </c>
      <c r="AA3032">
        <v>4</v>
      </c>
      <c r="AB3032" s="4">
        <v>44743</v>
      </c>
      <c r="AC3032" s="4">
        <v>44774</v>
      </c>
      <c r="AD3032" s="4">
        <v>44563</v>
      </c>
      <c r="AE3032" s="4">
        <v>44565</v>
      </c>
      <c r="AF3032">
        <v>15</v>
      </c>
      <c r="AG3032">
        <v>16</v>
      </c>
      <c r="AH3032">
        <v>0</v>
      </c>
      <c r="AI3032">
        <v>0</v>
      </c>
      <c r="AJ3032" s="2">
        <v>1.3833333333333335</v>
      </c>
      <c r="AK3032" s="2">
        <v>1.1166666666666667</v>
      </c>
      <c r="AL3032">
        <v>24</v>
      </c>
      <c r="AM3032">
        <v>18</v>
      </c>
      <c r="AN3032">
        <v>2011</v>
      </c>
      <c r="AO3032" t="s">
        <v>1051</v>
      </c>
    </row>
    <row r="3033" spans="1:41" hidden="1" x14ac:dyDescent="0.35">
      <c r="A3033" s="1">
        <v>40839</v>
      </c>
      <c r="B3033" t="s">
        <v>88</v>
      </c>
      <c r="C3033" t="s">
        <v>91</v>
      </c>
      <c r="D3033">
        <v>22</v>
      </c>
      <c r="E3033">
        <v>20</v>
      </c>
      <c r="F3033" s="4">
        <v>44693</v>
      </c>
      <c r="G3033" s="4">
        <v>44693</v>
      </c>
      <c r="H3033" s="4" t="s">
        <v>52</v>
      </c>
      <c r="I3033" s="4" t="s">
        <v>41</v>
      </c>
      <c r="J3033">
        <v>261</v>
      </c>
      <c r="K3033">
        <v>232</v>
      </c>
      <c r="L3033">
        <v>92</v>
      </c>
      <c r="M3033">
        <v>175</v>
      </c>
      <c r="N3033">
        <v>353</v>
      </c>
      <c r="O3033">
        <v>407</v>
      </c>
      <c r="P3033" s="4" t="s">
        <v>303</v>
      </c>
      <c r="Q3033" s="4" t="s">
        <v>252</v>
      </c>
      <c r="R3033" s="4">
        <v>44638</v>
      </c>
      <c r="S3033" s="4">
        <v>44675</v>
      </c>
      <c r="T3033">
        <v>23</v>
      </c>
      <c r="U3033">
        <v>37</v>
      </c>
      <c r="V3033">
        <v>2</v>
      </c>
      <c r="W3033">
        <v>0</v>
      </c>
      <c r="X3033">
        <v>1</v>
      </c>
      <c r="Y3033">
        <v>0</v>
      </c>
      <c r="Z3033">
        <v>3</v>
      </c>
      <c r="AA3033">
        <v>0</v>
      </c>
      <c r="AB3033" s="4">
        <v>44646</v>
      </c>
      <c r="AC3033" s="4" t="s">
        <v>51</v>
      </c>
      <c r="AD3033" s="4">
        <v>44595</v>
      </c>
      <c r="AE3033" s="4">
        <v>44625</v>
      </c>
      <c r="AF3033">
        <v>11</v>
      </c>
      <c r="AG3033">
        <v>11</v>
      </c>
      <c r="AH3033">
        <v>0</v>
      </c>
      <c r="AI3033">
        <v>0</v>
      </c>
      <c r="AJ3033" s="2">
        <v>1.0208333333333333</v>
      </c>
      <c r="AK3033" s="2">
        <v>1.4791666666666667</v>
      </c>
      <c r="AL3033">
        <v>20</v>
      </c>
      <c r="AM3033">
        <v>33</v>
      </c>
      <c r="AN3033">
        <v>2011</v>
      </c>
      <c r="AO3033" t="s">
        <v>1051</v>
      </c>
    </row>
    <row r="3034" spans="1:41" hidden="1" x14ac:dyDescent="0.35">
      <c r="A3034" s="1">
        <v>40839</v>
      </c>
      <c r="B3034" t="s">
        <v>68</v>
      </c>
      <c r="C3034" t="s">
        <v>48</v>
      </c>
      <c r="D3034">
        <v>22</v>
      </c>
      <c r="E3034">
        <v>18</v>
      </c>
      <c r="F3034" s="4">
        <v>44757</v>
      </c>
      <c r="G3034" s="4">
        <v>44664</v>
      </c>
      <c r="H3034" s="4" t="s">
        <v>41</v>
      </c>
      <c r="I3034" s="4" t="s">
        <v>42</v>
      </c>
      <c r="J3034">
        <v>161</v>
      </c>
      <c r="K3034">
        <v>167</v>
      </c>
      <c r="L3034">
        <v>139</v>
      </c>
      <c r="M3034">
        <v>155</v>
      </c>
      <c r="N3034">
        <v>300</v>
      </c>
      <c r="O3034">
        <v>322</v>
      </c>
      <c r="P3034" s="4" t="s">
        <v>299</v>
      </c>
      <c r="Q3034" s="4" t="s">
        <v>158</v>
      </c>
      <c r="R3034" s="4" t="s">
        <v>41</v>
      </c>
      <c r="S3034" s="4">
        <v>44571</v>
      </c>
      <c r="T3034">
        <v>39</v>
      </c>
      <c r="U3034">
        <v>27</v>
      </c>
      <c r="V3034">
        <v>0</v>
      </c>
      <c r="W3034">
        <v>0</v>
      </c>
      <c r="X3034">
        <v>2</v>
      </c>
      <c r="Y3034">
        <v>6</v>
      </c>
      <c r="Z3034">
        <v>2</v>
      </c>
      <c r="AA3034">
        <v>6</v>
      </c>
      <c r="AB3034" s="4">
        <v>44835</v>
      </c>
      <c r="AC3034" s="4" t="s">
        <v>876</v>
      </c>
      <c r="AD3034" s="4">
        <v>44595</v>
      </c>
      <c r="AE3034" s="4" t="s">
        <v>52</v>
      </c>
      <c r="AF3034">
        <v>12</v>
      </c>
      <c r="AG3034">
        <v>13</v>
      </c>
      <c r="AH3034">
        <v>4</v>
      </c>
      <c r="AI3034">
        <v>0</v>
      </c>
      <c r="AJ3034" s="2">
        <v>1.4006944444444445</v>
      </c>
      <c r="AK3034" s="2">
        <v>1.0993055555555555</v>
      </c>
      <c r="AL3034">
        <v>28</v>
      </c>
      <c r="AM3034">
        <v>0</v>
      </c>
      <c r="AN3034">
        <v>2011</v>
      </c>
      <c r="AO3034" t="s">
        <v>1051</v>
      </c>
    </row>
    <row r="3035" spans="1:41" hidden="1" x14ac:dyDescent="0.35">
      <c r="A3035" s="1">
        <v>40839</v>
      </c>
      <c r="B3035" t="s">
        <v>109</v>
      </c>
      <c r="C3035" t="s">
        <v>87</v>
      </c>
      <c r="D3035">
        <v>26</v>
      </c>
      <c r="E3035">
        <v>23</v>
      </c>
      <c r="F3035" s="4">
        <v>44724</v>
      </c>
      <c r="G3035" s="4">
        <v>44628</v>
      </c>
      <c r="H3035" s="4" t="s">
        <v>41</v>
      </c>
      <c r="I3035" s="4">
        <v>44562</v>
      </c>
      <c r="J3035">
        <v>354</v>
      </c>
      <c r="K3035">
        <v>257</v>
      </c>
      <c r="L3035">
        <v>91</v>
      </c>
      <c r="M3035">
        <v>73</v>
      </c>
      <c r="N3035">
        <v>445</v>
      </c>
      <c r="O3035">
        <v>330</v>
      </c>
      <c r="P3035" s="4" t="s">
        <v>56</v>
      </c>
      <c r="Q3035" s="4" t="s">
        <v>139</v>
      </c>
      <c r="R3035" s="4">
        <v>44599</v>
      </c>
      <c r="S3035" s="4">
        <v>44607</v>
      </c>
      <c r="T3035">
        <v>28</v>
      </c>
      <c r="U3035">
        <v>19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1</v>
      </c>
      <c r="AB3035" s="4">
        <v>44805</v>
      </c>
      <c r="AC3035" s="4">
        <v>44805</v>
      </c>
      <c r="AD3035" s="4">
        <v>44595</v>
      </c>
      <c r="AE3035" s="4">
        <v>44594</v>
      </c>
      <c r="AF3035">
        <v>11</v>
      </c>
      <c r="AG3035">
        <v>9</v>
      </c>
      <c r="AH3035">
        <v>0</v>
      </c>
      <c r="AI3035">
        <v>0</v>
      </c>
      <c r="AJ3035" s="2">
        <v>1.4909722222222221</v>
      </c>
      <c r="AK3035" s="2">
        <v>1.0090277777777776</v>
      </c>
      <c r="AL3035">
        <v>32</v>
      </c>
      <c r="AM3035">
        <v>20</v>
      </c>
      <c r="AN3035">
        <v>2011</v>
      </c>
      <c r="AO3035" t="s">
        <v>1051</v>
      </c>
    </row>
    <row r="3036" spans="1:41" hidden="1" x14ac:dyDescent="0.35">
      <c r="A3036" s="1">
        <v>40839</v>
      </c>
      <c r="B3036" t="s">
        <v>74</v>
      </c>
      <c r="C3036" t="s">
        <v>58</v>
      </c>
      <c r="D3036">
        <v>25</v>
      </c>
      <c r="E3036">
        <v>22</v>
      </c>
      <c r="F3036" s="4">
        <v>44600</v>
      </c>
      <c r="G3036" s="4">
        <v>44820</v>
      </c>
      <c r="H3036" s="4" t="s">
        <v>41</v>
      </c>
      <c r="I3036" s="4" t="s">
        <v>41</v>
      </c>
      <c r="J3036">
        <v>307</v>
      </c>
      <c r="K3036">
        <v>217</v>
      </c>
      <c r="L3036">
        <v>114</v>
      </c>
      <c r="M3036">
        <v>218</v>
      </c>
      <c r="N3036">
        <v>421</v>
      </c>
      <c r="O3036">
        <v>435</v>
      </c>
      <c r="P3036" s="4" t="s">
        <v>55</v>
      </c>
      <c r="Q3036" s="4" t="s">
        <v>494</v>
      </c>
      <c r="R3036" s="4">
        <v>44679</v>
      </c>
      <c r="S3036" s="4">
        <v>44594</v>
      </c>
      <c r="T3036">
        <v>26</v>
      </c>
      <c r="U3036">
        <v>31</v>
      </c>
      <c r="V3036">
        <v>1</v>
      </c>
      <c r="W3036">
        <v>0</v>
      </c>
      <c r="X3036">
        <v>0</v>
      </c>
      <c r="Y3036">
        <v>2</v>
      </c>
      <c r="Z3036">
        <v>1</v>
      </c>
      <c r="AA3036">
        <v>2</v>
      </c>
      <c r="AB3036" s="4">
        <v>44713</v>
      </c>
      <c r="AC3036" s="4">
        <v>44805</v>
      </c>
      <c r="AD3036" s="4">
        <v>44596</v>
      </c>
      <c r="AE3036" s="4">
        <v>44594</v>
      </c>
      <c r="AF3036">
        <v>12</v>
      </c>
      <c r="AG3036">
        <v>10</v>
      </c>
      <c r="AH3036">
        <v>0</v>
      </c>
      <c r="AI3036">
        <v>0</v>
      </c>
      <c r="AJ3036" s="2">
        <v>1.3375000000000001</v>
      </c>
      <c r="AK3036" s="2">
        <v>1.1624999999999999</v>
      </c>
      <c r="AL3036">
        <v>33</v>
      </c>
      <c r="AM3036">
        <v>27</v>
      </c>
      <c r="AN3036">
        <v>2011</v>
      </c>
      <c r="AO3036" t="s">
        <v>1051</v>
      </c>
    </row>
    <row r="3037" spans="1:41" hidden="1" x14ac:dyDescent="0.35">
      <c r="A3037" s="1">
        <v>40839</v>
      </c>
      <c r="B3037" t="s">
        <v>93</v>
      </c>
      <c r="C3037" t="s">
        <v>100</v>
      </c>
      <c r="D3037">
        <v>11</v>
      </c>
      <c r="E3037">
        <v>36</v>
      </c>
      <c r="F3037" s="4">
        <v>44662</v>
      </c>
      <c r="G3037" s="4">
        <v>44720</v>
      </c>
      <c r="H3037" s="4" t="s">
        <v>41</v>
      </c>
      <c r="I3037" s="4" t="s">
        <v>41</v>
      </c>
      <c r="J3037">
        <v>97</v>
      </c>
      <c r="K3037">
        <v>321</v>
      </c>
      <c r="L3037">
        <v>155</v>
      </c>
      <c r="M3037">
        <v>236</v>
      </c>
      <c r="N3037">
        <v>252</v>
      </c>
      <c r="O3037">
        <v>557</v>
      </c>
      <c r="P3037" s="4">
        <v>44917</v>
      </c>
      <c r="Q3037" s="4" t="s">
        <v>877</v>
      </c>
      <c r="R3037" s="4">
        <v>44566</v>
      </c>
      <c r="S3037" s="4">
        <v>44596</v>
      </c>
      <c r="T3037">
        <v>23</v>
      </c>
      <c r="U3037">
        <v>38</v>
      </c>
      <c r="V3037">
        <v>2</v>
      </c>
      <c r="W3037">
        <v>0</v>
      </c>
      <c r="X3037">
        <v>1</v>
      </c>
      <c r="Y3037">
        <v>0</v>
      </c>
      <c r="Z3037">
        <v>3</v>
      </c>
      <c r="AA3037">
        <v>0</v>
      </c>
      <c r="AB3037" s="4">
        <v>44743</v>
      </c>
      <c r="AC3037" s="4">
        <v>44571</v>
      </c>
      <c r="AD3037" s="4">
        <v>44562</v>
      </c>
      <c r="AE3037" s="4">
        <v>44750</v>
      </c>
      <c r="AF3037">
        <v>11</v>
      </c>
      <c r="AG3037">
        <v>11</v>
      </c>
      <c r="AH3037">
        <v>0</v>
      </c>
      <c r="AI3037">
        <v>2</v>
      </c>
      <c r="AJ3037" s="3">
        <v>0.90347222222222223</v>
      </c>
      <c r="AK3037" s="2">
        <v>1.596527777777778</v>
      </c>
      <c r="AL3037">
        <v>7</v>
      </c>
      <c r="AM3037">
        <v>62</v>
      </c>
      <c r="AN3037">
        <v>2011</v>
      </c>
      <c r="AO3037" t="s">
        <v>1051</v>
      </c>
    </row>
    <row r="3038" spans="1:41" hidden="1" x14ac:dyDescent="0.35">
      <c r="A3038" s="1">
        <v>40840</v>
      </c>
      <c r="B3038" t="s">
        <v>90</v>
      </c>
      <c r="C3038" t="s">
        <v>94</v>
      </c>
      <c r="D3038">
        <v>11</v>
      </c>
      <c r="E3038">
        <v>13</v>
      </c>
      <c r="F3038" s="4">
        <v>44604</v>
      </c>
      <c r="G3038" s="4">
        <v>44608</v>
      </c>
      <c r="H3038" s="4" t="s">
        <v>41</v>
      </c>
      <c r="I3038" s="4">
        <v>44562</v>
      </c>
      <c r="J3038">
        <v>112</v>
      </c>
      <c r="K3038">
        <v>73</v>
      </c>
      <c r="L3038">
        <v>34</v>
      </c>
      <c r="M3038">
        <v>132</v>
      </c>
      <c r="N3038">
        <v>146</v>
      </c>
      <c r="O3038">
        <v>205</v>
      </c>
      <c r="P3038" s="4" t="s">
        <v>340</v>
      </c>
      <c r="Q3038" s="4">
        <v>44824</v>
      </c>
      <c r="R3038" s="4">
        <v>44645</v>
      </c>
      <c r="S3038" s="4">
        <v>44671</v>
      </c>
      <c r="T3038">
        <v>12</v>
      </c>
      <c r="U3038">
        <v>42</v>
      </c>
      <c r="V3038">
        <v>1</v>
      </c>
      <c r="W3038">
        <v>1</v>
      </c>
      <c r="X3038">
        <v>1</v>
      </c>
      <c r="Y3038">
        <v>0</v>
      </c>
      <c r="Z3038">
        <v>2</v>
      </c>
      <c r="AA3038">
        <v>1</v>
      </c>
      <c r="AB3038" s="4">
        <v>44835</v>
      </c>
      <c r="AC3038" s="4">
        <v>44713</v>
      </c>
      <c r="AD3038" s="4">
        <v>44562</v>
      </c>
      <c r="AE3038" s="4" t="s">
        <v>82</v>
      </c>
      <c r="AF3038">
        <v>13</v>
      </c>
      <c r="AG3038">
        <v>14</v>
      </c>
      <c r="AH3038">
        <v>0</v>
      </c>
      <c r="AI3038">
        <v>0</v>
      </c>
      <c r="AJ3038" s="3">
        <v>0.98958333333333337</v>
      </c>
      <c r="AK3038" s="2">
        <v>1.5104166666666667</v>
      </c>
      <c r="AL3038">
        <v>7</v>
      </c>
      <c r="AM3038">
        <v>12</v>
      </c>
      <c r="AN3038">
        <v>2011</v>
      </c>
      <c r="AO3038" t="s">
        <v>1051</v>
      </c>
    </row>
    <row r="3039" spans="1:41" hidden="1" x14ac:dyDescent="0.35">
      <c r="A3039" s="1">
        <v>40846</v>
      </c>
      <c r="B3039" t="s">
        <v>94</v>
      </c>
      <c r="C3039" t="s">
        <v>105</v>
      </c>
      <c r="D3039">
        <v>13</v>
      </c>
      <c r="E3039">
        <v>20</v>
      </c>
      <c r="F3039" s="4">
        <v>44695</v>
      </c>
      <c r="G3039" s="4">
        <v>44851</v>
      </c>
      <c r="H3039" s="4">
        <v>44562</v>
      </c>
      <c r="I3039" s="4" t="s">
        <v>41</v>
      </c>
      <c r="J3039">
        <v>90</v>
      </c>
      <c r="K3039">
        <v>202</v>
      </c>
      <c r="L3039">
        <v>84</v>
      </c>
      <c r="M3039">
        <v>156</v>
      </c>
      <c r="N3039">
        <v>174</v>
      </c>
      <c r="O3039">
        <v>358</v>
      </c>
      <c r="P3039" s="4">
        <v>44835</v>
      </c>
      <c r="Q3039" s="4" t="s">
        <v>142</v>
      </c>
      <c r="R3039" s="4">
        <v>44568</v>
      </c>
      <c r="S3039" s="4">
        <v>44615</v>
      </c>
      <c r="T3039">
        <v>25</v>
      </c>
      <c r="U3039">
        <v>39</v>
      </c>
      <c r="V3039">
        <v>0</v>
      </c>
      <c r="W3039">
        <v>2</v>
      </c>
      <c r="X3039">
        <v>2</v>
      </c>
      <c r="Y3039">
        <v>0</v>
      </c>
      <c r="Z3039">
        <v>2</v>
      </c>
      <c r="AA3039">
        <v>2</v>
      </c>
      <c r="AB3039" s="4">
        <v>44682</v>
      </c>
      <c r="AC3039" s="4">
        <v>44743</v>
      </c>
      <c r="AD3039" s="4">
        <v>44594</v>
      </c>
      <c r="AE3039" s="4">
        <v>44623</v>
      </c>
      <c r="AF3039">
        <v>14</v>
      </c>
      <c r="AG3039">
        <v>13</v>
      </c>
      <c r="AH3039">
        <v>0</v>
      </c>
      <c r="AI3039">
        <v>0</v>
      </c>
      <c r="AJ3039" s="2">
        <v>1.0284722222222222</v>
      </c>
      <c r="AK3039" s="2">
        <v>1.471527777777778</v>
      </c>
      <c r="AL3039">
        <v>14</v>
      </c>
      <c r="AM3039">
        <v>24</v>
      </c>
      <c r="AN3039">
        <v>2011</v>
      </c>
      <c r="AO3039" t="s">
        <v>1051</v>
      </c>
    </row>
    <row r="3040" spans="1:41" hidden="1" x14ac:dyDescent="0.35">
      <c r="A3040" s="1">
        <v>40846</v>
      </c>
      <c r="B3040" t="s">
        <v>104</v>
      </c>
      <c r="C3040" t="s">
        <v>77</v>
      </c>
      <c r="D3040">
        <v>12</v>
      </c>
      <c r="E3040">
        <v>31</v>
      </c>
      <c r="F3040" s="4">
        <v>44630</v>
      </c>
      <c r="G3040" s="4">
        <v>44754</v>
      </c>
      <c r="H3040" s="4">
        <v>44563</v>
      </c>
      <c r="I3040" s="4">
        <v>44562</v>
      </c>
      <c r="J3040">
        <v>182</v>
      </c>
      <c r="K3040">
        <v>256</v>
      </c>
      <c r="L3040">
        <v>85</v>
      </c>
      <c r="M3040">
        <v>239</v>
      </c>
      <c r="N3040">
        <v>495</v>
      </c>
      <c r="O3040">
        <v>495</v>
      </c>
      <c r="P3040" s="4" t="s">
        <v>352</v>
      </c>
      <c r="Q3040" s="4" t="s">
        <v>153</v>
      </c>
      <c r="R3040" s="4">
        <v>44672</v>
      </c>
      <c r="S3040" s="4">
        <v>44674</v>
      </c>
      <c r="T3040">
        <v>10</v>
      </c>
      <c r="U3040">
        <v>38</v>
      </c>
      <c r="V3040">
        <v>0</v>
      </c>
      <c r="W3040">
        <v>0</v>
      </c>
      <c r="X3040">
        <v>1</v>
      </c>
      <c r="Y3040">
        <v>0</v>
      </c>
      <c r="Z3040">
        <v>1</v>
      </c>
      <c r="AA3040">
        <v>0</v>
      </c>
      <c r="AB3040" s="4">
        <v>44640</v>
      </c>
      <c r="AC3040" s="4">
        <v>44713</v>
      </c>
      <c r="AD3040" s="4" t="s">
        <v>52</v>
      </c>
      <c r="AE3040" s="4">
        <v>44627</v>
      </c>
      <c r="AF3040">
        <v>11</v>
      </c>
      <c r="AG3040">
        <v>9</v>
      </c>
      <c r="AH3040">
        <v>0</v>
      </c>
      <c r="AI3040">
        <v>0</v>
      </c>
      <c r="AJ3040" s="3">
        <v>0.74375000000000002</v>
      </c>
      <c r="AK3040" s="2">
        <v>1.7562499999999999</v>
      </c>
      <c r="AL3040">
        <v>7</v>
      </c>
      <c r="AM3040">
        <v>34</v>
      </c>
      <c r="AN3040">
        <v>2011</v>
      </c>
      <c r="AO3040" t="s">
        <v>1051</v>
      </c>
    </row>
    <row r="3041" spans="1:41" hidden="1" x14ac:dyDescent="0.35">
      <c r="A3041" s="1">
        <v>40846</v>
      </c>
      <c r="B3041" t="s">
        <v>93</v>
      </c>
      <c r="C3041" t="s">
        <v>78</v>
      </c>
      <c r="D3041">
        <v>22</v>
      </c>
      <c r="E3041">
        <v>17</v>
      </c>
      <c r="F3041" s="4">
        <v>44729</v>
      </c>
      <c r="G3041" s="4">
        <v>44759</v>
      </c>
      <c r="H3041" s="4" t="s">
        <v>52</v>
      </c>
      <c r="I3041" s="4" t="s">
        <v>41</v>
      </c>
      <c r="J3041">
        <v>241</v>
      </c>
      <c r="K3041">
        <v>215</v>
      </c>
      <c r="L3041">
        <v>158</v>
      </c>
      <c r="M3041">
        <v>96</v>
      </c>
      <c r="N3041">
        <v>399</v>
      </c>
      <c r="O3041">
        <v>311</v>
      </c>
      <c r="P3041" s="4" t="s">
        <v>437</v>
      </c>
      <c r="Q3041" s="4" t="s">
        <v>197</v>
      </c>
      <c r="R3041" s="4">
        <v>44601</v>
      </c>
      <c r="S3041" s="4">
        <v>44570</v>
      </c>
      <c r="T3041">
        <v>26</v>
      </c>
      <c r="U3041">
        <v>31</v>
      </c>
      <c r="V3041">
        <v>0</v>
      </c>
      <c r="W3041">
        <v>0</v>
      </c>
      <c r="X3041">
        <v>2</v>
      </c>
      <c r="Y3041">
        <v>0</v>
      </c>
      <c r="Z3041">
        <v>2</v>
      </c>
      <c r="AA3041">
        <v>0</v>
      </c>
      <c r="AB3041" s="4">
        <v>44835</v>
      </c>
      <c r="AC3041" s="4">
        <v>44621</v>
      </c>
      <c r="AD3041" s="4">
        <v>44565</v>
      </c>
      <c r="AE3041" s="4">
        <v>44594</v>
      </c>
      <c r="AF3041">
        <v>14</v>
      </c>
      <c r="AG3041">
        <v>13</v>
      </c>
      <c r="AH3041">
        <v>0</v>
      </c>
      <c r="AI3041">
        <v>1</v>
      </c>
      <c r="AJ3041" s="2">
        <v>1.1888888888888889</v>
      </c>
      <c r="AK3041" s="2">
        <v>1.3111111111111111</v>
      </c>
      <c r="AL3041">
        <v>10</v>
      </c>
      <c r="AM3041">
        <v>27</v>
      </c>
      <c r="AN3041">
        <v>2011</v>
      </c>
      <c r="AO3041" t="s">
        <v>1051</v>
      </c>
    </row>
    <row r="3042" spans="1:41" hidden="1" x14ac:dyDescent="0.35">
      <c r="A3042" s="1">
        <v>40846</v>
      </c>
      <c r="B3042" t="s">
        <v>100</v>
      </c>
      <c r="C3042" t="s">
        <v>97</v>
      </c>
      <c r="D3042">
        <v>19</v>
      </c>
      <c r="E3042">
        <v>21</v>
      </c>
      <c r="F3042" s="4">
        <v>44790</v>
      </c>
      <c r="G3042" s="4">
        <v>44697</v>
      </c>
      <c r="H3042" s="4">
        <v>44562</v>
      </c>
      <c r="I3042" s="4">
        <v>44594</v>
      </c>
      <c r="J3042">
        <v>227</v>
      </c>
      <c r="K3042">
        <v>140</v>
      </c>
      <c r="L3042">
        <v>56</v>
      </c>
      <c r="M3042">
        <v>183</v>
      </c>
      <c r="N3042">
        <v>283</v>
      </c>
      <c r="O3042">
        <v>323</v>
      </c>
      <c r="P3042" s="4" t="s">
        <v>545</v>
      </c>
      <c r="Q3042" s="4" t="s">
        <v>430</v>
      </c>
      <c r="R3042" s="4">
        <v>44713</v>
      </c>
      <c r="S3042" s="4">
        <v>44652</v>
      </c>
      <c r="T3042">
        <v>20</v>
      </c>
      <c r="U3042">
        <v>31</v>
      </c>
      <c r="V3042">
        <v>0</v>
      </c>
      <c r="W3042">
        <v>1</v>
      </c>
      <c r="X3042">
        <v>2</v>
      </c>
      <c r="Y3042">
        <v>0</v>
      </c>
      <c r="Z3042">
        <v>2</v>
      </c>
      <c r="AA3042">
        <v>1</v>
      </c>
      <c r="AB3042" s="4">
        <v>44682</v>
      </c>
      <c r="AC3042" s="4">
        <v>44805</v>
      </c>
      <c r="AD3042" s="4">
        <v>44594</v>
      </c>
      <c r="AE3042" s="4">
        <v>44623</v>
      </c>
      <c r="AF3042">
        <v>13</v>
      </c>
      <c r="AG3042">
        <v>13</v>
      </c>
      <c r="AH3042">
        <v>2</v>
      </c>
      <c r="AI3042">
        <v>2</v>
      </c>
      <c r="AJ3042" s="2">
        <v>1.1923611111111112</v>
      </c>
      <c r="AK3042" s="2">
        <v>1.3076388888888888</v>
      </c>
      <c r="AL3042">
        <v>21</v>
      </c>
      <c r="AM3042">
        <v>31</v>
      </c>
      <c r="AN3042">
        <v>2011</v>
      </c>
      <c r="AO3042" t="s">
        <v>1051</v>
      </c>
    </row>
    <row r="3043" spans="1:41" hidden="1" x14ac:dyDescent="0.35">
      <c r="A3043" s="1">
        <v>40846</v>
      </c>
      <c r="B3043" t="s">
        <v>84</v>
      </c>
      <c r="C3043" t="s">
        <v>40</v>
      </c>
      <c r="D3043">
        <v>18</v>
      </c>
      <c r="E3043">
        <v>21</v>
      </c>
      <c r="F3043" s="4">
        <v>44694</v>
      </c>
      <c r="G3043" s="4">
        <v>44789</v>
      </c>
      <c r="H3043" s="4">
        <v>44563</v>
      </c>
      <c r="I3043" s="4" t="s">
        <v>42</v>
      </c>
      <c r="J3043">
        <v>101</v>
      </c>
      <c r="K3043">
        <v>344</v>
      </c>
      <c r="L3043">
        <v>145</v>
      </c>
      <c r="M3043">
        <v>58</v>
      </c>
      <c r="N3043">
        <v>246</v>
      </c>
      <c r="O3043">
        <v>402</v>
      </c>
      <c r="P3043" s="4" t="s">
        <v>237</v>
      </c>
      <c r="Q3043" s="4" t="s">
        <v>701</v>
      </c>
      <c r="R3043" s="4">
        <v>44682</v>
      </c>
      <c r="S3043" s="4">
        <v>44566</v>
      </c>
      <c r="T3043">
        <v>26</v>
      </c>
      <c r="U3043">
        <v>23</v>
      </c>
      <c r="V3043">
        <v>0</v>
      </c>
      <c r="W3043">
        <v>0</v>
      </c>
      <c r="X3043">
        <v>1</v>
      </c>
      <c r="Y3043">
        <v>0</v>
      </c>
      <c r="Z3043">
        <v>1</v>
      </c>
      <c r="AA3043">
        <v>0</v>
      </c>
      <c r="AB3043" s="4">
        <v>44681</v>
      </c>
      <c r="AC3043" s="4">
        <v>44743</v>
      </c>
      <c r="AD3043" s="4">
        <v>44594</v>
      </c>
      <c r="AE3043" s="4">
        <v>44564</v>
      </c>
      <c r="AF3043">
        <v>10</v>
      </c>
      <c r="AG3043">
        <v>11</v>
      </c>
      <c r="AH3043">
        <v>0</v>
      </c>
      <c r="AI3043">
        <v>0</v>
      </c>
      <c r="AJ3043" s="2">
        <v>1.148611111111111</v>
      </c>
      <c r="AK3043" s="2">
        <v>1.3513888888888888</v>
      </c>
      <c r="AL3043">
        <v>17</v>
      </c>
      <c r="AM3043">
        <v>20</v>
      </c>
      <c r="AN3043">
        <v>2011</v>
      </c>
      <c r="AO3043" t="s">
        <v>1051</v>
      </c>
    </row>
    <row r="3044" spans="1:41" hidden="1" x14ac:dyDescent="0.35">
      <c r="A3044" s="1">
        <v>40846</v>
      </c>
      <c r="B3044" t="s">
        <v>58</v>
      </c>
      <c r="C3044" t="s">
        <v>91</v>
      </c>
      <c r="D3044">
        <v>22</v>
      </c>
      <c r="E3044">
        <v>21</v>
      </c>
      <c r="F3044" s="4">
        <v>44756</v>
      </c>
      <c r="G3044" s="4">
        <v>44724</v>
      </c>
      <c r="H3044" s="4" t="s">
        <v>41</v>
      </c>
      <c r="I3044" s="4">
        <v>44562</v>
      </c>
      <c r="J3044">
        <v>229</v>
      </c>
      <c r="K3044">
        <v>265</v>
      </c>
      <c r="L3044">
        <v>132</v>
      </c>
      <c r="M3044">
        <v>140</v>
      </c>
      <c r="N3044">
        <v>361</v>
      </c>
      <c r="O3044">
        <v>405</v>
      </c>
      <c r="P3044" s="4" t="s">
        <v>251</v>
      </c>
      <c r="Q3044" s="4" t="s">
        <v>268</v>
      </c>
      <c r="R3044" s="4">
        <v>44658</v>
      </c>
      <c r="S3044" s="4">
        <v>44645</v>
      </c>
      <c r="T3044">
        <v>33</v>
      </c>
      <c r="U3044">
        <v>27</v>
      </c>
      <c r="V3044">
        <v>1</v>
      </c>
      <c r="W3044">
        <v>2</v>
      </c>
      <c r="X3044">
        <v>0</v>
      </c>
      <c r="Y3044">
        <v>0</v>
      </c>
      <c r="Z3044">
        <v>1</v>
      </c>
      <c r="AA3044">
        <v>2</v>
      </c>
      <c r="AB3044" s="4">
        <v>44652</v>
      </c>
      <c r="AC3044" s="4">
        <v>44713</v>
      </c>
      <c r="AD3044" s="4">
        <v>44625</v>
      </c>
      <c r="AE3044" s="4">
        <v>44563</v>
      </c>
      <c r="AF3044">
        <v>11</v>
      </c>
      <c r="AG3044">
        <v>10</v>
      </c>
      <c r="AH3044">
        <v>0</v>
      </c>
      <c r="AI3044">
        <v>0</v>
      </c>
      <c r="AJ3044" s="2">
        <v>1.3368055555555556</v>
      </c>
      <c r="AK3044" s="2">
        <v>1.1631944444444444</v>
      </c>
      <c r="AL3044">
        <v>24</v>
      </c>
      <c r="AM3044">
        <v>21</v>
      </c>
      <c r="AN3044">
        <v>2011</v>
      </c>
      <c r="AO3044" t="s">
        <v>1051</v>
      </c>
    </row>
    <row r="3045" spans="1:41" hidden="1" x14ac:dyDescent="0.35">
      <c r="A3045" s="1">
        <v>40846</v>
      </c>
      <c r="B3045" t="s">
        <v>87</v>
      </c>
      <c r="C3045" t="s">
        <v>90</v>
      </c>
      <c r="D3045">
        <v>17</v>
      </c>
      <c r="E3045">
        <v>30</v>
      </c>
      <c r="F3045" s="4">
        <v>44603</v>
      </c>
      <c r="G3045" s="4">
        <v>44662</v>
      </c>
      <c r="H3045" s="4">
        <v>44562</v>
      </c>
      <c r="I3045" s="4" t="s">
        <v>41</v>
      </c>
      <c r="J3045">
        <v>98</v>
      </c>
      <c r="K3045">
        <v>298</v>
      </c>
      <c r="L3045">
        <v>109</v>
      </c>
      <c r="M3045">
        <v>107</v>
      </c>
      <c r="N3045">
        <v>207</v>
      </c>
      <c r="O3045">
        <v>405</v>
      </c>
      <c r="P3045" s="4">
        <v>44855</v>
      </c>
      <c r="Q3045" s="4" t="s">
        <v>307</v>
      </c>
      <c r="R3045" s="4">
        <v>44713</v>
      </c>
      <c r="S3045" s="4">
        <v>44621</v>
      </c>
      <c r="T3045">
        <v>30</v>
      </c>
      <c r="U3045">
        <v>26</v>
      </c>
      <c r="V3045">
        <v>0</v>
      </c>
      <c r="W3045">
        <v>1</v>
      </c>
      <c r="X3045">
        <v>1</v>
      </c>
      <c r="Y3045">
        <v>1</v>
      </c>
      <c r="Z3045">
        <v>1</v>
      </c>
      <c r="AA3045">
        <v>2</v>
      </c>
      <c r="AB3045" s="4">
        <v>44896</v>
      </c>
      <c r="AC3045" s="4">
        <v>44866</v>
      </c>
      <c r="AD3045" s="4">
        <v>44595</v>
      </c>
      <c r="AE3045" s="4">
        <v>44626</v>
      </c>
      <c r="AF3045">
        <v>13</v>
      </c>
      <c r="AG3045">
        <v>14</v>
      </c>
      <c r="AH3045">
        <v>1</v>
      </c>
      <c r="AI3045">
        <v>0</v>
      </c>
      <c r="AJ3045" s="2">
        <v>1.2625</v>
      </c>
      <c r="AK3045" s="2">
        <v>1.2375</v>
      </c>
      <c r="AL3045">
        <v>27</v>
      </c>
      <c r="AM3045">
        <v>30</v>
      </c>
      <c r="AN3045">
        <v>2011</v>
      </c>
      <c r="AO3045" t="s">
        <v>1051</v>
      </c>
    </row>
    <row r="3046" spans="1:41" hidden="1" x14ac:dyDescent="0.35">
      <c r="A3046" s="1">
        <v>40846</v>
      </c>
      <c r="B3046" t="s">
        <v>88</v>
      </c>
      <c r="C3046" t="s">
        <v>54</v>
      </c>
      <c r="D3046">
        <v>10</v>
      </c>
      <c r="E3046">
        <v>17</v>
      </c>
      <c r="F3046" s="4">
        <v>44665</v>
      </c>
      <c r="G3046" s="4">
        <v>44756</v>
      </c>
      <c r="H3046" s="4" t="s">
        <v>52</v>
      </c>
      <c r="I3046" s="4" t="s">
        <v>41</v>
      </c>
      <c r="J3046">
        <v>152</v>
      </c>
      <c r="K3046">
        <v>252</v>
      </c>
      <c r="L3046">
        <v>26</v>
      </c>
      <c r="M3046">
        <v>138</v>
      </c>
      <c r="N3046">
        <v>178</v>
      </c>
      <c r="O3046">
        <v>390</v>
      </c>
      <c r="P3046" s="4" t="s">
        <v>61</v>
      </c>
      <c r="Q3046" s="4" t="s">
        <v>379</v>
      </c>
      <c r="R3046" s="4">
        <v>44835</v>
      </c>
      <c r="S3046" s="4">
        <v>44602</v>
      </c>
      <c r="T3046">
        <v>11</v>
      </c>
      <c r="U3046">
        <v>33</v>
      </c>
      <c r="V3046">
        <v>0</v>
      </c>
      <c r="W3046">
        <v>1</v>
      </c>
      <c r="X3046">
        <v>2</v>
      </c>
      <c r="Y3046">
        <v>1</v>
      </c>
      <c r="Z3046">
        <v>2</v>
      </c>
      <c r="AA3046">
        <v>2</v>
      </c>
      <c r="AB3046" s="4">
        <v>44652</v>
      </c>
      <c r="AC3046" s="4">
        <v>44713</v>
      </c>
      <c r="AD3046" s="4" t="s">
        <v>52</v>
      </c>
      <c r="AE3046" s="4">
        <v>44564</v>
      </c>
      <c r="AF3046">
        <v>11</v>
      </c>
      <c r="AG3046">
        <v>13</v>
      </c>
      <c r="AH3046">
        <v>0</v>
      </c>
      <c r="AI3046">
        <v>0</v>
      </c>
      <c r="AJ3046" s="2">
        <v>1.0479166666666666</v>
      </c>
      <c r="AK3046" s="2">
        <v>1.4520833333333334</v>
      </c>
      <c r="AL3046">
        <v>0</v>
      </c>
      <c r="AM3046">
        <v>23</v>
      </c>
      <c r="AN3046">
        <v>2011</v>
      </c>
      <c r="AO3046" t="s">
        <v>1051</v>
      </c>
    </row>
    <row r="3047" spans="1:41" hidden="1" x14ac:dyDescent="0.35">
      <c r="A3047" s="1">
        <v>40846</v>
      </c>
      <c r="B3047" t="s">
        <v>83</v>
      </c>
      <c r="C3047" t="s">
        <v>98</v>
      </c>
      <c r="D3047">
        <v>21</v>
      </c>
      <c r="E3047">
        <v>19</v>
      </c>
      <c r="F3047" s="4">
        <v>44663</v>
      </c>
      <c r="G3047" s="4">
        <v>44606</v>
      </c>
      <c r="H3047" s="4" t="s">
        <v>41</v>
      </c>
      <c r="I3047" s="4" t="s">
        <v>82</v>
      </c>
      <c r="J3047">
        <v>263</v>
      </c>
      <c r="K3047">
        <v>117</v>
      </c>
      <c r="L3047">
        <v>113</v>
      </c>
      <c r="M3047">
        <v>195</v>
      </c>
      <c r="N3047">
        <v>376</v>
      </c>
      <c r="O3047">
        <v>312</v>
      </c>
      <c r="P3047" s="4" t="s">
        <v>327</v>
      </c>
      <c r="Q3047" s="4" t="s">
        <v>336</v>
      </c>
      <c r="R3047" s="4">
        <v>44601</v>
      </c>
      <c r="S3047" s="4">
        <v>44743</v>
      </c>
      <c r="T3047">
        <v>28</v>
      </c>
      <c r="U3047">
        <v>30</v>
      </c>
      <c r="V3047">
        <v>0</v>
      </c>
      <c r="W3047">
        <v>2</v>
      </c>
      <c r="X3047">
        <v>0</v>
      </c>
      <c r="Y3047">
        <v>1</v>
      </c>
      <c r="Z3047">
        <v>0</v>
      </c>
      <c r="AA3047">
        <v>3</v>
      </c>
      <c r="AB3047" s="4">
        <v>44652</v>
      </c>
      <c r="AC3047" s="4">
        <v>44682</v>
      </c>
      <c r="AD3047" s="4">
        <v>44594</v>
      </c>
      <c r="AE3047" s="4">
        <v>44563</v>
      </c>
      <c r="AF3047">
        <v>13</v>
      </c>
      <c r="AG3047">
        <v>15</v>
      </c>
      <c r="AH3047">
        <v>4</v>
      </c>
      <c r="AI3047">
        <v>0</v>
      </c>
      <c r="AJ3047" s="2">
        <v>1.2319444444444445</v>
      </c>
      <c r="AK3047" s="2">
        <v>1.2680555555555555</v>
      </c>
      <c r="AL3047">
        <v>45</v>
      </c>
      <c r="AM3047">
        <v>10</v>
      </c>
      <c r="AN3047">
        <v>2011</v>
      </c>
      <c r="AO3047" t="s">
        <v>1051</v>
      </c>
    </row>
    <row r="3048" spans="1:41" hidden="1" x14ac:dyDescent="0.35">
      <c r="A3048" s="1">
        <v>40846</v>
      </c>
      <c r="B3048" t="s">
        <v>110</v>
      </c>
      <c r="C3048" t="s">
        <v>109</v>
      </c>
      <c r="D3048">
        <v>19</v>
      </c>
      <c r="E3048">
        <v>29</v>
      </c>
      <c r="F3048" s="4">
        <v>44630</v>
      </c>
      <c r="G3048" s="4">
        <v>44850</v>
      </c>
      <c r="H3048" s="4" t="s">
        <v>41</v>
      </c>
      <c r="I3048" s="4" t="s">
        <v>41</v>
      </c>
      <c r="J3048">
        <v>170</v>
      </c>
      <c r="K3048">
        <v>329</v>
      </c>
      <c r="L3048">
        <v>43</v>
      </c>
      <c r="M3048">
        <v>98</v>
      </c>
      <c r="N3048">
        <v>213</v>
      </c>
      <c r="O3048">
        <v>427</v>
      </c>
      <c r="P3048" s="4" t="s">
        <v>329</v>
      </c>
      <c r="Q3048" s="4" t="s">
        <v>145</v>
      </c>
      <c r="R3048" s="4">
        <v>44648</v>
      </c>
      <c r="S3048" s="4">
        <v>44682</v>
      </c>
      <c r="T3048">
        <v>12</v>
      </c>
      <c r="U3048">
        <v>23</v>
      </c>
      <c r="V3048">
        <v>0</v>
      </c>
      <c r="W3048">
        <v>0</v>
      </c>
      <c r="X3048">
        <v>0</v>
      </c>
      <c r="Y3048">
        <v>1</v>
      </c>
      <c r="Z3048">
        <v>0</v>
      </c>
      <c r="AA3048">
        <v>1</v>
      </c>
      <c r="AB3048" s="4">
        <v>44713</v>
      </c>
      <c r="AC3048" s="4">
        <v>44774</v>
      </c>
      <c r="AD3048" s="4">
        <v>44594</v>
      </c>
      <c r="AE3048" s="4">
        <v>44597</v>
      </c>
      <c r="AF3048">
        <v>9</v>
      </c>
      <c r="AG3048">
        <v>10</v>
      </c>
      <c r="AH3048">
        <v>0</v>
      </c>
      <c r="AI3048">
        <v>0</v>
      </c>
      <c r="AJ3048" s="3">
        <v>0.85972222222222217</v>
      </c>
      <c r="AK3048" s="2">
        <v>1.6402777777777777</v>
      </c>
      <c r="AL3048">
        <v>17</v>
      </c>
      <c r="AM3048">
        <v>25</v>
      </c>
      <c r="AN3048">
        <v>2011</v>
      </c>
      <c r="AO3048" t="s">
        <v>1051</v>
      </c>
    </row>
    <row r="3049" spans="1:41" hidden="1" x14ac:dyDescent="0.35">
      <c r="A3049" s="1">
        <v>40846</v>
      </c>
      <c r="B3049" t="s">
        <v>69</v>
      </c>
      <c r="C3049" t="s">
        <v>39</v>
      </c>
      <c r="D3049">
        <v>18</v>
      </c>
      <c r="E3049">
        <v>19</v>
      </c>
      <c r="F3049" s="4">
        <v>44726</v>
      </c>
      <c r="G3049" s="4">
        <v>44727</v>
      </c>
      <c r="H3049" s="4">
        <v>44594</v>
      </c>
      <c r="I3049" s="4" t="s">
        <v>42</v>
      </c>
      <c r="J3049">
        <v>224</v>
      </c>
      <c r="K3049">
        <v>174</v>
      </c>
      <c r="L3049">
        <v>66</v>
      </c>
      <c r="M3049">
        <v>174</v>
      </c>
      <c r="N3049">
        <v>290</v>
      </c>
      <c r="O3049">
        <v>348</v>
      </c>
      <c r="P3049" s="4" t="s">
        <v>143</v>
      </c>
      <c r="Q3049" s="4" t="s">
        <v>260</v>
      </c>
      <c r="R3049" s="4">
        <v>44668</v>
      </c>
      <c r="S3049" s="4">
        <v>44564</v>
      </c>
      <c r="T3049">
        <v>23</v>
      </c>
      <c r="U3049">
        <v>39</v>
      </c>
      <c r="V3049">
        <v>1</v>
      </c>
      <c r="W3049">
        <v>0</v>
      </c>
      <c r="X3049">
        <v>1</v>
      </c>
      <c r="Y3049">
        <v>0</v>
      </c>
      <c r="Z3049">
        <v>2</v>
      </c>
      <c r="AA3049">
        <v>0</v>
      </c>
      <c r="AB3049" s="4">
        <v>44682</v>
      </c>
      <c r="AC3049" s="4">
        <v>44682</v>
      </c>
      <c r="AD3049" s="4" t="s">
        <v>41</v>
      </c>
      <c r="AE3049" s="4">
        <v>44597</v>
      </c>
      <c r="AF3049">
        <v>12</v>
      </c>
      <c r="AG3049">
        <v>10</v>
      </c>
      <c r="AH3049">
        <v>0</v>
      </c>
      <c r="AI3049">
        <v>0</v>
      </c>
      <c r="AJ3049" s="2">
        <v>1.1305555555555555</v>
      </c>
      <c r="AK3049" s="2">
        <v>1.3694444444444445</v>
      </c>
      <c r="AL3049">
        <v>10</v>
      </c>
      <c r="AM3049">
        <v>20</v>
      </c>
      <c r="AN3049">
        <v>2011</v>
      </c>
      <c r="AO3049" t="s">
        <v>1051</v>
      </c>
    </row>
    <row r="3050" spans="1:41" hidden="1" x14ac:dyDescent="0.35">
      <c r="A3050" s="1">
        <v>40846</v>
      </c>
      <c r="B3050" t="s">
        <v>64</v>
      </c>
      <c r="C3050" t="s">
        <v>47</v>
      </c>
      <c r="D3050">
        <v>18</v>
      </c>
      <c r="E3050">
        <v>20</v>
      </c>
      <c r="F3050" s="4">
        <v>44726</v>
      </c>
      <c r="G3050" s="4">
        <v>44696</v>
      </c>
      <c r="H3050" s="4" t="s">
        <v>41</v>
      </c>
      <c r="I3050" s="4">
        <v>44563</v>
      </c>
      <c r="J3050">
        <v>160</v>
      </c>
      <c r="K3050">
        <v>350</v>
      </c>
      <c r="L3050">
        <v>92</v>
      </c>
      <c r="M3050">
        <v>61</v>
      </c>
      <c r="N3050">
        <v>252</v>
      </c>
      <c r="O3050">
        <v>411</v>
      </c>
      <c r="P3050" s="4" t="s">
        <v>263</v>
      </c>
      <c r="Q3050" s="4" t="s">
        <v>453</v>
      </c>
      <c r="R3050" s="4">
        <v>44569</v>
      </c>
      <c r="S3050" s="4">
        <v>44676</v>
      </c>
      <c r="T3050">
        <v>27</v>
      </c>
      <c r="U3050">
        <v>20</v>
      </c>
      <c r="V3050">
        <v>0</v>
      </c>
      <c r="W3050">
        <v>1</v>
      </c>
      <c r="X3050">
        <v>2</v>
      </c>
      <c r="Y3050">
        <v>1</v>
      </c>
      <c r="Z3050">
        <v>2</v>
      </c>
      <c r="AA3050">
        <v>2</v>
      </c>
      <c r="AB3050" s="4">
        <v>44743</v>
      </c>
      <c r="AC3050" s="4">
        <v>44866</v>
      </c>
      <c r="AD3050" s="4">
        <v>44563</v>
      </c>
      <c r="AE3050" s="4">
        <v>44564</v>
      </c>
      <c r="AF3050">
        <v>12</v>
      </c>
      <c r="AG3050">
        <v>14</v>
      </c>
      <c r="AH3050">
        <v>3</v>
      </c>
      <c r="AI3050">
        <v>0</v>
      </c>
      <c r="AJ3050" s="2">
        <v>1.3104166666666666</v>
      </c>
      <c r="AK3050" s="2">
        <v>1.1895833333333334</v>
      </c>
      <c r="AL3050">
        <v>34</v>
      </c>
      <c r="AM3050">
        <v>12</v>
      </c>
      <c r="AN3050">
        <v>2011</v>
      </c>
      <c r="AO3050" t="s">
        <v>1051</v>
      </c>
    </row>
    <row r="3051" spans="1:41" hidden="1" x14ac:dyDescent="0.35">
      <c r="A3051" s="1">
        <v>40847</v>
      </c>
      <c r="B3051" t="s">
        <v>63</v>
      </c>
      <c r="C3051" t="s">
        <v>68</v>
      </c>
      <c r="D3051">
        <v>22</v>
      </c>
      <c r="E3051">
        <v>19</v>
      </c>
      <c r="F3051" s="4">
        <v>44695</v>
      </c>
      <c r="G3051" s="4">
        <v>44756</v>
      </c>
      <c r="H3051" s="4" t="s">
        <v>41</v>
      </c>
      <c r="I3051" s="4" t="s">
        <v>41</v>
      </c>
      <c r="J3051">
        <v>345</v>
      </c>
      <c r="K3051">
        <v>247</v>
      </c>
      <c r="L3051">
        <v>102</v>
      </c>
      <c r="M3051">
        <v>94</v>
      </c>
      <c r="N3051">
        <v>447</v>
      </c>
      <c r="O3051">
        <v>341</v>
      </c>
      <c r="P3051" s="4" t="s">
        <v>337</v>
      </c>
      <c r="Q3051" s="4" t="s">
        <v>532</v>
      </c>
      <c r="R3051" s="4">
        <v>44644</v>
      </c>
      <c r="S3051" s="4">
        <v>44634</v>
      </c>
      <c r="T3051">
        <v>27</v>
      </c>
      <c r="U3051">
        <v>32</v>
      </c>
      <c r="V3051">
        <v>2</v>
      </c>
      <c r="W3051">
        <v>2</v>
      </c>
      <c r="X3051">
        <v>2</v>
      </c>
      <c r="Y3051">
        <v>2</v>
      </c>
      <c r="Z3051">
        <v>4</v>
      </c>
      <c r="AA3051">
        <v>4</v>
      </c>
      <c r="AB3051" s="4" t="s">
        <v>292</v>
      </c>
      <c r="AC3051" s="4">
        <v>44805</v>
      </c>
      <c r="AD3051" s="4">
        <v>44565</v>
      </c>
      <c r="AE3051" s="4">
        <v>44564</v>
      </c>
      <c r="AF3051">
        <v>14</v>
      </c>
      <c r="AG3051">
        <v>14</v>
      </c>
      <c r="AH3051">
        <v>0</v>
      </c>
      <c r="AI3051">
        <v>0</v>
      </c>
      <c r="AJ3051" s="2">
        <v>1.5618055555555557</v>
      </c>
      <c r="AK3051" s="2">
        <v>1.34375</v>
      </c>
      <c r="AL3051">
        <v>20</v>
      </c>
      <c r="AM3051">
        <v>23</v>
      </c>
      <c r="AN3051">
        <v>2011</v>
      </c>
      <c r="AO3051" t="s">
        <v>1051</v>
      </c>
    </row>
    <row r="3052" spans="1:41" hidden="1" x14ac:dyDescent="0.35">
      <c r="A3052" s="1">
        <v>40853</v>
      </c>
      <c r="B3052" t="s">
        <v>90</v>
      </c>
      <c r="C3052" t="s">
        <v>109</v>
      </c>
      <c r="D3052">
        <v>23</v>
      </c>
      <c r="E3052">
        <v>20</v>
      </c>
      <c r="F3052" s="4" t="s">
        <v>217</v>
      </c>
      <c r="G3052" s="4">
        <v>44754</v>
      </c>
      <c r="H3052" s="4">
        <v>44562</v>
      </c>
      <c r="I3052" s="4" t="s">
        <v>41</v>
      </c>
      <c r="J3052">
        <v>289</v>
      </c>
      <c r="K3052">
        <v>322</v>
      </c>
      <c r="L3052">
        <v>67</v>
      </c>
      <c r="M3052">
        <v>70</v>
      </c>
      <c r="N3052">
        <v>392</v>
      </c>
      <c r="O3052">
        <v>392</v>
      </c>
      <c r="P3052" s="4" t="s">
        <v>426</v>
      </c>
      <c r="Q3052" s="4" t="s">
        <v>430</v>
      </c>
      <c r="R3052" s="4">
        <v>44631</v>
      </c>
      <c r="S3052" s="4">
        <v>44569</v>
      </c>
      <c r="T3052">
        <v>27</v>
      </c>
      <c r="U3052">
        <v>20</v>
      </c>
      <c r="V3052">
        <v>1</v>
      </c>
      <c r="W3052">
        <v>1</v>
      </c>
      <c r="X3052">
        <v>0</v>
      </c>
      <c r="Y3052">
        <v>1</v>
      </c>
      <c r="Z3052">
        <v>1</v>
      </c>
      <c r="AA3052">
        <v>2</v>
      </c>
      <c r="AB3052" s="4">
        <v>44640</v>
      </c>
      <c r="AC3052" s="4">
        <v>44713</v>
      </c>
      <c r="AD3052" s="4">
        <v>44563</v>
      </c>
      <c r="AE3052" s="4">
        <v>44565</v>
      </c>
      <c r="AF3052">
        <v>9</v>
      </c>
      <c r="AG3052">
        <v>9</v>
      </c>
      <c r="AH3052">
        <v>0</v>
      </c>
      <c r="AI3052">
        <v>0</v>
      </c>
      <c r="AJ3052" s="2">
        <v>1.4159722222222222</v>
      </c>
      <c r="AK3052" s="2">
        <v>1.0840277777777778</v>
      </c>
      <c r="AL3052">
        <v>23</v>
      </c>
      <c r="AM3052">
        <v>20</v>
      </c>
      <c r="AN3052">
        <v>2011</v>
      </c>
      <c r="AO3052" t="s">
        <v>1051</v>
      </c>
    </row>
    <row r="3053" spans="1:41" hidden="1" x14ac:dyDescent="0.35">
      <c r="A3053" s="1">
        <v>40853</v>
      </c>
      <c r="B3053" t="s">
        <v>53</v>
      </c>
      <c r="C3053" t="s">
        <v>54</v>
      </c>
      <c r="D3053">
        <v>24</v>
      </c>
      <c r="E3053">
        <v>14</v>
      </c>
      <c r="F3053" s="4">
        <v>44723</v>
      </c>
      <c r="G3053" s="4">
        <v>44631</v>
      </c>
      <c r="H3053" s="4" t="s">
        <v>41</v>
      </c>
      <c r="I3053" s="4">
        <v>44564</v>
      </c>
      <c r="J3053">
        <v>222</v>
      </c>
      <c r="K3053">
        <v>191</v>
      </c>
      <c r="L3053">
        <v>126</v>
      </c>
      <c r="M3053">
        <v>96</v>
      </c>
      <c r="N3053">
        <v>348</v>
      </c>
      <c r="O3053">
        <v>287</v>
      </c>
      <c r="P3053" s="4" t="s">
        <v>271</v>
      </c>
      <c r="Q3053" s="4" t="s">
        <v>228</v>
      </c>
      <c r="R3053" s="4">
        <v>44569</v>
      </c>
      <c r="S3053" s="4" t="s">
        <v>41</v>
      </c>
      <c r="T3053">
        <v>39</v>
      </c>
      <c r="U3053">
        <v>22</v>
      </c>
      <c r="V3053">
        <v>1</v>
      </c>
      <c r="W3053">
        <v>1</v>
      </c>
      <c r="X3053">
        <v>1</v>
      </c>
      <c r="Y3053">
        <v>2</v>
      </c>
      <c r="Z3053">
        <v>2</v>
      </c>
      <c r="AA3053">
        <v>3</v>
      </c>
      <c r="AB3053" s="4">
        <v>44805</v>
      </c>
      <c r="AC3053" s="4">
        <v>44713</v>
      </c>
      <c r="AD3053" s="4">
        <v>44624</v>
      </c>
      <c r="AE3053" s="4">
        <v>44564</v>
      </c>
      <c r="AF3053">
        <v>11</v>
      </c>
      <c r="AG3053">
        <v>11</v>
      </c>
      <c r="AH3053">
        <v>0</v>
      </c>
      <c r="AI3053">
        <v>0</v>
      </c>
      <c r="AJ3053" s="2">
        <v>1.5777777777777777</v>
      </c>
      <c r="AK3053" s="3">
        <v>0.92222222222222217</v>
      </c>
      <c r="AL3053">
        <v>27</v>
      </c>
      <c r="AM3053">
        <v>11</v>
      </c>
      <c r="AN3053">
        <v>2011</v>
      </c>
      <c r="AO3053" t="s">
        <v>1051</v>
      </c>
    </row>
    <row r="3054" spans="1:41" hidden="1" x14ac:dyDescent="0.35">
      <c r="A3054" s="1">
        <v>40853</v>
      </c>
      <c r="B3054" t="s">
        <v>47</v>
      </c>
      <c r="C3054" t="s">
        <v>104</v>
      </c>
      <c r="D3054">
        <v>18</v>
      </c>
      <c r="E3054">
        <v>18</v>
      </c>
      <c r="F3054" s="4">
        <v>44602</v>
      </c>
      <c r="G3054" s="4">
        <v>44726</v>
      </c>
      <c r="H3054" s="4">
        <v>44563</v>
      </c>
      <c r="I3054" s="4" t="s">
        <v>41</v>
      </c>
      <c r="J3054">
        <v>219</v>
      </c>
      <c r="K3054">
        <v>279</v>
      </c>
      <c r="L3054">
        <v>162</v>
      </c>
      <c r="M3054">
        <v>163</v>
      </c>
      <c r="N3054">
        <v>381</v>
      </c>
      <c r="O3054">
        <v>442</v>
      </c>
      <c r="P3054" s="4" t="s">
        <v>117</v>
      </c>
      <c r="Q3054" s="4" t="s">
        <v>95</v>
      </c>
      <c r="R3054" s="4">
        <v>44563</v>
      </c>
      <c r="S3054" s="4" t="s">
        <v>41</v>
      </c>
      <c r="T3054">
        <v>30</v>
      </c>
      <c r="U3054">
        <v>29</v>
      </c>
      <c r="V3054">
        <v>0</v>
      </c>
      <c r="W3054">
        <v>1</v>
      </c>
      <c r="X3054">
        <v>3</v>
      </c>
      <c r="Y3054">
        <v>0</v>
      </c>
      <c r="Z3054">
        <v>3</v>
      </c>
      <c r="AA3054">
        <v>1</v>
      </c>
      <c r="AB3054" s="4">
        <v>44835</v>
      </c>
      <c r="AC3054" s="4">
        <v>44743</v>
      </c>
      <c r="AD3054" s="4">
        <v>44563</v>
      </c>
      <c r="AE3054" s="4">
        <v>44564</v>
      </c>
      <c r="AF3054">
        <v>11</v>
      </c>
      <c r="AG3054">
        <v>11</v>
      </c>
      <c r="AH3054">
        <v>0</v>
      </c>
      <c r="AI3054">
        <v>0</v>
      </c>
      <c r="AJ3054" s="2">
        <v>1.2729166666666667</v>
      </c>
      <c r="AK3054" s="2">
        <v>1.2270833333333333</v>
      </c>
      <c r="AL3054">
        <v>13</v>
      </c>
      <c r="AM3054">
        <v>23</v>
      </c>
      <c r="AN3054">
        <v>2011</v>
      </c>
      <c r="AO3054" t="s">
        <v>1051</v>
      </c>
    </row>
    <row r="3055" spans="1:41" hidden="1" x14ac:dyDescent="0.35">
      <c r="A3055" s="1">
        <v>40853</v>
      </c>
      <c r="B3055" t="s">
        <v>73</v>
      </c>
      <c r="C3055" t="s">
        <v>93</v>
      </c>
      <c r="D3055">
        <v>21</v>
      </c>
      <c r="E3055">
        <v>10</v>
      </c>
      <c r="F3055" s="4">
        <v>44726</v>
      </c>
      <c r="G3055" s="4">
        <v>44665</v>
      </c>
      <c r="H3055" s="4" t="s">
        <v>41</v>
      </c>
      <c r="I3055" s="4" t="s">
        <v>41</v>
      </c>
      <c r="J3055">
        <v>269</v>
      </c>
      <c r="K3055">
        <v>103</v>
      </c>
      <c r="L3055">
        <v>163</v>
      </c>
      <c r="M3055">
        <v>83</v>
      </c>
      <c r="N3055">
        <v>432</v>
      </c>
      <c r="O3055">
        <v>186</v>
      </c>
      <c r="P3055" s="4" t="s">
        <v>119</v>
      </c>
      <c r="Q3055" s="4" t="s">
        <v>478</v>
      </c>
      <c r="R3055" s="4">
        <v>44567</v>
      </c>
      <c r="S3055" s="4">
        <v>44607</v>
      </c>
      <c r="T3055">
        <v>41</v>
      </c>
      <c r="U3055">
        <v>21</v>
      </c>
      <c r="V3055">
        <v>0</v>
      </c>
      <c r="W3055">
        <v>1</v>
      </c>
      <c r="X3055">
        <v>1</v>
      </c>
      <c r="Y3055">
        <v>1</v>
      </c>
      <c r="Z3055">
        <v>1</v>
      </c>
      <c r="AA3055">
        <v>2</v>
      </c>
      <c r="AB3055" s="4">
        <v>44571</v>
      </c>
      <c r="AC3055" s="4">
        <v>44713</v>
      </c>
      <c r="AD3055" s="4">
        <v>44595</v>
      </c>
      <c r="AE3055" s="4" t="s">
        <v>41</v>
      </c>
      <c r="AF3055">
        <v>14</v>
      </c>
      <c r="AG3055">
        <v>12</v>
      </c>
      <c r="AH3055">
        <v>0</v>
      </c>
      <c r="AI3055">
        <v>2</v>
      </c>
      <c r="AJ3055" s="2">
        <v>1.5736111111111111</v>
      </c>
      <c r="AK3055" s="3">
        <v>0.92638888888888893</v>
      </c>
      <c r="AL3055">
        <v>31</v>
      </c>
      <c r="AM3055">
        <v>7</v>
      </c>
      <c r="AN3055">
        <v>2011</v>
      </c>
      <c r="AO3055" t="s">
        <v>1051</v>
      </c>
    </row>
    <row r="3056" spans="1:41" hidden="1" x14ac:dyDescent="0.35">
      <c r="A3056" s="1">
        <v>40853</v>
      </c>
      <c r="B3056" t="s">
        <v>84</v>
      </c>
      <c r="C3056" t="s">
        <v>68</v>
      </c>
      <c r="D3056">
        <v>17</v>
      </c>
      <c r="E3056">
        <v>20</v>
      </c>
      <c r="F3056" s="4">
        <v>44630</v>
      </c>
      <c r="G3056" s="4">
        <v>44793</v>
      </c>
      <c r="H3056" s="4" t="s">
        <v>41</v>
      </c>
      <c r="I3056" s="4">
        <v>44598</v>
      </c>
      <c r="J3056">
        <v>244</v>
      </c>
      <c r="K3056">
        <v>227</v>
      </c>
      <c r="L3056">
        <v>107</v>
      </c>
      <c r="M3056">
        <v>116</v>
      </c>
      <c r="N3056">
        <v>351</v>
      </c>
      <c r="O3056">
        <v>343</v>
      </c>
      <c r="P3056" s="4" t="s">
        <v>242</v>
      </c>
      <c r="Q3056" s="4" t="s">
        <v>333</v>
      </c>
      <c r="R3056" s="4" t="s">
        <v>41</v>
      </c>
      <c r="S3056" s="4">
        <v>44707</v>
      </c>
      <c r="T3056">
        <v>24</v>
      </c>
      <c r="U3056">
        <v>34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 s="4">
        <v>44743</v>
      </c>
      <c r="AC3056" s="4">
        <v>44774</v>
      </c>
      <c r="AD3056" s="4">
        <v>44594</v>
      </c>
      <c r="AE3056" s="4" t="s">
        <v>52</v>
      </c>
      <c r="AF3056">
        <v>11</v>
      </c>
      <c r="AG3056">
        <v>11</v>
      </c>
      <c r="AH3056">
        <v>0</v>
      </c>
      <c r="AI3056">
        <v>0</v>
      </c>
      <c r="AJ3056" s="2">
        <v>1.0562500000000001</v>
      </c>
      <c r="AK3056" s="2">
        <v>1.4437499999999999</v>
      </c>
      <c r="AL3056">
        <v>31</v>
      </c>
      <c r="AM3056">
        <v>3</v>
      </c>
      <c r="AN3056">
        <v>2011</v>
      </c>
      <c r="AO3056" t="s">
        <v>1051</v>
      </c>
    </row>
    <row r="3057" spans="1:41" hidden="1" x14ac:dyDescent="0.35">
      <c r="A3057" s="1">
        <v>40853</v>
      </c>
      <c r="B3057" t="s">
        <v>101</v>
      </c>
      <c r="C3057" t="s">
        <v>100</v>
      </c>
      <c r="D3057">
        <v>18</v>
      </c>
      <c r="E3057">
        <v>25</v>
      </c>
      <c r="F3057" s="4">
        <v>44604</v>
      </c>
      <c r="G3057" s="4">
        <v>44691</v>
      </c>
      <c r="H3057" s="4">
        <v>44563</v>
      </c>
      <c r="I3057" s="4" t="s">
        <v>41</v>
      </c>
      <c r="J3057">
        <v>281</v>
      </c>
      <c r="K3057">
        <v>258</v>
      </c>
      <c r="L3057">
        <v>84</v>
      </c>
      <c r="M3057">
        <v>195</v>
      </c>
      <c r="N3057">
        <v>365</v>
      </c>
      <c r="O3057">
        <v>453</v>
      </c>
      <c r="P3057" s="4" t="s">
        <v>480</v>
      </c>
      <c r="Q3057" s="4" t="s">
        <v>136</v>
      </c>
      <c r="R3057" s="4">
        <v>44562</v>
      </c>
      <c r="S3057" s="4" t="s">
        <v>41</v>
      </c>
      <c r="T3057">
        <v>20</v>
      </c>
      <c r="U3057">
        <v>28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1</v>
      </c>
      <c r="AB3057" s="4">
        <v>44805</v>
      </c>
      <c r="AC3057" s="4">
        <v>44774</v>
      </c>
      <c r="AD3057" s="4">
        <v>44563</v>
      </c>
      <c r="AE3057" s="4">
        <v>44597</v>
      </c>
      <c r="AF3057">
        <v>9</v>
      </c>
      <c r="AG3057">
        <v>10</v>
      </c>
      <c r="AH3057">
        <v>0</v>
      </c>
      <c r="AI3057">
        <v>0</v>
      </c>
      <c r="AJ3057" s="2">
        <v>1.2472222222222222</v>
      </c>
      <c r="AK3057" s="2">
        <v>1.2527777777777778</v>
      </c>
      <c r="AL3057">
        <v>16</v>
      </c>
      <c r="AM3057">
        <v>27</v>
      </c>
      <c r="AN3057">
        <v>2011</v>
      </c>
      <c r="AO3057" t="s">
        <v>1051</v>
      </c>
    </row>
    <row r="3058" spans="1:41" hidden="1" x14ac:dyDescent="0.35">
      <c r="A3058" s="1">
        <v>40853</v>
      </c>
      <c r="B3058" t="s">
        <v>39</v>
      </c>
      <c r="C3058" t="s">
        <v>88</v>
      </c>
      <c r="D3058">
        <v>15</v>
      </c>
      <c r="E3058">
        <v>17</v>
      </c>
      <c r="F3058" s="4">
        <v>44632</v>
      </c>
      <c r="G3058" s="4">
        <v>44693</v>
      </c>
      <c r="H3058" s="4" t="s">
        <v>41</v>
      </c>
      <c r="I3058" s="4" t="s">
        <v>52</v>
      </c>
      <c r="J3058">
        <v>188</v>
      </c>
      <c r="K3058">
        <v>251</v>
      </c>
      <c r="L3058">
        <v>138</v>
      </c>
      <c r="M3058">
        <v>52</v>
      </c>
      <c r="N3058">
        <v>326</v>
      </c>
      <c r="O3058">
        <v>303</v>
      </c>
      <c r="P3058" s="4" t="s">
        <v>427</v>
      </c>
      <c r="Q3058" s="4" t="s">
        <v>534</v>
      </c>
      <c r="R3058" s="4">
        <v>44604</v>
      </c>
      <c r="S3058" s="4">
        <v>44595</v>
      </c>
      <c r="T3058">
        <v>32</v>
      </c>
      <c r="U3058">
        <v>14</v>
      </c>
      <c r="V3058">
        <v>1</v>
      </c>
      <c r="W3058">
        <v>2</v>
      </c>
      <c r="X3058">
        <v>0</v>
      </c>
      <c r="Y3058">
        <v>1</v>
      </c>
      <c r="Z3058">
        <v>1</v>
      </c>
      <c r="AA3058">
        <v>3</v>
      </c>
      <c r="AB3058" s="4">
        <v>44805</v>
      </c>
      <c r="AC3058" s="4">
        <v>44621</v>
      </c>
      <c r="AD3058" s="4" t="s">
        <v>52</v>
      </c>
      <c r="AE3058" s="4">
        <v>44562</v>
      </c>
      <c r="AF3058">
        <v>12</v>
      </c>
      <c r="AG3058">
        <v>13</v>
      </c>
      <c r="AH3058">
        <v>0</v>
      </c>
      <c r="AI3058">
        <v>0</v>
      </c>
      <c r="AJ3058" s="2">
        <v>1.346527777777778</v>
      </c>
      <c r="AK3058" s="2">
        <v>1.1534722222222222</v>
      </c>
      <c r="AL3058">
        <v>19</v>
      </c>
      <c r="AM3058">
        <v>11</v>
      </c>
      <c r="AN3058">
        <v>2011</v>
      </c>
      <c r="AO3058" t="s">
        <v>1051</v>
      </c>
    </row>
    <row r="3059" spans="1:41" hidden="1" x14ac:dyDescent="0.35">
      <c r="A3059" s="1">
        <v>40853</v>
      </c>
      <c r="B3059" t="s">
        <v>69</v>
      </c>
      <c r="C3059" t="s">
        <v>105</v>
      </c>
      <c r="D3059">
        <v>10</v>
      </c>
      <c r="E3059">
        <v>21</v>
      </c>
      <c r="F3059" s="4">
        <v>44663</v>
      </c>
      <c r="G3059" s="4">
        <v>44818</v>
      </c>
      <c r="H3059" s="4">
        <v>44594</v>
      </c>
      <c r="I3059" s="4">
        <v>44562</v>
      </c>
      <c r="J3059">
        <v>128</v>
      </c>
      <c r="K3059">
        <v>119</v>
      </c>
      <c r="L3059">
        <v>44</v>
      </c>
      <c r="M3059">
        <v>261</v>
      </c>
      <c r="N3059">
        <v>172</v>
      </c>
      <c r="O3059">
        <v>380</v>
      </c>
      <c r="P3059" s="4" t="s">
        <v>353</v>
      </c>
      <c r="Q3059" s="4" t="s">
        <v>309</v>
      </c>
      <c r="R3059" s="4">
        <v>44669</v>
      </c>
      <c r="S3059" s="4" t="s">
        <v>41</v>
      </c>
      <c r="T3059">
        <v>21</v>
      </c>
      <c r="U3059">
        <v>40</v>
      </c>
      <c r="V3059">
        <v>1</v>
      </c>
      <c r="W3059">
        <v>0</v>
      </c>
      <c r="X3059">
        <v>1</v>
      </c>
      <c r="Y3059">
        <v>1</v>
      </c>
      <c r="Z3059">
        <v>2</v>
      </c>
      <c r="AA3059">
        <v>1</v>
      </c>
      <c r="AB3059" s="4">
        <v>44652</v>
      </c>
      <c r="AC3059" s="4">
        <v>44607</v>
      </c>
      <c r="AD3059" s="4">
        <v>44562</v>
      </c>
      <c r="AE3059" s="4">
        <v>44596</v>
      </c>
      <c r="AF3059">
        <v>9</v>
      </c>
      <c r="AG3059">
        <v>11</v>
      </c>
      <c r="AH3059">
        <v>0</v>
      </c>
      <c r="AI3059">
        <v>0</v>
      </c>
      <c r="AJ3059" s="2">
        <v>1.03125</v>
      </c>
      <c r="AK3059" s="2">
        <v>1.46875</v>
      </c>
      <c r="AL3059">
        <v>12</v>
      </c>
      <c r="AM3059">
        <v>30</v>
      </c>
      <c r="AN3059">
        <v>2011</v>
      </c>
      <c r="AO3059" t="s">
        <v>1051</v>
      </c>
    </row>
    <row r="3060" spans="1:41" hidden="1" x14ac:dyDescent="0.35">
      <c r="A3060" s="1">
        <v>40853</v>
      </c>
      <c r="B3060" t="s">
        <v>64</v>
      </c>
      <c r="C3060" t="s">
        <v>78</v>
      </c>
      <c r="D3060">
        <v>20</v>
      </c>
      <c r="E3060">
        <v>19</v>
      </c>
      <c r="F3060" s="4">
        <v>44789</v>
      </c>
      <c r="G3060" s="4">
        <v>44695</v>
      </c>
      <c r="H3060" s="4" t="s">
        <v>41</v>
      </c>
      <c r="I3060" s="4">
        <v>44562</v>
      </c>
      <c r="J3060">
        <v>210</v>
      </c>
      <c r="K3060">
        <v>250</v>
      </c>
      <c r="L3060">
        <v>109</v>
      </c>
      <c r="M3060">
        <v>78</v>
      </c>
      <c r="N3060">
        <v>319</v>
      </c>
      <c r="O3060">
        <v>328</v>
      </c>
      <c r="P3060" s="4" t="s">
        <v>261</v>
      </c>
      <c r="Q3060" s="4" t="s">
        <v>342</v>
      </c>
      <c r="R3060" s="4">
        <v>44568</v>
      </c>
      <c r="S3060" s="4">
        <v>44614</v>
      </c>
      <c r="T3060">
        <v>30</v>
      </c>
      <c r="U3060">
        <v>20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1</v>
      </c>
      <c r="AB3060" s="4">
        <v>44805</v>
      </c>
      <c r="AC3060" s="4" t="s">
        <v>878</v>
      </c>
      <c r="AD3060" s="4">
        <v>44624</v>
      </c>
      <c r="AE3060" s="4">
        <v>44594</v>
      </c>
      <c r="AF3060">
        <v>12</v>
      </c>
      <c r="AG3060">
        <v>12</v>
      </c>
      <c r="AH3060">
        <v>0</v>
      </c>
      <c r="AI3060">
        <v>0</v>
      </c>
      <c r="AJ3060" s="2">
        <v>1.3715277777777777</v>
      </c>
      <c r="AK3060" s="2">
        <v>1.1284722222222221</v>
      </c>
      <c r="AL3060">
        <v>24</v>
      </c>
      <c r="AM3060">
        <v>17</v>
      </c>
      <c r="AN3060">
        <v>2011</v>
      </c>
      <c r="AO3060" t="s">
        <v>1051</v>
      </c>
    </row>
    <row r="3061" spans="1:41" hidden="1" x14ac:dyDescent="0.35">
      <c r="A3061" s="1">
        <v>40853</v>
      </c>
      <c r="B3061" t="s">
        <v>98</v>
      </c>
      <c r="C3061" t="s">
        <v>48</v>
      </c>
      <c r="D3061">
        <v>20</v>
      </c>
      <c r="E3061">
        <v>21</v>
      </c>
      <c r="F3061" s="4">
        <v>44632</v>
      </c>
      <c r="G3061" s="4">
        <v>44663</v>
      </c>
      <c r="H3061" s="4" t="s">
        <v>42</v>
      </c>
      <c r="I3061" s="4" t="s">
        <v>41</v>
      </c>
      <c r="J3061">
        <v>113</v>
      </c>
      <c r="K3061">
        <v>316</v>
      </c>
      <c r="L3061">
        <v>299</v>
      </c>
      <c r="M3061">
        <v>100</v>
      </c>
      <c r="N3061">
        <v>412</v>
      </c>
      <c r="O3061">
        <v>416</v>
      </c>
      <c r="P3061" s="4">
        <v>44856</v>
      </c>
      <c r="Q3061" s="4" t="s">
        <v>361</v>
      </c>
      <c r="R3061" s="4">
        <v>44572</v>
      </c>
      <c r="S3061" s="4">
        <v>44608</v>
      </c>
      <c r="T3061">
        <v>39</v>
      </c>
      <c r="U3061">
        <v>26</v>
      </c>
      <c r="V3061">
        <v>0</v>
      </c>
      <c r="W3061">
        <v>0</v>
      </c>
      <c r="X3061">
        <v>0</v>
      </c>
      <c r="Y3061">
        <v>3</v>
      </c>
      <c r="Z3061">
        <v>0</v>
      </c>
      <c r="AA3061">
        <v>3</v>
      </c>
      <c r="AB3061" s="4">
        <v>44866</v>
      </c>
      <c r="AC3061" s="4" t="s">
        <v>879</v>
      </c>
      <c r="AD3061" s="4" t="s">
        <v>42</v>
      </c>
      <c r="AE3061" s="4">
        <v>44595</v>
      </c>
      <c r="AF3061">
        <v>14</v>
      </c>
      <c r="AG3061">
        <v>15</v>
      </c>
      <c r="AH3061">
        <v>1</v>
      </c>
      <c r="AI3061">
        <v>0</v>
      </c>
      <c r="AJ3061" s="2">
        <v>1.3270833333333334</v>
      </c>
      <c r="AK3061" s="2">
        <v>1.1729166666666666</v>
      </c>
      <c r="AL3061">
        <v>38</v>
      </c>
      <c r="AM3061">
        <v>24</v>
      </c>
      <c r="AN3061">
        <v>2011</v>
      </c>
      <c r="AO3061" t="s">
        <v>1051</v>
      </c>
    </row>
    <row r="3062" spans="1:41" hidden="1" x14ac:dyDescent="0.35">
      <c r="A3062" s="1">
        <v>40853</v>
      </c>
      <c r="B3062" t="s">
        <v>40</v>
      </c>
      <c r="C3062" t="s">
        <v>110</v>
      </c>
      <c r="D3062">
        <v>23</v>
      </c>
      <c r="E3062">
        <v>23</v>
      </c>
      <c r="F3062" s="4">
        <v>44665</v>
      </c>
      <c r="G3062" s="4">
        <v>44696</v>
      </c>
      <c r="H3062" s="4" t="s">
        <v>41</v>
      </c>
      <c r="I3062" s="4">
        <v>44562</v>
      </c>
      <c r="J3062">
        <v>250</v>
      </c>
      <c r="K3062">
        <v>332</v>
      </c>
      <c r="L3062">
        <v>111</v>
      </c>
      <c r="M3062">
        <v>106</v>
      </c>
      <c r="N3062">
        <v>361</v>
      </c>
      <c r="O3062">
        <v>438</v>
      </c>
      <c r="P3062" s="4" t="s">
        <v>333</v>
      </c>
      <c r="Q3062" s="4" t="s">
        <v>678</v>
      </c>
      <c r="R3062" s="4" t="s">
        <v>41</v>
      </c>
      <c r="S3062" s="4">
        <v>44602</v>
      </c>
      <c r="T3062">
        <v>29</v>
      </c>
      <c r="U3062">
        <v>24</v>
      </c>
      <c r="V3062">
        <v>1</v>
      </c>
      <c r="W3062">
        <v>2</v>
      </c>
      <c r="X3062">
        <v>1</v>
      </c>
      <c r="Y3062">
        <v>2</v>
      </c>
      <c r="Z3062">
        <v>2</v>
      </c>
      <c r="AA3062">
        <v>4</v>
      </c>
      <c r="AB3062" s="4">
        <v>44713</v>
      </c>
      <c r="AC3062" s="4">
        <v>44743</v>
      </c>
      <c r="AD3062" s="4">
        <v>44625</v>
      </c>
      <c r="AE3062" s="4">
        <v>44596</v>
      </c>
      <c r="AF3062">
        <v>13</v>
      </c>
      <c r="AG3062">
        <v>13</v>
      </c>
      <c r="AH3062">
        <v>0</v>
      </c>
      <c r="AI3062">
        <v>0</v>
      </c>
      <c r="AJ3062" s="2">
        <v>1.2618055555555556</v>
      </c>
      <c r="AK3062" s="2">
        <v>1.2381944444444444</v>
      </c>
      <c r="AL3062">
        <v>24</v>
      </c>
      <c r="AM3062">
        <v>20</v>
      </c>
      <c r="AN3062">
        <v>2011</v>
      </c>
      <c r="AO3062" t="s">
        <v>1051</v>
      </c>
    </row>
    <row r="3063" spans="1:41" hidden="1" x14ac:dyDescent="0.35">
      <c r="A3063" s="1">
        <v>40853</v>
      </c>
      <c r="B3063" t="s">
        <v>97</v>
      </c>
      <c r="C3063" t="s">
        <v>87</v>
      </c>
      <c r="D3063">
        <v>23</v>
      </c>
      <c r="E3063">
        <v>16</v>
      </c>
      <c r="F3063" s="4">
        <v>44634</v>
      </c>
      <c r="G3063" s="4">
        <v>44602</v>
      </c>
      <c r="H3063" s="4" t="s">
        <v>42</v>
      </c>
      <c r="I3063" s="4" t="s">
        <v>41</v>
      </c>
      <c r="J3063">
        <v>233</v>
      </c>
      <c r="K3063">
        <v>192</v>
      </c>
      <c r="L3063">
        <v>150</v>
      </c>
      <c r="M3063">
        <v>70</v>
      </c>
      <c r="N3063">
        <v>383</v>
      </c>
      <c r="O3063">
        <v>262</v>
      </c>
      <c r="P3063" s="4" t="s">
        <v>350</v>
      </c>
      <c r="Q3063" s="4" t="s">
        <v>166</v>
      </c>
      <c r="R3063" s="4">
        <v>44673</v>
      </c>
      <c r="S3063" s="4">
        <v>44650</v>
      </c>
      <c r="T3063">
        <v>35</v>
      </c>
      <c r="U3063">
        <v>17</v>
      </c>
      <c r="V3063">
        <v>0</v>
      </c>
      <c r="W3063">
        <v>0</v>
      </c>
      <c r="X3063">
        <v>1</v>
      </c>
      <c r="Y3063">
        <v>0</v>
      </c>
      <c r="Z3063">
        <v>1</v>
      </c>
      <c r="AA3063">
        <v>0</v>
      </c>
      <c r="AB3063" s="4">
        <v>44805</v>
      </c>
      <c r="AC3063" s="4">
        <v>44713</v>
      </c>
      <c r="AD3063" s="4" t="s">
        <v>42</v>
      </c>
      <c r="AE3063" s="4">
        <v>44563</v>
      </c>
      <c r="AF3063">
        <v>14</v>
      </c>
      <c r="AG3063">
        <v>12</v>
      </c>
      <c r="AH3063">
        <v>0</v>
      </c>
      <c r="AI3063">
        <v>1</v>
      </c>
      <c r="AJ3063" s="2">
        <v>1.5402777777777779</v>
      </c>
      <c r="AK3063" s="2">
        <v>1.0409722222222222</v>
      </c>
      <c r="AL3063">
        <v>13</v>
      </c>
      <c r="AM3063">
        <v>19</v>
      </c>
      <c r="AN3063">
        <v>2011</v>
      </c>
      <c r="AO3063" t="s">
        <v>1051</v>
      </c>
    </row>
    <row r="3064" spans="1:41" hidden="1" x14ac:dyDescent="0.35">
      <c r="A3064" s="1">
        <v>40853</v>
      </c>
      <c r="B3064" t="s">
        <v>74</v>
      </c>
      <c r="C3064" t="s">
        <v>63</v>
      </c>
      <c r="D3064">
        <v>21</v>
      </c>
      <c r="E3064">
        <v>28</v>
      </c>
      <c r="F3064" s="4">
        <v>44722</v>
      </c>
      <c r="G3064" s="4">
        <v>44692</v>
      </c>
      <c r="H3064" s="4" t="s">
        <v>42</v>
      </c>
      <c r="I3064" s="4" t="s">
        <v>41</v>
      </c>
      <c r="J3064">
        <v>232</v>
      </c>
      <c r="K3064">
        <v>375</v>
      </c>
      <c r="L3064">
        <v>136</v>
      </c>
      <c r="M3064">
        <v>85</v>
      </c>
      <c r="N3064">
        <v>368</v>
      </c>
      <c r="O3064">
        <v>460</v>
      </c>
      <c r="P3064" s="4" t="s">
        <v>298</v>
      </c>
      <c r="Q3064" s="4" t="s">
        <v>604</v>
      </c>
      <c r="R3064" s="4">
        <v>44666</v>
      </c>
      <c r="S3064" s="4">
        <v>44602</v>
      </c>
      <c r="T3064">
        <v>26</v>
      </c>
      <c r="U3064">
        <v>21</v>
      </c>
      <c r="V3064">
        <v>0</v>
      </c>
      <c r="W3064">
        <v>0</v>
      </c>
      <c r="X3064">
        <v>0</v>
      </c>
      <c r="Y3064">
        <v>3</v>
      </c>
      <c r="Z3064">
        <v>0</v>
      </c>
      <c r="AA3064">
        <v>3</v>
      </c>
      <c r="AB3064" s="4">
        <v>44682</v>
      </c>
      <c r="AC3064" s="4">
        <v>44774</v>
      </c>
      <c r="AD3064" s="4">
        <v>44624</v>
      </c>
      <c r="AE3064" s="4">
        <v>44623</v>
      </c>
      <c r="AF3064">
        <v>9</v>
      </c>
      <c r="AG3064">
        <v>12</v>
      </c>
      <c r="AH3064">
        <v>4</v>
      </c>
      <c r="AI3064">
        <v>0</v>
      </c>
      <c r="AJ3064" s="2">
        <v>1.2395833333333333</v>
      </c>
      <c r="AK3064" s="2">
        <v>1.2604166666666667</v>
      </c>
      <c r="AL3064">
        <v>45</v>
      </c>
      <c r="AM3064">
        <v>38</v>
      </c>
      <c r="AN3064">
        <v>2011</v>
      </c>
      <c r="AO3064" t="s">
        <v>1051</v>
      </c>
    </row>
    <row r="3065" spans="1:41" hidden="1" x14ac:dyDescent="0.35">
      <c r="A3065" s="1">
        <v>40854</v>
      </c>
      <c r="B3065" t="s">
        <v>59</v>
      </c>
      <c r="C3065" t="s">
        <v>77</v>
      </c>
      <c r="D3065">
        <v>22</v>
      </c>
      <c r="E3065">
        <v>20</v>
      </c>
      <c r="F3065" s="4">
        <v>44756</v>
      </c>
      <c r="G3065" s="4">
        <v>44787</v>
      </c>
      <c r="H3065" s="4" t="s">
        <v>41</v>
      </c>
      <c r="I3065" s="4">
        <v>44564</v>
      </c>
      <c r="J3065">
        <v>208</v>
      </c>
      <c r="K3065">
        <v>211</v>
      </c>
      <c r="L3065">
        <v>164</v>
      </c>
      <c r="M3065">
        <v>119</v>
      </c>
      <c r="N3065">
        <v>372</v>
      </c>
      <c r="O3065">
        <v>330</v>
      </c>
      <c r="P3065" s="4" t="s">
        <v>265</v>
      </c>
      <c r="Q3065" s="4" t="s">
        <v>173</v>
      </c>
      <c r="R3065" s="4" t="s">
        <v>41</v>
      </c>
      <c r="S3065" s="4">
        <v>44563</v>
      </c>
      <c r="T3065">
        <v>34</v>
      </c>
      <c r="U3065">
        <v>23</v>
      </c>
      <c r="V3065">
        <v>2</v>
      </c>
      <c r="W3065">
        <v>1</v>
      </c>
      <c r="X3065">
        <v>0</v>
      </c>
      <c r="Y3065">
        <v>1</v>
      </c>
      <c r="Z3065">
        <v>2</v>
      </c>
      <c r="AA3065">
        <v>2</v>
      </c>
      <c r="AB3065" s="4">
        <v>44713</v>
      </c>
      <c r="AC3065" s="4">
        <v>44713</v>
      </c>
      <c r="AD3065" s="4">
        <v>44624</v>
      </c>
      <c r="AE3065" s="4">
        <v>44563</v>
      </c>
      <c r="AF3065">
        <v>11</v>
      </c>
      <c r="AG3065">
        <v>10</v>
      </c>
      <c r="AH3065">
        <v>0</v>
      </c>
      <c r="AI3065">
        <v>2</v>
      </c>
      <c r="AJ3065" s="2">
        <v>1.39375</v>
      </c>
      <c r="AK3065" s="2">
        <v>1.10625</v>
      </c>
      <c r="AL3065">
        <v>30</v>
      </c>
      <c r="AM3065">
        <v>24</v>
      </c>
      <c r="AN3065">
        <v>2011</v>
      </c>
      <c r="AO3065" t="s">
        <v>1051</v>
      </c>
    </row>
    <row r="3066" spans="1:41" hidden="1" x14ac:dyDescent="0.35">
      <c r="A3066" s="1">
        <v>40857</v>
      </c>
      <c r="B3066" t="s">
        <v>48</v>
      </c>
      <c r="C3066" t="s">
        <v>63</v>
      </c>
      <c r="D3066">
        <v>20</v>
      </c>
      <c r="E3066">
        <v>20</v>
      </c>
      <c r="F3066" s="4">
        <v>44661</v>
      </c>
      <c r="G3066" s="4">
        <v>44697</v>
      </c>
      <c r="H3066" s="4" t="s">
        <v>42</v>
      </c>
      <c r="I3066" s="4">
        <v>44562</v>
      </c>
      <c r="J3066">
        <v>298</v>
      </c>
      <c r="K3066">
        <v>239</v>
      </c>
      <c r="L3066">
        <v>191</v>
      </c>
      <c r="M3066">
        <v>75</v>
      </c>
      <c r="N3066">
        <v>489</v>
      </c>
      <c r="O3066">
        <v>314</v>
      </c>
      <c r="P3066" s="4" t="s">
        <v>217</v>
      </c>
      <c r="Q3066" s="4" t="s">
        <v>576</v>
      </c>
      <c r="R3066" s="4">
        <v>44562</v>
      </c>
      <c r="S3066" s="4">
        <v>44713</v>
      </c>
      <c r="T3066">
        <v>41</v>
      </c>
      <c r="U3066">
        <v>15</v>
      </c>
      <c r="V3066">
        <v>1</v>
      </c>
      <c r="W3066">
        <v>1</v>
      </c>
      <c r="X3066">
        <v>1</v>
      </c>
      <c r="Y3066">
        <v>1</v>
      </c>
      <c r="Z3066">
        <v>2</v>
      </c>
      <c r="AA3066">
        <v>2</v>
      </c>
      <c r="AB3066" s="4">
        <v>44743</v>
      </c>
      <c r="AC3066" s="4">
        <v>44713</v>
      </c>
      <c r="AD3066" s="4">
        <v>44564</v>
      </c>
      <c r="AE3066" s="4">
        <v>44563</v>
      </c>
      <c r="AF3066">
        <v>12</v>
      </c>
      <c r="AG3066">
        <v>12</v>
      </c>
      <c r="AH3066">
        <v>0</v>
      </c>
      <c r="AI3066">
        <v>0</v>
      </c>
      <c r="AJ3066" s="2">
        <v>1.3590277777777777</v>
      </c>
      <c r="AK3066" s="2">
        <v>1.1409722222222223</v>
      </c>
      <c r="AL3066">
        <v>24</v>
      </c>
      <c r="AM3066">
        <v>17</v>
      </c>
      <c r="AN3066">
        <v>2011</v>
      </c>
      <c r="AO3066" t="s">
        <v>1051</v>
      </c>
    </row>
    <row r="3067" spans="1:41" hidden="1" x14ac:dyDescent="0.35">
      <c r="A3067" s="1">
        <v>40860</v>
      </c>
      <c r="B3067" t="s">
        <v>100</v>
      </c>
      <c r="C3067" t="s">
        <v>73</v>
      </c>
      <c r="D3067">
        <v>18</v>
      </c>
      <c r="E3067">
        <v>30</v>
      </c>
      <c r="F3067" s="4">
        <v>44664</v>
      </c>
      <c r="G3067" s="4">
        <v>44697</v>
      </c>
      <c r="H3067" s="4" t="s">
        <v>41</v>
      </c>
      <c r="I3067" s="4">
        <v>44595</v>
      </c>
      <c r="J3067">
        <v>322</v>
      </c>
      <c r="K3067">
        <v>343</v>
      </c>
      <c r="L3067">
        <v>41</v>
      </c>
      <c r="M3067">
        <v>138</v>
      </c>
      <c r="N3067">
        <v>363</v>
      </c>
      <c r="O3067">
        <v>481</v>
      </c>
      <c r="P3067" s="4" t="s">
        <v>323</v>
      </c>
      <c r="Q3067" s="4" t="s">
        <v>598</v>
      </c>
      <c r="R3067" s="4" t="s">
        <v>41</v>
      </c>
      <c r="S3067" s="4">
        <v>44569</v>
      </c>
      <c r="T3067">
        <v>16</v>
      </c>
      <c r="U3067">
        <v>32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1</v>
      </c>
      <c r="AB3067" s="4">
        <v>44774</v>
      </c>
      <c r="AC3067" s="4">
        <v>44835</v>
      </c>
      <c r="AD3067" s="4" t="s">
        <v>82</v>
      </c>
      <c r="AE3067" s="4" t="s">
        <v>82</v>
      </c>
      <c r="AF3067">
        <v>13</v>
      </c>
      <c r="AG3067">
        <v>13</v>
      </c>
      <c r="AH3067">
        <v>0</v>
      </c>
      <c r="AI3067">
        <v>0</v>
      </c>
      <c r="AJ3067" s="2">
        <v>1.2520833333333334</v>
      </c>
      <c r="AK3067" s="2">
        <v>1.5222222222222221</v>
      </c>
      <c r="AL3067">
        <v>26</v>
      </c>
      <c r="AM3067">
        <v>23</v>
      </c>
      <c r="AN3067">
        <v>2011</v>
      </c>
      <c r="AO3067" t="s">
        <v>1051</v>
      </c>
    </row>
    <row r="3068" spans="1:41" hidden="1" x14ac:dyDescent="0.35">
      <c r="A3068" s="1">
        <v>40860</v>
      </c>
      <c r="B3068" t="s">
        <v>109</v>
      </c>
      <c r="C3068" t="s">
        <v>64</v>
      </c>
      <c r="D3068">
        <v>24</v>
      </c>
      <c r="E3068">
        <v>14</v>
      </c>
      <c r="F3068" s="4">
        <v>44693</v>
      </c>
      <c r="G3068" s="4">
        <v>44662</v>
      </c>
      <c r="H3068" s="4" t="s">
        <v>41</v>
      </c>
      <c r="I3068" s="4" t="s">
        <v>41</v>
      </c>
      <c r="J3068">
        <v>223</v>
      </c>
      <c r="K3068">
        <v>170</v>
      </c>
      <c r="L3068">
        <v>105</v>
      </c>
      <c r="M3068">
        <v>109</v>
      </c>
      <c r="N3068">
        <v>328</v>
      </c>
      <c r="O3068">
        <v>279</v>
      </c>
      <c r="P3068" s="4" t="s">
        <v>125</v>
      </c>
      <c r="Q3068" s="4" t="s">
        <v>299</v>
      </c>
      <c r="R3068" s="4">
        <v>44703</v>
      </c>
      <c r="S3068" s="4" t="s">
        <v>41</v>
      </c>
      <c r="T3068">
        <v>30</v>
      </c>
      <c r="U3068">
        <v>26</v>
      </c>
      <c r="V3068">
        <v>0</v>
      </c>
      <c r="W3068">
        <v>0</v>
      </c>
      <c r="X3068">
        <v>1</v>
      </c>
      <c r="Y3068">
        <v>2</v>
      </c>
      <c r="Z3068">
        <v>1</v>
      </c>
      <c r="AA3068">
        <v>2</v>
      </c>
      <c r="AB3068" s="4">
        <v>44652</v>
      </c>
      <c r="AC3068" s="4">
        <v>44652</v>
      </c>
      <c r="AD3068" s="4">
        <v>44624</v>
      </c>
      <c r="AE3068" s="4">
        <v>44562</v>
      </c>
      <c r="AF3068">
        <v>13</v>
      </c>
      <c r="AG3068">
        <v>12</v>
      </c>
      <c r="AH3068">
        <v>0</v>
      </c>
      <c r="AI3068">
        <v>0</v>
      </c>
      <c r="AJ3068" s="2">
        <v>1.4118055555555555</v>
      </c>
      <c r="AK3068" s="2">
        <v>1.0881944444444445</v>
      </c>
      <c r="AL3068">
        <v>24</v>
      </c>
      <c r="AM3068">
        <v>17</v>
      </c>
      <c r="AN3068">
        <v>2011</v>
      </c>
      <c r="AO3068" t="s">
        <v>1051</v>
      </c>
    </row>
    <row r="3069" spans="1:41" hidden="1" x14ac:dyDescent="0.35">
      <c r="A3069" s="1">
        <v>40860</v>
      </c>
      <c r="B3069" t="s">
        <v>97</v>
      </c>
      <c r="C3069" t="s">
        <v>69</v>
      </c>
      <c r="D3069">
        <v>17</v>
      </c>
      <c r="E3069">
        <v>16</v>
      </c>
      <c r="F3069" s="4">
        <v>44663</v>
      </c>
      <c r="G3069" s="4">
        <v>44695</v>
      </c>
      <c r="H3069" s="4" t="s">
        <v>41</v>
      </c>
      <c r="I3069" s="4" t="s">
        <v>41</v>
      </c>
      <c r="J3069">
        <v>148</v>
      </c>
      <c r="K3069">
        <v>209</v>
      </c>
      <c r="L3069">
        <v>133</v>
      </c>
      <c r="M3069">
        <v>126</v>
      </c>
      <c r="N3069">
        <v>281</v>
      </c>
      <c r="O3069">
        <v>335</v>
      </c>
      <c r="P3069" s="4" t="s">
        <v>295</v>
      </c>
      <c r="Q3069" s="4" t="s">
        <v>226</v>
      </c>
      <c r="R3069" s="4">
        <v>44568</v>
      </c>
      <c r="S3069" s="4">
        <v>44601</v>
      </c>
      <c r="T3069">
        <v>32</v>
      </c>
      <c r="U3069">
        <v>30</v>
      </c>
      <c r="V3069">
        <v>1</v>
      </c>
      <c r="W3069">
        <v>1</v>
      </c>
      <c r="X3069">
        <v>1</v>
      </c>
      <c r="Y3069">
        <v>0</v>
      </c>
      <c r="Z3069">
        <v>2</v>
      </c>
      <c r="AA3069">
        <v>1</v>
      </c>
      <c r="AB3069" s="4">
        <v>44743</v>
      </c>
      <c r="AC3069" s="4">
        <v>44713</v>
      </c>
      <c r="AD3069" s="4">
        <v>44564</v>
      </c>
      <c r="AE3069" s="4" t="s">
        <v>108</v>
      </c>
      <c r="AF3069">
        <v>10</v>
      </c>
      <c r="AG3069">
        <v>11</v>
      </c>
      <c r="AH3069">
        <v>0</v>
      </c>
      <c r="AI3069">
        <v>0</v>
      </c>
      <c r="AJ3069" s="2">
        <v>1.1479166666666667</v>
      </c>
      <c r="AK3069" s="2">
        <v>1.3520833333333335</v>
      </c>
      <c r="AL3069">
        <v>13</v>
      </c>
      <c r="AM3069">
        <v>12</v>
      </c>
      <c r="AN3069">
        <v>2011</v>
      </c>
      <c r="AO3069" t="s">
        <v>1051</v>
      </c>
    </row>
    <row r="3070" spans="1:41" hidden="1" x14ac:dyDescent="0.35">
      <c r="A3070" s="1">
        <v>40860</v>
      </c>
      <c r="B3070" t="s">
        <v>54</v>
      </c>
      <c r="C3070" t="s">
        <v>104</v>
      </c>
      <c r="D3070">
        <v>20</v>
      </c>
      <c r="E3070">
        <v>24</v>
      </c>
      <c r="F3070" s="4">
        <v>44599</v>
      </c>
      <c r="G3070" s="4">
        <v>44785</v>
      </c>
      <c r="H3070" s="4" t="s">
        <v>42</v>
      </c>
      <c r="I3070" s="4" t="s">
        <v>41</v>
      </c>
      <c r="J3070">
        <v>136</v>
      </c>
      <c r="K3070">
        <v>270</v>
      </c>
      <c r="L3070">
        <v>135</v>
      </c>
      <c r="M3070">
        <v>163</v>
      </c>
      <c r="N3070">
        <v>271</v>
      </c>
      <c r="O3070">
        <v>433</v>
      </c>
      <c r="P3070" s="4" t="s">
        <v>213</v>
      </c>
      <c r="Q3070" s="4" t="s">
        <v>618</v>
      </c>
      <c r="R3070" s="4">
        <v>44571</v>
      </c>
      <c r="S3070" s="4" t="s">
        <v>41</v>
      </c>
      <c r="T3070">
        <v>17</v>
      </c>
      <c r="U3070">
        <v>35</v>
      </c>
      <c r="V3070">
        <v>1</v>
      </c>
      <c r="W3070">
        <v>0</v>
      </c>
      <c r="X3070">
        <v>3</v>
      </c>
      <c r="Y3070">
        <v>0</v>
      </c>
      <c r="Z3070">
        <v>4</v>
      </c>
      <c r="AA3070">
        <v>0</v>
      </c>
      <c r="AB3070" s="4">
        <v>44632</v>
      </c>
      <c r="AC3070" s="4">
        <v>44774</v>
      </c>
      <c r="AD3070" s="4">
        <v>44564</v>
      </c>
      <c r="AE3070" s="4">
        <v>44596</v>
      </c>
      <c r="AF3070">
        <v>10</v>
      </c>
      <c r="AG3070">
        <v>10</v>
      </c>
      <c r="AH3070">
        <v>0</v>
      </c>
      <c r="AI3070">
        <v>2</v>
      </c>
      <c r="AJ3070" s="2">
        <v>1.0611111111111111</v>
      </c>
      <c r="AK3070" s="2">
        <v>1.4388888888888889</v>
      </c>
      <c r="AL3070">
        <v>7</v>
      </c>
      <c r="AM3070">
        <v>44</v>
      </c>
      <c r="AN3070">
        <v>2011</v>
      </c>
      <c r="AO3070" t="s">
        <v>1051</v>
      </c>
    </row>
    <row r="3071" spans="1:41" hidden="1" x14ac:dyDescent="0.35">
      <c r="A3071" s="1">
        <v>40860</v>
      </c>
      <c r="B3071" t="s">
        <v>94</v>
      </c>
      <c r="C3071" t="s">
        <v>93</v>
      </c>
      <c r="D3071">
        <v>18</v>
      </c>
      <c r="E3071">
        <v>13</v>
      </c>
      <c r="F3071" s="4">
        <v>44727</v>
      </c>
      <c r="G3071" s="4">
        <v>44666</v>
      </c>
      <c r="H3071" s="4" t="s">
        <v>41</v>
      </c>
      <c r="I3071" s="4" t="s">
        <v>42</v>
      </c>
      <c r="J3071">
        <v>110</v>
      </c>
      <c r="K3071">
        <v>128</v>
      </c>
      <c r="L3071">
        <v>141</v>
      </c>
      <c r="M3071">
        <v>84</v>
      </c>
      <c r="N3071">
        <v>251</v>
      </c>
      <c r="O3071">
        <v>212</v>
      </c>
      <c r="P3071" s="4" t="s">
        <v>217</v>
      </c>
      <c r="Q3071" s="4" t="s">
        <v>70</v>
      </c>
      <c r="R3071" s="4">
        <v>44600</v>
      </c>
      <c r="S3071" s="4">
        <v>44682</v>
      </c>
      <c r="T3071">
        <v>41</v>
      </c>
      <c r="U3071">
        <v>23</v>
      </c>
      <c r="V3071">
        <v>0</v>
      </c>
      <c r="W3071">
        <v>1</v>
      </c>
      <c r="X3071">
        <v>1</v>
      </c>
      <c r="Y3071">
        <v>2</v>
      </c>
      <c r="Z3071">
        <v>1</v>
      </c>
      <c r="AA3071">
        <v>3</v>
      </c>
      <c r="AB3071" s="4">
        <v>44682</v>
      </c>
      <c r="AC3071" s="4">
        <v>44713</v>
      </c>
      <c r="AD3071" s="4">
        <v>44595</v>
      </c>
      <c r="AE3071" s="4" t="s">
        <v>52</v>
      </c>
      <c r="AF3071">
        <v>12</v>
      </c>
      <c r="AG3071">
        <v>12</v>
      </c>
      <c r="AH3071">
        <v>0</v>
      </c>
      <c r="AI3071">
        <v>0</v>
      </c>
      <c r="AJ3071" s="2">
        <v>1.4729166666666667</v>
      </c>
      <c r="AK3071" s="2">
        <v>1.0270833333333333</v>
      </c>
      <c r="AL3071">
        <v>17</v>
      </c>
      <c r="AM3071">
        <v>3</v>
      </c>
      <c r="AN3071">
        <v>2011</v>
      </c>
      <c r="AO3071" t="s">
        <v>1051</v>
      </c>
    </row>
    <row r="3072" spans="1:41" hidden="1" x14ac:dyDescent="0.35">
      <c r="A3072" s="1">
        <v>40860</v>
      </c>
      <c r="B3072" t="s">
        <v>98</v>
      </c>
      <c r="C3072" t="s">
        <v>68</v>
      </c>
      <c r="D3072">
        <v>16</v>
      </c>
      <c r="E3072">
        <v>17</v>
      </c>
      <c r="F3072" s="4">
        <v>44695</v>
      </c>
      <c r="G3072" s="4">
        <v>44603</v>
      </c>
      <c r="H3072" s="4" t="s">
        <v>41</v>
      </c>
      <c r="I3072" s="4" t="s">
        <v>52</v>
      </c>
      <c r="J3072">
        <v>69</v>
      </c>
      <c r="K3072">
        <v>124</v>
      </c>
      <c r="L3072">
        <v>244</v>
      </c>
      <c r="M3072">
        <v>134</v>
      </c>
      <c r="N3072">
        <v>313</v>
      </c>
      <c r="O3072">
        <v>258</v>
      </c>
      <c r="P3072" s="4">
        <v>44600</v>
      </c>
      <c r="Q3072" s="4" t="s">
        <v>139</v>
      </c>
      <c r="R3072" s="4" t="s">
        <v>41</v>
      </c>
      <c r="S3072" s="4">
        <v>44667</v>
      </c>
      <c r="T3072">
        <v>55</v>
      </c>
      <c r="U3072">
        <v>24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 s="4">
        <v>44774</v>
      </c>
      <c r="AC3072" s="4">
        <v>44652</v>
      </c>
      <c r="AD3072" s="4">
        <v>44563</v>
      </c>
      <c r="AE3072" s="4">
        <v>44563</v>
      </c>
      <c r="AF3072">
        <v>12</v>
      </c>
      <c r="AG3072">
        <v>12</v>
      </c>
      <c r="AH3072">
        <v>0</v>
      </c>
      <c r="AI3072">
        <v>0</v>
      </c>
      <c r="AJ3072" s="2">
        <v>1.4013888888888888</v>
      </c>
      <c r="AK3072" s="2">
        <v>1.0986111111111112</v>
      </c>
      <c r="AL3072">
        <v>17</v>
      </c>
      <c r="AM3072">
        <v>10</v>
      </c>
      <c r="AN3072">
        <v>2011</v>
      </c>
      <c r="AO3072" t="s">
        <v>1051</v>
      </c>
    </row>
    <row r="3073" spans="1:41" hidden="1" x14ac:dyDescent="0.35">
      <c r="A3073" s="1">
        <v>40860</v>
      </c>
      <c r="B3073" t="s">
        <v>88</v>
      </c>
      <c r="C3073" t="s">
        <v>84</v>
      </c>
      <c r="D3073">
        <v>16</v>
      </c>
      <c r="E3073">
        <v>20</v>
      </c>
      <c r="F3073" s="4">
        <v>44694</v>
      </c>
      <c r="G3073" s="4">
        <v>44787</v>
      </c>
      <c r="H3073" s="4" t="s">
        <v>41</v>
      </c>
      <c r="I3073" s="4" t="s">
        <v>42</v>
      </c>
      <c r="J3073">
        <v>185</v>
      </c>
      <c r="K3073">
        <v>200</v>
      </c>
      <c r="L3073">
        <v>61</v>
      </c>
      <c r="M3073">
        <v>103</v>
      </c>
      <c r="N3073">
        <v>246</v>
      </c>
      <c r="O3073">
        <v>303</v>
      </c>
      <c r="P3073" s="4" t="s">
        <v>255</v>
      </c>
      <c r="Q3073" s="4" t="s">
        <v>70</v>
      </c>
      <c r="R3073" s="4">
        <v>44650</v>
      </c>
      <c r="S3073" s="4">
        <v>44601</v>
      </c>
      <c r="T3073">
        <v>16</v>
      </c>
      <c r="U3073">
        <v>33</v>
      </c>
      <c r="V3073">
        <v>0</v>
      </c>
      <c r="W3073">
        <v>1</v>
      </c>
      <c r="X3073">
        <v>2</v>
      </c>
      <c r="Y3073">
        <v>1</v>
      </c>
      <c r="Z3073">
        <v>2</v>
      </c>
      <c r="AA3073">
        <v>2</v>
      </c>
      <c r="AB3073" s="4">
        <v>44713</v>
      </c>
      <c r="AC3073" s="4">
        <v>44713</v>
      </c>
      <c r="AD3073" s="4" t="s">
        <v>82</v>
      </c>
      <c r="AE3073" s="4">
        <v>44597</v>
      </c>
      <c r="AF3073">
        <v>10</v>
      </c>
      <c r="AG3073">
        <v>10</v>
      </c>
      <c r="AH3073">
        <v>0</v>
      </c>
      <c r="AI3073">
        <v>0</v>
      </c>
      <c r="AJ3073" s="2">
        <v>1.1020833333333333</v>
      </c>
      <c r="AK3073" s="2">
        <v>1.3979166666666665</v>
      </c>
      <c r="AL3073">
        <v>9</v>
      </c>
      <c r="AM3073">
        <v>20</v>
      </c>
      <c r="AN3073">
        <v>2011</v>
      </c>
      <c r="AO3073" t="s">
        <v>1051</v>
      </c>
    </row>
    <row r="3074" spans="1:41" hidden="1" x14ac:dyDescent="0.35">
      <c r="A3074" s="1">
        <v>40860</v>
      </c>
      <c r="B3074" t="s">
        <v>87</v>
      </c>
      <c r="C3074" t="s">
        <v>77</v>
      </c>
      <c r="D3074">
        <v>23</v>
      </c>
      <c r="E3074">
        <v>15</v>
      </c>
      <c r="F3074" s="4">
        <v>44728</v>
      </c>
      <c r="G3074" s="4">
        <v>44635</v>
      </c>
      <c r="H3074" s="4">
        <v>44562</v>
      </c>
      <c r="I3074" s="4" t="s">
        <v>42</v>
      </c>
      <c r="J3074">
        <v>282</v>
      </c>
      <c r="K3074">
        <v>123</v>
      </c>
      <c r="L3074">
        <v>88</v>
      </c>
      <c r="M3074">
        <v>166</v>
      </c>
      <c r="N3074">
        <v>370</v>
      </c>
      <c r="O3074">
        <v>289</v>
      </c>
      <c r="P3074" s="4" t="s">
        <v>306</v>
      </c>
      <c r="Q3074" s="4" t="s">
        <v>254</v>
      </c>
      <c r="R3074" s="4">
        <v>44652</v>
      </c>
      <c r="S3074" s="4">
        <v>44597</v>
      </c>
      <c r="T3074">
        <v>29</v>
      </c>
      <c r="U3074">
        <v>24</v>
      </c>
      <c r="V3074">
        <v>0</v>
      </c>
      <c r="W3074">
        <v>0</v>
      </c>
      <c r="X3074">
        <v>2</v>
      </c>
      <c r="Y3074">
        <v>2</v>
      </c>
      <c r="Z3074">
        <v>2</v>
      </c>
      <c r="AA3074">
        <v>2</v>
      </c>
      <c r="AB3074" s="4">
        <v>44743</v>
      </c>
      <c r="AC3074" s="4">
        <v>44866</v>
      </c>
      <c r="AD3074" s="4">
        <v>44624</v>
      </c>
      <c r="AE3074" s="4">
        <v>44564</v>
      </c>
      <c r="AF3074">
        <v>15</v>
      </c>
      <c r="AG3074">
        <v>14</v>
      </c>
      <c r="AH3074">
        <v>0</v>
      </c>
      <c r="AI3074">
        <v>2</v>
      </c>
      <c r="AJ3074" s="2">
        <v>1.3208333333333333</v>
      </c>
      <c r="AK3074" s="2">
        <v>1.1791666666666667</v>
      </c>
      <c r="AL3074">
        <v>21</v>
      </c>
      <c r="AM3074">
        <v>17</v>
      </c>
      <c r="AN3074">
        <v>2011</v>
      </c>
      <c r="AO3074" t="s">
        <v>1051</v>
      </c>
    </row>
    <row r="3075" spans="1:41" hidden="1" x14ac:dyDescent="0.35">
      <c r="A3075" s="1">
        <v>40860</v>
      </c>
      <c r="B3075" t="s">
        <v>105</v>
      </c>
      <c r="C3075" t="s">
        <v>101</v>
      </c>
      <c r="D3075">
        <v>21</v>
      </c>
      <c r="E3075">
        <v>12</v>
      </c>
      <c r="F3075" s="4">
        <v>44630</v>
      </c>
      <c r="G3075" s="4">
        <v>44633</v>
      </c>
      <c r="H3075" s="4" t="s">
        <v>42</v>
      </c>
      <c r="I3075" s="4" t="s">
        <v>42</v>
      </c>
      <c r="J3075">
        <v>235</v>
      </c>
      <c r="K3075">
        <v>141</v>
      </c>
      <c r="L3075">
        <v>185</v>
      </c>
      <c r="M3075">
        <v>90</v>
      </c>
      <c r="N3075">
        <v>420</v>
      </c>
      <c r="O3075">
        <v>231</v>
      </c>
      <c r="P3075" s="4">
        <v>44880</v>
      </c>
      <c r="Q3075" s="4" t="s">
        <v>158</v>
      </c>
      <c r="R3075" s="4">
        <v>44568</v>
      </c>
      <c r="S3075" s="4">
        <v>44680</v>
      </c>
      <c r="T3075">
        <v>44</v>
      </c>
      <c r="U3075">
        <v>18</v>
      </c>
      <c r="V3075">
        <v>0</v>
      </c>
      <c r="W3075">
        <v>1</v>
      </c>
      <c r="X3075">
        <v>0</v>
      </c>
      <c r="Y3075">
        <v>3</v>
      </c>
      <c r="Z3075">
        <v>0</v>
      </c>
      <c r="AA3075">
        <v>4</v>
      </c>
      <c r="AB3075" s="4">
        <v>44774</v>
      </c>
      <c r="AC3075" s="4">
        <v>44713</v>
      </c>
      <c r="AD3075" s="4">
        <v>44658</v>
      </c>
      <c r="AE3075" s="4">
        <v>44563</v>
      </c>
      <c r="AF3075">
        <v>13</v>
      </c>
      <c r="AG3075">
        <v>14</v>
      </c>
      <c r="AH3075">
        <v>0</v>
      </c>
      <c r="AI3075">
        <v>0</v>
      </c>
      <c r="AJ3075" s="2">
        <v>1.4625000000000001</v>
      </c>
      <c r="AK3075" s="2">
        <v>1.0374999999999999</v>
      </c>
      <c r="AL3075">
        <v>37</v>
      </c>
      <c r="AM3075">
        <v>9</v>
      </c>
      <c r="AN3075">
        <v>2011</v>
      </c>
      <c r="AO3075" t="s">
        <v>1051</v>
      </c>
    </row>
    <row r="3076" spans="1:41" hidden="1" x14ac:dyDescent="0.35">
      <c r="A3076" s="1">
        <v>40860</v>
      </c>
      <c r="B3076" t="s">
        <v>78</v>
      </c>
      <c r="C3076" t="s">
        <v>91</v>
      </c>
      <c r="D3076">
        <v>22</v>
      </c>
      <c r="E3076">
        <v>16</v>
      </c>
      <c r="F3076" s="4">
        <v>44633</v>
      </c>
      <c r="G3076" s="4">
        <v>44634</v>
      </c>
      <c r="H3076" s="4" t="s">
        <v>41</v>
      </c>
      <c r="I3076" s="4" t="s">
        <v>41</v>
      </c>
      <c r="J3076">
        <v>211</v>
      </c>
      <c r="K3076">
        <v>166</v>
      </c>
      <c r="L3076">
        <v>172</v>
      </c>
      <c r="M3076">
        <v>113</v>
      </c>
      <c r="N3076">
        <v>383</v>
      </c>
      <c r="O3076">
        <v>279</v>
      </c>
      <c r="P3076" s="4" t="s">
        <v>282</v>
      </c>
      <c r="Q3076" s="4" t="s">
        <v>199</v>
      </c>
      <c r="R3076" s="4">
        <v>44569</v>
      </c>
      <c r="S3076" s="4">
        <v>44682</v>
      </c>
      <c r="T3076">
        <v>35</v>
      </c>
      <c r="U3076">
        <v>19</v>
      </c>
      <c r="V3076">
        <v>0</v>
      </c>
      <c r="W3076">
        <v>1</v>
      </c>
      <c r="X3076">
        <v>1</v>
      </c>
      <c r="Y3076">
        <v>1</v>
      </c>
      <c r="Z3076">
        <v>1</v>
      </c>
      <c r="AA3076">
        <v>2</v>
      </c>
      <c r="AB3076" s="4">
        <v>44805</v>
      </c>
      <c r="AC3076" s="4">
        <v>44896</v>
      </c>
      <c r="AD3076" s="4">
        <v>44563</v>
      </c>
      <c r="AE3076" s="4" t="s">
        <v>82</v>
      </c>
      <c r="AF3076">
        <v>12</v>
      </c>
      <c r="AG3076">
        <v>13</v>
      </c>
      <c r="AH3076">
        <v>1</v>
      </c>
      <c r="AI3076">
        <v>0</v>
      </c>
      <c r="AJ3076" s="2">
        <v>1.3583333333333334</v>
      </c>
      <c r="AK3076" s="2">
        <v>1.1416666666666666</v>
      </c>
      <c r="AL3076">
        <v>30</v>
      </c>
      <c r="AM3076">
        <v>3</v>
      </c>
      <c r="AN3076">
        <v>2011</v>
      </c>
      <c r="AO3076" t="s">
        <v>1051</v>
      </c>
    </row>
    <row r="3077" spans="1:41" hidden="1" x14ac:dyDescent="0.35">
      <c r="A3077" s="1">
        <v>40860</v>
      </c>
      <c r="B3077" t="s">
        <v>90</v>
      </c>
      <c r="C3077" t="s">
        <v>47</v>
      </c>
      <c r="D3077">
        <v>25</v>
      </c>
      <c r="E3077">
        <v>16</v>
      </c>
      <c r="F3077" s="4">
        <v>44693</v>
      </c>
      <c r="G3077" s="4">
        <v>44697</v>
      </c>
      <c r="H3077" s="4">
        <v>44562</v>
      </c>
      <c r="I3077" s="4">
        <v>44562</v>
      </c>
      <c r="J3077">
        <v>248</v>
      </c>
      <c r="K3077">
        <v>208</v>
      </c>
      <c r="L3077">
        <v>75</v>
      </c>
      <c r="M3077">
        <v>119</v>
      </c>
      <c r="N3077">
        <v>323</v>
      </c>
      <c r="O3077">
        <v>327</v>
      </c>
      <c r="P3077" s="4" t="s">
        <v>435</v>
      </c>
      <c r="Q3077" s="4" t="s">
        <v>192</v>
      </c>
      <c r="R3077" s="4">
        <v>44569</v>
      </c>
      <c r="S3077" s="4">
        <v>44570</v>
      </c>
      <c r="T3077">
        <v>12</v>
      </c>
      <c r="U3077">
        <v>42</v>
      </c>
      <c r="V3077">
        <v>2</v>
      </c>
      <c r="W3077">
        <v>0</v>
      </c>
      <c r="X3077">
        <v>1</v>
      </c>
      <c r="Y3077">
        <v>0</v>
      </c>
      <c r="Z3077">
        <v>3</v>
      </c>
      <c r="AA3077">
        <v>0</v>
      </c>
      <c r="AB3077" s="4">
        <v>44652</v>
      </c>
      <c r="AC3077" s="4" t="s">
        <v>249</v>
      </c>
      <c r="AD3077" s="4">
        <v>44595</v>
      </c>
      <c r="AE3077" s="4">
        <v>44566</v>
      </c>
      <c r="AF3077">
        <v>10</v>
      </c>
      <c r="AG3077">
        <v>13</v>
      </c>
      <c r="AH3077">
        <v>0</v>
      </c>
      <c r="AI3077">
        <v>0</v>
      </c>
      <c r="AJ3077" s="2">
        <v>1.0409722222222222</v>
      </c>
      <c r="AK3077" s="2">
        <v>1.4590277777777778</v>
      </c>
      <c r="AL3077">
        <v>17</v>
      </c>
      <c r="AM3077">
        <v>22</v>
      </c>
      <c r="AN3077">
        <v>2011</v>
      </c>
      <c r="AO3077" t="s">
        <v>1051</v>
      </c>
    </row>
    <row r="3078" spans="1:41" hidden="1" x14ac:dyDescent="0.35">
      <c r="A3078" s="1">
        <v>40860</v>
      </c>
      <c r="B3078" t="s">
        <v>83</v>
      </c>
      <c r="C3078" t="s">
        <v>59</v>
      </c>
      <c r="D3078">
        <v>22</v>
      </c>
      <c r="E3078">
        <v>12</v>
      </c>
      <c r="F3078" s="4">
        <v>44668</v>
      </c>
      <c r="G3078" s="4">
        <v>44633</v>
      </c>
      <c r="H3078" s="4">
        <v>44563</v>
      </c>
      <c r="I3078" s="4">
        <v>44562</v>
      </c>
      <c r="J3078">
        <v>313</v>
      </c>
      <c r="K3078">
        <v>107</v>
      </c>
      <c r="L3078">
        <v>80</v>
      </c>
      <c r="M3078">
        <v>109</v>
      </c>
      <c r="N3078">
        <v>393</v>
      </c>
      <c r="O3078">
        <v>216</v>
      </c>
      <c r="P3078" s="4" t="s">
        <v>880</v>
      </c>
      <c r="Q3078" s="4">
        <v>44824</v>
      </c>
      <c r="R3078" s="4">
        <v>44608</v>
      </c>
      <c r="S3078" s="4">
        <v>44608</v>
      </c>
      <c r="T3078">
        <v>19</v>
      </c>
      <c r="U3078">
        <v>35</v>
      </c>
      <c r="V3078">
        <v>2</v>
      </c>
      <c r="W3078">
        <v>1</v>
      </c>
      <c r="X3078">
        <v>4</v>
      </c>
      <c r="Y3078">
        <v>0</v>
      </c>
      <c r="Z3078">
        <v>6</v>
      </c>
      <c r="AA3078">
        <v>1</v>
      </c>
      <c r="AB3078" s="4">
        <v>44652</v>
      </c>
      <c r="AC3078" s="4">
        <v>44652</v>
      </c>
      <c r="AD3078" s="4">
        <v>44567</v>
      </c>
      <c r="AE3078" s="4">
        <v>44563</v>
      </c>
      <c r="AF3078">
        <v>16</v>
      </c>
      <c r="AG3078">
        <v>14</v>
      </c>
      <c r="AH3078">
        <v>0</v>
      </c>
      <c r="AI3078">
        <v>5</v>
      </c>
      <c r="AJ3078" s="2">
        <v>1.2874999999999999</v>
      </c>
      <c r="AK3078" s="2">
        <v>1.2125000000000001</v>
      </c>
      <c r="AL3078">
        <v>13</v>
      </c>
      <c r="AM3078">
        <v>37</v>
      </c>
      <c r="AN3078">
        <v>2011</v>
      </c>
      <c r="AO3078" t="s">
        <v>1051</v>
      </c>
    </row>
    <row r="3079" spans="1:41" hidden="1" x14ac:dyDescent="0.35">
      <c r="A3079" s="1">
        <v>40860</v>
      </c>
      <c r="B3079" t="s">
        <v>40</v>
      </c>
      <c r="C3079" t="s">
        <v>39</v>
      </c>
      <c r="D3079">
        <v>21</v>
      </c>
      <c r="E3079">
        <v>16</v>
      </c>
      <c r="F3079" s="4">
        <v>44756</v>
      </c>
      <c r="G3079" s="4">
        <v>44631</v>
      </c>
      <c r="H3079" s="4">
        <v>44595</v>
      </c>
      <c r="I3079" s="4" t="s">
        <v>41</v>
      </c>
      <c r="J3079">
        <v>302</v>
      </c>
      <c r="K3079">
        <v>228</v>
      </c>
      <c r="L3079">
        <v>93</v>
      </c>
      <c r="M3079">
        <v>77</v>
      </c>
      <c r="N3079">
        <v>395</v>
      </c>
      <c r="O3079">
        <v>305</v>
      </c>
      <c r="P3079" s="4" t="s">
        <v>144</v>
      </c>
      <c r="Q3079" s="4" t="s">
        <v>148</v>
      </c>
      <c r="R3079" s="4">
        <v>44570</v>
      </c>
      <c r="S3079" s="4">
        <v>44606</v>
      </c>
      <c r="T3079">
        <v>29</v>
      </c>
      <c r="U3079">
        <v>20</v>
      </c>
      <c r="V3079">
        <v>0</v>
      </c>
      <c r="W3079">
        <v>0</v>
      </c>
      <c r="X3079">
        <v>2</v>
      </c>
      <c r="Y3079">
        <v>1</v>
      </c>
      <c r="Z3079">
        <v>2</v>
      </c>
      <c r="AA3079">
        <v>1</v>
      </c>
      <c r="AB3079" s="4">
        <v>44713</v>
      </c>
      <c r="AC3079" s="4">
        <v>44682</v>
      </c>
      <c r="AD3079" s="4">
        <v>44565</v>
      </c>
      <c r="AE3079" s="4">
        <v>44596</v>
      </c>
      <c r="AF3079">
        <v>10</v>
      </c>
      <c r="AG3079">
        <v>11</v>
      </c>
      <c r="AH3079">
        <v>0</v>
      </c>
      <c r="AI3079">
        <v>0</v>
      </c>
      <c r="AJ3079" s="2">
        <v>1.4416666666666667</v>
      </c>
      <c r="AK3079" s="2">
        <v>1.0583333333333333</v>
      </c>
      <c r="AL3079">
        <v>20</v>
      </c>
      <c r="AM3079">
        <v>27</v>
      </c>
      <c r="AN3079">
        <v>2011</v>
      </c>
      <c r="AO3079" t="s">
        <v>1051</v>
      </c>
    </row>
    <row r="3080" spans="1:41" hidden="1" x14ac:dyDescent="0.35">
      <c r="A3080" s="1">
        <v>40860</v>
      </c>
      <c r="B3080" t="s">
        <v>110</v>
      </c>
      <c r="C3080" t="s">
        <v>53</v>
      </c>
      <c r="D3080">
        <v>21</v>
      </c>
      <c r="E3080">
        <v>22</v>
      </c>
      <c r="F3080" s="4">
        <v>44664</v>
      </c>
      <c r="G3080" s="4">
        <v>44694</v>
      </c>
      <c r="H3080" s="4" t="s">
        <v>42</v>
      </c>
      <c r="I3080" s="4" t="s">
        <v>52</v>
      </c>
      <c r="J3080">
        <v>329</v>
      </c>
      <c r="K3080">
        <v>268</v>
      </c>
      <c r="L3080">
        <v>60</v>
      </c>
      <c r="M3080">
        <v>110</v>
      </c>
      <c r="N3080">
        <v>389</v>
      </c>
      <c r="O3080">
        <v>378</v>
      </c>
      <c r="P3080" s="4" t="s">
        <v>56</v>
      </c>
      <c r="Q3080" s="4" t="s">
        <v>333</v>
      </c>
      <c r="R3080" s="4" t="s">
        <v>41</v>
      </c>
      <c r="S3080" s="4">
        <v>44682</v>
      </c>
      <c r="T3080">
        <v>28</v>
      </c>
      <c r="U3080">
        <v>25</v>
      </c>
      <c r="V3080">
        <v>0</v>
      </c>
      <c r="W3080">
        <v>1</v>
      </c>
      <c r="X3080">
        <v>0</v>
      </c>
      <c r="Y3080">
        <v>2</v>
      </c>
      <c r="Z3080">
        <v>0</v>
      </c>
      <c r="AA3080">
        <v>3</v>
      </c>
      <c r="AB3080" s="4">
        <v>44805</v>
      </c>
      <c r="AC3080" s="4">
        <v>44682</v>
      </c>
      <c r="AD3080" s="4">
        <v>44625</v>
      </c>
      <c r="AE3080" s="4">
        <v>44596</v>
      </c>
      <c r="AF3080">
        <v>12</v>
      </c>
      <c r="AG3080">
        <v>13</v>
      </c>
      <c r="AH3080">
        <v>2</v>
      </c>
      <c r="AI3080">
        <v>0</v>
      </c>
      <c r="AJ3080" s="2">
        <v>1.2548611111111112</v>
      </c>
      <c r="AK3080" s="2">
        <v>1.2451388888888888</v>
      </c>
      <c r="AL3080">
        <v>37</v>
      </c>
      <c r="AM3080">
        <v>16</v>
      </c>
      <c r="AN3080">
        <v>2011</v>
      </c>
      <c r="AO3080" t="s">
        <v>1051</v>
      </c>
    </row>
    <row r="3081" spans="1:41" hidden="1" x14ac:dyDescent="0.35">
      <c r="A3081" s="1">
        <v>40861</v>
      </c>
      <c r="B3081" t="s">
        <v>58</v>
      </c>
      <c r="C3081" t="s">
        <v>74</v>
      </c>
      <c r="D3081">
        <v>14</v>
      </c>
      <c r="E3081">
        <v>23</v>
      </c>
      <c r="F3081" s="4">
        <v>44695</v>
      </c>
      <c r="G3081" s="4">
        <v>44755</v>
      </c>
      <c r="H3081" s="4" t="s">
        <v>52</v>
      </c>
      <c r="I3081" s="4">
        <v>44594</v>
      </c>
      <c r="J3081">
        <v>162</v>
      </c>
      <c r="K3081">
        <v>266</v>
      </c>
      <c r="L3081">
        <v>104</v>
      </c>
      <c r="M3081">
        <v>90</v>
      </c>
      <c r="N3081">
        <v>266</v>
      </c>
      <c r="O3081">
        <v>356</v>
      </c>
      <c r="P3081" s="4" t="s">
        <v>254</v>
      </c>
      <c r="Q3081" s="4" t="s">
        <v>522</v>
      </c>
      <c r="R3081" s="4">
        <v>44648</v>
      </c>
      <c r="S3081" s="4">
        <v>44642</v>
      </c>
      <c r="T3081">
        <v>22</v>
      </c>
      <c r="U3081">
        <v>31</v>
      </c>
      <c r="V3081">
        <v>0</v>
      </c>
      <c r="W3081">
        <v>1</v>
      </c>
      <c r="X3081">
        <v>1</v>
      </c>
      <c r="Y3081">
        <v>0</v>
      </c>
      <c r="Z3081">
        <v>1</v>
      </c>
      <c r="AA3081">
        <v>1</v>
      </c>
      <c r="AB3081" s="4">
        <v>44835</v>
      </c>
      <c r="AC3081" s="4">
        <v>44566</v>
      </c>
      <c r="AD3081" s="4">
        <v>44562</v>
      </c>
      <c r="AE3081" s="4">
        <v>44656</v>
      </c>
      <c r="AF3081">
        <v>11</v>
      </c>
      <c r="AG3081">
        <v>11</v>
      </c>
      <c r="AH3081">
        <v>0</v>
      </c>
      <c r="AI3081">
        <v>1</v>
      </c>
      <c r="AJ3081" s="2">
        <v>1.1125</v>
      </c>
      <c r="AK3081" s="2">
        <v>1.3875</v>
      </c>
      <c r="AL3081">
        <v>7</v>
      </c>
      <c r="AM3081">
        <v>45</v>
      </c>
      <c r="AN3081">
        <v>2011</v>
      </c>
      <c r="AO3081" t="s">
        <v>1051</v>
      </c>
    </row>
    <row r="3082" spans="1:41" hidden="1" x14ac:dyDescent="0.35">
      <c r="A3082" s="1">
        <v>40864</v>
      </c>
      <c r="B3082" t="s">
        <v>53</v>
      </c>
      <c r="C3082" t="s">
        <v>98</v>
      </c>
      <c r="D3082">
        <v>22</v>
      </c>
      <c r="E3082">
        <v>11</v>
      </c>
      <c r="F3082" s="4">
        <v>44634</v>
      </c>
      <c r="G3082" s="4">
        <v>44633</v>
      </c>
      <c r="H3082" s="4">
        <v>44562</v>
      </c>
      <c r="I3082" s="4" t="s">
        <v>42</v>
      </c>
      <c r="J3082">
        <v>235</v>
      </c>
      <c r="K3082">
        <v>104</v>
      </c>
      <c r="L3082">
        <v>83</v>
      </c>
      <c r="M3082">
        <v>125</v>
      </c>
      <c r="N3082">
        <v>318</v>
      </c>
      <c r="O3082">
        <v>229</v>
      </c>
      <c r="P3082" s="4" t="s">
        <v>346</v>
      </c>
      <c r="Q3082" s="4">
        <v>44825</v>
      </c>
      <c r="R3082" s="4">
        <v>44637</v>
      </c>
      <c r="S3082" s="4">
        <v>44562</v>
      </c>
      <c r="T3082">
        <v>28</v>
      </c>
      <c r="U3082">
        <v>34</v>
      </c>
      <c r="V3082">
        <v>1</v>
      </c>
      <c r="W3082">
        <v>1</v>
      </c>
      <c r="X3082">
        <v>1</v>
      </c>
      <c r="Y3082">
        <v>0</v>
      </c>
      <c r="Z3082">
        <v>2</v>
      </c>
      <c r="AA3082">
        <v>1</v>
      </c>
      <c r="AB3082" s="4">
        <v>44607</v>
      </c>
      <c r="AC3082" s="4">
        <v>44713</v>
      </c>
      <c r="AD3082" s="4">
        <v>44563</v>
      </c>
      <c r="AE3082" s="4" t="s">
        <v>42</v>
      </c>
      <c r="AF3082">
        <v>13</v>
      </c>
      <c r="AG3082">
        <v>12</v>
      </c>
      <c r="AH3082">
        <v>1</v>
      </c>
      <c r="AI3082">
        <v>2</v>
      </c>
      <c r="AJ3082" s="2">
        <v>1.3416666666666668</v>
      </c>
      <c r="AK3082" s="2">
        <v>1.1583333333333334</v>
      </c>
      <c r="AL3082">
        <v>13</v>
      </c>
      <c r="AM3082">
        <v>17</v>
      </c>
      <c r="AN3082">
        <v>2011</v>
      </c>
      <c r="AO3082" t="s">
        <v>1051</v>
      </c>
    </row>
    <row r="3083" spans="1:41" hidden="1" x14ac:dyDescent="0.35">
      <c r="A3083" s="1">
        <v>40867</v>
      </c>
      <c r="B3083" t="s">
        <v>101</v>
      </c>
      <c r="C3083" t="s">
        <v>74</v>
      </c>
      <c r="D3083">
        <v>22</v>
      </c>
      <c r="E3083">
        <v>24</v>
      </c>
      <c r="F3083" s="4">
        <v>44692</v>
      </c>
      <c r="G3083" s="4">
        <v>44754</v>
      </c>
      <c r="H3083" s="4" t="s">
        <v>42</v>
      </c>
      <c r="I3083" s="4">
        <v>44562</v>
      </c>
      <c r="J3083">
        <v>334</v>
      </c>
      <c r="K3083">
        <v>287</v>
      </c>
      <c r="L3083">
        <v>121</v>
      </c>
      <c r="M3083">
        <v>91</v>
      </c>
      <c r="N3083">
        <v>378</v>
      </c>
      <c r="O3083">
        <v>378</v>
      </c>
      <c r="P3083" s="4" t="s">
        <v>572</v>
      </c>
      <c r="Q3083" s="4" t="s">
        <v>247</v>
      </c>
      <c r="R3083" s="4">
        <v>44600</v>
      </c>
      <c r="S3083" s="4">
        <v>44604</v>
      </c>
      <c r="T3083">
        <v>20</v>
      </c>
      <c r="U3083">
        <v>23</v>
      </c>
      <c r="V3083">
        <v>0</v>
      </c>
      <c r="W3083">
        <v>0</v>
      </c>
      <c r="X3083">
        <v>2</v>
      </c>
      <c r="Y3083">
        <v>1</v>
      </c>
      <c r="Z3083">
        <v>2</v>
      </c>
      <c r="AA3083">
        <v>1</v>
      </c>
      <c r="AB3083" s="4">
        <v>44805</v>
      </c>
      <c r="AC3083" s="4">
        <v>44682</v>
      </c>
      <c r="AD3083" s="4">
        <v>44596</v>
      </c>
      <c r="AE3083" s="4">
        <v>44656</v>
      </c>
      <c r="AF3083">
        <v>11</v>
      </c>
      <c r="AG3083">
        <v>12</v>
      </c>
      <c r="AH3083">
        <v>0</v>
      </c>
      <c r="AI3083">
        <v>0</v>
      </c>
      <c r="AJ3083" s="2">
        <v>1.3062500000000001</v>
      </c>
      <c r="AK3083" s="2">
        <v>1.1937499999999999</v>
      </c>
      <c r="AL3083">
        <v>26</v>
      </c>
      <c r="AM3083">
        <v>35</v>
      </c>
      <c r="AN3083">
        <v>2011</v>
      </c>
      <c r="AO3083" t="s">
        <v>1051</v>
      </c>
    </row>
    <row r="3084" spans="1:41" hidden="1" x14ac:dyDescent="0.35">
      <c r="A3084" s="1">
        <v>40867</v>
      </c>
      <c r="B3084" t="s">
        <v>94</v>
      </c>
      <c r="C3084" t="s">
        <v>69</v>
      </c>
      <c r="D3084">
        <v>23</v>
      </c>
      <c r="E3084">
        <v>20</v>
      </c>
      <c r="F3084" s="4">
        <v>44757</v>
      </c>
      <c r="G3084" s="4">
        <v>44661</v>
      </c>
      <c r="H3084" s="4" t="s">
        <v>41</v>
      </c>
      <c r="I3084" s="4" t="s">
        <v>41</v>
      </c>
      <c r="J3084">
        <v>195</v>
      </c>
      <c r="K3084">
        <v>186</v>
      </c>
      <c r="L3084">
        <v>108</v>
      </c>
      <c r="M3084">
        <v>148</v>
      </c>
      <c r="N3084">
        <v>303</v>
      </c>
      <c r="O3084">
        <v>334</v>
      </c>
      <c r="P3084" s="4" t="s">
        <v>338</v>
      </c>
      <c r="Q3084" s="4" t="s">
        <v>427</v>
      </c>
      <c r="R3084" s="4">
        <v>44576</v>
      </c>
      <c r="S3084" s="4">
        <v>44605</v>
      </c>
      <c r="T3084">
        <v>29</v>
      </c>
      <c r="U3084">
        <v>28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1</v>
      </c>
      <c r="AB3084" s="4">
        <v>44805</v>
      </c>
      <c r="AC3084" s="4">
        <v>44805</v>
      </c>
      <c r="AD3084" s="4">
        <v>44564</v>
      </c>
      <c r="AE3084" s="4">
        <v>44565</v>
      </c>
      <c r="AF3084">
        <v>8</v>
      </c>
      <c r="AG3084">
        <v>8</v>
      </c>
      <c r="AH3084">
        <v>0</v>
      </c>
      <c r="AI3084">
        <v>0</v>
      </c>
      <c r="AJ3084" s="2">
        <v>1.2868055555555555</v>
      </c>
      <c r="AK3084" s="2">
        <v>1.2131944444444445</v>
      </c>
      <c r="AL3084">
        <v>10</v>
      </c>
      <c r="AM3084">
        <v>14</v>
      </c>
      <c r="AN3084">
        <v>2011</v>
      </c>
      <c r="AO3084" t="s">
        <v>1051</v>
      </c>
    </row>
    <row r="3085" spans="1:41" hidden="1" x14ac:dyDescent="0.35">
      <c r="A3085" s="1">
        <v>40867</v>
      </c>
      <c r="B3085" t="s">
        <v>91</v>
      </c>
      <c r="C3085" t="s">
        <v>83</v>
      </c>
      <c r="D3085">
        <v>24</v>
      </c>
      <c r="E3085">
        <v>29</v>
      </c>
      <c r="F3085" s="4">
        <v>44630</v>
      </c>
      <c r="G3085" s="4">
        <v>44723</v>
      </c>
      <c r="H3085" s="4" t="s">
        <v>41</v>
      </c>
      <c r="I3085" s="4" t="s">
        <v>41</v>
      </c>
      <c r="J3085">
        <v>272</v>
      </c>
      <c r="K3085">
        <v>326</v>
      </c>
      <c r="L3085">
        <v>137</v>
      </c>
      <c r="M3085">
        <v>169</v>
      </c>
      <c r="N3085">
        <v>409</v>
      </c>
      <c r="O3085">
        <v>495</v>
      </c>
      <c r="P3085" s="4" t="s">
        <v>188</v>
      </c>
      <c r="Q3085" s="4" t="s">
        <v>164</v>
      </c>
      <c r="R3085" s="4">
        <v>44569</v>
      </c>
      <c r="S3085" s="4">
        <v>44601</v>
      </c>
      <c r="T3085">
        <v>26</v>
      </c>
      <c r="U3085">
        <v>29</v>
      </c>
      <c r="V3085">
        <v>0</v>
      </c>
      <c r="W3085">
        <v>1</v>
      </c>
      <c r="X3085">
        <v>4</v>
      </c>
      <c r="Y3085">
        <v>2</v>
      </c>
      <c r="Z3085">
        <v>4</v>
      </c>
      <c r="AA3085">
        <v>3</v>
      </c>
      <c r="AB3085" s="4">
        <v>44743</v>
      </c>
      <c r="AC3085" s="4">
        <v>44774</v>
      </c>
      <c r="AD3085" s="4">
        <v>44625</v>
      </c>
      <c r="AE3085" s="4">
        <v>44718</v>
      </c>
      <c r="AF3085">
        <v>14</v>
      </c>
      <c r="AG3085">
        <v>13</v>
      </c>
      <c r="AH3085">
        <v>1</v>
      </c>
      <c r="AI3085">
        <v>0</v>
      </c>
      <c r="AJ3085" s="2">
        <v>1.1201388888888888</v>
      </c>
      <c r="AK3085" s="2">
        <v>1.3798611111111112</v>
      </c>
      <c r="AL3085">
        <v>35</v>
      </c>
      <c r="AM3085">
        <v>49</v>
      </c>
      <c r="AN3085">
        <v>2011</v>
      </c>
      <c r="AO3085" t="s">
        <v>1051</v>
      </c>
    </row>
    <row r="3086" spans="1:41" hidden="1" x14ac:dyDescent="0.35">
      <c r="A3086" s="1">
        <v>40867</v>
      </c>
      <c r="B3086" t="s">
        <v>54</v>
      </c>
      <c r="C3086" t="s">
        <v>84</v>
      </c>
      <c r="D3086">
        <v>14</v>
      </c>
      <c r="E3086">
        <v>16</v>
      </c>
      <c r="F3086" s="4" t="s">
        <v>221</v>
      </c>
      <c r="G3086" s="4">
        <v>44693</v>
      </c>
      <c r="H3086" s="4" t="s">
        <v>52</v>
      </c>
      <c r="I3086" s="4" t="s">
        <v>41</v>
      </c>
      <c r="J3086">
        <v>204</v>
      </c>
      <c r="K3086">
        <v>147</v>
      </c>
      <c r="L3086">
        <v>41</v>
      </c>
      <c r="M3086">
        <v>95</v>
      </c>
      <c r="N3086">
        <v>245</v>
      </c>
      <c r="O3086">
        <v>242</v>
      </c>
      <c r="P3086" s="4" t="s">
        <v>359</v>
      </c>
      <c r="Q3086" s="4" t="s">
        <v>443</v>
      </c>
      <c r="R3086" s="4">
        <v>44603</v>
      </c>
      <c r="S3086" s="4">
        <v>44574</v>
      </c>
      <c r="T3086">
        <v>19</v>
      </c>
      <c r="U3086">
        <v>35</v>
      </c>
      <c r="V3086">
        <v>0</v>
      </c>
      <c r="W3086">
        <v>0</v>
      </c>
      <c r="X3086">
        <v>2</v>
      </c>
      <c r="Y3086">
        <v>0</v>
      </c>
      <c r="Z3086">
        <v>2</v>
      </c>
      <c r="AA3086">
        <v>0</v>
      </c>
      <c r="AB3086" s="4">
        <v>44647</v>
      </c>
      <c r="AC3086" s="4">
        <v>44652</v>
      </c>
      <c r="AD3086" s="4" t="s">
        <v>82</v>
      </c>
      <c r="AE3086" s="4">
        <v>44655</v>
      </c>
      <c r="AF3086">
        <v>14</v>
      </c>
      <c r="AG3086">
        <v>12</v>
      </c>
      <c r="AH3086">
        <v>0</v>
      </c>
      <c r="AI3086">
        <v>1</v>
      </c>
      <c r="AJ3086" s="2">
        <v>1.2041666666666666</v>
      </c>
      <c r="AK3086" s="2">
        <v>1.2958333333333334</v>
      </c>
      <c r="AL3086">
        <v>8</v>
      </c>
      <c r="AM3086">
        <v>35</v>
      </c>
      <c r="AN3086">
        <v>2011</v>
      </c>
      <c r="AO3086" t="s">
        <v>1051</v>
      </c>
    </row>
    <row r="3087" spans="1:41" hidden="1" x14ac:dyDescent="0.35">
      <c r="A3087" s="1">
        <v>40867</v>
      </c>
      <c r="B3087" t="s">
        <v>48</v>
      </c>
      <c r="C3087" t="s">
        <v>58</v>
      </c>
      <c r="D3087">
        <v>22</v>
      </c>
      <c r="E3087">
        <v>20</v>
      </c>
      <c r="F3087" s="4">
        <v>44695</v>
      </c>
      <c r="G3087" s="4">
        <v>44727</v>
      </c>
      <c r="H3087" s="4" t="s">
        <v>41</v>
      </c>
      <c r="I3087" s="4" t="s">
        <v>52</v>
      </c>
      <c r="J3087">
        <v>139</v>
      </c>
      <c r="K3087">
        <v>187</v>
      </c>
      <c r="L3087">
        <v>162</v>
      </c>
      <c r="M3087">
        <v>124</v>
      </c>
      <c r="N3087">
        <v>301</v>
      </c>
      <c r="O3087">
        <v>311</v>
      </c>
      <c r="P3087" s="4" t="s">
        <v>242</v>
      </c>
      <c r="Q3087" s="4" t="s">
        <v>167</v>
      </c>
      <c r="R3087" s="4">
        <v>44676</v>
      </c>
      <c r="S3087" s="4">
        <v>44705</v>
      </c>
      <c r="T3087">
        <v>41</v>
      </c>
      <c r="U3087">
        <v>24</v>
      </c>
      <c r="V3087">
        <v>1</v>
      </c>
      <c r="W3087">
        <v>2</v>
      </c>
      <c r="X3087">
        <v>0</v>
      </c>
      <c r="Y3087">
        <v>3</v>
      </c>
      <c r="Z3087">
        <v>1</v>
      </c>
      <c r="AA3087">
        <v>5</v>
      </c>
      <c r="AB3087" s="4" t="s">
        <v>881</v>
      </c>
      <c r="AC3087" s="4">
        <v>44805</v>
      </c>
      <c r="AD3087" s="4">
        <v>44625</v>
      </c>
      <c r="AE3087" s="4">
        <v>44595</v>
      </c>
      <c r="AF3087">
        <v>13</v>
      </c>
      <c r="AG3087">
        <v>13</v>
      </c>
      <c r="AH3087">
        <v>0</v>
      </c>
      <c r="AI3087">
        <v>0</v>
      </c>
      <c r="AJ3087" s="2">
        <v>1.4888888888888889</v>
      </c>
      <c r="AK3087" s="2">
        <v>1.0111111111111111</v>
      </c>
      <c r="AL3087">
        <v>27</v>
      </c>
      <c r="AM3087">
        <v>21</v>
      </c>
      <c r="AN3087">
        <v>2011</v>
      </c>
      <c r="AO3087" t="s">
        <v>1051</v>
      </c>
    </row>
    <row r="3088" spans="1:41" hidden="1" x14ac:dyDescent="0.35">
      <c r="A3088" s="1">
        <v>40867</v>
      </c>
      <c r="B3088" t="s">
        <v>104</v>
      </c>
      <c r="C3088" t="s">
        <v>88</v>
      </c>
      <c r="D3088">
        <v>20</v>
      </c>
      <c r="E3088">
        <v>18</v>
      </c>
      <c r="F3088" s="4">
        <v>44790</v>
      </c>
      <c r="G3088" s="4">
        <v>44727</v>
      </c>
      <c r="H3088" s="4">
        <v>44562</v>
      </c>
      <c r="I3088" s="4" t="s">
        <v>41</v>
      </c>
      <c r="J3088">
        <v>264</v>
      </c>
      <c r="K3088">
        <v>279</v>
      </c>
      <c r="L3088">
        <v>89</v>
      </c>
      <c r="M3088">
        <v>60</v>
      </c>
      <c r="N3088">
        <v>353</v>
      </c>
      <c r="O3088">
        <v>339</v>
      </c>
      <c r="P3088" s="4" t="s">
        <v>234</v>
      </c>
      <c r="Q3088" s="4" t="s">
        <v>111</v>
      </c>
      <c r="R3088" s="4">
        <v>44679</v>
      </c>
      <c r="S3088" s="4">
        <v>44633</v>
      </c>
      <c r="T3088">
        <v>32</v>
      </c>
      <c r="U3088">
        <v>24</v>
      </c>
      <c r="V3088">
        <v>0</v>
      </c>
      <c r="W3088">
        <v>1</v>
      </c>
      <c r="X3088">
        <v>0</v>
      </c>
      <c r="Y3088">
        <v>1</v>
      </c>
      <c r="Z3088">
        <v>0</v>
      </c>
      <c r="AA3088">
        <v>2</v>
      </c>
      <c r="AB3088" s="4">
        <v>44805</v>
      </c>
      <c r="AC3088" s="4">
        <v>44713</v>
      </c>
      <c r="AD3088" s="4">
        <v>44563</v>
      </c>
      <c r="AE3088" s="4">
        <v>44623</v>
      </c>
      <c r="AF3088">
        <v>14</v>
      </c>
      <c r="AG3088">
        <v>13</v>
      </c>
      <c r="AH3088">
        <v>0</v>
      </c>
      <c r="AI3088">
        <v>0</v>
      </c>
      <c r="AJ3088" s="2">
        <v>1.5006944444444443</v>
      </c>
      <c r="AK3088" s="2">
        <v>1.3888888888888891</v>
      </c>
      <c r="AL3088">
        <v>27</v>
      </c>
      <c r="AM3088">
        <v>24</v>
      </c>
      <c r="AN3088">
        <v>2011</v>
      </c>
      <c r="AO3088" t="s">
        <v>1051</v>
      </c>
    </row>
    <row r="3089" spans="1:41" hidden="1" x14ac:dyDescent="0.35">
      <c r="A3089" s="1">
        <v>40867</v>
      </c>
      <c r="B3089" t="s">
        <v>64</v>
      </c>
      <c r="C3089" t="s">
        <v>90</v>
      </c>
      <c r="D3089">
        <v>23</v>
      </c>
      <c r="E3089">
        <v>13</v>
      </c>
      <c r="F3089" s="4">
        <v>44696</v>
      </c>
      <c r="G3089" s="4">
        <v>44695</v>
      </c>
      <c r="H3089" s="4" t="s">
        <v>42</v>
      </c>
      <c r="I3089" s="4" t="s">
        <v>41</v>
      </c>
      <c r="J3089">
        <v>364</v>
      </c>
      <c r="K3089">
        <v>268</v>
      </c>
      <c r="L3089">
        <v>119</v>
      </c>
      <c r="M3089">
        <v>105</v>
      </c>
      <c r="N3089">
        <v>483</v>
      </c>
      <c r="O3089">
        <v>373</v>
      </c>
      <c r="P3089" s="4" t="s">
        <v>232</v>
      </c>
      <c r="Q3089" s="4" t="s">
        <v>192</v>
      </c>
      <c r="R3089" s="4">
        <v>44601</v>
      </c>
      <c r="S3089" s="4">
        <v>44563</v>
      </c>
      <c r="T3089">
        <v>30</v>
      </c>
      <c r="U3089">
        <v>28</v>
      </c>
      <c r="V3089">
        <v>0</v>
      </c>
      <c r="W3089">
        <v>0</v>
      </c>
      <c r="X3089">
        <v>3</v>
      </c>
      <c r="Y3089">
        <v>1</v>
      </c>
      <c r="Z3089">
        <v>3</v>
      </c>
      <c r="AA3089">
        <v>1</v>
      </c>
      <c r="AB3089" s="4">
        <v>44713</v>
      </c>
      <c r="AC3089" s="4">
        <v>44713</v>
      </c>
      <c r="AD3089" s="4">
        <v>44596</v>
      </c>
      <c r="AE3089" s="4">
        <v>44595</v>
      </c>
      <c r="AF3089">
        <v>15</v>
      </c>
      <c r="AG3089">
        <v>16</v>
      </c>
      <c r="AH3089">
        <v>0</v>
      </c>
      <c r="AI3089">
        <v>0</v>
      </c>
      <c r="AJ3089" s="2">
        <v>1.3701388888888888</v>
      </c>
      <c r="AK3089" s="2">
        <v>1.1298611111111112</v>
      </c>
      <c r="AL3089">
        <v>24</v>
      </c>
      <c r="AM3089">
        <v>31</v>
      </c>
      <c r="AN3089">
        <v>2011</v>
      </c>
      <c r="AO3089" t="s">
        <v>1051</v>
      </c>
    </row>
    <row r="3090" spans="1:41" hidden="1" x14ac:dyDescent="0.35">
      <c r="A3090" s="1">
        <v>40867</v>
      </c>
      <c r="B3090" t="s">
        <v>47</v>
      </c>
      <c r="C3090" t="s">
        <v>97</v>
      </c>
      <c r="D3090">
        <v>16</v>
      </c>
      <c r="E3090">
        <v>13</v>
      </c>
      <c r="F3090" s="4">
        <v>44759</v>
      </c>
      <c r="G3090" s="4">
        <v>44696</v>
      </c>
      <c r="H3090" s="4" t="s">
        <v>41</v>
      </c>
      <c r="I3090" s="4" t="s">
        <v>41</v>
      </c>
      <c r="J3090">
        <v>163</v>
      </c>
      <c r="K3090">
        <v>143</v>
      </c>
      <c r="L3090">
        <v>126</v>
      </c>
      <c r="M3090">
        <v>42</v>
      </c>
      <c r="N3090">
        <v>289</v>
      </c>
      <c r="O3090">
        <v>185</v>
      </c>
      <c r="P3090" s="4" t="s">
        <v>295</v>
      </c>
      <c r="Q3090" s="4" t="s">
        <v>214</v>
      </c>
      <c r="R3090" s="4">
        <v>44652</v>
      </c>
      <c r="S3090" s="4">
        <v>44682</v>
      </c>
      <c r="T3090">
        <v>39</v>
      </c>
      <c r="U3090">
        <v>17</v>
      </c>
      <c r="V3090">
        <v>0</v>
      </c>
      <c r="W3090">
        <v>2</v>
      </c>
      <c r="X3090">
        <v>2</v>
      </c>
      <c r="Y3090">
        <v>1</v>
      </c>
      <c r="Z3090">
        <v>2</v>
      </c>
      <c r="AA3090">
        <v>3</v>
      </c>
      <c r="AB3090" s="4" t="s">
        <v>249</v>
      </c>
      <c r="AC3090" s="4">
        <v>44682</v>
      </c>
      <c r="AD3090" s="4">
        <v>44596</v>
      </c>
      <c r="AE3090" s="4" t="s">
        <v>41</v>
      </c>
      <c r="AF3090">
        <v>16</v>
      </c>
      <c r="AG3090">
        <v>15</v>
      </c>
      <c r="AH3090">
        <v>0</v>
      </c>
      <c r="AI3090">
        <v>0</v>
      </c>
      <c r="AJ3090" s="2">
        <v>1.4583333333333333</v>
      </c>
      <c r="AK3090" s="2">
        <v>1.0416666666666667</v>
      </c>
      <c r="AL3090">
        <v>24</v>
      </c>
      <c r="AM3090">
        <v>7</v>
      </c>
      <c r="AN3090">
        <v>2011</v>
      </c>
      <c r="AO3090" t="s">
        <v>1051</v>
      </c>
    </row>
    <row r="3091" spans="1:41" hidden="1" x14ac:dyDescent="0.35">
      <c r="A3091" s="1">
        <v>40867</v>
      </c>
      <c r="B3091" t="s">
        <v>87</v>
      </c>
      <c r="C3091" t="s">
        <v>39</v>
      </c>
      <c r="D3091">
        <v>11</v>
      </c>
      <c r="E3091">
        <v>25</v>
      </c>
      <c r="F3091" s="4">
        <v>44570</v>
      </c>
      <c r="G3091" s="4">
        <v>44794</v>
      </c>
      <c r="H3091" s="4" t="s">
        <v>52</v>
      </c>
      <c r="I3091" s="4">
        <v>44594</v>
      </c>
      <c r="J3091">
        <v>149</v>
      </c>
      <c r="K3091">
        <v>267</v>
      </c>
      <c r="L3091">
        <v>80</v>
      </c>
      <c r="M3091">
        <v>164</v>
      </c>
      <c r="N3091">
        <v>229</v>
      </c>
      <c r="O3091">
        <v>431</v>
      </c>
      <c r="P3091" s="4" t="s">
        <v>432</v>
      </c>
      <c r="Q3091" s="4" t="s">
        <v>277</v>
      </c>
      <c r="R3091" s="4">
        <v>44606</v>
      </c>
      <c r="S3091" s="4" t="s">
        <v>41</v>
      </c>
      <c r="T3091">
        <v>11</v>
      </c>
      <c r="U3091">
        <v>49</v>
      </c>
      <c r="V3091">
        <v>2</v>
      </c>
      <c r="W3091">
        <v>0</v>
      </c>
      <c r="X3091">
        <v>3</v>
      </c>
      <c r="Y3091">
        <v>1</v>
      </c>
      <c r="Z3091">
        <v>5</v>
      </c>
      <c r="AA3091">
        <v>1</v>
      </c>
      <c r="AB3091" s="4">
        <v>44713</v>
      </c>
      <c r="AC3091" s="4">
        <v>44743</v>
      </c>
      <c r="AD3091" s="4" t="s">
        <v>42</v>
      </c>
      <c r="AE3091" s="4">
        <v>44598</v>
      </c>
      <c r="AF3091">
        <v>13</v>
      </c>
      <c r="AG3091">
        <v>13</v>
      </c>
      <c r="AH3091">
        <v>0</v>
      </c>
      <c r="AI3091">
        <v>0</v>
      </c>
      <c r="AJ3091" s="3">
        <v>0.65555555555555556</v>
      </c>
      <c r="AK3091" s="2">
        <v>1.8444444444444443</v>
      </c>
      <c r="AL3091">
        <v>7</v>
      </c>
      <c r="AM3091">
        <v>23</v>
      </c>
      <c r="AN3091">
        <v>2011</v>
      </c>
      <c r="AO3091" t="s">
        <v>1051</v>
      </c>
    </row>
    <row r="3092" spans="1:41" hidden="1" x14ac:dyDescent="0.35">
      <c r="A3092" s="1">
        <v>40867</v>
      </c>
      <c r="B3092" t="s">
        <v>78</v>
      </c>
      <c r="C3092" t="s">
        <v>73</v>
      </c>
      <c r="D3092">
        <v>17</v>
      </c>
      <c r="E3092">
        <v>25</v>
      </c>
      <c r="F3092" s="4">
        <v>44787</v>
      </c>
      <c r="G3092" s="4">
        <v>44663</v>
      </c>
      <c r="H3092" s="4">
        <v>44562</v>
      </c>
      <c r="I3092" s="4">
        <v>44562</v>
      </c>
      <c r="J3092">
        <v>257</v>
      </c>
      <c r="K3092">
        <v>316</v>
      </c>
      <c r="L3092">
        <v>41</v>
      </c>
      <c r="M3092">
        <v>116</v>
      </c>
      <c r="N3092">
        <v>298</v>
      </c>
      <c r="O3092">
        <v>432</v>
      </c>
      <c r="P3092" s="4" t="s">
        <v>312</v>
      </c>
      <c r="Q3092" s="4" t="s">
        <v>327</v>
      </c>
      <c r="R3092" s="4">
        <v>44568</v>
      </c>
      <c r="S3092" s="4" t="s">
        <v>41</v>
      </c>
      <c r="T3092">
        <v>14</v>
      </c>
      <c r="U3092">
        <v>36</v>
      </c>
      <c r="V3092">
        <v>0</v>
      </c>
      <c r="W3092">
        <v>1</v>
      </c>
      <c r="X3092">
        <v>1</v>
      </c>
      <c r="Y3092">
        <v>0</v>
      </c>
      <c r="Z3092">
        <v>1</v>
      </c>
      <c r="AA3092">
        <v>1</v>
      </c>
      <c r="AB3092" s="4">
        <v>44835</v>
      </c>
      <c r="AC3092" s="4">
        <v>44682</v>
      </c>
      <c r="AD3092" s="4">
        <v>44562</v>
      </c>
      <c r="AE3092" s="4">
        <v>44598</v>
      </c>
      <c r="AF3092">
        <v>9</v>
      </c>
      <c r="AG3092">
        <v>10</v>
      </c>
      <c r="AH3092">
        <v>0</v>
      </c>
      <c r="AI3092">
        <v>0</v>
      </c>
      <c r="AJ3092" s="3">
        <v>0.9590277777777777</v>
      </c>
      <c r="AK3092" s="2">
        <v>1.5409722222222222</v>
      </c>
      <c r="AL3092">
        <v>17</v>
      </c>
      <c r="AM3092">
        <v>23</v>
      </c>
      <c r="AN3092">
        <v>2011</v>
      </c>
      <c r="AO3092" t="s">
        <v>1051</v>
      </c>
    </row>
    <row r="3093" spans="1:41" hidden="1" x14ac:dyDescent="0.35">
      <c r="A3093" s="1">
        <v>40867</v>
      </c>
      <c r="B3093" t="s">
        <v>63</v>
      </c>
      <c r="C3093" t="s">
        <v>59</v>
      </c>
      <c r="D3093">
        <v>15</v>
      </c>
      <c r="E3093">
        <v>23</v>
      </c>
      <c r="F3093" s="4">
        <v>44692</v>
      </c>
      <c r="G3093" s="4">
        <v>44787</v>
      </c>
      <c r="H3093" s="4" t="s">
        <v>41</v>
      </c>
      <c r="I3093" s="4" t="s">
        <v>42</v>
      </c>
      <c r="J3093">
        <v>280</v>
      </c>
      <c r="K3093">
        <v>286</v>
      </c>
      <c r="L3093">
        <v>52</v>
      </c>
      <c r="M3093">
        <v>92</v>
      </c>
      <c r="N3093">
        <v>332</v>
      </c>
      <c r="O3093">
        <v>378</v>
      </c>
      <c r="P3093" s="4" t="s">
        <v>224</v>
      </c>
      <c r="Q3093" s="4" t="s">
        <v>265</v>
      </c>
      <c r="R3093" s="4" t="s">
        <v>41</v>
      </c>
      <c r="S3093" s="4" t="s">
        <v>41</v>
      </c>
      <c r="T3093">
        <v>17</v>
      </c>
      <c r="U3093">
        <v>32</v>
      </c>
      <c r="V3093">
        <v>1</v>
      </c>
      <c r="W3093">
        <v>0</v>
      </c>
      <c r="X3093">
        <v>2</v>
      </c>
      <c r="Y3093">
        <v>1</v>
      </c>
      <c r="Z3093">
        <v>3</v>
      </c>
      <c r="AA3093">
        <v>1</v>
      </c>
      <c r="AB3093" s="4">
        <v>44640</v>
      </c>
      <c r="AC3093" s="4">
        <v>44713</v>
      </c>
      <c r="AD3093" s="4">
        <v>44596</v>
      </c>
      <c r="AE3093" s="4">
        <v>44623</v>
      </c>
      <c r="AF3093">
        <v>11</v>
      </c>
      <c r="AG3093">
        <v>11</v>
      </c>
      <c r="AH3093">
        <v>0</v>
      </c>
      <c r="AI3093">
        <v>0</v>
      </c>
      <c r="AJ3093" s="2">
        <v>1.1180555555555556</v>
      </c>
      <c r="AK3093" s="2">
        <v>1.3819444444444444</v>
      </c>
      <c r="AL3093">
        <v>20</v>
      </c>
      <c r="AM3093">
        <v>31</v>
      </c>
      <c r="AN3093">
        <v>2011</v>
      </c>
      <c r="AO3093" t="s">
        <v>1051</v>
      </c>
    </row>
    <row r="3094" spans="1:41" hidden="1" x14ac:dyDescent="0.35">
      <c r="A3094" s="1">
        <v>40867</v>
      </c>
      <c r="B3094" t="s">
        <v>77</v>
      </c>
      <c r="C3094" t="s">
        <v>40</v>
      </c>
      <c r="D3094">
        <v>17</v>
      </c>
      <c r="E3094">
        <v>12</v>
      </c>
      <c r="F3094" s="4">
        <v>44821</v>
      </c>
      <c r="G3094" s="4">
        <v>44695</v>
      </c>
      <c r="H3094" s="4" t="s">
        <v>41</v>
      </c>
      <c r="I3094" s="4" t="s">
        <v>41</v>
      </c>
      <c r="J3094">
        <v>255</v>
      </c>
      <c r="K3094">
        <v>249</v>
      </c>
      <c r="L3094">
        <v>136</v>
      </c>
      <c r="M3094">
        <v>29</v>
      </c>
      <c r="N3094">
        <v>391</v>
      </c>
      <c r="O3094">
        <v>278</v>
      </c>
      <c r="P3094" s="4" t="s">
        <v>350</v>
      </c>
      <c r="Q3094" s="4" t="s">
        <v>352</v>
      </c>
      <c r="R3094" s="4">
        <v>44564</v>
      </c>
      <c r="S3094" s="4">
        <v>44635</v>
      </c>
      <c r="T3094">
        <v>33</v>
      </c>
      <c r="U3094">
        <v>17</v>
      </c>
      <c r="V3094">
        <v>0</v>
      </c>
      <c r="W3094">
        <v>1</v>
      </c>
      <c r="X3094">
        <v>3</v>
      </c>
      <c r="Y3094">
        <v>1</v>
      </c>
      <c r="Z3094">
        <v>3</v>
      </c>
      <c r="AA3094">
        <v>2</v>
      </c>
      <c r="AB3094" s="4">
        <v>44711</v>
      </c>
      <c r="AC3094" s="4">
        <v>44682</v>
      </c>
      <c r="AD3094" s="4">
        <v>44597</v>
      </c>
      <c r="AE3094" s="4" t="s">
        <v>41</v>
      </c>
      <c r="AF3094">
        <v>13</v>
      </c>
      <c r="AG3094">
        <v>14</v>
      </c>
      <c r="AH3094">
        <v>0</v>
      </c>
      <c r="AI3094">
        <v>0</v>
      </c>
      <c r="AJ3094" s="2">
        <v>1.5125</v>
      </c>
      <c r="AK3094" s="3">
        <v>0.98749999999999993</v>
      </c>
      <c r="AL3094">
        <v>17</v>
      </c>
      <c r="AM3094">
        <v>10</v>
      </c>
      <c r="AN3094">
        <v>2011</v>
      </c>
      <c r="AO3094" t="s">
        <v>1051</v>
      </c>
    </row>
    <row r="3095" spans="1:41" hidden="1" x14ac:dyDescent="0.35">
      <c r="A3095" s="1">
        <v>40868</v>
      </c>
      <c r="B3095" t="s">
        <v>68</v>
      </c>
      <c r="C3095" t="s">
        <v>110</v>
      </c>
      <c r="D3095">
        <v>16</v>
      </c>
      <c r="E3095">
        <v>20</v>
      </c>
      <c r="F3095" s="4">
        <v>44726</v>
      </c>
      <c r="G3095" s="4">
        <v>44664</v>
      </c>
      <c r="H3095" s="4">
        <v>44563</v>
      </c>
      <c r="I3095" s="4">
        <v>44594</v>
      </c>
      <c r="J3095">
        <v>209</v>
      </c>
      <c r="K3095">
        <v>223</v>
      </c>
      <c r="L3095">
        <v>125</v>
      </c>
      <c r="M3095">
        <v>157</v>
      </c>
      <c r="N3095">
        <v>334</v>
      </c>
      <c r="O3095">
        <v>380</v>
      </c>
      <c r="P3095" s="4" t="s">
        <v>484</v>
      </c>
      <c r="Q3095" s="4" t="s">
        <v>282</v>
      </c>
      <c r="R3095" s="4">
        <v>44641</v>
      </c>
      <c r="S3095" s="4">
        <v>44631</v>
      </c>
      <c r="T3095">
        <v>27</v>
      </c>
      <c r="U3095">
        <v>35</v>
      </c>
      <c r="V3095">
        <v>0</v>
      </c>
      <c r="W3095">
        <v>1</v>
      </c>
      <c r="X3095">
        <v>3</v>
      </c>
      <c r="Y3095">
        <v>0</v>
      </c>
      <c r="Z3095">
        <v>3</v>
      </c>
      <c r="AA3095">
        <v>1</v>
      </c>
      <c r="AB3095" s="4">
        <v>44682</v>
      </c>
      <c r="AC3095" s="4">
        <v>44640</v>
      </c>
      <c r="AD3095" s="4" t="s">
        <v>52</v>
      </c>
      <c r="AE3095" s="4">
        <v>44596</v>
      </c>
      <c r="AF3095">
        <v>12</v>
      </c>
      <c r="AG3095">
        <v>11</v>
      </c>
      <c r="AH3095">
        <v>0</v>
      </c>
      <c r="AI3095">
        <v>1</v>
      </c>
      <c r="AJ3095" s="2">
        <v>1.3125</v>
      </c>
      <c r="AK3095" s="2">
        <v>1.1875</v>
      </c>
      <c r="AL3095">
        <v>3</v>
      </c>
      <c r="AM3095">
        <v>34</v>
      </c>
      <c r="AN3095">
        <v>2011</v>
      </c>
      <c r="AO3095" t="s">
        <v>1051</v>
      </c>
    </row>
    <row r="3096" spans="1:41" hidden="1" x14ac:dyDescent="0.35">
      <c r="A3096" s="1">
        <v>40871</v>
      </c>
      <c r="B3096" t="s">
        <v>74</v>
      </c>
      <c r="C3096" t="s">
        <v>83</v>
      </c>
      <c r="D3096">
        <v>18</v>
      </c>
      <c r="E3096">
        <v>23</v>
      </c>
      <c r="F3096" s="4">
        <v>44602</v>
      </c>
      <c r="G3096" s="4">
        <v>44691</v>
      </c>
      <c r="H3096" s="4" t="s">
        <v>41</v>
      </c>
      <c r="I3096" s="4" t="s">
        <v>41</v>
      </c>
      <c r="J3096">
        <v>296</v>
      </c>
      <c r="K3096">
        <v>273</v>
      </c>
      <c r="L3096">
        <v>53</v>
      </c>
      <c r="M3096">
        <v>136</v>
      </c>
      <c r="N3096">
        <v>349</v>
      </c>
      <c r="O3096">
        <v>409</v>
      </c>
      <c r="P3096" s="4" t="s">
        <v>202</v>
      </c>
      <c r="Q3096" s="4" t="s">
        <v>518</v>
      </c>
      <c r="R3096" s="4">
        <v>44603</v>
      </c>
      <c r="S3096" s="4">
        <v>44564</v>
      </c>
      <c r="T3096">
        <v>18</v>
      </c>
      <c r="U3096">
        <v>21</v>
      </c>
      <c r="V3096">
        <v>0</v>
      </c>
      <c r="W3096">
        <v>0</v>
      </c>
      <c r="X3096">
        <v>0</v>
      </c>
      <c r="Y3096">
        <v>3</v>
      </c>
      <c r="Z3096">
        <v>0</v>
      </c>
      <c r="AA3096">
        <v>3</v>
      </c>
      <c r="AB3096" s="4">
        <v>44743</v>
      </c>
      <c r="AC3096" s="4">
        <v>44866</v>
      </c>
      <c r="AD3096" s="4">
        <v>44596</v>
      </c>
      <c r="AE3096" s="4">
        <v>44594</v>
      </c>
      <c r="AF3096">
        <v>11</v>
      </c>
      <c r="AG3096">
        <v>11</v>
      </c>
      <c r="AH3096">
        <v>0</v>
      </c>
      <c r="AI3096">
        <v>0</v>
      </c>
      <c r="AJ3096" s="2">
        <v>1.2166666666666666</v>
      </c>
      <c r="AK3096" s="2">
        <v>1.2833333333333334</v>
      </c>
      <c r="AL3096">
        <v>27</v>
      </c>
      <c r="AM3096">
        <v>15</v>
      </c>
      <c r="AN3096">
        <v>2011</v>
      </c>
      <c r="AO3096" t="s">
        <v>1051</v>
      </c>
    </row>
    <row r="3097" spans="1:41" hidden="1" x14ac:dyDescent="0.35">
      <c r="A3097" s="1">
        <v>40871</v>
      </c>
      <c r="B3097" t="s">
        <v>84</v>
      </c>
      <c r="C3097" t="s">
        <v>104</v>
      </c>
      <c r="D3097">
        <v>18</v>
      </c>
      <c r="E3097">
        <v>19</v>
      </c>
      <c r="F3097" s="4">
        <v>44632</v>
      </c>
      <c r="G3097" s="4">
        <v>44601</v>
      </c>
      <c r="H3097" s="4" t="s">
        <v>41</v>
      </c>
      <c r="I3097" s="4" t="s">
        <v>41</v>
      </c>
      <c r="J3097">
        <v>263</v>
      </c>
      <c r="K3097">
        <v>218</v>
      </c>
      <c r="L3097">
        <v>89</v>
      </c>
      <c r="M3097">
        <v>85</v>
      </c>
      <c r="N3097">
        <v>352</v>
      </c>
      <c r="O3097">
        <v>303</v>
      </c>
      <c r="P3097" s="4" t="s">
        <v>532</v>
      </c>
      <c r="Q3097" s="4" t="s">
        <v>143</v>
      </c>
      <c r="R3097" s="4">
        <v>44676</v>
      </c>
      <c r="S3097" s="4">
        <v>44569</v>
      </c>
      <c r="T3097">
        <v>25</v>
      </c>
      <c r="U3097">
        <v>23</v>
      </c>
      <c r="V3097">
        <v>1</v>
      </c>
      <c r="W3097">
        <v>0</v>
      </c>
      <c r="X3097">
        <v>0</v>
      </c>
      <c r="Y3097">
        <v>2</v>
      </c>
      <c r="Z3097">
        <v>1</v>
      </c>
      <c r="AA3097">
        <v>2</v>
      </c>
      <c r="AB3097" s="4">
        <v>44713</v>
      </c>
      <c r="AC3097" s="4">
        <v>44866</v>
      </c>
      <c r="AD3097" s="4" t="s">
        <v>108</v>
      </c>
      <c r="AE3097" s="4">
        <v>44596</v>
      </c>
      <c r="AF3097">
        <v>12</v>
      </c>
      <c r="AG3097">
        <v>12</v>
      </c>
      <c r="AH3097">
        <v>0</v>
      </c>
      <c r="AI3097">
        <v>0</v>
      </c>
      <c r="AJ3097" s="2">
        <v>1.3111111111111111</v>
      </c>
      <c r="AK3097" s="2">
        <v>1.1888888888888889</v>
      </c>
      <c r="AL3097">
        <v>19</v>
      </c>
      <c r="AM3097">
        <v>20</v>
      </c>
      <c r="AN3097">
        <v>2011</v>
      </c>
      <c r="AO3097" t="s">
        <v>1051</v>
      </c>
    </row>
    <row r="3098" spans="1:41" hidden="1" x14ac:dyDescent="0.35">
      <c r="A3098" s="1">
        <v>40871</v>
      </c>
      <c r="B3098" t="s">
        <v>39</v>
      </c>
      <c r="C3098" t="s">
        <v>90</v>
      </c>
      <c r="D3098">
        <v>12</v>
      </c>
      <c r="E3098">
        <v>16</v>
      </c>
      <c r="F3098" s="4">
        <v>44604</v>
      </c>
      <c r="G3098" s="4">
        <v>44757</v>
      </c>
      <c r="H3098" s="4">
        <v>44563</v>
      </c>
      <c r="I3098" s="4" t="s">
        <v>41</v>
      </c>
      <c r="J3098">
        <v>96</v>
      </c>
      <c r="K3098">
        <v>161</v>
      </c>
      <c r="L3098">
        <v>74</v>
      </c>
      <c r="M3098">
        <v>92</v>
      </c>
      <c r="N3098">
        <v>170</v>
      </c>
      <c r="O3098">
        <v>253</v>
      </c>
      <c r="P3098" s="4" t="s">
        <v>260</v>
      </c>
      <c r="Q3098" s="4" t="s">
        <v>75</v>
      </c>
      <c r="R3098" s="4">
        <v>44805</v>
      </c>
      <c r="S3098" s="4" t="s">
        <v>41</v>
      </c>
      <c r="T3098">
        <v>21</v>
      </c>
      <c r="U3098">
        <v>35</v>
      </c>
      <c r="V3098">
        <v>0</v>
      </c>
      <c r="W3098">
        <v>0</v>
      </c>
      <c r="X3098">
        <v>1</v>
      </c>
      <c r="Y3098">
        <v>0</v>
      </c>
      <c r="Z3098">
        <v>1</v>
      </c>
      <c r="AA3098">
        <v>0</v>
      </c>
      <c r="AB3098" s="4">
        <v>44743</v>
      </c>
      <c r="AC3098" s="4">
        <v>44640</v>
      </c>
      <c r="AD3098" s="4" t="s">
        <v>41</v>
      </c>
      <c r="AE3098" s="4">
        <v>44563</v>
      </c>
      <c r="AF3098">
        <v>9</v>
      </c>
      <c r="AG3098">
        <v>10</v>
      </c>
      <c r="AH3098">
        <v>0</v>
      </c>
      <c r="AI3098">
        <v>0</v>
      </c>
      <c r="AJ3098" s="2">
        <v>1.2027777777777777</v>
      </c>
      <c r="AK3098" s="2">
        <v>1.2972222222222223</v>
      </c>
      <c r="AL3098">
        <v>6</v>
      </c>
      <c r="AM3098">
        <v>16</v>
      </c>
      <c r="AN3098">
        <v>2011</v>
      </c>
      <c r="AO3098" t="s">
        <v>1051</v>
      </c>
    </row>
    <row r="3099" spans="1:41" hidden="1" x14ac:dyDescent="0.35">
      <c r="A3099" s="1">
        <v>40874</v>
      </c>
      <c r="B3099" t="s">
        <v>58</v>
      </c>
      <c r="C3099" t="s">
        <v>73</v>
      </c>
      <c r="D3099">
        <v>12</v>
      </c>
      <c r="E3099">
        <v>22</v>
      </c>
      <c r="F3099" s="4">
        <v>44664</v>
      </c>
      <c r="G3099" s="4">
        <v>44756</v>
      </c>
      <c r="H3099" s="4">
        <v>44563</v>
      </c>
      <c r="I3099" s="4" t="s">
        <v>41</v>
      </c>
      <c r="J3099">
        <v>162</v>
      </c>
      <c r="K3099">
        <v>246</v>
      </c>
      <c r="L3099">
        <v>64</v>
      </c>
      <c r="M3099">
        <v>89</v>
      </c>
      <c r="N3099">
        <v>226</v>
      </c>
      <c r="O3099">
        <v>335</v>
      </c>
      <c r="P3099" s="4" t="s">
        <v>457</v>
      </c>
      <c r="Q3099" s="4" t="s">
        <v>581</v>
      </c>
      <c r="R3099" s="4">
        <v>44675</v>
      </c>
      <c r="S3099" s="4">
        <v>44608</v>
      </c>
      <c r="T3099">
        <v>24</v>
      </c>
      <c r="U3099">
        <v>29</v>
      </c>
      <c r="V3099">
        <v>0</v>
      </c>
      <c r="W3099">
        <v>1</v>
      </c>
      <c r="X3099">
        <v>0</v>
      </c>
      <c r="Y3099">
        <v>0</v>
      </c>
      <c r="Z3099">
        <v>0</v>
      </c>
      <c r="AA3099">
        <v>1</v>
      </c>
      <c r="AB3099" s="4">
        <v>44713</v>
      </c>
      <c r="AC3099" s="4">
        <v>44681</v>
      </c>
      <c r="AD3099" s="4">
        <v>44563</v>
      </c>
      <c r="AE3099" s="4">
        <v>44624</v>
      </c>
      <c r="AF3099">
        <v>10</v>
      </c>
      <c r="AG3099">
        <v>10</v>
      </c>
      <c r="AH3099">
        <v>0</v>
      </c>
      <c r="AI3099">
        <v>0</v>
      </c>
      <c r="AJ3099" s="2">
        <v>1.0562500000000001</v>
      </c>
      <c r="AK3099" s="2">
        <v>1.4437499999999999</v>
      </c>
      <c r="AL3099">
        <v>14</v>
      </c>
      <c r="AM3099">
        <v>24</v>
      </c>
      <c r="AN3099">
        <v>2011</v>
      </c>
      <c r="AO3099" t="s">
        <v>1051</v>
      </c>
    </row>
    <row r="3100" spans="1:41" hidden="1" x14ac:dyDescent="0.35">
      <c r="A3100" s="1">
        <v>40874</v>
      </c>
      <c r="B3100" t="s">
        <v>69</v>
      </c>
      <c r="C3100" t="s">
        <v>64</v>
      </c>
      <c r="D3100">
        <v>17</v>
      </c>
      <c r="E3100">
        <v>18</v>
      </c>
      <c r="F3100" s="4">
        <v>44727</v>
      </c>
      <c r="G3100" s="4">
        <v>44726</v>
      </c>
      <c r="H3100" s="4" t="s">
        <v>42</v>
      </c>
      <c r="I3100" s="4" t="s">
        <v>42</v>
      </c>
      <c r="J3100">
        <v>140</v>
      </c>
      <c r="K3100">
        <v>257</v>
      </c>
      <c r="L3100">
        <v>134</v>
      </c>
      <c r="M3100">
        <v>132</v>
      </c>
      <c r="N3100">
        <v>274</v>
      </c>
      <c r="O3100">
        <v>389</v>
      </c>
      <c r="P3100" s="4" t="s">
        <v>254</v>
      </c>
      <c r="Q3100" s="4" t="s">
        <v>224</v>
      </c>
      <c r="R3100" s="4">
        <v>44603</v>
      </c>
      <c r="S3100" s="4">
        <v>44605</v>
      </c>
      <c r="T3100">
        <v>30</v>
      </c>
      <c r="U3100">
        <v>32</v>
      </c>
      <c r="V3100">
        <v>0</v>
      </c>
      <c r="W3100">
        <v>1</v>
      </c>
      <c r="X3100">
        <v>1</v>
      </c>
      <c r="Y3100">
        <v>0</v>
      </c>
      <c r="Z3100">
        <v>1</v>
      </c>
      <c r="AA3100">
        <v>1</v>
      </c>
      <c r="AB3100" s="4">
        <v>44635</v>
      </c>
      <c r="AC3100" s="4">
        <v>44682</v>
      </c>
      <c r="AD3100" s="4">
        <v>44563</v>
      </c>
      <c r="AE3100" s="4">
        <v>44565</v>
      </c>
      <c r="AF3100">
        <v>13</v>
      </c>
      <c r="AG3100">
        <v>12</v>
      </c>
      <c r="AH3100">
        <v>0</v>
      </c>
      <c r="AI3100">
        <v>0</v>
      </c>
      <c r="AJ3100" s="2">
        <v>1.1847222222222222</v>
      </c>
      <c r="AK3100" s="2">
        <v>1.3152777777777778</v>
      </c>
      <c r="AL3100">
        <v>20</v>
      </c>
      <c r="AM3100">
        <v>23</v>
      </c>
      <c r="AN3100">
        <v>2011</v>
      </c>
      <c r="AO3100" t="s">
        <v>1051</v>
      </c>
    </row>
    <row r="3101" spans="1:41" hidden="1" x14ac:dyDescent="0.35">
      <c r="A3101" s="1">
        <v>40874</v>
      </c>
      <c r="B3101" t="s">
        <v>101</v>
      </c>
      <c r="C3101" t="s">
        <v>78</v>
      </c>
      <c r="D3101">
        <v>15</v>
      </c>
      <c r="E3101">
        <v>18</v>
      </c>
      <c r="F3101" s="4">
        <v>44602</v>
      </c>
      <c r="G3101" s="4">
        <v>44759</v>
      </c>
      <c r="H3101" s="4" t="s">
        <v>42</v>
      </c>
      <c r="I3101" s="4">
        <v>44563</v>
      </c>
      <c r="J3101">
        <v>186</v>
      </c>
      <c r="K3101">
        <v>150</v>
      </c>
      <c r="L3101">
        <v>122</v>
      </c>
      <c r="M3101">
        <v>202</v>
      </c>
      <c r="N3101">
        <v>308</v>
      </c>
      <c r="O3101">
        <v>352</v>
      </c>
      <c r="P3101" s="4" t="s">
        <v>124</v>
      </c>
      <c r="Q3101" s="4" t="s">
        <v>275</v>
      </c>
      <c r="R3101" s="4">
        <v>44605</v>
      </c>
      <c r="S3101" s="4">
        <v>44602</v>
      </c>
      <c r="T3101">
        <v>25</v>
      </c>
      <c r="U3101">
        <v>35</v>
      </c>
      <c r="V3101">
        <v>4</v>
      </c>
      <c r="W3101">
        <v>2</v>
      </c>
      <c r="X3101">
        <v>1</v>
      </c>
      <c r="Y3101">
        <v>2</v>
      </c>
      <c r="Z3101">
        <v>5</v>
      </c>
      <c r="AA3101">
        <v>4</v>
      </c>
      <c r="AB3101" s="4">
        <v>44681</v>
      </c>
      <c r="AC3101" s="4">
        <v>44682</v>
      </c>
      <c r="AD3101" s="4">
        <v>44562</v>
      </c>
      <c r="AE3101" s="4">
        <v>44563</v>
      </c>
      <c r="AF3101">
        <v>13</v>
      </c>
      <c r="AG3101">
        <v>15</v>
      </c>
      <c r="AH3101">
        <v>2</v>
      </c>
      <c r="AI3101">
        <v>1</v>
      </c>
      <c r="AJ3101" s="2">
        <v>1.1715277777777777</v>
      </c>
      <c r="AK3101" s="2">
        <v>1.3909722222222223</v>
      </c>
      <c r="AL3101">
        <v>17</v>
      </c>
      <c r="AM3101">
        <v>23</v>
      </c>
      <c r="AN3101">
        <v>2011</v>
      </c>
      <c r="AO3101" t="s">
        <v>1051</v>
      </c>
    </row>
    <row r="3102" spans="1:41" hidden="1" x14ac:dyDescent="0.35">
      <c r="A3102" s="1">
        <v>40874</v>
      </c>
      <c r="B3102" t="s">
        <v>91</v>
      </c>
      <c r="C3102" t="s">
        <v>93</v>
      </c>
      <c r="D3102">
        <v>22</v>
      </c>
      <c r="E3102">
        <v>17</v>
      </c>
      <c r="F3102" s="4">
        <v>44724</v>
      </c>
      <c r="G3102" s="4">
        <v>44570</v>
      </c>
      <c r="H3102" s="4" t="s">
        <v>41</v>
      </c>
      <c r="I3102" s="4">
        <v>44562</v>
      </c>
      <c r="J3102">
        <v>176</v>
      </c>
      <c r="K3102">
        <v>218</v>
      </c>
      <c r="L3102">
        <v>201</v>
      </c>
      <c r="M3102">
        <v>105</v>
      </c>
      <c r="N3102">
        <v>377</v>
      </c>
      <c r="O3102">
        <v>323</v>
      </c>
      <c r="P3102" s="4" t="s">
        <v>226</v>
      </c>
      <c r="Q3102" s="4" t="s">
        <v>253</v>
      </c>
      <c r="R3102" s="4">
        <v>44621</v>
      </c>
      <c r="S3102" s="4">
        <v>44600</v>
      </c>
      <c r="T3102">
        <v>35</v>
      </c>
      <c r="U3102">
        <v>23</v>
      </c>
      <c r="V3102">
        <v>1</v>
      </c>
      <c r="W3102">
        <v>0</v>
      </c>
      <c r="X3102">
        <v>0</v>
      </c>
      <c r="Y3102">
        <v>2</v>
      </c>
      <c r="Z3102">
        <v>1</v>
      </c>
      <c r="AA3102">
        <v>2</v>
      </c>
      <c r="AB3102" s="4">
        <v>44713</v>
      </c>
      <c r="AC3102" s="4">
        <v>44607</v>
      </c>
      <c r="AD3102" s="4">
        <v>44594</v>
      </c>
      <c r="AE3102" s="4">
        <v>44596</v>
      </c>
      <c r="AF3102">
        <v>12</v>
      </c>
      <c r="AG3102">
        <v>11</v>
      </c>
      <c r="AH3102">
        <v>0</v>
      </c>
      <c r="AI3102">
        <v>0</v>
      </c>
      <c r="AJ3102" s="2">
        <v>1.5118055555555554</v>
      </c>
      <c r="AK3102" s="3">
        <v>0.98819444444444438</v>
      </c>
      <c r="AL3102">
        <v>27</v>
      </c>
      <c r="AM3102">
        <v>19</v>
      </c>
      <c r="AN3102">
        <v>2011</v>
      </c>
      <c r="AO3102" t="s">
        <v>1051</v>
      </c>
    </row>
    <row r="3103" spans="1:41" hidden="1" x14ac:dyDescent="0.35">
      <c r="A3103" s="1">
        <v>40874</v>
      </c>
      <c r="B3103" t="s">
        <v>87</v>
      </c>
      <c r="C3103" t="s">
        <v>97</v>
      </c>
      <c r="D3103">
        <v>16</v>
      </c>
      <c r="E3103">
        <v>12</v>
      </c>
      <c r="F3103" s="4">
        <v>44663</v>
      </c>
      <c r="G3103" s="4">
        <v>44633</v>
      </c>
      <c r="H3103" s="4" t="s">
        <v>41</v>
      </c>
      <c r="I3103" s="4" t="s">
        <v>41</v>
      </c>
      <c r="J3103">
        <v>106</v>
      </c>
      <c r="K3103">
        <v>186</v>
      </c>
      <c r="L3103">
        <v>268</v>
      </c>
      <c r="M3103">
        <v>86</v>
      </c>
      <c r="N3103">
        <v>374</v>
      </c>
      <c r="O3103">
        <v>272</v>
      </c>
      <c r="P3103" s="4">
        <v>44918</v>
      </c>
      <c r="Q3103" s="4" t="s">
        <v>488</v>
      </c>
      <c r="R3103" s="4">
        <v>44628</v>
      </c>
      <c r="S3103" s="4">
        <v>44609</v>
      </c>
      <c r="T3103">
        <v>38</v>
      </c>
      <c r="U3103">
        <v>22</v>
      </c>
      <c r="V3103">
        <v>1</v>
      </c>
      <c r="W3103">
        <v>2</v>
      </c>
      <c r="X3103">
        <v>2</v>
      </c>
      <c r="Y3103">
        <v>0</v>
      </c>
      <c r="Z3103">
        <v>3</v>
      </c>
      <c r="AA3103">
        <v>2</v>
      </c>
      <c r="AB3103" s="4">
        <v>44681</v>
      </c>
      <c r="AC3103" s="4">
        <v>44774</v>
      </c>
      <c r="AD3103" s="4">
        <v>44565</v>
      </c>
      <c r="AE3103" s="4">
        <v>44564</v>
      </c>
      <c r="AF3103">
        <v>14</v>
      </c>
      <c r="AG3103">
        <v>15</v>
      </c>
      <c r="AH3103">
        <v>1</v>
      </c>
      <c r="AI3103">
        <v>1</v>
      </c>
      <c r="AJ3103" s="2">
        <v>1.4159722222222222</v>
      </c>
      <c r="AK3103" s="2">
        <v>1.0840277777777778</v>
      </c>
      <c r="AL3103">
        <v>23</v>
      </c>
      <c r="AM3103">
        <v>20</v>
      </c>
      <c r="AN3103">
        <v>2011</v>
      </c>
      <c r="AO3103" t="s">
        <v>1051</v>
      </c>
    </row>
    <row r="3104" spans="1:41" hidden="1" x14ac:dyDescent="0.35">
      <c r="A3104" s="1">
        <v>40874</v>
      </c>
      <c r="B3104" t="s">
        <v>54</v>
      </c>
      <c r="C3104" t="s">
        <v>53</v>
      </c>
      <c r="D3104">
        <v>21</v>
      </c>
      <c r="E3104">
        <v>20</v>
      </c>
      <c r="F3104" s="4">
        <v>44727</v>
      </c>
      <c r="G3104" s="4">
        <v>44692</v>
      </c>
      <c r="H3104" s="4" t="s">
        <v>42</v>
      </c>
      <c r="I3104" s="4">
        <v>44562</v>
      </c>
      <c r="J3104">
        <v>250</v>
      </c>
      <c r="K3104">
        <v>180</v>
      </c>
      <c r="L3104">
        <v>86</v>
      </c>
      <c r="M3104">
        <v>138</v>
      </c>
      <c r="N3104">
        <v>336</v>
      </c>
      <c r="O3104">
        <v>318</v>
      </c>
      <c r="P3104" s="4" t="s">
        <v>56</v>
      </c>
      <c r="Q3104" s="4" t="s">
        <v>473</v>
      </c>
      <c r="R3104" s="4">
        <v>44634</v>
      </c>
      <c r="S3104" s="4" t="s">
        <v>41</v>
      </c>
      <c r="T3104">
        <v>28</v>
      </c>
      <c r="U3104">
        <v>23</v>
      </c>
      <c r="V3104">
        <v>0</v>
      </c>
      <c r="W3104">
        <v>1</v>
      </c>
      <c r="X3104">
        <v>0</v>
      </c>
      <c r="Y3104">
        <v>1</v>
      </c>
      <c r="Z3104">
        <v>0</v>
      </c>
      <c r="AA3104">
        <v>2</v>
      </c>
      <c r="AB3104" s="4">
        <v>44805</v>
      </c>
      <c r="AC3104" s="4">
        <v>44652</v>
      </c>
      <c r="AD3104" s="4">
        <v>44594</v>
      </c>
      <c r="AE3104" s="4">
        <v>44655</v>
      </c>
      <c r="AF3104">
        <v>12</v>
      </c>
      <c r="AG3104">
        <v>11</v>
      </c>
      <c r="AH3104">
        <v>0</v>
      </c>
      <c r="AI3104">
        <v>0</v>
      </c>
      <c r="AJ3104" s="2">
        <v>1.5076388888888888</v>
      </c>
      <c r="AK3104" s="3">
        <v>0.99236111111111114</v>
      </c>
      <c r="AL3104">
        <v>24</v>
      </c>
      <c r="AM3104">
        <v>28</v>
      </c>
      <c r="AN3104">
        <v>2011</v>
      </c>
      <c r="AO3104" t="s">
        <v>1051</v>
      </c>
    </row>
    <row r="3105" spans="1:41" hidden="1" x14ac:dyDescent="0.35">
      <c r="A3105" s="1">
        <v>40874</v>
      </c>
      <c r="B3105" t="s">
        <v>105</v>
      </c>
      <c r="C3105" t="s">
        <v>94</v>
      </c>
      <c r="D3105">
        <v>9</v>
      </c>
      <c r="E3105">
        <v>14</v>
      </c>
      <c r="F3105" s="4">
        <v>44607</v>
      </c>
      <c r="G3105" s="4">
        <v>44700</v>
      </c>
      <c r="H3105" s="4" t="s">
        <v>41</v>
      </c>
      <c r="I3105" s="4" t="s">
        <v>42</v>
      </c>
      <c r="J3105">
        <v>127</v>
      </c>
      <c r="K3105">
        <v>150</v>
      </c>
      <c r="L3105">
        <v>88</v>
      </c>
      <c r="M3105">
        <v>105</v>
      </c>
      <c r="N3105">
        <v>215</v>
      </c>
      <c r="O3105">
        <v>255</v>
      </c>
      <c r="P3105" s="4" t="s">
        <v>251</v>
      </c>
      <c r="Q3105" s="4" t="s">
        <v>214</v>
      </c>
      <c r="R3105" s="4" t="s">
        <v>41</v>
      </c>
      <c r="S3105" s="4">
        <v>44743</v>
      </c>
      <c r="T3105">
        <v>31</v>
      </c>
      <c r="U3105">
        <v>24</v>
      </c>
      <c r="V3105">
        <v>1</v>
      </c>
      <c r="W3105">
        <v>0</v>
      </c>
      <c r="X3105">
        <v>0</v>
      </c>
      <c r="Y3105">
        <v>1</v>
      </c>
      <c r="Z3105">
        <v>1</v>
      </c>
      <c r="AA3105">
        <v>1</v>
      </c>
      <c r="AB3105" s="4">
        <v>44743</v>
      </c>
      <c r="AC3105" s="4">
        <v>44681</v>
      </c>
      <c r="AD3105" s="4">
        <v>44563</v>
      </c>
      <c r="AE3105" s="4" t="s">
        <v>52</v>
      </c>
      <c r="AF3105">
        <v>17</v>
      </c>
      <c r="AG3105">
        <v>14</v>
      </c>
      <c r="AH3105">
        <v>0</v>
      </c>
      <c r="AI3105">
        <v>2</v>
      </c>
      <c r="AJ3105" s="2">
        <v>1.1812500000000001</v>
      </c>
      <c r="AK3105" s="2">
        <v>1.3187499999999999</v>
      </c>
      <c r="AL3105">
        <v>20</v>
      </c>
      <c r="AM3105">
        <v>13</v>
      </c>
      <c r="AN3105">
        <v>2011</v>
      </c>
      <c r="AO3105" t="s">
        <v>1051</v>
      </c>
    </row>
    <row r="3106" spans="1:41" hidden="1" x14ac:dyDescent="0.35">
      <c r="A3106" s="1">
        <v>40874</v>
      </c>
      <c r="B3106" t="s">
        <v>59</v>
      </c>
      <c r="C3106" t="s">
        <v>48</v>
      </c>
      <c r="D3106">
        <v>18</v>
      </c>
      <c r="E3106">
        <v>17</v>
      </c>
      <c r="F3106" s="4">
        <v>44726</v>
      </c>
      <c r="G3106" s="4">
        <v>44635</v>
      </c>
      <c r="H3106" s="4" t="s">
        <v>41</v>
      </c>
      <c r="I3106" s="4">
        <v>44562</v>
      </c>
      <c r="J3106">
        <v>229</v>
      </c>
      <c r="K3106">
        <v>268</v>
      </c>
      <c r="L3106">
        <v>172</v>
      </c>
      <c r="M3106">
        <v>73</v>
      </c>
      <c r="N3106">
        <v>401</v>
      </c>
      <c r="O3106">
        <v>341</v>
      </c>
      <c r="P3106" s="4" t="s">
        <v>79</v>
      </c>
      <c r="Q3106" s="4" t="s">
        <v>318</v>
      </c>
      <c r="R3106" s="4">
        <v>44676</v>
      </c>
      <c r="S3106" s="4">
        <v>44652</v>
      </c>
      <c r="T3106">
        <v>27</v>
      </c>
      <c r="U3106">
        <v>27</v>
      </c>
      <c r="V3106">
        <v>0</v>
      </c>
      <c r="W3106">
        <v>0</v>
      </c>
      <c r="X3106">
        <v>3</v>
      </c>
      <c r="Y3106">
        <v>1</v>
      </c>
      <c r="Z3106">
        <v>3</v>
      </c>
      <c r="AA3106">
        <v>1</v>
      </c>
      <c r="AB3106" s="4">
        <v>44743</v>
      </c>
      <c r="AC3106" s="4">
        <v>44713</v>
      </c>
      <c r="AD3106" s="4">
        <v>44563</v>
      </c>
      <c r="AE3106" s="4">
        <v>44566</v>
      </c>
      <c r="AF3106">
        <v>13</v>
      </c>
      <c r="AG3106">
        <v>14</v>
      </c>
      <c r="AH3106">
        <v>0</v>
      </c>
      <c r="AI3106">
        <v>0</v>
      </c>
      <c r="AJ3106" s="2">
        <v>1.2486111111111111</v>
      </c>
      <c r="AK3106" s="2">
        <v>1.2513888888888889</v>
      </c>
      <c r="AL3106">
        <v>20</v>
      </c>
      <c r="AM3106">
        <v>25</v>
      </c>
      <c r="AN3106">
        <v>2011</v>
      </c>
      <c r="AO3106" t="s">
        <v>1051</v>
      </c>
    </row>
    <row r="3107" spans="1:41" hidden="1" x14ac:dyDescent="0.35">
      <c r="A3107" s="1">
        <v>40874</v>
      </c>
      <c r="B3107" t="s">
        <v>88</v>
      </c>
      <c r="C3107" t="s">
        <v>47</v>
      </c>
      <c r="D3107">
        <v>22</v>
      </c>
      <c r="E3107">
        <v>15</v>
      </c>
      <c r="F3107" s="4">
        <v>44630</v>
      </c>
      <c r="G3107" s="4">
        <v>44728</v>
      </c>
      <c r="H3107" s="4" t="s">
        <v>41</v>
      </c>
      <c r="I3107" s="4" t="s">
        <v>42</v>
      </c>
      <c r="J3107">
        <v>306</v>
      </c>
      <c r="K3107">
        <v>126</v>
      </c>
      <c r="L3107">
        <v>110</v>
      </c>
      <c r="M3107">
        <v>124</v>
      </c>
      <c r="N3107">
        <v>416</v>
      </c>
      <c r="O3107">
        <v>250</v>
      </c>
      <c r="P3107" s="4" t="s">
        <v>196</v>
      </c>
      <c r="Q3107" s="4" t="s">
        <v>256</v>
      </c>
      <c r="R3107" s="4">
        <v>44569</v>
      </c>
      <c r="S3107" s="4">
        <v>44610</v>
      </c>
      <c r="T3107">
        <v>29</v>
      </c>
      <c r="U3107">
        <v>30</v>
      </c>
      <c r="V3107">
        <v>0</v>
      </c>
      <c r="W3107">
        <v>0</v>
      </c>
      <c r="X3107">
        <v>2</v>
      </c>
      <c r="Y3107">
        <v>1</v>
      </c>
      <c r="Z3107">
        <v>2</v>
      </c>
      <c r="AA3107">
        <v>1</v>
      </c>
      <c r="AB3107" s="4" t="s">
        <v>660</v>
      </c>
      <c r="AC3107" s="4">
        <v>44805</v>
      </c>
      <c r="AD3107" s="4">
        <v>44596</v>
      </c>
      <c r="AE3107" s="4">
        <v>44563</v>
      </c>
      <c r="AF3107">
        <v>13</v>
      </c>
      <c r="AG3107">
        <v>12</v>
      </c>
      <c r="AH3107">
        <v>0</v>
      </c>
      <c r="AI3107">
        <v>0</v>
      </c>
      <c r="AJ3107" s="2">
        <v>1.3888888888888891</v>
      </c>
      <c r="AK3107" s="2">
        <v>1.1111111111111112</v>
      </c>
      <c r="AL3107">
        <v>23</v>
      </c>
      <c r="AM3107">
        <v>17</v>
      </c>
      <c r="AN3107">
        <v>2011</v>
      </c>
      <c r="AO3107" t="s">
        <v>1051</v>
      </c>
    </row>
    <row r="3108" spans="1:41" hidden="1" x14ac:dyDescent="0.35">
      <c r="A3108" s="1">
        <v>40874</v>
      </c>
      <c r="B3108" t="s">
        <v>110</v>
      </c>
      <c r="C3108" t="s">
        <v>77</v>
      </c>
      <c r="D3108">
        <v>29</v>
      </c>
      <c r="E3108">
        <v>23</v>
      </c>
      <c r="F3108" s="4">
        <v>44723</v>
      </c>
      <c r="G3108" s="4">
        <v>44664</v>
      </c>
      <c r="H3108" s="4" t="s">
        <v>41</v>
      </c>
      <c r="I3108" s="4">
        <v>44563</v>
      </c>
      <c r="J3108">
        <v>353</v>
      </c>
      <c r="K3108">
        <v>393</v>
      </c>
      <c r="L3108">
        <v>104</v>
      </c>
      <c r="M3108">
        <v>73</v>
      </c>
      <c r="N3108">
        <v>457</v>
      </c>
      <c r="O3108">
        <v>466</v>
      </c>
      <c r="P3108" s="4" t="s">
        <v>80</v>
      </c>
      <c r="Q3108" s="4" t="s">
        <v>500</v>
      </c>
      <c r="R3108" s="4">
        <v>44569</v>
      </c>
      <c r="S3108" s="4">
        <v>44599</v>
      </c>
      <c r="T3108">
        <v>36</v>
      </c>
      <c r="U3108">
        <v>17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1</v>
      </c>
      <c r="AB3108" s="4">
        <v>44640</v>
      </c>
      <c r="AC3108" s="4">
        <v>44835</v>
      </c>
      <c r="AD3108" s="4">
        <v>44656</v>
      </c>
      <c r="AE3108" s="4">
        <v>44596</v>
      </c>
      <c r="AF3108">
        <v>12</v>
      </c>
      <c r="AG3108">
        <v>11</v>
      </c>
      <c r="AH3108">
        <v>0</v>
      </c>
      <c r="AI3108">
        <v>0</v>
      </c>
      <c r="AJ3108" s="2">
        <v>1.3631944444444446</v>
      </c>
      <c r="AK3108" s="2">
        <v>1.1368055555555556</v>
      </c>
      <c r="AL3108">
        <v>38</v>
      </c>
      <c r="AM3108">
        <v>20</v>
      </c>
      <c r="AN3108">
        <v>2011</v>
      </c>
      <c r="AO3108" t="s">
        <v>1051</v>
      </c>
    </row>
    <row r="3109" spans="1:41" hidden="1" x14ac:dyDescent="0.35">
      <c r="A3109" s="1">
        <v>40874</v>
      </c>
      <c r="B3109" t="s">
        <v>98</v>
      </c>
      <c r="C3109" t="s">
        <v>63</v>
      </c>
      <c r="D3109">
        <v>18</v>
      </c>
      <c r="E3109">
        <v>20</v>
      </c>
      <c r="F3109" s="4">
        <v>44697</v>
      </c>
      <c r="G3109" s="4">
        <v>44729</v>
      </c>
      <c r="H3109" s="4" t="s">
        <v>41</v>
      </c>
      <c r="I3109" s="4" t="s">
        <v>41</v>
      </c>
      <c r="J3109">
        <v>141</v>
      </c>
      <c r="K3109">
        <v>159</v>
      </c>
      <c r="L3109">
        <v>208</v>
      </c>
      <c r="M3109">
        <v>185</v>
      </c>
      <c r="N3109">
        <v>349</v>
      </c>
      <c r="O3109">
        <v>344</v>
      </c>
      <c r="P3109" s="4">
        <v>44822</v>
      </c>
      <c r="Q3109" s="4" t="s">
        <v>174</v>
      </c>
      <c r="R3109" s="4">
        <v>44563</v>
      </c>
      <c r="S3109" s="4">
        <v>44649</v>
      </c>
      <c r="T3109">
        <v>51</v>
      </c>
      <c r="U3109">
        <v>36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 s="4">
        <v>44805</v>
      </c>
      <c r="AC3109" s="4">
        <v>44681</v>
      </c>
      <c r="AD3109" s="4">
        <v>44564</v>
      </c>
      <c r="AE3109" s="4">
        <v>44563</v>
      </c>
      <c r="AF3109">
        <v>13</v>
      </c>
      <c r="AG3109">
        <v>13</v>
      </c>
      <c r="AH3109">
        <v>0</v>
      </c>
      <c r="AI3109">
        <v>0</v>
      </c>
      <c r="AJ3109" s="2">
        <v>1.5472222222222223</v>
      </c>
      <c r="AK3109" s="2">
        <v>1.5576388888888888</v>
      </c>
      <c r="AL3109">
        <v>16</v>
      </c>
      <c r="AM3109">
        <v>13</v>
      </c>
      <c r="AN3109">
        <v>2011</v>
      </c>
      <c r="AO3109" t="s">
        <v>1051</v>
      </c>
    </row>
    <row r="3110" spans="1:41" hidden="1" x14ac:dyDescent="0.35">
      <c r="A3110" s="1">
        <v>40874</v>
      </c>
      <c r="B3110" t="s">
        <v>109</v>
      </c>
      <c r="C3110" t="s">
        <v>68</v>
      </c>
      <c r="D3110">
        <v>18</v>
      </c>
      <c r="E3110">
        <v>15</v>
      </c>
      <c r="F3110" s="4">
        <v>44631</v>
      </c>
      <c r="G3110" s="4">
        <v>44727</v>
      </c>
      <c r="H3110" s="4">
        <v>44562</v>
      </c>
      <c r="I3110" s="4">
        <v>44594</v>
      </c>
      <c r="J3110">
        <v>182</v>
      </c>
      <c r="K3110">
        <v>162</v>
      </c>
      <c r="L3110">
        <v>108</v>
      </c>
      <c r="M3110">
        <v>90</v>
      </c>
      <c r="N3110">
        <v>290</v>
      </c>
      <c r="O3110">
        <v>252</v>
      </c>
      <c r="P3110" s="4" t="s">
        <v>224</v>
      </c>
      <c r="Q3110" s="4" t="s">
        <v>251</v>
      </c>
      <c r="R3110" s="4">
        <v>44572</v>
      </c>
      <c r="S3110" s="4">
        <v>44566</v>
      </c>
      <c r="T3110">
        <v>28</v>
      </c>
      <c r="U3110">
        <v>34</v>
      </c>
      <c r="V3110">
        <v>1</v>
      </c>
      <c r="W3110">
        <v>1</v>
      </c>
      <c r="X3110">
        <v>1</v>
      </c>
      <c r="Y3110">
        <v>3</v>
      </c>
      <c r="Z3110">
        <v>2</v>
      </c>
      <c r="AA3110">
        <v>4</v>
      </c>
      <c r="AB3110" s="4">
        <v>44713</v>
      </c>
      <c r="AC3110" s="4">
        <v>44671</v>
      </c>
      <c r="AD3110" s="4">
        <v>44564</v>
      </c>
      <c r="AE3110" s="4" t="s">
        <v>41</v>
      </c>
      <c r="AF3110">
        <v>12</v>
      </c>
      <c r="AG3110">
        <v>10</v>
      </c>
      <c r="AH3110">
        <v>0</v>
      </c>
      <c r="AI3110">
        <v>0</v>
      </c>
      <c r="AJ3110" s="2">
        <v>1.3958333333333333</v>
      </c>
      <c r="AK3110" s="2">
        <v>1.1041666666666667</v>
      </c>
      <c r="AL3110">
        <v>13</v>
      </c>
      <c r="AM3110">
        <v>9</v>
      </c>
      <c r="AN3110">
        <v>2011</v>
      </c>
      <c r="AO3110" t="s">
        <v>1051</v>
      </c>
    </row>
    <row r="3111" spans="1:41" hidden="1" x14ac:dyDescent="0.35">
      <c r="A3111" s="1">
        <v>40875</v>
      </c>
      <c r="B3111" t="s">
        <v>40</v>
      </c>
      <c r="C3111" t="s">
        <v>100</v>
      </c>
      <c r="D3111">
        <v>29</v>
      </c>
      <c r="E3111">
        <v>31</v>
      </c>
      <c r="F3111" s="4">
        <v>44692</v>
      </c>
      <c r="G3111" s="4">
        <v>44690</v>
      </c>
      <c r="H3111" s="4" t="s">
        <v>52</v>
      </c>
      <c r="I3111" s="4" t="s">
        <v>52</v>
      </c>
      <c r="J3111">
        <v>392</v>
      </c>
      <c r="K3111">
        <v>372</v>
      </c>
      <c r="L3111">
        <v>73</v>
      </c>
      <c r="M3111">
        <v>205</v>
      </c>
      <c r="N3111">
        <v>465</v>
      </c>
      <c r="O3111">
        <v>577</v>
      </c>
      <c r="P3111" s="4" t="s">
        <v>838</v>
      </c>
      <c r="Q3111" s="4" t="s">
        <v>529</v>
      </c>
      <c r="R3111" s="4">
        <v>44575</v>
      </c>
      <c r="S3111" s="4" t="s">
        <v>41</v>
      </c>
      <c r="T3111">
        <v>22</v>
      </c>
      <c r="U3111">
        <v>30</v>
      </c>
      <c r="V3111">
        <v>1</v>
      </c>
      <c r="W3111">
        <v>0</v>
      </c>
      <c r="X3111">
        <v>1</v>
      </c>
      <c r="Y3111">
        <v>0</v>
      </c>
      <c r="Z3111">
        <v>2</v>
      </c>
      <c r="AA3111">
        <v>0</v>
      </c>
      <c r="AB3111" s="4">
        <v>44652</v>
      </c>
      <c r="AC3111" s="4" t="s">
        <v>301</v>
      </c>
      <c r="AD3111" s="4">
        <v>44595</v>
      </c>
      <c r="AE3111" s="4">
        <v>44687</v>
      </c>
      <c r="AF3111">
        <v>11</v>
      </c>
      <c r="AG3111">
        <v>12</v>
      </c>
      <c r="AH3111">
        <v>0</v>
      </c>
      <c r="AI3111">
        <v>0</v>
      </c>
      <c r="AJ3111" s="2">
        <v>1.3111111111111111</v>
      </c>
      <c r="AK3111" s="2">
        <v>1.1888888888888889</v>
      </c>
      <c r="AL3111">
        <v>24</v>
      </c>
      <c r="AM3111">
        <v>49</v>
      </c>
      <c r="AN3111">
        <v>2011</v>
      </c>
      <c r="AO3111" t="s">
        <v>1051</v>
      </c>
    </row>
    <row r="3112" spans="1:41" hidden="1" x14ac:dyDescent="0.35">
      <c r="A3112" s="1">
        <v>40878</v>
      </c>
      <c r="B3112" t="s">
        <v>77</v>
      </c>
      <c r="C3112" t="s">
        <v>47</v>
      </c>
      <c r="D3112">
        <v>20</v>
      </c>
      <c r="E3112">
        <v>15</v>
      </c>
      <c r="F3112" s="4">
        <v>44600</v>
      </c>
      <c r="G3112" s="4">
        <v>44693</v>
      </c>
      <c r="H3112" s="4">
        <v>44562</v>
      </c>
      <c r="I3112" s="4">
        <v>44562</v>
      </c>
      <c r="J3112">
        <v>198</v>
      </c>
      <c r="K3112">
        <v>173</v>
      </c>
      <c r="L3112">
        <v>132</v>
      </c>
      <c r="M3112">
        <v>174</v>
      </c>
      <c r="N3112">
        <v>330</v>
      </c>
      <c r="O3112">
        <v>347</v>
      </c>
      <c r="P3112" s="4" t="s">
        <v>219</v>
      </c>
      <c r="Q3112" s="4" t="s">
        <v>718</v>
      </c>
      <c r="R3112" s="4">
        <v>44602</v>
      </c>
      <c r="S3112" s="4">
        <v>44637</v>
      </c>
      <c r="T3112">
        <v>25</v>
      </c>
      <c r="U3112">
        <v>33</v>
      </c>
      <c r="V3112">
        <v>0</v>
      </c>
      <c r="W3112">
        <v>0</v>
      </c>
      <c r="X3112">
        <v>4</v>
      </c>
      <c r="Y3112">
        <v>0</v>
      </c>
      <c r="Z3112">
        <v>4</v>
      </c>
      <c r="AA3112">
        <v>0</v>
      </c>
      <c r="AB3112" s="4">
        <v>44709</v>
      </c>
      <c r="AC3112" s="4">
        <v>44711</v>
      </c>
      <c r="AD3112" s="4">
        <v>44594</v>
      </c>
      <c r="AE3112" s="4">
        <v>44595</v>
      </c>
      <c r="AF3112">
        <v>11</v>
      </c>
      <c r="AG3112">
        <v>10</v>
      </c>
      <c r="AH3112">
        <v>0</v>
      </c>
      <c r="AI3112">
        <v>2</v>
      </c>
      <c r="AJ3112" s="2">
        <v>1.2361111111111112</v>
      </c>
      <c r="AK3112" s="2">
        <v>1.2638888888888888</v>
      </c>
      <c r="AL3112">
        <v>14</v>
      </c>
      <c r="AM3112">
        <v>31</v>
      </c>
      <c r="AN3112">
        <v>2011</v>
      </c>
      <c r="AO3112" t="s">
        <v>1051</v>
      </c>
    </row>
    <row r="3113" spans="1:41" hidden="1" x14ac:dyDescent="0.35">
      <c r="A3113" s="1">
        <v>40881</v>
      </c>
      <c r="B3113" t="s">
        <v>68</v>
      </c>
      <c r="C3113" t="s">
        <v>59</v>
      </c>
      <c r="D3113">
        <v>13</v>
      </c>
      <c r="E3113">
        <v>11</v>
      </c>
      <c r="F3113" s="4">
        <v>44762</v>
      </c>
      <c r="G3113" s="4" t="s">
        <v>169</v>
      </c>
      <c r="H3113" s="4">
        <v>44562</v>
      </c>
      <c r="I3113" s="4" t="s">
        <v>52</v>
      </c>
      <c r="J3113">
        <v>139</v>
      </c>
      <c r="K3113">
        <v>88</v>
      </c>
      <c r="L3113">
        <v>113</v>
      </c>
      <c r="M3113">
        <v>93</v>
      </c>
      <c r="N3113">
        <v>252</v>
      </c>
      <c r="O3113">
        <v>181</v>
      </c>
      <c r="P3113" s="4" t="s">
        <v>155</v>
      </c>
      <c r="Q3113" s="4">
        <v>44889</v>
      </c>
      <c r="R3113" s="4">
        <v>44610</v>
      </c>
      <c r="S3113" s="4">
        <v>44743</v>
      </c>
      <c r="T3113">
        <v>37</v>
      </c>
      <c r="U3113">
        <v>24</v>
      </c>
      <c r="V3113">
        <v>1</v>
      </c>
      <c r="W3113">
        <v>0</v>
      </c>
      <c r="X3113">
        <v>0</v>
      </c>
      <c r="Y3113">
        <v>3</v>
      </c>
      <c r="Z3113">
        <v>1</v>
      </c>
      <c r="AA3113">
        <v>3</v>
      </c>
      <c r="AB3113" s="4">
        <v>44774</v>
      </c>
      <c r="AC3113" s="4">
        <v>44682</v>
      </c>
      <c r="AD3113" s="4" t="s">
        <v>42</v>
      </c>
      <c r="AE3113" s="4" t="s">
        <v>82</v>
      </c>
      <c r="AF3113">
        <v>14</v>
      </c>
      <c r="AG3113">
        <v>13</v>
      </c>
      <c r="AH3113">
        <v>0</v>
      </c>
      <c r="AI3113">
        <v>0</v>
      </c>
      <c r="AJ3113" s="2">
        <v>1.3625</v>
      </c>
      <c r="AK3113" s="2">
        <v>1.1375</v>
      </c>
      <c r="AL3113">
        <v>10</v>
      </c>
      <c r="AM3113">
        <v>3</v>
      </c>
      <c r="AN3113">
        <v>2011</v>
      </c>
      <c r="AO3113" t="s">
        <v>1051</v>
      </c>
    </row>
    <row r="3114" spans="1:41" hidden="1" x14ac:dyDescent="0.35">
      <c r="A3114" s="1">
        <v>40881</v>
      </c>
      <c r="B3114" t="s">
        <v>98</v>
      </c>
      <c r="C3114" t="s">
        <v>58</v>
      </c>
      <c r="D3114">
        <v>13</v>
      </c>
      <c r="E3114">
        <v>27</v>
      </c>
      <c r="F3114" s="4">
        <v>44631</v>
      </c>
      <c r="G3114" s="4">
        <v>44727</v>
      </c>
      <c r="H3114" s="4" t="s">
        <v>41</v>
      </c>
      <c r="I3114" s="4" t="s">
        <v>41</v>
      </c>
      <c r="J3114">
        <v>186</v>
      </c>
      <c r="K3114">
        <v>360</v>
      </c>
      <c r="L3114">
        <v>150</v>
      </c>
      <c r="M3114">
        <v>129</v>
      </c>
      <c r="N3114">
        <v>336</v>
      </c>
      <c r="O3114">
        <v>489</v>
      </c>
      <c r="P3114" s="4">
        <v>44849</v>
      </c>
      <c r="Q3114" s="4" t="s">
        <v>656</v>
      </c>
      <c r="R3114" s="4">
        <v>44608</v>
      </c>
      <c r="S3114" s="4">
        <v>44649</v>
      </c>
      <c r="T3114">
        <v>32</v>
      </c>
      <c r="U3114">
        <v>30</v>
      </c>
      <c r="V3114">
        <v>2</v>
      </c>
      <c r="W3114">
        <v>1</v>
      </c>
      <c r="X3114">
        <v>0</v>
      </c>
      <c r="Y3114">
        <v>2</v>
      </c>
      <c r="Z3114">
        <v>2</v>
      </c>
      <c r="AA3114">
        <v>3</v>
      </c>
      <c r="AB3114" s="4">
        <v>44774</v>
      </c>
      <c r="AC3114" s="4">
        <v>44713</v>
      </c>
      <c r="AD3114" s="4">
        <v>44563</v>
      </c>
      <c r="AE3114" s="4">
        <v>44564</v>
      </c>
      <c r="AF3114">
        <v>15</v>
      </c>
      <c r="AG3114">
        <v>16</v>
      </c>
      <c r="AH3114">
        <v>2</v>
      </c>
      <c r="AI3114">
        <v>0</v>
      </c>
      <c r="AJ3114" s="3">
        <v>0.92291666666666661</v>
      </c>
      <c r="AK3114" s="2">
        <v>1.5770833333333334</v>
      </c>
      <c r="AL3114">
        <v>35</v>
      </c>
      <c r="AM3114">
        <v>32</v>
      </c>
      <c r="AN3114">
        <v>2011</v>
      </c>
      <c r="AO3114" t="s">
        <v>1051</v>
      </c>
    </row>
    <row r="3115" spans="1:41" hidden="1" x14ac:dyDescent="0.35">
      <c r="A3115" s="1">
        <v>40881</v>
      </c>
      <c r="B3115" t="s">
        <v>64</v>
      </c>
      <c r="C3115" t="s">
        <v>109</v>
      </c>
      <c r="D3115">
        <v>13</v>
      </c>
      <c r="E3115">
        <v>22</v>
      </c>
      <c r="F3115" s="4">
        <v>44603</v>
      </c>
      <c r="G3115" s="4">
        <v>44602</v>
      </c>
      <c r="H3115" s="4">
        <v>44562</v>
      </c>
      <c r="I3115" s="4" t="s">
        <v>41</v>
      </c>
      <c r="J3115">
        <v>128</v>
      </c>
      <c r="K3115">
        <v>159</v>
      </c>
      <c r="L3115">
        <v>104</v>
      </c>
      <c r="M3115">
        <v>136</v>
      </c>
      <c r="N3115">
        <v>232</v>
      </c>
      <c r="O3115">
        <v>295</v>
      </c>
      <c r="P3115" s="4" t="s">
        <v>256</v>
      </c>
      <c r="Q3115" s="4" t="s">
        <v>75</v>
      </c>
      <c r="R3115" s="4">
        <v>44644</v>
      </c>
      <c r="S3115" s="4">
        <v>44637</v>
      </c>
      <c r="T3115">
        <v>22</v>
      </c>
      <c r="U3115">
        <v>33</v>
      </c>
      <c r="V3115">
        <v>1</v>
      </c>
      <c r="W3115">
        <v>0</v>
      </c>
      <c r="X3115">
        <v>1</v>
      </c>
      <c r="Y3115">
        <v>0</v>
      </c>
      <c r="Z3115">
        <v>2</v>
      </c>
      <c r="AA3115">
        <v>0</v>
      </c>
      <c r="AB3115" s="4" t="s">
        <v>693</v>
      </c>
      <c r="AC3115" s="4">
        <v>44680</v>
      </c>
      <c r="AD3115" s="4">
        <v>44563</v>
      </c>
      <c r="AE3115" s="4">
        <v>44655</v>
      </c>
      <c r="AF3115">
        <v>11</v>
      </c>
      <c r="AG3115">
        <v>12</v>
      </c>
      <c r="AH3115">
        <v>0</v>
      </c>
      <c r="AI3115">
        <v>1</v>
      </c>
      <c r="AJ3115" s="2">
        <v>1.1361111111111111</v>
      </c>
      <c r="AK3115" s="2">
        <v>1.3638888888888889</v>
      </c>
      <c r="AL3115">
        <v>7</v>
      </c>
      <c r="AM3115">
        <v>35</v>
      </c>
      <c r="AN3115">
        <v>2011</v>
      </c>
      <c r="AO3115" t="s">
        <v>1051</v>
      </c>
    </row>
    <row r="3116" spans="1:41" hidden="1" x14ac:dyDescent="0.35">
      <c r="A3116" s="1">
        <v>40881</v>
      </c>
      <c r="B3116" t="s">
        <v>78</v>
      </c>
      <c r="C3116" t="s">
        <v>54</v>
      </c>
      <c r="D3116">
        <v>18</v>
      </c>
      <c r="E3116">
        <v>18</v>
      </c>
      <c r="F3116" s="4">
        <v>44603</v>
      </c>
      <c r="G3116" s="4">
        <v>44758</v>
      </c>
      <c r="H3116" s="4">
        <v>44562</v>
      </c>
      <c r="I3116" s="4">
        <v>44596</v>
      </c>
      <c r="J3116">
        <v>130</v>
      </c>
      <c r="K3116">
        <v>282</v>
      </c>
      <c r="L3116">
        <v>187</v>
      </c>
      <c r="M3116">
        <v>104</v>
      </c>
      <c r="N3116">
        <v>317</v>
      </c>
      <c r="O3116">
        <v>386</v>
      </c>
      <c r="P3116" s="4" t="s">
        <v>149</v>
      </c>
      <c r="Q3116" s="4" t="s">
        <v>436</v>
      </c>
      <c r="R3116" s="4">
        <v>44571</v>
      </c>
      <c r="S3116" s="4">
        <v>44567</v>
      </c>
      <c r="T3116">
        <v>31</v>
      </c>
      <c r="U3116">
        <v>23</v>
      </c>
      <c r="V3116">
        <v>0</v>
      </c>
      <c r="W3116">
        <v>2</v>
      </c>
      <c r="X3116">
        <v>0</v>
      </c>
      <c r="Y3116">
        <v>0</v>
      </c>
      <c r="Z3116">
        <v>0</v>
      </c>
      <c r="AA3116">
        <v>2</v>
      </c>
      <c r="AB3116" s="4">
        <v>44640</v>
      </c>
      <c r="AC3116" s="4">
        <v>44607</v>
      </c>
      <c r="AD3116" s="4">
        <v>44564</v>
      </c>
      <c r="AE3116" s="4">
        <v>44563</v>
      </c>
      <c r="AF3116">
        <v>11</v>
      </c>
      <c r="AG3116">
        <v>11</v>
      </c>
      <c r="AH3116">
        <v>0</v>
      </c>
      <c r="AI3116">
        <v>0</v>
      </c>
      <c r="AJ3116" s="2">
        <v>1.1763888888888889</v>
      </c>
      <c r="AK3116" s="2">
        <v>1.3236111111111111</v>
      </c>
      <c r="AL3116">
        <v>23</v>
      </c>
      <c r="AM3116">
        <v>17</v>
      </c>
      <c r="AN3116">
        <v>2011</v>
      </c>
      <c r="AO3116" t="s">
        <v>1051</v>
      </c>
    </row>
    <row r="3117" spans="1:41" hidden="1" x14ac:dyDescent="0.35">
      <c r="A3117" s="1">
        <v>40881</v>
      </c>
      <c r="B3117" t="s">
        <v>48</v>
      </c>
      <c r="C3117" t="s">
        <v>84</v>
      </c>
      <c r="D3117">
        <v>18</v>
      </c>
      <c r="E3117">
        <v>23</v>
      </c>
      <c r="F3117" s="4">
        <v>44603</v>
      </c>
      <c r="G3117" s="4">
        <v>44787</v>
      </c>
      <c r="H3117" s="4">
        <v>44562</v>
      </c>
      <c r="I3117" s="4" t="s">
        <v>41</v>
      </c>
      <c r="J3117">
        <v>258</v>
      </c>
      <c r="K3117">
        <v>153</v>
      </c>
      <c r="L3117">
        <v>46</v>
      </c>
      <c r="M3117">
        <v>209</v>
      </c>
      <c r="N3117">
        <v>304</v>
      </c>
      <c r="O3117">
        <v>362</v>
      </c>
      <c r="P3117" s="4" t="s">
        <v>719</v>
      </c>
      <c r="Q3117" s="4" t="s">
        <v>360</v>
      </c>
      <c r="R3117" s="4">
        <v>44607</v>
      </c>
      <c r="S3117" s="4">
        <v>44570</v>
      </c>
      <c r="T3117">
        <v>14</v>
      </c>
      <c r="U3117">
        <v>44</v>
      </c>
      <c r="V3117">
        <v>0</v>
      </c>
      <c r="W3117">
        <v>0</v>
      </c>
      <c r="X3117">
        <v>1</v>
      </c>
      <c r="Y3117">
        <v>0</v>
      </c>
      <c r="Z3117">
        <v>1</v>
      </c>
      <c r="AA3117">
        <v>0</v>
      </c>
      <c r="AB3117" s="4">
        <v>44835</v>
      </c>
      <c r="AC3117" s="4">
        <v>44774</v>
      </c>
      <c r="AD3117" s="4">
        <v>44562</v>
      </c>
      <c r="AE3117" s="4">
        <v>44624</v>
      </c>
      <c r="AF3117">
        <v>11</v>
      </c>
      <c r="AG3117">
        <v>11</v>
      </c>
      <c r="AH3117">
        <v>0</v>
      </c>
      <c r="AI3117">
        <v>2</v>
      </c>
      <c r="AJ3117" s="3">
        <v>0.90277777777777779</v>
      </c>
      <c r="AK3117" s="2">
        <v>1.5972222222222223</v>
      </c>
      <c r="AL3117">
        <v>14</v>
      </c>
      <c r="AM3117">
        <v>34</v>
      </c>
      <c r="AN3117">
        <v>2011</v>
      </c>
      <c r="AO3117" t="s">
        <v>1051</v>
      </c>
    </row>
    <row r="3118" spans="1:41" hidden="1" x14ac:dyDescent="0.35">
      <c r="A3118" s="1">
        <v>40881</v>
      </c>
      <c r="B3118" t="s">
        <v>93</v>
      </c>
      <c r="C3118" t="s">
        <v>110</v>
      </c>
      <c r="D3118">
        <v>26</v>
      </c>
      <c r="E3118">
        <v>24</v>
      </c>
      <c r="F3118" s="4">
        <v>44849</v>
      </c>
      <c r="G3118" s="4">
        <v>44723</v>
      </c>
      <c r="H3118" s="4" t="s">
        <v>41</v>
      </c>
      <c r="I3118" s="4" t="s">
        <v>41</v>
      </c>
      <c r="J3118">
        <v>338</v>
      </c>
      <c r="K3118">
        <v>289</v>
      </c>
      <c r="L3118">
        <v>99</v>
      </c>
      <c r="M3118">
        <v>73</v>
      </c>
      <c r="N3118">
        <v>437</v>
      </c>
      <c r="O3118">
        <v>362</v>
      </c>
      <c r="P3118" s="4" t="s">
        <v>650</v>
      </c>
      <c r="Q3118" s="4" t="s">
        <v>287</v>
      </c>
      <c r="R3118" s="4">
        <v>44607</v>
      </c>
      <c r="S3118" s="4">
        <v>44562</v>
      </c>
      <c r="T3118">
        <v>31</v>
      </c>
      <c r="U3118">
        <v>24</v>
      </c>
      <c r="V3118">
        <v>1</v>
      </c>
      <c r="W3118">
        <v>0</v>
      </c>
      <c r="X3118">
        <v>1</v>
      </c>
      <c r="Y3118">
        <v>0</v>
      </c>
      <c r="Z3118">
        <v>2</v>
      </c>
      <c r="AA3118">
        <v>0</v>
      </c>
      <c r="AB3118" s="4">
        <v>44710</v>
      </c>
      <c r="AC3118" s="4">
        <v>44640</v>
      </c>
      <c r="AD3118" s="4">
        <v>44595</v>
      </c>
      <c r="AE3118" s="4">
        <v>44656</v>
      </c>
      <c r="AF3118">
        <v>11</v>
      </c>
      <c r="AG3118">
        <v>11</v>
      </c>
      <c r="AH3118">
        <v>0</v>
      </c>
      <c r="AI3118">
        <v>0</v>
      </c>
      <c r="AJ3118" s="2">
        <v>1.4854166666666666</v>
      </c>
      <c r="AK3118" s="2">
        <v>1.0145833333333334</v>
      </c>
      <c r="AL3118">
        <v>24</v>
      </c>
      <c r="AM3118">
        <v>31</v>
      </c>
      <c r="AN3118">
        <v>2011</v>
      </c>
      <c r="AO3118" t="s">
        <v>1051</v>
      </c>
    </row>
    <row r="3119" spans="1:41" hidden="1" x14ac:dyDescent="0.35">
      <c r="A3119" s="1">
        <v>40881</v>
      </c>
      <c r="B3119" t="s">
        <v>91</v>
      </c>
      <c r="C3119" t="s">
        <v>101</v>
      </c>
      <c r="D3119">
        <v>26</v>
      </c>
      <c r="E3119">
        <v>15</v>
      </c>
      <c r="F3119" s="4">
        <v>44723</v>
      </c>
      <c r="G3119" s="4">
        <v>44694</v>
      </c>
      <c r="H3119" s="4">
        <v>44562</v>
      </c>
      <c r="I3119" s="4" t="s">
        <v>42</v>
      </c>
      <c r="J3119">
        <v>222</v>
      </c>
      <c r="K3119">
        <v>207</v>
      </c>
      <c r="L3119">
        <v>163</v>
      </c>
      <c r="M3119">
        <v>78</v>
      </c>
      <c r="N3119">
        <v>385</v>
      </c>
      <c r="O3119">
        <v>285</v>
      </c>
      <c r="P3119" s="4" t="s">
        <v>237</v>
      </c>
      <c r="Q3119" s="4" t="s">
        <v>205</v>
      </c>
      <c r="R3119" s="4">
        <v>44601</v>
      </c>
      <c r="S3119" s="4">
        <v>44614</v>
      </c>
      <c r="T3119">
        <v>39</v>
      </c>
      <c r="U3119">
        <v>27</v>
      </c>
      <c r="V3119">
        <v>0</v>
      </c>
      <c r="W3119">
        <v>0</v>
      </c>
      <c r="X3119">
        <v>0</v>
      </c>
      <c r="Y3119">
        <v>1</v>
      </c>
      <c r="Z3119">
        <v>0</v>
      </c>
      <c r="AA3119">
        <v>1</v>
      </c>
      <c r="AB3119" s="4">
        <v>44612</v>
      </c>
      <c r="AC3119" s="4">
        <v>44805</v>
      </c>
      <c r="AD3119" s="4">
        <v>44686</v>
      </c>
      <c r="AE3119" s="4" t="s">
        <v>42</v>
      </c>
      <c r="AF3119">
        <v>11</v>
      </c>
      <c r="AG3119">
        <v>9</v>
      </c>
      <c r="AH3119">
        <v>0</v>
      </c>
      <c r="AI3119">
        <v>0</v>
      </c>
      <c r="AJ3119" s="2">
        <v>1.3618055555555555</v>
      </c>
      <c r="AK3119" s="2">
        <v>1.1381944444444445</v>
      </c>
      <c r="AL3119">
        <v>38</v>
      </c>
      <c r="AM3119">
        <v>19</v>
      </c>
      <c r="AN3119">
        <v>2011</v>
      </c>
      <c r="AO3119" t="s">
        <v>1051</v>
      </c>
    </row>
    <row r="3120" spans="1:41" hidden="1" x14ac:dyDescent="0.35">
      <c r="A3120" s="1">
        <v>40881</v>
      </c>
      <c r="B3120" t="s">
        <v>53</v>
      </c>
      <c r="C3120" t="s">
        <v>88</v>
      </c>
      <c r="D3120">
        <v>16</v>
      </c>
      <c r="E3120">
        <v>17</v>
      </c>
      <c r="F3120" s="4">
        <v>44664</v>
      </c>
      <c r="G3120" s="4">
        <v>44697</v>
      </c>
      <c r="H3120" s="4">
        <v>44562</v>
      </c>
      <c r="I3120" s="4" t="s">
        <v>41</v>
      </c>
      <c r="J3120">
        <v>165</v>
      </c>
      <c r="K3120">
        <v>204</v>
      </c>
      <c r="L3120">
        <v>101</v>
      </c>
      <c r="M3120">
        <v>100</v>
      </c>
      <c r="N3120">
        <v>266</v>
      </c>
      <c r="O3120">
        <v>304</v>
      </c>
      <c r="P3120" s="4" t="s">
        <v>532</v>
      </c>
      <c r="Q3120" s="4" t="s">
        <v>800</v>
      </c>
      <c r="R3120" s="4" t="s">
        <v>41</v>
      </c>
      <c r="S3120" s="4">
        <v>44609</v>
      </c>
      <c r="T3120">
        <v>30</v>
      </c>
      <c r="U3120">
        <v>23</v>
      </c>
      <c r="V3120">
        <v>1</v>
      </c>
      <c r="W3120">
        <v>2</v>
      </c>
      <c r="X3120">
        <v>0</v>
      </c>
      <c r="Y3120">
        <v>1</v>
      </c>
      <c r="Z3120">
        <v>1</v>
      </c>
      <c r="AA3120">
        <v>3</v>
      </c>
      <c r="AB3120" s="4">
        <v>44713</v>
      </c>
      <c r="AC3120" s="4">
        <v>44713</v>
      </c>
      <c r="AD3120" s="4">
        <v>44594</v>
      </c>
      <c r="AE3120" s="4">
        <v>44564</v>
      </c>
      <c r="AF3120">
        <v>14</v>
      </c>
      <c r="AG3120">
        <v>13</v>
      </c>
      <c r="AH3120">
        <v>0</v>
      </c>
      <c r="AI3120">
        <v>0</v>
      </c>
      <c r="AJ3120" s="2">
        <v>1.3416666666666668</v>
      </c>
      <c r="AK3120" s="2">
        <v>1.1583333333333334</v>
      </c>
      <c r="AL3120">
        <v>34</v>
      </c>
      <c r="AM3120">
        <v>19</v>
      </c>
      <c r="AN3120">
        <v>2011</v>
      </c>
      <c r="AO3120" t="s">
        <v>1051</v>
      </c>
    </row>
    <row r="3121" spans="1:41" hidden="1" x14ac:dyDescent="0.35">
      <c r="A3121" s="1">
        <v>40881</v>
      </c>
      <c r="B3121" t="s">
        <v>73</v>
      </c>
      <c r="C3121" t="s">
        <v>105</v>
      </c>
      <c r="D3121">
        <v>18</v>
      </c>
      <c r="E3121">
        <v>20</v>
      </c>
      <c r="F3121" s="4">
        <v>44726</v>
      </c>
      <c r="G3121" s="4">
        <v>44822</v>
      </c>
      <c r="H3121" s="4" t="s">
        <v>52</v>
      </c>
      <c r="I3121" s="4">
        <v>44562</v>
      </c>
      <c r="J3121">
        <v>267</v>
      </c>
      <c r="K3121">
        <v>175</v>
      </c>
      <c r="L3121">
        <v>70</v>
      </c>
      <c r="M3121">
        <v>162</v>
      </c>
      <c r="N3121">
        <v>337</v>
      </c>
      <c r="O3121">
        <v>337</v>
      </c>
      <c r="P3121" s="4" t="s">
        <v>882</v>
      </c>
      <c r="Q3121" s="4">
        <v>44920</v>
      </c>
      <c r="R3121" s="4" t="s">
        <v>41</v>
      </c>
      <c r="S3121" s="4">
        <v>44633</v>
      </c>
      <c r="T3121">
        <v>18</v>
      </c>
      <c r="U3121">
        <v>44</v>
      </c>
      <c r="V3121">
        <v>0</v>
      </c>
      <c r="W3121">
        <v>1</v>
      </c>
      <c r="X3121">
        <v>2</v>
      </c>
      <c r="Y3121">
        <v>0</v>
      </c>
      <c r="Z3121">
        <v>2</v>
      </c>
      <c r="AA3121">
        <v>1</v>
      </c>
      <c r="AB3121" s="4">
        <v>44743</v>
      </c>
      <c r="AC3121" s="4">
        <v>44682</v>
      </c>
      <c r="AD3121" s="4">
        <v>44564</v>
      </c>
      <c r="AE3121" s="4">
        <v>44594</v>
      </c>
      <c r="AF3121">
        <v>11</v>
      </c>
      <c r="AG3121">
        <v>10</v>
      </c>
      <c r="AH3121">
        <v>0</v>
      </c>
      <c r="AI3121">
        <v>0</v>
      </c>
      <c r="AJ3121" s="2">
        <v>1.038888888888889</v>
      </c>
      <c r="AK3121" s="2">
        <v>1.4611111111111112</v>
      </c>
      <c r="AL3121">
        <v>10</v>
      </c>
      <c r="AM3121">
        <v>17</v>
      </c>
      <c r="AN3121">
        <v>2011</v>
      </c>
      <c r="AO3121" t="s">
        <v>1051</v>
      </c>
    </row>
    <row r="3122" spans="1:41" hidden="1" x14ac:dyDescent="0.35">
      <c r="A3122" s="1">
        <v>40881</v>
      </c>
      <c r="B3122" t="s">
        <v>90</v>
      </c>
      <c r="C3122" t="s">
        <v>69</v>
      </c>
      <c r="D3122">
        <v>24</v>
      </c>
      <c r="E3122">
        <v>13</v>
      </c>
      <c r="F3122" s="4">
        <v>44823</v>
      </c>
      <c r="G3122" s="4">
        <v>44634</v>
      </c>
      <c r="H3122" s="4">
        <v>44563</v>
      </c>
      <c r="I3122" s="4">
        <v>44562</v>
      </c>
      <c r="J3122">
        <v>158</v>
      </c>
      <c r="K3122">
        <v>174</v>
      </c>
      <c r="L3122">
        <v>290</v>
      </c>
      <c r="M3122">
        <v>59</v>
      </c>
      <c r="N3122">
        <v>448</v>
      </c>
      <c r="O3122">
        <v>233</v>
      </c>
      <c r="P3122" s="4">
        <v>44857</v>
      </c>
      <c r="Q3122" s="4" t="s">
        <v>79</v>
      </c>
      <c r="R3122" s="4">
        <v>44562</v>
      </c>
      <c r="S3122" s="4">
        <v>44642</v>
      </c>
      <c r="T3122">
        <v>55</v>
      </c>
      <c r="U3122">
        <v>17</v>
      </c>
      <c r="V3122">
        <v>1</v>
      </c>
      <c r="W3122">
        <v>0</v>
      </c>
      <c r="X3122">
        <v>0</v>
      </c>
      <c r="Y3122">
        <v>1</v>
      </c>
      <c r="Z3122">
        <v>1</v>
      </c>
      <c r="AA3122">
        <v>1</v>
      </c>
      <c r="AB3122" s="4">
        <v>44669</v>
      </c>
      <c r="AC3122" s="4">
        <v>44621</v>
      </c>
      <c r="AD3122" s="4">
        <v>44597</v>
      </c>
      <c r="AE3122" s="4" t="s">
        <v>42</v>
      </c>
      <c r="AF3122">
        <v>12</v>
      </c>
      <c r="AG3122">
        <v>12</v>
      </c>
      <c r="AH3122">
        <v>1</v>
      </c>
      <c r="AI3122">
        <v>0</v>
      </c>
      <c r="AJ3122" s="2">
        <v>1.565277777777778</v>
      </c>
      <c r="AK3122" s="3">
        <v>0.93472222222222223</v>
      </c>
      <c r="AL3122">
        <v>24</v>
      </c>
      <c r="AM3122">
        <v>10</v>
      </c>
      <c r="AN3122">
        <v>2011</v>
      </c>
      <c r="AO3122" t="s">
        <v>1051</v>
      </c>
    </row>
    <row r="3123" spans="1:41" hidden="1" x14ac:dyDescent="0.35">
      <c r="A3123" s="1">
        <v>40881</v>
      </c>
      <c r="B3123" t="s">
        <v>74</v>
      </c>
      <c r="C3123" t="s">
        <v>40</v>
      </c>
      <c r="D3123">
        <v>29</v>
      </c>
      <c r="E3123">
        <v>24</v>
      </c>
      <c r="F3123" s="4">
        <v>44754</v>
      </c>
      <c r="G3123" s="4">
        <v>44692</v>
      </c>
      <c r="H3123" s="4" t="s">
        <v>41</v>
      </c>
      <c r="I3123" s="4" t="s">
        <v>41</v>
      </c>
      <c r="J3123">
        <v>360</v>
      </c>
      <c r="K3123">
        <v>347</v>
      </c>
      <c r="L3123">
        <v>89</v>
      </c>
      <c r="M3123">
        <v>100</v>
      </c>
      <c r="N3123">
        <v>449</v>
      </c>
      <c r="O3123">
        <v>447</v>
      </c>
      <c r="P3123" s="4" t="s">
        <v>426</v>
      </c>
      <c r="Q3123" s="4" t="s">
        <v>199</v>
      </c>
      <c r="R3123" s="4">
        <v>44601</v>
      </c>
      <c r="S3123" s="4">
        <v>44562</v>
      </c>
      <c r="T3123">
        <v>28</v>
      </c>
      <c r="U3123">
        <v>20</v>
      </c>
      <c r="V3123">
        <v>0</v>
      </c>
      <c r="W3123">
        <v>1</v>
      </c>
      <c r="X3123">
        <v>1</v>
      </c>
      <c r="Y3123">
        <v>1</v>
      </c>
      <c r="Z3123">
        <v>1</v>
      </c>
      <c r="AA3123">
        <v>2</v>
      </c>
      <c r="AB3123" s="4">
        <v>44681</v>
      </c>
      <c r="AC3123" s="4">
        <v>44713</v>
      </c>
      <c r="AD3123" s="4">
        <v>44656</v>
      </c>
      <c r="AE3123" s="4">
        <v>44624</v>
      </c>
      <c r="AF3123">
        <v>13</v>
      </c>
      <c r="AG3123">
        <v>12</v>
      </c>
      <c r="AH3123">
        <v>2</v>
      </c>
      <c r="AI3123">
        <v>0</v>
      </c>
      <c r="AJ3123" s="2">
        <v>1.3770833333333332</v>
      </c>
      <c r="AK3123" s="2">
        <v>1.1229166666666666</v>
      </c>
      <c r="AL3123">
        <v>38</v>
      </c>
      <c r="AM3123">
        <v>35</v>
      </c>
      <c r="AN3123">
        <v>2011</v>
      </c>
      <c r="AO3123" t="s">
        <v>1051</v>
      </c>
    </row>
    <row r="3124" spans="1:41" hidden="1" x14ac:dyDescent="0.35">
      <c r="A3124" s="1">
        <v>40881</v>
      </c>
      <c r="B3124" t="s">
        <v>104</v>
      </c>
      <c r="C3124" t="s">
        <v>87</v>
      </c>
      <c r="D3124">
        <v>20</v>
      </c>
      <c r="E3124">
        <v>16</v>
      </c>
      <c r="F3124" s="4">
        <v>44663</v>
      </c>
      <c r="G3124" s="4">
        <v>44664</v>
      </c>
      <c r="H3124" s="4" t="s">
        <v>41</v>
      </c>
      <c r="I3124" s="4" t="s">
        <v>41</v>
      </c>
      <c r="J3124">
        <v>261</v>
      </c>
      <c r="K3124">
        <v>224</v>
      </c>
      <c r="L3124">
        <v>75</v>
      </c>
      <c r="M3124">
        <v>103</v>
      </c>
      <c r="N3124">
        <v>336</v>
      </c>
      <c r="O3124">
        <v>327</v>
      </c>
      <c r="P3124" s="4" t="s">
        <v>491</v>
      </c>
      <c r="Q3124" s="4" t="s">
        <v>149</v>
      </c>
      <c r="R3124" s="4">
        <v>44682</v>
      </c>
      <c r="S3124" s="4">
        <v>44704</v>
      </c>
      <c r="T3124">
        <v>20</v>
      </c>
      <c r="U3124">
        <v>25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 s="4">
        <v>44743</v>
      </c>
      <c r="AC3124" s="4">
        <v>44713</v>
      </c>
      <c r="AD3124" s="4">
        <v>44563</v>
      </c>
      <c r="AE3124" s="4">
        <v>44563</v>
      </c>
      <c r="AF3124">
        <v>11</v>
      </c>
      <c r="AG3124">
        <v>12</v>
      </c>
      <c r="AH3124">
        <v>0</v>
      </c>
      <c r="AI3124">
        <v>0</v>
      </c>
      <c r="AJ3124" s="2">
        <v>1.4041666666666668</v>
      </c>
      <c r="AK3124" s="2">
        <v>1.2326388888888888</v>
      </c>
      <c r="AL3124">
        <v>13</v>
      </c>
      <c r="AM3124">
        <v>19</v>
      </c>
      <c r="AN3124">
        <v>2011</v>
      </c>
      <c r="AO3124" t="s">
        <v>1051</v>
      </c>
    </row>
    <row r="3125" spans="1:41" hidden="1" x14ac:dyDescent="0.35">
      <c r="A3125" s="1">
        <v>40881</v>
      </c>
      <c r="B3125" t="s">
        <v>97</v>
      </c>
      <c r="C3125" t="s">
        <v>39</v>
      </c>
      <c r="D3125">
        <v>10</v>
      </c>
      <c r="E3125">
        <v>18</v>
      </c>
      <c r="F3125" s="4">
        <v>44633</v>
      </c>
      <c r="G3125" s="4">
        <v>44665</v>
      </c>
      <c r="H3125" s="4" t="s">
        <v>42</v>
      </c>
      <c r="I3125" s="4" t="s">
        <v>41</v>
      </c>
      <c r="J3125">
        <v>126</v>
      </c>
      <c r="K3125">
        <v>245</v>
      </c>
      <c r="L3125">
        <v>31</v>
      </c>
      <c r="M3125">
        <v>144</v>
      </c>
      <c r="N3125">
        <v>157</v>
      </c>
      <c r="O3125">
        <v>389</v>
      </c>
      <c r="P3125" s="4">
        <v>44917</v>
      </c>
      <c r="Q3125" s="4" t="s">
        <v>457</v>
      </c>
      <c r="R3125" s="4">
        <v>44681</v>
      </c>
      <c r="S3125" s="4">
        <v>44680</v>
      </c>
      <c r="T3125">
        <v>23</v>
      </c>
      <c r="U3125">
        <v>34</v>
      </c>
      <c r="V3125">
        <v>1</v>
      </c>
      <c r="W3125">
        <v>0</v>
      </c>
      <c r="X3125">
        <v>1</v>
      </c>
      <c r="Y3125">
        <v>0</v>
      </c>
      <c r="Z3125">
        <v>2</v>
      </c>
      <c r="AA3125">
        <v>0</v>
      </c>
      <c r="AB3125" s="4">
        <v>44682</v>
      </c>
      <c r="AC3125" s="4">
        <v>44774</v>
      </c>
      <c r="AD3125" s="4" t="s">
        <v>41</v>
      </c>
      <c r="AE3125" s="4" t="s">
        <v>108</v>
      </c>
      <c r="AF3125">
        <v>12</v>
      </c>
      <c r="AG3125">
        <v>12</v>
      </c>
      <c r="AH3125">
        <v>0</v>
      </c>
      <c r="AI3125">
        <v>0</v>
      </c>
      <c r="AJ3125" s="3">
        <v>0.99652777777777779</v>
      </c>
      <c r="AK3125" s="2">
        <v>1.5034722222222223</v>
      </c>
      <c r="AL3125">
        <v>0</v>
      </c>
      <c r="AM3125">
        <v>26</v>
      </c>
      <c r="AN3125">
        <v>2011</v>
      </c>
      <c r="AO3125" t="s">
        <v>1051</v>
      </c>
    </row>
    <row r="3126" spans="1:41" hidden="1" x14ac:dyDescent="0.35">
      <c r="A3126" s="1">
        <v>40881</v>
      </c>
      <c r="B3126" t="s">
        <v>83</v>
      </c>
      <c r="C3126" t="s">
        <v>100</v>
      </c>
      <c r="D3126">
        <v>25</v>
      </c>
      <c r="E3126">
        <v>21</v>
      </c>
      <c r="F3126" s="4">
        <v>44603</v>
      </c>
      <c r="G3126" s="4">
        <v>44724</v>
      </c>
      <c r="H3126" s="4" t="s">
        <v>42</v>
      </c>
      <c r="I3126" s="4" t="s">
        <v>42</v>
      </c>
      <c r="J3126">
        <v>379</v>
      </c>
      <c r="K3126">
        <v>338</v>
      </c>
      <c r="L3126">
        <v>87</v>
      </c>
      <c r="M3126">
        <v>100</v>
      </c>
      <c r="N3126">
        <v>466</v>
      </c>
      <c r="O3126">
        <v>438</v>
      </c>
      <c r="P3126" s="4" t="s">
        <v>511</v>
      </c>
      <c r="Q3126" s="4" t="s">
        <v>170</v>
      </c>
      <c r="R3126" s="4">
        <v>44649</v>
      </c>
      <c r="S3126" s="4">
        <v>44596</v>
      </c>
      <c r="T3126">
        <v>22</v>
      </c>
      <c r="U3126">
        <v>23</v>
      </c>
      <c r="V3126">
        <v>0</v>
      </c>
      <c r="W3126">
        <v>0</v>
      </c>
      <c r="X3126">
        <v>1</v>
      </c>
      <c r="Y3126">
        <v>0</v>
      </c>
      <c r="Z3126">
        <v>1</v>
      </c>
      <c r="AA3126">
        <v>0</v>
      </c>
      <c r="AB3126" s="4" t="s">
        <v>433</v>
      </c>
      <c r="AC3126" s="4">
        <v>44650</v>
      </c>
      <c r="AD3126" s="4">
        <v>44595</v>
      </c>
      <c r="AE3126" s="4">
        <v>44594</v>
      </c>
      <c r="AF3126">
        <v>11</v>
      </c>
      <c r="AG3126">
        <v>10</v>
      </c>
      <c r="AH3126">
        <v>0</v>
      </c>
      <c r="AI3126">
        <v>0</v>
      </c>
      <c r="AJ3126" s="2">
        <v>1.4625000000000001</v>
      </c>
      <c r="AK3126" s="2">
        <v>1.0374999999999999</v>
      </c>
      <c r="AL3126">
        <v>17</v>
      </c>
      <c r="AM3126">
        <v>31</v>
      </c>
      <c r="AN3126">
        <v>2011</v>
      </c>
      <c r="AO3126" t="s">
        <v>1051</v>
      </c>
    </row>
    <row r="3127" spans="1:41" hidden="1" x14ac:dyDescent="0.35">
      <c r="A3127" s="1">
        <v>40882</v>
      </c>
      <c r="B3127" t="s">
        <v>63</v>
      </c>
      <c r="C3127" t="s">
        <v>94</v>
      </c>
      <c r="D3127">
        <v>19</v>
      </c>
      <c r="E3127">
        <v>17</v>
      </c>
      <c r="F3127" s="4">
        <v>44661</v>
      </c>
      <c r="G3127" s="4">
        <v>44820</v>
      </c>
      <c r="H3127" s="4" t="s">
        <v>41</v>
      </c>
      <c r="I3127" s="4" t="s">
        <v>52</v>
      </c>
      <c r="J3127">
        <v>294</v>
      </c>
      <c r="K3127">
        <v>177</v>
      </c>
      <c r="L3127">
        <v>139</v>
      </c>
      <c r="M3127">
        <v>129</v>
      </c>
      <c r="N3127">
        <v>433</v>
      </c>
      <c r="O3127">
        <v>306</v>
      </c>
      <c r="P3127" s="4" t="s">
        <v>504</v>
      </c>
      <c r="Q3127" s="4" t="s">
        <v>167</v>
      </c>
      <c r="R3127" s="4" t="s">
        <v>41</v>
      </c>
      <c r="S3127" s="4">
        <v>44610</v>
      </c>
      <c r="T3127">
        <v>26</v>
      </c>
      <c r="U3127">
        <v>31</v>
      </c>
      <c r="V3127">
        <v>0</v>
      </c>
      <c r="W3127">
        <v>0</v>
      </c>
      <c r="X3127">
        <v>0</v>
      </c>
      <c r="Y3127">
        <v>1</v>
      </c>
      <c r="Z3127">
        <v>0</v>
      </c>
      <c r="AA3127">
        <v>1</v>
      </c>
      <c r="AB3127" s="4">
        <v>44713</v>
      </c>
      <c r="AC3127" s="4">
        <v>44646</v>
      </c>
      <c r="AD3127" s="4">
        <v>44563</v>
      </c>
      <c r="AE3127" s="4">
        <v>44594</v>
      </c>
      <c r="AF3127">
        <v>11</v>
      </c>
      <c r="AG3127">
        <v>11</v>
      </c>
      <c r="AH3127">
        <v>0</v>
      </c>
      <c r="AI3127">
        <v>0</v>
      </c>
      <c r="AJ3127" s="2">
        <v>1.1784722222222224</v>
      </c>
      <c r="AK3127" s="2">
        <v>1.3215277777777776</v>
      </c>
      <c r="AL3127">
        <v>38</v>
      </c>
      <c r="AM3127">
        <v>14</v>
      </c>
      <c r="AN3127">
        <v>2011</v>
      </c>
      <c r="AO3127" t="s">
        <v>1051</v>
      </c>
    </row>
    <row r="3128" spans="1:41" hidden="1" x14ac:dyDescent="0.35">
      <c r="A3128" s="1">
        <v>40885</v>
      </c>
      <c r="B3128" t="s">
        <v>69</v>
      </c>
      <c r="C3128" t="s">
        <v>109</v>
      </c>
      <c r="D3128">
        <v>19</v>
      </c>
      <c r="E3128">
        <v>20</v>
      </c>
      <c r="F3128" s="4">
        <v>44758</v>
      </c>
      <c r="G3128" s="4">
        <v>44600</v>
      </c>
      <c r="H3128" s="4" t="s">
        <v>42</v>
      </c>
      <c r="I3128" s="4" t="s">
        <v>42</v>
      </c>
      <c r="J3128">
        <v>206</v>
      </c>
      <c r="K3128">
        <v>269</v>
      </c>
      <c r="L3128">
        <v>98</v>
      </c>
      <c r="M3128">
        <v>147</v>
      </c>
      <c r="N3128">
        <v>304</v>
      </c>
      <c r="O3128">
        <v>416</v>
      </c>
      <c r="P3128" s="4" t="s">
        <v>174</v>
      </c>
      <c r="Q3128" s="4" t="s">
        <v>407</v>
      </c>
      <c r="R3128" s="4">
        <v>44636</v>
      </c>
      <c r="S3128" s="4">
        <v>44603</v>
      </c>
      <c r="T3128">
        <v>30</v>
      </c>
      <c r="U3128">
        <v>28</v>
      </c>
      <c r="V3128">
        <v>0</v>
      </c>
      <c r="W3128">
        <v>2</v>
      </c>
      <c r="X3128">
        <v>2</v>
      </c>
      <c r="Y3128">
        <v>1</v>
      </c>
      <c r="Z3128">
        <v>2</v>
      </c>
      <c r="AA3128">
        <v>3</v>
      </c>
      <c r="AB3128" s="4">
        <v>44713</v>
      </c>
      <c r="AC3128" s="4">
        <v>44896</v>
      </c>
      <c r="AD3128" s="4" t="s">
        <v>82</v>
      </c>
      <c r="AE3128" s="4">
        <v>44563</v>
      </c>
      <c r="AF3128">
        <v>11</v>
      </c>
      <c r="AG3128">
        <v>9</v>
      </c>
      <c r="AH3128">
        <v>0</v>
      </c>
      <c r="AI3128">
        <v>0</v>
      </c>
      <c r="AJ3128" s="2">
        <v>1.3458333333333332</v>
      </c>
      <c r="AK3128" s="2">
        <v>1.1541666666666666</v>
      </c>
      <c r="AL3128">
        <v>3</v>
      </c>
      <c r="AM3128">
        <v>14</v>
      </c>
      <c r="AN3128">
        <v>2011</v>
      </c>
      <c r="AO3128" t="s">
        <v>1051</v>
      </c>
    </row>
    <row r="3129" spans="1:41" hidden="1" x14ac:dyDescent="0.35">
      <c r="A3129" s="1">
        <v>40888</v>
      </c>
      <c r="B3129" t="s">
        <v>68</v>
      </c>
      <c r="C3129" t="s">
        <v>53</v>
      </c>
      <c r="D3129">
        <v>13</v>
      </c>
      <c r="E3129">
        <v>24</v>
      </c>
      <c r="F3129" s="4">
        <v>44604</v>
      </c>
      <c r="G3129" s="4">
        <v>44663</v>
      </c>
      <c r="H3129" s="4" t="s">
        <v>42</v>
      </c>
      <c r="I3129" s="4" t="s">
        <v>42</v>
      </c>
      <c r="J3129">
        <v>156</v>
      </c>
      <c r="K3129">
        <v>155</v>
      </c>
      <c r="L3129">
        <v>65</v>
      </c>
      <c r="M3129">
        <v>159</v>
      </c>
      <c r="N3129">
        <v>221</v>
      </c>
      <c r="O3129">
        <v>314</v>
      </c>
      <c r="P3129" s="4" t="s">
        <v>122</v>
      </c>
      <c r="Q3129" s="4" t="s">
        <v>447</v>
      </c>
      <c r="R3129" s="4">
        <v>44682</v>
      </c>
      <c r="S3129" s="4">
        <v>44646</v>
      </c>
      <c r="T3129">
        <v>21</v>
      </c>
      <c r="U3129">
        <v>42</v>
      </c>
      <c r="V3129">
        <v>0</v>
      </c>
      <c r="W3129">
        <v>1</v>
      </c>
      <c r="X3129">
        <v>1</v>
      </c>
      <c r="Y3129">
        <v>0</v>
      </c>
      <c r="Z3129">
        <v>1</v>
      </c>
      <c r="AA3129">
        <v>1</v>
      </c>
      <c r="AB3129" s="4" t="s">
        <v>883</v>
      </c>
      <c r="AC3129" s="4">
        <v>44673</v>
      </c>
      <c r="AD3129" s="4" t="s">
        <v>42</v>
      </c>
      <c r="AE3129" s="4">
        <v>44686</v>
      </c>
      <c r="AF3129">
        <v>14</v>
      </c>
      <c r="AG3129">
        <v>13</v>
      </c>
      <c r="AH3129">
        <v>0</v>
      </c>
      <c r="AI3129">
        <v>0</v>
      </c>
      <c r="AJ3129" s="3">
        <v>0.9291666666666667</v>
      </c>
      <c r="AK3129" s="2">
        <v>1.5708333333333335</v>
      </c>
      <c r="AL3129">
        <v>10</v>
      </c>
      <c r="AM3129">
        <v>37</v>
      </c>
      <c r="AN3129">
        <v>2011</v>
      </c>
      <c r="AO3129" t="s">
        <v>1051</v>
      </c>
    </row>
    <row r="3130" spans="1:41" hidden="1" x14ac:dyDescent="0.35">
      <c r="A3130" s="1">
        <v>40888</v>
      </c>
      <c r="B3130" t="s">
        <v>105</v>
      </c>
      <c r="C3130" t="s">
        <v>64</v>
      </c>
      <c r="D3130">
        <v>25</v>
      </c>
      <c r="E3130">
        <v>16</v>
      </c>
      <c r="F3130" s="4">
        <v>44820</v>
      </c>
      <c r="G3130" s="4">
        <v>44694</v>
      </c>
      <c r="H3130" s="4" t="s">
        <v>42</v>
      </c>
      <c r="I3130" s="4">
        <v>44562</v>
      </c>
      <c r="J3130">
        <v>268</v>
      </c>
      <c r="K3130">
        <v>184</v>
      </c>
      <c r="L3130">
        <v>144</v>
      </c>
      <c r="M3130">
        <v>101</v>
      </c>
      <c r="N3130">
        <v>412</v>
      </c>
      <c r="O3130">
        <v>285</v>
      </c>
      <c r="P3130" s="4" t="s">
        <v>449</v>
      </c>
      <c r="Q3130" s="4" t="s">
        <v>60</v>
      </c>
      <c r="R3130" s="4">
        <v>44682</v>
      </c>
      <c r="S3130" s="4">
        <v>44566</v>
      </c>
      <c r="T3130">
        <v>28</v>
      </c>
      <c r="U3130">
        <v>29</v>
      </c>
      <c r="V3130">
        <v>3</v>
      </c>
      <c r="W3130">
        <v>2</v>
      </c>
      <c r="X3130">
        <v>1</v>
      </c>
      <c r="Y3130">
        <v>0</v>
      </c>
      <c r="Z3130">
        <v>4</v>
      </c>
      <c r="AA3130">
        <v>2</v>
      </c>
      <c r="AB3130" s="4">
        <v>44682</v>
      </c>
      <c r="AC3130" s="4">
        <v>44647</v>
      </c>
      <c r="AD3130" s="4">
        <v>44596</v>
      </c>
      <c r="AE3130" s="4">
        <v>44564</v>
      </c>
      <c r="AF3130">
        <v>12</v>
      </c>
      <c r="AG3130">
        <v>10</v>
      </c>
      <c r="AH3130">
        <v>0</v>
      </c>
      <c r="AI3130">
        <v>0</v>
      </c>
      <c r="AJ3130" s="2">
        <v>1.3222222222222222</v>
      </c>
      <c r="AK3130" s="2">
        <v>1.1777777777777778</v>
      </c>
      <c r="AL3130">
        <v>20</v>
      </c>
      <c r="AM3130">
        <v>19</v>
      </c>
      <c r="AN3130">
        <v>2011</v>
      </c>
      <c r="AO3130" t="s">
        <v>1051</v>
      </c>
    </row>
    <row r="3131" spans="1:41" hidden="1" x14ac:dyDescent="0.35">
      <c r="A3131" s="1">
        <v>40888</v>
      </c>
      <c r="B3131" t="s">
        <v>58</v>
      </c>
      <c r="C3131" t="s">
        <v>83</v>
      </c>
      <c r="D3131">
        <v>29</v>
      </c>
      <c r="E3131">
        <v>13</v>
      </c>
      <c r="F3131" s="4">
        <v>44787</v>
      </c>
      <c r="G3131" s="4">
        <v>44789</v>
      </c>
      <c r="H3131" s="4">
        <v>44623</v>
      </c>
      <c r="I3131" s="4" t="s">
        <v>41</v>
      </c>
      <c r="J3131">
        <v>156</v>
      </c>
      <c r="K3131">
        <v>208</v>
      </c>
      <c r="L3131">
        <v>269</v>
      </c>
      <c r="M3131">
        <v>72</v>
      </c>
      <c r="N3131">
        <v>425</v>
      </c>
      <c r="O3131">
        <v>280</v>
      </c>
      <c r="P3131" s="4" t="s">
        <v>404</v>
      </c>
      <c r="Q3131" s="4" t="s">
        <v>70</v>
      </c>
      <c r="R3131" s="4">
        <v>44652</v>
      </c>
      <c r="S3131" s="4">
        <v>44700</v>
      </c>
      <c r="T3131">
        <v>35</v>
      </c>
      <c r="U3131">
        <v>21</v>
      </c>
      <c r="V3131">
        <v>3</v>
      </c>
      <c r="W3131">
        <v>0</v>
      </c>
      <c r="X3131">
        <v>3</v>
      </c>
      <c r="Y3131">
        <v>0</v>
      </c>
      <c r="Z3131">
        <v>6</v>
      </c>
      <c r="AA3131">
        <v>0</v>
      </c>
      <c r="AB3131" s="4">
        <v>44682</v>
      </c>
      <c r="AC3131" s="4">
        <v>44835</v>
      </c>
      <c r="AD3131" s="4">
        <v>44624</v>
      </c>
      <c r="AE3131" s="4">
        <v>44564</v>
      </c>
      <c r="AF3131">
        <v>13</v>
      </c>
      <c r="AG3131">
        <v>11</v>
      </c>
      <c r="AH3131">
        <v>0</v>
      </c>
      <c r="AI3131">
        <v>4</v>
      </c>
      <c r="AJ3131" s="2">
        <v>1.1986111111111111</v>
      </c>
      <c r="AK3131" s="2">
        <v>1.3013888888888889</v>
      </c>
      <c r="AL3131">
        <v>28</v>
      </c>
      <c r="AM3131">
        <v>34</v>
      </c>
      <c r="AN3131">
        <v>2011</v>
      </c>
      <c r="AO3131" t="s">
        <v>1051</v>
      </c>
    </row>
    <row r="3132" spans="1:41" hidden="1" x14ac:dyDescent="0.35">
      <c r="A3132" s="1">
        <v>40888</v>
      </c>
      <c r="B3132" t="s">
        <v>100</v>
      </c>
      <c r="C3132" t="s">
        <v>78</v>
      </c>
      <c r="D3132">
        <v>24</v>
      </c>
      <c r="E3132">
        <v>17</v>
      </c>
      <c r="F3132" s="4">
        <v>44884</v>
      </c>
      <c r="G3132" s="4">
        <v>44571</v>
      </c>
      <c r="H3132" s="4" t="s">
        <v>41</v>
      </c>
      <c r="I3132" s="4">
        <v>44563</v>
      </c>
      <c r="J3132">
        <v>323</v>
      </c>
      <c r="K3132">
        <v>314</v>
      </c>
      <c r="L3132">
        <v>114</v>
      </c>
      <c r="M3132">
        <v>59</v>
      </c>
      <c r="N3132">
        <v>437</v>
      </c>
      <c r="O3132">
        <v>373</v>
      </c>
      <c r="P3132" s="4" t="s">
        <v>861</v>
      </c>
      <c r="Q3132" s="4" t="s">
        <v>79</v>
      </c>
      <c r="R3132" s="4">
        <v>44606</v>
      </c>
      <c r="S3132" s="4">
        <v>44604</v>
      </c>
      <c r="T3132">
        <v>26</v>
      </c>
      <c r="U3132">
        <v>17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 s="4">
        <v>44866</v>
      </c>
      <c r="AC3132" s="4">
        <v>44774</v>
      </c>
      <c r="AD3132" s="4">
        <v>44565</v>
      </c>
      <c r="AE3132" s="4">
        <v>44563</v>
      </c>
      <c r="AF3132">
        <v>11</v>
      </c>
      <c r="AG3132">
        <v>11</v>
      </c>
      <c r="AH3132">
        <v>0</v>
      </c>
      <c r="AI3132">
        <v>0</v>
      </c>
      <c r="AJ3132" s="2">
        <v>1.5645833333333332</v>
      </c>
      <c r="AK3132" s="3">
        <v>0.93541666666666667</v>
      </c>
      <c r="AL3132">
        <v>22</v>
      </c>
      <c r="AM3132">
        <v>17</v>
      </c>
      <c r="AN3132">
        <v>2011</v>
      </c>
      <c r="AO3132" t="s">
        <v>1051</v>
      </c>
    </row>
    <row r="3133" spans="1:41" hidden="1" x14ac:dyDescent="0.35">
      <c r="A3133" s="1">
        <v>40888</v>
      </c>
      <c r="B3133" t="s">
        <v>77</v>
      </c>
      <c r="C3133" t="s">
        <v>84</v>
      </c>
      <c r="D3133">
        <v>18</v>
      </c>
      <c r="E3133">
        <v>11</v>
      </c>
      <c r="F3133" s="4">
        <v>44666</v>
      </c>
      <c r="G3133" s="4">
        <v>44635</v>
      </c>
      <c r="H3133" s="4" t="s">
        <v>41</v>
      </c>
      <c r="I3133" s="4" t="s">
        <v>82</v>
      </c>
      <c r="J3133">
        <v>188</v>
      </c>
      <c r="K3133">
        <v>95</v>
      </c>
      <c r="L3133">
        <v>51</v>
      </c>
      <c r="M3133">
        <v>109</v>
      </c>
      <c r="N3133">
        <v>239</v>
      </c>
      <c r="O3133">
        <v>204</v>
      </c>
      <c r="P3133" s="4" t="s">
        <v>299</v>
      </c>
      <c r="Q3133" s="4" t="s">
        <v>219</v>
      </c>
      <c r="R3133" s="4">
        <v>44671</v>
      </c>
      <c r="S3133" s="4">
        <v>44805</v>
      </c>
      <c r="T3133">
        <v>32</v>
      </c>
      <c r="U3133">
        <v>26</v>
      </c>
      <c r="V3133">
        <v>1</v>
      </c>
      <c r="W3133">
        <v>2</v>
      </c>
      <c r="X3133">
        <v>1</v>
      </c>
      <c r="Y3133">
        <v>1</v>
      </c>
      <c r="Z3133">
        <v>2</v>
      </c>
      <c r="AA3133">
        <v>3</v>
      </c>
      <c r="AB3133" s="4">
        <v>44743</v>
      </c>
      <c r="AC3133" s="4">
        <v>44743</v>
      </c>
      <c r="AD3133" s="4">
        <v>44595</v>
      </c>
      <c r="AE3133" s="4">
        <v>44564</v>
      </c>
      <c r="AF3133">
        <v>16</v>
      </c>
      <c r="AG3133">
        <v>16</v>
      </c>
      <c r="AH3133">
        <v>0</v>
      </c>
      <c r="AI3133">
        <v>0</v>
      </c>
      <c r="AJ3133" s="2">
        <v>1.3062500000000001</v>
      </c>
      <c r="AK3133" s="2">
        <v>1.1937499999999999</v>
      </c>
      <c r="AL3133">
        <v>26</v>
      </c>
      <c r="AM3133">
        <v>10</v>
      </c>
      <c r="AN3133">
        <v>2011</v>
      </c>
      <c r="AO3133" t="s">
        <v>1051</v>
      </c>
    </row>
    <row r="3134" spans="1:41" hidden="1" x14ac:dyDescent="0.35">
      <c r="A3134" s="1">
        <v>40888</v>
      </c>
      <c r="B3134" t="s">
        <v>110</v>
      </c>
      <c r="C3134" t="s">
        <v>88</v>
      </c>
      <c r="D3134">
        <v>22</v>
      </c>
      <c r="E3134">
        <v>25</v>
      </c>
      <c r="F3134" s="4">
        <v>44692</v>
      </c>
      <c r="G3134" s="4">
        <v>44756</v>
      </c>
      <c r="H3134" s="4" t="s">
        <v>41</v>
      </c>
      <c r="I3134" s="4" t="s">
        <v>41</v>
      </c>
      <c r="J3134">
        <v>352</v>
      </c>
      <c r="K3134">
        <v>293</v>
      </c>
      <c r="L3134">
        <v>79</v>
      </c>
      <c r="M3134">
        <v>170</v>
      </c>
      <c r="N3134">
        <v>431</v>
      </c>
      <c r="O3134">
        <v>463</v>
      </c>
      <c r="P3134" s="4" t="s">
        <v>303</v>
      </c>
      <c r="Q3134" s="4" t="s">
        <v>61</v>
      </c>
      <c r="R3134" s="4">
        <v>44566</v>
      </c>
      <c r="S3134" s="4">
        <v>44600</v>
      </c>
      <c r="T3134">
        <v>20</v>
      </c>
      <c r="U3134">
        <v>34</v>
      </c>
      <c r="V3134">
        <v>0</v>
      </c>
      <c r="W3134">
        <v>1</v>
      </c>
      <c r="X3134">
        <v>1</v>
      </c>
      <c r="Y3134">
        <v>1</v>
      </c>
      <c r="Z3134">
        <v>1</v>
      </c>
      <c r="AA3134">
        <v>2</v>
      </c>
      <c r="AB3134" s="4">
        <v>44652</v>
      </c>
      <c r="AC3134" s="4">
        <v>44774</v>
      </c>
      <c r="AD3134" s="4">
        <v>44565</v>
      </c>
      <c r="AE3134" s="4">
        <v>44597</v>
      </c>
      <c r="AF3134">
        <v>11</v>
      </c>
      <c r="AG3134">
        <v>10</v>
      </c>
      <c r="AH3134">
        <v>2</v>
      </c>
      <c r="AI3134">
        <v>0</v>
      </c>
      <c r="AJ3134" s="3">
        <v>0.99375000000000002</v>
      </c>
      <c r="AK3134" s="2">
        <v>1.5062499999999999</v>
      </c>
      <c r="AL3134">
        <v>34</v>
      </c>
      <c r="AM3134">
        <v>27</v>
      </c>
      <c r="AN3134">
        <v>2011</v>
      </c>
      <c r="AO3134" t="s">
        <v>1051</v>
      </c>
    </row>
    <row r="3135" spans="1:41" hidden="1" x14ac:dyDescent="0.35">
      <c r="A3135" s="1">
        <v>40888</v>
      </c>
      <c r="B3135" t="s">
        <v>73</v>
      </c>
      <c r="C3135" t="s">
        <v>91</v>
      </c>
      <c r="D3135">
        <v>18</v>
      </c>
      <c r="E3135">
        <v>19</v>
      </c>
      <c r="F3135" s="4">
        <v>44790</v>
      </c>
      <c r="G3135" s="4">
        <v>44694</v>
      </c>
      <c r="H3135" s="4" t="s">
        <v>41</v>
      </c>
      <c r="I3135" s="4" t="s">
        <v>42</v>
      </c>
      <c r="J3135">
        <v>308</v>
      </c>
      <c r="K3135">
        <v>259</v>
      </c>
      <c r="L3135">
        <v>86</v>
      </c>
      <c r="M3135">
        <v>157</v>
      </c>
      <c r="N3135">
        <v>394</v>
      </c>
      <c r="O3135">
        <v>416</v>
      </c>
      <c r="P3135" s="4" t="s">
        <v>188</v>
      </c>
      <c r="Q3135" s="4" t="s">
        <v>671</v>
      </c>
      <c r="R3135" s="4">
        <v>44632</v>
      </c>
      <c r="S3135" s="4">
        <v>44609</v>
      </c>
      <c r="T3135">
        <v>28</v>
      </c>
      <c r="U3135">
        <v>23</v>
      </c>
      <c r="V3135">
        <v>0</v>
      </c>
      <c r="W3135">
        <v>0</v>
      </c>
      <c r="X3135">
        <v>0</v>
      </c>
      <c r="Y3135">
        <v>2</v>
      </c>
      <c r="Z3135">
        <v>0</v>
      </c>
      <c r="AA3135">
        <v>2</v>
      </c>
      <c r="AB3135" s="4">
        <v>44682</v>
      </c>
      <c r="AC3135" s="4">
        <v>44682</v>
      </c>
      <c r="AD3135" s="4">
        <v>44595</v>
      </c>
      <c r="AE3135" s="4">
        <v>44563</v>
      </c>
      <c r="AF3135">
        <v>14</v>
      </c>
      <c r="AG3135">
        <v>14</v>
      </c>
      <c r="AH3135">
        <v>0</v>
      </c>
      <c r="AI3135">
        <v>0</v>
      </c>
      <c r="AJ3135" s="2">
        <v>1.2798611111111111</v>
      </c>
      <c r="AK3135" s="2">
        <v>1.2201388888888889</v>
      </c>
      <c r="AL3135">
        <v>31</v>
      </c>
      <c r="AM3135">
        <v>23</v>
      </c>
      <c r="AN3135">
        <v>2011</v>
      </c>
      <c r="AO3135" t="s">
        <v>1051</v>
      </c>
    </row>
    <row r="3136" spans="1:41" hidden="1" x14ac:dyDescent="0.35">
      <c r="A3136" s="1">
        <v>40888</v>
      </c>
      <c r="B3136" t="s">
        <v>101</v>
      </c>
      <c r="C3136" t="s">
        <v>94</v>
      </c>
      <c r="D3136">
        <v>15</v>
      </c>
      <c r="E3136">
        <v>21</v>
      </c>
      <c r="F3136" s="4">
        <v>44631</v>
      </c>
      <c r="G3136" s="4">
        <v>44696</v>
      </c>
      <c r="H3136" s="4">
        <v>44563</v>
      </c>
      <c r="I3136" s="4" t="s">
        <v>41</v>
      </c>
      <c r="J3136">
        <v>170</v>
      </c>
      <c r="K3136">
        <v>209</v>
      </c>
      <c r="L3136">
        <v>110</v>
      </c>
      <c r="M3136">
        <v>116</v>
      </c>
      <c r="N3136">
        <v>280</v>
      </c>
      <c r="O3136">
        <v>325</v>
      </c>
      <c r="P3136" s="4" t="s">
        <v>488</v>
      </c>
      <c r="Q3136" s="4" t="s">
        <v>167</v>
      </c>
      <c r="R3136" s="4">
        <v>44634</v>
      </c>
      <c r="S3136" s="4">
        <v>44569</v>
      </c>
      <c r="T3136">
        <v>24</v>
      </c>
      <c r="U3136">
        <v>33</v>
      </c>
      <c r="V3136">
        <v>4</v>
      </c>
      <c r="W3136">
        <v>0</v>
      </c>
      <c r="X3136">
        <v>3</v>
      </c>
      <c r="Y3136">
        <v>2</v>
      </c>
      <c r="Z3136">
        <v>7</v>
      </c>
      <c r="AA3136">
        <v>2</v>
      </c>
      <c r="AB3136" s="4">
        <v>44896</v>
      </c>
      <c r="AC3136" s="4">
        <v>44774</v>
      </c>
      <c r="AD3136" s="4">
        <v>44594</v>
      </c>
      <c r="AE3136" s="4">
        <v>44656</v>
      </c>
      <c r="AF3136">
        <v>13</v>
      </c>
      <c r="AG3136">
        <v>13</v>
      </c>
      <c r="AH3136">
        <v>0</v>
      </c>
      <c r="AI3136">
        <v>3</v>
      </c>
      <c r="AJ3136" s="2">
        <v>1.132638888888889</v>
      </c>
      <c r="AK3136" s="2">
        <v>1.3673611111111112</v>
      </c>
      <c r="AL3136">
        <v>14</v>
      </c>
      <c r="AM3136">
        <v>41</v>
      </c>
      <c r="AN3136">
        <v>2011</v>
      </c>
      <c r="AO3136" t="s">
        <v>1051</v>
      </c>
    </row>
    <row r="3137" spans="1:41" hidden="1" x14ac:dyDescent="0.35">
      <c r="A3137" s="1">
        <v>40888</v>
      </c>
      <c r="B3137" t="s">
        <v>93</v>
      </c>
      <c r="C3137" t="s">
        <v>90</v>
      </c>
      <c r="D3137">
        <v>12</v>
      </c>
      <c r="E3137">
        <v>24</v>
      </c>
      <c r="F3137" s="4">
        <v>44606</v>
      </c>
      <c r="G3137" s="4">
        <v>44755</v>
      </c>
      <c r="H3137" s="4">
        <v>44624</v>
      </c>
      <c r="I3137" s="4" t="s">
        <v>42</v>
      </c>
      <c r="J3137">
        <v>117</v>
      </c>
      <c r="K3137">
        <v>212</v>
      </c>
      <c r="L3137">
        <v>50</v>
      </c>
      <c r="M3137">
        <v>146</v>
      </c>
      <c r="N3137">
        <v>167</v>
      </c>
      <c r="O3137">
        <v>358</v>
      </c>
      <c r="P3137" s="4" t="s">
        <v>477</v>
      </c>
      <c r="Q3137" s="4" t="s">
        <v>279</v>
      </c>
      <c r="R3137" s="4">
        <v>44670</v>
      </c>
      <c r="S3137" s="4">
        <v>44607</v>
      </c>
      <c r="T3137">
        <v>16</v>
      </c>
      <c r="U3137">
        <v>37</v>
      </c>
      <c r="V3137">
        <v>0</v>
      </c>
      <c r="W3137">
        <v>1</v>
      </c>
      <c r="X3137">
        <v>1</v>
      </c>
      <c r="Y3137">
        <v>1</v>
      </c>
      <c r="Z3137">
        <v>1</v>
      </c>
      <c r="AA3137">
        <v>2</v>
      </c>
      <c r="AB3137" s="4">
        <v>44635</v>
      </c>
      <c r="AC3137" s="4">
        <v>44682</v>
      </c>
      <c r="AD3137" s="4">
        <v>44564</v>
      </c>
      <c r="AE3137" s="4">
        <v>44624</v>
      </c>
      <c r="AF3137">
        <v>12</v>
      </c>
      <c r="AG3137">
        <v>11</v>
      </c>
      <c r="AH3137">
        <v>0</v>
      </c>
      <c r="AI3137">
        <v>0</v>
      </c>
      <c r="AJ3137" s="3">
        <v>0.99444444444444446</v>
      </c>
      <c r="AK3137" s="2">
        <v>1.5055555555555555</v>
      </c>
      <c r="AL3137">
        <v>10</v>
      </c>
      <c r="AM3137">
        <v>24</v>
      </c>
      <c r="AN3137">
        <v>2011</v>
      </c>
      <c r="AO3137" t="s">
        <v>1051</v>
      </c>
    </row>
    <row r="3138" spans="1:41" hidden="1" x14ac:dyDescent="0.35">
      <c r="A3138" s="1">
        <v>40888</v>
      </c>
      <c r="B3138" t="s">
        <v>59</v>
      </c>
      <c r="C3138" t="s">
        <v>98</v>
      </c>
      <c r="D3138">
        <v>12</v>
      </c>
      <c r="E3138">
        <v>20</v>
      </c>
      <c r="F3138" s="4">
        <v>44607</v>
      </c>
      <c r="G3138" s="4">
        <v>44698</v>
      </c>
      <c r="H3138" s="4" t="s">
        <v>41</v>
      </c>
      <c r="I3138" s="4" t="s">
        <v>41</v>
      </c>
      <c r="J3138">
        <v>86</v>
      </c>
      <c r="K3138">
        <v>221</v>
      </c>
      <c r="L3138">
        <v>159</v>
      </c>
      <c r="M3138">
        <v>124</v>
      </c>
      <c r="N3138">
        <v>245</v>
      </c>
      <c r="O3138">
        <v>345</v>
      </c>
      <c r="P3138" s="4">
        <v>44914</v>
      </c>
      <c r="Q3138" s="4" t="s">
        <v>306</v>
      </c>
      <c r="R3138" s="4">
        <v>44680</v>
      </c>
      <c r="S3138" s="4">
        <v>44696</v>
      </c>
      <c r="T3138">
        <v>38</v>
      </c>
      <c r="U3138">
        <v>34</v>
      </c>
      <c r="V3138">
        <v>1</v>
      </c>
      <c r="W3138">
        <v>1</v>
      </c>
      <c r="X3138">
        <v>0</v>
      </c>
      <c r="Y3138">
        <v>1</v>
      </c>
      <c r="Z3138">
        <v>1</v>
      </c>
      <c r="AA3138">
        <v>2</v>
      </c>
      <c r="AB3138" s="4">
        <v>44774</v>
      </c>
      <c r="AC3138" s="4">
        <v>44679</v>
      </c>
      <c r="AD3138" s="4">
        <v>44562</v>
      </c>
      <c r="AE3138" s="4">
        <v>44563</v>
      </c>
      <c r="AF3138">
        <v>14</v>
      </c>
      <c r="AG3138">
        <v>15</v>
      </c>
      <c r="AH3138">
        <v>0</v>
      </c>
      <c r="AI3138">
        <v>0</v>
      </c>
      <c r="AJ3138" s="2">
        <v>1.3243055555555556</v>
      </c>
      <c r="AK3138" s="2">
        <v>1.4437499999999999</v>
      </c>
      <c r="AL3138">
        <v>10</v>
      </c>
      <c r="AM3138">
        <v>13</v>
      </c>
      <c r="AN3138">
        <v>2011</v>
      </c>
      <c r="AO3138" t="s">
        <v>1051</v>
      </c>
    </row>
    <row r="3139" spans="1:41" hidden="1" x14ac:dyDescent="0.35">
      <c r="A3139" s="1">
        <v>40888</v>
      </c>
      <c r="B3139" t="s">
        <v>39</v>
      </c>
      <c r="C3139" t="s">
        <v>87</v>
      </c>
      <c r="D3139">
        <v>12</v>
      </c>
      <c r="E3139">
        <v>12</v>
      </c>
      <c r="F3139" s="4">
        <v>44637</v>
      </c>
      <c r="G3139" s="4">
        <v>44634</v>
      </c>
      <c r="H3139" s="4">
        <v>44563</v>
      </c>
      <c r="I3139" s="4" t="s">
        <v>41</v>
      </c>
      <c r="J3139">
        <v>143</v>
      </c>
      <c r="K3139">
        <v>270</v>
      </c>
      <c r="L3139">
        <v>90</v>
      </c>
      <c r="M3139">
        <v>55</v>
      </c>
      <c r="N3139">
        <v>233</v>
      </c>
      <c r="O3139">
        <v>325</v>
      </c>
      <c r="P3139" s="4" t="s">
        <v>510</v>
      </c>
      <c r="Q3139" s="4" t="s">
        <v>70</v>
      </c>
      <c r="R3139" s="4">
        <v>44682</v>
      </c>
      <c r="S3139" s="4">
        <v>44606</v>
      </c>
      <c r="T3139">
        <v>21</v>
      </c>
      <c r="U3139">
        <v>23</v>
      </c>
      <c r="V3139">
        <v>0</v>
      </c>
      <c r="W3139">
        <v>1</v>
      </c>
      <c r="X3139">
        <v>0</v>
      </c>
      <c r="Y3139">
        <v>2</v>
      </c>
      <c r="Z3139">
        <v>0</v>
      </c>
      <c r="AA3139">
        <v>3</v>
      </c>
      <c r="AB3139" s="4">
        <v>44682</v>
      </c>
      <c r="AC3139" s="4">
        <v>44652</v>
      </c>
      <c r="AD3139" s="4" t="s">
        <v>82</v>
      </c>
      <c r="AE3139" s="4">
        <v>44562</v>
      </c>
      <c r="AF3139">
        <v>15</v>
      </c>
      <c r="AG3139">
        <v>14</v>
      </c>
      <c r="AH3139">
        <v>0</v>
      </c>
      <c r="AI3139">
        <v>0</v>
      </c>
      <c r="AJ3139" s="2">
        <v>1.288888888888889</v>
      </c>
      <c r="AK3139" s="2">
        <v>1.211111111111111</v>
      </c>
      <c r="AL3139">
        <v>19</v>
      </c>
      <c r="AM3139">
        <v>21</v>
      </c>
      <c r="AN3139">
        <v>2011</v>
      </c>
      <c r="AO3139" t="s">
        <v>1051</v>
      </c>
    </row>
    <row r="3140" spans="1:41" hidden="1" x14ac:dyDescent="0.35">
      <c r="A3140" s="1">
        <v>40888</v>
      </c>
      <c r="B3140" t="s">
        <v>48</v>
      </c>
      <c r="C3140" t="s">
        <v>74</v>
      </c>
      <c r="D3140">
        <v>23</v>
      </c>
      <c r="E3140">
        <v>22</v>
      </c>
      <c r="F3140" s="4">
        <v>44694</v>
      </c>
      <c r="G3140" s="4">
        <v>44631</v>
      </c>
      <c r="H3140" s="4">
        <v>44563</v>
      </c>
      <c r="I3140" s="4" t="s">
        <v>41</v>
      </c>
      <c r="J3140">
        <v>240</v>
      </c>
      <c r="K3140">
        <v>255</v>
      </c>
      <c r="L3140">
        <v>117</v>
      </c>
      <c r="M3140">
        <v>136</v>
      </c>
      <c r="N3140">
        <v>357</v>
      </c>
      <c r="O3140">
        <v>391</v>
      </c>
      <c r="P3140" s="4" t="s">
        <v>289</v>
      </c>
      <c r="Q3140" s="4" t="s">
        <v>488</v>
      </c>
      <c r="R3140" s="4">
        <v>44568</v>
      </c>
      <c r="S3140" s="4">
        <v>44677</v>
      </c>
      <c r="T3140">
        <v>29</v>
      </c>
      <c r="U3140">
        <v>24</v>
      </c>
      <c r="V3140">
        <v>1</v>
      </c>
      <c r="W3140">
        <v>0</v>
      </c>
      <c r="X3140">
        <v>4</v>
      </c>
      <c r="Y3140">
        <v>1</v>
      </c>
      <c r="Z3140">
        <v>5</v>
      </c>
      <c r="AA3140">
        <v>1</v>
      </c>
      <c r="AB3140" s="4">
        <v>44866</v>
      </c>
      <c r="AC3140" s="4">
        <v>44682</v>
      </c>
      <c r="AD3140" s="4">
        <v>44595</v>
      </c>
      <c r="AE3140" s="4">
        <v>44599</v>
      </c>
      <c r="AF3140">
        <v>15</v>
      </c>
      <c r="AG3140">
        <v>14</v>
      </c>
      <c r="AH3140">
        <v>0</v>
      </c>
      <c r="AI3140">
        <v>2</v>
      </c>
      <c r="AJ3140" s="2">
        <v>1.3055555555555556</v>
      </c>
      <c r="AK3140" s="2">
        <v>1.1944444444444444</v>
      </c>
      <c r="AL3140">
        <v>16</v>
      </c>
      <c r="AM3140">
        <v>46</v>
      </c>
      <c r="AN3140">
        <v>2011</v>
      </c>
      <c r="AO3140" t="s">
        <v>1051</v>
      </c>
    </row>
    <row r="3141" spans="1:41" hidden="1" x14ac:dyDescent="0.35">
      <c r="A3141" s="1">
        <v>40888</v>
      </c>
      <c r="B3141" t="s">
        <v>54</v>
      </c>
      <c r="C3141" t="s">
        <v>63</v>
      </c>
      <c r="D3141">
        <v>17</v>
      </c>
      <c r="E3141">
        <v>23</v>
      </c>
      <c r="F3141" s="4">
        <v>44662</v>
      </c>
      <c r="G3141" s="4">
        <v>44787</v>
      </c>
      <c r="H3141" s="4" t="s">
        <v>52</v>
      </c>
      <c r="I3141" s="4">
        <v>44562</v>
      </c>
      <c r="J3141">
        <v>185</v>
      </c>
      <c r="K3141">
        <v>216</v>
      </c>
      <c r="L3141">
        <v>96</v>
      </c>
      <c r="M3141">
        <v>150</v>
      </c>
      <c r="N3141">
        <v>281</v>
      </c>
      <c r="O3141">
        <v>366</v>
      </c>
      <c r="P3141" s="4" t="s">
        <v>479</v>
      </c>
      <c r="Q3141" s="4" t="s">
        <v>605</v>
      </c>
      <c r="R3141" s="4">
        <v>44571</v>
      </c>
      <c r="S3141" s="4">
        <v>44616</v>
      </c>
      <c r="T3141">
        <v>20</v>
      </c>
      <c r="U3141">
        <v>32</v>
      </c>
      <c r="V3141">
        <v>0</v>
      </c>
      <c r="W3141">
        <v>1</v>
      </c>
      <c r="X3141">
        <v>3</v>
      </c>
      <c r="Y3141">
        <v>0</v>
      </c>
      <c r="Z3141">
        <v>3</v>
      </c>
      <c r="AA3141">
        <v>1</v>
      </c>
      <c r="AB3141" s="4">
        <v>44566</v>
      </c>
      <c r="AC3141" s="4">
        <v>44682</v>
      </c>
      <c r="AD3141" s="4" t="s">
        <v>52</v>
      </c>
      <c r="AE3141" s="4">
        <v>44623</v>
      </c>
      <c r="AF3141">
        <v>10</v>
      </c>
      <c r="AG3141">
        <v>10</v>
      </c>
      <c r="AH3141">
        <v>2</v>
      </c>
      <c r="AI3141">
        <v>2</v>
      </c>
      <c r="AJ3141" s="2">
        <v>1.01875</v>
      </c>
      <c r="AK3141" s="2">
        <v>1.48125</v>
      </c>
      <c r="AL3141">
        <v>10</v>
      </c>
      <c r="AM3141">
        <v>37</v>
      </c>
      <c r="AN3141">
        <v>2011</v>
      </c>
      <c r="AO3141" t="s">
        <v>1051</v>
      </c>
    </row>
    <row r="3142" spans="1:41" hidden="1" x14ac:dyDescent="0.35">
      <c r="A3142" s="1">
        <v>40888</v>
      </c>
      <c r="B3142" t="s">
        <v>40</v>
      </c>
      <c r="C3142" t="s">
        <v>104</v>
      </c>
      <c r="D3142">
        <v>28</v>
      </c>
      <c r="E3142">
        <v>23</v>
      </c>
      <c r="F3142" s="4">
        <v>44726</v>
      </c>
      <c r="G3142" s="4">
        <v>44691</v>
      </c>
      <c r="H3142" s="4">
        <v>44562</v>
      </c>
      <c r="I3142" s="4" t="s">
        <v>41</v>
      </c>
      <c r="J3142">
        <v>400</v>
      </c>
      <c r="K3142">
        <v>305</v>
      </c>
      <c r="L3142">
        <v>110</v>
      </c>
      <c r="M3142">
        <v>139</v>
      </c>
      <c r="N3142">
        <v>510</v>
      </c>
      <c r="O3142">
        <v>444</v>
      </c>
      <c r="P3142" s="4" t="s">
        <v>502</v>
      </c>
      <c r="Q3142" s="4" t="s">
        <v>224</v>
      </c>
      <c r="R3142" s="4" t="s">
        <v>41</v>
      </c>
      <c r="S3142" s="4">
        <v>44636</v>
      </c>
      <c r="T3142">
        <v>31</v>
      </c>
      <c r="U3142">
        <v>24</v>
      </c>
      <c r="V3142">
        <v>0</v>
      </c>
      <c r="W3142">
        <v>1</v>
      </c>
      <c r="X3142">
        <v>1</v>
      </c>
      <c r="Y3142">
        <v>0</v>
      </c>
      <c r="Z3142">
        <v>1</v>
      </c>
      <c r="AA3142">
        <v>1</v>
      </c>
      <c r="AB3142" s="4">
        <v>44713</v>
      </c>
      <c r="AC3142" s="4">
        <v>44835</v>
      </c>
      <c r="AD3142" s="4">
        <v>44625</v>
      </c>
      <c r="AE3142" s="4">
        <v>44623</v>
      </c>
      <c r="AF3142">
        <v>13</v>
      </c>
      <c r="AG3142">
        <v>12</v>
      </c>
      <c r="AH3142">
        <v>0</v>
      </c>
      <c r="AI3142">
        <v>0</v>
      </c>
      <c r="AJ3142" s="2">
        <v>1.4298611111111112</v>
      </c>
      <c r="AK3142" s="2">
        <v>1.070138888888889</v>
      </c>
      <c r="AL3142">
        <v>37</v>
      </c>
      <c r="AM3142">
        <v>34</v>
      </c>
      <c r="AN3142">
        <v>2011</v>
      </c>
      <c r="AO3142" t="s">
        <v>1051</v>
      </c>
    </row>
    <row r="3143" spans="1:41" hidden="1" x14ac:dyDescent="0.35">
      <c r="A3143" s="1">
        <v>40889</v>
      </c>
      <c r="B3143" t="s">
        <v>97</v>
      </c>
      <c r="C3143" t="s">
        <v>47</v>
      </c>
      <c r="D3143">
        <v>19</v>
      </c>
      <c r="E3143">
        <v>21</v>
      </c>
      <c r="F3143" s="4">
        <v>44634</v>
      </c>
      <c r="G3143" s="4">
        <v>44789</v>
      </c>
      <c r="H3143" s="4">
        <v>44564</v>
      </c>
      <c r="I3143" s="4" t="s">
        <v>41</v>
      </c>
      <c r="J3143">
        <v>167</v>
      </c>
      <c r="K3143">
        <v>214</v>
      </c>
      <c r="L3143">
        <v>114</v>
      </c>
      <c r="M3143">
        <v>145</v>
      </c>
      <c r="N3143">
        <v>281</v>
      </c>
      <c r="O3143">
        <v>359</v>
      </c>
      <c r="P3143" s="4">
        <v>44924</v>
      </c>
      <c r="Q3143" s="4" t="s">
        <v>191</v>
      </c>
      <c r="R3143" s="4">
        <v>44646</v>
      </c>
      <c r="S3143" s="4">
        <v>44602</v>
      </c>
      <c r="T3143">
        <v>31</v>
      </c>
      <c r="U3143">
        <v>32</v>
      </c>
      <c r="V3143">
        <v>0</v>
      </c>
      <c r="W3143">
        <v>1</v>
      </c>
      <c r="X3143">
        <v>1</v>
      </c>
      <c r="Y3143">
        <v>0</v>
      </c>
      <c r="Z3143">
        <v>1</v>
      </c>
      <c r="AA3143">
        <v>1</v>
      </c>
      <c r="AB3143" s="4">
        <v>44711</v>
      </c>
      <c r="AC3143" s="4">
        <v>44805</v>
      </c>
      <c r="AD3143" s="4">
        <v>44563</v>
      </c>
      <c r="AE3143" s="4">
        <v>44564</v>
      </c>
      <c r="AF3143">
        <v>12</v>
      </c>
      <c r="AG3143">
        <v>11</v>
      </c>
      <c r="AH3143">
        <v>0</v>
      </c>
      <c r="AI3143">
        <v>1</v>
      </c>
      <c r="AJ3143" s="2">
        <v>1.1881944444444443</v>
      </c>
      <c r="AK3143" s="2">
        <v>1.3118055555555557</v>
      </c>
      <c r="AL3143">
        <v>13</v>
      </c>
      <c r="AM3143">
        <v>30</v>
      </c>
      <c r="AN3143">
        <v>2011</v>
      </c>
      <c r="AO3143" t="s">
        <v>1051</v>
      </c>
    </row>
    <row r="3144" spans="1:41" hidden="1" x14ac:dyDescent="0.35">
      <c r="A3144" s="1">
        <v>40892</v>
      </c>
      <c r="B3144" t="s">
        <v>94</v>
      </c>
      <c r="C3144" t="s">
        <v>73</v>
      </c>
      <c r="D3144">
        <v>12</v>
      </c>
      <c r="E3144">
        <v>20</v>
      </c>
      <c r="F3144" s="4">
        <v>44630</v>
      </c>
      <c r="G3144" s="4">
        <v>44727</v>
      </c>
      <c r="H3144" s="4" t="s">
        <v>41</v>
      </c>
      <c r="I3144" s="4" t="s">
        <v>42</v>
      </c>
      <c r="J3144">
        <v>91</v>
      </c>
      <c r="K3144">
        <v>276</v>
      </c>
      <c r="L3144">
        <v>116</v>
      </c>
      <c r="M3144">
        <v>97</v>
      </c>
      <c r="N3144">
        <v>207</v>
      </c>
      <c r="O3144">
        <v>373</v>
      </c>
      <c r="P3144" s="4">
        <v>44917</v>
      </c>
      <c r="Q3144" s="4" t="s">
        <v>583</v>
      </c>
      <c r="R3144" s="4">
        <v>44682</v>
      </c>
      <c r="S3144" s="4">
        <v>44565</v>
      </c>
      <c r="T3144">
        <v>19</v>
      </c>
      <c r="U3144">
        <v>35</v>
      </c>
      <c r="V3144">
        <v>3</v>
      </c>
      <c r="W3144">
        <v>0</v>
      </c>
      <c r="X3144">
        <v>1</v>
      </c>
      <c r="Y3144">
        <v>0</v>
      </c>
      <c r="Z3144">
        <v>4</v>
      </c>
      <c r="AA3144">
        <v>0</v>
      </c>
      <c r="AB3144" s="4">
        <v>44682</v>
      </c>
      <c r="AC3144" s="4">
        <v>44652</v>
      </c>
      <c r="AD3144" s="4">
        <v>44562</v>
      </c>
      <c r="AE3144" s="4">
        <v>44566</v>
      </c>
      <c r="AF3144">
        <v>11</v>
      </c>
      <c r="AG3144">
        <v>13</v>
      </c>
      <c r="AH3144">
        <v>1</v>
      </c>
      <c r="AI3144">
        <v>2</v>
      </c>
      <c r="AJ3144" s="3">
        <v>0.89513888888888893</v>
      </c>
      <c r="AK3144" s="2">
        <v>1.6048611111111111</v>
      </c>
      <c r="AL3144">
        <v>14</v>
      </c>
      <c r="AM3144">
        <v>41</v>
      </c>
      <c r="AN3144">
        <v>2011</v>
      </c>
      <c r="AO3144" t="s">
        <v>1051</v>
      </c>
    </row>
    <row r="3145" spans="1:41" hidden="1" x14ac:dyDescent="0.35">
      <c r="A3145" s="1">
        <v>40894</v>
      </c>
      <c r="B3145" t="s">
        <v>104</v>
      </c>
      <c r="C3145" t="s">
        <v>101</v>
      </c>
      <c r="D3145">
        <v>28</v>
      </c>
      <c r="E3145">
        <v>7</v>
      </c>
      <c r="F3145" s="4">
        <v>44755</v>
      </c>
      <c r="G3145" s="4">
        <v>44693</v>
      </c>
      <c r="H3145" s="4">
        <v>44562</v>
      </c>
      <c r="I3145" s="4">
        <v>44564</v>
      </c>
      <c r="J3145">
        <v>239</v>
      </c>
      <c r="K3145">
        <v>132</v>
      </c>
      <c r="L3145">
        <v>160</v>
      </c>
      <c r="M3145">
        <v>58</v>
      </c>
      <c r="N3145">
        <v>399</v>
      </c>
      <c r="O3145">
        <v>190</v>
      </c>
      <c r="P3145" s="4" t="s">
        <v>566</v>
      </c>
      <c r="Q3145" s="4" t="s">
        <v>192</v>
      </c>
      <c r="R3145" s="4">
        <v>44602</v>
      </c>
      <c r="S3145" s="4">
        <v>44636</v>
      </c>
      <c r="T3145">
        <v>37</v>
      </c>
      <c r="U3145">
        <v>13</v>
      </c>
      <c r="V3145">
        <v>1</v>
      </c>
      <c r="W3145">
        <v>1</v>
      </c>
      <c r="X3145">
        <v>0</v>
      </c>
      <c r="Y3145">
        <v>0</v>
      </c>
      <c r="Z3145">
        <v>1</v>
      </c>
      <c r="AA3145">
        <v>1</v>
      </c>
      <c r="AB3145" s="4">
        <v>44607</v>
      </c>
      <c r="AC3145" s="4">
        <v>44713</v>
      </c>
      <c r="AD3145" s="4">
        <v>44657</v>
      </c>
      <c r="AE3145" s="4">
        <v>44562</v>
      </c>
      <c r="AF3145">
        <v>10</v>
      </c>
      <c r="AG3145">
        <v>9</v>
      </c>
      <c r="AH3145">
        <v>0</v>
      </c>
      <c r="AI3145">
        <v>2</v>
      </c>
      <c r="AJ3145" s="2">
        <v>1.5826388888888889</v>
      </c>
      <c r="AK3145" s="3">
        <v>0.91736111111111107</v>
      </c>
      <c r="AL3145">
        <v>31</v>
      </c>
      <c r="AM3145">
        <v>15</v>
      </c>
      <c r="AN3145">
        <v>2011</v>
      </c>
      <c r="AO3145" t="s">
        <v>1051</v>
      </c>
    </row>
    <row r="3146" spans="1:41" hidden="1" x14ac:dyDescent="0.35">
      <c r="A3146" s="1">
        <v>40895</v>
      </c>
      <c r="B3146" t="s">
        <v>53</v>
      </c>
      <c r="C3146" t="s">
        <v>77</v>
      </c>
      <c r="D3146">
        <v>13</v>
      </c>
      <c r="E3146">
        <v>20</v>
      </c>
      <c r="F3146" s="4">
        <v>44633</v>
      </c>
      <c r="G3146" s="4">
        <v>44691</v>
      </c>
      <c r="H3146" s="4" t="s">
        <v>42</v>
      </c>
      <c r="I3146" s="4" t="s">
        <v>41</v>
      </c>
      <c r="J3146">
        <v>147</v>
      </c>
      <c r="K3146">
        <v>260</v>
      </c>
      <c r="L3146">
        <v>94</v>
      </c>
      <c r="M3146">
        <v>160</v>
      </c>
      <c r="N3146">
        <v>241</v>
      </c>
      <c r="O3146">
        <v>420</v>
      </c>
      <c r="P3146" s="4" t="s">
        <v>163</v>
      </c>
      <c r="Q3146" s="4" t="s">
        <v>308</v>
      </c>
      <c r="R3146" s="4">
        <v>44681</v>
      </c>
      <c r="S3146" s="4">
        <v>44634</v>
      </c>
      <c r="T3146">
        <v>27</v>
      </c>
      <c r="U3146">
        <v>33</v>
      </c>
      <c r="V3146">
        <v>2</v>
      </c>
      <c r="W3146">
        <v>3</v>
      </c>
      <c r="X3146">
        <v>2</v>
      </c>
      <c r="Y3146">
        <v>1</v>
      </c>
      <c r="Z3146">
        <v>4</v>
      </c>
      <c r="AA3146">
        <v>4</v>
      </c>
      <c r="AB3146" s="4">
        <v>44866</v>
      </c>
      <c r="AC3146" s="4">
        <v>44743</v>
      </c>
      <c r="AD3146" s="4">
        <v>44596</v>
      </c>
      <c r="AE3146" s="4">
        <v>44624</v>
      </c>
      <c r="AF3146">
        <v>14</v>
      </c>
      <c r="AG3146">
        <v>14</v>
      </c>
      <c r="AH3146">
        <v>0</v>
      </c>
      <c r="AI3146">
        <v>2</v>
      </c>
      <c r="AJ3146" s="2">
        <v>1.2479166666666666</v>
      </c>
      <c r="AK3146" s="2">
        <v>1.2520833333333334</v>
      </c>
      <c r="AL3146">
        <v>19</v>
      </c>
      <c r="AM3146">
        <v>45</v>
      </c>
      <c r="AN3146">
        <v>2011</v>
      </c>
      <c r="AO3146" t="s">
        <v>1051</v>
      </c>
    </row>
    <row r="3147" spans="1:41" hidden="1" x14ac:dyDescent="0.35">
      <c r="A3147" s="1">
        <v>40895</v>
      </c>
      <c r="B3147" t="s">
        <v>84</v>
      </c>
      <c r="C3147" t="s">
        <v>54</v>
      </c>
      <c r="D3147">
        <v>17</v>
      </c>
      <c r="E3147">
        <v>21</v>
      </c>
      <c r="F3147" s="4">
        <v>44633</v>
      </c>
      <c r="G3147" s="4" t="s">
        <v>169</v>
      </c>
      <c r="H3147" s="4" t="s">
        <v>42</v>
      </c>
      <c r="I3147" s="4">
        <v>44562</v>
      </c>
      <c r="J3147">
        <v>194</v>
      </c>
      <c r="K3147">
        <v>291</v>
      </c>
      <c r="L3147">
        <v>254</v>
      </c>
      <c r="M3147">
        <v>113</v>
      </c>
      <c r="N3147">
        <v>448</v>
      </c>
      <c r="O3147">
        <v>404</v>
      </c>
      <c r="P3147" s="4">
        <v>44854</v>
      </c>
      <c r="Q3147" s="4" t="s">
        <v>157</v>
      </c>
      <c r="R3147" s="4">
        <v>44615</v>
      </c>
      <c r="S3147" s="4">
        <v>44645</v>
      </c>
      <c r="T3147">
        <v>38</v>
      </c>
      <c r="U3147">
        <v>19</v>
      </c>
      <c r="V3147">
        <v>3</v>
      </c>
      <c r="W3147">
        <v>0</v>
      </c>
      <c r="X3147">
        <v>0</v>
      </c>
      <c r="Y3147">
        <v>3</v>
      </c>
      <c r="Z3147">
        <v>3</v>
      </c>
      <c r="AA3147">
        <v>3</v>
      </c>
      <c r="AB3147" s="4">
        <v>44682</v>
      </c>
      <c r="AC3147" s="4">
        <v>44866</v>
      </c>
      <c r="AD3147" s="4" t="s">
        <v>108</v>
      </c>
      <c r="AE3147" s="4">
        <v>44596</v>
      </c>
      <c r="AF3147">
        <v>16</v>
      </c>
      <c r="AG3147">
        <v>18</v>
      </c>
      <c r="AH3147">
        <v>0</v>
      </c>
      <c r="AI3147">
        <v>0</v>
      </c>
      <c r="AJ3147" s="2">
        <v>1.2006944444444445</v>
      </c>
      <c r="AK3147" s="2">
        <v>1.2993055555555555</v>
      </c>
      <c r="AL3147">
        <v>30</v>
      </c>
      <c r="AM3147">
        <v>23</v>
      </c>
      <c r="AN3147">
        <v>2011</v>
      </c>
      <c r="AO3147" t="s">
        <v>1051</v>
      </c>
    </row>
    <row r="3148" spans="1:41" hidden="1" x14ac:dyDescent="0.35">
      <c r="A3148" s="1">
        <v>40895</v>
      </c>
      <c r="B3148" t="s">
        <v>47</v>
      </c>
      <c r="C3148" t="s">
        <v>59</v>
      </c>
      <c r="D3148">
        <v>18</v>
      </c>
      <c r="E3148">
        <v>13</v>
      </c>
      <c r="F3148" s="4">
        <v>44728</v>
      </c>
      <c r="G3148" s="4">
        <v>44630</v>
      </c>
      <c r="H3148" s="4" t="s">
        <v>52</v>
      </c>
      <c r="I3148" s="4" t="s">
        <v>41</v>
      </c>
      <c r="J3148">
        <v>226</v>
      </c>
      <c r="K3148">
        <v>89</v>
      </c>
      <c r="L3148">
        <v>60</v>
      </c>
      <c r="M3148">
        <v>132</v>
      </c>
      <c r="N3148">
        <v>286</v>
      </c>
      <c r="O3148">
        <v>221</v>
      </c>
      <c r="P3148" s="4" t="s">
        <v>95</v>
      </c>
      <c r="Q3148" s="4">
        <v>44890</v>
      </c>
      <c r="R3148" s="4">
        <v>44562</v>
      </c>
      <c r="S3148" s="4">
        <v>44652</v>
      </c>
      <c r="T3148">
        <v>33</v>
      </c>
      <c r="U3148">
        <v>31</v>
      </c>
      <c r="V3148">
        <v>1</v>
      </c>
      <c r="W3148">
        <v>1</v>
      </c>
      <c r="X3148">
        <v>0</v>
      </c>
      <c r="Y3148">
        <v>4</v>
      </c>
      <c r="Z3148">
        <v>1</v>
      </c>
      <c r="AA3148">
        <v>5</v>
      </c>
      <c r="AB3148" s="4">
        <v>44713</v>
      </c>
      <c r="AC3148" s="4">
        <v>44682</v>
      </c>
      <c r="AD3148" s="4">
        <v>44624</v>
      </c>
      <c r="AE3148" s="4" t="s">
        <v>41</v>
      </c>
      <c r="AF3148">
        <v>12</v>
      </c>
      <c r="AG3148">
        <v>15</v>
      </c>
      <c r="AH3148">
        <v>4</v>
      </c>
      <c r="AI3148">
        <v>2</v>
      </c>
      <c r="AJ3148" s="2">
        <v>1.3173611111111112</v>
      </c>
      <c r="AK3148" s="2">
        <v>1.1826388888888888</v>
      </c>
      <c r="AL3148">
        <v>38</v>
      </c>
      <c r="AM3148">
        <v>14</v>
      </c>
      <c r="AN3148">
        <v>2011</v>
      </c>
      <c r="AO3148" t="s">
        <v>1051</v>
      </c>
    </row>
    <row r="3149" spans="1:41" hidden="1" x14ac:dyDescent="0.35">
      <c r="A3149" s="1">
        <v>40895</v>
      </c>
      <c r="B3149" t="s">
        <v>78</v>
      </c>
      <c r="C3149" t="s">
        <v>93</v>
      </c>
      <c r="D3149">
        <v>21</v>
      </c>
      <c r="E3149">
        <v>10</v>
      </c>
      <c r="F3149" s="4">
        <v>44728</v>
      </c>
      <c r="G3149" s="4">
        <v>44632</v>
      </c>
      <c r="H3149" s="4" t="s">
        <v>42</v>
      </c>
      <c r="I3149" s="4" t="s">
        <v>41</v>
      </c>
      <c r="J3149">
        <v>322</v>
      </c>
      <c r="K3149">
        <v>82</v>
      </c>
      <c r="L3149">
        <v>66</v>
      </c>
      <c r="M3149">
        <v>205</v>
      </c>
      <c r="N3149">
        <v>388</v>
      </c>
      <c r="O3149">
        <v>287</v>
      </c>
      <c r="P3149" s="4" t="s">
        <v>884</v>
      </c>
      <c r="Q3149" s="4">
        <v>44882</v>
      </c>
      <c r="R3149" s="4">
        <v>44570</v>
      </c>
      <c r="S3149" s="4" t="s">
        <v>41</v>
      </c>
      <c r="T3149">
        <v>19</v>
      </c>
      <c r="U3149">
        <v>34</v>
      </c>
      <c r="V3149">
        <v>1</v>
      </c>
      <c r="W3149">
        <v>1</v>
      </c>
      <c r="X3149">
        <v>2</v>
      </c>
      <c r="Y3149">
        <v>0</v>
      </c>
      <c r="Z3149">
        <v>3</v>
      </c>
      <c r="AA3149">
        <v>1</v>
      </c>
      <c r="AB3149" s="4">
        <v>44743</v>
      </c>
      <c r="AC3149" s="4">
        <v>44676</v>
      </c>
      <c r="AD3149" s="4">
        <v>44564</v>
      </c>
      <c r="AE3149" s="4">
        <v>44562</v>
      </c>
      <c r="AF3149">
        <v>14</v>
      </c>
      <c r="AG3149">
        <v>14</v>
      </c>
      <c r="AH3149">
        <v>0</v>
      </c>
      <c r="AI3149">
        <v>2</v>
      </c>
      <c r="AJ3149" s="2">
        <v>1.33125</v>
      </c>
      <c r="AK3149" s="2">
        <v>1.16875</v>
      </c>
      <c r="AL3149">
        <v>13</v>
      </c>
      <c r="AM3149">
        <v>27</v>
      </c>
      <c r="AN3149">
        <v>2011</v>
      </c>
      <c r="AO3149" t="s">
        <v>1051</v>
      </c>
    </row>
    <row r="3150" spans="1:41" hidden="1" x14ac:dyDescent="0.35">
      <c r="A3150" s="1">
        <v>40895</v>
      </c>
      <c r="B3150" t="s">
        <v>74</v>
      </c>
      <c r="C3150" t="s">
        <v>68</v>
      </c>
      <c r="D3150">
        <v>16</v>
      </c>
      <c r="E3150">
        <v>23</v>
      </c>
      <c r="F3150" s="4">
        <v>44726</v>
      </c>
      <c r="G3150" s="4">
        <v>44663</v>
      </c>
      <c r="H3150" s="4" t="s">
        <v>42</v>
      </c>
      <c r="I3150" s="4" t="s">
        <v>42</v>
      </c>
      <c r="J3150">
        <v>213</v>
      </c>
      <c r="K3150">
        <v>299</v>
      </c>
      <c r="L3150">
        <v>102</v>
      </c>
      <c r="M3150">
        <v>139</v>
      </c>
      <c r="N3150">
        <v>315</v>
      </c>
      <c r="O3150">
        <v>438</v>
      </c>
      <c r="P3150" s="4" t="s">
        <v>473</v>
      </c>
      <c r="Q3150" s="4" t="s">
        <v>279</v>
      </c>
      <c r="R3150" s="4">
        <v>44673</v>
      </c>
      <c r="S3150" s="4" t="s">
        <v>41</v>
      </c>
      <c r="T3150">
        <v>18</v>
      </c>
      <c r="U3150">
        <v>39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 s="4">
        <v>44682</v>
      </c>
      <c r="AC3150" s="4">
        <v>44743</v>
      </c>
      <c r="AD3150" s="4">
        <v>44594</v>
      </c>
      <c r="AE3150" s="4">
        <v>44566</v>
      </c>
      <c r="AF3150">
        <v>9</v>
      </c>
      <c r="AG3150">
        <v>10</v>
      </c>
      <c r="AH3150">
        <v>0</v>
      </c>
      <c r="AI3150">
        <v>0</v>
      </c>
      <c r="AJ3150" s="3">
        <v>0.99236111111111114</v>
      </c>
      <c r="AK3150" s="2">
        <v>1.5076388888888888</v>
      </c>
      <c r="AL3150">
        <v>14</v>
      </c>
      <c r="AM3150">
        <v>19</v>
      </c>
      <c r="AN3150">
        <v>2011</v>
      </c>
      <c r="AO3150" t="s">
        <v>1051</v>
      </c>
    </row>
    <row r="3151" spans="1:41" hidden="1" x14ac:dyDescent="0.35">
      <c r="A3151" s="1">
        <v>40895</v>
      </c>
      <c r="B3151" t="s">
        <v>64</v>
      </c>
      <c r="C3151" t="s">
        <v>97</v>
      </c>
      <c r="D3151">
        <v>19</v>
      </c>
      <c r="E3151">
        <v>18</v>
      </c>
      <c r="F3151" s="4">
        <v>44631</v>
      </c>
      <c r="G3151" s="4">
        <v>44605</v>
      </c>
      <c r="H3151" s="4" t="s">
        <v>42</v>
      </c>
      <c r="I3151" s="4" t="s">
        <v>42</v>
      </c>
      <c r="J3151">
        <v>173</v>
      </c>
      <c r="K3151">
        <v>210</v>
      </c>
      <c r="L3151">
        <v>110</v>
      </c>
      <c r="M3151">
        <v>95</v>
      </c>
      <c r="N3151">
        <v>283</v>
      </c>
      <c r="O3151">
        <v>305</v>
      </c>
      <c r="P3151" s="4" t="s">
        <v>392</v>
      </c>
      <c r="Q3151" s="4" t="s">
        <v>76</v>
      </c>
      <c r="R3151" s="4">
        <v>44567</v>
      </c>
      <c r="S3151" s="4">
        <v>44639</v>
      </c>
      <c r="T3151">
        <v>34</v>
      </c>
      <c r="U3151">
        <v>24</v>
      </c>
      <c r="V3151">
        <v>0</v>
      </c>
      <c r="W3151">
        <v>0</v>
      </c>
      <c r="X3151">
        <v>1</v>
      </c>
      <c r="Y3151">
        <v>0</v>
      </c>
      <c r="Z3151">
        <v>1</v>
      </c>
      <c r="AA3151">
        <v>0</v>
      </c>
      <c r="AB3151" s="4" t="s">
        <v>507</v>
      </c>
      <c r="AC3151" s="4" t="s">
        <v>693</v>
      </c>
      <c r="AD3151" s="4">
        <v>44596</v>
      </c>
      <c r="AE3151" s="4" t="s">
        <v>52</v>
      </c>
      <c r="AF3151">
        <v>13</v>
      </c>
      <c r="AG3151">
        <v>12</v>
      </c>
      <c r="AH3151">
        <v>0</v>
      </c>
      <c r="AI3151">
        <v>0</v>
      </c>
      <c r="AJ3151" s="2">
        <v>1.2520833333333334</v>
      </c>
      <c r="AK3151" s="2">
        <v>1.2479166666666666</v>
      </c>
      <c r="AL3151">
        <v>20</v>
      </c>
      <c r="AM3151">
        <v>13</v>
      </c>
      <c r="AN3151">
        <v>2011</v>
      </c>
      <c r="AO3151" t="s">
        <v>1051</v>
      </c>
    </row>
    <row r="3152" spans="1:41" hidden="1" x14ac:dyDescent="0.35">
      <c r="A3152" s="1">
        <v>40895</v>
      </c>
      <c r="B3152" t="s">
        <v>100</v>
      </c>
      <c r="C3152" t="s">
        <v>58</v>
      </c>
      <c r="D3152">
        <v>36</v>
      </c>
      <c r="E3152">
        <v>12</v>
      </c>
      <c r="F3152" s="4">
        <v>44784</v>
      </c>
      <c r="G3152" s="4">
        <v>44665</v>
      </c>
      <c r="H3152" s="4" t="s">
        <v>42</v>
      </c>
      <c r="I3152" s="4" t="s">
        <v>42</v>
      </c>
      <c r="J3152">
        <v>412</v>
      </c>
      <c r="K3152">
        <v>102</v>
      </c>
      <c r="L3152">
        <v>161</v>
      </c>
      <c r="M3152">
        <v>105</v>
      </c>
      <c r="N3152">
        <v>573</v>
      </c>
      <c r="O3152">
        <v>207</v>
      </c>
      <c r="P3152" s="4" t="s">
        <v>99</v>
      </c>
      <c r="Q3152" s="4" t="s">
        <v>463</v>
      </c>
      <c r="R3152" s="4" t="s">
        <v>41</v>
      </c>
      <c r="S3152" s="4">
        <v>44669</v>
      </c>
      <c r="T3152">
        <v>38</v>
      </c>
      <c r="U3152">
        <v>18</v>
      </c>
      <c r="V3152">
        <v>2</v>
      </c>
      <c r="W3152">
        <v>0</v>
      </c>
      <c r="X3152">
        <v>0</v>
      </c>
      <c r="Y3152">
        <v>1</v>
      </c>
      <c r="Z3152">
        <v>2</v>
      </c>
      <c r="AA3152">
        <v>1</v>
      </c>
      <c r="AB3152" s="4">
        <v>44713</v>
      </c>
      <c r="AC3152" s="4">
        <v>44774</v>
      </c>
      <c r="AD3152" s="4">
        <v>44686</v>
      </c>
      <c r="AE3152" s="4">
        <v>44594</v>
      </c>
      <c r="AF3152">
        <v>12</v>
      </c>
      <c r="AG3152">
        <v>12</v>
      </c>
      <c r="AH3152">
        <v>0</v>
      </c>
      <c r="AI3152">
        <v>0</v>
      </c>
      <c r="AJ3152" s="2">
        <v>1.6173611111111112</v>
      </c>
      <c r="AK3152" s="3">
        <v>0.88263888888888886</v>
      </c>
      <c r="AL3152">
        <v>42</v>
      </c>
      <c r="AM3152">
        <v>20</v>
      </c>
      <c r="AN3152">
        <v>2011</v>
      </c>
      <c r="AO3152" t="s">
        <v>1051</v>
      </c>
    </row>
    <row r="3153" spans="1:41" hidden="1" x14ac:dyDescent="0.35">
      <c r="A3153" s="1">
        <v>40895</v>
      </c>
      <c r="B3153" t="s">
        <v>88</v>
      </c>
      <c r="C3153" t="s">
        <v>40</v>
      </c>
      <c r="D3153">
        <v>19</v>
      </c>
      <c r="E3153">
        <v>22</v>
      </c>
      <c r="F3153" s="4">
        <v>44788</v>
      </c>
      <c r="G3153" s="4">
        <v>44629</v>
      </c>
      <c r="H3153" s="4">
        <v>44563</v>
      </c>
      <c r="I3153" s="4" t="s">
        <v>42</v>
      </c>
      <c r="J3153">
        <v>177</v>
      </c>
      <c r="K3153">
        <v>233</v>
      </c>
      <c r="L3153">
        <v>123</v>
      </c>
      <c r="M3153">
        <v>91</v>
      </c>
      <c r="N3153">
        <v>300</v>
      </c>
      <c r="O3153">
        <v>324</v>
      </c>
      <c r="P3153" s="4" t="s">
        <v>260</v>
      </c>
      <c r="Q3153" s="4" t="s">
        <v>199</v>
      </c>
      <c r="R3153" s="4">
        <v>44569</v>
      </c>
      <c r="S3153" s="4">
        <v>44644</v>
      </c>
      <c r="T3153">
        <v>40</v>
      </c>
      <c r="U3153">
        <v>18</v>
      </c>
      <c r="V3153">
        <v>0</v>
      </c>
      <c r="W3153">
        <v>0</v>
      </c>
      <c r="X3153">
        <v>2</v>
      </c>
      <c r="Y3153">
        <v>3</v>
      </c>
      <c r="Z3153">
        <v>2</v>
      </c>
      <c r="AA3153">
        <v>3</v>
      </c>
      <c r="AB3153" s="4">
        <v>44593</v>
      </c>
      <c r="AC3153" s="4">
        <v>44774</v>
      </c>
      <c r="AD3153" s="4">
        <v>44564</v>
      </c>
      <c r="AE3153" s="4">
        <v>44565</v>
      </c>
      <c r="AF3153">
        <v>11</v>
      </c>
      <c r="AG3153">
        <v>12</v>
      </c>
      <c r="AH3153">
        <v>0</v>
      </c>
      <c r="AI3153">
        <v>0</v>
      </c>
      <c r="AJ3153" s="2">
        <v>1.4583333333333333</v>
      </c>
      <c r="AK3153" s="2">
        <v>1.0416666666666667</v>
      </c>
      <c r="AL3153">
        <v>23</v>
      </c>
      <c r="AM3153">
        <v>10</v>
      </c>
      <c r="AN3153">
        <v>2011</v>
      </c>
      <c r="AO3153" t="s">
        <v>1051</v>
      </c>
    </row>
    <row r="3154" spans="1:41" hidden="1" x14ac:dyDescent="0.35">
      <c r="A3154" s="1">
        <v>40895</v>
      </c>
      <c r="B3154" t="s">
        <v>91</v>
      </c>
      <c r="C3154" t="s">
        <v>105</v>
      </c>
      <c r="D3154">
        <v>20</v>
      </c>
      <c r="E3154">
        <v>18</v>
      </c>
      <c r="F3154" s="4">
        <v>44818</v>
      </c>
      <c r="G3154" s="4">
        <v>44601</v>
      </c>
      <c r="H3154" s="4" t="s">
        <v>41</v>
      </c>
      <c r="I3154" s="4" t="s">
        <v>41</v>
      </c>
      <c r="J3154">
        <v>150</v>
      </c>
      <c r="K3154">
        <v>208</v>
      </c>
      <c r="L3154">
        <v>166</v>
      </c>
      <c r="M3154">
        <v>150</v>
      </c>
      <c r="N3154">
        <v>316</v>
      </c>
      <c r="O3154">
        <v>358</v>
      </c>
      <c r="P3154" s="4" t="s">
        <v>119</v>
      </c>
      <c r="Q3154" s="4" t="s">
        <v>148</v>
      </c>
      <c r="R3154" s="4">
        <v>44602</v>
      </c>
      <c r="S3154" s="4">
        <v>44596</v>
      </c>
      <c r="T3154">
        <v>34</v>
      </c>
      <c r="U3154">
        <v>25</v>
      </c>
      <c r="V3154">
        <v>0</v>
      </c>
      <c r="W3154">
        <v>1</v>
      </c>
      <c r="X3154">
        <v>0</v>
      </c>
      <c r="Y3154">
        <v>2</v>
      </c>
      <c r="Z3154">
        <v>0</v>
      </c>
      <c r="AA3154">
        <v>3</v>
      </c>
      <c r="AB3154" s="4">
        <v>44743</v>
      </c>
      <c r="AC3154" s="4">
        <v>44713</v>
      </c>
      <c r="AD3154" s="4">
        <v>44623</v>
      </c>
      <c r="AE3154" s="4">
        <v>44565</v>
      </c>
      <c r="AF3154">
        <v>10</v>
      </c>
      <c r="AG3154">
        <v>10</v>
      </c>
      <c r="AH3154">
        <v>0</v>
      </c>
      <c r="AI3154">
        <v>0</v>
      </c>
      <c r="AJ3154" s="2">
        <v>1.3569444444444445</v>
      </c>
      <c r="AK3154" s="2">
        <v>1.1430555555555555</v>
      </c>
      <c r="AL3154">
        <v>28</v>
      </c>
      <c r="AM3154">
        <v>13</v>
      </c>
      <c r="AN3154">
        <v>2011</v>
      </c>
      <c r="AO3154" t="s">
        <v>1051</v>
      </c>
    </row>
    <row r="3155" spans="1:41" hidden="1" x14ac:dyDescent="0.35">
      <c r="A3155" s="1">
        <v>40895</v>
      </c>
      <c r="B3155" t="s">
        <v>83</v>
      </c>
      <c r="C3155" t="s">
        <v>48</v>
      </c>
      <c r="D3155">
        <v>25</v>
      </c>
      <c r="E3155">
        <v>26</v>
      </c>
      <c r="F3155" s="4">
        <v>44790</v>
      </c>
      <c r="G3155" s="4">
        <v>44570</v>
      </c>
      <c r="H3155" s="4">
        <v>44563</v>
      </c>
      <c r="I3155" s="4" t="s">
        <v>42</v>
      </c>
      <c r="J3155">
        <v>375</v>
      </c>
      <c r="K3155">
        <v>345</v>
      </c>
      <c r="L3155">
        <v>57</v>
      </c>
      <c r="M3155">
        <v>132</v>
      </c>
      <c r="N3155">
        <v>432</v>
      </c>
      <c r="O3155">
        <v>477</v>
      </c>
      <c r="P3155" s="4" t="s">
        <v>598</v>
      </c>
      <c r="Q3155" s="4" t="s">
        <v>846</v>
      </c>
      <c r="R3155" s="4">
        <v>44608</v>
      </c>
      <c r="S3155" s="4">
        <v>44642</v>
      </c>
      <c r="T3155">
        <v>19</v>
      </c>
      <c r="U3155">
        <v>22</v>
      </c>
      <c r="V3155">
        <v>1</v>
      </c>
      <c r="W3155">
        <v>1</v>
      </c>
      <c r="X3155">
        <v>0</v>
      </c>
      <c r="Y3155">
        <v>0</v>
      </c>
      <c r="Z3155">
        <v>1</v>
      </c>
      <c r="AA3155">
        <v>1</v>
      </c>
      <c r="AB3155" s="4">
        <v>44805</v>
      </c>
      <c r="AC3155" s="4">
        <v>44835</v>
      </c>
      <c r="AD3155" s="4">
        <v>44594</v>
      </c>
      <c r="AE3155" s="4">
        <v>44562</v>
      </c>
      <c r="AF3155">
        <v>13</v>
      </c>
      <c r="AG3155">
        <v>13</v>
      </c>
      <c r="AH3155">
        <v>0</v>
      </c>
      <c r="AI3155">
        <v>2</v>
      </c>
      <c r="AJ3155" s="2">
        <v>1.1854166666666666</v>
      </c>
      <c r="AK3155" s="2">
        <v>1.3145833333333334</v>
      </c>
      <c r="AL3155">
        <v>28</v>
      </c>
      <c r="AM3155">
        <v>27</v>
      </c>
      <c r="AN3155">
        <v>2011</v>
      </c>
      <c r="AO3155" t="s">
        <v>1051</v>
      </c>
    </row>
    <row r="3156" spans="1:41" hidden="1" x14ac:dyDescent="0.35">
      <c r="A3156" s="1">
        <v>40895</v>
      </c>
      <c r="B3156" t="s">
        <v>110</v>
      </c>
      <c r="C3156" t="s">
        <v>98</v>
      </c>
      <c r="D3156">
        <v>26</v>
      </c>
      <c r="E3156">
        <v>23</v>
      </c>
      <c r="F3156" s="4">
        <v>44693</v>
      </c>
      <c r="G3156" s="4">
        <v>44661</v>
      </c>
      <c r="H3156" s="4">
        <v>44563</v>
      </c>
      <c r="I3156" s="4" t="s">
        <v>52</v>
      </c>
      <c r="J3156">
        <v>310</v>
      </c>
      <c r="K3156">
        <v>141</v>
      </c>
      <c r="L3156">
        <v>141</v>
      </c>
      <c r="M3156">
        <v>252</v>
      </c>
      <c r="N3156">
        <v>451</v>
      </c>
      <c r="O3156">
        <v>393</v>
      </c>
      <c r="P3156" s="4" t="s">
        <v>247</v>
      </c>
      <c r="Q3156" s="4">
        <v>44888</v>
      </c>
      <c r="R3156" s="4">
        <v>44602</v>
      </c>
      <c r="S3156" s="4">
        <v>44652</v>
      </c>
      <c r="T3156">
        <v>36</v>
      </c>
      <c r="U3156">
        <v>31</v>
      </c>
      <c r="V3156">
        <v>0</v>
      </c>
      <c r="W3156">
        <v>3</v>
      </c>
      <c r="X3156">
        <v>0</v>
      </c>
      <c r="Y3156">
        <v>0</v>
      </c>
      <c r="Z3156">
        <v>0</v>
      </c>
      <c r="AA3156">
        <v>3</v>
      </c>
      <c r="AB3156" s="4">
        <v>44681</v>
      </c>
      <c r="AC3156" s="4">
        <v>44743</v>
      </c>
      <c r="AD3156" s="4">
        <v>44657</v>
      </c>
      <c r="AE3156" s="4">
        <v>44595</v>
      </c>
      <c r="AF3156">
        <v>13</v>
      </c>
      <c r="AG3156">
        <v>11</v>
      </c>
      <c r="AH3156">
        <v>0</v>
      </c>
      <c r="AI3156">
        <v>0</v>
      </c>
      <c r="AJ3156" s="2">
        <v>1.403472222222222</v>
      </c>
      <c r="AK3156" s="2">
        <v>1.0965277777777778</v>
      </c>
      <c r="AL3156">
        <v>41</v>
      </c>
      <c r="AM3156">
        <v>23</v>
      </c>
      <c r="AN3156">
        <v>2011</v>
      </c>
      <c r="AO3156" t="s">
        <v>1051</v>
      </c>
    </row>
    <row r="3157" spans="1:41" hidden="1" x14ac:dyDescent="0.35">
      <c r="A3157" s="1">
        <v>40895</v>
      </c>
      <c r="B3157" t="s">
        <v>69</v>
      </c>
      <c r="C3157" t="s">
        <v>87</v>
      </c>
      <c r="D3157">
        <v>16</v>
      </c>
      <c r="E3157">
        <v>24</v>
      </c>
      <c r="F3157" s="4">
        <v>44695</v>
      </c>
      <c r="G3157" s="4">
        <v>44789</v>
      </c>
      <c r="H3157" s="4" t="s">
        <v>41</v>
      </c>
      <c r="I3157" s="4" t="s">
        <v>41</v>
      </c>
      <c r="J3157">
        <v>213</v>
      </c>
      <c r="K3157">
        <v>289</v>
      </c>
      <c r="L3157">
        <v>120</v>
      </c>
      <c r="M3157">
        <v>74</v>
      </c>
      <c r="N3157">
        <v>333</v>
      </c>
      <c r="O3157">
        <v>363</v>
      </c>
      <c r="P3157" s="4" t="s">
        <v>66</v>
      </c>
      <c r="Q3157" s="4" t="s">
        <v>509</v>
      </c>
      <c r="R3157" s="4">
        <v>44605</v>
      </c>
      <c r="S3157" s="4">
        <v>44675</v>
      </c>
      <c r="T3157">
        <v>29</v>
      </c>
      <c r="U3157">
        <v>24</v>
      </c>
      <c r="V3157">
        <v>1</v>
      </c>
      <c r="W3157">
        <v>0</v>
      </c>
      <c r="X3157">
        <v>0</v>
      </c>
      <c r="Y3157">
        <v>1</v>
      </c>
      <c r="Z3157">
        <v>1</v>
      </c>
      <c r="AA3157">
        <v>1</v>
      </c>
      <c r="AB3157" s="4">
        <v>44805</v>
      </c>
      <c r="AC3157" s="4">
        <v>44605</v>
      </c>
      <c r="AD3157" s="4">
        <v>44562</v>
      </c>
      <c r="AE3157" s="4">
        <v>44596</v>
      </c>
      <c r="AF3157">
        <v>12</v>
      </c>
      <c r="AG3157">
        <v>12</v>
      </c>
      <c r="AH3157">
        <v>0</v>
      </c>
      <c r="AI3157">
        <v>0</v>
      </c>
      <c r="AJ3157" s="2">
        <v>1.3069444444444445</v>
      </c>
      <c r="AK3157" s="2">
        <v>1.3625</v>
      </c>
      <c r="AL3157">
        <v>17</v>
      </c>
      <c r="AM3157">
        <v>20</v>
      </c>
      <c r="AN3157">
        <v>2011</v>
      </c>
      <c r="AO3157" t="s">
        <v>1051</v>
      </c>
    </row>
    <row r="3158" spans="1:41" hidden="1" x14ac:dyDescent="0.35">
      <c r="A3158" s="1">
        <v>40895</v>
      </c>
      <c r="B3158" t="s">
        <v>90</v>
      </c>
      <c r="C3158" t="s">
        <v>63</v>
      </c>
      <c r="D3158">
        <v>19</v>
      </c>
      <c r="E3158">
        <v>23</v>
      </c>
      <c r="F3158" s="4">
        <v>44754</v>
      </c>
      <c r="G3158" s="4">
        <v>44722</v>
      </c>
      <c r="H3158" s="4" t="s">
        <v>41</v>
      </c>
      <c r="I3158" s="4" t="s">
        <v>42</v>
      </c>
      <c r="J3158">
        <v>201</v>
      </c>
      <c r="K3158">
        <v>270</v>
      </c>
      <c r="L3158">
        <v>89</v>
      </c>
      <c r="M3158">
        <v>145</v>
      </c>
      <c r="N3158">
        <v>290</v>
      </c>
      <c r="O3158">
        <v>415</v>
      </c>
      <c r="P3158" s="4" t="s">
        <v>329</v>
      </c>
      <c r="Q3158" s="4" t="s">
        <v>242</v>
      </c>
      <c r="R3158" s="4">
        <v>44743</v>
      </c>
      <c r="S3158" s="4" t="s">
        <v>41</v>
      </c>
      <c r="T3158">
        <v>14</v>
      </c>
      <c r="U3158">
        <v>37</v>
      </c>
      <c r="V3158">
        <v>0</v>
      </c>
      <c r="W3158">
        <v>0</v>
      </c>
      <c r="X3158">
        <v>2</v>
      </c>
      <c r="Y3158">
        <v>0</v>
      </c>
      <c r="Z3158">
        <v>2</v>
      </c>
      <c r="AA3158">
        <v>0</v>
      </c>
      <c r="AB3158" s="4">
        <v>44645</v>
      </c>
      <c r="AC3158" s="4">
        <v>44621</v>
      </c>
      <c r="AD3158" s="4">
        <v>44563</v>
      </c>
      <c r="AE3158" s="4">
        <v>44625</v>
      </c>
      <c r="AF3158">
        <v>9</v>
      </c>
      <c r="AG3158">
        <v>8</v>
      </c>
      <c r="AH3158">
        <v>0</v>
      </c>
      <c r="AI3158">
        <v>0</v>
      </c>
      <c r="AJ3158" s="2">
        <v>1.075</v>
      </c>
      <c r="AK3158" s="2">
        <v>1.425</v>
      </c>
      <c r="AL3158">
        <v>14</v>
      </c>
      <c r="AM3158">
        <v>34</v>
      </c>
      <c r="AN3158">
        <v>2011</v>
      </c>
      <c r="AO3158" t="s">
        <v>1051</v>
      </c>
    </row>
    <row r="3159" spans="1:41" hidden="1" x14ac:dyDescent="0.35">
      <c r="A3159" s="1">
        <v>40896</v>
      </c>
      <c r="B3159" t="s">
        <v>109</v>
      </c>
      <c r="C3159" t="s">
        <v>39</v>
      </c>
      <c r="D3159">
        <v>20</v>
      </c>
      <c r="E3159">
        <v>17</v>
      </c>
      <c r="F3159" s="4">
        <v>44787</v>
      </c>
      <c r="G3159" s="4">
        <v>44664</v>
      </c>
      <c r="H3159" s="4" t="s">
        <v>41</v>
      </c>
      <c r="I3159" s="4" t="s">
        <v>41</v>
      </c>
      <c r="J3159">
        <v>305</v>
      </c>
      <c r="K3159">
        <v>187</v>
      </c>
      <c r="L3159">
        <v>84</v>
      </c>
      <c r="M3159">
        <v>100</v>
      </c>
      <c r="N3159">
        <v>389</v>
      </c>
      <c r="O3159">
        <v>287</v>
      </c>
      <c r="P3159" s="4" t="s">
        <v>172</v>
      </c>
      <c r="Q3159" s="4" t="s">
        <v>66</v>
      </c>
      <c r="R3159" s="4">
        <v>44645</v>
      </c>
      <c r="S3159" s="4" t="s">
        <v>41</v>
      </c>
      <c r="T3159">
        <v>19</v>
      </c>
      <c r="U3159">
        <v>30</v>
      </c>
      <c r="V3159">
        <v>1</v>
      </c>
      <c r="W3159">
        <v>0</v>
      </c>
      <c r="X3159">
        <v>3</v>
      </c>
      <c r="Y3159">
        <v>0</v>
      </c>
      <c r="Z3159">
        <v>4</v>
      </c>
      <c r="AA3159">
        <v>0</v>
      </c>
      <c r="AB3159" s="4">
        <v>44805</v>
      </c>
      <c r="AC3159" s="4">
        <v>44743</v>
      </c>
      <c r="AD3159" s="4" t="s">
        <v>42</v>
      </c>
      <c r="AE3159" s="4">
        <v>44595</v>
      </c>
      <c r="AF3159">
        <v>11</v>
      </c>
      <c r="AG3159">
        <v>11</v>
      </c>
      <c r="AH3159">
        <v>0</v>
      </c>
      <c r="AI3159">
        <v>0</v>
      </c>
      <c r="AJ3159" s="2">
        <v>1.3097222222222222</v>
      </c>
      <c r="AK3159" s="2">
        <v>1.1902777777777778</v>
      </c>
      <c r="AL3159">
        <v>3</v>
      </c>
      <c r="AM3159">
        <v>20</v>
      </c>
      <c r="AN3159">
        <v>2011</v>
      </c>
      <c r="AO3159" t="s">
        <v>1051</v>
      </c>
    </row>
    <row r="3160" spans="1:41" hidden="1" x14ac:dyDescent="0.35">
      <c r="A3160" s="1">
        <v>40899</v>
      </c>
      <c r="B3160" t="s">
        <v>105</v>
      </c>
      <c r="C3160" t="s">
        <v>93</v>
      </c>
      <c r="D3160">
        <v>14</v>
      </c>
      <c r="E3160">
        <v>24</v>
      </c>
      <c r="F3160" s="4">
        <v>44571</v>
      </c>
      <c r="G3160" s="4">
        <v>44759</v>
      </c>
      <c r="H3160" s="4" t="s">
        <v>41</v>
      </c>
      <c r="I3160" s="4" t="s">
        <v>41</v>
      </c>
      <c r="J3160">
        <v>112</v>
      </c>
      <c r="K3160">
        <v>225</v>
      </c>
      <c r="L3160">
        <v>171</v>
      </c>
      <c r="M3160">
        <v>95</v>
      </c>
      <c r="N3160">
        <v>283</v>
      </c>
      <c r="O3160">
        <v>320</v>
      </c>
      <c r="P3160" s="4" t="s">
        <v>718</v>
      </c>
      <c r="Q3160" s="4" t="s">
        <v>467</v>
      </c>
      <c r="R3160" s="4">
        <v>44671</v>
      </c>
      <c r="S3160" s="4">
        <v>44639</v>
      </c>
      <c r="T3160">
        <v>31</v>
      </c>
      <c r="U3160">
        <v>32</v>
      </c>
      <c r="V3160">
        <v>1</v>
      </c>
      <c r="W3160">
        <v>1</v>
      </c>
      <c r="X3160">
        <v>0</v>
      </c>
      <c r="Y3160">
        <v>0</v>
      </c>
      <c r="Z3160">
        <v>1</v>
      </c>
      <c r="AA3160">
        <v>1</v>
      </c>
      <c r="AB3160" s="4">
        <v>44866</v>
      </c>
      <c r="AC3160" s="4">
        <v>44652</v>
      </c>
      <c r="AD3160" s="4">
        <v>44564</v>
      </c>
      <c r="AE3160" s="4">
        <v>44566</v>
      </c>
      <c r="AF3160">
        <v>13</v>
      </c>
      <c r="AG3160">
        <v>12</v>
      </c>
      <c r="AH3160">
        <v>0</v>
      </c>
      <c r="AI3160">
        <v>0</v>
      </c>
      <c r="AJ3160" s="2">
        <v>1.1284722222222221</v>
      </c>
      <c r="AK3160" s="2">
        <v>1.3715277777777777</v>
      </c>
      <c r="AL3160">
        <v>16</v>
      </c>
      <c r="AM3160">
        <v>19</v>
      </c>
      <c r="AN3160">
        <v>2011</v>
      </c>
      <c r="AO3160" t="s">
        <v>1051</v>
      </c>
    </row>
    <row r="3161" spans="1:41" hidden="1" x14ac:dyDescent="0.35">
      <c r="A3161" s="1">
        <v>40901</v>
      </c>
      <c r="B3161" t="s">
        <v>48</v>
      </c>
      <c r="C3161" t="s">
        <v>68</v>
      </c>
      <c r="D3161">
        <v>13</v>
      </c>
      <c r="E3161">
        <v>26</v>
      </c>
      <c r="F3161" s="4">
        <v>44631</v>
      </c>
      <c r="G3161" s="4">
        <v>44632</v>
      </c>
      <c r="H3161" s="4" t="s">
        <v>41</v>
      </c>
      <c r="I3161" s="4" t="s">
        <v>42</v>
      </c>
      <c r="J3161">
        <v>237</v>
      </c>
      <c r="K3161">
        <v>300</v>
      </c>
      <c r="L3161">
        <v>71</v>
      </c>
      <c r="M3161">
        <v>135</v>
      </c>
      <c r="N3161">
        <v>308</v>
      </c>
      <c r="O3161">
        <v>435</v>
      </c>
      <c r="P3161" s="4" t="s">
        <v>43</v>
      </c>
      <c r="Q3161" s="4" t="s">
        <v>241</v>
      </c>
      <c r="R3161" s="4" t="s">
        <v>41</v>
      </c>
      <c r="S3161" s="4" t="s">
        <v>41</v>
      </c>
      <c r="T3161">
        <v>25</v>
      </c>
      <c r="U3161">
        <v>30</v>
      </c>
      <c r="V3161">
        <v>0</v>
      </c>
      <c r="W3161">
        <v>0</v>
      </c>
      <c r="X3161">
        <v>2</v>
      </c>
      <c r="Y3161">
        <v>2</v>
      </c>
      <c r="Z3161">
        <v>2</v>
      </c>
      <c r="AA3161">
        <v>2</v>
      </c>
      <c r="AB3161" s="4" t="s">
        <v>885</v>
      </c>
      <c r="AC3161" s="4">
        <v>44866</v>
      </c>
      <c r="AD3161" s="4" t="s">
        <v>82</v>
      </c>
      <c r="AE3161" s="4">
        <v>44565</v>
      </c>
      <c r="AF3161">
        <v>11</v>
      </c>
      <c r="AG3161">
        <v>11</v>
      </c>
      <c r="AH3161">
        <v>0</v>
      </c>
      <c r="AI3161">
        <v>0</v>
      </c>
      <c r="AJ3161" s="2">
        <v>1.2319444444444445</v>
      </c>
      <c r="AK3161" s="2">
        <v>1.3604166666666666</v>
      </c>
      <c r="AL3161">
        <v>16</v>
      </c>
      <c r="AM3161">
        <v>13</v>
      </c>
      <c r="AN3161">
        <v>2011</v>
      </c>
      <c r="AO3161" t="s">
        <v>1051</v>
      </c>
    </row>
    <row r="3162" spans="1:41" hidden="1" x14ac:dyDescent="0.35">
      <c r="A3162" s="1">
        <v>40901</v>
      </c>
      <c r="B3162" t="s">
        <v>98</v>
      </c>
      <c r="C3162" t="s">
        <v>54</v>
      </c>
      <c r="D3162">
        <v>18</v>
      </c>
      <c r="E3162">
        <v>14</v>
      </c>
      <c r="F3162" s="4">
        <v>44605</v>
      </c>
      <c r="G3162" s="4">
        <v>44604</v>
      </c>
      <c r="H3162" s="4">
        <v>44595</v>
      </c>
      <c r="I3162" s="4" t="s">
        <v>41</v>
      </c>
      <c r="J3162">
        <v>152</v>
      </c>
      <c r="K3162">
        <v>191</v>
      </c>
      <c r="L3162">
        <v>133</v>
      </c>
      <c r="M3162">
        <v>160</v>
      </c>
      <c r="N3162">
        <v>285</v>
      </c>
      <c r="O3162">
        <v>351</v>
      </c>
      <c r="P3162" s="4" t="s">
        <v>370</v>
      </c>
      <c r="Q3162" s="4" t="s">
        <v>282</v>
      </c>
      <c r="R3162" s="4">
        <v>44652</v>
      </c>
      <c r="S3162" s="4">
        <v>44566</v>
      </c>
      <c r="T3162">
        <v>35</v>
      </c>
      <c r="U3162">
        <v>28</v>
      </c>
      <c r="V3162">
        <v>1</v>
      </c>
      <c r="W3162">
        <v>0</v>
      </c>
      <c r="X3162">
        <v>3</v>
      </c>
      <c r="Y3162">
        <v>0</v>
      </c>
      <c r="Z3162">
        <v>4</v>
      </c>
      <c r="AA3162">
        <v>0</v>
      </c>
      <c r="AB3162" s="4">
        <v>44743</v>
      </c>
      <c r="AC3162" s="4">
        <v>44774</v>
      </c>
      <c r="AD3162" s="4">
        <v>44595</v>
      </c>
      <c r="AE3162" s="4">
        <v>44567</v>
      </c>
      <c r="AF3162">
        <v>16</v>
      </c>
      <c r="AG3162">
        <v>13</v>
      </c>
      <c r="AH3162">
        <v>0</v>
      </c>
      <c r="AI3162">
        <v>5</v>
      </c>
      <c r="AJ3162" s="2">
        <v>1.2715277777777778</v>
      </c>
      <c r="AK3162" s="2">
        <v>1.2284722222222222</v>
      </c>
      <c r="AL3162">
        <v>14</v>
      </c>
      <c r="AM3162">
        <v>40</v>
      </c>
      <c r="AN3162">
        <v>2011</v>
      </c>
      <c r="AO3162" t="s">
        <v>1051</v>
      </c>
    </row>
    <row r="3163" spans="1:41" hidden="1" x14ac:dyDescent="0.35">
      <c r="A3163" s="1">
        <v>40901</v>
      </c>
      <c r="B3163" t="s">
        <v>87</v>
      </c>
      <c r="C3163" t="s">
        <v>64</v>
      </c>
      <c r="D3163">
        <v>17</v>
      </c>
      <c r="E3163">
        <v>21</v>
      </c>
      <c r="F3163" s="4">
        <v>44665</v>
      </c>
      <c r="G3163" s="4">
        <v>44695</v>
      </c>
      <c r="H3163" s="4">
        <v>44563</v>
      </c>
      <c r="I3163" s="4" t="s">
        <v>41</v>
      </c>
      <c r="J3163">
        <v>257</v>
      </c>
      <c r="K3163">
        <v>136</v>
      </c>
      <c r="L3163">
        <v>59</v>
      </c>
      <c r="M3163">
        <v>165</v>
      </c>
      <c r="N3163">
        <v>316</v>
      </c>
      <c r="O3163">
        <v>301</v>
      </c>
      <c r="P3163" s="4" t="s">
        <v>404</v>
      </c>
      <c r="Q3163" s="4" t="s">
        <v>66</v>
      </c>
      <c r="R3163" s="4">
        <v>44682</v>
      </c>
      <c r="S3163" s="4">
        <v>44610</v>
      </c>
      <c r="T3163">
        <v>18</v>
      </c>
      <c r="U3163">
        <v>34</v>
      </c>
      <c r="V3163">
        <v>0</v>
      </c>
      <c r="W3163">
        <v>2</v>
      </c>
      <c r="X3163">
        <v>3</v>
      </c>
      <c r="Y3163">
        <v>0</v>
      </c>
      <c r="Z3163">
        <v>3</v>
      </c>
      <c r="AA3163">
        <v>2</v>
      </c>
      <c r="AB3163" s="4">
        <v>44713</v>
      </c>
      <c r="AC3163" s="4">
        <v>44713</v>
      </c>
      <c r="AD3163" s="4">
        <v>44564</v>
      </c>
      <c r="AE3163" s="4">
        <v>44598</v>
      </c>
      <c r="AF3163">
        <v>14</v>
      </c>
      <c r="AG3163">
        <v>15</v>
      </c>
      <c r="AH3163">
        <v>0</v>
      </c>
      <c r="AI3163">
        <v>0</v>
      </c>
      <c r="AJ3163" s="2">
        <v>1.1812500000000001</v>
      </c>
      <c r="AK3163" s="2">
        <v>1.3187499999999999</v>
      </c>
      <c r="AL3163">
        <v>16</v>
      </c>
      <c r="AM3163">
        <v>23</v>
      </c>
      <c r="AN3163">
        <v>2011</v>
      </c>
      <c r="AO3163" t="s">
        <v>1051</v>
      </c>
    </row>
    <row r="3164" spans="1:41" hidden="1" x14ac:dyDescent="0.35">
      <c r="A3164" s="1">
        <v>40901</v>
      </c>
      <c r="B3164" t="s">
        <v>94</v>
      </c>
      <c r="C3164" t="s">
        <v>78</v>
      </c>
      <c r="D3164">
        <v>18</v>
      </c>
      <c r="E3164">
        <v>20</v>
      </c>
      <c r="F3164" s="4">
        <v>44699</v>
      </c>
      <c r="G3164" s="4">
        <v>44632</v>
      </c>
      <c r="H3164" s="4">
        <v>44595</v>
      </c>
      <c r="I3164" s="4" t="s">
        <v>41</v>
      </c>
      <c r="J3164">
        <v>187</v>
      </c>
      <c r="K3164">
        <v>342</v>
      </c>
      <c r="L3164">
        <v>113</v>
      </c>
      <c r="M3164">
        <v>65</v>
      </c>
      <c r="N3164">
        <v>300</v>
      </c>
      <c r="O3164">
        <v>407</v>
      </c>
      <c r="P3164" s="4" t="s">
        <v>520</v>
      </c>
      <c r="Q3164" s="4" t="s">
        <v>346</v>
      </c>
      <c r="R3164" s="4">
        <v>44572</v>
      </c>
      <c r="S3164" s="4">
        <v>44569</v>
      </c>
      <c r="T3164">
        <v>28</v>
      </c>
      <c r="U3164">
        <v>25</v>
      </c>
      <c r="V3164">
        <v>0</v>
      </c>
      <c r="W3164">
        <v>1</v>
      </c>
      <c r="X3164">
        <v>1</v>
      </c>
      <c r="Y3164">
        <v>2</v>
      </c>
      <c r="Z3164">
        <v>1</v>
      </c>
      <c r="AA3164">
        <v>3</v>
      </c>
      <c r="AB3164" s="4">
        <v>44740</v>
      </c>
      <c r="AC3164" s="4" t="s">
        <v>41</v>
      </c>
      <c r="AD3164" s="4">
        <v>44595</v>
      </c>
      <c r="AE3164" s="4">
        <v>44563</v>
      </c>
      <c r="AF3164">
        <v>13</v>
      </c>
      <c r="AG3164">
        <v>14</v>
      </c>
      <c r="AH3164">
        <v>0</v>
      </c>
      <c r="AI3164">
        <v>0</v>
      </c>
      <c r="AJ3164" s="2">
        <v>1.2090277777777778</v>
      </c>
      <c r="AK3164" s="2">
        <v>1.2909722222222222</v>
      </c>
      <c r="AL3164">
        <v>17</v>
      </c>
      <c r="AM3164">
        <v>23</v>
      </c>
      <c r="AN3164">
        <v>2011</v>
      </c>
      <c r="AO3164" t="s">
        <v>1051</v>
      </c>
    </row>
    <row r="3165" spans="1:41" hidden="1" x14ac:dyDescent="0.35">
      <c r="A3165" s="1">
        <v>40901</v>
      </c>
      <c r="B3165" t="s">
        <v>84</v>
      </c>
      <c r="C3165" t="s">
        <v>110</v>
      </c>
      <c r="D3165">
        <v>20</v>
      </c>
      <c r="E3165">
        <v>26</v>
      </c>
      <c r="F3165" s="4">
        <v>44694</v>
      </c>
      <c r="G3165" s="4">
        <v>44790</v>
      </c>
      <c r="H3165" s="4" t="s">
        <v>41</v>
      </c>
      <c r="I3165" s="4">
        <v>44562</v>
      </c>
      <c r="J3165">
        <v>253</v>
      </c>
      <c r="K3165">
        <v>281</v>
      </c>
      <c r="L3165">
        <v>121</v>
      </c>
      <c r="M3165">
        <v>119</v>
      </c>
      <c r="N3165">
        <v>374</v>
      </c>
      <c r="O3165">
        <v>400</v>
      </c>
      <c r="P3165" s="4" t="s">
        <v>122</v>
      </c>
      <c r="Q3165" s="4" t="s">
        <v>223</v>
      </c>
      <c r="R3165" s="4">
        <v>44709</v>
      </c>
      <c r="S3165" s="4">
        <v>44674</v>
      </c>
      <c r="T3165">
        <v>28</v>
      </c>
      <c r="U3165">
        <v>31</v>
      </c>
      <c r="V3165">
        <v>1</v>
      </c>
      <c r="W3165">
        <v>0</v>
      </c>
      <c r="X3165">
        <v>1</v>
      </c>
      <c r="Y3165">
        <v>0</v>
      </c>
      <c r="Z3165">
        <v>2</v>
      </c>
      <c r="AA3165">
        <v>0</v>
      </c>
      <c r="AB3165" s="4">
        <v>44713</v>
      </c>
      <c r="AC3165" s="4">
        <v>44682</v>
      </c>
      <c r="AD3165" s="4">
        <v>44623</v>
      </c>
      <c r="AE3165" s="4">
        <v>44624</v>
      </c>
      <c r="AF3165">
        <v>13</v>
      </c>
      <c r="AG3165">
        <v>13</v>
      </c>
      <c r="AH3165">
        <v>0</v>
      </c>
      <c r="AI3165">
        <v>0</v>
      </c>
      <c r="AJ3165" s="2">
        <v>1.211111111111111</v>
      </c>
      <c r="AK3165" s="2">
        <v>1.288888888888889</v>
      </c>
      <c r="AL3165">
        <v>24</v>
      </c>
      <c r="AM3165">
        <v>27</v>
      </c>
      <c r="AN3165">
        <v>2011</v>
      </c>
      <c r="AO3165" t="s">
        <v>1051</v>
      </c>
    </row>
    <row r="3166" spans="1:41" hidden="1" x14ac:dyDescent="0.35">
      <c r="A3166" s="1">
        <v>40901</v>
      </c>
      <c r="B3166" t="s">
        <v>40</v>
      </c>
      <c r="C3166" t="s">
        <v>53</v>
      </c>
      <c r="D3166">
        <v>11</v>
      </c>
      <c r="E3166">
        <v>22</v>
      </c>
      <c r="F3166" s="4">
        <v>44666</v>
      </c>
      <c r="G3166" s="4">
        <v>44672</v>
      </c>
      <c r="H3166" s="4" t="s">
        <v>41</v>
      </c>
      <c r="I3166" s="4">
        <v>44562</v>
      </c>
      <c r="J3166">
        <v>217</v>
      </c>
      <c r="K3166">
        <v>226</v>
      </c>
      <c r="L3166">
        <v>115</v>
      </c>
      <c r="M3166">
        <v>105</v>
      </c>
      <c r="N3166">
        <v>332</v>
      </c>
      <c r="O3166">
        <v>331</v>
      </c>
      <c r="P3166" s="4">
        <v>44831</v>
      </c>
      <c r="Q3166" s="4" t="s">
        <v>886</v>
      </c>
      <c r="R3166" s="4">
        <v>44600</v>
      </c>
      <c r="S3166" s="4">
        <v>44682</v>
      </c>
      <c r="T3166">
        <v>26</v>
      </c>
      <c r="U3166">
        <v>25</v>
      </c>
      <c r="V3166">
        <v>0</v>
      </c>
      <c r="W3166">
        <v>1</v>
      </c>
      <c r="X3166">
        <v>1</v>
      </c>
      <c r="Y3166">
        <v>2</v>
      </c>
      <c r="Z3166">
        <v>1</v>
      </c>
      <c r="AA3166">
        <v>3</v>
      </c>
      <c r="AB3166" s="4">
        <v>44682</v>
      </c>
      <c r="AC3166" s="4">
        <v>44835</v>
      </c>
      <c r="AD3166" s="4">
        <v>44596</v>
      </c>
      <c r="AE3166" s="4">
        <v>44596</v>
      </c>
      <c r="AF3166">
        <v>16</v>
      </c>
      <c r="AG3166">
        <v>16</v>
      </c>
      <c r="AH3166">
        <v>0</v>
      </c>
      <c r="AI3166">
        <v>0</v>
      </c>
      <c r="AJ3166" s="3">
        <v>0.99583333333333324</v>
      </c>
      <c r="AK3166" s="2">
        <v>1.5041666666666667</v>
      </c>
      <c r="AL3166">
        <v>29</v>
      </c>
      <c r="AM3166">
        <v>14</v>
      </c>
      <c r="AN3166">
        <v>2011</v>
      </c>
      <c r="AO3166" t="s">
        <v>1051</v>
      </c>
    </row>
    <row r="3167" spans="1:41" hidden="1" x14ac:dyDescent="0.35">
      <c r="A3167" s="1">
        <v>40901</v>
      </c>
      <c r="B3167" t="s">
        <v>97</v>
      </c>
      <c r="C3167" t="s">
        <v>109</v>
      </c>
      <c r="D3167">
        <v>15</v>
      </c>
      <c r="E3167">
        <v>17</v>
      </c>
      <c r="F3167" s="4">
        <v>44728</v>
      </c>
      <c r="G3167" s="4">
        <v>44568</v>
      </c>
      <c r="H3167" s="4" t="s">
        <v>42</v>
      </c>
      <c r="I3167" s="4" t="s">
        <v>41</v>
      </c>
      <c r="J3167">
        <v>68</v>
      </c>
      <c r="K3167">
        <v>208</v>
      </c>
      <c r="L3167">
        <v>164</v>
      </c>
      <c r="M3167">
        <v>169</v>
      </c>
      <c r="N3167">
        <v>232</v>
      </c>
      <c r="O3167">
        <v>377</v>
      </c>
      <c r="P3167" s="4">
        <v>44828</v>
      </c>
      <c r="Q3167" s="4" t="s">
        <v>308</v>
      </c>
      <c r="R3167" s="4">
        <v>44643</v>
      </c>
      <c r="S3167" s="4" t="s">
        <v>41</v>
      </c>
      <c r="T3167">
        <v>36</v>
      </c>
      <c r="U3167">
        <v>28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1</v>
      </c>
      <c r="AB3167" s="4">
        <v>44672</v>
      </c>
      <c r="AC3167" s="4">
        <v>44743</v>
      </c>
      <c r="AD3167" s="4" t="s">
        <v>42</v>
      </c>
      <c r="AE3167" s="4">
        <v>44624</v>
      </c>
      <c r="AF3167">
        <v>11</v>
      </c>
      <c r="AG3167">
        <v>10</v>
      </c>
      <c r="AH3167">
        <v>0</v>
      </c>
      <c r="AI3167">
        <v>0</v>
      </c>
      <c r="AJ3167" s="2">
        <v>1.28125</v>
      </c>
      <c r="AK3167" s="2">
        <v>1.21875</v>
      </c>
      <c r="AL3167">
        <v>0</v>
      </c>
      <c r="AM3167">
        <v>27</v>
      </c>
      <c r="AN3167">
        <v>2011</v>
      </c>
      <c r="AO3167" t="s">
        <v>1051</v>
      </c>
    </row>
    <row r="3168" spans="1:41" hidden="1" x14ac:dyDescent="0.35">
      <c r="A3168" s="1">
        <v>40901</v>
      </c>
      <c r="B3168" t="s">
        <v>58</v>
      </c>
      <c r="C3168" t="s">
        <v>88</v>
      </c>
      <c r="D3168">
        <v>20</v>
      </c>
      <c r="E3168">
        <v>23</v>
      </c>
      <c r="F3168" s="4">
        <v>44662</v>
      </c>
      <c r="G3168" s="4">
        <v>44630</v>
      </c>
      <c r="H3168" s="4" t="s">
        <v>41</v>
      </c>
      <c r="I3168" s="4" t="s">
        <v>41</v>
      </c>
      <c r="J3168">
        <v>148</v>
      </c>
      <c r="K3168">
        <v>256</v>
      </c>
      <c r="L3168">
        <v>241</v>
      </c>
      <c r="M3168">
        <v>141</v>
      </c>
      <c r="N3168">
        <v>389</v>
      </c>
      <c r="O3168">
        <v>397</v>
      </c>
      <c r="P3168" s="4">
        <v>44913</v>
      </c>
      <c r="Q3168" s="4" t="s">
        <v>337</v>
      </c>
      <c r="R3168" s="4">
        <v>44596</v>
      </c>
      <c r="S3168" s="4">
        <v>44648</v>
      </c>
      <c r="T3168">
        <v>38</v>
      </c>
      <c r="U3168">
        <v>24</v>
      </c>
      <c r="V3168">
        <v>0</v>
      </c>
      <c r="W3168">
        <v>1</v>
      </c>
      <c r="X3168">
        <v>0</v>
      </c>
      <c r="Y3168">
        <v>1</v>
      </c>
      <c r="Z3168">
        <v>0</v>
      </c>
      <c r="AA3168">
        <v>2</v>
      </c>
      <c r="AB3168" s="4">
        <v>44652</v>
      </c>
      <c r="AC3168" s="4">
        <v>44774</v>
      </c>
      <c r="AD3168" s="4">
        <v>44657</v>
      </c>
      <c r="AE3168" s="4">
        <v>44596</v>
      </c>
      <c r="AF3168">
        <v>11</v>
      </c>
      <c r="AG3168">
        <v>11</v>
      </c>
      <c r="AH3168">
        <v>0</v>
      </c>
      <c r="AI3168">
        <v>0</v>
      </c>
      <c r="AJ3168" s="2">
        <v>1.2319444444444445</v>
      </c>
      <c r="AK3168" s="2">
        <v>1.2680555555555555</v>
      </c>
      <c r="AL3168">
        <v>33</v>
      </c>
      <c r="AM3168">
        <v>26</v>
      </c>
      <c r="AN3168">
        <v>2011</v>
      </c>
      <c r="AO3168" t="s">
        <v>1051</v>
      </c>
    </row>
    <row r="3169" spans="1:41" hidden="1" x14ac:dyDescent="0.35">
      <c r="A3169" s="1">
        <v>40901</v>
      </c>
      <c r="B3169" t="s">
        <v>101</v>
      </c>
      <c r="C3169" t="s">
        <v>91</v>
      </c>
      <c r="D3169">
        <v>23</v>
      </c>
      <c r="E3169">
        <v>20</v>
      </c>
      <c r="F3169" s="4">
        <v>44692</v>
      </c>
      <c r="G3169" s="4" t="s">
        <v>46</v>
      </c>
      <c r="H3169" s="4">
        <v>44564</v>
      </c>
      <c r="I3169" s="4">
        <v>44594</v>
      </c>
      <c r="J3169">
        <v>258</v>
      </c>
      <c r="K3169">
        <v>163</v>
      </c>
      <c r="L3169">
        <v>59</v>
      </c>
      <c r="M3169">
        <v>270</v>
      </c>
      <c r="N3169">
        <v>317</v>
      </c>
      <c r="O3169">
        <v>433</v>
      </c>
      <c r="P3169" s="4" t="s">
        <v>572</v>
      </c>
      <c r="Q3169" s="4">
        <v>44912</v>
      </c>
      <c r="R3169" s="4">
        <v>44636</v>
      </c>
      <c r="S3169" s="4">
        <v>44569</v>
      </c>
      <c r="T3169">
        <v>19</v>
      </c>
      <c r="U3169">
        <v>31</v>
      </c>
      <c r="V3169">
        <v>3</v>
      </c>
      <c r="W3169">
        <v>0</v>
      </c>
      <c r="X3169">
        <v>1</v>
      </c>
      <c r="Y3169">
        <v>0</v>
      </c>
      <c r="Z3169">
        <v>4</v>
      </c>
      <c r="AA3169">
        <v>0</v>
      </c>
      <c r="AB3169" s="4">
        <v>44743</v>
      </c>
      <c r="AC3169" s="4">
        <v>44774</v>
      </c>
      <c r="AD3169" s="4">
        <v>44594</v>
      </c>
      <c r="AE3169" s="4">
        <v>44625</v>
      </c>
      <c r="AF3169">
        <v>10</v>
      </c>
      <c r="AG3169">
        <v>11</v>
      </c>
      <c r="AH3169">
        <v>0</v>
      </c>
      <c r="AI3169">
        <v>0</v>
      </c>
      <c r="AJ3169" s="2">
        <v>1.3729166666666668</v>
      </c>
      <c r="AK3169" s="2">
        <v>1.1270833333333334</v>
      </c>
      <c r="AL3169">
        <v>16</v>
      </c>
      <c r="AM3169">
        <v>48</v>
      </c>
      <c r="AN3169">
        <v>2011</v>
      </c>
      <c r="AO3169" t="s">
        <v>1051</v>
      </c>
    </row>
    <row r="3170" spans="1:41" hidden="1" x14ac:dyDescent="0.35">
      <c r="A3170" s="1">
        <v>40901</v>
      </c>
      <c r="B3170" t="s">
        <v>69</v>
      </c>
      <c r="C3170" t="s">
        <v>90</v>
      </c>
      <c r="D3170">
        <v>18</v>
      </c>
      <c r="E3170">
        <v>15</v>
      </c>
      <c r="F3170" s="4">
        <v>44694</v>
      </c>
      <c r="G3170" s="4">
        <v>44759</v>
      </c>
      <c r="H3170" s="4" t="s">
        <v>42</v>
      </c>
      <c r="I3170" s="4" t="s">
        <v>41</v>
      </c>
      <c r="J3170">
        <v>139</v>
      </c>
      <c r="K3170">
        <v>122</v>
      </c>
      <c r="L3170">
        <v>117</v>
      </c>
      <c r="M3170">
        <v>162</v>
      </c>
      <c r="N3170">
        <v>256</v>
      </c>
      <c r="O3170">
        <v>284</v>
      </c>
      <c r="P3170" s="4" t="s">
        <v>167</v>
      </c>
      <c r="Q3170" s="4">
        <v>44889</v>
      </c>
      <c r="R3170" s="4">
        <v>44600</v>
      </c>
      <c r="S3170" s="4">
        <v>44571</v>
      </c>
      <c r="T3170">
        <v>25</v>
      </c>
      <c r="U3170">
        <v>37</v>
      </c>
      <c r="V3170">
        <v>0</v>
      </c>
      <c r="W3170">
        <v>0</v>
      </c>
      <c r="X3170">
        <v>1</v>
      </c>
      <c r="Y3170">
        <v>1</v>
      </c>
      <c r="Z3170">
        <v>1</v>
      </c>
      <c r="AA3170">
        <v>1</v>
      </c>
      <c r="AB3170" s="4">
        <v>44713</v>
      </c>
      <c r="AC3170" s="4">
        <v>44682</v>
      </c>
      <c r="AD3170" s="4">
        <v>44563</v>
      </c>
      <c r="AE3170" s="4">
        <v>44562</v>
      </c>
      <c r="AF3170">
        <v>11</v>
      </c>
      <c r="AG3170">
        <v>11</v>
      </c>
      <c r="AH3170">
        <v>1</v>
      </c>
      <c r="AI3170">
        <v>0</v>
      </c>
      <c r="AJ3170" s="2">
        <v>1.1541666666666666</v>
      </c>
      <c r="AK3170" s="2">
        <v>1.3458333333333332</v>
      </c>
      <c r="AL3170">
        <v>14</v>
      </c>
      <c r="AM3170">
        <v>20</v>
      </c>
      <c r="AN3170">
        <v>2011</v>
      </c>
      <c r="AO3170" t="s">
        <v>1051</v>
      </c>
    </row>
    <row r="3171" spans="1:41" hidden="1" x14ac:dyDescent="0.35">
      <c r="A3171" s="1">
        <v>40901</v>
      </c>
      <c r="B3171" t="s">
        <v>63</v>
      </c>
      <c r="C3171" t="s">
        <v>83</v>
      </c>
      <c r="D3171">
        <v>20</v>
      </c>
      <c r="E3171">
        <v>24</v>
      </c>
      <c r="F3171" s="4">
        <v>44727</v>
      </c>
      <c r="G3171" s="4">
        <v>44817</v>
      </c>
      <c r="H3171" s="4">
        <v>44595</v>
      </c>
      <c r="I3171" s="4" t="s">
        <v>41</v>
      </c>
      <c r="J3171">
        <v>299</v>
      </c>
      <c r="K3171">
        <v>353</v>
      </c>
      <c r="L3171">
        <v>68</v>
      </c>
      <c r="M3171">
        <v>87</v>
      </c>
      <c r="N3171">
        <v>367</v>
      </c>
      <c r="O3171">
        <v>440</v>
      </c>
      <c r="P3171" s="4" t="s">
        <v>103</v>
      </c>
      <c r="Q3171" s="4" t="s">
        <v>810</v>
      </c>
      <c r="R3171" s="4" t="s">
        <v>41</v>
      </c>
      <c r="S3171" s="4">
        <v>44640</v>
      </c>
      <c r="T3171">
        <v>17</v>
      </c>
      <c r="U3171">
        <v>23</v>
      </c>
      <c r="V3171">
        <v>0</v>
      </c>
      <c r="W3171">
        <v>0</v>
      </c>
      <c r="X3171">
        <v>2</v>
      </c>
      <c r="Y3171">
        <v>0</v>
      </c>
      <c r="Z3171">
        <v>2</v>
      </c>
      <c r="AA3171">
        <v>0</v>
      </c>
      <c r="AB3171" s="4">
        <v>44571</v>
      </c>
      <c r="AC3171" s="4">
        <v>44628</v>
      </c>
      <c r="AD3171" s="4">
        <v>44564</v>
      </c>
      <c r="AE3171" s="4">
        <v>44655</v>
      </c>
      <c r="AF3171">
        <v>11</v>
      </c>
      <c r="AG3171">
        <v>8</v>
      </c>
      <c r="AH3171">
        <v>0</v>
      </c>
      <c r="AI3171">
        <v>2</v>
      </c>
      <c r="AJ3171" s="2">
        <v>1.1520833333333333</v>
      </c>
      <c r="AK3171" s="2">
        <v>1.3479166666666667</v>
      </c>
      <c r="AL3171">
        <v>10</v>
      </c>
      <c r="AM3171">
        <v>38</v>
      </c>
      <c r="AN3171">
        <v>2011</v>
      </c>
      <c r="AO3171" t="s">
        <v>1051</v>
      </c>
    </row>
    <row r="3172" spans="1:41" hidden="1" x14ac:dyDescent="0.35">
      <c r="A3172" s="1">
        <v>40901</v>
      </c>
      <c r="B3172" t="s">
        <v>77</v>
      </c>
      <c r="C3172" t="s">
        <v>104</v>
      </c>
      <c r="D3172">
        <v>20</v>
      </c>
      <c r="E3172">
        <v>16</v>
      </c>
      <c r="F3172" s="4">
        <v>44694</v>
      </c>
      <c r="G3172" s="4">
        <v>44729</v>
      </c>
      <c r="H3172" s="4" t="s">
        <v>41</v>
      </c>
      <c r="I3172" s="4">
        <v>44563</v>
      </c>
      <c r="J3172">
        <v>281</v>
      </c>
      <c r="K3172">
        <v>157</v>
      </c>
      <c r="L3172">
        <v>105</v>
      </c>
      <c r="M3172">
        <v>81</v>
      </c>
      <c r="N3172">
        <v>386</v>
      </c>
      <c r="O3172">
        <v>238</v>
      </c>
      <c r="P3172" s="4" t="s">
        <v>265</v>
      </c>
      <c r="Q3172" s="4" t="s">
        <v>346</v>
      </c>
      <c r="R3172" s="4">
        <v>44604</v>
      </c>
      <c r="S3172" s="4">
        <v>44645</v>
      </c>
      <c r="T3172">
        <v>26</v>
      </c>
      <c r="U3172">
        <v>23</v>
      </c>
      <c r="V3172">
        <v>1</v>
      </c>
      <c r="W3172">
        <v>0</v>
      </c>
      <c r="X3172">
        <v>0</v>
      </c>
      <c r="Y3172">
        <v>0</v>
      </c>
      <c r="Z3172">
        <v>1</v>
      </c>
      <c r="AA3172">
        <v>0</v>
      </c>
      <c r="AB3172" s="4">
        <v>44682</v>
      </c>
      <c r="AC3172" s="4">
        <v>44713</v>
      </c>
      <c r="AD3172" s="4">
        <v>44595</v>
      </c>
      <c r="AE3172" s="4">
        <v>44563</v>
      </c>
      <c r="AF3172">
        <v>13</v>
      </c>
      <c r="AG3172">
        <v>11</v>
      </c>
      <c r="AH3172">
        <v>0</v>
      </c>
      <c r="AI3172">
        <v>0</v>
      </c>
      <c r="AJ3172" s="2">
        <v>1.1506944444444445</v>
      </c>
      <c r="AK3172" s="2">
        <v>1.3493055555555555</v>
      </c>
      <c r="AL3172">
        <v>20</v>
      </c>
      <c r="AM3172">
        <v>7</v>
      </c>
      <c r="AN3172">
        <v>2011</v>
      </c>
      <c r="AO3172" t="s">
        <v>1051</v>
      </c>
    </row>
    <row r="3173" spans="1:41" hidden="1" x14ac:dyDescent="0.35">
      <c r="A3173" s="1">
        <v>40901</v>
      </c>
      <c r="B3173" t="s">
        <v>39</v>
      </c>
      <c r="C3173" t="s">
        <v>47</v>
      </c>
      <c r="D3173">
        <v>21</v>
      </c>
      <c r="E3173">
        <v>14</v>
      </c>
      <c r="F3173" s="4">
        <v>44634</v>
      </c>
      <c r="G3173" s="4">
        <v>44694</v>
      </c>
      <c r="H3173" s="4">
        <v>44595</v>
      </c>
      <c r="I3173" s="4" t="s">
        <v>42</v>
      </c>
      <c r="J3173">
        <v>171</v>
      </c>
      <c r="K3173">
        <v>141</v>
      </c>
      <c r="L3173">
        <v>178</v>
      </c>
      <c r="M3173">
        <v>124</v>
      </c>
      <c r="N3173">
        <v>349</v>
      </c>
      <c r="O3173">
        <v>265</v>
      </c>
      <c r="P3173" s="4" t="s">
        <v>482</v>
      </c>
      <c r="Q3173" s="4" t="s">
        <v>134</v>
      </c>
      <c r="R3173" s="4">
        <v>44600</v>
      </c>
      <c r="S3173" s="4">
        <v>44673</v>
      </c>
      <c r="T3173">
        <v>40</v>
      </c>
      <c r="U3173">
        <v>26</v>
      </c>
      <c r="V3173">
        <v>0</v>
      </c>
      <c r="W3173">
        <v>1</v>
      </c>
      <c r="X3173">
        <v>0</v>
      </c>
      <c r="Y3173">
        <v>0</v>
      </c>
      <c r="Z3173">
        <v>0</v>
      </c>
      <c r="AA3173">
        <v>1</v>
      </c>
      <c r="AB3173" s="4">
        <v>44713</v>
      </c>
      <c r="AC3173" s="4">
        <v>44713</v>
      </c>
      <c r="AD3173" s="4">
        <v>44563</v>
      </c>
      <c r="AE3173" s="4">
        <v>44595</v>
      </c>
      <c r="AF3173">
        <v>11</v>
      </c>
      <c r="AG3173">
        <v>11</v>
      </c>
      <c r="AH3173">
        <v>0</v>
      </c>
      <c r="AI3173">
        <v>0</v>
      </c>
      <c r="AJ3173" s="2">
        <v>1.3708333333333333</v>
      </c>
      <c r="AK3173" s="2">
        <v>1.1291666666666667</v>
      </c>
      <c r="AL3173">
        <v>19</v>
      </c>
      <c r="AM3173">
        <v>17</v>
      </c>
      <c r="AN3173">
        <v>2011</v>
      </c>
      <c r="AO3173" t="s">
        <v>1051</v>
      </c>
    </row>
    <row r="3174" spans="1:41" hidden="1" x14ac:dyDescent="0.35">
      <c r="A3174" s="1">
        <v>40902</v>
      </c>
      <c r="B3174" t="s">
        <v>59</v>
      </c>
      <c r="C3174" t="s">
        <v>74</v>
      </c>
      <c r="D3174">
        <v>24</v>
      </c>
      <c r="E3174">
        <v>19</v>
      </c>
      <c r="F3174" s="4">
        <v>44724</v>
      </c>
      <c r="G3174" s="4">
        <v>44690</v>
      </c>
      <c r="H3174" s="4" t="s">
        <v>41</v>
      </c>
      <c r="I3174" s="4" t="s">
        <v>41</v>
      </c>
      <c r="J3174">
        <v>242</v>
      </c>
      <c r="K3174">
        <v>282</v>
      </c>
      <c r="L3174">
        <v>199</v>
      </c>
      <c r="M3174">
        <v>81</v>
      </c>
      <c r="N3174">
        <v>441</v>
      </c>
      <c r="O3174">
        <v>363</v>
      </c>
      <c r="P3174" s="4" t="s">
        <v>50</v>
      </c>
      <c r="Q3174" s="4" t="s">
        <v>316</v>
      </c>
      <c r="R3174" s="4" t="s">
        <v>41</v>
      </c>
      <c r="S3174" s="4">
        <v>44562</v>
      </c>
      <c r="T3174">
        <v>42</v>
      </c>
      <c r="U3174">
        <v>21</v>
      </c>
      <c r="V3174">
        <v>0</v>
      </c>
      <c r="W3174">
        <v>0</v>
      </c>
      <c r="X3174">
        <v>2</v>
      </c>
      <c r="Y3174">
        <v>0</v>
      </c>
      <c r="Z3174">
        <v>2</v>
      </c>
      <c r="AA3174">
        <v>0</v>
      </c>
      <c r="AB3174" s="4">
        <v>44740</v>
      </c>
      <c r="AC3174" s="4" t="s">
        <v>41</v>
      </c>
      <c r="AD3174" s="4">
        <v>44596</v>
      </c>
      <c r="AE3174" s="4">
        <v>44655</v>
      </c>
      <c r="AF3174">
        <v>10</v>
      </c>
      <c r="AG3174">
        <v>10</v>
      </c>
      <c r="AH3174">
        <v>1</v>
      </c>
      <c r="AI3174">
        <v>0</v>
      </c>
      <c r="AJ3174" s="2">
        <v>1.4916666666666665</v>
      </c>
      <c r="AK3174" s="2">
        <v>1.0083333333333333</v>
      </c>
      <c r="AL3174">
        <v>21</v>
      </c>
      <c r="AM3174">
        <v>35</v>
      </c>
      <c r="AN3174">
        <v>2011</v>
      </c>
      <c r="AO3174" t="s">
        <v>1051</v>
      </c>
    </row>
    <row r="3175" spans="1:41" hidden="1" x14ac:dyDescent="0.35">
      <c r="A3175" s="1">
        <v>40903</v>
      </c>
      <c r="B3175" t="s">
        <v>73</v>
      </c>
      <c r="C3175" t="s">
        <v>100</v>
      </c>
      <c r="D3175">
        <v>23</v>
      </c>
      <c r="E3175">
        <v>26</v>
      </c>
      <c r="F3175" s="4">
        <v>44790</v>
      </c>
      <c r="G3175" s="4">
        <v>44847</v>
      </c>
      <c r="H3175" s="4" t="s">
        <v>82</v>
      </c>
      <c r="I3175" s="4" t="s">
        <v>41</v>
      </c>
      <c r="J3175">
        <v>434</v>
      </c>
      <c r="K3175">
        <v>299</v>
      </c>
      <c r="L3175">
        <v>35</v>
      </c>
      <c r="M3175">
        <v>164</v>
      </c>
      <c r="N3175">
        <v>469</v>
      </c>
      <c r="O3175">
        <v>463</v>
      </c>
      <c r="P3175" s="4" t="s">
        <v>816</v>
      </c>
      <c r="Q3175" s="4" t="s">
        <v>230</v>
      </c>
      <c r="R3175" s="4" t="s">
        <v>41</v>
      </c>
      <c r="S3175" s="4">
        <v>44569</v>
      </c>
      <c r="T3175">
        <v>14</v>
      </c>
      <c r="U3175">
        <v>23</v>
      </c>
      <c r="V3175">
        <v>1</v>
      </c>
      <c r="W3175">
        <v>0</v>
      </c>
      <c r="X3175">
        <v>0</v>
      </c>
      <c r="Y3175">
        <v>2</v>
      </c>
      <c r="Z3175">
        <v>1</v>
      </c>
      <c r="AA3175">
        <v>2</v>
      </c>
      <c r="AB3175" s="4">
        <v>44743</v>
      </c>
      <c r="AC3175" s="4">
        <v>44652</v>
      </c>
      <c r="AD3175" s="4" t="s">
        <v>82</v>
      </c>
      <c r="AE3175" s="4">
        <v>44657</v>
      </c>
      <c r="AF3175">
        <v>12</v>
      </c>
      <c r="AG3175">
        <v>10</v>
      </c>
      <c r="AH3175">
        <v>0</v>
      </c>
      <c r="AI3175">
        <v>2</v>
      </c>
      <c r="AJ3175" s="2">
        <v>1.3881944444444445</v>
      </c>
      <c r="AK3175" s="2">
        <v>1.1118055555555555</v>
      </c>
      <c r="AL3175">
        <v>16</v>
      </c>
      <c r="AM3175">
        <v>45</v>
      </c>
      <c r="AN3175">
        <v>2011</v>
      </c>
      <c r="AO3175" t="s">
        <v>1051</v>
      </c>
    </row>
    <row r="3176" spans="1:41" hidden="1" x14ac:dyDescent="0.35">
      <c r="A3176" s="1">
        <v>41279</v>
      </c>
      <c r="B3176" t="s">
        <v>64</v>
      </c>
      <c r="C3176" t="s">
        <v>105</v>
      </c>
      <c r="D3176">
        <v>12</v>
      </c>
      <c r="E3176">
        <v>24</v>
      </c>
      <c r="F3176" s="4" t="s">
        <v>57</v>
      </c>
      <c r="G3176" s="4">
        <v>44790</v>
      </c>
      <c r="H3176" s="4">
        <v>44563</v>
      </c>
      <c r="I3176" s="4" t="s">
        <v>42</v>
      </c>
      <c r="J3176">
        <v>118</v>
      </c>
      <c r="K3176">
        <v>262</v>
      </c>
      <c r="L3176">
        <v>80</v>
      </c>
      <c r="M3176">
        <v>158</v>
      </c>
      <c r="N3176">
        <v>198</v>
      </c>
      <c r="O3176">
        <v>420</v>
      </c>
      <c r="P3176" s="4" t="s">
        <v>256</v>
      </c>
      <c r="Q3176" s="4" t="s">
        <v>287</v>
      </c>
      <c r="R3176" s="4">
        <v>44601</v>
      </c>
      <c r="S3176" s="4" t="s">
        <v>41</v>
      </c>
      <c r="T3176">
        <v>16</v>
      </c>
      <c r="U3176">
        <v>39</v>
      </c>
      <c r="V3176">
        <v>0</v>
      </c>
      <c r="W3176">
        <v>0</v>
      </c>
      <c r="X3176">
        <v>1</v>
      </c>
      <c r="Y3176">
        <v>1</v>
      </c>
      <c r="Z3176">
        <v>1</v>
      </c>
      <c r="AA3176">
        <v>1</v>
      </c>
      <c r="AB3176" s="4">
        <v>44682</v>
      </c>
      <c r="AC3176" s="4">
        <v>44743</v>
      </c>
      <c r="AD3176" s="4" t="s">
        <v>41</v>
      </c>
      <c r="AE3176" s="4" t="s">
        <v>41</v>
      </c>
      <c r="AF3176">
        <v>10</v>
      </c>
      <c r="AG3176">
        <v>11</v>
      </c>
      <c r="AH3176">
        <v>2</v>
      </c>
      <c r="AI3176">
        <v>0</v>
      </c>
      <c r="AJ3176" s="3">
        <v>0.88263888888888886</v>
      </c>
      <c r="AK3176" s="2">
        <v>1.6173611111111112</v>
      </c>
      <c r="AL3176">
        <v>13</v>
      </c>
      <c r="AM3176">
        <v>19</v>
      </c>
      <c r="AN3176">
        <v>2012</v>
      </c>
      <c r="AO3176" t="s">
        <v>1052</v>
      </c>
    </row>
    <row r="3177" spans="1:41" hidden="1" x14ac:dyDescent="0.35">
      <c r="A3177" s="1">
        <v>41279</v>
      </c>
      <c r="B3177" t="s">
        <v>58</v>
      </c>
      <c r="C3177" t="s">
        <v>74</v>
      </c>
      <c r="D3177">
        <v>17</v>
      </c>
      <c r="E3177">
        <v>20</v>
      </c>
      <c r="F3177" s="4">
        <v>44695</v>
      </c>
      <c r="G3177" s="4">
        <v>44634</v>
      </c>
      <c r="H3177" s="4" t="s">
        <v>52</v>
      </c>
      <c r="I3177" s="4">
        <v>44562</v>
      </c>
      <c r="J3177">
        <v>157</v>
      </c>
      <c r="K3177">
        <v>250</v>
      </c>
      <c r="L3177">
        <v>167</v>
      </c>
      <c r="M3177">
        <v>76</v>
      </c>
      <c r="N3177">
        <v>324</v>
      </c>
      <c r="O3177">
        <v>326</v>
      </c>
      <c r="P3177" s="4">
        <v>44895</v>
      </c>
      <c r="Q3177" s="4" t="s">
        <v>197</v>
      </c>
      <c r="R3177" s="4">
        <v>44643</v>
      </c>
      <c r="S3177" s="4">
        <v>44644</v>
      </c>
      <c r="T3177">
        <v>29</v>
      </c>
      <c r="U3177">
        <v>31</v>
      </c>
      <c r="V3177">
        <v>2</v>
      </c>
      <c r="W3177">
        <v>0</v>
      </c>
      <c r="X3177">
        <v>1</v>
      </c>
      <c r="Y3177">
        <v>0</v>
      </c>
      <c r="Z3177">
        <v>3</v>
      </c>
      <c r="AA3177">
        <v>0</v>
      </c>
      <c r="AB3177" s="4">
        <v>44681</v>
      </c>
      <c r="AC3177" s="4">
        <v>44602</v>
      </c>
      <c r="AD3177" s="4" t="s">
        <v>41</v>
      </c>
      <c r="AE3177" s="4" t="s">
        <v>41</v>
      </c>
      <c r="AF3177">
        <v>12</v>
      </c>
      <c r="AG3177">
        <v>11</v>
      </c>
      <c r="AH3177">
        <v>0</v>
      </c>
      <c r="AI3177">
        <v>0</v>
      </c>
      <c r="AJ3177" s="2">
        <v>1.1263888888888889</v>
      </c>
      <c r="AK3177" s="2">
        <v>1.3736111111111111</v>
      </c>
      <c r="AL3177">
        <v>10</v>
      </c>
      <c r="AM3177">
        <v>24</v>
      </c>
      <c r="AN3177">
        <v>2012</v>
      </c>
      <c r="AO3177" t="s">
        <v>1052</v>
      </c>
    </row>
    <row r="3178" spans="1:41" hidden="1" x14ac:dyDescent="0.35">
      <c r="A3178" s="1">
        <v>41280</v>
      </c>
      <c r="B3178" t="s">
        <v>93</v>
      </c>
      <c r="C3178" t="s">
        <v>90</v>
      </c>
      <c r="D3178">
        <v>25</v>
      </c>
      <c r="E3178">
        <v>18</v>
      </c>
      <c r="F3178" s="4">
        <v>44824</v>
      </c>
      <c r="G3178" s="4">
        <v>44661</v>
      </c>
      <c r="H3178" s="4" t="s">
        <v>52</v>
      </c>
      <c r="I3178" s="4" t="s">
        <v>41</v>
      </c>
      <c r="J3178">
        <v>267</v>
      </c>
      <c r="K3178">
        <v>269</v>
      </c>
      <c r="L3178">
        <v>152</v>
      </c>
      <c r="M3178">
        <v>170</v>
      </c>
      <c r="N3178">
        <v>419</v>
      </c>
      <c r="O3178">
        <v>439</v>
      </c>
      <c r="P3178" s="4" t="s">
        <v>651</v>
      </c>
      <c r="Q3178" s="4">
        <v>44918</v>
      </c>
      <c r="R3178" s="4">
        <v>44641</v>
      </c>
      <c r="S3178" s="4">
        <v>44574</v>
      </c>
      <c r="T3178">
        <v>30</v>
      </c>
      <c r="U3178">
        <v>32</v>
      </c>
      <c r="V3178">
        <v>1</v>
      </c>
      <c r="W3178">
        <v>2</v>
      </c>
      <c r="X3178">
        <v>1</v>
      </c>
      <c r="Y3178">
        <v>0</v>
      </c>
      <c r="Z3178">
        <v>2</v>
      </c>
      <c r="AA3178">
        <v>2</v>
      </c>
      <c r="AB3178" s="4">
        <v>44682</v>
      </c>
      <c r="AC3178" s="4">
        <v>44805</v>
      </c>
      <c r="AD3178" s="4" t="s">
        <v>41</v>
      </c>
      <c r="AE3178" s="4" t="s">
        <v>41</v>
      </c>
      <c r="AF3178">
        <v>12</v>
      </c>
      <c r="AG3178">
        <v>11</v>
      </c>
      <c r="AH3178">
        <v>0</v>
      </c>
      <c r="AI3178">
        <v>0</v>
      </c>
      <c r="AJ3178" s="2">
        <v>1.5638888888888889</v>
      </c>
      <c r="AK3178" s="3">
        <v>0.93611111111111101</v>
      </c>
      <c r="AL3178">
        <v>9</v>
      </c>
      <c r="AM3178">
        <v>24</v>
      </c>
      <c r="AN3178">
        <v>2012</v>
      </c>
      <c r="AO3178" t="s">
        <v>1052</v>
      </c>
    </row>
    <row r="3179" spans="1:41" hidden="1" x14ac:dyDescent="0.35">
      <c r="A3179" s="1">
        <v>41280</v>
      </c>
      <c r="B3179" t="s">
        <v>47</v>
      </c>
      <c r="C3179" t="s">
        <v>88</v>
      </c>
      <c r="D3179">
        <v>22</v>
      </c>
      <c r="E3179">
        <v>15</v>
      </c>
      <c r="F3179" s="4">
        <v>44694</v>
      </c>
      <c r="G3179" s="4">
        <v>44692</v>
      </c>
      <c r="H3179" s="4">
        <v>44563</v>
      </c>
      <c r="I3179" s="4" t="s">
        <v>52</v>
      </c>
      <c r="J3179">
        <v>156</v>
      </c>
      <c r="K3179">
        <v>99</v>
      </c>
      <c r="L3179">
        <v>224</v>
      </c>
      <c r="M3179">
        <v>104</v>
      </c>
      <c r="N3179">
        <v>380</v>
      </c>
      <c r="O3179">
        <v>203</v>
      </c>
      <c r="P3179" s="4" t="s">
        <v>392</v>
      </c>
      <c r="Q3179" s="4" t="s">
        <v>370</v>
      </c>
      <c r="R3179" s="4">
        <v>44712</v>
      </c>
      <c r="S3179" s="4">
        <v>44608</v>
      </c>
      <c r="T3179">
        <v>37</v>
      </c>
      <c r="U3179">
        <v>23</v>
      </c>
      <c r="V3179">
        <v>1</v>
      </c>
      <c r="W3179">
        <v>1</v>
      </c>
      <c r="X3179">
        <v>0</v>
      </c>
      <c r="Y3179">
        <v>1</v>
      </c>
      <c r="Z3179">
        <v>1</v>
      </c>
      <c r="AA3179">
        <v>2</v>
      </c>
      <c r="AB3179" s="4">
        <v>44681</v>
      </c>
      <c r="AC3179" s="4">
        <v>44635</v>
      </c>
      <c r="AD3179" s="4" t="s">
        <v>41</v>
      </c>
      <c r="AE3179" s="4" t="s">
        <v>41</v>
      </c>
      <c r="AF3179">
        <v>12</v>
      </c>
      <c r="AG3179">
        <v>10</v>
      </c>
      <c r="AH3179">
        <v>0</v>
      </c>
      <c r="AI3179">
        <v>0</v>
      </c>
      <c r="AJ3179" s="2">
        <v>1.4305555555555556</v>
      </c>
      <c r="AK3179" s="2">
        <v>1.0694444444444444</v>
      </c>
      <c r="AL3179">
        <v>24</v>
      </c>
      <c r="AM3179">
        <v>14</v>
      </c>
      <c r="AN3179">
        <v>2012</v>
      </c>
      <c r="AO3179" t="s">
        <v>1052</v>
      </c>
    </row>
    <row r="3180" spans="1:41" hidden="1" x14ac:dyDescent="0.35">
      <c r="A3180" s="1">
        <v>41286</v>
      </c>
      <c r="B3180" t="s">
        <v>90</v>
      </c>
      <c r="C3180" t="s">
        <v>98</v>
      </c>
      <c r="D3180">
        <v>21</v>
      </c>
      <c r="E3180">
        <v>30</v>
      </c>
      <c r="F3180" s="4">
        <v>44759</v>
      </c>
      <c r="G3180" s="4">
        <v>44758</v>
      </c>
      <c r="H3180" s="4" t="s">
        <v>42</v>
      </c>
      <c r="I3180" s="4">
        <v>44562</v>
      </c>
      <c r="J3180">
        <v>324</v>
      </c>
      <c r="K3180">
        <v>273</v>
      </c>
      <c r="L3180">
        <v>155</v>
      </c>
      <c r="M3180">
        <v>125</v>
      </c>
      <c r="N3180">
        <v>479</v>
      </c>
      <c r="O3180">
        <v>398</v>
      </c>
      <c r="P3180" s="4" t="s">
        <v>139</v>
      </c>
      <c r="Q3180" s="4" t="s">
        <v>541</v>
      </c>
      <c r="R3180" s="4">
        <v>44568</v>
      </c>
      <c r="S3180" s="4">
        <v>44637</v>
      </c>
      <c r="T3180">
        <v>39</v>
      </c>
      <c r="U3180">
        <v>41</v>
      </c>
      <c r="V3180">
        <v>1</v>
      </c>
      <c r="W3180">
        <v>1</v>
      </c>
      <c r="X3180">
        <v>0</v>
      </c>
      <c r="Y3180">
        <v>2</v>
      </c>
      <c r="Z3180">
        <v>1</v>
      </c>
      <c r="AA3180">
        <v>3</v>
      </c>
      <c r="AB3180" s="4">
        <v>44774</v>
      </c>
      <c r="AC3180" s="4">
        <v>44835</v>
      </c>
      <c r="AD3180" s="4" t="s">
        <v>41</v>
      </c>
      <c r="AE3180" s="4" t="s">
        <v>41</v>
      </c>
      <c r="AF3180">
        <v>15</v>
      </c>
      <c r="AG3180">
        <v>16</v>
      </c>
      <c r="AH3180">
        <v>2</v>
      </c>
      <c r="AI3180">
        <v>2</v>
      </c>
      <c r="AJ3180" s="2">
        <v>1.5250000000000001</v>
      </c>
      <c r="AK3180" s="2">
        <v>1.6708333333333334</v>
      </c>
      <c r="AL3180">
        <v>38</v>
      </c>
      <c r="AM3180">
        <v>35</v>
      </c>
      <c r="AN3180">
        <v>2012</v>
      </c>
      <c r="AO3180" t="s">
        <v>1052</v>
      </c>
    </row>
    <row r="3181" spans="1:41" hidden="1" x14ac:dyDescent="0.35">
      <c r="A3181" s="1">
        <v>41286</v>
      </c>
      <c r="B3181" t="s">
        <v>74</v>
      </c>
      <c r="C3181" t="s">
        <v>39</v>
      </c>
      <c r="D3181">
        <v>20</v>
      </c>
      <c r="E3181">
        <v>29</v>
      </c>
      <c r="F3181" s="4">
        <v>44693</v>
      </c>
      <c r="G3181" s="4">
        <v>44786</v>
      </c>
      <c r="H3181" s="4">
        <v>44562</v>
      </c>
      <c r="I3181" s="4" t="s">
        <v>41</v>
      </c>
      <c r="J3181">
        <v>248</v>
      </c>
      <c r="K3181">
        <v>256</v>
      </c>
      <c r="L3181">
        <v>104</v>
      </c>
      <c r="M3181">
        <v>323</v>
      </c>
      <c r="N3181">
        <v>352</v>
      </c>
      <c r="O3181">
        <v>579</v>
      </c>
      <c r="P3181" s="4" t="s">
        <v>56</v>
      </c>
      <c r="Q3181" s="4" t="s">
        <v>155</v>
      </c>
      <c r="R3181" s="4">
        <v>44570</v>
      </c>
      <c r="S3181" s="4">
        <v>44568</v>
      </c>
      <c r="T3181">
        <v>16</v>
      </c>
      <c r="U3181">
        <v>43</v>
      </c>
      <c r="V3181">
        <v>1</v>
      </c>
      <c r="W3181">
        <v>0</v>
      </c>
      <c r="X3181">
        <v>1</v>
      </c>
      <c r="Y3181">
        <v>1</v>
      </c>
      <c r="Z3181">
        <v>2</v>
      </c>
      <c r="AA3181">
        <v>1</v>
      </c>
      <c r="AB3181" s="4">
        <v>44707</v>
      </c>
      <c r="AC3181" s="4">
        <v>44774</v>
      </c>
      <c r="AD3181" s="4" t="s">
        <v>41</v>
      </c>
      <c r="AE3181" s="4" t="s">
        <v>41</v>
      </c>
      <c r="AF3181">
        <v>9</v>
      </c>
      <c r="AG3181">
        <v>12</v>
      </c>
      <c r="AH3181">
        <v>2</v>
      </c>
      <c r="AI3181">
        <v>0</v>
      </c>
      <c r="AJ3181" s="3">
        <v>0.91527777777777775</v>
      </c>
      <c r="AK3181" s="2">
        <v>1.5847222222222221</v>
      </c>
      <c r="AL3181">
        <v>31</v>
      </c>
      <c r="AM3181">
        <v>45</v>
      </c>
      <c r="AN3181">
        <v>2012</v>
      </c>
      <c r="AO3181" t="s">
        <v>1052</v>
      </c>
    </row>
    <row r="3182" spans="1:41" hidden="1" x14ac:dyDescent="0.35">
      <c r="A3182" s="1">
        <v>41287</v>
      </c>
      <c r="B3182" t="s">
        <v>47</v>
      </c>
      <c r="C3182" t="s">
        <v>73</v>
      </c>
      <c r="D3182">
        <v>28</v>
      </c>
      <c r="E3182">
        <v>24</v>
      </c>
      <c r="F3182" s="4">
        <v>44628</v>
      </c>
      <c r="G3182" s="4">
        <v>44723</v>
      </c>
      <c r="H3182" s="4" t="s">
        <v>42</v>
      </c>
      <c r="I3182" s="4" t="s">
        <v>41</v>
      </c>
      <c r="J3182">
        <v>368</v>
      </c>
      <c r="K3182">
        <v>250</v>
      </c>
      <c r="L3182">
        <v>123</v>
      </c>
      <c r="M3182">
        <v>167</v>
      </c>
      <c r="N3182">
        <v>491</v>
      </c>
      <c r="O3182">
        <v>417</v>
      </c>
      <c r="P3182" s="4" t="s">
        <v>250</v>
      </c>
      <c r="Q3182" s="4" t="s">
        <v>329</v>
      </c>
      <c r="R3182" s="4">
        <v>44609</v>
      </c>
      <c r="S3182" s="4" t="s">
        <v>41</v>
      </c>
      <c r="T3182">
        <v>28</v>
      </c>
      <c r="U3182">
        <v>26</v>
      </c>
      <c r="V3182">
        <v>1</v>
      </c>
      <c r="W3182">
        <v>0</v>
      </c>
      <c r="X3182">
        <v>1</v>
      </c>
      <c r="Y3182">
        <v>2</v>
      </c>
      <c r="Z3182">
        <v>2</v>
      </c>
      <c r="AA3182">
        <v>2</v>
      </c>
      <c r="AB3182" s="4">
        <v>44713</v>
      </c>
      <c r="AC3182" s="4">
        <v>44631</v>
      </c>
      <c r="AD3182" s="4" t="s">
        <v>41</v>
      </c>
      <c r="AE3182" s="4" t="s">
        <v>41</v>
      </c>
      <c r="AF3182">
        <v>11</v>
      </c>
      <c r="AG3182">
        <v>10</v>
      </c>
      <c r="AH3182">
        <v>0</v>
      </c>
      <c r="AI3182">
        <v>0</v>
      </c>
      <c r="AJ3182" s="2">
        <v>1.1993055555555556</v>
      </c>
      <c r="AK3182" s="2">
        <v>1.3006944444444444</v>
      </c>
      <c r="AL3182">
        <v>28</v>
      </c>
      <c r="AM3182">
        <v>30</v>
      </c>
      <c r="AN3182">
        <v>2012</v>
      </c>
      <c r="AO3182" t="s">
        <v>1052</v>
      </c>
    </row>
    <row r="3183" spans="1:41" hidden="1" x14ac:dyDescent="0.35">
      <c r="A3183" s="1">
        <v>41287</v>
      </c>
      <c r="B3183" t="s">
        <v>105</v>
      </c>
      <c r="C3183" t="s">
        <v>110</v>
      </c>
      <c r="D3183">
        <v>25</v>
      </c>
      <c r="E3183">
        <v>24</v>
      </c>
      <c r="F3183" s="4">
        <v>44666</v>
      </c>
      <c r="G3183" s="4">
        <v>44725</v>
      </c>
      <c r="H3183" s="4">
        <v>44624</v>
      </c>
      <c r="I3183" s="4" t="s">
        <v>41</v>
      </c>
      <c r="J3183">
        <v>334</v>
      </c>
      <c r="K3183">
        <v>335</v>
      </c>
      <c r="L3183">
        <v>91</v>
      </c>
      <c r="M3183">
        <v>122</v>
      </c>
      <c r="N3183">
        <v>425</v>
      </c>
      <c r="O3183">
        <v>457</v>
      </c>
      <c r="P3183" s="4" t="s">
        <v>595</v>
      </c>
      <c r="Q3183" s="4" t="s">
        <v>171</v>
      </c>
      <c r="R3183" s="4">
        <v>44570</v>
      </c>
      <c r="S3183" s="4">
        <v>44570</v>
      </c>
      <c r="T3183">
        <v>23</v>
      </c>
      <c r="U3183">
        <v>24</v>
      </c>
      <c r="V3183">
        <v>0</v>
      </c>
      <c r="W3183">
        <v>0</v>
      </c>
      <c r="X3183">
        <v>1</v>
      </c>
      <c r="Y3183">
        <v>0</v>
      </c>
      <c r="Z3183">
        <v>1</v>
      </c>
      <c r="AA3183">
        <v>0</v>
      </c>
      <c r="AB3183" s="4">
        <v>44640</v>
      </c>
      <c r="AC3183" s="4">
        <v>44682</v>
      </c>
      <c r="AD3183" s="4" t="s">
        <v>41</v>
      </c>
      <c r="AE3183" s="4" t="s">
        <v>41</v>
      </c>
      <c r="AF3183">
        <v>14</v>
      </c>
      <c r="AG3183">
        <v>12</v>
      </c>
      <c r="AH3183">
        <v>0</v>
      </c>
      <c r="AI3183">
        <v>0</v>
      </c>
      <c r="AJ3183" s="2">
        <v>1.3083333333333333</v>
      </c>
      <c r="AK3183" s="2">
        <v>1.1916666666666667</v>
      </c>
      <c r="AL3183">
        <v>28</v>
      </c>
      <c r="AM3183">
        <v>41</v>
      </c>
      <c r="AN3183">
        <v>2012</v>
      </c>
      <c r="AO3183" t="s">
        <v>1052</v>
      </c>
    </row>
    <row r="3184" spans="1:41" hidden="1" x14ac:dyDescent="0.35">
      <c r="A3184" s="1">
        <v>41294</v>
      </c>
      <c r="B3184" t="s">
        <v>39</v>
      </c>
      <c r="C3184" t="s">
        <v>73</v>
      </c>
      <c r="D3184">
        <v>21</v>
      </c>
      <c r="E3184">
        <v>27</v>
      </c>
      <c r="F3184" s="4">
        <v>44598</v>
      </c>
      <c r="G3184" s="4">
        <v>44690</v>
      </c>
      <c r="H3184" s="4" t="s">
        <v>41</v>
      </c>
      <c r="I3184" s="4" t="s">
        <v>42</v>
      </c>
      <c r="J3184">
        <v>224</v>
      </c>
      <c r="K3184">
        <v>396</v>
      </c>
      <c r="L3184">
        <v>149</v>
      </c>
      <c r="M3184">
        <v>81</v>
      </c>
      <c r="N3184">
        <v>373</v>
      </c>
      <c r="O3184">
        <v>477</v>
      </c>
      <c r="P3184" s="4" t="s">
        <v>546</v>
      </c>
      <c r="Q3184" s="4" t="s">
        <v>493</v>
      </c>
      <c r="R3184" s="4">
        <v>44570</v>
      </c>
      <c r="S3184" s="4">
        <v>44562</v>
      </c>
      <c r="T3184">
        <v>29</v>
      </c>
      <c r="U3184">
        <v>23</v>
      </c>
      <c r="V3184">
        <v>1</v>
      </c>
      <c r="W3184">
        <v>1</v>
      </c>
      <c r="X3184">
        <v>0</v>
      </c>
      <c r="Y3184">
        <v>1</v>
      </c>
      <c r="Z3184">
        <v>1</v>
      </c>
      <c r="AA3184">
        <v>2</v>
      </c>
      <c r="AB3184" s="4">
        <v>44675</v>
      </c>
      <c r="AC3184" s="4">
        <v>44593</v>
      </c>
      <c r="AD3184" s="4" t="s">
        <v>41</v>
      </c>
      <c r="AE3184" s="4" t="s">
        <v>41</v>
      </c>
      <c r="AF3184">
        <v>10</v>
      </c>
      <c r="AG3184">
        <v>10</v>
      </c>
      <c r="AH3184">
        <v>0</v>
      </c>
      <c r="AI3184">
        <v>0</v>
      </c>
      <c r="AJ3184" s="2">
        <v>1.163888888888889</v>
      </c>
      <c r="AK3184" s="2">
        <v>1.3361111111111112</v>
      </c>
      <c r="AL3184">
        <v>28</v>
      </c>
      <c r="AM3184">
        <v>24</v>
      </c>
      <c r="AN3184">
        <v>2012</v>
      </c>
      <c r="AO3184" t="s">
        <v>1052</v>
      </c>
    </row>
    <row r="3185" spans="1:41" hidden="1" x14ac:dyDescent="0.35">
      <c r="A3185" s="1">
        <v>41294</v>
      </c>
      <c r="B3185" t="s">
        <v>90</v>
      </c>
      <c r="C3185" t="s">
        <v>110</v>
      </c>
      <c r="D3185">
        <v>25</v>
      </c>
      <c r="E3185">
        <v>28</v>
      </c>
      <c r="F3185" s="4">
        <v>44693</v>
      </c>
      <c r="G3185" s="4">
        <v>44757</v>
      </c>
      <c r="H3185" s="4" t="s">
        <v>41</v>
      </c>
      <c r="I3185" s="4">
        <v>44563</v>
      </c>
      <c r="J3185">
        <v>235</v>
      </c>
      <c r="K3185">
        <v>320</v>
      </c>
      <c r="L3185">
        <v>121</v>
      </c>
      <c r="M3185">
        <v>108</v>
      </c>
      <c r="N3185">
        <v>356</v>
      </c>
      <c r="O3185">
        <v>428</v>
      </c>
      <c r="P3185" s="4" t="s">
        <v>241</v>
      </c>
      <c r="Q3185" s="4" t="s">
        <v>887</v>
      </c>
      <c r="R3185" s="4">
        <v>44597</v>
      </c>
      <c r="S3185" s="4" t="s">
        <v>41</v>
      </c>
      <c r="T3185">
        <v>33</v>
      </c>
      <c r="U3185">
        <v>28</v>
      </c>
      <c r="V3185">
        <v>0</v>
      </c>
      <c r="W3185">
        <v>1</v>
      </c>
      <c r="X3185">
        <v>0</v>
      </c>
      <c r="Y3185">
        <v>2</v>
      </c>
      <c r="Z3185">
        <v>0</v>
      </c>
      <c r="AA3185">
        <v>3</v>
      </c>
      <c r="AB3185" s="4">
        <v>44682</v>
      </c>
      <c r="AC3185" s="4">
        <v>44652</v>
      </c>
      <c r="AD3185" s="4" t="s">
        <v>41</v>
      </c>
      <c r="AE3185" s="4" t="s">
        <v>41</v>
      </c>
      <c r="AF3185">
        <v>12</v>
      </c>
      <c r="AG3185">
        <v>13</v>
      </c>
      <c r="AH3185">
        <v>0</v>
      </c>
      <c r="AI3185">
        <v>0</v>
      </c>
      <c r="AJ3185" s="2">
        <v>1.2958333333333334</v>
      </c>
      <c r="AK3185" s="2">
        <v>1.2041666666666666</v>
      </c>
      <c r="AL3185">
        <v>28</v>
      </c>
      <c r="AM3185">
        <v>13</v>
      </c>
      <c r="AN3185">
        <v>2012</v>
      </c>
      <c r="AO3185" t="s">
        <v>1052</v>
      </c>
    </row>
    <row r="3186" spans="1:41" hidden="1" x14ac:dyDescent="0.35">
      <c r="A3186" s="1">
        <v>41308</v>
      </c>
      <c r="B3186" t="s">
        <v>90</v>
      </c>
      <c r="C3186" t="s">
        <v>39</v>
      </c>
      <c r="D3186">
        <v>21</v>
      </c>
      <c r="E3186">
        <v>23</v>
      </c>
      <c r="F3186" s="4">
        <v>44820</v>
      </c>
      <c r="G3186" s="4">
        <v>44601</v>
      </c>
      <c r="H3186" s="4" t="s">
        <v>52</v>
      </c>
      <c r="I3186" s="4" t="s">
        <v>42</v>
      </c>
      <c r="J3186">
        <v>274</v>
      </c>
      <c r="K3186">
        <v>286</v>
      </c>
      <c r="L3186">
        <v>93</v>
      </c>
      <c r="M3186">
        <v>182</v>
      </c>
      <c r="N3186">
        <v>367</v>
      </c>
      <c r="O3186">
        <v>468</v>
      </c>
      <c r="P3186" s="4" t="s">
        <v>202</v>
      </c>
      <c r="Q3186" s="4" t="s">
        <v>60</v>
      </c>
      <c r="R3186" s="4">
        <v>44605</v>
      </c>
      <c r="S3186" s="4">
        <v>44636</v>
      </c>
      <c r="T3186">
        <v>35</v>
      </c>
      <c r="U3186">
        <v>29</v>
      </c>
      <c r="V3186">
        <v>1</v>
      </c>
      <c r="W3186">
        <v>1</v>
      </c>
      <c r="X3186">
        <v>0</v>
      </c>
      <c r="Y3186">
        <v>1</v>
      </c>
      <c r="Z3186">
        <v>1</v>
      </c>
      <c r="AA3186">
        <v>2</v>
      </c>
      <c r="AB3186" s="4">
        <v>44612</v>
      </c>
      <c r="AC3186" s="4">
        <v>44682</v>
      </c>
      <c r="AD3186" s="4" t="s">
        <v>41</v>
      </c>
      <c r="AE3186" s="4" t="s">
        <v>41</v>
      </c>
      <c r="AF3186">
        <v>11</v>
      </c>
      <c r="AG3186">
        <v>14</v>
      </c>
      <c r="AH3186">
        <v>1</v>
      </c>
      <c r="AI3186">
        <v>0</v>
      </c>
      <c r="AJ3186" s="2">
        <v>1.3493055555555555</v>
      </c>
      <c r="AK3186" s="2">
        <v>1.1506944444444445</v>
      </c>
      <c r="AL3186">
        <v>34</v>
      </c>
      <c r="AM3186">
        <v>31</v>
      </c>
      <c r="AN3186">
        <v>2012</v>
      </c>
      <c r="AO3186" t="s">
        <v>1053</v>
      </c>
    </row>
    <row r="3187" spans="1:41" hidden="1" x14ac:dyDescent="0.35">
      <c r="A3187" s="1">
        <v>41522</v>
      </c>
      <c r="B3187" t="s">
        <v>90</v>
      </c>
      <c r="C3187" t="s">
        <v>98</v>
      </c>
      <c r="D3187">
        <v>24</v>
      </c>
      <c r="E3187">
        <v>24</v>
      </c>
      <c r="F3187" s="4">
        <v>44795</v>
      </c>
      <c r="G3187" s="4">
        <v>44788</v>
      </c>
      <c r="H3187" s="4" t="s">
        <v>42</v>
      </c>
      <c r="I3187" s="4" t="s">
        <v>41</v>
      </c>
      <c r="J3187">
        <v>335</v>
      </c>
      <c r="K3187">
        <v>445</v>
      </c>
      <c r="L3187">
        <v>58</v>
      </c>
      <c r="M3187">
        <v>65</v>
      </c>
      <c r="N3187">
        <v>393</v>
      </c>
      <c r="O3187">
        <v>510</v>
      </c>
      <c r="P3187" s="4" t="s">
        <v>888</v>
      </c>
      <c r="Q3187" s="4" t="s">
        <v>386</v>
      </c>
      <c r="R3187" s="4">
        <v>44678</v>
      </c>
      <c r="S3187" s="4">
        <v>44637</v>
      </c>
      <c r="T3187">
        <v>21</v>
      </c>
      <c r="U3187">
        <v>23</v>
      </c>
      <c r="V3187">
        <v>0</v>
      </c>
      <c r="W3187">
        <v>2</v>
      </c>
      <c r="X3187">
        <v>2</v>
      </c>
      <c r="Y3187">
        <v>0</v>
      </c>
      <c r="Z3187">
        <v>2</v>
      </c>
      <c r="AA3187">
        <v>2</v>
      </c>
      <c r="AB3187" s="4">
        <v>44743</v>
      </c>
      <c r="AC3187" s="4">
        <v>44774</v>
      </c>
      <c r="AD3187" s="4">
        <v>44625</v>
      </c>
      <c r="AE3187" s="4">
        <v>44594</v>
      </c>
      <c r="AF3187">
        <v>15</v>
      </c>
      <c r="AG3187">
        <v>16</v>
      </c>
      <c r="AH3187">
        <v>0</v>
      </c>
      <c r="AI3187">
        <v>0</v>
      </c>
      <c r="AJ3187" s="2">
        <v>1.4083333333333332</v>
      </c>
      <c r="AK3187" s="2">
        <v>1.0916666666666666</v>
      </c>
      <c r="AL3187">
        <v>27</v>
      </c>
      <c r="AM3187">
        <v>49</v>
      </c>
      <c r="AN3187">
        <v>2013</v>
      </c>
      <c r="AO3187" t="s">
        <v>1051</v>
      </c>
    </row>
    <row r="3188" spans="1:41" hidden="1" x14ac:dyDescent="0.35">
      <c r="A3188" s="1">
        <v>41525</v>
      </c>
      <c r="B3188" t="s">
        <v>110</v>
      </c>
      <c r="C3188" t="s">
        <v>54</v>
      </c>
      <c r="D3188">
        <v>26</v>
      </c>
      <c r="E3188">
        <v>15</v>
      </c>
      <c r="F3188" s="4">
        <v>44885</v>
      </c>
      <c r="G3188" s="4">
        <v>44664</v>
      </c>
      <c r="H3188" s="4" t="s">
        <v>42</v>
      </c>
      <c r="I3188" s="4" t="s">
        <v>41</v>
      </c>
      <c r="J3188">
        <v>273</v>
      </c>
      <c r="K3188">
        <v>150</v>
      </c>
      <c r="L3188">
        <v>158</v>
      </c>
      <c r="M3188">
        <v>136</v>
      </c>
      <c r="N3188">
        <v>431</v>
      </c>
      <c r="O3188">
        <v>286</v>
      </c>
      <c r="P3188" s="4" t="s">
        <v>598</v>
      </c>
      <c r="Q3188" s="4" t="s">
        <v>86</v>
      </c>
      <c r="R3188" s="4">
        <v>44635</v>
      </c>
      <c r="S3188" s="4" t="s">
        <v>41</v>
      </c>
      <c r="T3188">
        <v>34</v>
      </c>
      <c r="U3188">
        <v>34</v>
      </c>
      <c r="V3188">
        <v>2</v>
      </c>
      <c r="W3188">
        <v>2</v>
      </c>
      <c r="X3188">
        <v>1</v>
      </c>
      <c r="Y3188">
        <v>0</v>
      </c>
      <c r="Z3188">
        <v>3</v>
      </c>
      <c r="AA3188">
        <v>2</v>
      </c>
      <c r="AB3188" s="4">
        <v>44652</v>
      </c>
      <c r="AC3188" s="4">
        <v>44835</v>
      </c>
      <c r="AD3188" s="4">
        <v>44597</v>
      </c>
      <c r="AE3188" s="4">
        <v>44594</v>
      </c>
      <c r="AF3188">
        <v>15</v>
      </c>
      <c r="AG3188">
        <v>14</v>
      </c>
      <c r="AH3188">
        <v>0</v>
      </c>
      <c r="AI3188">
        <v>2</v>
      </c>
      <c r="AJ3188" s="2">
        <v>1.5715277777777779</v>
      </c>
      <c r="AK3188" s="3">
        <v>0.92847222222222225</v>
      </c>
      <c r="AL3188">
        <v>23</v>
      </c>
      <c r="AM3188">
        <v>21</v>
      </c>
      <c r="AN3188">
        <v>2013</v>
      </c>
      <c r="AO3188" t="s">
        <v>1051</v>
      </c>
    </row>
    <row r="3189" spans="1:41" hidden="1" x14ac:dyDescent="0.35">
      <c r="A3189" s="1">
        <v>41525</v>
      </c>
      <c r="B3189" t="s">
        <v>64</v>
      </c>
      <c r="C3189" t="s">
        <v>59</v>
      </c>
      <c r="D3189">
        <v>18</v>
      </c>
      <c r="E3189">
        <v>17</v>
      </c>
      <c r="F3189" s="4">
        <v>44753</v>
      </c>
      <c r="G3189" s="4">
        <v>44726</v>
      </c>
      <c r="H3189" s="4" t="s">
        <v>41</v>
      </c>
      <c r="I3189" s="4">
        <v>44562</v>
      </c>
      <c r="J3189">
        <v>277</v>
      </c>
      <c r="K3189">
        <v>242</v>
      </c>
      <c r="L3189">
        <v>63</v>
      </c>
      <c r="M3189">
        <v>81</v>
      </c>
      <c r="N3189">
        <v>340</v>
      </c>
      <c r="O3189">
        <v>323</v>
      </c>
      <c r="P3189" s="4" t="s">
        <v>781</v>
      </c>
      <c r="Q3189" s="4" t="s">
        <v>125</v>
      </c>
      <c r="R3189" s="4">
        <v>44566</v>
      </c>
      <c r="S3189" s="4" t="s">
        <v>41</v>
      </c>
      <c r="T3189">
        <v>21</v>
      </c>
      <c r="U3189">
        <v>28</v>
      </c>
      <c r="V3189">
        <v>1</v>
      </c>
      <c r="W3189">
        <v>0</v>
      </c>
      <c r="X3189">
        <v>2</v>
      </c>
      <c r="Y3189">
        <v>1</v>
      </c>
      <c r="Z3189">
        <v>3</v>
      </c>
      <c r="AA3189">
        <v>1</v>
      </c>
      <c r="AB3189" s="4">
        <v>44774</v>
      </c>
      <c r="AC3189" s="4">
        <v>44652</v>
      </c>
      <c r="AD3189" s="4">
        <v>44594</v>
      </c>
      <c r="AE3189" s="4">
        <v>44623</v>
      </c>
      <c r="AF3189">
        <v>11</v>
      </c>
      <c r="AG3189">
        <v>13</v>
      </c>
      <c r="AH3189">
        <v>0</v>
      </c>
      <c r="AI3189">
        <v>0</v>
      </c>
      <c r="AJ3189" s="2">
        <v>1.1875</v>
      </c>
      <c r="AK3189" s="2">
        <v>1.3125</v>
      </c>
      <c r="AL3189">
        <v>21</v>
      </c>
      <c r="AM3189">
        <v>24</v>
      </c>
      <c r="AN3189">
        <v>2013</v>
      </c>
      <c r="AO3189" t="s">
        <v>1051</v>
      </c>
    </row>
    <row r="3190" spans="1:41" hidden="1" x14ac:dyDescent="0.35">
      <c r="A3190" s="1">
        <v>41525</v>
      </c>
      <c r="B3190" t="s">
        <v>84</v>
      </c>
      <c r="C3190" t="s">
        <v>69</v>
      </c>
      <c r="D3190">
        <v>18</v>
      </c>
      <c r="E3190">
        <v>20</v>
      </c>
      <c r="F3190" s="4">
        <v>44789</v>
      </c>
      <c r="G3190" s="4">
        <v>44575</v>
      </c>
      <c r="H3190" s="4" t="s">
        <v>41</v>
      </c>
      <c r="I3190" s="4">
        <v>44596</v>
      </c>
      <c r="J3190">
        <v>255</v>
      </c>
      <c r="K3190">
        <v>244</v>
      </c>
      <c r="L3190">
        <v>20</v>
      </c>
      <c r="M3190">
        <v>47</v>
      </c>
      <c r="N3190">
        <v>275</v>
      </c>
      <c r="O3190">
        <v>291</v>
      </c>
      <c r="P3190" s="4" t="s">
        <v>388</v>
      </c>
      <c r="Q3190" s="4" t="s">
        <v>889</v>
      </c>
      <c r="R3190" s="4">
        <v>44668</v>
      </c>
      <c r="S3190" s="4">
        <v>44713</v>
      </c>
      <c r="T3190">
        <v>23</v>
      </c>
      <c r="U3190">
        <v>13</v>
      </c>
      <c r="V3190">
        <v>0</v>
      </c>
      <c r="W3190">
        <v>0</v>
      </c>
      <c r="X3190">
        <v>1</v>
      </c>
      <c r="Y3190">
        <v>3</v>
      </c>
      <c r="Z3190">
        <v>1</v>
      </c>
      <c r="AA3190">
        <v>3</v>
      </c>
      <c r="AB3190" s="4">
        <v>44835</v>
      </c>
      <c r="AC3190" s="4">
        <v>44805</v>
      </c>
      <c r="AD3190" s="4">
        <v>44563</v>
      </c>
      <c r="AE3190" s="4">
        <v>44563</v>
      </c>
      <c r="AF3190">
        <v>14</v>
      </c>
      <c r="AG3190">
        <v>12</v>
      </c>
      <c r="AH3190">
        <v>0</v>
      </c>
      <c r="AI3190">
        <v>0</v>
      </c>
      <c r="AJ3190" s="2">
        <v>1.3659722222222221</v>
      </c>
      <c r="AK3190" s="2">
        <v>1.1340277777777776</v>
      </c>
      <c r="AL3190">
        <v>23</v>
      </c>
      <c r="AM3190">
        <v>10</v>
      </c>
      <c r="AN3190">
        <v>2013</v>
      </c>
      <c r="AO3190" t="s">
        <v>1051</v>
      </c>
    </row>
    <row r="3191" spans="1:41" hidden="1" x14ac:dyDescent="0.35">
      <c r="A3191" s="1">
        <v>41525</v>
      </c>
      <c r="B3191" t="s">
        <v>58</v>
      </c>
      <c r="C3191" t="s">
        <v>83</v>
      </c>
      <c r="D3191">
        <v>16</v>
      </c>
      <c r="E3191">
        <v>28</v>
      </c>
      <c r="F3191" s="4">
        <v>44602</v>
      </c>
      <c r="G3191" s="4">
        <v>44694</v>
      </c>
      <c r="H3191" s="4">
        <v>44563</v>
      </c>
      <c r="I3191" s="4" t="s">
        <v>42</v>
      </c>
      <c r="J3191">
        <v>225</v>
      </c>
      <c r="K3191">
        <v>357</v>
      </c>
      <c r="L3191">
        <v>105</v>
      </c>
      <c r="M3191">
        <v>112</v>
      </c>
      <c r="N3191">
        <v>330</v>
      </c>
      <c r="O3191">
        <v>469</v>
      </c>
      <c r="P3191" s="4" t="s">
        <v>251</v>
      </c>
      <c r="Q3191" s="4" t="s">
        <v>541</v>
      </c>
      <c r="R3191" s="4">
        <v>44631</v>
      </c>
      <c r="S3191" s="4" t="s">
        <v>41</v>
      </c>
      <c r="T3191">
        <v>22</v>
      </c>
      <c r="U3191">
        <v>34</v>
      </c>
      <c r="V3191">
        <v>1</v>
      </c>
      <c r="W3191">
        <v>1</v>
      </c>
      <c r="X3191">
        <v>3</v>
      </c>
      <c r="Y3191">
        <v>1</v>
      </c>
      <c r="Z3191">
        <v>4</v>
      </c>
      <c r="AA3191">
        <v>2</v>
      </c>
      <c r="AB3191" s="4">
        <v>44682</v>
      </c>
      <c r="AC3191" s="4">
        <v>44866</v>
      </c>
      <c r="AD3191" s="4">
        <v>44594</v>
      </c>
      <c r="AE3191" s="4">
        <v>44626</v>
      </c>
      <c r="AF3191">
        <v>14</v>
      </c>
      <c r="AG3191">
        <v>14</v>
      </c>
      <c r="AH3191">
        <v>0</v>
      </c>
      <c r="AI3191">
        <v>0</v>
      </c>
      <c r="AJ3191" s="3">
        <v>0.9868055555555556</v>
      </c>
      <c r="AK3191" s="2">
        <v>1.5131944444444445</v>
      </c>
      <c r="AL3191">
        <v>24</v>
      </c>
      <c r="AM3191">
        <v>34</v>
      </c>
      <c r="AN3191">
        <v>2013</v>
      </c>
      <c r="AO3191" t="s">
        <v>1051</v>
      </c>
    </row>
    <row r="3192" spans="1:41" hidden="1" x14ac:dyDescent="0.35">
      <c r="A3192" s="1">
        <v>41525</v>
      </c>
      <c r="B3192" t="s">
        <v>48</v>
      </c>
      <c r="C3192" t="s">
        <v>93</v>
      </c>
      <c r="D3192">
        <v>20</v>
      </c>
      <c r="E3192">
        <v>18</v>
      </c>
      <c r="F3192" s="4">
        <v>44755</v>
      </c>
      <c r="G3192" s="4">
        <v>44722</v>
      </c>
      <c r="H3192" s="4">
        <v>44562</v>
      </c>
      <c r="I3192" s="4" t="s">
        <v>42</v>
      </c>
      <c r="J3192">
        <v>201</v>
      </c>
      <c r="K3192">
        <v>147</v>
      </c>
      <c r="L3192">
        <v>171</v>
      </c>
      <c r="M3192">
        <v>127</v>
      </c>
      <c r="N3192">
        <v>372</v>
      </c>
      <c r="O3192">
        <v>274</v>
      </c>
      <c r="P3192" s="4" t="s">
        <v>222</v>
      </c>
      <c r="Q3192" s="4" t="s">
        <v>252</v>
      </c>
      <c r="R3192" s="4">
        <v>44577</v>
      </c>
      <c r="S3192" s="4">
        <v>44652</v>
      </c>
      <c r="T3192">
        <v>33</v>
      </c>
      <c r="U3192">
        <v>26</v>
      </c>
      <c r="V3192">
        <v>0</v>
      </c>
      <c r="W3192">
        <v>0</v>
      </c>
      <c r="X3192">
        <v>2</v>
      </c>
      <c r="Y3192">
        <v>0</v>
      </c>
      <c r="Z3192">
        <v>2</v>
      </c>
      <c r="AA3192">
        <v>0</v>
      </c>
      <c r="AB3192" s="4">
        <v>44774</v>
      </c>
      <c r="AC3192" s="4">
        <v>44651</v>
      </c>
      <c r="AD3192" s="4">
        <v>44595</v>
      </c>
      <c r="AE3192" s="4">
        <v>44594</v>
      </c>
      <c r="AF3192">
        <v>8</v>
      </c>
      <c r="AG3192">
        <v>8</v>
      </c>
      <c r="AH3192">
        <v>0</v>
      </c>
      <c r="AI3192">
        <v>0</v>
      </c>
      <c r="AJ3192" s="2">
        <v>1.3659722222222221</v>
      </c>
      <c r="AK3192" s="2">
        <v>1.1340277777777776</v>
      </c>
      <c r="AL3192">
        <v>17</v>
      </c>
      <c r="AM3192">
        <v>21</v>
      </c>
      <c r="AN3192">
        <v>2013</v>
      </c>
      <c r="AO3192" t="s">
        <v>1051</v>
      </c>
    </row>
    <row r="3193" spans="1:41" hidden="1" x14ac:dyDescent="0.35">
      <c r="A3193" s="1">
        <v>41525</v>
      </c>
      <c r="B3193" t="s">
        <v>73</v>
      </c>
      <c r="C3193" t="s">
        <v>100</v>
      </c>
      <c r="D3193">
        <v>18</v>
      </c>
      <c r="E3193">
        <v>18</v>
      </c>
      <c r="F3193" s="4">
        <v>44631</v>
      </c>
      <c r="G3193" s="4">
        <v>44725</v>
      </c>
      <c r="H3193" s="4" t="s">
        <v>42</v>
      </c>
      <c r="I3193" s="4" t="s">
        <v>42</v>
      </c>
      <c r="J3193">
        <v>279</v>
      </c>
      <c r="K3193">
        <v>341</v>
      </c>
      <c r="L3193">
        <v>88</v>
      </c>
      <c r="M3193">
        <v>78</v>
      </c>
      <c r="N3193">
        <v>367</v>
      </c>
      <c r="O3193">
        <v>419</v>
      </c>
      <c r="P3193" s="4" t="s">
        <v>111</v>
      </c>
      <c r="Q3193" s="4" t="s">
        <v>196</v>
      </c>
      <c r="R3193" s="4">
        <v>44645</v>
      </c>
      <c r="S3193" s="4">
        <v>44608</v>
      </c>
      <c r="T3193">
        <v>14</v>
      </c>
      <c r="U3193">
        <v>29</v>
      </c>
      <c r="V3193">
        <v>1</v>
      </c>
      <c r="W3193">
        <v>0</v>
      </c>
      <c r="X3193">
        <v>1</v>
      </c>
      <c r="Y3193">
        <v>1</v>
      </c>
      <c r="Z3193">
        <v>2</v>
      </c>
      <c r="AA3193">
        <v>1</v>
      </c>
      <c r="AB3193" s="4">
        <v>44611</v>
      </c>
      <c r="AC3193" s="4">
        <v>44713</v>
      </c>
      <c r="AD3193" s="4">
        <v>44596</v>
      </c>
      <c r="AE3193" s="4">
        <v>44564</v>
      </c>
      <c r="AF3193">
        <v>11</v>
      </c>
      <c r="AG3193">
        <v>12</v>
      </c>
      <c r="AH3193">
        <v>0</v>
      </c>
      <c r="AI3193">
        <v>0</v>
      </c>
      <c r="AJ3193" s="2">
        <v>1.0340277777777778</v>
      </c>
      <c r="AK3193" s="2">
        <v>1.465972222222222</v>
      </c>
      <c r="AL3193">
        <v>17</v>
      </c>
      <c r="AM3193">
        <v>23</v>
      </c>
      <c r="AN3193">
        <v>2013</v>
      </c>
      <c r="AO3193" t="s">
        <v>1051</v>
      </c>
    </row>
    <row r="3194" spans="1:41" hidden="1" x14ac:dyDescent="0.35">
      <c r="A3194" s="1">
        <v>41525</v>
      </c>
      <c r="B3194" t="s">
        <v>101</v>
      </c>
      <c r="C3194" t="s">
        <v>53</v>
      </c>
      <c r="D3194">
        <v>12</v>
      </c>
      <c r="E3194">
        <v>22</v>
      </c>
      <c r="F3194" s="4">
        <v>44728</v>
      </c>
      <c r="G3194" s="4">
        <v>44760</v>
      </c>
      <c r="H3194" s="4" t="s">
        <v>41</v>
      </c>
      <c r="I3194" s="4" t="s">
        <v>41</v>
      </c>
      <c r="J3194">
        <v>185</v>
      </c>
      <c r="K3194">
        <v>214</v>
      </c>
      <c r="L3194">
        <v>65</v>
      </c>
      <c r="M3194">
        <v>90</v>
      </c>
      <c r="N3194">
        <v>250</v>
      </c>
      <c r="O3194">
        <v>304</v>
      </c>
      <c r="P3194" s="4" t="s">
        <v>228</v>
      </c>
      <c r="Q3194" s="4" t="s">
        <v>189</v>
      </c>
      <c r="R3194" s="4">
        <v>44645</v>
      </c>
      <c r="S3194" s="4">
        <v>44682</v>
      </c>
      <c r="T3194">
        <v>25</v>
      </c>
      <c r="U3194">
        <v>29</v>
      </c>
      <c r="V3194">
        <v>1</v>
      </c>
      <c r="W3194">
        <v>1</v>
      </c>
      <c r="X3194">
        <v>1</v>
      </c>
      <c r="Y3194">
        <v>1</v>
      </c>
      <c r="Z3194">
        <v>2</v>
      </c>
      <c r="AA3194">
        <v>2</v>
      </c>
      <c r="AB3194" s="4" t="s">
        <v>857</v>
      </c>
      <c r="AC3194" s="4">
        <v>44713</v>
      </c>
      <c r="AD3194" s="4">
        <v>44595</v>
      </c>
      <c r="AE3194" s="4">
        <v>44563</v>
      </c>
      <c r="AF3194">
        <v>13</v>
      </c>
      <c r="AG3194">
        <v>13</v>
      </c>
      <c r="AH3194">
        <v>0</v>
      </c>
      <c r="AI3194">
        <v>0</v>
      </c>
      <c r="AJ3194" s="2">
        <v>1.1513888888888888</v>
      </c>
      <c r="AK3194" s="2">
        <v>1.3486111111111112</v>
      </c>
      <c r="AL3194">
        <v>17</v>
      </c>
      <c r="AM3194">
        <v>18</v>
      </c>
      <c r="AN3194">
        <v>2013</v>
      </c>
      <c r="AO3194" t="s">
        <v>1051</v>
      </c>
    </row>
    <row r="3195" spans="1:41" hidden="1" x14ac:dyDescent="0.35">
      <c r="A3195" s="1">
        <v>41525</v>
      </c>
      <c r="B3195" t="s">
        <v>78</v>
      </c>
      <c r="C3195" t="s">
        <v>109</v>
      </c>
      <c r="D3195">
        <v>17</v>
      </c>
      <c r="E3195">
        <v>14</v>
      </c>
      <c r="F3195" s="4">
        <v>44727</v>
      </c>
      <c r="G3195" s="4">
        <v>44664</v>
      </c>
      <c r="H3195" s="4">
        <v>44562</v>
      </c>
      <c r="I3195" s="4">
        <v>44562</v>
      </c>
      <c r="J3195">
        <v>117</v>
      </c>
      <c r="K3195">
        <v>163</v>
      </c>
      <c r="L3195">
        <v>112</v>
      </c>
      <c r="M3195">
        <v>31</v>
      </c>
      <c r="N3195">
        <v>229</v>
      </c>
      <c r="O3195">
        <v>194</v>
      </c>
      <c r="P3195" s="4">
        <v>44885</v>
      </c>
      <c r="Q3195" s="4" t="s">
        <v>125</v>
      </c>
      <c r="R3195" s="4">
        <v>44569</v>
      </c>
      <c r="S3195" s="4">
        <v>44709</v>
      </c>
      <c r="T3195">
        <v>42</v>
      </c>
      <c r="U3195">
        <v>15</v>
      </c>
      <c r="V3195">
        <v>0</v>
      </c>
      <c r="W3195">
        <v>1</v>
      </c>
      <c r="X3195">
        <v>0</v>
      </c>
      <c r="Y3195">
        <v>1</v>
      </c>
      <c r="Z3195">
        <v>0</v>
      </c>
      <c r="AA3195">
        <v>2</v>
      </c>
      <c r="AB3195" s="4">
        <v>44713</v>
      </c>
      <c r="AC3195" s="4">
        <v>44652</v>
      </c>
      <c r="AD3195" s="4">
        <v>44565</v>
      </c>
      <c r="AE3195" s="4">
        <v>44563</v>
      </c>
      <c r="AF3195">
        <v>10</v>
      </c>
      <c r="AG3195">
        <v>11</v>
      </c>
      <c r="AH3195">
        <v>0</v>
      </c>
      <c r="AI3195">
        <v>0</v>
      </c>
      <c r="AJ3195" s="2">
        <v>1.4173611111111111</v>
      </c>
      <c r="AK3195" s="2">
        <v>1.0826388888888889</v>
      </c>
      <c r="AL3195">
        <v>16</v>
      </c>
      <c r="AM3195">
        <v>9</v>
      </c>
      <c r="AN3195">
        <v>2013</v>
      </c>
      <c r="AO3195" t="s">
        <v>1051</v>
      </c>
    </row>
    <row r="3196" spans="1:41" hidden="1" x14ac:dyDescent="0.35">
      <c r="A3196" s="1">
        <v>41525</v>
      </c>
      <c r="B3196" t="s">
        <v>47</v>
      </c>
      <c r="C3196" t="s">
        <v>91</v>
      </c>
      <c r="D3196">
        <v>18</v>
      </c>
      <c r="E3196">
        <v>17</v>
      </c>
      <c r="F3196" s="4">
        <v>44725</v>
      </c>
      <c r="G3196" s="4">
        <v>44692</v>
      </c>
      <c r="H3196" s="4" t="s">
        <v>41</v>
      </c>
      <c r="I3196" s="4" t="s">
        <v>41</v>
      </c>
      <c r="J3196">
        <v>300</v>
      </c>
      <c r="K3196">
        <v>119</v>
      </c>
      <c r="L3196">
        <v>70</v>
      </c>
      <c r="M3196">
        <v>134</v>
      </c>
      <c r="N3196">
        <v>370</v>
      </c>
      <c r="O3196">
        <v>253</v>
      </c>
      <c r="P3196" s="4" t="s">
        <v>345</v>
      </c>
      <c r="Q3196" s="4" t="s">
        <v>407</v>
      </c>
      <c r="R3196" s="4">
        <v>44612</v>
      </c>
      <c r="S3196" s="4">
        <v>44567</v>
      </c>
      <c r="T3196">
        <v>26</v>
      </c>
      <c r="U3196">
        <v>26</v>
      </c>
      <c r="V3196">
        <v>1</v>
      </c>
      <c r="W3196">
        <v>2</v>
      </c>
      <c r="X3196">
        <v>0</v>
      </c>
      <c r="Y3196">
        <v>0</v>
      </c>
      <c r="Z3196">
        <v>1</v>
      </c>
      <c r="AA3196">
        <v>2</v>
      </c>
      <c r="AB3196" s="4">
        <v>44805</v>
      </c>
      <c r="AC3196" s="4">
        <v>44652</v>
      </c>
      <c r="AD3196" s="4" t="s">
        <v>108</v>
      </c>
      <c r="AE3196" s="4">
        <v>44562</v>
      </c>
      <c r="AF3196">
        <v>8</v>
      </c>
      <c r="AG3196">
        <v>9</v>
      </c>
      <c r="AH3196">
        <v>0</v>
      </c>
      <c r="AI3196">
        <v>0</v>
      </c>
      <c r="AJ3196" s="2">
        <v>1.2597222222222222</v>
      </c>
      <c r="AK3196" s="2">
        <v>1.2402777777777778</v>
      </c>
      <c r="AL3196">
        <v>12</v>
      </c>
      <c r="AM3196">
        <v>7</v>
      </c>
      <c r="AN3196">
        <v>2013</v>
      </c>
      <c r="AO3196" t="s">
        <v>1051</v>
      </c>
    </row>
    <row r="3197" spans="1:41" hidden="1" x14ac:dyDescent="0.35">
      <c r="A3197" s="1">
        <v>41525</v>
      </c>
      <c r="B3197" t="s">
        <v>68</v>
      </c>
      <c r="C3197" t="s">
        <v>94</v>
      </c>
      <c r="D3197">
        <v>17</v>
      </c>
      <c r="E3197">
        <v>12</v>
      </c>
      <c r="F3197" s="4">
        <v>44696</v>
      </c>
      <c r="G3197" s="4">
        <v>44700</v>
      </c>
      <c r="H3197" s="4" t="s">
        <v>41</v>
      </c>
      <c r="I3197" s="4" t="s">
        <v>42</v>
      </c>
      <c r="J3197">
        <v>171</v>
      </c>
      <c r="K3197">
        <v>107</v>
      </c>
      <c r="L3197">
        <v>121</v>
      </c>
      <c r="M3197">
        <v>71</v>
      </c>
      <c r="N3197">
        <v>292</v>
      </c>
      <c r="O3197">
        <v>178</v>
      </c>
      <c r="P3197" s="4" t="s">
        <v>191</v>
      </c>
      <c r="Q3197" s="4" t="s">
        <v>519</v>
      </c>
      <c r="R3197" s="4">
        <v>44563</v>
      </c>
      <c r="S3197" s="4">
        <v>44713</v>
      </c>
      <c r="T3197">
        <v>27</v>
      </c>
      <c r="U3197">
        <v>23</v>
      </c>
      <c r="V3197">
        <v>0</v>
      </c>
      <c r="W3197">
        <v>0</v>
      </c>
      <c r="X3197">
        <v>0</v>
      </c>
      <c r="Y3197">
        <v>2</v>
      </c>
      <c r="Z3197">
        <v>0</v>
      </c>
      <c r="AA3197">
        <v>2</v>
      </c>
      <c r="AB3197" s="4">
        <v>44640</v>
      </c>
      <c r="AC3197" s="4">
        <v>44711</v>
      </c>
      <c r="AD3197" s="4">
        <v>44623</v>
      </c>
      <c r="AE3197" s="4" t="s">
        <v>42</v>
      </c>
      <c r="AF3197">
        <v>14</v>
      </c>
      <c r="AG3197">
        <v>15</v>
      </c>
      <c r="AH3197">
        <v>2</v>
      </c>
      <c r="AI3197">
        <v>0</v>
      </c>
      <c r="AJ3197" s="2">
        <v>1.3125</v>
      </c>
      <c r="AK3197" s="2">
        <v>1.1875</v>
      </c>
      <c r="AL3197">
        <v>28</v>
      </c>
      <c r="AM3197">
        <v>2</v>
      </c>
      <c r="AN3197">
        <v>2013</v>
      </c>
      <c r="AO3197" t="s">
        <v>1051</v>
      </c>
    </row>
    <row r="3198" spans="1:41" hidden="1" x14ac:dyDescent="0.35">
      <c r="A3198" s="1">
        <v>41525</v>
      </c>
      <c r="B3198" t="s">
        <v>87</v>
      </c>
      <c r="C3198" t="s">
        <v>97</v>
      </c>
      <c r="D3198">
        <v>25</v>
      </c>
      <c r="E3198">
        <v>20</v>
      </c>
      <c r="F3198" s="4">
        <v>44756</v>
      </c>
      <c r="G3198" s="4">
        <v>44662</v>
      </c>
      <c r="H3198" s="4" t="s">
        <v>41</v>
      </c>
      <c r="I3198" s="4" t="s">
        <v>41</v>
      </c>
      <c r="J3198">
        <v>304</v>
      </c>
      <c r="K3198">
        <v>299</v>
      </c>
      <c r="L3198">
        <v>86</v>
      </c>
      <c r="M3198">
        <v>67</v>
      </c>
      <c r="N3198">
        <v>390</v>
      </c>
      <c r="O3198">
        <v>366</v>
      </c>
      <c r="P3198" s="4" t="s">
        <v>144</v>
      </c>
      <c r="Q3198" s="4" t="s">
        <v>322</v>
      </c>
      <c r="R3198" s="4">
        <v>44674</v>
      </c>
      <c r="S3198" s="4" t="s">
        <v>41</v>
      </c>
      <c r="T3198">
        <v>26</v>
      </c>
      <c r="U3198">
        <v>24</v>
      </c>
      <c r="V3198">
        <v>1</v>
      </c>
      <c r="W3198">
        <v>1</v>
      </c>
      <c r="X3198">
        <v>1</v>
      </c>
      <c r="Y3198">
        <v>1</v>
      </c>
      <c r="Z3198">
        <v>2</v>
      </c>
      <c r="AA3198">
        <v>2</v>
      </c>
      <c r="AB3198" s="4">
        <v>44713</v>
      </c>
      <c r="AC3198" s="4">
        <v>44743</v>
      </c>
      <c r="AD3198" s="4">
        <v>44563</v>
      </c>
      <c r="AE3198" s="4">
        <v>44596</v>
      </c>
      <c r="AF3198">
        <v>11</v>
      </c>
      <c r="AG3198">
        <v>11</v>
      </c>
      <c r="AH3198">
        <v>2</v>
      </c>
      <c r="AI3198">
        <v>0</v>
      </c>
      <c r="AJ3198" s="2">
        <v>1.3090277777777779</v>
      </c>
      <c r="AK3198" s="2">
        <v>1.1909722222222221</v>
      </c>
      <c r="AL3198">
        <v>24</v>
      </c>
      <c r="AM3198">
        <v>27</v>
      </c>
      <c r="AN3198">
        <v>2013</v>
      </c>
      <c r="AO3198" t="s">
        <v>1051</v>
      </c>
    </row>
    <row r="3199" spans="1:41" hidden="1" x14ac:dyDescent="0.35">
      <c r="A3199" s="1">
        <v>41525</v>
      </c>
      <c r="B3199" t="s">
        <v>74</v>
      </c>
      <c r="C3199" t="s">
        <v>39</v>
      </c>
      <c r="D3199">
        <v>23</v>
      </c>
      <c r="E3199">
        <v>23</v>
      </c>
      <c r="F3199" s="4">
        <v>44661</v>
      </c>
      <c r="G3199" s="4">
        <v>44822</v>
      </c>
      <c r="H3199" s="4" t="s">
        <v>41</v>
      </c>
      <c r="I3199" s="4">
        <v>44562</v>
      </c>
      <c r="J3199">
        <v>322</v>
      </c>
      <c r="K3199">
        <v>404</v>
      </c>
      <c r="L3199">
        <v>63</v>
      </c>
      <c r="M3199">
        <v>90</v>
      </c>
      <c r="N3199">
        <v>385</v>
      </c>
      <c r="O3199">
        <v>494</v>
      </c>
      <c r="P3199" s="4" t="s">
        <v>318</v>
      </c>
      <c r="Q3199" s="4" t="s">
        <v>459</v>
      </c>
      <c r="R3199" s="4">
        <v>44603</v>
      </c>
      <c r="S3199" s="4">
        <v>44600</v>
      </c>
      <c r="T3199">
        <v>19</v>
      </c>
      <c r="U3199">
        <v>34</v>
      </c>
      <c r="V3199">
        <v>1</v>
      </c>
      <c r="W3199">
        <v>0</v>
      </c>
      <c r="X3199">
        <v>1</v>
      </c>
      <c r="Y3199">
        <v>0</v>
      </c>
      <c r="Z3199">
        <v>2</v>
      </c>
      <c r="AA3199">
        <v>0</v>
      </c>
      <c r="AB3199" s="4">
        <v>44682</v>
      </c>
      <c r="AC3199" s="4">
        <v>44866</v>
      </c>
      <c r="AD3199" s="4">
        <v>44655</v>
      </c>
      <c r="AE3199" s="4">
        <v>44625</v>
      </c>
      <c r="AF3199">
        <v>13</v>
      </c>
      <c r="AG3199">
        <v>13</v>
      </c>
      <c r="AH3199">
        <v>0</v>
      </c>
      <c r="AI3199">
        <v>0</v>
      </c>
      <c r="AJ3199" s="3">
        <v>0.89236111111111116</v>
      </c>
      <c r="AK3199" s="2">
        <v>1.6076388888888891</v>
      </c>
      <c r="AL3199">
        <v>28</v>
      </c>
      <c r="AM3199">
        <v>34</v>
      </c>
      <c r="AN3199">
        <v>2013</v>
      </c>
      <c r="AO3199" t="s">
        <v>1051</v>
      </c>
    </row>
    <row r="3200" spans="1:41" hidden="1" x14ac:dyDescent="0.35">
      <c r="A3200" s="1">
        <v>41525</v>
      </c>
      <c r="B3200" t="s">
        <v>40</v>
      </c>
      <c r="C3200" t="s">
        <v>104</v>
      </c>
      <c r="D3200">
        <v>21</v>
      </c>
      <c r="E3200">
        <v>22</v>
      </c>
      <c r="F3200" s="4">
        <v>44723</v>
      </c>
      <c r="G3200" s="4">
        <v>44696</v>
      </c>
      <c r="H3200" s="4" t="s">
        <v>41</v>
      </c>
      <c r="I3200" s="4" t="s">
        <v>41</v>
      </c>
      <c r="J3200">
        <v>428</v>
      </c>
      <c r="K3200">
        <v>244</v>
      </c>
      <c r="L3200">
        <v>50</v>
      </c>
      <c r="M3200">
        <v>87</v>
      </c>
      <c r="N3200">
        <v>478</v>
      </c>
      <c r="O3200">
        <v>331</v>
      </c>
      <c r="P3200" s="4" t="s">
        <v>386</v>
      </c>
      <c r="Q3200" s="4" t="s">
        <v>635</v>
      </c>
      <c r="R3200" s="4">
        <v>44642</v>
      </c>
      <c r="S3200" s="4">
        <v>44611</v>
      </c>
      <c r="T3200">
        <v>14</v>
      </c>
      <c r="U3200">
        <v>23</v>
      </c>
      <c r="V3200">
        <v>3</v>
      </c>
      <c r="W3200">
        <v>0</v>
      </c>
      <c r="X3200">
        <v>3</v>
      </c>
      <c r="Y3200">
        <v>1</v>
      </c>
      <c r="Z3200">
        <v>6</v>
      </c>
      <c r="AA3200">
        <v>1</v>
      </c>
      <c r="AB3200" s="4">
        <v>44713</v>
      </c>
      <c r="AC3200" s="4">
        <v>44682</v>
      </c>
      <c r="AD3200" s="4">
        <v>44625</v>
      </c>
      <c r="AE3200" s="4">
        <v>44596</v>
      </c>
      <c r="AF3200">
        <v>14</v>
      </c>
      <c r="AG3200">
        <v>12</v>
      </c>
      <c r="AH3200">
        <v>0</v>
      </c>
      <c r="AI3200">
        <v>4</v>
      </c>
      <c r="AJ3200" s="3">
        <v>0.95138888888888884</v>
      </c>
      <c r="AK3200" s="2">
        <v>1.5486111111111109</v>
      </c>
      <c r="AL3200">
        <v>31</v>
      </c>
      <c r="AM3200">
        <v>36</v>
      </c>
      <c r="AN3200">
        <v>2013</v>
      </c>
      <c r="AO3200" t="s">
        <v>1051</v>
      </c>
    </row>
    <row r="3201" spans="1:41" hidden="1" x14ac:dyDescent="0.35">
      <c r="A3201" s="1">
        <v>41526</v>
      </c>
      <c r="B3201" t="s">
        <v>77</v>
      </c>
      <c r="C3201" t="s">
        <v>88</v>
      </c>
      <c r="D3201">
        <v>26</v>
      </c>
      <c r="E3201">
        <v>25</v>
      </c>
      <c r="F3201" s="4">
        <v>44757</v>
      </c>
      <c r="G3201" s="4">
        <v>44602</v>
      </c>
      <c r="H3201" s="4">
        <v>44562</v>
      </c>
      <c r="I3201" s="4">
        <v>44563</v>
      </c>
      <c r="J3201">
        <v>180</v>
      </c>
      <c r="K3201">
        <v>308</v>
      </c>
      <c r="L3201">
        <v>263</v>
      </c>
      <c r="M3201">
        <v>74</v>
      </c>
      <c r="N3201">
        <v>443</v>
      </c>
      <c r="O3201">
        <v>382</v>
      </c>
      <c r="P3201" s="4" t="s">
        <v>295</v>
      </c>
      <c r="Q3201" s="4" t="s">
        <v>551</v>
      </c>
      <c r="R3201" s="4">
        <v>44643</v>
      </c>
      <c r="S3201" s="4">
        <v>44641</v>
      </c>
      <c r="T3201">
        <v>49</v>
      </c>
      <c r="U3201">
        <v>18</v>
      </c>
      <c r="V3201">
        <v>2</v>
      </c>
      <c r="W3201">
        <v>1</v>
      </c>
      <c r="X3201">
        <v>0</v>
      </c>
      <c r="Y3201">
        <v>2</v>
      </c>
      <c r="Z3201">
        <v>2</v>
      </c>
      <c r="AA3201">
        <v>3</v>
      </c>
      <c r="AB3201" s="4">
        <v>44774</v>
      </c>
      <c r="AC3201" s="4">
        <v>44835</v>
      </c>
      <c r="AD3201" s="4">
        <v>44563</v>
      </c>
      <c r="AE3201" s="4">
        <v>44595</v>
      </c>
      <c r="AF3201">
        <v>14</v>
      </c>
      <c r="AG3201">
        <v>13</v>
      </c>
      <c r="AH3201">
        <v>0</v>
      </c>
      <c r="AI3201">
        <v>2</v>
      </c>
      <c r="AJ3201" s="2">
        <v>1.3604166666666666</v>
      </c>
      <c r="AK3201" s="2">
        <v>1.1395833333333334</v>
      </c>
      <c r="AL3201">
        <v>33</v>
      </c>
      <c r="AM3201">
        <v>27</v>
      </c>
      <c r="AN3201">
        <v>2013</v>
      </c>
      <c r="AO3201" t="s">
        <v>1051</v>
      </c>
    </row>
    <row r="3202" spans="1:41" hidden="1" x14ac:dyDescent="0.35">
      <c r="A3202" s="1">
        <v>41526</v>
      </c>
      <c r="B3202" t="s">
        <v>105</v>
      </c>
      <c r="C3202" t="s">
        <v>63</v>
      </c>
      <c r="D3202">
        <v>26</v>
      </c>
      <c r="E3202">
        <v>14</v>
      </c>
      <c r="F3202" s="4">
        <v>44725</v>
      </c>
      <c r="G3202" s="4">
        <v>44756</v>
      </c>
      <c r="H3202" s="4">
        <v>44563</v>
      </c>
      <c r="I3202" s="4">
        <v>44562</v>
      </c>
      <c r="J3202">
        <v>329</v>
      </c>
      <c r="K3202">
        <v>183</v>
      </c>
      <c r="L3202">
        <v>120</v>
      </c>
      <c r="M3202">
        <v>80</v>
      </c>
      <c r="N3202">
        <v>449</v>
      </c>
      <c r="O3202">
        <v>263</v>
      </c>
      <c r="P3202" s="4" t="s">
        <v>727</v>
      </c>
      <c r="Q3202" s="4" t="s">
        <v>439</v>
      </c>
      <c r="R3202" s="4">
        <v>44609</v>
      </c>
      <c r="S3202" s="4">
        <v>44604</v>
      </c>
      <c r="T3202">
        <v>28</v>
      </c>
      <c r="U3202">
        <v>20</v>
      </c>
      <c r="V3202">
        <v>0</v>
      </c>
      <c r="W3202">
        <v>0</v>
      </c>
      <c r="X3202">
        <v>1</v>
      </c>
      <c r="Y3202">
        <v>1</v>
      </c>
      <c r="Z3202">
        <v>1</v>
      </c>
      <c r="AA3202">
        <v>1</v>
      </c>
      <c r="AB3202" s="4">
        <v>44743</v>
      </c>
      <c r="AC3202" s="4">
        <v>44743</v>
      </c>
      <c r="AD3202" s="4">
        <v>44623</v>
      </c>
      <c r="AE3202" s="4">
        <v>44655</v>
      </c>
      <c r="AF3202">
        <v>12</v>
      </c>
      <c r="AG3202">
        <v>11</v>
      </c>
      <c r="AH3202">
        <v>2</v>
      </c>
      <c r="AI3202">
        <v>0</v>
      </c>
      <c r="AJ3202" s="2">
        <v>1.5215277777777778</v>
      </c>
      <c r="AK3202" s="3">
        <v>0.9784722222222223</v>
      </c>
      <c r="AL3202">
        <v>31</v>
      </c>
      <c r="AM3202">
        <v>28</v>
      </c>
      <c r="AN3202">
        <v>2013</v>
      </c>
      <c r="AO3202" t="s">
        <v>1051</v>
      </c>
    </row>
    <row r="3203" spans="1:41" hidden="1" x14ac:dyDescent="0.35">
      <c r="A3203" s="1">
        <v>41529</v>
      </c>
      <c r="B3203" t="s">
        <v>53</v>
      </c>
      <c r="C3203" t="s">
        <v>110</v>
      </c>
      <c r="D3203">
        <v>15</v>
      </c>
      <c r="E3203">
        <v>9</v>
      </c>
      <c r="F3203" s="4">
        <v>44730</v>
      </c>
      <c r="G3203" s="4">
        <v>44669</v>
      </c>
      <c r="H3203" s="4" t="s">
        <v>41</v>
      </c>
      <c r="I3203" s="4" t="s">
        <v>41</v>
      </c>
      <c r="J3203">
        <v>189</v>
      </c>
      <c r="K3203">
        <v>178</v>
      </c>
      <c r="L3203">
        <v>129</v>
      </c>
      <c r="M3203">
        <v>54</v>
      </c>
      <c r="N3203">
        <v>318</v>
      </c>
      <c r="O3203">
        <v>232</v>
      </c>
      <c r="P3203" s="4" t="s">
        <v>158</v>
      </c>
      <c r="Q3203" s="4" t="s">
        <v>671</v>
      </c>
      <c r="R3203" s="4">
        <v>44676</v>
      </c>
      <c r="S3203" s="4">
        <v>44568</v>
      </c>
      <c r="T3203">
        <v>32</v>
      </c>
      <c r="U3203">
        <v>24</v>
      </c>
      <c r="V3203">
        <v>1</v>
      </c>
      <c r="W3203">
        <v>0</v>
      </c>
      <c r="X3203">
        <v>3</v>
      </c>
      <c r="Y3203">
        <v>0</v>
      </c>
      <c r="Z3203">
        <v>4</v>
      </c>
      <c r="AA3203">
        <v>0</v>
      </c>
      <c r="AB3203" s="4">
        <v>44774</v>
      </c>
      <c r="AC3203" s="4">
        <v>44650</v>
      </c>
      <c r="AD3203" s="4">
        <v>44563</v>
      </c>
      <c r="AE3203" s="4" t="s">
        <v>82</v>
      </c>
      <c r="AF3203">
        <v>15</v>
      </c>
      <c r="AG3203">
        <v>16</v>
      </c>
      <c r="AH3203">
        <v>0</v>
      </c>
      <c r="AI3203">
        <v>0</v>
      </c>
      <c r="AJ3203" s="2">
        <v>1.4166666666666667</v>
      </c>
      <c r="AK3203" s="2">
        <v>1.0833333333333333</v>
      </c>
      <c r="AL3203">
        <v>10</v>
      </c>
      <c r="AM3203">
        <v>13</v>
      </c>
      <c r="AN3203">
        <v>2013</v>
      </c>
      <c r="AO3203" t="s">
        <v>1051</v>
      </c>
    </row>
    <row r="3204" spans="1:41" hidden="1" x14ac:dyDescent="0.35">
      <c r="A3204" s="1">
        <v>41532</v>
      </c>
      <c r="B3204" t="s">
        <v>69</v>
      </c>
      <c r="C3204" t="s">
        <v>90</v>
      </c>
      <c r="D3204">
        <v>13</v>
      </c>
      <c r="E3204">
        <v>19</v>
      </c>
      <c r="F3204" s="4">
        <v>44666</v>
      </c>
      <c r="G3204" s="4">
        <v>44789</v>
      </c>
      <c r="H3204" s="4" t="s">
        <v>52</v>
      </c>
      <c r="I3204" s="4" t="s">
        <v>41</v>
      </c>
      <c r="J3204">
        <v>194</v>
      </c>
      <c r="K3204">
        <v>197</v>
      </c>
      <c r="L3204">
        <v>65</v>
      </c>
      <c r="M3204">
        <v>99</v>
      </c>
      <c r="N3204">
        <v>259</v>
      </c>
      <c r="O3204">
        <v>296</v>
      </c>
      <c r="P3204" s="4" t="s">
        <v>303</v>
      </c>
      <c r="Q3204" s="4" t="s">
        <v>202</v>
      </c>
      <c r="R3204" s="4">
        <v>44682</v>
      </c>
      <c r="S3204" s="4">
        <v>44606</v>
      </c>
      <c r="T3204">
        <v>20</v>
      </c>
      <c r="U3204">
        <v>36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1</v>
      </c>
      <c r="AB3204" s="4">
        <v>44682</v>
      </c>
      <c r="AC3204" s="4">
        <v>44621</v>
      </c>
      <c r="AD3204" s="4" t="s">
        <v>42</v>
      </c>
      <c r="AE3204" s="4">
        <v>44595</v>
      </c>
      <c r="AF3204">
        <v>13</v>
      </c>
      <c r="AG3204">
        <v>13</v>
      </c>
      <c r="AH3204">
        <v>0</v>
      </c>
      <c r="AI3204">
        <v>0</v>
      </c>
      <c r="AJ3204" s="2">
        <v>1.2256944444444444</v>
      </c>
      <c r="AK3204" s="2">
        <v>1.2743055555555556</v>
      </c>
      <c r="AL3204">
        <v>6</v>
      </c>
      <c r="AM3204">
        <v>14</v>
      </c>
      <c r="AN3204">
        <v>2013</v>
      </c>
      <c r="AO3204" t="s">
        <v>1051</v>
      </c>
    </row>
    <row r="3205" spans="1:41" hidden="1" x14ac:dyDescent="0.35">
      <c r="A3205" s="1">
        <v>41532</v>
      </c>
      <c r="B3205" t="s">
        <v>58</v>
      </c>
      <c r="C3205" t="s">
        <v>59</v>
      </c>
      <c r="D3205">
        <v>19</v>
      </c>
      <c r="E3205">
        <v>24</v>
      </c>
      <c r="F3205" s="4">
        <v>44758</v>
      </c>
      <c r="G3205" s="4">
        <v>44754</v>
      </c>
      <c r="H3205" s="4">
        <v>44594</v>
      </c>
      <c r="I3205" s="4" t="s">
        <v>41</v>
      </c>
      <c r="J3205">
        <v>227</v>
      </c>
      <c r="K3205">
        <v>284</v>
      </c>
      <c r="L3205">
        <v>123</v>
      </c>
      <c r="M3205">
        <v>127</v>
      </c>
      <c r="N3205">
        <v>411</v>
      </c>
      <c r="O3205">
        <v>411</v>
      </c>
      <c r="P3205" s="4" t="s">
        <v>142</v>
      </c>
      <c r="Q3205" s="4" t="s">
        <v>322</v>
      </c>
      <c r="R3205" s="4">
        <v>44562</v>
      </c>
      <c r="S3205" s="4">
        <v>44569</v>
      </c>
      <c r="T3205">
        <v>33</v>
      </c>
      <c r="U3205">
        <v>27</v>
      </c>
      <c r="V3205">
        <v>2</v>
      </c>
      <c r="W3205">
        <v>2</v>
      </c>
      <c r="X3205">
        <v>1</v>
      </c>
      <c r="Y3205">
        <v>2</v>
      </c>
      <c r="Z3205">
        <v>3</v>
      </c>
      <c r="AA3205">
        <v>4</v>
      </c>
      <c r="AB3205" s="4">
        <v>44645</v>
      </c>
      <c r="AC3205" s="4">
        <v>44652</v>
      </c>
      <c r="AD3205" s="4" t="s">
        <v>82</v>
      </c>
      <c r="AE3205" s="4">
        <v>44596</v>
      </c>
      <c r="AF3205">
        <v>10</v>
      </c>
      <c r="AG3205">
        <v>13</v>
      </c>
      <c r="AH3205">
        <v>3</v>
      </c>
      <c r="AI3205">
        <v>2</v>
      </c>
      <c r="AJ3205" s="2">
        <v>1.226388888888889</v>
      </c>
      <c r="AK3205" s="2">
        <v>1.273611111111111</v>
      </c>
      <c r="AL3205">
        <v>30</v>
      </c>
      <c r="AM3205">
        <v>31</v>
      </c>
      <c r="AN3205">
        <v>2013</v>
      </c>
      <c r="AO3205" t="s">
        <v>1051</v>
      </c>
    </row>
    <row r="3206" spans="1:41" hidden="1" x14ac:dyDescent="0.35">
      <c r="A3206" s="1">
        <v>41532</v>
      </c>
      <c r="B3206" t="s">
        <v>97</v>
      </c>
      <c r="C3206" t="s">
        <v>73</v>
      </c>
      <c r="D3206">
        <v>24</v>
      </c>
      <c r="E3206">
        <v>19</v>
      </c>
      <c r="F3206" s="4">
        <v>44759</v>
      </c>
      <c r="G3206" s="4">
        <v>44755</v>
      </c>
      <c r="H3206" s="4">
        <v>44594</v>
      </c>
      <c r="I3206" s="4" t="s">
        <v>41</v>
      </c>
      <c r="J3206">
        <v>352</v>
      </c>
      <c r="K3206">
        <v>357</v>
      </c>
      <c r="L3206">
        <v>69</v>
      </c>
      <c r="M3206">
        <v>36</v>
      </c>
      <c r="N3206">
        <v>421</v>
      </c>
      <c r="O3206">
        <v>393</v>
      </c>
      <c r="P3206" s="4" t="s">
        <v>850</v>
      </c>
      <c r="Q3206" s="4" t="s">
        <v>460</v>
      </c>
      <c r="R3206" s="4" t="s">
        <v>41</v>
      </c>
      <c r="S3206" s="4">
        <v>44609</v>
      </c>
      <c r="T3206">
        <v>18</v>
      </c>
      <c r="U3206">
        <v>16</v>
      </c>
      <c r="V3206">
        <v>0</v>
      </c>
      <c r="W3206">
        <v>0</v>
      </c>
      <c r="X3206">
        <v>1</v>
      </c>
      <c r="Y3206">
        <v>0</v>
      </c>
      <c r="Z3206">
        <v>1</v>
      </c>
      <c r="AA3206">
        <v>0</v>
      </c>
      <c r="AB3206" s="4">
        <v>44743</v>
      </c>
      <c r="AC3206" s="4">
        <v>44743</v>
      </c>
      <c r="AD3206" s="4">
        <v>44624</v>
      </c>
      <c r="AE3206" s="4">
        <v>44595</v>
      </c>
      <c r="AF3206">
        <v>12</v>
      </c>
      <c r="AG3206">
        <v>11</v>
      </c>
      <c r="AH3206">
        <v>0</v>
      </c>
      <c r="AI3206">
        <v>2</v>
      </c>
      <c r="AJ3206" s="2">
        <v>1.2381944444444444</v>
      </c>
      <c r="AK3206" s="2">
        <v>1.2618055555555556</v>
      </c>
      <c r="AL3206">
        <v>24</v>
      </c>
      <c r="AM3206">
        <v>31</v>
      </c>
      <c r="AN3206">
        <v>2013</v>
      </c>
      <c r="AO3206" t="s">
        <v>1051</v>
      </c>
    </row>
    <row r="3207" spans="1:41" hidden="1" x14ac:dyDescent="0.35">
      <c r="A3207" s="1">
        <v>41532</v>
      </c>
      <c r="B3207" t="s">
        <v>91</v>
      </c>
      <c r="C3207" t="s">
        <v>54</v>
      </c>
      <c r="D3207">
        <v>25</v>
      </c>
      <c r="E3207">
        <v>24</v>
      </c>
      <c r="F3207" s="4">
        <v>44758</v>
      </c>
      <c r="G3207" s="4">
        <v>44726</v>
      </c>
      <c r="H3207" s="4" t="s">
        <v>41</v>
      </c>
      <c r="I3207" s="4" t="s">
        <v>41</v>
      </c>
      <c r="J3207">
        <v>183</v>
      </c>
      <c r="K3207">
        <v>287</v>
      </c>
      <c r="L3207">
        <v>125</v>
      </c>
      <c r="M3207">
        <v>149</v>
      </c>
      <c r="N3207">
        <v>308</v>
      </c>
      <c r="O3207">
        <v>436</v>
      </c>
      <c r="P3207" s="4" t="s">
        <v>340</v>
      </c>
      <c r="Q3207" s="4" t="s">
        <v>459</v>
      </c>
      <c r="R3207" s="4">
        <v>44713</v>
      </c>
      <c r="S3207" s="4">
        <v>44570</v>
      </c>
      <c r="T3207">
        <v>32</v>
      </c>
      <c r="U3207">
        <v>33</v>
      </c>
      <c r="V3207">
        <v>0</v>
      </c>
      <c r="W3207">
        <v>1</v>
      </c>
      <c r="X3207">
        <v>1</v>
      </c>
      <c r="Y3207">
        <v>1</v>
      </c>
      <c r="Z3207">
        <v>1</v>
      </c>
      <c r="AA3207">
        <v>2</v>
      </c>
      <c r="AB3207" s="4">
        <v>44650</v>
      </c>
      <c r="AC3207" s="4">
        <v>44743</v>
      </c>
      <c r="AD3207" s="4">
        <v>44564</v>
      </c>
      <c r="AE3207" s="4">
        <v>44595</v>
      </c>
      <c r="AF3207">
        <v>12</v>
      </c>
      <c r="AG3207">
        <v>12</v>
      </c>
      <c r="AH3207">
        <v>0</v>
      </c>
      <c r="AI3207">
        <v>0</v>
      </c>
      <c r="AJ3207" s="2">
        <v>1.403472222222222</v>
      </c>
      <c r="AK3207" s="2">
        <v>1.0965277777777778</v>
      </c>
      <c r="AL3207">
        <v>23</v>
      </c>
      <c r="AM3207">
        <v>24</v>
      </c>
      <c r="AN3207">
        <v>2013</v>
      </c>
      <c r="AO3207" t="s">
        <v>1051</v>
      </c>
    </row>
    <row r="3208" spans="1:41" hidden="1" x14ac:dyDescent="0.35">
      <c r="A3208" s="1">
        <v>41532</v>
      </c>
      <c r="B3208" t="s">
        <v>88</v>
      </c>
      <c r="C3208" t="s">
        <v>74</v>
      </c>
      <c r="D3208">
        <v>18</v>
      </c>
      <c r="E3208">
        <v>28</v>
      </c>
      <c r="F3208" s="4">
        <v>44631</v>
      </c>
      <c r="G3208" s="4">
        <v>44661</v>
      </c>
      <c r="H3208" s="4">
        <v>44563</v>
      </c>
      <c r="I3208" s="4">
        <v>44562</v>
      </c>
      <c r="J3208">
        <v>314</v>
      </c>
      <c r="K3208">
        <v>441</v>
      </c>
      <c r="L3208">
        <v>108</v>
      </c>
      <c r="M3208">
        <v>139</v>
      </c>
      <c r="N3208">
        <v>422</v>
      </c>
      <c r="O3208">
        <v>580</v>
      </c>
      <c r="P3208" s="4" t="s">
        <v>144</v>
      </c>
      <c r="Q3208" s="4" t="s">
        <v>890</v>
      </c>
      <c r="R3208" s="4">
        <v>44567</v>
      </c>
      <c r="S3208" s="4">
        <v>44652</v>
      </c>
      <c r="T3208">
        <v>17</v>
      </c>
      <c r="U3208">
        <v>24</v>
      </c>
      <c r="V3208">
        <v>0</v>
      </c>
      <c r="W3208">
        <v>1</v>
      </c>
      <c r="X3208">
        <v>1</v>
      </c>
      <c r="Y3208">
        <v>0</v>
      </c>
      <c r="Z3208">
        <v>1</v>
      </c>
      <c r="AA3208">
        <v>1</v>
      </c>
      <c r="AB3208" s="4">
        <v>44743</v>
      </c>
      <c r="AC3208" s="4">
        <v>44652</v>
      </c>
      <c r="AD3208" s="4">
        <v>44623</v>
      </c>
      <c r="AE3208" s="4">
        <v>44626</v>
      </c>
      <c r="AF3208">
        <v>12</v>
      </c>
      <c r="AG3208">
        <v>11</v>
      </c>
      <c r="AH3208">
        <v>0</v>
      </c>
      <c r="AI3208">
        <v>0</v>
      </c>
      <c r="AJ3208" s="2">
        <v>1.1465277777777778</v>
      </c>
      <c r="AK3208" s="2">
        <v>1.3534722222222222</v>
      </c>
      <c r="AL3208">
        <v>20</v>
      </c>
      <c r="AM3208">
        <v>38</v>
      </c>
      <c r="AN3208">
        <v>2013</v>
      </c>
      <c r="AO3208" t="s">
        <v>1051</v>
      </c>
    </row>
    <row r="3209" spans="1:41" hidden="1" x14ac:dyDescent="0.35">
      <c r="A3209" s="1">
        <v>41532</v>
      </c>
      <c r="B3209" t="s">
        <v>84</v>
      </c>
      <c r="C3209" t="s">
        <v>93</v>
      </c>
      <c r="D3209">
        <v>21</v>
      </c>
      <c r="E3209">
        <v>23</v>
      </c>
      <c r="F3209" s="4">
        <v>44726</v>
      </c>
      <c r="G3209" s="4">
        <v>44757</v>
      </c>
      <c r="H3209" s="4" t="s">
        <v>42</v>
      </c>
      <c r="I3209" s="4" t="s">
        <v>42</v>
      </c>
      <c r="J3209">
        <v>297</v>
      </c>
      <c r="K3209">
        <v>315</v>
      </c>
      <c r="L3209">
        <v>101</v>
      </c>
      <c r="M3209">
        <v>133</v>
      </c>
      <c r="N3209">
        <v>398</v>
      </c>
      <c r="O3209">
        <v>448</v>
      </c>
      <c r="P3209" s="4" t="s">
        <v>247</v>
      </c>
      <c r="Q3209" s="4" t="s">
        <v>296</v>
      </c>
      <c r="R3209" s="4">
        <v>44703</v>
      </c>
      <c r="S3209" s="4">
        <v>44626</v>
      </c>
      <c r="T3209">
        <v>27</v>
      </c>
      <c r="U3209">
        <v>26</v>
      </c>
      <c r="V3209">
        <v>1</v>
      </c>
      <c r="W3209">
        <v>0</v>
      </c>
      <c r="X3209">
        <v>0</v>
      </c>
      <c r="Y3209">
        <v>1</v>
      </c>
      <c r="Z3209">
        <v>1</v>
      </c>
      <c r="AA3209">
        <v>1</v>
      </c>
      <c r="AB3209" s="4" t="s">
        <v>41</v>
      </c>
      <c r="AC3209" s="4">
        <v>44633</v>
      </c>
      <c r="AD3209" s="4">
        <v>44623</v>
      </c>
      <c r="AE3209" s="4">
        <v>44596</v>
      </c>
      <c r="AF3209">
        <v>13</v>
      </c>
      <c r="AG3209">
        <v>11</v>
      </c>
      <c r="AH3209">
        <v>0</v>
      </c>
      <c r="AI3209">
        <v>0</v>
      </c>
      <c r="AJ3209" s="2">
        <v>1.226388888888889</v>
      </c>
      <c r="AK3209" s="2">
        <v>1.273611111111111</v>
      </c>
      <c r="AL3209">
        <v>24</v>
      </c>
      <c r="AM3209">
        <v>20</v>
      </c>
      <c r="AN3209">
        <v>2013</v>
      </c>
      <c r="AO3209" t="s">
        <v>1051</v>
      </c>
    </row>
    <row r="3210" spans="1:41" hidden="1" x14ac:dyDescent="0.35">
      <c r="A3210" s="1">
        <v>41532</v>
      </c>
      <c r="B3210" t="s">
        <v>104</v>
      </c>
      <c r="C3210" t="s">
        <v>68</v>
      </c>
      <c r="D3210">
        <v>20</v>
      </c>
      <c r="E3210">
        <v>19</v>
      </c>
      <c r="F3210" s="4">
        <v>44631</v>
      </c>
      <c r="G3210" s="4">
        <v>44664</v>
      </c>
      <c r="H3210" s="4" t="s">
        <v>41</v>
      </c>
      <c r="I3210" s="4" t="s">
        <v>41</v>
      </c>
      <c r="J3210">
        <v>281</v>
      </c>
      <c r="K3210">
        <v>199</v>
      </c>
      <c r="L3210">
        <v>37</v>
      </c>
      <c r="M3210">
        <v>114</v>
      </c>
      <c r="N3210">
        <v>318</v>
      </c>
      <c r="O3210">
        <v>313</v>
      </c>
      <c r="P3210" s="4" t="s">
        <v>493</v>
      </c>
      <c r="Q3210" s="4" t="s">
        <v>241</v>
      </c>
      <c r="R3210" s="4">
        <v>44637</v>
      </c>
      <c r="S3210" s="4">
        <v>44675</v>
      </c>
      <c r="T3210">
        <v>16</v>
      </c>
      <c r="U3210">
        <v>25</v>
      </c>
      <c r="V3210">
        <v>2</v>
      </c>
      <c r="W3210">
        <v>0</v>
      </c>
      <c r="X3210">
        <v>0</v>
      </c>
      <c r="Y3210">
        <v>0</v>
      </c>
      <c r="Z3210">
        <v>2</v>
      </c>
      <c r="AA3210">
        <v>0</v>
      </c>
      <c r="AB3210" s="4">
        <v>44708</v>
      </c>
      <c r="AC3210" s="4">
        <v>44835</v>
      </c>
      <c r="AD3210" s="4">
        <v>44563</v>
      </c>
      <c r="AE3210" s="4">
        <v>44594</v>
      </c>
      <c r="AF3210">
        <v>12</v>
      </c>
      <c r="AG3210">
        <v>11</v>
      </c>
      <c r="AH3210">
        <v>0</v>
      </c>
      <c r="AI3210">
        <v>0</v>
      </c>
      <c r="AJ3210" s="2">
        <v>1.3243055555555556</v>
      </c>
      <c r="AK3210" s="2">
        <v>1.1756944444444444</v>
      </c>
      <c r="AL3210">
        <v>16</v>
      </c>
      <c r="AM3210">
        <v>17</v>
      </c>
      <c r="AN3210">
        <v>2013</v>
      </c>
      <c r="AO3210" t="s">
        <v>1051</v>
      </c>
    </row>
    <row r="3211" spans="1:41" hidden="1" x14ac:dyDescent="0.35">
      <c r="A3211" s="1">
        <v>41532</v>
      </c>
      <c r="B3211" t="s">
        <v>63</v>
      </c>
      <c r="C3211" t="s">
        <v>77</v>
      </c>
      <c r="D3211">
        <v>33</v>
      </c>
      <c r="E3211">
        <v>22</v>
      </c>
      <c r="F3211" s="4">
        <v>44849</v>
      </c>
      <c r="G3211" s="4">
        <v>44692</v>
      </c>
      <c r="H3211" s="4" t="s">
        <v>41</v>
      </c>
      <c r="I3211" s="4" t="s">
        <v>41</v>
      </c>
      <c r="J3211">
        <v>413</v>
      </c>
      <c r="K3211">
        <v>411</v>
      </c>
      <c r="L3211">
        <v>126</v>
      </c>
      <c r="M3211">
        <v>100</v>
      </c>
      <c r="N3211">
        <v>539</v>
      </c>
      <c r="O3211">
        <v>511</v>
      </c>
      <c r="P3211" s="4" t="s">
        <v>861</v>
      </c>
      <c r="Q3211" s="4" t="s">
        <v>234</v>
      </c>
      <c r="R3211" s="4">
        <v>44567</v>
      </c>
      <c r="S3211" s="4">
        <v>44609</v>
      </c>
      <c r="T3211">
        <v>31</v>
      </c>
      <c r="U3211">
        <v>19</v>
      </c>
      <c r="V3211">
        <v>2</v>
      </c>
      <c r="W3211">
        <v>0</v>
      </c>
      <c r="X3211">
        <v>0</v>
      </c>
      <c r="Y3211">
        <v>0</v>
      </c>
      <c r="Z3211">
        <v>2</v>
      </c>
      <c r="AA3211">
        <v>0</v>
      </c>
      <c r="AB3211" s="4">
        <v>44652</v>
      </c>
      <c r="AC3211" s="4">
        <v>44805</v>
      </c>
      <c r="AD3211" s="4">
        <v>44596</v>
      </c>
      <c r="AE3211" s="4">
        <v>44596</v>
      </c>
      <c r="AF3211">
        <v>11</v>
      </c>
      <c r="AG3211">
        <v>11</v>
      </c>
      <c r="AH3211">
        <v>0</v>
      </c>
      <c r="AI3211">
        <v>0</v>
      </c>
      <c r="AJ3211" s="2">
        <v>1.6784722222222221</v>
      </c>
      <c r="AK3211" s="3">
        <v>0.82152777777777775</v>
      </c>
      <c r="AL3211">
        <v>33</v>
      </c>
      <c r="AM3211">
        <v>30</v>
      </c>
      <c r="AN3211">
        <v>2013</v>
      </c>
      <c r="AO3211" t="s">
        <v>1051</v>
      </c>
    </row>
    <row r="3212" spans="1:41" hidden="1" x14ac:dyDescent="0.35">
      <c r="A3212" s="1">
        <v>41532</v>
      </c>
      <c r="B3212" t="s">
        <v>78</v>
      </c>
      <c r="C3212" t="s">
        <v>105</v>
      </c>
      <c r="D3212">
        <v>14</v>
      </c>
      <c r="E3212">
        <v>25</v>
      </c>
      <c r="F3212" s="4">
        <v>44667</v>
      </c>
      <c r="G3212" s="4">
        <v>44729</v>
      </c>
      <c r="H3212" s="4" t="s">
        <v>42</v>
      </c>
      <c r="I3212" s="4" t="s">
        <v>41</v>
      </c>
      <c r="J3212">
        <v>129</v>
      </c>
      <c r="K3212">
        <v>280</v>
      </c>
      <c r="L3212">
        <v>119</v>
      </c>
      <c r="M3212">
        <v>172</v>
      </c>
      <c r="N3212">
        <v>248</v>
      </c>
      <c r="O3212">
        <v>452</v>
      </c>
      <c r="P3212" s="4" t="s">
        <v>117</v>
      </c>
      <c r="Q3212" s="4" t="s">
        <v>500</v>
      </c>
      <c r="R3212" s="4">
        <v>44670</v>
      </c>
      <c r="S3212" s="4">
        <v>44610</v>
      </c>
      <c r="T3212">
        <v>33</v>
      </c>
      <c r="U3212">
        <v>28</v>
      </c>
      <c r="V3212">
        <v>0</v>
      </c>
      <c r="W3212">
        <v>0</v>
      </c>
      <c r="X3212">
        <v>0</v>
      </c>
      <c r="Y3212">
        <v>2</v>
      </c>
      <c r="Z3212">
        <v>0</v>
      </c>
      <c r="AA3212">
        <v>2</v>
      </c>
      <c r="AB3212" s="4">
        <v>44805</v>
      </c>
      <c r="AC3212" s="4">
        <v>44682</v>
      </c>
      <c r="AD3212" s="4">
        <v>44594</v>
      </c>
      <c r="AE3212" s="4">
        <v>44655</v>
      </c>
      <c r="AF3212">
        <v>15</v>
      </c>
      <c r="AG3212">
        <v>16</v>
      </c>
      <c r="AH3212">
        <v>2</v>
      </c>
      <c r="AI3212">
        <v>0</v>
      </c>
      <c r="AJ3212" s="2">
        <v>1.3013888888888889</v>
      </c>
      <c r="AK3212" s="2">
        <v>1.3847222222222222</v>
      </c>
      <c r="AL3212">
        <v>24</v>
      </c>
      <c r="AM3212">
        <v>30</v>
      </c>
      <c r="AN3212">
        <v>2013</v>
      </c>
      <c r="AO3212" t="s">
        <v>1051</v>
      </c>
    </row>
    <row r="3213" spans="1:41" hidden="1" x14ac:dyDescent="0.35">
      <c r="A3213" s="1">
        <v>41532</v>
      </c>
      <c r="B3213" t="s">
        <v>83</v>
      </c>
      <c r="C3213" t="s">
        <v>87</v>
      </c>
      <c r="D3213">
        <v>16</v>
      </c>
      <c r="E3213">
        <v>24</v>
      </c>
      <c r="F3213" s="4">
        <v>44631</v>
      </c>
      <c r="G3213" s="4">
        <v>44572</v>
      </c>
      <c r="H3213" s="4" t="s">
        <v>42</v>
      </c>
      <c r="I3213" s="4" t="s">
        <v>41</v>
      </c>
      <c r="J3213">
        <v>273</v>
      </c>
      <c r="K3213">
        <v>261</v>
      </c>
      <c r="L3213">
        <v>49</v>
      </c>
      <c r="M3213">
        <v>87</v>
      </c>
      <c r="N3213">
        <v>322</v>
      </c>
      <c r="O3213">
        <v>348</v>
      </c>
      <c r="P3213" s="4" t="s">
        <v>250</v>
      </c>
      <c r="Q3213" s="4" t="s">
        <v>199</v>
      </c>
      <c r="R3213" s="4">
        <v>44566</v>
      </c>
      <c r="S3213" s="4">
        <v>44565</v>
      </c>
      <c r="T3213">
        <v>20</v>
      </c>
      <c r="U3213">
        <v>25</v>
      </c>
      <c r="V3213">
        <v>1</v>
      </c>
      <c r="W3213">
        <v>0</v>
      </c>
      <c r="X3213">
        <v>0</v>
      </c>
      <c r="Y3213">
        <v>1</v>
      </c>
      <c r="Z3213">
        <v>1</v>
      </c>
      <c r="AA3213">
        <v>1</v>
      </c>
      <c r="AB3213" s="4" t="s">
        <v>556</v>
      </c>
      <c r="AC3213" s="4">
        <v>44743</v>
      </c>
      <c r="AD3213" s="4">
        <v>44562</v>
      </c>
      <c r="AE3213" s="4">
        <v>44565</v>
      </c>
      <c r="AF3213">
        <v>12</v>
      </c>
      <c r="AG3213">
        <v>13</v>
      </c>
      <c r="AH3213">
        <v>2</v>
      </c>
      <c r="AI3213">
        <v>0</v>
      </c>
      <c r="AJ3213" s="2">
        <v>1.195138888888889</v>
      </c>
      <c r="AK3213" s="2">
        <v>1.304861111111111</v>
      </c>
      <c r="AL3213">
        <v>21</v>
      </c>
      <c r="AM3213">
        <v>25</v>
      </c>
      <c r="AN3213">
        <v>2013</v>
      </c>
      <c r="AO3213" t="s">
        <v>1051</v>
      </c>
    </row>
    <row r="3214" spans="1:41" hidden="1" x14ac:dyDescent="0.35">
      <c r="A3214" s="1">
        <v>41532</v>
      </c>
      <c r="B3214" t="s">
        <v>100</v>
      </c>
      <c r="C3214" t="s">
        <v>101</v>
      </c>
      <c r="D3214">
        <v>21</v>
      </c>
      <c r="E3214">
        <v>14</v>
      </c>
      <c r="F3214" s="4">
        <v>44695</v>
      </c>
      <c r="G3214" s="4">
        <v>44694</v>
      </c>
      <c r="H3214" s="4" t="s">
        <v>42</v>
      </c>
      <c r="I3214" s="4" t="s">
        <v>41</v>
      </c>
      <c r="J3214">
        <v>296</v>
      </c>
      <c r="K3214">
        <v>113</v>
      </c>
      <c r="L3214">
        <v>75</v>
      </c>
      <c r="M3214">
        <v>160</v>
      </c>
      <c r="N3214">
        <v>371</v>
      </c>
      <c r="O3214">
        <v>273</v>
      </c>
      <c r="P3214" s="4" t="s">
        <v>604</v>
      </c>
      <c r="Q3214" s="4">
        <v>44826</v>
      </c>
      <c r="R3214" s="4">
        <v>44677</v>
      </c>
      <c r="S3214" s="4">
        <v>44573</v>
      </c>
      <c r="T3214">
        <v>20</v>
      </c>
      <c r="U3214">
        <v>33</v>
      </c>
      <c r="V3214">
        <v>0</v>
      </c>
      <c r="W3214">
        <v>1</v>
      </c>
      <c r="X3214">
        <v>2</v>
      </c>
      <c r="Y3214">
        <v>1</v>
      </c>
      <c r="Z3214">
        <v>2</v>
      </c>
      <c r="AA3214">
        <v>2</v>
      </c>
      <c r="AB3214" s="4">
        <v>44682</v>
      </c>
      <c r="AC3214" s="4" t="s">
        <v>415</v>
      </c>
      <c r="AD3214" s="4" t="s">
        <v>108</v>
      </c>
      <c r="AE3214" s="4">
        <v>44562</v>
      </c>
      <c r="AF3214">
        <v>13</v>
      </c>
      <c r="AG3214">
        <v>11</v>
      </c>
      <c r="AH3214">
        <v>0</v>
      </c>
      <c r="AI3214">
        <v>2</v>
      </c>
      <c r="AJ3214" s="2">
        <v>1.3583333333333334</v>
      </c>
      <c r="AK3214" s="2">
        <v>1.1416666666666666</v>
      </c>
      <c r="AL3214">
        <v>16</v>
      </c>
      <c r="AM3214">
        <v>14</v>
      </c>
      <c r="AN3214">
        <v>2013</v>
      </c>
      <c r="AO3214" t="s">
        <v>1051</v>
      </c>
    </row>
    <row r="3215" spans="1:41" hidden="1" x14ac:dyDescent="0.35">
      <c r="A3215" s="1">
        <v>41532</v>
      </c>
      <c r="B3215" t="s">
        <v>94</v>
      </c>
      <c r="C3215" t="s">
        <v>48</v>
      </c>
      <c r="D3215">
        <v>15</v>
      </c>
      <c r="E3215">
        <v>16</v>
      </c>
      <c r="F3215" s="4">
        <v>44759</v>
      </c>
      <c r="G3215" s="4">
        <v>44665</v>
      </c>
      <c r="H3215" s="4">
        <v>44562</v>
      </c>
      <c r="I3215" s="4" t="s">
        <v>41</v>
      </c>
      <c r="J3215">
        <v>214</v>
      </c>
      <c r="K3215">
        <v>114</v>
      </c>
      <c r="L3215">
        <v>34</v>
      </c>
      <c r="M3215">
        <v>226</v>
      </c>
      <c r="N3215">
        <v>248</v>
      </c>
      <c r="O3215">
        <v>340</v>
      </c>
      <c r="P3215" s="4" t="s">
        <v>111</v>
      </c>
      <c r="Q3215" s="4" t="s">
        <v>260</v>
      </c>
      <c r="R3215" s="4">
        <v>44708</v>
      </c>
      <c r="S3215" s="4">
        <v>44632</v>
      </c>
      <c r="T3215">
        <v>19</v>
      </c>
      <c r="U3215">
        <v>34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1</v>
      </c>
      <c r="AB3215" s="4">
        <v>44835</v>
      </c>
      <c r="AC3215" s="4">
        <v>44711</v>
      </c>
      <c r="AD3215" s="4">
        <v>44563</v>
      </c>
      <c r="AE3215" s="4">
        <v>44566</v>
      </c>
      <c r="AF3215">
        <v>11</v>
      </c>
      <c r="AG3215">
        <v>12</v>
      </c>
      <c r="AH3215">
        <v>0</v>
      </c>
      <c r="AI3215">
        <v>0</v>
      </c>
      <c r="AJ3215" s="2">
        <v>1.175</v>
      </c>
      <c r="AK3215" s="2">
        <v>1.325</v>
      </c>
      <c r="AL3215">
        <v>9</v>
      </c>
      <c r="AM3215">
        <v>19</v>
      </c>
      <c r="AN3215">
        <v>2013</v>
      </c>
      <c r="AO3215" t="s">
        <v>1051</v>
      </c>
    </row>
    <row r="3216" spans="1:41" hidden="1" x14ac:dyDescent="0.35">
      <c r="A3216" s="1">
        <v>41532</v>
      </c>
      <c r="B3216" t="s">
        <v>98</v>
      </c>
      <c r="C3216" t="s">
        <v>40</v>
      </c>
      <c r="D3216">
        <v>23</v>
      </c>
      <c r="E3216">
        <v>28</v>
      </c>
      <c r="F3216" s="4">
        <v>44788</v>
      </c>
      <c r="G3216" s="4">
        <v>44572</v>
      </c>
      <c r="H3216" s="4" t="s">
        <v>41</v>
      </c>
      <c r="I3216" s="4" t="s">
        <v>42</v>
      </c>
      <c r="J3216">
        <v>307</v>
      </c>
      <c r="K3216">
        <v>353</v>
      </c>
      <c r="L3216">
        <v>107</v>
      </c>
      <c r="M3216">
        <v>23</v>
      </c>
      <c r="N3216">
        <v>414</v>
      </c>
      <c r="O3216">
        <v>376</v>
      </c>
      <c r="P3216" s="4" t="s">
        <v>323</v>
      </c>
      <c r="Q3216" s="4" t="s">
        <v>678</v>
      </c>
      <c r="R3216" s="4" t="s">
        <v>41</v>
      </c>
      <c r="S3216" s="4">
        <v>44570</v>
      </c>
      <c r="T3216">
        <v>29</v>
      </c>
      <c r="U3216">
        <v>19</v>
      </c>
      <c r="V3216">
        <v>1</v>
      </c>
      <c r="W3216">
        <v>0</v>
      </c>
      <c r="X3216">
        <v>0</v>
      </c>
      <c r="Y3216">
        <v>4</v>
      </c>
      <c r="Z3216">
        <v>1</v>
      </c>
      <c r="AA3216">
        <v>4</v>
      </c>
      <c r="AB3216" s="4" t="s">
        <v>891</v>
      </c>
      <c r="AC3216" s="4">
        <v>44667</v>
      </c>
      <c r="AD3216" s="4">
        <v>44595</v>
      </c>
      <c r="AE3216" s="4">
        <v>44564</v>
      </c>
      <c r="AF3216">
        <v>15</v>
      </c>
      <c r="AG3216">
        <v>14</v>
      </c>
      <c r="AH3216">
        <v>1</v>
      </c>
      <c r="AI3216">
        <v>0</v>
      </c>
      <c r="AJ3216" s="2">
        <v>1.1680555555555556</v>
      </c>
      <c r="AK3216" s="2">
        <v>1.3319444444444444</v>
      </c>
      <c r="AL3216">
        <v>41</v>
      </c>
      <c r="AM3216">
        <v>23</v>
      </c>
      <c r="AN3216">
        <v>2013</v>
      </c>
      <c r="AO3216" t="s">
        <v>1051</v>
      </c>
    </row>
    <row r="3217" spans="1:41" hidden="1" x14ac:dyDescent="0.35">
      <c r="A3217" s="1">
        <v>41532</v>
      </c>
      <c r="B3217" t="s">
        <v>39</v>
      </c>
      <c r="C3217" t="s">
        <v>47</v>
      </c>
      <c r="D3217">
        <v>12</v>
      </c>
      <c r="E3217">
        <v>19</v>
      </c>
      <c r="F3217" s="4">
        <v>44632</v>
      </c>
      <c r="G3217" s="4">
        <v>44697</v>
      </c>
      <c r="H3217" s="4" t="s">
        <v>42</v>
      </c>
      <c r="I3217" s="4">
        <v>44563</v>
      </c>
      <c r="J3217">
        <v>107</v>
      </c>
      <c r="K3217">
        <v>118</v>
      </c>
      <c r="L3217">
        <v>100</v>
      </c>
      <c r="M3217">
        <v>172</v>
      </c>
      <c r="N3217">
        <v>207</v>
      </c>
      <c r="O3217">
        <v>290</v>
      </c>
      <c r="P3217" s="4" t="s">
        <v>181</v>
      </c>
      <c r="Q3217" s="4">
        <v>44792</v>
      </c>
      <c r="R3217" s="4">
        <v>44640</v>
      </c>
      <c r="S3217" s="4">
        <v>44675</v>
      </c>
      <c r="T3217">
        <v>20</v>
      </c>
      <c r="U3217">
        <v>47</v>
      </c>
      <c r="V3217">
        <v>2</v>
      </c>
      <c r="W3217">
        <v>0</v>
      </c>
      <c r="X3217">
        <v>3</v>
      </c>
      <c r="Y3217">
        <v>1</v>
      </c>
      <c r="Z3217">
        <v>5</v>
      </c>
      <c r="AA3217">
        <v>1</v>
      </c>
      <c r="AB3217" s="4" t="s">
        <v>259</v>
      </c>
      <c r="AC3217" s="4">
        <v>44835</v>
      </c>
      <c r="AD3217" s="4" t="s">
        <v>52</v>
      </c>
      <c r="AE3217" s="4">
        <v>44626</v>
      </c>
      <c r="AF3217">
        <v>11</v>
      </c>
      <c r="AG3217">
        <v>14</v>
      </c>
      <c r="AH3217">
        <v>0</v>
      </c>
      <c r="AI3217">
        <v>0</v>
      </c>
      <c r="AJ3217" s="3">
        <v>0.97013888888888899</v>
      </c>
      <c r="AK3217" s="2">
        <v>1.5298611111111111</v>
      </c>
      <c r="AL3217">
        <v>3</v>
      </c>
      <c r="AM3217">
        <v>29</v>
      </c>
      <c r="AN3217">
        <v>2013</v>
      </c>
      <c r="AO3217" t="s">
        <v>1051</v>
      </c>
    </row>
    <row r="3218" spans="1:41" hidden="1" x14ac:dyDescent="0.35">
      <c r="A3218" s="1">
        <v>41533</v>
      </c>
      <c r="B3218" t="s">
        <v>109</v>
      </c>
      <c r="C3218" t="s">
        <v>64</v>
      </c>
      <c r="D3218">
        <v>14</v>
      </c>
      <c r="E3218">
        <v>22</v>
      </c>
      <c r="F3218" s="4">
        <v>44632</v>
      </c>
      <c r="G3218" s="4">
        <v>44759</v>
      </c>
      <c r="H3218" s="4" t="s">
        <v>41</v>
      </c>
      <c r="I3218" s="4" t="s">
        <v>42</v>
      </c>
      <c r="J3218">
        <v>234</v>
      </c>
      <c r="K3218">
        <v>280</v>
      </c>
      <c r="L3218">
        <v>44</v>
      </c>
      <c r="M3218">
        <v>127</v>
      </c>
      <c r="N3218">
        <v>278</v>
      </c>
      <c r="O3218">
        <v>407</v>
      </c>
      <c r="P3218" s="4" t="s">
        <v>430</v>
      </c>
      <c r="Q3218" s="4" t="s">
        <v>366</v>
      </c>
      <c r="R3218" s="4">
        <v>44609</v>
      </c>
      <c r="S3218" s="4" t="s">
        <v>41</v>
      </c>
      <c r="T3218">
        <v>16</v>
      </c>
      <c r="U3218">
        <v>34</v>
      </c>
      <c r="V3218">
        <v>1</v>
      </c>
      <c r="W3218">
        <v>0</v>
      </c>
      <c r="X3218">
        <v>1</v>
      </c>
      <c r="Y3218">
        <v>0</v>
      </c>
      <c r="Z3218">
        <v>2</v>
      </c>
      <c r="AA3218">
        <v>0</v>
      </c>
      <c r="AB3218" s="4">
        <v>44649</v>
      </c>
      <c r="AC3218" s="4">
        <v>44805</v>
      </c>
      <c r="AD3218" s="4">
        <v>44562</v>
      </c>
      <c r="AE3218" s="4">
        <v>44563</v>
      </c>
      <c r="AF3218">
        <v>12</v>
      </c>
      <c r="AG3218">
        <v>12</v>
      </c>
      <c r="AH3218">
        <v>0</v>
      </c>
      <c r="AI3218">
        <v>0</v>
      </c>
      <c r="AJ3218" s="2">
        <v>1.0180555555555555</v>
      </c>
      <c r="AK3218" s="2">
        <v>1.4819444444444445</v>
      </c>
      <c r="AL3218">
        <v>10</v>
      </c>
      <c r="AM3218">
        <v>20</v>
      </c>
      <c r="AN3218">
        <v>2013</v>
      </c>
      <c r="AO3218" t="s">
        <v>1051</v>
      </c>
    </row>
    <row r="3219" spans="1:41" hidden="1" x14ac:dyDescent="0.35">
      <c r="A3219" s="1">
        <v>41536</v>
      </c>
      <c r="B3219" t="s">
        <v>68</v>
      </c>
      <c r="C3219" t="s">
        <v>77</v>
      </c>
      <c r="D3219">
        <v>19</v>
      </c>
      <c r="E3219">
        <v>21</v>
      </c>
      <c r="F3219" s="4">
        <v>44731</v>
      </c>
      <c r="G3219" s="4">
        <v>44630</v>
      </c>
      <c r="H3219" s="4" t="s">
        <v>52</v>
      </c>
      <c r="I3219" s="4" t="s">
        <v>42</v>
      </c>
      <c r="J3219">
        <v>248</v>
      </c>
      <c r="K3219">
        <v>167</v>
      </c>
      <c r="L3219">
        <v>146</v>
      </c>
      <c r="M3219">
        <v>264</v>
      </c>
      <c r="N3219">
        <v>394</v>
      </c>
      <c r="O3219">
        <v>431</v>
      </c>
      <c r="P3219" s="4" t="s">
        <v>268</v>
      </c>
      <c r="Q3219" s="4" t="s">
        <v>106</v>
      </c>
      <c r="R3219" s="4">
        <v>44706</v>
      </c>
      <c r="S3219" s="4">
        <v>44713</v>
      </c>
      <c r="T3219">
        <v>38</v>
      </c>
      <c r="U3219">
        <v>27</v>
      </c>
      <c r="V3219">
        <v>0</v>
      </c>
      <c r="W3219">
        <v>3</v>
      </c>
      <c r="X3219">
        <v>0</v>
      </c>
      <c r="Y3219">
        <v>2</v>
      </c>
      <c r="Z3219">
        <v>0</v>
      </c>
      <c r="AA3219">
        <v>5</v>
      </c>
      <c r="AB3219" s="4">
        <v>44805</v>
      </c>
      <c r="AC3219" s="4">
        <v>44713</v>
      </c>
      <c r="AD3219" s="4">
        <v>44567</v>
      </c>
      <c r="AE3219" s="4">
        <v>44563</v>
      </c>
      <c r="AF3219">
        <v>13</v>
      </c>
      <c r="AG3219">
        <v>13</v>
      </c>
      <c r="AH3219">
        <v>2</v>
      </c>
      <c r="AI3219">
        <v>0</v>
      </c>
      <c r="AJ3219" s="2">
        <v>1.6298611111111112</v>
      </c>
      <c r="AK3219" s="3">
        <v>0.87013888888888891</v>
      </c>
      <c r="AL3219">
        <v>26</v>
      </c>
      <c r="AM3219">
        <v>16</v>
      </c>
      <c r="AN3219">
        <v>2013</v>
      </c>
      <c r="AO3219" t="s">
        <v>1051</v>
      </c>
    </row>
    <row r="3220" spans="1:41" hidden="1" x14ac:dyDescent="0.35">
      <c r="A3220" s="1">
        <v>41539</v>
      </c>
      <c r="B3220" t="s">
        <v>73</v>
      </c>
      <c r="C3220" t="s">
        <v>84</v>
      </c>
      <c r="D3220">
        <v>24</v>
      </c>
      <c r="E3220">
        <v>16</v>
      </c>
      <c r="F3220" s="4">
        <v>44692</v>
      </c>
      <c r="G3220" s="4">
        <v>44754</v>
      </c>
      <c r="H3220" s="4" t="s">
        <v>41</v>
      </c>
      <c r="I3220" s="4" t="s">
        <v>41</v>
      </c>
      <c r="J3220">
        <v>231</v>
      </c>
      <c r="K3220">
        <v>195</v>
      </c>
      <c r="L3220">
        <v>146</v>
      </c>
      <c r="M3220">
        <v>90</v>
      </c>
      <c r="N3220">
        <v>285</v>
      </c>
      <c r="O3220">
        <v>285</v>
      </c>
      <c r="P3220" s="4" t="s">
        <v>159</v>
      </c>
      <c r="Q3220" s="4" t="s">
        <v>329</v>
      </c>
      <c r="R3220" s="4" t="s">
        <v>41</v>
      </c>
      <c r="S3220" s="4">
        <v>44682</v>
      </c>
      <c r="T3220">
        <v>30</v>
      </c>
      <c r="U3220">
        <v>15</v>
      </c>
      <c r="V3220">
        <v>1</v>
      </c>
      <c r="W3220">
        <v>1</v>
      </c>
      <c r="X3220">
        <v>1</v>
      </c>
      <c r="Y3220">
        <v>1</v>
      </c>
      <c r="Z3220">
        <v>2</v>
      </c>
      <c r="AA3220">
        <v>2</v>
      </c>
      <c r="AB3220" s="4">
        <v>44743</v>
      </c>
      <c r="AC3220" s="4">
        <v>44605</v>
      </c>
      <c r="AD3220" s="4">
        <v>44597</v>
      </c>
      <c r="AE3220" s="4">
        <v>44623</v>
      </c>
      <c r="AF3220">
        <v>9</v>
      </c>
      <c r="AG3220">
        <v>11</v>
      </c>
      <c r="AH3220">
        <v>0</v>
      </c>
      <c r="AI3220">
        <v>0</v>
      </c>
      <c r="AJ3220" s="2">
        <v>1.5479166666666666</v>
      </c>
      <c r="AK3220" s="3">
        <v>0.95208333333333339</v>
      </c>
      <c r="AL3220">
        <v>23</v>
      </c>
      <c r="AM3220">
        <v>27</v>
      </c>
      <c r="AN3220">
        <v>2013</v>
      </c>
      <c r="AO3220" t="s">
        <v>1051</v>
      </c>
    </row>
    <row r="3221" spans="1:41" hidden="1" x14ac:dyDescent="0.35">
      <c r="A3221" s="1">
        <v>41539</v>
      </c>
      <c r="B3221" t="s">
        <v>74</v>
      </c>
      <c r="C3221" t="s">
        <v>64</v>
      </c>
      <c r="D3221">
        <v>27</v>
      </c>
      <c r="E3221">
        <v>19</v>
      </c>
      <c r="F3221" s="4">
        <v>44664</v>
      </c>
      <c r="G3221" s="4">
        <v>44662</v>
      </c>
      <c r="H3221" s="4" t="s">
        <v>52</v>
      </c>
      <c r="I3221" s="4" t="s">
        <v>41</v>
      </c>
      <c r="J3221">
        <v>217</v>
      </c>
      <c r="K3221">
        <v>215</v>
      </c>
      <c r="L3221">
        <v>182</v>
      </c>
      <c r="M3221">
        <v>82</v>
      </c>
      <c r="N3221">
        <v>399</v>
      </c>
      <c r="O3221">
        <v>297</v>
      </c>
      <c r="P3221" s="4" t="s">
        <v>391</v>
      </c>
      <c r="Q3221" s="4" t="s">
        <v>271</v>
      </c>
      <c r="R3221" s="4">
        <v>44678</v>
      </c>
      <c r="S3221" s="4">
        <v>44671</v>
      </c>
      <c r="T3221">
        <v>30</v>
      </c>
      <c r="U3221">
        <v>24</v>
      </c>
      <c r="V3221">
        <v>2</v>
      </c>
      <c r="W3221">
        <v>3</v>
      </c>
      <c r="X3221">
        <v>2</v>
      </c>
      <c r="Y3221">
        <v>1</v>
      </c>
      <c r="Z3221">
        <v>4</v>
      </c>
      <c r="AA3221">
        <v>4</v>
      </c>
      <c r="AB3221" s="4">
        <v>44652</v>
      </c>
      <c r="AC3221" s="4">
        <v>44682</v>
      </c>
      <c r="AD3221" s="4">
        <v>44596</v>
      </c>
      <c r="AE3221" s="4">
        <v>44623</v>
      </c>
      <c r="AF3221">
        <v>13</v>
      </c>
      <c r="AG3221">
        <v>13</v>
      </c>
      <c r="AH3221">
        <v>2</v>
      </c>
      <c r="AI3221">
        <v>1</v>
      </c>
      <c r="AJ3221" s="2">
        <v>1.3270833333333334</v>
      </c>
      <c r="AK3221" s="2">
        <v>1.1729166666666666</v>
      </c>
      <c r="AL3221">
        <v>30</v>
      </c>
      <c r="AM3221">
        <v>34</v>
      </c>
      <c r="AN3221">
        <v>2013</v>
      </c>
      <c r="AO3221" t="s">
        <v>1051</v>
      </c>
    </row>
    <row r="3222" spans="1:41" hidden="1" x14ac:dyDescent="0.35">
      <c r="A3222" s="1">
        <v>41539</v>
      </c>
      <c r="B3222" t="s">
        <v>97</v>
      </c>
      <c r="C3222" t="s">
        <v>104</v>
      </c>
      <c r="D3222">
        <v>17</v>
      </c>
      <c r="E3222">
        <v>21</v>
      </c>
      <c r="F3222" s="4">
        <v>44574</v>
      </c>
      <c r="G3222" s="4">
        <v>44692</v>
      </c>
      <c r="H3222" s="4">
        <v>44626</v>
      </c>
      <c r="I3222" s="4" t="s">
        <v>41</v>
      </c>
      <c r="J3222">
        <v>197</v>
      </c>
      <c r="K3222">
        <v>203</v>
      </c>
      <c r="L3222">
        <v>35</v>
      </c>
      <c r="M3222">
        <v>193</v>
      </c>
      <c r="N3222">
        <v>232</v>
      </c>
      <c r="O3222">
        <v>396</v>
      </c>
      <c r="P3222" s="4" t="s">
        <v>201</v>
      </c>
      <c r="Q3222" s="4" t="s">
        <v>427</v>
      </c>
      <c r="R3222" s="4">
        <v>44713</v>
      </c>
      <c r="S3222" s="4">
        <v>44568</v>
      </c>
      <c r="T3222">
        <v>12</v>
      </c>
      <c r="U3222">
        <v>34</v>
      </c>
      <c r="V3222">
        <v>1</v>
      </c>
      <c r="W3222">
        <v>1</v>
      </c>
      <c r="X3222">
        <v>0</v>
      </c>
      <c r="Y3222">
        <v>0</v>
      </c>
      <c r="Z3222">
        <v>1</v>
      </c>
      <c r="AA3222">
        <v>1</v>
      </c>
      <c r="AB3222" s="4">
        <v>44682</v>
      </c>
      <c r="AC3222" s="4">
        <v>44713</v>
      </c>
      <c r="AD3222" s="4">
        <v>44562</v>
      </c>
      <c r="AE3222" s="4">
        <v>44625</v>
      </c>
      <c r="AF3222">
        <v>11</v>
      </c>
      <c r="AG3222">
        <v>10</v>
      </c>
      <c r="AH3222">
        <v>0</v>
      </c>
      <c r="AI3222">
        <v>0</v>
      </c>
      <c r="AJ3222" s="2">
        <v>1.1055555555555556</v>
      </c>
      <c r="AK3222" s="2">
        <v>1.3944444444444446</v>
      </c>
      <c r="AL3222">
        <v>7</v>
      </c>
      <c r="AM3222">
        <v>31</v>
      </c>
      <c r="AN3222">
        <v>2013</v>
      </c>
      <c r="AO3222" t="s">
        <v>1051</v>
      </c>
    </row>
    <row r="3223" spans="1:41" hidden="1" x14ac:dyDescent="0.35">
      <c r="A3223" s="1">
        <v>41539</v>
      </c>
      <c r="B3223" t="s">
        <v>63</v>
      </c>
      <c r="C3223" t="s">
        <v>78</v>
      </c>
      <c r="D3223">
        <v>19</v>
      </c>
      <c r="E3223">
        <v>23</v>
      </c>
      <c r="F3223" s="4">
        <v>44629</v>
      </c>
      <c r="G3223" s="4">
        <v>44726</v>
      </c>
      <c r="H3223" s="4" t="s">
        <v>41</v>
      </c>
      <c r="I3223" s="4">
        <v>44563</v>
      </c>
      <c r="J3223">
        <v>175</v>
      </c>
      <c r="K3223">
        <v>282</v>
      </c>
      <c r="L3223">
        <v>102</v>
      </c>
      <c r="M3223">
        <v>170</v>
      </c>
      <c r="N3223">
        <v>277</v>
      </c>
      <c r="O3223">
        <v>452</v>
      </c>
      <c r="P3223" s="4" t="s">
        <v>516</v>
      </c>
      <c r="Q3223" s="4" t="s">
        <v>234</v>
      </c>
      <c r="R3223" s="4">
        <v>44601</v>
      </c>
      <c r="S3223" s="4">
        <v>44609</v>
      </c>
      <c r="T3223">
        <v>27</v>
      </c>
      <c r="U3223">
        <v>29</v>
      </c>
      <c r="V3223">
        <v>1</v>
      </c>
      <c r="W3223">
        <v>0</v>
      </c>
      <c r="X3223">
        <v>0</v>
      </c>
      <c r="Y3223">
        <v>0</v>
      </c>
      <c r="Z3223">
        <v>1</v>
      </c>
      <c r="AA3223">
        <v>0</v>
      </c>
      <c r="AB3223" s="4">
        <v>44682</v>
      </c>
      <c r="AC3223" s="4" t="s">
        <v>863</v>
      </c>
      <c r="AD3223" s="4">
        <v>44595</v>
      </c>
      <c r="AE3223" s="4">
        <v>44564</v>
      </c>
      <c r="AF3223">
        <v>10</v>
      </c>
      <c r="AG3223">
        <v>9</v>
      </c>
      <c r="AH3223">
        <v>0</v>
      </c>
      <c r="AI3223">
        <v>0</v>
      </c>
      <c r="AJ3223" s="2">
        <v>1.1819444444444445</v>
      </c>
      <c r="AK3223" s="2">
        <v>1.3180555555555555</v>
      </c>
      <c r="AL3223">
        <v>17</v>
      </c>
      <c r="AM3223">
        <v>20</v>
      </c>
      <c r="AN3223">
        <v>2013</v>
      </c>
      <c r="AO3223" t="s">
        <v>1051</v>
      </c>
    </row>
    <row r="3224" spans="1:41" hidden="1" x14ac:dyDescent="0.35">
      <c r="A3224" s="1">
        <v>41539</v>
      </c>
      <c r="B3224" t="s">
        <v>69</v>
      </c>
      <c r="C3224" t="s">
        <v>58</v>
      </c>
      <c r="D3224">
        <v>23</v>
      </c>
      <c r="E3224">
        <v>21</v>
      </c>
      <c r="F3224" s="4">
        <v>44727</v>
      </c>
      <c r="G3224" s="4">
        <v>44790</v>
      </c>
      <c r="H3224" s="4">
        <v>44595</v>
      </c>
      <c r="I3224" s="4" t="s">
        <v>41</v>
      </c>
      <c r="J3224">
        <v>306</v>
      </c>
      <c r="K3224">
        <v>195</v>
      </c>
      <c r="L3224">
        <v>103</v>
      </c>
      <c r="M3224">
        <v>134</v>
      </c>
      <c r="N3224">
        <v>409</v>
      </c>
      <c r="O3224">
        <v>329</v>
      </c>
      <c r="P3224" s="4" t="s">
        <v>645</v>
      </c>
      <c r="Q3224" s="4" t="s">
        <v>451</v>
      </c>
      <c r="R3224" s="4">
        <v>44646</v>
      </c>
      <c r="S3224" s="4">
        <v>44713</v>
      </c>
      <c r="T3224">
        <v>17</v>
      </c>
      <c r="U3224">
        <v>31</v>
      </c>
      <c r="V3224">
        <v>1</v>
      </c>
      <c r="W3224">
        <v>2</v>
      </c>
      <c r="X3224">
        <v>3</v>
      </c>
      <c r="Y3224">
        <v>1</v>
      </c>
      <c r="Z3224">
        <v>4</v>
      </c>
      <c r="AA3224">
        <v>3</v>
      </c>
      <c r="AB3224" s="4">
        <v>44682</v>
      </c>
      <c r="AC3224" s="4">
        <v>44652</v>
      </c>
      <c r="AD3224" s="4">
        <v>44623</v>
      </c>
      <c r="AE3224" s="4">
        <v>44625</v>
      </c>
      <c r="AF3224">
        <v>14</v>
      </c>
      <c r="AG3224">
        <v>15</v>
      </c>
      <c r="AH3224">
        <v>0</v>
      </c>
      <c r="AI3224">
        <v>0</v>
      </c>
      <c r="AJ3224" s="2">
        <v>1.2027777777777777</v>
      </c>
      <c r="AK3224" s="2">
        <v>1.2972222222222223</v>
      </c>
      <c r="AL3224">
        <v>31</v>
      </c>
      <c r="AM3224">
        <v>27</v>
      </c>
      <c r="AN3224">
        <v>2013</v>
      </c>
      <c r="AO3224" t="s">
        <v>1051</v>
      </c>
    </row>
    <row r="3225" spans="1:41" hidden="1" x14ac:dyDescent="0.35">
      <c r="A3225" s="1">
        <v>41539</v>
      </c>
      <c r="B3225" t="s">
        <v>101</v>
      </c>
      <c r="C3225" t="s">
        <v>110</v>
      </c>
      <c r="D3225">
        <v>18</v>
      </c>
      <c r="E3225">
        <v>21</v>
      </c>
      <c r="F3225" s="4">
        <v>44695</v>
      </c>
      <c r="G3225" s="4">
        <v>44727</v>
      </c>
      <c r="H3225" s="4" t="s">
        <v>108</v>
      </c>
      <c r="I3225" s="4">
        <v>44563</v>
      </c>
      <c r="J3225">
        <v>226</v>
      </c>
      <c r="K3225">
        <v>202</v>
      </c>
      <c r="L3225">
        <v>97</v>
      </c>
      <c r="M3225">
        <v>156</v>
      </c>
      <c r="N3225">
        <v>323</v>
      </c>
      <c r="O3225">
        <v>358</v>
      </c>
      <c r="P3225" s="4" t="s">
        <v>519</v>
      </c>
      <c r="Q3225" s="4" t="s">
        <v>76</v>
      </c>
      <c r="R3225" s="4">
        <v>44630</v>
      </c>
      <c r="S3225" s="4">
        <v>44643</v>
      </c>
      <c r="T3225">
        <v>22</v>
      </c>
      <c r="U3225">
        <v>33</v>
      </c>
      <c r="V3225">
        <v>0</v>
      </c>
      <c r="W3225">
        <v>0</v>
      </c>
      <c r="X3225">
        <v>1</v>
      </c>
      <c r="Y3225">
        <v>1</v>
      </c>
      <c r="Z3225">
        <v>1</v>
      </c>
      <c r="AA3225">
        <v>1</v>
      </c>
      <c r="AB3225" s="4">
        <v>44652</v>
      </c>
      <c r="AC3225" s="4">
        <v>44713</v>
      </c>
      <c r="AD3225" s="4" t="s">
        <v>52</v>
      </c>
      <c r="AE3225" s="4">
        <v>44597</v>
      </c>
      <c r="AF3225">
        <v>10</v>
      </c>
      <c r="AG3225">
        <v>12</v>
      </c>
      <c r="AH3225">
        <v>0</v>
      </c>
      <c r="AI3225">
        <v>0</v>
      </c>
      <c r="AJ3225" s="2">
        <v>1.1243055555555557</v>
      </c>
      <c r="AK3225" s="2">
        <v>1.3756944444444443</v>
      </c>
      <c r="AL3225">
        <v>3</v>
      </c>
      <c r="AM3225">
        <v>23</v>
      </c>
      <c r="AN3225">
        <v>2013</v>
      </c>
      <c r="AO3225" t="s">
        <v>1051</v>
      </c>
    </row>
    <row r="3226" spans="1:41" hidden="1" x14ac:dyDescent="0.35">
      <c r="A3226" s="1">
        <v>41539</v>
      </c>
      <c r="B3226" t="s">
        <v>87</v>
      </c>
      <c r="C3226" t="s">
        <v>100</v>
      </c>
      <c r="D3226">
        <v>16</v>
      </c>
      <c r="E3226">
        <v>27</v>
      </c>
      <c r="F3226" s="4">
        <v>44694</v>
      </c>
      <c r="G3226" s="4">
        <v>44755</v>
      </c>
      <c r="H3226" s="4" t="s">
        <v>41</v>
      </c>
      <c r="I3226" s="4" t="s">
        <v>41</v>
      </c>
      <c r="J3226">
        <v>161</v>
      </c>
      <c r="K3226">
        <v>319</v>
      </c>
      <c r="L3226">
        <v>86</v>
      </c>
      <c r="M3226">
        <v>104</v>
      </c>
      <c r="N3226">
        <v>247</v>
      </c>
      <c r="O3226">
        <v>423</v>
      </c>
      <c r="P3226" s="4" t="s">
        <v>352</v>
      </c>
      <c r="Q3226" s="4" t="s">
        <v>436</v>
      </c>
      <c r="R3226" s="4">
        <v>44677</v>
      </c>
      <c r="S3226" s="4">
        <v>44674</v>
      </c>
      <c r="T3226">
        <v>16</v>
      </c>
      <c r="U3226">
        <v>24</v>
      </c>
      <c r="V3226">
        <v>0</v>
      </c>
      <c r="W3226">
        <v>0</v>
      </c>
      <c r="X3226">
        <v>2</v>
      </c>
      <c r="Y3226">
        <v>1</v>
      </c>
      <c r="Z3226">
        <v>2</v>
      </c>
      <c r="AA3226">
        <v>1</v>
      </c>
      <c r="AB3226" s="4">
        <v>44638</v>
      </c>
      <c r="AC3226" s="4">
        <v>44681</v>
      </c>
      <c r="AD3226" s="4">
        <v>44563</v>
      </c>
      <c r="AE3226" s="4">
        <v>44625</v>
      </c>
      <c r="AF3226">
        <v>11</v>
      </c>
      <c r="AG3226">
        <v>12</v>
      </c>
      <c r="AH3226">
        <v>0</v>
      </c>
      <c r="AI3226">
        <v>0</v>
      </c>
      <c r="AJ3226" s="2">
        <v>1.0201388888888889</v>
      </c>
      <c r="AK3226" s="2">
        <v>1.4798611111111111</v>
      </c>
      <c r="AL3226">
        <v>7</v>
      </c>
      <c r="AM3226">
        <v>31</v>
      </c>
      <c r="AN3226">
        <v>2013</v>
      </c>
      <c r="AO3226" t="s">
        <v>1051</v>
      </c>
    </row>
    <row r="3227" spans="1:41" hidden="1" x14ac:dyDescent="0.35">
      <c r="A3227" s="1">
        <v>41539</v>
      </c>
      <c r="B3227" t="s">
        <v>83</v>
      </c>
      <c r="C3227" t="s">
        <v>88</v>
      </c>
      <c r="D3227">
        <v>24</v>
      </c>
      <c r="E3227">
        <v>27</v>
      </c>
      <c r="F3227" s="4">
        <v>44664</v>
      </c>
      <c r="G3227" s="4">
        <v>44725</v>
      </c>
      <c r="H3227" s="4">
        <v>44562</v>
      </c>
      <c r="I3227" s="4" t="s">
        <v>41</v>
      </c>
      <c r="J3227">
        <v>378</v>
      </c>
      <c r="K3227">
        <v>300</v>
      </c>
      <c r="L3227">
        <v>63</v>
      </c>
      <c r="M3227">
        <v>120</v>
      </c>
      <c r="N3227">
        <v>441</v>
      </c>
      <c r="O3227">
        <v>420</v>
      </c>
      <c r="P3227" s="4" t="s">
        <v>451</v>
      </c>
      <c r="Q3227" s="4" t="s">
        <v>531</v>
      </c>
      <c r="R3227" s="4">
        <v>44568</v>
      </c>
      <c r="S3227" s="4">
        <v>44618</v>
      </c>
      <c r="T3227">
        <v>23</v>
      </c>
      <c r="U3227">
        <v>22</v>
      </c>
      <c r="V3227">
        <v>0</v>
      </c>
      <c r="W3227">
        <v>1</v>
      </c>
      <c r="X3227">
        <v>1</v>
      </c>
      <c r="Y3227">
        <v>1</v>
      </c>
      <c r="Z3227">
        <v>1</v>
      </c>
      <c r="AA3227">
        <v>2</v>
      </c>
      <c r="AB3227" s="4">
        <v>44774</v>
      </c>
      <c r="AC3227" s="4">
        <v>44713</v>
      </c>
      <c r="AD3227" s="4">
        <v>44597</v>
      </c>
      <c r="AE3227" s="4" t="s">
        <v>52</v>
      </c>
      <c r="AF3227">
        <v>12</v>
      </c>
      <c r="AG3227">
        <v>12</v>
      </c>
      <c r="AH3227">
        <v>0</v>
      </c>
      <c r="AI3227">
        <v>2</v>
      </c>
      <c r="AJ3227" s="2">
        <v>1.2</v>
      </c>
      <c r="AK3227" s="2">
        <v>1.3</v>
      </c>
      <c r="AL3227">
        <v>27</v>
      </c>
      <c r="AM3227">
        <v>20</v>
      </c>
      <c r="AN3227">
        <v>2013</v>
      </c>
      <c r="AO3227" t="s">
        <v>1051</v>
      </c>
    </row>
    <row r="3228" spans="1:41" hidden="1" x14ac:dyDescent="0.35">
      <c r="A3228" s="1">
        <v>41539</v>
      </c>
      <c r="B3228" t="s">
        <v>40</v>
      </c>
      <c r="C3228" t="s">
        <v>91</v>
      </c>
      <c r="D3228">
        <v>10</v>
      </c>
      <c r="E3228">
        <v>27</v>
      </c>
      <c r="F3228" s="4">
        <v>44632</v>
      </c>
      <c r="G3228" s="4">
        <v>44787</v>
      </c>
      <c r="H3228" s="4" t="s">
        <v>42</v>
      </c>
      <c r="I3228" s="4">
        <v>44563</v>
      </c>
      <c r="J3228">
        <v>90</v>
      </c>
      <c r="K3228">
        <v>208</v>
      </c>
      <c r="L3228">
        <v>60</v>
      </c>
      <c r="M3228">
        <v>194</v>
      </c>
      <c r="N3228">
        <v>150</v>
      </c>
      <c r="O3228">
        <v>402</v>
      </c>
      <c r="P3228" s="4" t="s">
        <v>378</v>
      </c>
      <c r="Q3228" s="4" t="s">
        <v>282</v>
      </c>
      <c r="R3228" s="4">
        <v>44743</v>
      </c>
      <c r="S3228" s="4">
        <v>44576</v>
      </c>
      <c r="T3228">
        <v>16</v>
      </c>
      <c r="U3228">
        <v>46</v>
      </c>
      <c r="V3228">
        <v>1</v>
      </c>
      <c r="W3228">
        <v>1</v>
      </c>
      <c r="X3228">
        <v>2</v>
      </c>
      <c r="Y3228">
        <v>1</v>
      </c>
      <c r="Z3228">
        <v>3</v>
      </c>
      <c r="AA3228">
        <v>2</v>
      </c>
      <c r="AB3228" s="4">
        <v>44713</v>
      </c>
      <c r="AC3228" s="4">
        <v>44652</v>
      </c>
      <c r="AD3228" s="4" t="s">
        <v>42</v>
      </c>
      <c r="AE3228" s="4">
        <v>44623</v>
      </c>
      <c r="AF3228">
        <v>11</v>
      </c>
      <c r="AG3228">
        <v>11</v>
      </c>
      <c r="AH3228">
        <v>0</v>
      </c>
      <c r="AI3228">
        <v>0</v>
      </c>
      <c r="AJ3228" s="3">
        <v>0.96736111111111101</v>
      </c>
      <c r="AK3228" s="2">
        <v>1.5326388888888889</v>
      </c>
      <c r="AL3228">
        <v>0</v>
      </c>
      <c r="AM3228">
        <v>38</v>
      </c>
      <c r="AN3228">
        <v>2013</v>
      </c>
      <c r="AO3228" t="s">
        <v>1051</v>
      </c>
    </row>
    <row r="3229" spans="1:41" hidden="1" x14ac:dyDescent="0.35">
      <c r="A3229" s="1">
        <v>41539</v>
      </c>
      <c r="B3229" t="s">
        <v>105</v>
      </c>
      <c r="C3229" t="s">
        <v>90</v>
      </c>
      <c r="D3229">
        <v>18</v>
      </c>
      <c r="E3229">
        <v>16</v>
      </c>
      <c r="F3229" s="4">
        <v>44632</v>
      </c>
      <c r="G3229" s="4">
        <v>44789</v>
      </c>
      <c r="H3229" s="4" t="s">
        <v>42</v>
      </c>
      <c r="I3229" s="4" t="s">
        <v>41</v>
      </c>
      <c r="J3229">
        <v>170</v>
      </c>
      <c r="K3229">
        <v>161</v>
      </c>
      <c r="L3229">
        <v>94</v>
      </c>
      <c r="M3229">
        <v>75</v>
      </c>
      <c r="N3229">
        <v>264</v>
      </c>
      <c r="O3229">
        <v>236</v>
      </c>
      <c r="P3229" s="4" t="s">
        <v>123</v>
      </c>
      <c r="Q3229" s="4" t="s">
        <v>278</v>
      </c>
      <c r="R3229" s="4">
        <v>44644</v>
      </c>
      <c r="S3229" s="4">
        <v>44602</v>
      </c>
      <c r="T3229">
        <v>23</v>
      </c>
      <c r="U3229">
        <v>31</v>
      </c>
      <c r="V3229">
        <v>0</v>
      </c>
      <c r="W3229">
        <v>0</v>
      </c>
      <c r="X3229">
        <v>1</v>
      </c>
      <c r="Y3229">
        <v>0</v>
      </c>
      <c r="Z3229">
        <v>1</v>
      </c>
      <c r="AA3229">
        <v>0</v>
      </c>
      <c r="AB3229" s="4" t="s">
        <v>892</v>
      </c>
      <c r="AC3229" s="4">
        <v>44835</v>
      </c>
      <c r="AD3229" s="4" t="s">
        <v>52</v>
      </c>
      <c r="AE3229" s="4">
        <v>44563</v>
      </c>
      <c r="AF3229">
        <v>12</v>
      </c>
      <c r="AG3229">
        <v>9</v>
      </c>
      <c r="AH3229">
        <v>0</v>
      </c>
      <c r="AI3229">
        <v>3</v>
      </c>
      <c r="AJ3229" s="2">
        <v>1.2750000000000001</v>
      </c>
      <c r="AK3229" s="2">
        <v>1.2249999999999999</v>
      </c>
      <c r="AL3229">
        <v>9</v>
      </c>
      <c r="AM3229">
        <v>30</v>
      </c>
      <c r="AN3229">
        <v>2013</v>
      </c>
      <c r="AO3229" t="s">
        <v>1051</v>
      </c>
    </row>
    <row r="3230" spans="1:41" hidden="1" x14ac:dyDescent="0.35">
      <c r="A3230" s="1">
        <v>41539</v>
      </c>
      <c r="B3230" t="s">
        <v>54</v>
      </c>
      <c r="C3230" t="s">
        <v>53</v>
      </c>
      <c r="D3230">
        <v>18</v>
      </c>
      <c r="E3230">
        <v>20</v>
      </c>
      <c r="F3230" s="4">
        <v>44669</v>
      </c>
      <c r="G3230" s="4">
        <v>44695</v>
      </c>
      <c r="H3230" s="4" t="s">
        <v>52</v>
      </c>
      <c r="I3230" s="4" t="s">
        <v>42</v>
      </c>
      <c r="J3230">
        <v>208</v>
      </c>
      <c r="K3230">
        <v>331</v>
      </c>
      <c r="L3230">
        <v>120</v>
      </c>
      <c r="M3230">
        <v>182</v>
      </c>
      <c r="N3230">
        <v>328</v>
      </c>
      <c r="O3230">
        <v>513</v>
      </c>
      <c r="P3230" s="4" t="s">
        <v>533</v>
      </c>
      <c r="Q3230" s="4" t="s">
        <v>163</v>
      </c>
      <c r="R3230" s="4">
        <v>44774</v>
      </c>
      <c r="S3230" s="4" t="s">
        <v>41</v>
      </c>
      <c r="T3230">
        <v>25</v>
      </c>
      <c r="U3230">
        <v>41</v>
      </c>
      <c r="V3230">
        <v>0</v>
      </c>
      <c r="W3230">
        <v>0</v>
      </c>
      <c r="X3230">
        <v>0</v>
      </c>
      <c r="Y3230">
        <v>2</v>
      </c>
      <c r="Z3230">
        <v>0</v>
      </c>
      <c r="AA3230">
        <v>2</v>
      </c>
      <c r="AB3230" s="4">
        <v>44743</v>
      </c>
      <c r="AC3230" s="4" t="s">
        <v>893</v>
      </c>
      <c r="AD3230" s="4">
        <v>44565</v>
      </c>
      <c r="AE3230" s="4">
        <v>44563</v>
      </c>
      <c r="AF3230">
        <v>17</v>
      </c>
      <c r="AG3230">
        <v>15</v>
      </c>
      <c r="AH3230">
        <v>0</v>
      </c>
      <c r="AI3230">
        <v>0</v>
      </c>
      <c r="AJ3230" s="2">
        <v>1.0743055555555556</v>
      </c>
      <c r="AK3230" s="2">
        <v>1.4256944444444446</v>
      </c>
      <c r="AL3230">
        <v>20</v>
      </c>
      <c r="AM3230">
        <v>27</v>
      </c>
      <c r="AN3230">
        <v>2013</v>
      </c>
      <c r="AO3230" t="s">
        <v>1051</v>
      </c>
    </row>
    <row r="3231" spans="1:41" hidden="1" x14ac:dyDescent="0.35">
      <c r="A3231" s="1">
        <v>41539</v>
      </c>
      <c r="B3231" t="s">
        <v>93</v>
      </c>
      <c r="C3231" t="s">
        <v>39</v>
      </c>
      <c r="D3231">
        <v>23</v>
      </c>
      <c r="E3231">
        <v>14</v>
      </c>
      <c r="F3231" s="4">
        <v>44693</v>
      </c>
      <c r="G3231" s="4">
        <v>44632</v>
      </c>
      <c r="H3231" s="4" t="s">
        <v>41</v>
      </c>
      <c r="I3231" s="4">
        <v>44562</v>
      </c>
      <c r="J3231">
        <v>152</v>
      </c>
      <c r="K3231">
        <v>139</v>
      </c>
      <c r="L3231">
        <v>184</v>
      </c>
      <c r="M3231">
        <v>115</v>
      </c>
      <c r="N3231">
        <v>336</v>
      </c>
      <c r="O3231">
        <v>254</v>
      </c>
      <c r="P3231" s="4" t="s">
        <v>376</v>
      </c>
      <c r="Q3231" s="4" t="s">
        <v>400</v>
      </c>
      <c r="R3231" s="4">
        <v>44568</v>
      </c>
      <c r="S3231" s="4">
        <v>44631</v>
      </c>
      <c r="T3231">
        <v>40</v>
      </c>
      <c r="U3231">
        <v>23</v>
      </c>
      <c r="V3231">
        <v>0</v>
      </c>
      <c r="W3231">
        <v>1</v>
      </c>
      <c r="X3231">
        <v>0</v>
      </c>
      <c r="Y3231">
        <v>1</v>
      </c>
      <c r="Z3231">
        <v>0</v>
      </c>
      <c r="AA3231">
        <v>2</v>
      </c>
      <c r="AB3231" s="4">
        <v>44571</v>
      </c>
      <c r="AC3231" s="4">
        <v>44713</v>
      </c>
      <c r="AD3231" s="4">
        <v>44624</v>
      </c>
      <c r="AE3231" s="4">
        <v>44562</v>
      </c>
      <c r="AF3231">
        <v>11</v>
      </c>
      <c r="AG3231">
        <v>11</v>
      </c>
      <c r="AH3231">
        <v>0</v>
      </c>
      <c r="AI3231">
        <v>0</v>
      </c>
      <c r="AJ3231" s="2">
        <v>1.5173611111111109</v>
      </c>
      <c r="AK3231" s="3">
        <v>0.98263888888888884</v>
      </c>
      <c r="AL3231">
        <v>27</v>
      </c>
      <c r="AM3231">
        <v>7</v>
      </c>
      <c r="AN3231">
        <v>2013</v>
      </c>
      <c r="AO3231" t="s">
        <v>1051</v>
      </c>
    </row>
    <row r="3232" spans="1:41" hidden="1" x14ac:dyDescent="0.35">
      <c r="A3232" s="1">
        <v>41539</v>
      </c>
      <c r="B3232" t="s">
        <v>94</v>
      </c>
      <c r="C3232" t="s">
        <v>47</v>
      </c>
      <c r="D3232">
        <v>17</v>
      </c>
      <c r="E3232">
        <v>28</v>
      </c>
      <c r="F3232" s="4">
        <v>44665</v>
      </c>
      <c r="G3232" s="4">
        <v>44661</v>
      </c>
      <c r="H3232" s="4">
        <v>44562</v>
      </c>
      <c r="I3232" s="4" t="s">
        <v>41</v>
      </c>
      <c r="J3232">
        <v>214</v>
      </c>
      <c r="K3232">
        <v>323</v>
      </c>
      <c r="L3232">
        <v>51</v>
      </c>
      <c r="M3232">
        <v>156</v>
      </c>
      <c r="N3232">
        <v>265</v>
      </c>
      <c r="O3232">
        <v>479</v>
      </c>
      <c r="P3232" s="4" t="s">
        <v>558</v>
      </c>
      <c r="Q3232" s="4" t="s">
        <v>316</v>
      </c>
      <c r="R3232" s="4">
        <v>44641</v>
      </c>
      <c r="S3232" s="4">
        <v>44600</v>
      </c>
      <c r="T3232">
        <v>25</v>
      </c>
      <c r="U3232">
        <v>36</v>
      </c>
      <c r="V3232">
        <v>1</v>
      </c>
      <c r="W3232">
        <v>1</v>
      </c>
      <c r="X3232">
        <v>2</v>
      </c>
      <c r="Y3232">
        <v>1</v>
      </c>
      <c r="Z3232">
        <v>3</v>
      </c>
      <c r="AA3232">
        <v>2</v>
      </c>
      <c r="AB3232" s="4">
        <v>44652</v>
      </c>
      <c r="AC3232" s="4">
        <v>44675</v>
      </c>
      <c r="AD3232" s="4">
        <v>44597</v>
      </c>
      <c r="AE3232" s="4">
        <v>44656</v>
      </c>
      <c r="AF3232">
        <v>14</v>
      </c>
      <c r="AG3232">
        <v>14</v>
      </c>
      <c r="AH3232">
        <v>0</v>
      </c>
      <c r="AI3232">
        <v>0</v>
      </c>
      <c r="AJ3232" s="2">
        <v>1.1423611111111112</v>
      </c>
      <c r="AK3232" s="2">
        <v>1.3576388888888891</v>
      </c>
      <c r="AL3232">
        <v>17</v>
      </c>
      <c r="AM3232">
        <v>45</v>
      </c>
      <c r="AN3232">
        <v>2013</v>
      </c>
      <c r="AO3232" t="s">
        <v>1051</v>
      </c>
    </row>
    <row r="3233" spans="1:41" hidden="1" x14ac:dyDescent="0.35">
      <c r="A3233" s="1">
        <v>41539</v>
      </c>
      <c r="B3233" t="s">
        <v>59</v>
      </c>
      <c r="C3233" t="s">
        <v>109</v>
      </c>
      <c r="D3233">
        <v>15</v>
      </c>
      <c r="E3233">
        <v>21</v>
      </c>
      <c r="F3233" s="4">
        <v>44696</v>
      </c>
      <c r="G3233" s="4">
        <v>44631</v>
      </c>
      <c r="H3233" s="4">
        <v>44562</v>
      </c>
      <c r="I3233" s="4" t="s">
        <v>42</v>
      </c>
      <c r="J3233">
        <v>151</v>
      </c>
      <c r="K3233">
        <v>379</v>
      </c>
      <c r="L3233">
        <v>107</v>
      </c>
      <c r="M3233">
        <v>80</v>
      </c>
      <c r="N3233">
        <v>258</v>
      </c>
      <c r="O3233">
        <v>459</v>
      </c>
      <c r="P3233" s="4" t="s">
        <v>147</v>
      </c>
      <c r="Q3233" s="4" t="s">
        <v>337</v>
      </c>
      <c r="R3233" s="4">
        <v>44600</v>
      </c>
      <c r="S3233" s="4">
        <v>44647</v>
      </c>
      <c r="T3233">
        <v>28</v>
      </c>
      <c r="U3233">
        <v>21</v>
      </c>
      <c r="V3233">
        <v>0</v>
      </c>
      <c r="W3233">
        <v>3</v>
      </c>
      <c r="X3233">
        <v>0</v>
      </c>
      <c r="Y3233">
        <v>2</v>
      </c>
      <c r="Z3233">
        <v>0</v>
      </c>
      <c r="AA3233">
        <v>5</v>
      </c>
      <c r="AB3233" s="4">
        <v>44645</v>
      </c>
      <c r="AC3233" s="4">
        <v>44713</v>
      </c>
      <c r="AD3233" s="4">
        <v>44625</v>
      </c>
      <c r="AE3233" s="4" t="s">
        <v>52</v>
      </c>
      <c r="AF3233">
        <v>14</v>
      </c>
      <c r="AG3233">
        <v>13</v>
      </c>
      <c r="AH3233">
        <v>4</v>
      </c>
      <c r="AI3233">
        <v>0</v>
      </c>
      <c r="AJ3233" s="2">
        <v>1.3166666666666667</v>
      </c>
      <c r="AK3233" s="2">
        <v>1.1833333333333333</v>
      </c>
      <c r="AL3233">
        <v>40</v>
      </c>
      <c r="AM3233">
        <v>23</v>
      </c>
      <c r="AN3233">
        <v>2013</v>
      </c>
      <c r="AO3233" t="s">
        <v>1051</v>
      </c>
    </row>
    <row r="3234" spans="1:41" hidden="1" x14ac:dyDescent="0.35">
      <c r="A3234" s="1">
        <v>41540</v>
      </c>
      <c r="B3234" t="s">
        <v>48</v>
      </c>
      <c r="C3234" t="s">
        <v>98</v>
      </c>
      <c r="D3234">
        <v>13</v>
      </c>
      <c r="E3234">
        <v>31</v>
      </c>
      <c r="F3234" s="4">
        <v>44693</v>
      </c>
      <c r="G3234" s="4">
        <v>44690</v>
      </c>
      <c r="H3234" s="4" t="s">
        <v>42</v>
      </c>
      <c r="I3234" s="4" t="s">
        <v>41</v>
      </c>
      <c r="J3234">
        <v>293</v>
      </c>
      <c r="K3234">
        <v>372</v>
      </c>
      <c r="L3234">
        <v>49</v>
      </c>
      <c r="M3234">
        <v>164</v>
      </c>
      <c r="N3234">
        <v>342</v>
      </c>
      <c r="O3234">
        <v>536</v>
      </c>
      <c r="P3234" s="4" t="s">
        <v>224</v>
      </c>
      <c r="Q3234" s="4" t="s">
        <v>619</v>
      </c>
      <c r="R3234" s="4">
        <v>44643</v>
      </c>
      <c r="S3234" s="4">
        <v>44563</v>
      </c>
      <c r="T3234">
        <v>17</v>
      </c>
      <c r="U3234">
        <v>35</v>
      </c>
      <c r="V3234">
        <v>0</v>
      </c>
      <c r="W3234">
        <v>2</v>
      </c>
      <c r="X3234">
        <v>0</v>
      </c>
      <c r="Y3234">
        <v>0</v>
      </c>
      <c r="Z3234">
        <v>0</v>
      </c>
      <c r="AA3234">
        <v>2</v>
      </c>
      <c r="AB3234" s="4">
        <v>44774</v>
      </c>
      <c r="AC3234" s="4">
        <v>44682</v>
      </c>
      <c r="AD3234" s="4">
        <v>44595</v>
      </c>
      <c r="AE3234" s="4">
        <v>44657</v>
      </c>
      <c r="AF3234">
        <v>11</v>
      </c>
      <c r="AG3234">
        <v>11</v>
      </c>
      <c r="AH3234">
        <v>0</v>
      </c>
      <c r="AI3234">
        <v>0</v>
      </c>
      <c r="AJ3234" s="2">
        <v>1.0250000000000001</v>
      </c>
      <c r="AK3234" s="2">
        <v>1.4749999999999999</v>
      </c>
      <c r="AL3234">
        <v>21</v>
      </c>
      <c r="AM3234">
        <v>37</v>
      </c>
      <c r="AN3234">
        <v>2013</v>
      </c>
      <c r="AO3234" t="s">
        <v>1051</v>
      </c>
    </row>
    <row r="3235" spans="1:41" hidden="1" x14ac:dyDescent="0.35">
      <c r="A3235" s="1">
        <v>41543</v>
      </c>
      <c r="B3235" t="s">
        <v>39</v>
      </c>
      <c r="C3235" t="s">
        <v>97</v>
      </c>
      <c r="D3235">
        <v>19</v>
      </c>
      <c r="E3235">
        <v>14</v>
      </c>
      <c r="F3235" s="4">
        <v>44727</v>
      </c>
      <c r="G3235" s="4">
        <v>44637</v>
      </c>
      <c r="H3235" s="4">
        <v>44562</v>
      </c>
      <c r="I3235" s="4" t="s">
        <v>41</v>
      </c>
      <c r="J3235">
        <v>151</v>
      </c>
      <c r="K3235">
        <v>170</v>
      </c>
      <c r="L3235">
        <v>219</v>
      </c>
      <c r="M3235">
        <v>18</v>
      </c>
      <c r="N3235">
        <v>370</v>
      </c>
      <c r="O3235">
        <v>188</v>
      </c>
      <c r="P3235" s="4" t="s">
        <v>75</v>
      </c>
      <c r="Q3235" s="4" t="s">
        <v>519</v>
      </c>
      <c r="R3235" s="4">
        <v>44608</v>
      </c>
      <c r="S3235" s="4">
        <v>44682</v>
      </c>
      <c r="T3235">
        <v>40</v>
      </c>
      <c r="U3235">
        <v>19</v>
      </c>
      <c r="V3235">
        <v>2</v>
      </c>
      <c r="W3235">
        <v>1</v>
      </c>
      <c r="X3235">
        <v>0</v>
      </c>
      <c r="Y3235">
        <v>1</v>
      </c>
      <c r="Z3235">
        <v>2</v>
      </c>
      <c r="AA3235">
        <v>2</v>
      </c>
      <c r="AB3235" s="4">
        <v>44835</v>
      </c>
      <c r="AC3235" s="4">
        <v>44774</v>
      </c>
      <c r="AD3235" s="4">
        <v>44623</v>
      </c>
      <c r="AE3235" s="4">
        <v>44562</v>
      </c>
      <c r="AF3235">
        <v>16</v>
      </c>
      <c r="AG3235">
        <v>16</v>
      </c>
      <c r="AH3235">
        <v>0</v>
      </c>
      <c r="AI3235">
        <v>0</v>
      </c>
      <c r="AJ3235" s="2">
        <v>1.3229166666666667</v>
      </c>
      <c r="AK3235" s="2">
        <v>1.1770833333333333</v>
      </c>
      <c r="AL3235">
        <v>35</v>
      </c>
      <c r="AM3235">
        <v>11</v>
      </c>
      <c r="AN3235">
        <v>2013</v>
      </c>
      <c r="AO3235" t="s">
        <v>1051</v>
      </c>
    </row>
    <row r="3236" spans="1:41" hidden="1" x14ac:dyDescent="0.35">
      <c r="A3236" s="1">
        <v>41546</v>
      </c>
      <c r="B3236" t="s">
        <v>90</v>
      </c>
      <c r="C3236" t="s">
        <v>54</v>
      </c>
      <c r="D3236">
        <v>15</v>
      </c>
      <c r="E3236">
        <v>19</v>
      </c>
      <c r="F3236" s="4">
        <v>44636</v>
      </c>
      <c r="G3236" s="4">
        <v>44699</v>
      </c>
      <c r="H3236" s="4">
        <v>44562</v>
      </c>
      <c r="I3236" s="4" t="s">
        <v>41</v>
      </c>
      <c r="J3236">
        <v>321</v>
      </c>
      <c r="K3236">
        <v>147</v>
      </c>
      <c r="L3236">
        <v>24</v>
      </c>
      <c r="M3236">
        <v>203</v>
      </c>
      <c r="N3236">
        <v>345</v>
      </c>
      <c r="O3236">
        <v>350</v>
      </c>
      <c r="P3236" s="4" t="s">
        <v>768</v>
      </c>
      <c r="Q3236" s="4">
        <v>44856</v>
      </c>
      <c r="R3236" s="4">
        <v>44677</v>
      </c>
      <c r="S3236" s="4">
        <v>44612</v>
      </c>
      <c r="T3236">
        <v>9</v>
      </c>
      <c r="U3236">
        <v>55</v>
      </c>
      <c r="V3236">
        <v>0</v>
      </c>
      <c r="W3236">
        <v>1</v>
      </c>
      <c r="X3236">
        <v>5</v>
      </c>
      <c r="Y3236">
        <v>2</v>
      </c>
      <c r="Z3236">
        <v>5</v>
      </c>
      <c r="AA3236">
        <v>3</v>
      </c>
      <c r="AB3236" s="4">
        <v>44774</v>
      </c>
      <c r="AC3236" s="4">
        <v>44866</v>
      </c>
      <c r="AD3236" s="4">
        <v>44565</v>
      </c>
      <c r="AE3236" s="4">
        <v>44565</v>
      </c>
      <c r="AF3236">
        <v>17</v>
      </c>
      <c r="AG3236">
        <v>16</v>
      </c>
      <c r="AH3236">
        <v>0</v>
      </c>
      <c r="AI3236">
        <v>0</v>
      </c>
      <c r="AJ3236" s="3">
        <v>0.9819444444444444</v>
      </c>
      <c r="AK3236" s="2">
        <v>1.5180555555555555</v>
      </c>
      <c r="AL3236">
        <v>20</v>
      </c>
      <c r="AM3236">
        <v>23</v>
      </c>
      <c r="AN3236">
        <v>2013</v>
      </c>
      <c r="AO3236" t="s">
        <v>1051</v>
      </c>
    </row>
    <row r="3237" spans="1:41" hidden="1" x14ac:dyDescent="0.35">
      <c r="A3237" s="1">
        <v>41546</v>
      </c>
      <c r="B3237" t="s">
        <v>64</v>
      </c>
      <c r="C3237" t="s">
        <v>69</v>
      </c>
      <c r="D3237">
        <v>16</v>
      </c>
      <c r="E3237">
        <v>18</v>
      </c>
      <c r="F3237" s="4">
        <v>44665</v>
      </c>
      <c r="G3237" s="4">
        <v>44822</v>
      </c>
      <c r="H3237" s="4">
        <v>44564</v>
      </c>
      <c r="I3237" s="4" t="s">
        <v>41</v>
      </c>
      <c r="J3237">
        <v>203</v>
      </c>
      <c r="K3237">
        <v>247</v>
      </c>
      <c r="L3237">
        <v>63</v>
      </c>
      <c r="M3237">
        <v>89</v>
      </c>
      <c r="N3237">
        <v>266</v>
      </c>
      <c r="O3237">
        <v>336</v>
      </c>
      <c r="P3237" s="4" t="s">
        <v>187</v>
      </c>
      <c r="Q3237" s="4" t="s">
        <v>111</v>
      </c>
      <c r="R3237" s="4">
        <v>44595</v>
      </c>
      <c r="S3237" s="4">
        <v>44642</v>
      </c>
      <c r="T3237">
        <v>20</v>
      </c>
      <c r="U3237">
        <v>30</v>
      </c>
      <c r="V3237">
        <v>1</v>
      </c>
      <c r="W3237">
        <v>0</v>
      </c>
      <c r="X3237">
        <v>1</v>
      </c>
      <c r="Y3237">
        <v>0</v>
      </c>
      <c r="Z3237">
        <v>2</v>
      </c>
      <c r="AA3237">
        <v>0</v>
      </c>
      <c r="AB3237" s="4">
        <v>44645</v>
      </c>
      <c r="AC3237" s="4">
        <v>44682</v>
      </c>
      <c r="AD3237" s="4" t="s">
        <v>52</v>
      </c>
      <c r="AE3237" s="4">
        <v>44595</v>
      </c>
      <c r="AF3237">
        <v>10</v>
      </c>
      <c r="AG3237">
        <v>11</v>
      </c>
      <c r="AH3237">
        <v>0</v>
      </c>
      <c r="AI3237">
        <v>0</v>
      </c>
      <c r="AJ3237" s="2">
        <v>1.2020833333333334</v>
      </c>
      <c r="AK3237" s="2">
        <v>1.2979166666666666</v>
      </c>
      <c r="AL3237">
        <v>6</v>
      </c>
      <c r="AM3237">
        <v>17</v>
      </c>
      <c r="AN3237">
        <v>2013</v>
      </c>
      <c r="AO3237" t="s">
        <v>1051</v>
      </c>
    </row>
    <row r="3238" spans="1:41" hidden="1" x14ac:dyDescent="0.35">
      <c r="A3238" s="1">
        <v>41546</v>
      </c>
      <c r="B3238" t="s">
        <v>59</v>
      </c>
      <c r="C3238" t="s">
        <v>83</v>
      </c>
      <c r="D3238">
        <v>18</v>
      </c>
      <c r="E3238">
        <v>23</v>
      </c>
      <c r="F3238" s="4">
        <v>44574</v>
      </c>
      <c r="G3238" s="4">
        <v>44602</v>
      </c>
      <c r="H3238" s="4">
        <v>44594</v>
      </c>
      <c r="I3238" s="4" t="s">
        <v>41</v>
      </c>
      <c r="J3238">
        <v>286</v>
      </c>
      <c r="K3238">
        <v>228</v>
      </c>
      <c r="L3238">
        <v>131</v>
      </c>
      <c r="M3238">
        <v>159</v>
      </c>
      <c r="N3238">
        <v>417</v>
      </c>
      <c r="O3238">
        <v>387</v>
      </c>
      <c r="P3238" s="4" t="s">
        <v>502</v>
      </c>
      <c r="Q3238" s="4" t="s">
        <v>204</v>
      </c>
      <c r="R3238" s="4">
        <v>44651</v>
      </c>
      <c r="S3238" s="4">
        <v>44575</v>
      </c>
      <c r="T3238">
        <v>16</v>
      </c>
      <c r="U3238">
        <v>30</v>
      </c>
      <c r="V3238">
        <v>1</v>
      </c>
      <c r="W3238">
        <v>2</v>
      </c>
      <c r="X3238">
        <v>3</v>
      </c>
      <c r="Y3238">
        <v>1</v>
      </c>
      <c r="Z3238">
        <v>4</v>
      </c>
      <c r="AA3238">
        <v>3</v>
      </c>
      <c r="AB3238" s="4">
        <v>44681</v>
      </c>
      <c r="AC3238" s="4">
        <v>44645</v>
      </c>
      <c r="AD3238" s="4">
        <v>44597</v>
      </c>
      <c r="AE3238" s="4">
        <v>44597</v>
      </c>
      <c r="AF3238">
        <v>16</v>
      </c>
      <c r="AG3238">
        <v>14</v>
      </c>
      <c r="AH3238">
        <v>0</v>
      </c>
      <c r="AI3238">
        <v>2</v>
      </c>
      <c r="AJ3238" s="2">
        <v>1.1743055555555555</v>
      </c>
      <c r="AK3238" s="2">
        <v>1.3256944444444445</v>
      </c>
      <c r="AL3238">
        <v>32</v>
      </c>
      <c r="AM3238">
        <v>40</v>
      </c>
      <c r="AN3238">
        <v>2013</v>
      </c>
      <c r="AO3238" t="s">
        <v>1051</v>
      </c>
    </row>
    <row r="3239" spans="1:41" hidden="1" x14ac:dyDescent="0.35">
      <c r="A3239" s="1">
        <v>41546</v>
      </c>
      <c r="B3239" t="s">
        <v>40</v>
      </c>
      <c r="C3239" t="s">
        <v>68</v>
      </c>
      <c r="D3239">
        <v>11</v>
      </c>
      <c r="E3239">
        <v>21</v>
      </c>
      <c r="F3239" s="4">
        <v>44575</v>
      </c>
      <c r="G3239" s="4">
        <v>44820</v>
      </c>
      <c r="H3239" s="4">
        <v>44563</v>
      </c>
      <c r="I3239" s="4" t="s">
        <v>41</v>
      </c>
      <c r="J3239">
        <v>200</v>
      </c>
      <c r="K3239">
        <v>288</v>
      </c>
      <c r="L3239">
        <v>98</v>
      </c>
      <c r="M3239">
        <v>102</v>
      </c>
      <c r="N3239">
        <v>298</v>
      </c>
      <c r="O3239">
        <v>390</v>
      </c>
      <c r="P3239" s="4" t="s">
        <v>510</v>
      </c>
      <c r="Q3239" s="4" t="s">
        <v>342</v>
      </c>
      <c r="R3239" s="4">
        <v>44637</v>
      </c>
      <c r="S3239" s="4">
        <v>44562</v>
      </c>
      <c r="T3239">
        <v>21</v>
      </c>
      <c r="U3239">
        <v>28</v>
      </c>
      <c r="V3239">
        <v>2</v>
      </c>
      <c r="W3239">
        <v>1</v>
      </c>
      <c r="X3239">
        <v>1</v>
      </c>
      <c r="Y3239">
        <v>2</v>
      </c>
      <c r="Z3239">
        <v>3</v>
      </c>
      <c r="AA3239">
        <v>3</v>
      </c>
      <c r="AB3239" s="4">
        <v>44743</v>
      </c>
      <c r="AC3239" s="4">
        <v>44743</v>
      </c>
      <c r="AD3239" s="4" t="s">
        <v>41</v>
      </c>
      <c r="AE3239" s="4">
        <v>44594</v>
      </c>
      <c r="AF3239">
        <v>14</v>
      </c>
      <c r="AG3239">
        <v>15</v>
      </c>
      <c r="AH3239">
        <v>0</v>
      </c>
      <c r="AI3239">
        <v>1</v>
      </c>
      <c r="AJ3239" s="2">
        <v>1.0027777777777778</v>
      </c>
      <c r="AK3239" s="2">
        <v>1.497222222222222</v>
      </c>
      <c r="AL3239">
        <v>7</v>
      </c>
      <c r="AM3239">
        <v>31</v>
      </c>
      <c r="AN3239">
        <v>2013</v>
      </c>
      <c r="AO3239" t="s">
        <v>1051</v>
      </c>
    </row>
    <row r="3240" spans="1:41" hidden="1" x14ac:dyDescent="0.35">
      <c r="A3240" s="1">
        <v>41546</v>
      </c>
      <c r="B3240" t="s">
        <v>109</v>
      </c>
      <c r="C3240" t="s">
        <v>58</v>
      </c>
      <c r="D3240">
        <v>29</v>
      </c>
      <c r="E3240">
        <v>16</v>
      </c>
      <c r="F3240" s="4">
        <v>44788</v>
      </c>
      <c r="G3240" s="4">
        <v>44662</v>
      </c>
      <c r="H3240" s="4" t="s">
        <v>41</v>
      </c>
      <c r="I3240" s="4" t="s">
        <v>41</v>
      </c>
      <c r="J3240">
        <v>357</v>
      </c>
      <c r="K3240">
        <v>248</v>
      </c>
      <c r="L3240">
        <v>77</v>
      </c>
      <c r="M3240">
        <v>145</v>
      </c>
      <c r="N3240">
        <v>434</v>
      </c>
      <c r="O3240">
        <v>393</v>
      </c>
      <c r="P3240" s="4" t="s">
        <v>707</v>
      </c>
      <c r="Q3240" s="4" t="s">
        <v>149</v>
      </c>
      <c r="R3240" s="4">
        <v>44707</v>
      </c>
      <c r="S3240" s="4">
        <v>44562</v>
      </c>
      <c r="T3240">
        <v>21</v>
      </c>
      <c r="U3240">
        <v>25</v>
      </c>
      <c r="V3240">
        <v>1</v>
      </c>
      <c r="W3240">
        <v>0</v>
      </c>
      <c r="X3240">
        <v>1</v>
      </c>
      <c r="Y3240">
        <v>0</v>
      </c>
      <c r="Z3240">
        <v>2</v>
      </c>
      <c r="AA3240">
        <v>0</v>
      </c>
      <c r="AB3240" s="4">
        <v>44652</v>
      </c>
      <c r="AC3240" s="4">
        <v>44682</v>
      </c>
      <c r="AD3240" s="4">
        <v>44626</v>
      </c>
      <c r="AE3240" s="4">
        <v>44595</v>
      </c>
      <c r="AF3240">
        <v>12</v>
      </c>
      <c r="AG3240">
        <v>12</v>
      </c>
      <c r="AH3240">
        <v>0</v>
      </c>
      <c r="AI3240">
        <v>0</v>
      </c>
      <c r="AJ3240" s="2">
        <v>1.51875</v>
      </c>
      <c r="AK3240" s="3">
        <v>0.98125000000000007</v>
      </c>
      <c r="AL3240">
        <v>27</v>
      </c>
      <c r="AM3240">
        <v>34</v>
      </c>
      <c r="AN3240">
        <v>2013</v>
      </c>
      <c r="AO3240" t="s">
        <v>1051</v>
      </c>
    </row>
    <row r="3241" spans="1:41" hidden="1" x14ac:dyDescent="0.35">
      <c r="A3241" s="1">
        <v>41546</v>
      </c>
      <c r="B3241" t="s">
        <v>87</v>
      </c>
      <c r="C3241" t="s">
        <v>101</v>
      </c>
      <c r="D3241">
        <v>17</v>
      </c>
      <c r="E3241">
        <v>20</v>
      </c>
      <c r="F3241" s="4">
        <v>44571</v>
      </c>
      <c r="G3241" s="4">
        <v>44760</v>
      </c>
      <c r="H3241" s="4" t="s">
        <v>41</v>
      </c>
      <c r="I3241" s="4">
        <v>44562</v>
      </c>
      <c r="J3241">
        <v>240</v>
      </c>
      <c r="K3241">
        <v>173</v>
      </c>
      <c r="L3241">
        <v>56</v>
      </c>
      <c r="M3241">
        <v>80</v>
      </c>
      <c r="N3241">
        <v>296</v>
      </c>
      <c r="O3241">
        <v>253</v>
      </c>
      <c r="P3241" s="4" t="s">
        <v>340</v>
      </c>
      <c r="Q3241" s="4" t="s">
        <v>289</v>
      </c>
      <c r="R3241" s="4">
        <v>44569</v>
      </c>
      <c r="S3241" s="4">
        <v>44612</v>
      </c>
      <c r="T3241">
        <v>20</v>
      </c>
      <c r="U3241">
        <v>31</v>
      </c>
      <c r="V3241">
        <v>1</v>
      </c>
      <c r="W3241">
        <v>1</v>
      </c>
      <c r="X3241">
        <v>2</v>
      </c>
      <c r="Y3241">
        <v>2</v>
      </c>
      <c r="Z3241">
        <v>3</v>
      </c>
      <c r="AA3241">
        <v>3</v>
      </c>
      <c r="AB3241" s="4">
        <v>44835</v>
      </c>
      <c r="AC3241" s="4">
        <v>44774</v>
      </c>
      <c r="AD3241" s="4">
        <v>44564</v>
      </c>
      <c r="AE3241" s="4">
        <v>44562</v>
      </c>
      <c r="AF3241">
        <v>14</v>
      </c>
      <c r="AG3241">
        <v>14</v>
      </c>
      <c r="AH3241">
        <v>0</v>
      </c>
      <c r="AI3241">
        <v>0</v>
      </c>
      <c r="AJ3241" s="2">
        <v>1.0798611111111112</v>
      </c>
      <c r="AK3241" s="2">
        <v>1.4201388888888891</v>
      </c>
      <c r="AL3241">
        <v>13</v>
      </c>
      <c r="AM3241">
        <v>10</v>
      </c>
      <c r="AN3241">
        <v>2013</v>
      </c>
      <c r="AO3241" t="s">
        <v>1051</v>
      </c>
    </row>
    <row r="3242" spans="1:41" hidden="1" x14ac:dyDescent="0.35">
      <c r="A3242" s="1">
        <v>41546</v>
      </c>
      <c r="B3242" t="s">
        <v>93</v>
      </c>
      <c r="C3242" t="s">
        <v>94</v>
      </c>
      <c r="D3242">
        <v>26</v>
      </c>
      <c r="E3242">
        <v>14</v>
      </c>
      <c r="F3242" s="4">
        <v>44725</v>
      </c>
      <c r="G3242" s="4">
        <v>44603</v>
      </c>
      <c r="H3242" s="4" t="s">
        <v>41</v>
      </c>
      <c r="I3242" s="4" t="s">
        <v>42</v>
      </c>
      <c r="J3242">
        <v>280</v>
      </c>
      <c r="K3242">
        <v>165</v>
      </c>
      <c r="L3242">
        <v>157</v>
      </c>
      <c r="M3242">
        <v>40</v>
      </c>
      <c r="N3242">
        <v>437</v>
      </c>
      <c r="O3242">
        <v>205</v>
      </c>
      <c r="P3242" s="4" t="s">
        <v>159</v>
      </c>
      <c r="Q3242" s="4" t="s">
        <v>488</v>
      </c>
      <c r="R3242" s="4">
        <v>44606</v>
      </c>
      <c r="S3242" s="4">
        <v>44665</v>
      </c>
      <c r="T3242">
        <v>30</v>
      </c>
      <c r="U3242">
        <v>18</v>
      </c>
      <c r="V3242">
        <v>0</v>
      </c>
      <c r="W3242">
        <v>0</v>
      </c>
      <c r="X3242">
        <v>1</v>
      </c>
      <c r="Y3242">
        <v>3</v>
      </c>
      <c r="Z3242">
        <v>1</v>
      </c>
      <c r="AA3242">
        <v>3</v>
      </c>
      <c r="AB3242" s="4">
        <v>44743</v>
      </c>
      <c r="AC3242" s="4">
        <v>44805</v>
      </c>
      <c r="AD3242" s="4">
        <v>44597</v>
      </c>
      <c r="AE3242" s="4" t="s">
        <v>42</v>
      </c>
      <c r="AF3242">
        <v>11</v>
      </c>
      <c r="AG3242">
        <v>12</v>
      </c>
      <c r="AH3242">
        <v>2</v>
      </c>
      <c r="AI3242">
        <v>0</v>
      </c>
      <c r="AJ3242" s="2">
        <v>1.5263888888888888</v>
      </c>
      <c r="AK3242" s="3">
        <v>0.97361111111111109</v>
      </c>
      <c r="AL3242">
        <v>37</v>
      </c>
      <c r="AM3242">
        <v>3</v>
      </c>
      <c r="AN3242">
        <v>2013</v>
      </c>
      <c r="AO3242" t="s">
        <v>1051</v>
      </c>
    </row>
    <row r="3243" spans="1:41" hidden="1" x14ac:dyDescent="0.35">
      <c r="A3243" s="1">
        <v>41546</v>
      </c>
      <c r="B3243" t="s">
        <v>47</v>
      </c>
      <c r="C3243" t="s">
        <v>105</v>
      </c>
      <c r="D3243">
        <v>15</v>
      </c>
      <c r="E3243">
        <v>29</v>
      </c>
      <c r="F3243" s="4">
        <v>44634</v>
      </c>
      <c r="G3243" s="4">
        <v>44729</v>
      </c>
      <c r="H3243" s="4">
        <v>44562</v>
      </c>
      <c r="I3243" s="4" t="s">
        <v>41</v>
      </c>
      <c r="J3243">
        <v>91</v>
      </c>
      <c r="K3243">
        <v>325</v>
      </c>
      <c r="L3243">
        <v>179</v>
      </c>
      <c r="M3243">
        <v>151</v>
      </c>
      <c r="N3243">
        <v>270</v>
      </c>
      <c r="O3243">
        <v>476</v>
      </c>
      <c r="P3243" s="4">
        <v>44918</v>
      </c>
      <c r="Q3243" s="4" t="s">
        <v>634</v>
      </c>
      <c r="R3243" s="4">
        <v>44682</v>
      </c>
      <c r="S3243" s="4">
        <v>44681</v>
      </c>
      <c r="T3243">
        <v>30</v>
      </c>
      <c r="U3243">
        <v>35</v>
      </c>
      <c r="V3243">
        <v>1</v>
      </c>
      <c r="W3243">
        <v>1</v>
      </c>
      <c r="X3243">
        <v>1</v>
      </c>
      <c r="Y3243">
        <v>2</v>
      </c>
      <c r="Z3243">
        <v>2</v>
      </c>
      <c r="AA3243">
        <v>3</v>
      </c>
      <c r="AB3243" s="4">
        <v>44805</v>
      </c>
      <c r="AC3243" s="4">
        <v>44713</v>
      </c>
      <c r="AD3243" s="4">
        <v>44562</v>
      </c>
      <c r="AE3243" s="4">
        <v>44564</v>
      </c>
      <c r="AF3243">
        <v>13</v>
      </c>
      <c r="AG3243">
        <v>15</v>
      </c>
      <c r="AH3243">
        <v>2</v>
      </c>
      <c r="AI3243">
        <v>0</v>
      </c>
      <c r="AJ3243" s="2">
        <v>1.325</v>
      </c>
      <c r="AK3243" s="2">
        <v>1.6618055555555555</v>
      </c>
      <c r="AL3243">
        <v>23</v>
      </c>
      <c r="AM3243">
        <v>20</v>
      </c>
      <c r="AN3243">
        <v>2013</v>
      </c>
      <c r="AO3243" t="s">
        <v>1051</v>
      </c>
    </row>
    <row r="3244" spans="1:41" hidden="1" x14ac:dyDescent="0.35">
      <c r="A3244" s="1">
        <v>41546</v>
      </c>
      <c r="B3244" t="s">
        <v>53</v>
      </c>
      <c r="C3244" t="s">
        <v>78</v>
      </c>
      <c r="D3244">
        <v>16</v>
      </c>
      <c r="E3244">
        <v>17</v>
      </c>
      <c r="F3244" s="4">
        <v>44664</v>
      </c>
      <c r="G3244" s="4">
        <v>44852</v>
      </c>
      <c r="H3244" s="4" t="s">
        <v>42</v>
      </c>
      <c r="I3244" s="4" t="s">
        <v>41</v>
      </c>
      <c r="J3244">
        <v>239</v>
      </c>
      <c r="K3244">
        <v>244</v>
      </c>
      <c r="L3244">
        <v>91</v>
      </c>
      <c r="M3244">
        <v>78</v>
      </c>
      <c r="N3244">
        <v>330</v>
      </c>
      <c r="O3244">
        <v>322</v>
      </c>
      <c r="P3244" s="4" t="s">
        <v>247</v>
      </c>
      <c r="Q3244" s="4" t="s">
        <v>255</v>
      </c>
      <c r="R3244" s="4">
        <v>44682</v>
      </c>
      <c r="S3244" s="4">
        <v>44605</v>
      </c>
      <c r="T3244">
        <v>23</v>
      </c>
      <c r="U3244">
        <v>31</v>
      </c>
      <c r="V3244">
        <v>2</v>
      </c>
      <c r="W3244">
        <v>0</v>
      </c>
      <c r="X3244">
        <v>2</v>
      </c>
      <c r="Y3244">
        <v>0</v>
      </c>
      <c r="Z3244">
        <v>4</v>
      </c>
      <c r="AA3244">
        <v>0</v>
      </c>
      <c r="AB3244" s="4">
        <v>44835</v>
      </c>
      <c r="AC3244" s="4">
        <v>44681</v>
      </c>
      <c r="AD3244" s="4" t="s">
        <v>41</v>
      </c>
      <c r="AE3244" s="4">
        <v>44624</v>
      </c>
      <c r="AF3244">
        <v>13</v>
      </c>
      <c r="AG3244">
        <v>14</v>
      </c>
      <c r="AH3244">
        <v>0</v>
      </c>
      <c r="AI3244">
        <v>2</v>
      </c>
      <c r="AJ3244" s="2">
        <v>1.2236111111111112</v>
      </c>
      <c r="AK3244" s="2">
        <v>1.2763888888888888</v>
      </c>
      <c r="AL3244">
        <v>13</v>
      </c>
      <c r="AM3244">
        <v>38</v>
      </c>
      <c r="AN3244">
        <v>2013</v>
      </c>
      <c r="AO3244" t="s">
        <v>1051</v>
      </c>
    </row>
    <row r="3245" spans="1:41" hidden="1" x14ac:dyDescent="0.35">
      <c r="A3245" s="1">
        <v>41546</v>
      </c>
      <c r="B3245" t="s">
        <v>77</v>
      </c>
      <c r="C3245" t="s">
        <v>98</v>
      </c>
      <c r="D3245">
        <v>21</v>
      </c>
      <c r="E3245">
        <v>35</v>
      </c>
      <c r="F3245" s="4">
        <v>44789</v>
      </c>
      <c r="G3245" s="4">
        <v>44689</v>
      </c>
      <c r="H3245" s="4" t="s">
        <v>41</v>
      </c>
      <c r="I3245" s="4" t="s">
        <v>41</v>
      </c>
      <c r="J3245">
        <v>284</v>
      </c>
      <c r="K3245">
        <v>331</v>
      </c>
      <c r="L3245">
        <v>166</v>
      </c>
      <c r="M3245">
        <v>141</v>
      </c>
      <c r="N3245">
        <v>450</v>
      </c>
      <c r="O3245">
        <v>472</v>
      </c>
      <c r="P3245" s="4" t="s">
        <v>155</v>
      </c>
      <c r="Q3245" s="4" t="s">
        <v>650</v>
      </c>
      <c r="R3245" s="4">
        <v>44633</v>
      </c>
      <c r="S3245" s="4">
        <v>44567</v>
      </c>
      <c r="T3245">
        <v>35</v>
      </c>
      <c r="U3245">
        <v>33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 s="4">
        <v>44774</v>
      </c>
      <c r="AC3245" s="4">
        <v>44617</v>
      </c>
      <c r="AD3245" s="4">
        <v>44597</v>
      </c>
      <c r="AE3245" s="4">
        <v>44686</v>
      </c>
      <c r="AF3245">
        <v>11</v>
      </c>
      <c r="AG3245">
        <v>10</v>
      </c>
      <c r="AH3245">
        <v>0</v>
      </c>
      <c r="AI3245">
        <v>2</v>
      </c>
      <c r="AJ3245" s="2">
        <v>1.1097222222222223</v>
      </c>
      <c r="AK3245" s="2">
        <v>1.3902777777777777</v>
      </c>
      <c r="AL3245">
        <v>20</v>
      </c>
      <c r="AM3245">
        <v>52</v>
      </c>
      <c r="AN3245">
        <v>2013</v>
      </c>
      <c r="AO3245" t="s">
        <v>1051</v>
      </c>
    </row>
    <row r="3246" spans="1:41" hidden="1" x14ac:dyDescent="0.35">
      <c r="A3246" s="1">
        <v>41546</v>
      </c>
      <c r="B3246" t="s">
        <v>88</v>
      </c>
      <c r="C3246" t="s">
        <v>48</v>
      </c>
      <c r="D3246">
        <v>15</v>
      </c>
      <c r="E3246">
        <v>14</v>
      </c>
      <c r="F3246" s="4">
        <v>44697</v>
      </c>
      <c r="G3246" s="4">
        <v>44698</v>
      </c>
      <c r="H3246" s="4" t="s">
        <v>42</v>
      </c>
      <c r="I3246" s="4">
        <v>44563</v>
      </c>
      <c r="J3246">
        <v>217</v>
      </c>
      <c r="K3246">
        <v>194</v>
      </c>
      <c r="L3246">
        <v>122</v>
      </c>
      <c r="M3246">
        <v>104</v>
      </c>
      <c r="N3246">
        <v>339</v>
      </c>
      <c r="O3246">
        <v>298</v>
      </c>
      <c r="P3246" s="4" t="s">
        <v>66</v>
      </c>
      <c r="Q3246" s="4" t="s">
        <v>255</v>
      </c>
      <c r="R3246" s="4">
        <v>44571</v>
      </c>
      <c r="S3246" s="4">
        <v>44743</v>
      </c>
      <c r="T3246">
        <v>32</v>
      </c>
      <c r="U3246">
        <v>26</v>
      </c>
      <c r="V3246">
        <v>1</v>
      </c>
      <c r="W3246">
        <v>2</v>
      </c>
      <c r="X3246">
        <v>0</v>
      </c>
      <c r="Y3246">
        <v>1</v>
      </c>
      <c r="Z3246">
        <v>1</v>
      </c>
      <c r="AA3246">
        <v>3</v>
      </c>
      <c r="AB3246" s="4">
        <v>44649</v>
      </c>
      <c r="AC3246" s="4">
        <v>44676</v>
      </c>
      <c r="AD3246" s="4">
        <v>44595</v>
      </c>
      <c r="AE3246" s="4">
        <v>44563</v>
      </c>
      <c r="AF3246">
        <v>13</v>
      </c>
      <c r="AG3246">
        <v>14</v>
      </c>
      <c r="AH3246">
        <v>2</v>
      </c>
      <c r="AI3246">
        <v>1</v>
      </c>
      <c r="AJ3246" s="2">
        <v>1.1513888888888888</v>
      </c>
      <c r="AK3246" s="2">
        <v>1.3486111111111112</v>
      </c>
      <c r="AL3246">
        <v>24</v>
      </c>
      <c r="AM3246">
        <v>14</v>
      </c>
      <c r="AN3246">
        <v>2013</v>
      </c>
      <c r="AO3246" t="s">
        <v>1051</v>
      </c>
    </row>
    <row r="3247" spans="1:41" hidden="1" x14ac:dyDescent="0.35">
      <c r="A3247" s="1">
        <v>41546</v>
      </c>
      <c r="B3247" t="s">
        <v>104</v>
      </c>
      <c r="C3247" t="s">
        <v>63</v>
      </c>
      <c r="D3247">
        <v>21</v>
      </c>
      <c r="E3247">
        <v>27</v>
      </c>
      <c r="F3247" s="4">
        <v>44629</v>
      </c>
      <c r="G3247" s="4">
        <v>44693</v>
      </c>
      <c r="H3247" s="4" t="s">
        <v>41</v>
      </c>
      <c r="I3247" s="4" t="s">
        <v>41</v>
      </c>
      <c r="J3247">
        <v>227</v>
      </c>
      <c r="K3247">
        <v>394</v>
      </c>
      <c r="L3247">
        <v>92</v>
      </c>
      <c r="M3247">
        <v>112</v>
      </c>
      <c r="N3247">
        <v>319</v>
      </c>
      <c r="O3247">
        <v>506</v>
      </c>
      <c r="P3247" s="4" t="s">
        <v>480</v>
      </c>
      <c r="Q3247" s="4" t="s">
        <v>894</v>
      </c>
      <c r="R3247" s="4">
        <v>44639</v>
      </c>
      <c r="S3247" s="4">
        <v>44568</v>
      </c>
      <c r="T3247">
        <v>16</v>
      </c>
      <c r="U3247">
        <v>27</v>
      </c>
      <c r="V3247">
        <v>1</v>
      </c>
      <c r="W3247">
        <v>0</v>
      </c>
      <c r="X3247">
        <v>0</v>
      </c>
      <c r="Y3247">
        <v>1</v>
      </c>
      <c r="Z3247">
        <v>1</v>
      </c>
      <c r="AA3247">
        <v>1</v>
      </c>
      <c r="AB3247" s="4">
        <v>44682</v>
      </c>
      <c r="AC3247" s="4">
        <v>44743</v>
      </c>
      <c r="AD3247" s="4">
        <v>44563</v>
      </c>
      <c r="AE3247" s="4">
        <v>44564</v>
      </c>
      <c r="AF3247">
        <v>10</v>
      </c>
      <c r="AG3247">
        <v>12</v>
      </c>
      <c r="AH3247">
        <v>2</v>
      </c>
      <c r="AI3247">
        <v>0</v>
      </c>
      <c r="AJ3247" s="2">
        <v>1.08125</v>
      </c>
      <c r="AK3247" s="2">
        <v>1.41875</v>
      </c>
      <c r="AL3247">
        <v>21</v>
      </c>
      <c r="AM3247">
        <v>30</v>
      </c>
      <c r="AN3247">
        <v>2013</v>
      </c>
      <c r="AO3247" t="s">
        <v>1051</v>
      </c>
    </row>
    <row r="3248" spans="1:41" hidden="1" x14ac:dyDescent="0.35">
      <c r="A3248" s="1">
        <v>41546</v>
      </c>
      <c r="B3248" t="s">
        <v>110</v>
      </c>
      <c r="C3248" t="s">
        <v>73</v>
      </c>
      <c r="D3248">
        <v>21</v>
      </c>
      <c r="E3248">
        <v>26</v>
      </c>
      <c r="F3248" s="4">
        <v>44755</v>
      </c>
      <c r="G3248" s="4">
        <v>44726</v>
      </c>
      <c r="H3248" s="4" t="s">
        <v>42</v>
      </c>
      <c r="I3248" s="4" t="s">
        <v>52</v>
      </c>
      <c r="J3248">
        <v>316</v>
      </c>
      <c r="K3248">
        <v>399</v>
      </c>
      <c r="L3248">
        <v>132</v>
      </c>
      <c r="M3248">
        <v>58</v>
      </c>
      <c r="N3248">
        <v>448</v>
      </c>
      <c r="O3248">
        <v>457</v>
      </c>
      <c r="P3248" s="4" t="s">
        <v>213</v>
      </c>
      <c r="Q3248" s="4" t="s">
        <v>397</v>
      </c>
      <c r="R3248" s="4" t="s">
        <v>41</v>
      </c>
      <c r="S3248" s="4">
        <v>44614</v>
      </c>
      <c r="T3248">
        <v>31</v>
      </c>
      <c r="U3248">
        <v>15</v>
      </c>
      <c r="V3248">
        <v>0</v>
      </c>
      <c r="W3248">
        <v>0</v>
      </c>
      <c r="X3248">
        <v>0</v>
      </c>
      <c r="Y3248">
        <v>1</v>
      </c>
      <c r="Z3248">
        <v>0</v>
      </c>
      <c r="AA3248">
        <v>1</v>
      </c>
      <c r="AB3248" s="4">
        <v>44805</v>
      </c>
      <c r="AC3248" s="4">
        <v>44713</v>
      </c>
      <c r="AD3248" s="4">
        <v>44595</v>
      </c>
      <c r="AE3248" s="4">
        <v>44567</v>
      </c>
      <c r="AF3248">
        <v>11</v>
      </c>
      <c r="AG3248">
        <v>11</v>
      </c>
      <c r="AH3248">
        <v>0</v>
      </c>
      <c r="AI3248">
        <v>0</v>
      </c>
      <c r="AJ3248" s="2">
        <v>1.2770833333333333</v>
      </c>
      <c r="AK3248" s="2">
        <v>1.2229166666666667</v>
      </c>
      <c r="AL3248">
        <v>30</v>
      </c>
      <c r="AM3248">
        <v>23</v>
      </c>
      <c r="AN3248">
        <v>2013</v>
      </c>
      <c r="AO3248" t="s">
        <v>1051</v>
      </c>
    </row>
    <row r="3249" spans="1:41" hidden="1" x14ac:dyDescent="0.35">
      <c r="A3249" s="1">
        <v>41547</v>
      </c>
      <c r="B3249" t="s">
        <v>84</v>
      </c>
      <c r="C3249" t="s">
        <v>100</v>
      </c>
      <c r="D3249">
        <v>19</v>
      </c>
      <c r="E3249">
        <v>23</v>
      </c>
      <c r="F3249" s="4">
        <v>44629</v>
      </c>
      <c r="G3249" s="4">
        <v>44725</v>
      </c>
      <c r="H3249" s="4" t="s">
        <v>41</v>
      </c>
      <c r="I3249" s="4" t="s">
        <v>41</v>
      </c>
      <c r="J3249">
        <v>216</v>
      </c>
      <c r="K3249">
        <v>397</v>
      </c>
      <c r="L3249">
        <v>115</v>
      </c>
      <c r="M3249">
        <v>68</v>
      </c>
      <c r="N3249">
        <v>331</v>
      </c>
      <c r="O3249">
        <v>465</v>
      </c>
      <c r="P3249" s="4" t="s">
        <v>268</v>
      </c>
      <c r="Q3249" s="4" t="s">
        <v>643</v>
      </c>
      <c r="R3249" s="4">
        <v>44652</v>
      </c>
      <c r="S3249" s="4">
        <v>44608</v>
      </c>
      <c r="T3249">
        <v>19</v>
      </c>
      <c r="U3249">
        <v>24</v>
      </c>
      <c r="V3249">
        <v>1</v>
      </c>
      <c r="W3249">
        <v>1</v>
      </c>
      <c r="X3249">
        <v>3</v>
      </c>
      <c r="Y3249">
        <v>0</v>
      </c>
      <c r="Z3249">
        <v>4</v>
      </c>
      <c r="AA3249">
        <v>1</v>
      </c>
      <c r="AB3249" s="4">
        <v>44706</v>
      </c>
      <c r="AC3249" s="4">
        <v>44713</v>
      </c>
      <c r="AD3249" s="4">
        <v>44595</v>
      </c>
      <c r="AE3249" s="4">
        <v>44624</v>
      </c>
      <c r="AF3249">
        <v>12</v>
      </c>
      <c r="AG3249">
        <v>12</v>
      </c>
      <c r="AH3249">
        <v>0</v>
      </c>
      <c r="AI3249">
        <v>0</v>
      </c>
      <c r="AJ3249" s="2">
        <v>1.0909722222222222</v>
      </c>
      <c r="AK3249" s="2">
        <v>1.409027777777778</v>
      </c>
      <c r="AL3249">
        <v>17</v>
      </c>
      <c r="AM3249">
        <v>38</v>
      </c>
      <c r="AN3249">
        <v>2013</v>
      </c>
      <c r="AO3249" t="s">
        <v>1051</v>
      </c>
    </row>
    <row r="3250" spans="1:41" hidden="1" x14ac:dyDescent="0.35">
      <c r="A3250" s="1">
        <v>41550</v>
      </c>
      <c r="B3250" t="s">
        <v>54</v>
      </c>
      <c r="C3250" t="s">
        <v>69</v>
      </c>
      <c r="D3250">
        <v>20</v>
      </c>
      <c r="E3250">
        <v>19</v>
      </c>
      <c r="F3250" s="4">
        <v>44697</v>
      </c>
      <c r="G3250" s="4">
        <v>44759</v>
      </c>
      <c r="H3250" s="4">
        <v>44563</v>
      </c>
      <c r="I3250" s="4" t="s">
        <v>41</v>
      </c>
      <c r="J3250">
        <v>188</v>
      </c>
      <c r="K3250">
        <v>199</v>
      </c>
      <c r="L3250">
        <v>155</v>
      </c>
      <c r="M3250">
        <v>91</v>
      </c>
      <c r="N3250">
        <v>343</v>
      </c>
      <c r="O3250">
        <v>290</v>
      </c>
      <c r="P3250" s="4" t="s">
        <v>547</v>
      </c>
      <c r="Q3250" s="4" t="s">
        <v>134</v>
      </c>
      <c r="R3250" s="4">
        <v>44672</v>
      </c>
      <c r="S3250" s="4">
        <v>44704</v>
      </c>
      <c r="T3250">
        <v>31</v>
      </c>
      <c r="U3250">
        <v>32</v>
      </c>
      <c r="V3250">
        <v>0</v>
      </c>
      <c r="W3250">
        <v>0</v>
      </c>
      <c r="X3250">
        <v>1</v>
      </c>
      <c r="Y3250">
        <v>0</v>
      </c>
      <c r="Z3250">
        <v>1</v>
      </c>
      <c r="AA3250">
        <v>0</v>
      </c>
      <c r="AB3250" s="4">
        <v>44743</v>
      </c>
      <c r="AC3250" s="4">
        <v>44713</v>
      </c>
      <c r="AD3250" s="4">
        <v>44594</v>
      </c>
      <c r="AE3250" s="4">
        <v>44564</v>
      </c>
      <c r="AF3250">
        <v>14</v>
      </c>
      <c r="AG3250">
        <v>14</v>
      </c>
      <c r="AH3250">
        <v>0</v>
      </c>
      <c r="AI3250">
        <v>3</v>
      </c>
      <c r="AJ3250" s="2">
        <v>1.1506944444444445</v>
      </c>
      <c r="AK3250" s="2">
        <v>1.3493055555555555</v>
      </c>
      <c r="AL3250">
        <v>24</v>
      </c>
      <c r="AM3250">
        <v>37</v>
      </c>
      <c r="AN3250">
        <v>2013</v>
      </c>
      <c r="AO3250" t="s">
        <v>1051</v>
      </c>
    </row>
    <row r="3251" spans="1:41" hidden="1" x14ac:dyDescent="0.35">
      <c r="A3251" s="1">
        <v>41553</v>
      </c>
      <c r="B3251" t="s">
        <v>47</v>
      </c>
      <c r="C3251" t="s">
        <v>93</v>
      </c>
      <c r="D3251">
        <v>21</v>
      </c>
      <c r="E3251">
        <v>20</v>
      </c>
      <c r="F3251" s="4">
        <v>44604</v>
      </c>
      <c r="G3251" s="4">
        <v>44754</v>
      </c>
      <c r="H3251" s="4">
        <v>44564</v>
      </c>
      <c r="I3251" s="4" t="s">
        <v>41</v>
      </c>
      <c r="J3251">
        <v>205</v>
      </c>
      <c r="K3251">
        <v>208</v>
      </c>
      <c r="L3251">
        <v>218</v>
      </c>
      <c r="M3251">
        <v>109</v>
      </c>
      <c r="N3251">
        <v>317</v>
      </c>
      <c r="O3251">
        <v>317</v>
      </c>
      <c r="P3251" s="4" t="s">
        <v>228</v>
      </c>
      <c r="Q3251" s="4" t="s">
        <v>163</v>
      </c>
      <c r="R3251" s="4">
        <v>44597</v>
      </c>
      <c r="S3251" s="4">
        <v>44613</v>
      </c>
      <c r="T3251">
        <v>34</v>
      </c>
      <c r="U3251">
        <v>29</v>
      </c>
      <c r="V3251">
        <v>1</v>
      </c>
      <c r="W3251">
        <v>2</v>
      </c>
      <c r="X3251">
        <v>1</v>
      </c>
      <c r="Y3251">
        <v>0</v>
      </c>
      <c r="Z3251">
        <v>2</v>
      </c>
      <c r="AA3251">
        <v>2</v>
      </c>
      <c r="AB3251" s="4">
        <v>44743</v>
      </c>
      <c r="AC3251" s="4">
        <v>44621</v>
      </c>
      <c r="AD3251" s="4">
        <v>44563</v>
      </c>
      <c r="AE3251" s="4">
        <v>44594</v>
      </c>
      <c r="AF3251">
        <v>11</v>
      </c>
      <c r="AG3251">
        <v>10</v>
      </c>
      <c r="AH3251">
        <v>0</v>
      </c>
      <c r="AI3251">
        <v>1</v>
      </c>
      <c r="AJ3251" s="2">
        <v>1.3069444444444445</v>
      </c>
      <c r="AK3251" s="2">
        <v>1.1930555555555555</v>
      </c>
      <c r="AL3251">
        <v>28</v>
      </c>
      <c r="AM3251">
        <v>34</v>
      </c>
      <c r="AN3251">
        <v>2013</v>
      </c>
      <c r="AO3251" t="s">
        <v>1051</v>
      </c>
    </row>
    <row r="3252" spans="1:41" hidden="1" x14ac:dyDescent="0.35">
      <c r="A3252" s="1">
        <v>41553</v>
      </c>
      <c r="B3252" t="s">
        <v>100</v>
      </c>
      <c r="C3252" t="s">
        <v>59</v>
      </c>
      <c r="D3252">
        <v>17</v>
      </c>
      <c r="E3252">
        <v>20</v>
      </c>
      <c r="F3252" s="4">
        <v>44728</v>
      </c>
      <c r="G3252" s="4">
        <v>44661</v>
      </c>
      <c r="H3252" s="4">
        <v>44562</v>
      </c>
      <c r="I3252" s="4" t="s">
        <v>42</v>
      </c>
      <c r="J3252">
        <v>283</v>
      </c>
      <c r="K3252">
        <v>340</v>
      </c>
      <c r="L3252">
        <v>64</v>
      </c>
      <c r="M3252">
        <v>94</v>
      </c>
      <c r="N3252">
        <v>347</v>
      </c>
      <c r="O3252">
        <v>434</v>
      </c>
      <c r="P3252" s="4" t="s">
        <v>776</v>
      </c>
      <c r="Q3252" s="4" t="s">
        <v>605</v>
      </c>
      <c r="R3252" s="4">
        <v>44566</v>
      </c>
      <c r="S3252" s="4">
        <v>44638</v>
      </c>
      <c r="T3252">
        <v>29</v>
      </c>
      <c r="U3252">
        <v>18</v>
      </c>
      <c r="V3252">
        <v>0</v>
      </c>
      <c r="W3252">
        <v>1</v>
      </c>
      <c r="X3252">
        <v>0</v>
      </c>
      <c r="Y3252">
        <v>0</v>
      </c>
      <c r="Z3252">
        <v>0</v>
      </c>
      <c r="AA3252">
        <v>1</v>
      </c>
      <c r="AB3252" s="4">
        <v>44602</v>
      </c>
      <c r="AC3252" s="4">
        <v>44713</v>
      </c>
      <c r="AD3252" s="4">
        <v>44564</v>
      </c>
      <c r="AE3252" s="4">
        <v>44595</v>
      </c>
      <c r="AF3252">
        <v>10</v>
      </c>
      <c r="AG3252">
        <v>11</v>
      </c>
      <c r="AH3252">
        <v>0</v>
      </c>
      <c r="AI3252">
        <v>0</v>
      </c>
      <c r="AJ3252" s="2">
        <v>1.5</v>
      </c>
      <c r="AK3252" s="2">
        <v>1</v>
      </c>
      <c r="AL3252">
        <v>26</v>
      </c>
      <c r="AM3252">
        <v>18</v>
      </c>
      <c r="AN3252">
        <v>2013</v>
      </c>
      <c r="AO3252" t="s">
        <v>1051</v>
      </c>
    </row>
    <row r="3253" spans="1:41" hidden="1" x14ac:dyDescent="0.35">
      <c r="A3253" s="1">
        <v>41553</v>
      </c>
      <c r="B3253" t="s">
        <v>110</v>
      </c>
      <c r="C3253" t="s">
        <v>64</v>
      </c>
      <c r="D3253">
        <v>15</v>
      </c>
      <c r="E3253">
        <v>21</v>
      </c>
      <c r="F3253" s="4">
        <v>44573</v>
      </c>
      <c r="G3253" s="4">
        <v>44727</v>
      </c>
      <c r="H3253" s="4" t="s">
        <v>41</v>
      </c>
      <c r="I3253" s="4">
        <v>44562</v>
      </c>
      <c r="J3253">
        <v>166</v>
      </c>
      <c r="K3253">
        <v>179</v>
      </c>
      <c r="L3253">
        <v>82</v>
      </c>
      <c r="M3253">
        <v>162</v>
      </c>
      <c r="N3253">
        <v>248</v>
      </c>
      <c r="O3253">
        <v>341</v>
      </c>
      <c r="P3253" s="4" t="s">
        <v>558</v>
      </c>
      <c r="Q3253" s="4" t="s">
        <v>226</v>
      </c>
      <c r="R3253" s="4">
        <v>44652</v>
      </c>
      <c r="S3253" s="4">
        <v>44652</v>
      </c>
      <c r="T3253">
        <v>18</v>
      </c>
      <c r="U3253">
        <v>39</v>
      </c>
      <c r="V3253">
        <v>1</v>
      </c>
      <c r="W3253">
        <v>1</v>
      </c>
      <c r="X3253">
        <v>1</v>
      </c>
      <c r="Y3253">
        <v>1</v>
      </c>
      <c r="Z3253">
        <v>2</v>
      </c>
      <c r="AA3253">
        <v>2</v>
      </c>
      <c r="AB3253" s="4" t="s">
        <v>41</v>
      </c>
      <c r="AC3253" s="4">
        <v>44743</v>
      </c>
      <c r="AD3253" s="4" t="s">
        <v>42</v>
      </c>
      <c r="AE3253" s="4">
        <v>44563</v>
      </c>
      <c r="AF3253">
        <v>12</v>
      </c>
      <c r="AG3253">
        <v>13</v>
      </c>
      <c r="AH3253">
        <v>0</v>
      </c>
      <c r="AI3253">
        <v>0</v>
      </c>
      <c r="AJ3253" s="2">
        <v>1.0722222222222222</v>
      </c>
      <c r="AK3253" s="2">
        <v>1.4277777777777778</v>
      </c>
      <c r="AL3253">
        <v>6</v>
      </c>
      <c r="AM3253">
        <v>13</v>
      </c>
      <c r="AN3253">
        <v>2013</v>
      </c>
      <c r="AO3253" t="s">
        <v>1051</v>
      </c>
    </row>
    <row r="3254" spans="1:41" hidden="1" x14ac:dyDescent="0.35">
      <c r="A3254" s="1">
        <v>41553</v>
      </c>
      <c r="B3254" t="s">
        <v>83</v>
      </c>
      <c r="C3254" t="s">
        <v>74</v>
      </c>
      <c r="D3254">
        <v>19</v>
      </c>
      <c r="E3254">
        <v>16</v>
      </c>
      <c r="F3254" s="4">
        <v>44757</v>
      </c>
      <c r="G3254" s="4">
        <v>44758</v>
      </c>
      <c r="H3254" s="4" t="s">
        <v>42</v>
      </c>
      <c r="I3254" s="4" t="s">
        <v>41</v>
      </c>
      <c r="J3254">
        <v>222</v>
      </c>
      <c r="K3254">
        <v>269</v>
      </c>
      <c r="L3254">
        <v>64</v>
      </c>
      <c r="M3254">
        <v>180</v>
      </c>
      <c r="N3254">
        <v>286</v>
      </c>
      <c r="O3254">
        <v>449</v>
      </c>
      <c r="P3254" s="4" t="s">
        <v>171</v>
      </c>
      <c r="Q3254" s="4" t="s">
        <v>147</v>
      </c>
      <c r="R3254" s="4">
        <v>44682</v>
      </c>
      <c r="S3254" s="4">
        <v>44566</v>
      </c>
      <c r="T3254">
        <v>19</v>
      </c>
      <c r="U3254">
        <v>33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 s="4">
        <v>44743</v>
      </c>
      <c r="AC3254" s="4">
        <v>44835</v>
      </c>
      <c r="AD3254" s="4">
        <v>44562</v>
      </c>
      <c r="AE3254" s="4" t="s">
        <v>52</v>
      </c>
      <c r="AF3254">
        <v>10</v>
      </c>
      <c r="AG3254">
        <v>10</v>
      </c>
      <c r="AH3254">
        <v>0</v>
      </c>
      <c r="AI3254">
        <v>0</v>
      </c>
      <c r="AJ3254" s="2">
        <v>1.1534722222222222</v>
      </c>
      <c r="AK3254" s="2">
        <v>1.346527777777778</v>
      </c>
      <c r="AL3254">
        <v>9</v>
      </c>
      <c r="AM3254">
        <v>22</v>
      </c>
      <c r="AN3254">
        <v>2013</v>
      </c>
      <c r="AO3254" t="s">
        <v>1051</v>
      </c>
    </row>
    <row r="3255" spans="1:41" hidden="1" x14ac:dyDescent="0.35">
      <c r="A3255" s="1">
        <v>41553</v>
      </c>
      <c r="B3255" t="s">
        <v>68</v>
      </c>
      <c r="C3255" t="s">
        <v>78</v>
      </c>
      <c r="D3255">
        <v>20</v>
      </c>
      <c r="E3255">
        <v>19</v>
      </c>
      <c r="F3255" s="4">
        <v>44573</v>
      </c>
      <c r="G3255" s="4">
        <v>44665</v>
      </c>
      <c r="H3255" s="4" t="s">
        <v>41</v>
      </c>
      <c r="I3255" s="4">
        <v>44595</v>
      </c>
      <c r="J3255">
        <v>233</v>
      </c>
      <c r="K3255">
        <v>234</v>
      </c>
      <c r="L3255">
        <v>120</v>
      </c>
      <c r="M3255">
        <v>105</v>
      </c>
      <c r="N3255">
        <v>353</v>
      </c>
      <c r="O3255">
        <v>339</v>
      </c>
      <c r="P3255" s="4" t="s">
        <v>333</v>
      </c>
      <c r="Q3255" s="4" t="s">
        <v>368</v>
      </c>
      <c r="R3255" s="4">
        <v>44604</v>
      </c>
      <c r="S3255" s="4">
        <v>44633</v>
      </c>
      <c r="T3255">
        <v>26</v>
      </c>
      <c r="U3255">
        <v>22</v>
      </c>
      <c r="V3255">
        <v>1</v>
      </c>
      <c r="W3255">
        <v>1</v>
      </c>
      <c r="X3255">
        <v>1</v>
      </c>
      <c r="Y3255">
        <v>2</v>
      </c>
      <c r="Z3255">
        <v>2</v>
      </c>
      <c r="AA3255">
        <v>3</v>
      </c>
      <c r="AB3255" s="4">
        <v>44805</v>
      </c>
      <c r="AC3255" s="4">
        <v>44713</v>
      </c>
      <c r="AD3255" s="4">
        <v>44566</v>
      </c>
      <c r="AE3255" s="4">
        <v>44565</v>
      </c>
      <c r="AF3255">
        <v>13</v>
      </c>
      <c r="AG3255">
        <v>14</v>
      </c>
      <c r="AH3255">
        <v>1</v>
      </c>
      <c r="AI3255">
        <v>0</v>
      </c>
      <c r="AJ3255" s="2">
        <v>1.3034722222222224</v>
      </c>
      <c r="AK3255" s="2">
        <v>1.1965277777777776</v>
      </c>
      <c r="AL3255">
        <v>26</v>
      </c>
      <c r="AM3255">
        <v>17</v>
      </c>
      <c r="AN3255">
        <v>2013</v>
      </c>
      <c r="AO3255" t="s">
        <v>1051</v>
      </c>
    </row>
    <row r="3256" spans="1:41" hidden="1" x14ac:dyDescent="0.35">
      <c r="A3256" s="1">
        <v>41553</v>
      </c>
      <c r="B3256" t="s">
        <v>94</v>
      </c>
      <c r="C3256" t="s">
        <v>97</v>
      </c>
      <c r="D3256">
        <v>16</v>
      </c>
      <c r="E3256">
        <v>22</v>
      </c>
      <c r="F3256" s="4">
        <v>44632</v>
      </c>
      <c r="G3256" s="4">
        <v>44792</v>
      </c>
      <c r="H3256" s="4" t="s">
        <v>52</v>
      </c>
      <c r="I3256" s="4" t="s">
        <v>41</v>
      </c>
      <c r="J3256">
        <v>267</v>
      </c>
      <c r="K3256">
        <v>208</v>
      </c>
      <c r="L3256">
        <v>96</v>
      </c>
      <c r="M3256">
        <v>143</v>
      </c>
      <c r="N3256">
        <v>363</v>
      </c>
      <c r="O3256">
        <v>351</v>
      </c>
      <c r="P3256" s="4" t="s">
        <v>122</v>
      </c>
      <c r="Q3256" s="4" t="s">
        <v>275</v>
      </c>
      <c r="R3256" s="4">
        <v>44595</v>
      </c>
      <c r="S3256" s="4">
        <v>44606</v>
      </c>
      <c r="T3256">
        <v>25</v>
      </c>
      <c r="U3256">
        <v>36</v>
      </c>
      <c r="V3256">
        <v>1</v>
      </c>
      <c r="W3256">
        <v>0</v>
      </c>
      <c r="X3256">
        <v>2</v>
      </c>
      <c r="Y3256">
        <v>0</v>
      </c>
      <c r="Z3256">
        <v>3</v>
      </c>
      <c r="AA3256">
        <v>0</v>
      </c>
      <c r="AB3256" s="4">
        <v>44652</v>
      </c>
      <c r="AC3256" s="4">
        <v>44713</v>
      </c>
      <c r="AD3256" s="4">
        <v>44564</v>
      </c>
      <c r="AE3256" s="4">
        <v>44597</v>
      </c>
      <c r="AF3256">
        <v>14</v>
      </c>
      <c r="AG3256">
        <v>13</v>
      </c>
      <c r="AH3256">
        <v>0</v>
      </c>
      <c r="AI3256">
        <v>2</v>
      </c>
      <c r="AJ3256" s="2">
        <v>1.0284722222222222</v>
      </c>
      <c r="AK3256" s="2">
        <v>1.471527777777778</v>
      </c>
      <c r="AL3256">
        <v>20</v>
      </c>
      <c r="AM3256">
        <v>34</v>
      </c>
      <c r="AN3256">
        <v>2013</v>
      </c>
      <c r="AO3256" t="s">
        <v>1051</v>
      </c>
    </row>
    <row r="3257" spans="1:41" hidden="1" x14ac:dyDescent="0.35">
      <c r="A3257" s="1">
        <v>41553</v>
      </c>
      <c r="B3257" t="s">
        <v>90</v>
      </c>
      <c r="C3257" t="s">
        <v>84</v>
      </c>
      <c r="D3257">
        <v>20</v>
      </c>
      <c r="E3257">
        <v>10</v>
      </c>
      <c r="F3257" s="4">
        <v>44728</v>
      </c>
      <c r="G3257" s="4">
        <v>44636</v>
      </c>
      <c r="H3257" s="4" t="s">
        <v>41</v>
      </c>
      <c r="I3257" s="4">
        <v>44562</v>
      </c>
      <c r="J3257">
        <v>251</v>
      </c>
      <c r="K3257">
        <v>272</v>
      </c>
      <c r="L3257">
        <v>133</v>
      </c>
      <c r="M3257">
        <v>22</v>
      </c>
      <c r="N3257">
        <v>384</v>
      </c>
      <c r="O3257">
        <v>294</v>
      </c>
      <c r="P3257" s="4" t="s">
        <v>532</v>
      </c>
      <c r="Q3257" s="4" t="s">
        <v>306</v>
      </c>
      <c r="R3257" s="4">
        <v>44610</v>
      </c>
      <c r="S3257" s="4">
        <v>44713</v>
      </c>
      <c r="T3257">
        <v>40</v>
      </c>
      <c r="U3257">
        <v>11</v>
      </c>
      <c r="V3257">
        <v>1</v>
      </c>
      <c r="W3257">
        <v>0</v>
      </c>
      <c r="X3257">
        <v>1</v>
      </c>
      <c r="Y3257">
        <v>0</v>
      </c>
      <c r="Z3257">
        <v>2</v>
      </c>
      <c r="AA3257">
        <v>0</v>
      </c>
      <c r="AB3257" s="4">
        <v>44713</v>
      </c>
      <c r="AC3257" s="4">
        <v>44652</v>
      </c>
      <c r="AD3257" s="4">
        <v>44595</v>
      </c>
      <c r="AE3257" s="4">
        <v>44564</v>
      </c>
      <c r="AF3257">
        <v>15</v>
      </c>
      <c r="AG3257">
        <v>13</v>
      </c>
      <c r="AH3257">
        <v>0</v>
      </c>
      <c r="AI3257">
        <v>2</v>
      </c>
      <c r="AJ3257" s="2">
        <v>1.5111111111111111</v>
      </c>
      <c r="AK3257" s="3">
        <v>0.98888888888888893</v>
      </c>
      <c r="AL3257">
        <v>26</v>
      </c>
      <c r="AM3257">
        <v>23</v>
      </c>
      <c r="AN3257">
        <v>2013</v>
      </c>
      <c r="AO3257" t="s">
        <v>1051</v>
      </c>
    </row>
    <row r="3258" spans="1:41" hidden="1" x14ac:dyDescent="0.35">
      <c r="A3258" s="1">
        <v>41553</v>
      </c>
      <c r="B3258" t="s">
        <v>77</v>
      </c>
      <c r="C3258" t="s">
        <v>40</v>
      </c>
      <c r="D3258">
        <v>28</v>
      </c>
      <c r="E3258">
        <v>21</v>
      </c>
      <c r="F3258" s="4">
        <v>44823</v>
      </c>
      <c r="G3258" s="4">
        <v>44694</v>
      </c>
      <c r="H3258" s="4" t="s">
        <v>41</v>
      </c>
      <c r="I3258" s="4" t="s">
        <v>41</v>
      </c>
      <c r="J3258">
        <v>299</v>
      </c>
      <c r="K3258">
        <v>330</v>
      </c>
      <c r="L3258">
        <v>140</v>
      </c>
      <c r="M3258">
        <v>53</v>
      </c>
      <c r="N3258">
        <v>439</v>
      </c>
      <c r="O3258">
        <v>383</v>
      </c>
      <c r="P3258" s="4" t="s">
        <v>261</v>
      </c>
      <c r="Q3258" s="4" t="s">
        <v>630</v>
      </c>
      <c r="R3258" s="4">
        <v>44564</v>
      </c>
      <c r="S3258" s="4">
        <v>44565</v>
      </c>
      <c r="T3258">
        <v>37</v>
      </c>
      <c r="U3258">
        <v>17</v>
      </c>
      <c r="V3258">
        <v>0</v>
      </c>
      <c r="W3258">
        <v>1</v>
      </c>
      <c r="X3258">
        <v>0</v>
      </c>
      <c r="Y3258">
        <v>3</v>
      </c>
      <c r="Z3258">
        <v>0</v>
      </c>
      <c r="AA3258">
        <v>4</v>
      </c>
      <c r="AB3258" s="4">
        <v>44774</v>
      </c>
      <c r="AC3258" s="4" t="s">
        <v>895</v>
      </c>
      <c r="AD3258" s="4">
        <v>44597</v>
      </c>
      <c r="AE3258" s="4">
        <v>44594</v>
      </c>
      <c r="AF3258">
        <v>16</v>
      </c>
      <c r="AG3258">
        <v>14</v>
      </c>
      <c r="AH3258">
        <v>0</v>
      </c>
      <c r="AI3258">
        <v>0</v>
      </c>
      <c r="AJ3258" s="2">
        <v>1.3381944444444445</v>
      </c>
      <c r="AK3258" s="2">
        <v>1.1618055555555555</v>
      </c>
      <c r="AL3258">
        <v>36</v>
      </c>
      <c r="AM3258">
        <v>21</v>
      </c>
      <c r="AN3258">
        <v>2013</v>
      </c>
      <c r="AO3258" t="s">
        <v>1051</v>
      </c>
    </row>
    <row r="3259" spans="1:41" hidden="1" x14ac:dyDescent="0.35">
      <c r="A3259" s="1">
        <v>41553</v>
      </c>
      <c r="B3259" t="s">
        <v>91</v>
      </c>
      <c r="C3259" t="s">
        <v>87</v>
      </c>
      <c r="D3259">
        <v>21</v>
      </c>
      <c r="E3259">
        <v>19</v>
      </c>
      <c r="F3259" s="4">
        <v>44693</v>
      </c>
      <c r="G3259" s="4">
        <v>44663</v>
      </c>
      <c r="H3259" s="4" t="s">
        <v>42</v>
      </c>
      <c r="I3259" s="4" t="s">
        <v>41</v>
      </c>
      <c r="J3259">
        <v>258</v>
      </c>
      <c r="K3259">
        <v>160</v>
      </c>
      <c r="L3259">
        <v>95</v>
      </c>
      <c r="M3259">
        <v>90</v>
      </c>
      <c r="N3259">
        <v>353</v>
      </c>
      <c r="O3259">
        <v>250</v>
      </c>
      <c r="P3259" s="4" t="s">
        <v>173</v>
      </c>
      <c r="Q3259" s="4" t="s">
        <v>50</v>
      </c>
      <c r="R3259" s="4">
        <v>44743</v>
      </c>
      <c r="S3259" s="4">
        <v>44607</v>
      </c>
      <c r="T3259">
        <v>20</v>
      </c>
      <c r="U3259">
        <v>28</v>
      </c>
      <c r="V3259">
        <v>1</v>
      </c>
      <c r="W3259">
        <v>0</v>
      </c>
      <c r="X3259">
        <v>3</v>
      </c>
      <c r="Y3259">
        <v>3</v>
      </c>
      <c r="Z3259">
        <v>4</v>
      </c>
      <c r="AA3259">
        <v>3</v>
      </c>
      <c r="AB3259" s="4">
        <v>44805</v>
      </c>
      <c r="AC3259" s="4">
        <v>44650</v>
      </c>
      <c r="AD3259" s="4" t="s">
        <v>82</v>
      </c>
      <c r="AE3259" s="4">
        <v>44595</v>
      </c>
      <c r="AF3259">
        <v>13</v>
      </c>
      <c r="AG3259">
        <v>12</v>
      </c>
      <c r="AH3259">
        <v>0</v>
      </c>
      <c r="AI3259">
        <v>0</v>
      </c>
      <c r="AJ3259" s="2">
        <v>1.2944444444444445</v>
      </c>
      <c r="AK3259" s="2">
        <v>1.2055555555555555</v>
      </c>
      <c r="AL3259">
        <v>6</v>
      </c>
      <c r="AM3259">
        <v>22</v>
      </c>
      <c r="AN3259">
        <v>2013</v>
      </c>
      <c r="AO3259" t="s">
        <v>1051</v>
      </c>
    </row>
    <row r="3260" spans="1:41" hidden="1" x14ac:dyDescent="0.35">
      <c r="A3260" s="1">
        <v>41553</v>
      </c>
      <c r="B3260" t="s">
        <v>98</v>
      </c>
      <c r="C3260" t="s">
        <v>104</v>
      </c>
      <c r="D3260">
        <v>34</v>
      </c>
      <c r="E3260">
        <v>24</v>
      </c>
      <c r="F3260" s="4">
        <v>44817</v>
      </c>
      <c r="G3260" s="4">
        <v>44657</v>
      </c>
      <c r="H3260" s="4" t="s">
        <v>41</v>
      </c>
      <c r="I3260" s="4" t="s">
        <v>41</v>
      </c>
      <c r="J3260">
        <v>414</v>
      </c>
      <c r="K3260">
        <v>470</v>
      </c>
      <c r="L3260">
        <v>103</v>
      </c>
      <c r="M3260">
        <v>52</v>
      </c>
      <c r="N3260">
        <v>517</v>
      </c>
      <c r="O3260">
        <v>522</v>
      </c>
      <c r="P3260" s="4" t="s">
        <v>697</v>
      </c>
      <c r="Q3260" s="4" t="s">
        <v>76</v>
      </c>
      <c r="R3260" s="4" t="s">
        <v>41</v>
      </c>
      <c r="S3260" s="4">
        <v>44652</v>
      </c>
      <c r="T3260">
        <v>31</v>
      </c>
      <c r="U3260">
        <v>14</v>
      </c>
      <c r="V3260">
        <v>1</v>
      </c>
      <c r="W3260">
        <v>1</v>
      </c>
      <c r="X3260">
        <v>1</v>
      </c>
      <c r="Y3260">
        <v>1</v>
      </c>
      <c r="Z3260">
        <v>2</v>
      </c>
      <c r="AA3260">
        <v>2</v>
      </c>
      <c r="AB3260" s="4">
        <v>44682</v>
      </c>
      <c r="AC3260" s="4">
        <v>44805</v>
      </c>
      <c r="AD3260" s="4">
        <v>44719</v>
      </c>
      <c r="AE3260" s="4">
        <v>44687</v>
      </c>
      <c r="AF3260">
        <v>13</v>
      </c>
      <c r="AG3260">
        <v>12</v>
      </c>
      <c r="AH3260">
        <v>0</v>
      </c>
      <c r="AI3260">
        <v>0</v>
      </c>
      <c r="AJ3260" s="2">
        <v>1.3569444444444445</v>
      </c>
      <c r="AK3260" s="2">
        <v>1.1430555555555555</v>
      </c>
      <c r="AL3260">
        <v>51</v>
      </c>
      <c r="AM3260">
        <v>48</v>
      </c>
      <c r="AN3260">
        <v>2013</v>
      </c>
      <c r="AO3260" t="s">
        <v>1051</v>
      </c>
    </row>
    <row r="3261" spans="1:41" hidden="1" x14ac:dyDescent="0.35">
      <c r="A3261" s="1">
        <v>41553</v>
      </c>
      <c r="B3261" t="s">
        <v>105</v>
      </c>
      <c r="C3261" t="s">
        <v>39</v>
      </c>
      <c r="D3261">
        <v>17</v>
      </c>
      <c r="E3261">
        <v>17</v>
      </c>
      <c r="F3261" s="4">
        <v>44728</v>
      </c>
      <c r="G3261" s="4">
        <v>44662</v>
      </c>
      <c r="H3261" s="4">
        <v>44595</v>
      </c>
      <c r="I3261" s="4" t="s">
        <v>42</v>
      </c>
      <c r="J3261">
        <v>182</v>
      </c>
      <c r="K3261">
        <v>107</v>
      </c>
      <c r="L3261">
        <v>131</v>
      </c>
      <c r="M3261">
        <v>177</v>
      </c>
      <c r="N3261">
        <v>313</v>
      </c>
      <c r="O3261">
        <v>284</v>
      </c>
      <c r="P3261" s="4" t="s">
        <v>225</v>
      </c>
      <c r="Q3261" s="4">
        <v>44727</v>
      </c>
      <c r="R3261" s="4">
        <v>44567</v>
      </c>
      <c r="S3261" s="4">
        <v>44567</v>
      </c>
      <c r="T3261">
        <v>30</v>
      </c>
      <c r="U3261">
        <v>36</v>
      </c>
      <c r="V3261">
        <v>1</v>
      </c>
      <c r="W3261">
        <v>0</v>
      </c>
      <c r="X3261">
        <v>3</v>
      </c>
      <c r="Y3261">
        <v>0</v>
      </c>
      <c r="Z3261">
        <v>4</v>
      </c>
      <c r="AA3261">
        <v>0</v>
      </c>
      <c r="AB3261" s="4">
        <v>44743</v>
      </c>
      <c r="AC3261" s="4">
        <v>44637</v>
      </c>
      <c r="AD3261" s="4" t="s">
        <v>42</v>
      </c>
      <c r="AE3261" s="4">
        <v>44597</v>
      </c>
      <c r="AF3261">
        <v>12</v>
      </c>
      <c r="AG3261">
        <v>10</v>
      </c>
      <c r="AH3261">
        <v>0</v>
      </c>
      <c r="AI3261">
        <v>2</v>
      </c>
      <c r="AJ3261" s="2">
        <v>1.4111111111111112</v>
      </c>
      <c r="AK3261" s="2">
        <v>1.0888888888888888</v>
      </c>
      <c r="AL3261">
        <v>3</v>
      </c>
      <c r="AM3261">
        <v>34</v>
      </c>
      <c r="AN3261">
        <v>2013</v>
      </c>
      <c r="AO3261" t="s">
        <v>1051</v>
      </c>
    </row>
    <row r="3262" spans="1:41" hidden="1" x14ac:dyDescent="0.35">
      <c r="A3262" s="1">
        <v>41553</v>
      </c>
      <c r="B3262" t="s">
        <v>63</v>
      </c>
      <c r="C3262" t="s">
        <v>48</v>
      </c>
      <c r="D3262">
        <v>27</v>
      </c>
      <c r="E3262">
        <v>17</v>
      </c>
      <c r="F3262" s="4">
        <v>44662</v>
      </c>
      <c r="G3262" s="4">
        <v>44663</v>
      </c>
      <c r="H3262" s="4" t="s">
        <v>42</v>
      </c>
      <c r="I3262" s="4" t="s">
        <v>41</v>
      </c>
      <c r="J3262">
        <v>391</v>
      </c>
      <c r="K3262">
        <v>195</v>
      </c>
      <c r="L3262">
        <v>36</v>
      </c>
      <c r="M3262">
        <v>104</v>
      </c>
      <c r="N3262">
        <v>427</v>
      </c>
      <c r="O3262">
        <v>299</v>
      </c>
      <c r="P3262" s="4" t="s">
        <v>536</v>
      </c>
      <c r="Q3262" s="4" t="s">
        <v>252</v>
      </c>
      <c r="R3262" s="4">
        <v>44612</v>
      </c>
      <c r="S3262" s="4">
        <v>44677</v>
      </c>
      <c r="T3262">
        <v>19</v>
      </c>
      <c r="U3262">
        <v>28</v>
      </c>
      <c r="V3262">
        <v>2</v>
      </c>
      <c r="W3262">
        <v>0</v>
      </c>
      <c r="X3262">
        <v>3</v>
      </c>
      <c r="Y3262">
        <v>0</v>
      </c>
      <c r="Z3262">
        <v>5</v>
      </c>
      <c r="AA3262">
        <v>0</v>
      </c>
      <c r="AB3262" s="4">
        <v>44711</v>
      </c>
      <c r="AC3262" s="4">
        <v>44774</v>
      </c>
      <c r="AD3262" s="4">
        <v>44597</v>
      </c>
      <c r="AE3262" s="4">
        <v>44562</v>
      </c>
      <c r="AF3262">
        <v>11</v>
      </c>
      <c r="AG3262">
        <v>10</v>
      </c>
      <c r="AH3262">
        <v>0</v>
      </c>
      <c r="AI3262">
        <v>2</v>
      </c>
      <c r="AJ3262" s="2">
        <v>1.2881944444444444</v>
      </c>
      <c r="AK3262" s="2">
        <v>1.2118055555555556</v>
      </c>
      <c r="AL3262">
        <v>17</v>
      </c>
      <c r="AM3262">
        <v>27</v>
      </c>
      <c r="AN3262">
        <v>2013</v>
      </c>
      <c r="AO3262" t="s">
        <v>1051</v>
      </c>
    </row>
    <row r="3263" spans="1:41" hidden="1" x14ac:dyDescent="0.35">
      <c r="A3263" s="1">
        <v>41554</v>
      </c>
      <c r="B3263" t="s">
        <v>53</v>
      </c>
      <c r="C3263" t="s">
        <v>73</v>
      </c>
      <c r="D3263">
        <v>15</v>
      </c>
      <c r="E3263">
        <v>26</v>
      </c>
      <c r="F3263" s="4">
        <v>44723</v>
      </c>
      <c r="G3263" s="4">
        <v>44724</v>
      </c>
      <c r="H3263" s="4" t="s">
        <v>41</v>
      </c>
      <c r="I3263" s="4">
        <v>44563</v>
      </c>
      <c r="J3263">
        <v>170</v>
      </c>
      <c r="K3263">
        <v>299</v>
      </c>
      <c r="L3263">
        <v>118</v>
      </c>
      <c r="M3263">
        <v>64</v>
      </c>
      <c r="N3263">
        <v>288</v>
      </c>
      <c r="O3263">
        <v>363</v>
      </c>
      <c r="P3263" s="4" t="s">
        <v>527</v>
      </c>
      <c r="Q3263" s="4" t="s">
        <v>896</v>
      </c>
      <c r="R3263" s="4">
        <v>44680</v>
      </c>
      <c r="S3263" s="4">
        <v>44604</v>
      </c>
      <c r="T3263">
        <v>22</v>
      </c>
      <c r="U3263">
        <v>22</v>
      </c>
      <c r="V3263">
        <v>0</v>
      </c>
      <c r="W3263">
        <v>1</v>
      </c>
      <c r="X3263">
        <v>0</v>
      </c>
      <c r="Y3263">
        <v>0</v>
      </c>
      <c r="Z3263">
        <v>0</v>
      </c>
      <c r="AA3263">
        <v>1</v>
      </c>
      <c r="AB3263" s="4">
        <v>44736</v>
      </c>
      <c r="AC3263" s="4">
        <v>44652</v>
      </c>
      <c r="AD3263" s="4">
        <v>44625</v>
      </c>
      <c r="AE3263" s="4">
        <v>44656</v>
      </c>
      <c r="AF3263">
        <v>10</v>
      </c>
      <c r="AG3263">
        <v>9</v>
      </c>
      <c r="AH3263">
        <v>0</v>
      </c>
      <c r="AI3263">
        <v>0</v>
      </c>
      <c r="AJ3263" s="2">
        <v>1.0229166666666667</v>
      </c>
      <c r="AK3263" s="2">
        <v>1.4770833333333335</v>
      </c>
      <c r="AL3263">
        <v>30</v>
      </c>
      <c r="AM3263">
        <v>28</v>
      </c>
      <c r="AN3263">
        <v>2013</v>
      </c>
      <c r="AO3263" t="s">
        <v>1051</v>
      </c>
    </row>
    <row r="3264" spans="1:41" hidden="1" x14ac:dyDescent="0.35">
      <c r="A3264" s="1">
        <v>41557</v>
      </c>
      <c r="B3264" t="s">
        <v>40</v>
      </c>
      <c r="C3264" t="s">
        <v>59</v>
      </c>
      <c r="D3264">
        <v>21</v>
      </c>
      <c r="E3264">
        <v>26</v>
      </c>
      <c r="F3264" s="4">
        <v>44753</v>
      </c>
      <c r="G3264" s="4">
        <v>44692</v>
      </c>
      <c r="H3264" s="4" t="s">
        <v>41</v>
      </c>
      <c r="I3264" s="4" t="s">
        <v>42</v>
      </c>
      <c r="J3264">
        <v>232</v>
      </c>
      <c r="K3264">
        <v>262</v>
      </c>
      <c r="L3264">
        <v>123</v>
      </c>
      <c r="M3264">
        <v>110</v>
      </c>
      <c r="N3264">
        <v>355</v>
      </c>
      <c r="O3264">
        <v>372</v>
      </c>
      <c r="P3264" s="4" t="s">
        <v>482</v>
      </c>
      <c r="Q3264" s="4" t="s">
        <v>250</v>
      </c>
      <c r="R3264" s="4">
        <v>44568</v>
      </c>
      <c r="S3264" s="4" t="s">
        <v>41</v>
      </c>
      <c r="T3264">
        <v>26</v>
      </c>
      <c r="U3264">
        <v>29</v>
      </c>
      <c r="V3264">
        <v>0</v>
      </c>
      <c r="W3264">
        <v>0</v>
      </c>
      <c r="X3264">
        <v>3</v>
      </c>
      <c r="Y3264">
        <v>0</v>
      </c>
      <c r="Z3264">
        <v>3</v>
      </c>
      <c r="AA3264">
        <v>0</v>
      </c>
      <c r="AB3264" s="4">
        <v>44652</v>
      </c>
      <c r="AC3264" s="4">
        <v>44682</v>
      </c>
      <c r="AD3264" s="4">
        <v>44594</v>
      </c>
      <c r="AE3264" s="4">
        <v>44595</v>
      </c>
      <c r="AF3264">
        <v>9</v>
      </c>
      <c r="AG3264">
        <v>10</v>
      </c>
      <c r="AH3264">
        <v>0</v>
      </c>
      <c r="AI3264">
        <v>2</v>
      </c>
      <c r="AJ3264" s="2">
        <v>1.1284722222222221</v>
      </c>
      <c r="AK3264" s="2">
        <v>1.3715277777777777</v>
      </c>
      <c r="AL3264">
        <v>21</v>
      </c>
      <c r="AM3264">
        <v>27</v>
      </c>
      <c r="AN3264">
        <v>2013</v>
      </c>
      <c r="AO3264" t="s">
        <v>1051</v>
      </c>
    </row>
    <row r="3265" spans="1:41" hidden="1" x14ac:dyDescent="0.35">
      <c r="A3265" s="1">
        <v>41560</v>
      </c>
      <c r="B3265" t="s">
        <v>78</v>
      </c>
      <c r="C3265" t="s">
        <v>47</v>
      </c>
      <c r="D3265">
        <v>13</v>
      </c>
      <c r="E3265">
        <v>24</v>
      </c>
      <c r="F3265" s="4">
        <v>44663</v>
      </c>
      <c r="G3265" s="4">
        <v>44694</v>
      </c>
      <c r="H3265" s="4">
        <v>44563</v>
      </c>
      <c r="I3265" s="4">
        <v>44562</v>
      </c>
      <c r="J3265">
        <v>157</v>
      </c>
      <c r="K3265">
        <v>253</v>
      </c>
      <c r="L3265">
        <v>66</v>
      </c>
      <c r="M3265">
        <v>151</v>
      </c>
      <c r="N3265">
        <v>223</v>
      </c>
      <c r="O3265">
        <v>404</v>
      </c>
      <c r="P3265" s="4" t="s">
        <v>219</v>
      </c>
      <c r="Q3265" s="4" t="s">
        <v>279</v>
      </c>
      <c r="R3265" s="4">
        <v>44634</v>
      </c>
      <c r="S3265" s="4">
        <v>44596</v>
      </c>
      <c r="T3265">
        <v>20</v>
      </c>
      <c r="U3265">
        <v>33</v>
      </c>
      <c r="V3265">
        <v>0</v>
      </c>
      <c r="W3265">
        <v>2</v>
      </c>
      <c r="X3265">
        <v>2</v>
      </c>
      <c r="Y3265">
        <v>0</v>
      </c>
      <c r="Z3265">
        <v>2</v>
      </c>
      <c r="AA3265">
        <v>2</v>
      </c>
      <c r="AB3265" s="4">
        <v>44743</v>
      </c>
      <c r="AC3265" s="4">
        <v>44713</v>
      </c>
      <c r="AD3265" s="4" t="s">
        <v>42</v>
      </c>
      <c r="AE3265" s="4">
        <v>44597</v>
      </c>
      <c r="AF3265">
        <v>10</v>
      </c>
      <c r="AG3265">
        <v>10</v>
      </c>
      <c r="AH3265">
        <v>1</v>
      </c>
      <c r="AI3265">
        <v>0</v>
      </c>
      <c r="AJ3265" s="2">
        <v>1.1097222222222223</v>
      </c>
      <c r="AK3265" s="2">
        <v>1.3902777777777777</v>
      </c>
      <c r="AL3265">
        <v>13</v>
      </c>
      <c r="AM3265">
        <v>20</v>
      </c>
      <c r="AN3265">
        <v>2013</v>
      </c>
      <c r="AO3265" t="s">
        <v>1051</v>
      </c>
    </row>
    <row r="3266" spans="1:41" hidden="1" x14ac:dyDescent="0.35">
      <c r="A3266" s="1">
        <v>41560</v>
      </c>
      <c r="B3266" t="s">
        <v>64</v>
      </c>
      <c r="C3266" t="s">
        <v>54</v>
      </c>
      <c r="D3266">
        <v>26</v>
      </c>
      <c r="E3266">
        <v>20</v>
      </c>
      <c r="F3266" s="4">
        <v>44760</v>
      </c>
      <c r="G3266" s="4">
        <v>44790</v>
      </c>
      <c r="H3266" s="4">
        <v>44562</v>
      </c>
      <c r="I3266" s="4">
        <v>44563</v>
      </c>
      <c r="J3266">
        <v>318</v>
      </c>
      <c r="K3266">
        <v>192</v>
      </c>
      <c r="L3266">
        <v>165</v>
      </c>
      <c r="M3266">
        <v>130</v>
      </c>
      <c r="N3266">
        <v>483</v>
      </c>
      <c r="O3266">
        <v>322</v>
      </c>
      <c r="P3266" s="4" t="s">
        <v>144</v>
      </c>
      <c r="Q3266" s="4" t="s">
        <v>532</v>
      </c>
      <c r="R3266" s="4">
        <v>44639</v>
      </c>
      <c r="S3266" s="4">
        <v>44705</v>
      </c>
      <c r="T3266">
        <v>41</v>
      </c>
      <c r="U3266">
        <v>32</v>
      </c>
      <c r="V3266">
        <v>0</v>
      </c>
      <c r="W3266">
        <v>1</v>
      </c>
      <c r="X3266">
        <v>1</v>
      </c>
      <c r="Y3266">
        <v>0</v>
      </c>
      <c r="Z3266">
        <v>1</v>
      </c>
      <c r="AA3266">
        <v>1</v>
      </c>
      <c r="AB3266" s="4">
        <v>44774</v>
      </c>
      <c r="AC3266" s="4">
        <v>44678</v>
      </c>
      <c r="AD3266" s="4">
        <v>44595</v>
      </c>
      <c r="AE3266" s="4">
        <v>44563</v>
      </c>
      <c r="AF3266">
        <v>13</v>
      </c>
      <c r="AG3266">
        <v>12</v>
      </c>
      <c r="AH3266">
        <v>0</v>
      </c>
      <c r="AI3266">
        <v>0</v>
      </c>
      <c r="AJ3266" s="2">
        <v>1.7861111111111112</v>
      </c>
      <c r="AK3266" s="2">
        <v>1.0583333333333333</v>
      </c>
      <c r="AL3266">
        <v>27</v>
      </c>
      <c r="AM3266">
        <v>24</v>
      </c>
      <c r="AN3266">
        <v>2013</v>
      </c>
      <c r="AO3266" t="s">
        <v>1051</v>
      </c>
    </row>
    <row r="3267" spans="1:41" hidden="1" x14ac:dyDescent="0.35">
      <c r="A3267" s="1">
        <v>41560</v>
      </c>
      <c r="B3267" t="s">
        <v>83</v>
      </c>
      <c r="C3267" t="s">
        <v>69</v>
      </c>
      <c r="D3267">
        <v>24</v>
      </c>
      <c r="E3267">
        <v>23</v>
      </c>
      <c r="F3267" s="4">
        <v>44787</v>
      </c>
      <c r="G3267" s="4">
        <v>44695</v>
      </c>
      <c r="H3267" s="4" t="s">
        <v>41</v>
      </c>
      <c r="I3267" s="4">
        <v>44562</v>
      </c>
      <c r="J3267">
        <v>248</v>
      </c>
      <c r="K3267">
        <v>269</v>
      </c>
      <c r="L3267">
        <v>118</v>
      </c>
      <c r="M3267">
        <v>126</v>
      </c>
      <c r="N3267">
        <v>366</v>
      </c>
      <c r="O3267">
        <v>395</v>
      </c>
      <c r="P3267" s="4" t="s">
        <v>296</v>
      </c>
      <c r="Q3267" s="4" t="s">
        <v>391</v>
      </c>
      <c r="R3267" s="4">
        <v>44562</v>
      </c>
      <c r="S3267" s="4">
        <v>44615</v>
      </c>
      <c r="T3267">
        <v>28</v>
      </c>
      <c r="U3267">
        <v>21</v>
      </c>
      <c r="V3267">
        <v>0</v>
      </c>
      <c r="W3267">
        <v>0</v>
      </c>
      <c r="X3267">
        <v>1</v>
      </c>
      <c r="Y3267">
        <v>2</v>
      </c>
      <c r="Z3267">
        <v>1</v>
      </c>
      <c r="AA3267">
        <v>2</v>
      </c>
      <c r="AB3267" s="4">
        <v>44774</v>
      </c>
      <c r="AC3267" s="4">
        <v>44805</v>
      </c>
      <c r="AD3267" s="4">
        <v>44623</v>
      </c>
      <c r="AE3267" s="4">
        <v>44595</v>
      </c>
      <c r="AF3267">
        <v>12</v>
      </c>
      <c r="AG3267">
        <v>12</v>
      </c>
      <c r="AH3267">
        <v>0</v>
      </c>
      <c r="AI3267">
        <v>0</v>
      </c>
      <c r="AJ3267" s="2">
        <v>1.3951388888888889</v>
      </c>
      <c r="AK3267" s="2">
        <v>1.1048611111111111</v>
      </c>
      <c r="AL3267">
        <v>31</v>
      </c>
      <c r="AM3267">
        <v>17</v>
      </c>
      <c r="AN3267">
        <v>2013</v>
      </c>
      <c r="AO3267" t="s">
        <v>1051</v>
      </c>
    </row>
    <row r="3268" spans="1:41" hidden="1" x14ac:dyDescent="0.35">
      <c r="A3268" s="1">
        <v>41560</v>
      </c>
      <c r="B3268" t="s">
        <v>48</v>
      </c>
      <c r="C3268" t="s">
        <v>68</v>
      </c>
      <c r="D3268">
        <v>18</v>
      </c>
      <c r="E3268">
        <v>16</v>
      </c>
      <c r="F3268" s="4">
        <v>44666</v>
      </c>
      <c r="G3268" s="4">
        <v>44665</v>
      </c>
      <c r="H3268" s="4">
        <v>44562</v>
      </c>
      <c r="I3268" s="4" t="s">
        <v>41</v>
      </c>
      <c r="J3268">
        <v>153</v>
      </c>
      <c r="K3268">
        <v>105</v>
      </c>
      <c r="L3268">
        <v>121</v>
      </c>
      <c r="M3268">
        <v>111</v>
      </c>
      <c r="N3268">
        <v>274</v>
      </c>
      <c r="O3268">
        <v>216</v>
      </c>
      <c r="P3268" s="4" t="s">
        <v>139</v>
      </c>
      <c r="Q3268" s="4" t="s">
        <v>351</v>
      </c>
      <c r="R3268" s="4">
        <v>44805</v>
      </c>
      <c r="S3268" s="4">
        <v>44643</v>
      </c>
      <c r="T3268">
        <v>28</v>
      </c>
      <c r="U3268">
        <v>27</v>
      </c>
      <c r="V3268">
        <v>0</v>
      </c>
      <c r="W3268">
        <v>1</v>
      </c>
      <c r="X3268">
        <v>3</v>
      </c>
      <c r="Y3268">
        <v>0</v>
      </c>
      <c r="Z3268">
        <v>3</v>
      </c>
      <c r="AA3268">
        <v>1</v>
      </c>
      <c r="AB3268" s="4">
        <v>44866</v>
      </c>
      <c r="AC3268" s="4">
        <v>44671</v>
      </c>
      <c r="AD3268" s="4" t="s">
        <v>41</v>
      </c>
      <c r="AE3268" s="4">
        <v>44596</v>
      </c>
      <c r="AF3268">
        <v>14</v>
      </c>
      <c r="AG3268">
        <v>13</v>
      </c>
      <c r="AH3268">
        <v>0</v>
      </c>
      <c r="AI3268">
        <v>2</v>
      </c>
      <c r="AJ3268" s="2">
        <v>1.4166666666666667</v>
      </c>
      <c r="AK3268" s="2">
        <v>1.0833333333333333</v>
      </c>
      <c r="AL3268">
        <v>7</v>
      </c>
      <c r="AM3268">
        <v>24</v>
      </c>
      <c r="AN3268">
        <v>2013</v>
      </c>
      <c r="AO3268" t="s">
        <v>1051</v>
      </c>
    </row>
    <row r="3269" spans="1:41" hidden="1" x14ac:dyDescent="0.35">
      <c r="A3269" s="1">
        <v>41560</v>
      </c>
      <c r="B3269" t="s">
        <v>91</v>
      </c>
      <c r="C3269" t="s">
        <v>58</v>
      </c>
      <c r="D3269">
        <v>22</v>
      </c>
      <c r="E3269">
        <v>17</v>
      </c>
      <c r="F3269" s="4">
        <v>44754</v>
      </c>
      <c r="G3269" s="4">
        <v>44726</v>
      </c>
      <c r="H3269" s="4">
        <v>44594</v>
      </c>
      <c r="I3269" s="4">
        <v>44563</v>
      </c>
      <c r="J3269">
        <v>236</v>
      </c>
      <c r="K3269">
        <v>215</v>
      </c>
      <c r="L3269">
        <v>131</v>
      </c>
      <c r="M3269">
        <v>75</v>
      </c>
      <c r="N3269">
        <v>367</v>
      </c>
      <c r="O3269">
        <v>290</v>
      </c>
      <c r="P3269" s="4" t="s">
        <v>428</v>
      </c>
      <c r="Q3269" s="4" t="s">
        <v>405</v>
      </c>
      <c r="R3269" s="4">
        <v>44567</v>
      </c>
      <c r="S3269" s="4">
        <v>44646</v>
      </c>
      <c r="T3269">
        <v>39</v>
      </c>
      <c r="U3269">
        <v>13</v>
      </c>
      <c r="V3269">
        <v>0</v>
      </c>
      <c r="W3269">
        <v>0</v>
      </c>
      <c r="X3269">
        <v>0</v>
      </c>
      <c r="Y3269">
        <v>2</v>
      </c>
      <c r="Z3269">
        <v>0</v>
      </c>
      <c r="AA3269">
        <v>2</v>
      </c>
      <c r="AB3269" s="4">
        <v>44713</v>
      </c>
      <c r="AC3269" s="4">
        <v>44682</v>
      </c>
      <c r="AD3269" s="4">
        <v>44686</v>
      </c>
      <c r="AE3269" s="4" t="s">
        <v>42</v>
      </c>
      <c r="AF3269">
        <v>10</v>
      </c>
      <c r="AG3269">
        <v>9</v>
      </c>
      <c r="AH3269">
        <v>0</v>
      </c>
      <c r="AI3269">
        <v>0</v>
      </c>
      <c r="AJ3269" s="2">
        <v>1.51875</v>
      </c>
      <c r="AK3269" s="3">
        <v>0.98125000000000007</v>
      </c>
      <c r="AL3269">
        <v>35</v>
      </c>
      <c r="AM3269">
        <v>10</v>
      </c>
      <c r="AN3269">
        <v>2013</v>
      </c>
      <c r="AO3269" t="s">
        <v>1051</v>
      </c>
    </row>
    <row r="3270" spans="1:41" hidden="1" x14ac:dyDescent="0.35">
      <c r="A3270" s="1">
        <v>41560</v>
      </c>
      <c r="B3270" t="s">
        <v>109</v>
      </c>
      <c r="C3270" t="s">
        <v>53</v>
      </c>
      <c r="D3270">
        <v>16</v>
      </c>
      <c r="E3270">
        <v>18</v>
      </c>
      <c r="F3270" s="4">
        <v>44728</v>
      </c>
      <c r="G3270" s="4">
        <v>44631</v>
      </c>
      <c r="H3270" s="4" t="s">
        <v>41</v>
      </c>
      <c r="I3270" s="4" t="s">
        <v>41</v>
      </c>
      <c r="J3270">
        <v>255</v>
      </c>
      <c r="K3270">
        <v>184</v>
      </c>
      <c r="L3270">
        <v>73</v>
      </c>
      <c r="M3270">
        <v>83</v>
      </c>
      <c r="N3270">
        <v>328</v>
      </c>
      <c r="O3270">
        <v>267</v>
      </c>
      <c r="P3270" s="4" t="s">
        <v>127</v>
      </c>
      <c r="Q3270" s="4" t="s">
        <v>275</v>
      </c>
      <c r="R3270" s="4">
        <v>44675</v>
      </c>
      <c r="S3270" s="4">
        <v>44637</v>
      </c>
      <c r="T3270">
        <v>26</v>
      </c>
      <c r="U3270">
        <v>20</v>
      </c>
      <c r="V3270">
        <v>0</v>
      </c>
      <c r="W3270">
        <v>0</v>
      </c>
      <c r="X3270">
        <v>0</v>
      </c>
      <c r="Y3270">
        <v>2</v>
      </c>
      <c r="Z3270">
        <v>0</v>
      </c>
      <c r="AA3270">
        <v>2</v>
      </c>
      <c r="AB3270" s="4">
        <v>44743</v>
      </c>
      <c r="AC3270" s="4">
        <v>44682</v>
      </c>
      <c r="AD3270" s="4" t="s">
        <v>52</v>
      </c>
      <c r="AE3270" s="4" t="s">
        <v>52</v>
      </c>
      <c r="AF3270">
        <v>11</v>
      </c>
      <c r="AG3270">
        <v>13</v>
      </c>
      <c r="AH3270">
        <v>0</v>
      </c>
      <c r="AI3270">
        <v>0</v>
      </c>
      <c r="AJ3270" s="2">
        <v>1.4923611111111112</v>
      </c>
      <c r="AK3270" s="2">
        <v>1.007638888888889</v>
      </c>
      <c r="AL3270">
        <v>19</v>
      </c>
      <c r="AM3270">
        <v>6</v>
      </c>
      <c r="AN3270">
        <v>2013</v>
      </c>
      <c r="AO3270" t="s">
        <v>1051</v>
      </c>
    </row>
    <row r="3271" spans="1:41" hidden="1" x14ac:dyDescent="0.35">
      <c r="A3271" s="1">
        <v>41560</v>
      </c>
      <c r="B3271" t="s">
        <v>77</v>
      </c>
      <c r="C3271" t="s">
        <v>101</v>
      </c>
      <c r="D3271">
        <v>21</v>
      </c>
      <c r="E3271">
        <v>19</v>
      </c>
      <c r="F3271" s="4">
        <v>44756</v>
      </c>
      <c r="G3271" s="4">
        <v>44727</v>
      </c>
      <c r="H3271" s="4" t="s">
        <v>41</v>
      </c>
      <c r="I3271" s="4">
        <v>44563</v>
      </c>
      <c r="J3271">
        <v>287</v>
      </c>
      <c r="K3271">
        <v>257</v>
      </c>
      <c r="L3271">
        <v>138</v>
      </c>
      <c r="M3271">
        <v>94</v>
      </c>
      <c r="N3271">
        <v>425</v>
      </c>
      <c r="O3271">
        <v>351</v>
      </c>
      <c r="P3271" s="4" t="s">
        <v>339</v>
      </c>
      <c r="Q3271" s="4" t="s">
        <v>391</v>
      </c>
      <c r="R3271" s="4">
        <v>44570</v>
      </c>
      <c r="S3271" s="4">
        <v>44608</v>
      </c>
      <c r="T3271">
        <v>33</v>
      </c>
      <c r="U3271">
        <v>21</v>
      </c>
      <c r="V3271">
        <v>1</v>
      </c>
      <c r="W3271">
        <v>0</v>
      </c>
      <c r="X3271">
        <v>0</v>
      </c>
      <c r="Y3271">
        <v>1</v>
      </c>
      <c r="Z3271">
        <v>1</v>
      </c>
      <c r="AA3271">
        <v>1</v>
      </c>
      <c r="AB3271" s="4">
        <v>44651</v>
      </c>
      <c r="AC3271" s="4">
        <v>44774</v>
      </c>
      <c r="AD3271" s="4">
        <v>44595</v>
      </c>
      <c r="AE3271" s="4">
        <v>44563</v>
      </c>
      <c r="AF3271">
        <v>13</v>
      </c>
      <c r="AG3271">
        <v>11</v>
      </c>
      <c r="AH3271">
        <v>0</v>
      </c>
      <c r="AI3271">
        <v>0</v>
      </c>
      <c r="AJ3271" s="2">
        <v>1.0930555555555557</v>
      </c>
      <c r="AK3271" s="2">
        <v>1.4069444444444443</v>
      </c>
      <c r="AL3271">
        <v>31</v>
      </c>
      <c r="AM3271">
        <v>20</v>
      </c>
      <c r="AN3271">
        <v>2013</v>
      </c>
      <c r="AO3271" t="s">
        <v>1051</v>
      </c>
    </row>
    <row r="3272" spans="1:41" hidden="1" x14ac:dyDescent="0.35">
      <c r="A3272" s="1">
        <v>41560</v>
      </c>
      <c r="B3272" t="s">
        <v>74</v>
      </c>
      <c r="C3272" t="s">
        <v>90</v>
      </c>
      <c r="D3272">
        <v>15</v>
      </c>
      <c r="E3272">
        <v>15</v>
      </c>
      <c r="F3272" s="4">
        <v>44729</v>
      </c>
      <c r="G3272" s="4">
        <v>44606</v>
      </c>
      <c r="H3272" s="4" t="s">
        <v>41</v>
      </c>
      <c r="I3272" s="4">
        <v>44563</v>
      </c>
      <c r="J3272">
        <v>298</v>
      </c>
      <c r="K3272">
        <v>313</v>
      </c>
      <c r="L3272">
        <v>140</v>
      </c>
      <c r="M3272">
        <v>47</v>
      </c>
      <c r="N3272">
        <v>438</v>
      </c>
      <c r="O3272">
        <v>360</v>
      </c>
      <c r="P3272" s="4" t="s">
        <v>488</v>
      </c>
      <c r="Q3272" s="4" t="s">
        <v>92</v>
      </c>
      <c r="R3272" s="4">
        <v>44637</v>
      </c>
      <c r="S3272" s="4">
        <v>44710</v>
      </c>
      <c r="T3272">
        <v>30</v>
      </c>
      <c r="U3272">
        <v>22</v>
      </c>
      <c r="V3272">
        <v>1</v>
      </c>
      <c r="W3272">
        <v>1</v>
      </c>
      <c r="X3272">
        <v>1</v>
      </c>
      <c r="Y3272">
        <v>0</v>
      </c>
      <c r="Z3272">
        <v>2</v>
      </c>
      <c r="AA3272">
        <v>1</v>
      </c>
      <c r="AB3272" s="4">
        <v>44774</v>
      </c>
      <c r="AC3272" s="4">
        <v>44713</v>
      </c>
      <c r="AD3272" s="4" t="s">
        <v>108</v>
      </c>
      <c r="AE3272" s="4">
        <v>44596</v>
      </c>
      <c r="AF3272">
        <v>15</v>
      </c>
      <c r="AG3272">
        <v>13</v>
      </c>
      <c r="AH3272">
        <v>0</v>
      </c>
      <c r="AI3272">
        <v>0</v>
      </c>
      <c r="AJ3272" s="2">
        <v>1.3069444444444445</v>
      </c>
      <c r="AK3272" s="2">
        <v>1.1930555555555555</v>
      </c>
      <c r="AL3272">
        <v>19</v>
      </c>
      <c r="AM3272">
        <v>17</v>
      </c>
      <c r="AN3272">
        <v>2013</v>
      </c>
      <c r="AO3272" t="s">
        <v>1051</v>
      </c>
    </row>
    <row r="3273" spans="1:41" hidden="1" x14ac:dyDescent="0.35">
      <c r="A3273" s="1">
        <v>41560</v>
      </c>
      <c r="B3273" t="s">
        <v>97</v>
      </c>
      <c r="C3273" t="s">
        <v>105</v>
      </c>
      <c r="D3273">
        <v>15</v>
      </c>
      <c r="E3273">
        <v>27</v>
      </c>
      <c r="F3273" s="4">
        <v>44627</v>
      </c>
      <c r="G3273" s="4">
        <v>44726</v>
      </c>
      <c r="H3273" s="4" t="s">
        <v>41</v>
      </c>
      <c r="I3273" s="4">
        <v>44595</v>
      </c>
      <c r="J3273">
        <v>117</v>
      </c>
      <c r="K3273">
        <v>267</v>
      </c>
      <c r="L3273">
        <v>99</v>
      </c>
      <c r="M3273">
        <v>153</v>
      </c>
      <c r="N3273">
        <v>216</v>
      </c>
      <c r="O3273">
        <v>420</v>
      </c>
      <c r="P3273" s="4">
        <v>44911</v>
      </c>
      <c r="Q3273" s="4" t="s">
        <v>322</v>
      </c>
      <c r="R3273" s="4" t="s">
        <v>41</v>
      </c>
      <c r="S3273" s="4">
        <v>44698</v>
      </c>
      <c r="T3273">
        <v>25</v>
      </c>
      <c r="U3273">
        <v>30</v>
      </c>
      <c r="V3273">
        <v>0</v>
      </c>
      <c r="W3273">
        <v>2</v>
      </c>
      <c r="X3273">
        <v>0</v>
      </c>
      <c r="Y3273">
        <v>2</v>
      </c>
      <c r="Z3273">
        <v>0</v>
      </c>
      <c r="AA3273">
        <v>4</v>
      </c>
      <c r="AB3273" s="4">
        <v>44805</v>
      </c>
      <c r="AC3273" s="4">
        <v>44743</v>
      </c>
      <c r="AD3273" s="4">
        <v>44623</v>
      </c>
      <c r="AE3273" s="4">
        <v>44567</v>
      </c>
      <c r="AF3273">
        <v>8</v>
      </c>
      <c r="AG3273">
        <v>10</v>
      </c>
      <c r="AH3273">
        <v>3</v>
      </c>
      <c r="AI3273">
        <v>0</v>
      </c>
      <c r="AJ3273" s="2">
        <v>1.0347222222222221</v>
      </c>
      <c r="AK3273" s="2">
        <v>1.4652777777777777</v>
      </c>
      <c r="AL3273">
        <v>38</v>
      </c>
      <c r="AM3273">
        <v>13</v>
      </c>
      <c r="AN3273">
        <v>2013</v>
      </c>
      <c r="AO3273" t="s">
        <v>1051</v>
      </c>
    </row>
    <row r="3274" spans="1:41" hidden="1" x14ac:dyDescent="0.35">
      <c r="A3274" s="1">
        <v>41560</v>
      </c>
      <c r="B3274" t="s">
        <v>94</v>
      </c>
      <c r="C3274" t="s">
        <v>98</v>
      </c>
      <c r="D3274">
        <v>20</v>
      </c>
      <c r="E3274">
        <v>26</v>
      </c>
      <c r="F3274" s="4">
        <v>44695</v>
      </c>
      <c r="G3274" s="4">
        <v>44755</v>
      </c>
      <c r="H3274" s="4" t="s">
        <v>82</v>
      </c>
      <c r="I3274" s="4">
        <v>44562</v>
      </c>
      <c r="J3274">
        <v>291</v>
      </c>
      <c r="K3274">
        <v>295</v>
      </c>
      <c r="L3274">
        <v>71</v>
      </c>
      <c r="M3274">
        <v>112</v>
      </c>
      <c r="N3274">
        <v>362</v>
      </c>
      <c r="O3274">
        <v>407</v>
      </c>
      <c r="P3274" s="4" t="s">
        <v>386</v>
      </c>
      <c r="Q3274" s="4" t="s">
        <v>491</v>
      </c>
      <c r="R3274" s="4">
        <v>44604</v>
      </c>
      <c r="S3274" s="4" t="s">
        <v>41</v>
      </c>
      <c r="T3274">
        <v>27</v>
      </c>
      <c r="U3274">
        <v>29</v>
      </c>
      <c r="V3274">
        <v>0</v>
      </c>
      <c r="W3274">
        <v>2</v>
      </c>
      <c r="X3274">
        <v>2</v>
      </c>
      <c r="Y3274">
        <v>1</v>
      </c>
      <c r="Z3274">
        <v>2</v>
      </c>
      <c r="AA3274">
        <v>3</v>
      </c>
      <c r="AB3274" s="4">
        <v>44743</v>
      </c>
      <c r="AC3274" s="4">
        <v>44652</v>
      </c>
      <c r="AD3274" s="4">
        <v>44564</v>
      </c>
      <c r="AE3274" s="4">
        <v>44657</v>
      </c>
      <c r="AF3274">
        <v>11</v>
      </c>
      <c r="AG3274">
        <v>13</v>
      </c>
      <c r="AH3274">
        <v>2</v>
      </c>
      <c r="AI3274">
        <v>0</v>
      </c>
      <c r="AJ3274" s="2">
        <v>1.3020833333333333</v>
      </c>
      <c r="AK3274" s="2">
        <v>1.1979166666666667</v>
      </c>
      <c r="AL3274">
        <v>19</v>
      </c>
      <c r="AM3274">
        <v>35</v>
      </c>
      <c r="AN3274">
        <v>2013</v>
      </c>
      <c r="AO3274" t="s">
        <v>1051</v>
      </c>
    </row>
    <row r="3275" spans="1:41" hidden="1" x14ac:dyDescent="0.35">
      <c r="A3275" s="1">
        <v>41560</v>
      </c>
      <c r="B3275" t="s">
        <v>100</v>
      </c>
      <c r="C3275" t="s">
        <v>110</v>
      </c>
      <c r="D3275">
        <v>20</v>
      </c>
      <c r="E3275">
        <v>26</v>
      </c>
      <c r="F3275" s="4">
        <v>44695</v>
      </c>
      <c r="G3275" s="4">
        <v>44696</v>
      </c>
      <c r="H3275" s="4" t="s">
        <v>41</v>
      </c>
      <c r="I3275" s="4">
        <v>44564</v>
      </c>
      <c r="J3275">
        <v>230</v>
      </c>
      <c r="K3275">
        <v>235</v>
      </c>
      <c r="L3275">
        <v>131</v>
      </c>
      <c r="M3275">
        <v>141</v>
      </c>
      <c r="N3275">
        <v>361</v>
      </c>
      <c r="O3275">
        <v>376</v>
      </c>
      <c r="P3275" s="4" t="s">
        <v>85</v>
      </c>
      <c r="Q3275" s="4" t="s">
        <v>296</v>
      </c>
      <c r="R3275" s="4">
        <v>44567</v>
      </c>
      <c r="S3275" s="4">
        <v>44682</v>
      </c>
      <c r="T3275">
        <v>26</v>
      </c>
      <c r="U3275">
        <v>35</v>
      </c>
      <c r="V3275">
        <v>1</v>
      </c>
      <c r="W3275">
        <v>0</v>
      </c>
      <c r="X3275">
        <v>1</v>
      </c>
      <c r="Y3275">
        <v>1</v>
      </c>
      <c r="Z3275">
        <v>2</v>
      </c>
      <c r="AA3275">
        <v>1</v>
      </c>
      <c r="AB3275" s="4">
        <v>44743</v>
      </c>
      <c r="AC3275" s="4">
        <v>44652</v>
      </c>
      <c r="AD3275" s="4">
        <v>44595</v>
      </c>
      <c r="AE3275" s="4">
        <v>44625</v>
      </c>
      <c r="AF3275">
        <v>12</v>
      </c>
      <c r="AG3275">
        <v>14</v>
      </c>
      <c r="AH3275">
        <v>0</v>
      </c>
      <c r="AI3275">
        <v>0</v>
      </c>
      <c r="AJ3275" s="2">
        <v>1.1729166666666666</v>
      </c>
      <c r="AK3275" s="2">
        <v>1.3270833333333334</v>
      </c>
      <c r="AL3275">
        <v>27</v>
      </c>
      <c r="AM3275">
        <v>30</v>
      </c>
      <c r="AN3275">
        <v>2013</v>
      </c>
      <c r="AO3275" t="s">
        <v>1051</v>
      </c>
    </row>
    <row r="3276" spans="1:41" hidden="1" x14ac:dyDescent="0.35">
      <c r="A3276" s="1">
        <v>41560</v>
      </c>
      <c r="B3276" t="s">
        <v>87</v>
      </c>
      <c r="C3276" t="s">
        <v>39</v>
      </c>
      <c r="D3276">
        <v>16</v>
      </c>
      <c r="E3276">
        <v>20</v>
      </c>
      <c r="F3276" s="4">
        <v>44694</v>
      </c>
      <c r="G3276" s="4">
        <v>44665</v>
      </c>
      <c r="H3276" s="4" t="s">
        <v>42</v>
      </c>
      <c r="I3276" s="4">
        <v>44562</v>
      </c>
      <c r="J3276">
        <v>294</v>
      </c>
      <c r="K3276">
        <v>238</v>
      </c>
      <c r="L3276">
        <v>109</v>
      </c>
      <c r="M3276">
        <v>149</v>
      </c>
      <c r="N3276">
        <v>403</v>
      </c>
      <c r="O3276">
        <v>387</v>
      </c>
      <c r="P3276" s="4" t="s">
        <v>209</v>
      </c>
      <c r="Q3276" s="4" t="s">
        <v>163</v>
      </c>
      <c r="R3276" s="4">
        <v>44565</v>
      </c>
      <c r="S3276" s="4">
        <v>44606</v>
      </c>
      <c r="T3276">
        <v>21</v>
      </c>
      <c r="U3276">
        <v>38</v>
      </c>
      <c r="V3276">
        <v>2</v>
      </c>
      <c r="W3276">
        <v>1</v>
      </c>
      <c r="X3276">
        <v>2</v>
      </c>
      <c r="Y3276">
        <v>1</v>
      </c>
      <c r="Z3276">
        <v>4</v>
      </c>
      <c r="AA3276">
        <v>2</v>
      </c>
      <c r="AB3276" s="4">
        <v>44713</v>
      </c>
      <c r="AC3276" s="4">
        <v>44652</v>
      </c>
      <c r="AD3276" s="4">
        <v>44594</v>
      </c>
      <c r="AE3276" s="4">
        <v>44565</v>
      </c>
      <c r="AF3276">
        <v>15</v>
      </c>
      <c r="AG3276">
        <v>15</v>
      </c>
      <c r="AH3276">
        <v>0</v>
      </c>
      <c r="AI3276">
        <v>0</v>
      </c>
      <c r="AJ3276" s="2">
        <v>1.070138888888889</v>
      </c>
      <c r="AK3276" s="2">
        <v>1.4298611111111112</v>
      </c>
      <c r="AL3276">
        <v>20</v>
      </c>
      <c r="AM3276">
        <v>32</v>
      </c>
      <c r="AN3276">
        <v>2013</v>
      </c>
      <c r="AO3276" t="s">
        <v>1051</v>
      </c>
    </row>
    <row r="3277" spans="1:41" hidden="1" x14ac:dyDescent="0.35">
      <c r="A3277" s="1">
        <v>41560</v>
      </c>
      <c r="B3277" t="s">
        <v>88</v>
      </c>
      <c r="C3277" t="s">
        <v>104</v>
      </c>
      <c r="D3277">
        <v>25</v>
      </c>
      <c r="E3277">
        <v>18</v>
      </c>
      <c r="F3277" s="4">
        <v>44789</v>
      </c>
      <c r="G3277" s="4">
        <v>44693</v>
      </c>
      <c r="H3277" s="4" t="s">
        <v>42</v>
      </c>
      <c r="I3277" s="4" t="s">
        <v>41</v>
      </c>
      <c r="J3277">
        <v>217</v>
      </c>
      <c r="K3277">
        <v>165</v>
      </c>
      <c r="L3277">
        <v>216</v>
      </c>
      <c r="M3277">
        <v>48</v>
      </c>
      <c r="N3277">
        <v>433</v>
      </c>
      <c r="O3277">
        <v>213</v>
      </c>
      <c r="P3277" s="4" t="s">
        <v>671</v>
      </c>
      <c r="Q3277" s="4" t="s">
        <v>160</v>
      </c>
      <c r="R3277" s="4">
        <v>44649</v>
      </c>
      <c r="S3277" s="4">
        <v>44566</v>
      </c>
      <c r="T3277">
        <v>33</v>
      </c>
      <c r="U3277">
        <v>19</v>
      </c>
      <c r="V3277">
        <v>1</v>
      </c>
      <c r="W3277">
        <v>0</v>
      </c>
      <c r="X3277">
        <v>1</v>
      </c>
      <c r="Y3277">
        <v>1</v>
      </c>
      <c r="Z3277">
        <v>2</v>
      </c>
      <c r="AA3277">
        <v>1</v>
      </c>
      <c r="AB3277" s="4" t="s">
        <v>542</v>
      </c>
      <c r="AC3277" s="4">
        <v>44743</v>
      </c>
      <c r="AD3277" s="4">
        <v>44565</v>
      </c>
      <c r="AE3277" s="4">
        <v>44624</v>
      </c>
      <c r="AF3277">
        <v>13</v>
      </c>
      <c r="AG3277">
        <v>11</v>
      </c>
      <c r="AH3277">
        <v>0</v>
      </c>
      <c r="AI3277">
        <v>1</v>
      </c>
      <c r="AJ3277" s="2">
        <v>1.4388888888888889</v>
      </c>
      <c r="AK3277" s="2">
        <v>1.0611111111111111</v>
      </c>
      <c r="AL3277">
        <v>16</v>
      </c>
      <c r="AM3277">
        <v>31</v>
      </c>
      <c r="AN3277">
        <v>2013</v>
      </c>
      <c r="AO3277" t="s">
        <v>1051</v>
      </c>
    </row>
    <row r="3278" spans="1:41" hidden="1" x14ac:dyDescent="0.35">
      <c r="A3278" s="1">
        <v>41561</v>
      </c>
      <c r="B3278" t="s">
        <v>93</v>
      </c>
      <c r="C3278" t="s">
        <v>63</v>
      </c>
      <c r="D3278">
        <v>12</v>
      </c>
      <c r="E3278">
        <v>24</v>
      </c>
      <c r="F3278" s="4">
        <v>44602</v>
      </c>
      <c r="G3278" s="4">
        <v>44756</v>
      </c>
      <c r="H3278" s="4" t="s">
        <v>41</v>
      </c>
      <c r="I3278" s="4" t="s">
        <v>41</v>
      </c>
      <c r="J3278">
        <v>193</v>
      </c>
      <c r="K3278">
        <v>227</v>
      </c>
      <c r="L3278">
        <v>74</v>
      </c>
      <c r="M3278">
        <v>147</v>
      </c>
      <c r="N3278">
        <v>267</v>
      </c>
      <c r="O3278">
        <v>374</v>
      </c>
      <c r="P3278" s="4" t="s">
        <v>160</v>
      </c>
      <c r="Q3278" s="4" t="s">
        <v>202</v>
      </c>
      <c r="R3278" s="4">
        <v>44570</v>
      </c>
      <c r="S3278" s="4">
        <v>44602</v>
      </c>
      <c r="T3278">
        <v>17</v>
      </c>
      <c r="U3278">
        <v>37</v>
      </c>
      <c r="V3278">
        <v>0</v>
      </c>
      <c r="W3278">
        <v>0</v>
      </c>
      <c r="X3278">
        <v>1</v>
      </c>
      <c r="Y3278">
        <v>0</v>
      </c>
      <c r="Z3278">
        <v>1</v>
      </c>
      <c r="AA3278">
        <v>0</v>
      </c>
      <c r="AB3278" s="4">
        <v>44709</v>
      </c>
      <c r="AC3278" s="4">
        <v>44706</v>
      </c>
      <c r="AD3278" s="4" t="s">
        <v>42</v>
      </c>
      <c r="AE3278" s="4" t="s">
        <v>82</v>
      </c>
      <c r="AF3278">
        <v>10</v>
      </c>
      <c r="AG3278">
        <v>9</v>
      </c>
      <c r="AH3278">
        <v>0</v>
      </c>
      <c r="AI3278">
        <v>0</v>
      </c>
      <c r="AJ3278" s="3">
        <v>0.89513888888888893</v>
      </c>
      <c r="AK3278" s="2">
        <v>1.6048611111111111</v>
      </c>
      <c r="AL3278">
        <v>9</v>
      </c>
      <c r="AM3278">
        <v>19</v>
      </c>
      <c r="AN3278">
        <v>2013</v>
      </c>
      <c r="AO3278" t="s">
        <v>1051</v>
      </c>
    </row>
    <row r="3279" spans="1:41" hidden="1" x14ac:dyDescent="0.35">
      <c r="A3279" s="1">
        <v>41564</v>
      </c>
      <c r="B3279" t="s">
        <v>47</v>
      </c>
      <c r="C3279" t="s">
        <v>87</v>
      </c>
      <c r="D3279">
        <v>21</v>
      </c>
      <c r="E3279">
        <v>22</v>
      </c>
      <c r="F3279" s="4">
        <v>44754</v>
      </c>
      <c r="G3279" s="4">
        <v>44696</v>
      </c>
      <c r="H3279" s="4" t="s">
        <v>42</v>
      </c>
      <c r="I3279" s="4">
        <v>44563</v>
      </c>
      <c r="J3279">
        <v>209</v>
      </c>
      <c r="K3279">
        <v>204</v>
      </c>
      <c r="L3279">
        <v>135</v>
      </c>
      <c r="M3279">
        <v>30</v>
      </c>
      <c r="N3279">
        <v>344</v>
      </c>
      <c r="O3279">
        <v>234</v>
      </c>
      <c r="P3279" s="4" t="s">
        <v>263</v>
      </c>
      <c r="Q3279" s="4" t="s">
        <v>162</v>
      </c>
      <c r="R3279" s="4">
        <v>44646</v>
      </c>
      <c r="S3279" s="4">
        <v>44743</v>
      </c>
      <c r="T3279">
        <v>32</v>
      </c>
      <c r="U3279">
        <v>18</v>
      </c>
      <c r="V3279">
        <v>2</v>
      </c>
      <c r="W3279">
        <v>0</v>
      </c>
      <c r="X3279">
        <v>0</v>
      </c>
      <c r="Y3279">
        <v>2</v>
      </c>
      <c r="Z3279">
        <v>2</v>
      </c>
      <c r="AA3279">
        <v>2</v>
      </c>
      <c r="AB3279" s="4">
        <v>44835</v>
      </c>
      <c r="AC3279" s="4">
        <v>44642</v>
      </c>
      <c r="AD3279" s="4">
        <v>44624</v>
      </c>
      <c r="AE3279" s="4">
        <v>44595</v>
      </c>
      <c r="AF3279">
        <v>14</v>
      </c>
      <c r="AG3279">
        <v>12</v>
      </c>
      <c r="AH3279">
        <v>0</v>
      </c>
      <c r="AI3279">
        <v>0</v>
      </c>
      <c r="AJ3279" s="2">
        <v>1.1527777777777779</v>
      </c>
      <c r="AK3279" s="2">
        <v>1.3472222222222223</v>
      </c>
      <c r="AL3279">
        <v>34</v>
      </c>
      <c r="AM3279">
        <v>22</v>
      </c>
      <c r="AN3279">
        <v>2013</v>
      </c>
      <c r="AO3279" t="s">
        <v>1051</v>
      </c>
    </row>
    <row r="3280" spans="1:41" hidden="1" x14ac:dyDescent="0.35">
      <c r="A3280" s="1">
        <v>41567</v>
      </c>
      <c r="B3280" t="s">
        <v>90</v>
      </c>
      <c r="C3280" t="s">
        <v>109</v>
      </c>
      <c r="D3280">
        <v>19</v>
      </c>
      <c r="E3280">
        <v>17</v>
      </c>
      <c r="F3280" s="4">
        <v>44756</v>
      </c>
      <c r="G3280" s="4">
        <v>44754</v>
      </c>
      <c r="H3280" s="4">
        <v>44562</v>
      </c>
      <c r="I3280" s="4" t="s">
        <v>41</v>
      </c>
      <c r="J3280">
        <v>205</v>
      </c>
      <c r="K3280">
        <v>145</v>
      </c>
      <c r="L3280">
        <v>82</v>
      </c>
      <c r="M3280">
        <v>141</v>
      </c>
      <c r="N3280">
        <v>286</v>
      </c>
      <c r="O3280">
        <v>286</v>
      </c>
      <c r="P3280" s="4" t="s">
        <v>80</v>
      </c>
      <c r="Q3280" s="4" t="s">
        <v>242</v>
      </c>
      <c r="R3280" s="4">
        <v>44571</v>
      </c>
      <c r="S3280" s="4">
        <v>44635</v>
      </c>
      <c r="T3280">
        <v>26</v>
      </c>
      <c r="U3280">
        <v>29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1</v>
      </c>
      <c r="AB3280" s="4">
        <v>44805</v>
      </c>
      <c r="AC3280" s="4">
        <v>44743</v>
      </c>
      <c r="AD3280" s="4">
        <v>44563</v>
      </c>
      <c r="AE3280" s="4">
        <v>44564</v>
      </c>
      <c r="AF3280">
        <v>7</v>
      </c>
      <c r="AG3280">
        <v>9</v>
      </c>
      <c r="AH3280">
        <v>0</v>
      </c>
      <c r="AI3280">
        <v>0</v>
      </c>
      <c r="AJ3280" s="2">
        <v>1.2076388888888889</v>
      </c>
      <c r="AK3280" s="2">
        <v>1.2923611111111111</v>
      </c>
      <c r="AL3280">
        <v>16</v>
      </c>
      <c r="AM3280">
        <v>19</v>
      </c>
      <c r="AN3280">
        <v>2013</v>
      </c>
      <c r="AO3280" t="s">
        <v>1051</v>
      </c>
    </row>
    <row r="3281" spans="1:41" hidden="1" x14ac:dyDescent="0.35">
      <c r="A3281" s="1">
        <v>41567</v>
      </c>
      <c r="B3281" t="s">
        <v>101</v>
      </c>
      <c r="C3281" t="s">
        <v>73</v>
      </c>
      <c r="D3281">
        <v>23</v>
      </c>
      <c r="E3281">
        <v>15</v>
      </c>
      <c r="F3281" s="4">
        <v>44698</v>
      </c>
      <c r="G3281" s="4">
        <v>44629</v>
      </c>
      <c r="H3281" s="4">
        <v>44623</v>
      </c>
      <c r="I3281" s="4" t="s">
        <v>41</v>
      </c>
      <c r="J3281">
        <v>226</v>
      </c>
      <c r="K3281">
        <v>273</v>
      </c>
      <c r="L3281">
        <v>111</v>
      </c>
      <c r="M3281">
        <v>18</v>
      </c>
      <c r="N3281">
        <v>337</v>
      </c>
      <c r="O3281">
        <v>291</v>
      </c>
      <c r="P3281" s="4" t="s">
        <v>449</v>
      </c>
      <c r="Q3281" s="4" t="s">
        <v>428</v>
      </c>
      <c r="R3281" s="4">
        <v>44650</v>
      </c>
      <c r="S3281" s="4" t="s">
        <v>41</v>
      </c>
      <c r="T3281">
        <v>28</v>
      </c>
      <c r="U3281">
        <v>18</v>
      </c>
      <c r="V3281">
        <v>1</v>
      </c>
      <c r="W3281">
        <v>1</v>
      </c>
      <c r="X3281">
        <v>0</v>
      </c>
      <c r="Y3281">
        <v>0</v>
      </c>
      <c r="Z3281">
        <v>1</v>
      </c>
      <c r="AA3281">
        <v>1</v>
      </c>
      <c r="AB3281" s="4" t="s">
        <v>421</v>
      </c>
      <c r="AC3281" s="4" t="s">
        <v>485</v>
      </c>
      <c r="AD3281" s="4">
        <v>44565</v>
      </c>
      <c r="AE3281" s="4">
        <v>44595</v>
      </c>
      <c r="AF3281">
        <v>11</v>
      </c>
      <c r="AG3281">
        <v>9</v>
      </c>
      <c r="AH3281">
        <v>0</v>
      </c>
      <c r="AI3281">
        <v>2</v>
      </c>
      <c r="AJ3281" s="2">
        <v>1.5756944444444445</v>
      </c>
      <c r="AK3281" s="3">
        <v>0.9243055555555556</v>
      </c>
      <c r="AL3281">
        <v>23</v>
      </c>
      <c r="AM3281">
        <v>31</v>
      </c>
      <c r="AN3281">
        <v>2013</v>
      </c>
      <c r="AO3281" t="s">
        <v>1051</v>
      </c>
    </row>
    <row r="3282" spans="1:41" hidden="1" x14ac:dyDescent="0.35">
      <c r="A3282" s="1">
        <v>41567</v>
      </c>
      <c r="B3282" t="s">
        <v>64</v>
      </c>
      <c r="C3282" t="s">
        <v>83</v>
      </c>
      <c r="D3282">
        <v>18</v>
      </c>
      <c r="E3282">
        <v>22</v>
      </c>
      <c r="F3282" s="4">
        <v>44661</v>
      </c>
      <c r="G3282" s="4" t="s">
        <v>434</v>
      </c>
      <c r="H3282" s="4" t="s">
        <v>41</v>
      </c>
      <c r="I3282" s="4" t="s">
        <v>41</v>
      </c>
      <c r="J3282">
        <v>364</v>
      </c>
      <c r="K3282">
        <v>357</v>
      </c>
      <c r="L3282">
        <v>57</v>
      </c>
      <c r="M3282">
        <v>77</v>
      </c>
      <c r="N3282">
        <v>421</v>
      </c>
      <c r="O3282">
        <v>434</v>
      </c>
      <c r="P3282" s="4" t="s">
        <v>80</v>
      </c>
      <c r="Q3282" s="4" t="s">
        <v>897</v>
      </c>
      <c r="R3282" s="4">
        <v>44569</v>
      </c>
      <c r="S3282" s="4" t="s">
        <v>41</v>
      </c>
      <c r="T3282">
        <v>18</v>
      </c>
      <c r="U3282">
        <v>25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 s="4">
        <v>44713</v>
      </c>
      <c r="AC3282" s="4">
        <v>44681</v>
      </c>
      <c r="AD3282" s="4">
        <v>44562</v>
      </c>
      <c r="AE3282" s="4">
        <v>44564</v>
      </c>
      <c r="AF3282">
        <v>10</v>
      </c>
      <c r="AG3282">
        <v>10</v>
      </c>
      <c r="AH3282">
        <v>0</v>
      </c>
      <c r="AI3282">
        <v>0</v>
      </c>
      <c r="AJ3282" s="2">
        <v>1.0618055555555557</v>
      </c>
      <c r="AK3282" s="2">
        <v>1.4381944444444443</v>
      </c>
      <c r="AL3282">
        <v>27</v>
      </c>
      <c r="AM3282">
        <v>24</v>
      </c>
      <c r="AN3282">
        <v>2013</v>
      </c>
      <c r="AO3282" t="s">
        <v>1051</v>
      </c>
    </row>
    <row r="3283" spans="1:41" hidden="1" x14ac:dyDescent="0.35">
      <c r="A3283" s="1">
        <v>41567</v>
      </c>
      <c r="B3283" t="s">
        <v>54</v>
      </c>
      <c r="C3283" t="s">
        <v>84</v>
      </c>
      <c r="D3283">
        <v>15</v>
      </c>
      <c r="E3283">
        <v>19</v>
      </c>
      <c r="F3283" s="4">
        <v>44823</v>
      </c>
      <c r="G3283" s="4">
        <v>44633</v>
      </c>
      <c r="H3283" s="4" t="s">
        <v>41</v>
      </c>
      <c r="I3283" s="4" t="s">
        <v>42</v>
      </c>
      <c r="J3283">
        <v>178</v>
      </c>
      <c r="K3283">
        <v>173</v>
      </c>
      <c r="L3283">
        <v>90</v>
      </c>
      <c r="M3283">
        <v>120</v>
      </c>
      <c r="N3283">
        <v>268</v>
      </c>
      <c r="O3283">
        <v>293</v>
      </c>
      <c r="P3283" s="4" t="s">
        <v>255</v>
      </c>
      <c r="Q3283" s="4" t="s">
        <v>258</v>
      </c>
      <c r="R3283" s="4">
        <v>44675</v>
      </c>
      <c r="S3283" s="4">
        <v>44613</v>
      </c>
      <c r="T3283">
        <v>30</v>
      </c>
      <c r="U3283">
        <v>25</v>
      </c>
      <c r="V3283">
        <v>0</v>
      </c>
      <c r="W3283">
        <v>1</v>
      </c>
      <c r="X3283">
        <v>1</v>
      </c>
      <c r="Y3283">
        <v>2</v>
      </c>
      <c r="Z3283">
        <v>1</v>
      </c>
      <c r="AA3283">
        <v>3</v>
      </c>
      <c r="AB3283" s="4">
        <v>44713</v>
      </c>
      <c r="AC3283" s="4">
        <v>44652</v>
      </c>
      <c r="AD3283" s="4">
        <v>44565</v>
      </c>
      <c r="AE3283" s="4">
        <v>44624</v>
      </c>
      <c r="AF3283">
        <v>13</v>
      </c>
      <c r="AG3283">
        <v>14</v>
      </c>
      <c r="AH3283">
        <v>2</v>
      </c>
      <c r="AI3283">
        <v>0</v>
      </c>
      <c r="AJ3283" s="2">
        <v>1.2583333333333333</v>
      </c>
      <c r="AK3283" s="2">
        <v>1.2416666666666667</v>
      </c>
      <c r="AL3283">
        <v>23</v>
      </c>
      <c r="AM3283">
        <v>21</v>
      </c>
      <c r="AN3283">
        <v>2013</v>
      </c>
      <c r="AO3283" t="s">
        <v>1051</v>
      </c>
    </row>
    <row r="3284" spans="1:41" hidden="1" x14ac:dyDescent="0.35">
      <c r="A3284" s="1">
        <v>41567</v>
      </c>
      <c r="B3284" t="s">
        <v>110</v>
      </c>
      <c r="C3284" t="s">
        <v>53</v>
      </c>
      <c r="D3284">
        <v>21</v>
      </c>
      <c r="E3284">
        <v>27</v>
      </c>
      <c r="F3284" s="4">
        <v>44573</v>
      </c>
      <c r="G3284" s="4">
        <v>44886</v>
      </c>
      <c r="H3284" s="4">
        <v>44562</v>
      </c>
      <c r="I3284" s="4" t="s">
        <v>41</v>
      </c>
      <c r="J3284">
        <v>205</v>
      </c>
      <c r="K3284">
        <v>206</v>
      </c>
      <c r="L3284">
        <v>90</v>
      </c>
      <c r="M3284">
        <v>177</v>
      </c>
      <c r="N3284">
        <v>295</v>
      </c>
      <c r="O3284">
        <v>383</v>
      </c>
      <c r="P3284" s="4" t="s">
        <v>293</v>
      </c>
      <c r="Q3284" s="4" t="s">
        <v>478</v>
      </c>
      <c r="R3284" s="4">
        <v>44674</v>
      </c>
      <c r="S3284" s="4">
        <v>44678</v>
      </c>
      <c r="T3284">
        <v>20</v>
      </c>
      <c r="U3284">
        <v>52</v>
      </c>
      <c r="V3284">
        <v>0</v>
      </c>
      <c r="W3284">
        <v>0</v>
      </c>
      <c r="X3284">
        <v>1</v>
      </c>
      <c r="Y3284">
        <v>1</v>
      </c>
      <c r="Z3284">
        <v>1</v>
      </c>
      <c r="AA3284">
        <v>1</v>
      </c>
      <c r="AB3284" s="4" t="s">
        <v>878</v>
      </c>
      <c r="AC3284" s="4">
        <v>44805</v>
      </c>
      <c r="AD3284" s="4">
        <v>44594</v>
      </c>
      <c r="AE3284" s="4">
        <v>44596</v>
      </c>
      <c r="AF3284">
        <v>13</v>
      </c>
      <c r="AG3284">
        <v>14</v>
      </c>
      <c r="AH3284">
        <v>2</v>
      </c>
      <c r="AI3284">
        <v>2</v>
      </c>
      <c r="AJ3284" s="3">
        <v>0.98611111111111116</v>
      </c>
      <c r="AK3284" s="2">
        <v>1.9256944444444446</v>
      </c>
      <c r="AL3284">
        <v>27</v>
      </c>
      <c r="AM3284">
        <v>30</v>
      </c>
      <c r="AN3284">
        <v>2013</v>
      </c>
      <c r="AO3284" t="s">
        <v>1051</v>
      </c>
    </row>
    <row r="3285" spans="1:41" hidden="1" x14ac:dyDescent="0.35">
      <c r="A3285" s="1">
        <v>41567</v>
      </c>
      <c r="B3285" t="s">
        <v>104</v>
      </c>
      <c r="C3285" t="s">
        <v>77</v>
      </c>
      <c r="D3285">
        <v>22</v>
      </c>
      <c r="E3285">
        <v>19</v>
      </c>
      <c r="F3285" s="4">
        <v>44697</v>
      </c>
      <c r="G3285" s="4">
        <v>44669</v>
      </c>
      <c r="H3285" s="4" t="s">
        <v>41</v>
      </c>
      <c r="I3285" s="4">
        <v>44562</v>
      </c>
      <c r="J3285">
        <v>294</v>
      </c>
      <c r="K3285">
        <v>194</v>
      </c>
      <c r="L3285">
        <v>74</v>
      </c>
      <c r="M3285">
        <v>84</v>
      </c>
      <c r="N3285">
        <v>368</v>
      </c>
      <c r="O3285">
        <v>278</v>
      </c>
      <c r="P3285" s="4" t="s">
        <v>426</v>
      </c>
      <c r="Q3285" s="4" t="s">
        <v>898</v>
      </c>
      <c r="R3285" s="4">
        <v>44615</v>
      </c>
      <c r="S3285" s="4">
        <v>44635</v>
      </c>
      <c r="T3285">
        <v>26</v>
      </c>
      <c r="U3285">
        <v>23</v>
      </c>
      <c r="V3285">
        <v>0</v>
      </c>
      <c r="W3285">
        <v>0</v>
      </c>
      <c r="X3285">
        <v>2</v>
      </c>
      <c r="Y3285">
        <v>3</v>
      </c>
      <c r="Z3285">
        <v>2</v>
      </c>
      <c r="AA3285">
        <v>3</v>
      </c>
      <c r="AB3285" s="4">
        <v>44896</v>
      </c>
      <c r="AC3285" s="4">
        <v>44682</v>
      </c>
      <c r="AD3285" s="4">
        <v>44594</v>
      </c>
      <c r="AE3285" s="4" t="s">
        <v>52</v>
      </c>
      <c r="AF3285">
        <v>15</v>
      </c>
      <c r="AG3285">
        <v>14</v>
      </c>
      <c r="AH3285">
        <v>0</v>
      </c>
      <c r="AI3285">
        <v>0</v>
      </c>
      <c r="AJ3285" s="2">
        <v>1.5090277777777779</v>
      </c>
      <c r="AK3285" s="3">
        <v>0.99097222222222225</v>
      </c>
      <c r="AL3285">
        <v>17</v>
      </c>
      <c r="AM3285">
        <v>3</v>
      </c>
      <c r="AN3285">
        <v>2013</v>
      </c>
      <c r="AO3285" t="s">
        <v>1051</v>
      </c>
    </row>
    <row r="3286" spans="1:41" hidden="1" x14ac:dyDescent="0.35">
      <c r="A3286" s="1">
        <v>41567</v>
      </c>
      <c r="B3286" t="s">
        <v>59</v>
      </c>
      <c r="C3286" t="s">
        <v>88</v>
      </c>
      <c r="D3286">
        <v>21</v>
      </c>
      <c r="E3286">
        <v>28</v>
      </c>
      <c r="F3286" s="4">
        <v>44600</v>
      </c>
      <c r="G3286" s="4">
        <v>44755</v>
      </c>
      <c r="H3286" s="4" t="s">
        <v>41</v>
      </c>
      <c r="I3286" s="4" t="s">
        <v>41</v>
      </c>
      <c r="J3286">
        <v>219</v>
      </c>
      <c r="K3286">
        <v>290</v>
      </c>
      <c r="L3286">
        <v>140</v>
      </c>
      <c r="M3286">
        <v>209</v>
      </c>
      <c r="N3286">
        <v>359</v>
      </c>
      <c r="O3286">
        <v>499</v>
      </c>
      <c r="P3286" s="4" t="s">
        <v>114</v>
      </c>
      <c r="Q3286" s="4" t="s">
        <v>263</v>
      </c>
      <c r="R3286" s="4">
        <v>44605</v>
      </c>
      <c r="S3286" s="4">
        <v>44569</v>
      </c>
      <c r="T3286">
        <v>22</v>
      </c>
      <c r="U3286">
        <v>43</v>
      </c>
      <c r="V3286">
        <v>0</v>
      </c>
      <c r="W3286">
        <v>0</v>
      </c>
      <c r="X3286">
        <v>1</v>
      </c>
      <c r="Y3286">
        <v>1</v>
      </c>
      <c r="Z3286">
        <v>1</v>
      </c>
      <c r="AA3286">
        <v>1</v>
      </c>
      <c r="AB3286" s="4">
        <v>44711</v>
      </c>
      <c r="AC3286" s="4">
        <v>44682</v>
      </c>
      <c r="AD3286" s="4">
        <v>44624</v>
      </c>
      <c r="AE3286" s="4">
        <v>44656</v>
      </c>
      <c r="AF3286">
        <v>14</v>
      </c>
      <c r="AG3286">
        <v>12</v>
      </c>
      <c r="AH3286">
        <v>1</v>
      </c>
      <c r="AI3286">
        <v>2</v>
      </c>
      <c r="AJ3286" s="2">
        <v>1.086111111111111</v>
      </c>
      <c r="AK3286" s="2">
        <v>1.4138888888888888</v>
      </c>
      <c r="AL3286">
        <v>41</v>
      </c>
      <c r="AM3286">
        <v>45</v>
      </c>
      <c r="AN3286">
        <v>2013</v>
      </c>
      <c r="AO3286" t="s">
        <v>1051</v>
      </c>
    </row>
    <row r="3287" spans="1:41" hidden="1" x14ac:dyDescent="0.35">
      <c r="A3287" s="1">
        <v>41567</v>
      </c>
      <c r="B3287" t="s">
        <v>97</v>
      </c>
      <c r="C3287" t="s">
        <v>91</v>
      </c>
      <c r="D3287">
        <v>15</v>
      </c>
      <c r="E3287">
        <v>21</v>
      </c>
      <c r="F3287" s="4">
        <v>44664</v>
      </c>
      <c r="G3287" s="4">
        <v>44601</v>
      </c>
      <c r="H3287" s="4" t="s">
        <v>52</v>
      </c>
      <c r="I3287" s="4" t="s">
        <v>41</v>
      </c>
      <c r="J3287">
        <v>254</v>
      </c>
      <c r="K3287">
        <v>180</v>
      </c>
      <c r="L3287">
        <v>63</v>
      </c>
      <c r="M3287">
        <v>102</v>
      </c>
      <c r="N3287">
        <v>317</v>
      </c>
      <c r="O3287">
        <v>282</v>
      </c>
      <c r="P3287" s="4" t="s">
        <v>247</v>
      </c>
      <c r="Q3287" s="4" t="s">
        <v>899</v>
      </c>
      <c r="R3287" s="4">
        <v>44671</v>
      </c>
      <c r="S3287" s="4">
        <v>44616</v>
      </c>
      <c r="T3287">
        <v>21</v>
      </c>
      <c r="U3287">
        <v>38</v>
      </c>
      <c r="V3287">
        <v>2</v>
      </c>
      <c r="W3287">
        <v>0</v>
      </c>
      <c r="X3287">
        <v>1</v>
      </c>
      <c r="Y3287">
        <v>0</v>
      </c>
      <c r="Z3287">
        <v>3</v>
      </c>
      <c r="AA3287">
        <v>0</v>
      </c>
      <c r="AB3287" s="4">
        <v>44774</v>
      </c>
      <c r="AC3287" s="4">
        <v>44743</v>
      </c>
      <c r="AD3287" s="4">
        <v>44564</v>
      </c>
      <c r="AE3287" s="4">
        <v>44596</v>
      </c>
      <c r="AF3287">
        <v>11</v>
      </c>
      <c r="AG3287">
        <v>11</v>
      </c>
      <c r="AH3287">
        <v>0</v>
      </c>
      <c r="AI3287">
        <v>2</v>
      </c>
      <c r="AJ3287" s="2">
        <v>1.1111111111111112</v>
      </c>
      <c r="AK3287" s="2">
        <v>1.3888888888888891</v>
      </c>
      <c r="AL3287">
        <v>15</v>
      </c>
      <c r="AM3287">
        <v>30</v>
      </c>
      <c r="AN3287">
        <v>2013</v>
      </c>
      <c r="AO3287" t="s">
        <v>1051</v>
      </c>
    </row>
    <row r="3288" spans="1:41" hidden="1" x14ac:dyDescent="0.35">
      <c r="A3288" s="1">
        <v>41567</v>
      </c>
      <c r="B3288" t="s">
        <v>63</v>
      </c>
      <c r="C3288" t="s">
        <v>94</v>
      </c>
      <c r="D3288">
        <v>27</v>
      </c>
      <c r="E3288">
        <v>18</v>
      </c>
      <c r="F3288" s="4">
        <v>44754</v>
      </c>
      <c r="G3288" s="4">
        <v>44631</v>
      </c>
      <c r="H3288" s="4" t="s">
        <v>41</v>
      </c>
      <c r="I3288" s="4">
        <v>44564</v>
      </c>
      <c r="J3288">
        <v>276</v>
      </c>
      <c r="K3288">
        <v>275</v>
      </c>
      <c r="L3288">
        <v>158</v>
      </c>
      <c r="M3288">
        <v>78</v>
      </c>
      <c r="N3288">
        <v>434</v>
      </c>
      <c r="O3288">
        <v>353</v>
      </c>
      <c r="P3288" s="4" t="s">
        <v>129</v>
      </c>
      <c r="Q3288" s="4" t="s">
        <v>350</v>
      </c>
      <c r="R3288" s="4">
        <v>44570</v>
      </c>
      <c r="S3288" s="4">
        <v>44713</v>
      </c>
      <c r="T3288">
        <v>40</v>
      </c>
      <c r="U3288">
        <v>17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1</v>
      </c>
      <c r="AB3288" s="4">
        <v>44774</v>
      </c>
      <c r="AC3288" s="4">
        <v>44713</v>
      </c>
      <c r="AD3288" s="4">
        <v>44625</v>
      </c>
      <c r="AE3288" s="4" t="s">
        <v>82</v>
      </c>
      <c r="AF3288">
        <v>9</v>
      </c>
      <c r="AG3288">
        <v>8</v>
      </c>
      <c r="AH3288">
        <v>0</v>
      </c>
      <c r="AI3288">
        <v>0</v>
      </c>
      <c r="AJ3288" s="2">
        <v>1.5625</v>
      </c>
      <c r="AK3288" s="3">
        <v>0.9375</v>
      </c>
      <c r="AL3288">
        <v>24</v>
      </c>
      <c r="AM3288">
        <v>6</v>
      </c>
      <c r="AN3288">
        <v>2013</v>
      </c>
      <c r="AO3288" t="s">
        <v>1051</v>
      </c>
    </row>
    <row r="3289" spans="1:41" hidden="1" x14ac:dyDescent="0.35">
      <c r="A3289" s="1">
        <v>41567</v>
      </c>
      <c r="B3289" t="s">
        <v>39</v>
      </c>
      <c r="C3289" t="s">
        <v>78</v>
      </c>
      <c r="D3289">
        <v>19</v>
      </c>
      <c r="E3289">
        <v>15</v>
      </c>
      <c r="F3289" s="4">
        <v>44789</v>
      </c>
      <c r="G3289" s="4">
        <v>44695</v>
      </c>
      <c r="H3289" s="4" t="s">
        <v>41</v>
      </c>
      <c r="I3289" s="4" t="s">
        <v>41</v>
      </c>
      <c r="J3289">
        <v>196</v>
      </c>
      <c r="K3289">
        <v>298</v>
      </c>
      <c r="L3289">
        <v>153</v>
      </c>
      <c r="M3289">
        <v>70</v>
      </c>
      <c r="N3289">
        <v>349</v>
      </c>
      <c r="O3289">
        <v>368</v>
      </c>
      <c r="P3289" s="4" t="s">
        <v>447</v>
      </c>
      <c r="Q3289" s="4" t="s">
        <v>209</v>
      </c>
      <c r="R3289" s="4">
        <v>44595</v>
      </c>
      <c r="S3289" s="4">
        <v>44648</v>
      </c>
      <c r="T3289">
        <v>41</v>
      </c>
      <c r="U3289">
        <v>13</v>
      </c>
      <c r="V3289">
        <v>0</v>
      </c>
      <c r="W3289">
        <v>1</v>
      </c>
      <c r="X3289">
        <v>0</v>
      </c>
      <c r="Y3289">
        <v>1</v>
      </c>
      <c r="Z3289">
        <v>0</v>
      </c>
      <c r="AA3289">
        <v>2</v>
      </c>
      <c r="AB3289" s="4">
        <v>44682</v>
      </c>
      <c r="AC3289" s="4" t="s">
        <v>747</v>
      </c>
      <c r="AD3289" s="4">
        <v>44594</v>
      </c>
      <c r="AE3289" s="4">
        <v>44563</v>
      </c>
      <c r="AF3289">
        <v>11</v>
      </c>
      <c r="AG3289">
        <v>11</v>
      </c>
      <c r="AH3289">
        <v>1</v>
      </c>
      <c r="AI3289">
        <v>0</v>
      </c>
      <c r="AJ3289" s="2">
        <v>1.4902777777777778</v>
      </c>
      <c r="AK3289" s="2">
        <v>1.0097222222222222</v>
      </c>
      <c r="AL3289">
        <v>31</v>
      </c>
      <c r="AM3289">
        <v>17</v>
      </c>
      <c r="AN3289">
        <v>2013</v>
      </c>
      <c r="AO3289" t="s">
        <v>1051</v>
      </c>
    </row>
    <row r="3290" spans="1:41" hidden="1" x14ac:dyDescent="0.35">
      <c r="A3290" s="1">
        <v>41567</v>
      </c>
      <c r="B3290" t="s">
        <v>69</v>
      </c>
      <c r="C3290" t="s">
        <v>74</v>
      </c>
      <c r="D3290">
        <v>17</v>
      </c>
      <c r="E3290">
        <v>26</v>
      </c>
      <c r="F3290" s="4">
        <v>44760</v>
      </c>
      <c r="G3290" s="4">
        <v>44755</v>
      </c>
      <c r="H3290" s="4">
        <v>44597</v>
      </c>
      <c r="I3290" s="4" t="s">
        <v>41</v>
      </c>
      <c r="J3290">
        <v>133</v>
      </c>
      <c r="K3290">
        <v>253</v>
      </c>
      <c r="L3290">
        <v>83</v>
      </c>
      <c r="M3290">
        <v>104</v>
      </c>
      <c r="N3290">
        <v>216</v>
      </c>
      <c r="O3290">
        <v>357</v>
      </c>
      <c r="P3290" s="4" t="s">
        <v>784</v>
      </c>
      <c r="Q3290" s="4" t="s">
        <v>76</v>
      </c>
      <c r="R3290" s="4">
        <v>44636</v>
      </c>
      <c r="S3290" s="4">
        <v>44568</v>
      </c>
      <c r="T3290">
        <v>23</v>
      </c>
      <c r="U3290">
        <v>29</v>
      </c>
      <c r="V3290">
        <v>0</v>
      </c>
      <c r="W3290">
        <v>0</v>
      </c>
      <c r="X3290">
        <v>1</v>
      </c>
      <c r="Y3290">
        <v>0</v>
      </c>
      <c r="Z3290">
        <v>1</v>
      </c>
      <c r="AA3290">
        <v>0</v>
      </c>
      <c r="AB3290" s="4" t="s">
        <v>472</v>
      </c>
      <c r="AC3290" s="4">
        <v>44835</v>
      </c>
      <c r="AD3290" s="4">
        <v>44563</v>
      </c>
      <c r="AE3290" s="4">
        <v>44624</v>
      </c>
      <c r="AF3290">
        <v>9</v>
      </c>
      <c r="AG3290">
        <v>11</v>
      </c>
      <c r="AH3290">
        <v>0</v>
      </c>
      <c r="AI3290">
        <v>0</v>
      </c>
      <c r="AJ3290" s="2">
        <v>1.1111111111111112</v>
      </c>
      <c r="AK3290" s="2">
        <v>1.3888888888888891</v>
      </c>
      <c r="AL3290">
        <v>13</v>
      </c>
      <c r="AM3290">
        <v>31</v>
      </c>
      <c r="AN3290">
        <v>2013</v>
      </c>
      <c r="AO3290" t="s">
        <v>1051</v>
      </c>
    </row>
    <row r="3291" spans="1:41" hidden="1" x14ac:dyDescent="0.35">
      <c r="A3291" s="1">
        <v>41567</v>
      </c>
      <c r="B3291" t="s">
        <v>105</v>
      </c>
      <c r="C3291" t="s">
        <v>68</v>
      </c>
      <c r="D3291">
        <v>14</v>
      </c>
      <c r="E3291">
        <v>20</v>
      </c>
      <c r="F3291" s="4">
        <v>44663</v>
      </c>
      <c r="G3291" s="4">
        <v>44757</v>
      </c>
      <c r="H3291" s="4" t="s">
        <v>41</v>
      </c>
      <c r="I3291" s="4" t="s">
        <v>42</v>
      </c>
      <c r="J3291">
        <v>221</v>
      </c>
      <c r="K3291">
        <v>231</v>
      </c>
      <c r="L3291">
        <v>73</v>
      </c>
      <c r="M3291">
        <v>126</v>
      </c>
      <c r="N3291">
        <v>294</v>
      </c>
      <c r="O3291">
        <v>357</v>
      </c>
      <c r="P3291" s="4" t="s">
        <v>295</v>
      </c>
      <c r="Q3291" s="4" t="s">
        <v>247</v>
      </c>
      <c r="R3291" s="4">
        <v>44682</v>
      </c>
      <c r="S3291" s="4">
        <v>44601</v>
      </c>
      <c r="T3291">
        <v>24</v>
      </c>
      <c r="U3291">
        <v>32</v>
      </c>
      <c r="V3291">
        <v>1</v>
      </c>
      <c r="W3291">
        <v>1</v>
      </c>
      <c r="X3291">
        <v>0</v>
      </c>
      <c r="Y3291">
        <v>1</v>
      </c>
      <c r="Z3291">
        <v>1</v>
      </c>
      <c r="AA3291">
        <v>2</v>
      </c>
      <c r="AB3291" s="4">
        <v>44652</v>
      </c>
      <c r="AC3291" s="4">
        <v>44705</v>
      </c>
      <c r="AD3291" s="4" t="s">
        <v>42</v>
      </c>
      <c r="AE3291" s="4">
        <v>44597</v>
      </c>
      <c r="AF3291">
        <v>11</v>
      </c>
      <c r="AG3291">
        <v>11</v>
      </c>
      <c r="AH3291">
        <v>0</v>
      </c>
      <c r="AI3291">
        <v>0</v>
      </c>
      <c r="AJ3291" s="2">
        <v>1.1583333333333334</v>
      </c>
      <c r="AK3291" s="2">
        <v>1.3416666666666668</v>
      </c>
      <c r="AL3291">
        <v>16</v>
      </c>
      <c r="AM3291">
        <v>17</v>
      </c>
      <c r="AN3291">
        <v>2013</v>
      </c>
      <c r="AO3291" t="s">
        <v>1051</v>
      </c>
    </row>
    <row r="3292" spans="1:41" hidden="1" x14ac:dyDescent="0.35">
      <c r="A3292" s="1">
        <v>41567</v>
      </c>
      <c r="B3292" t="s">
        <v>98</v>
      </c>
      <c r="C3292" t="s">
        <v>93</v>
      </c>
      <c r="D3292">
        <v>23</v>
      </c>
      <c r="E3292">
        <v>19</v>
      </c>
      <c r="F3292" s="4">
        <v>44697</v>
      </c>
      <c r="G3292" s="4">
        <v>44698</v>
      </c>
      <c r="H3292" s="4">
        <v>44562</v>
      </c>
      <c r="I3292" s="4" t="s">
        <v>41</v>
      </c>
      <c r="J3292">
        <v>365</v>
      </c>
      <c r="K3292">
        <v>213</v>
      </c>
      <c r="L3292">
        <v>64</v>
      </c>
      <c r="M3292">
        <v>121</v>
      </c>
      <c r="N3292">
        <v>429</v>
      </c>
      <c r="O3292">
        <v>334</v>
      </c>
      <c r="P3292" s="4" t="s">
        <v>201</v>
      </c>
      <c r="Q3292" s="4" t="s">
        <v>340</v>
      </c>
      <c r="R3292" s="4">
        <v>44672</v>
      </c>
      <c r="S3292" s="4">
        <v>44607</v>
      </c>
      <c r="T3292">
        <v>20</v>
      </c>
      <c r="U3292">
        <v>31</v>
      </c>
      <c r="V3292">
        <v>2</v>
      </c>
      <c r="W3292">
        <v>1</v>
      </c>
      <c r="X3292">
        <v>1</v>
      </c>
      <c r="Y3292">
        <v>0</v>
      </c>
      <c r="Z3292">
        <v>3</v>
      </c>
      <c r="AA3292">
        <v>1</v>
      </c>
      <c r="AB3292" s="4" t="s">
        <v>831</v>
      </c>
      <c r="AC3292" s="4">
        <v>44713</v>
      </c>
      <c r="AD3292" s="4">
        <v>44657</v>
      </c>
      <c r="AE3292" s="4">
        <v>44624</v>
      </c>
      <c r="AF3292">
        <v>17</v>
      </c>
      <c r="AG3292">
        <v>18</v>
      </c>
      <c r="AH3292">
        <v>0</v>
      </c>
      <c r="AI3292">
        <v>0</v>
      </c>
      <c r="AJ3292" s="2">
        <v>1.1756944444444444</v>
      </c>
      <c r="AK3292" s="2">
        <v>1.3243055555555556</v>
      </c>
      <c r="AL3292">
        <v>33</v>
      </c>
      <c r="AM3292">
        <v>39</v>
      </c>
      <c r="AN3292">
        <v>2013</v>
      </c>
      <c r="AO3292" t="s">
        <v>1051</v>
      </c>
    </row>
    <row r="3293" spans="1:41" hidden="1" x14ac:dyDescent="0.35">
      <c r="A3293" s="1">
        <v>41568</v>
      </c>
      <c r="B3293" t="s">
        <v>58</v>
      </c>
      <c r="C3293" t="s">
        <v>40</v>
      </c>
      <c r="D3293">
        <v>13</v>
      </c>
      <c r="E3293">
        <v>17</v>
      </c>
      <c r="F3293" s="4">
        <v>44760</v>
      </c>
      <c r="G3293" s="4">
        <v>44761</v>
      </c>
      <c r="H3293" s="4" t="s">
        <v>82</v>
      </c>
      <c r="I3293" s="4" t="s">
        <v>41</v>
      </c>
      <c r="J3293">
        <v>176</v>
      </c>
      <c r="K3293">
        <v>193</v>
      </c>
      <c r="L3293">
        <v>30</v>
      </c>
      <c r="M3293">
        <v>64</v>
      </c>
      <c r="N3293">
        <v>206</v>
      </c>
      <c r="O3293">
        <v>257</v>
      </c>
      <c r="P3293" s="4" t="s">
        <v>900</v>
      </c>
      <c r="Q3293" s="4" t="s">
        <v>230</v>
      </c>
      <c r="R3293" s="4">
        <v>44575</v>
      </c>
      <c r="S3293" s="4">
        <v>44599</v>
      </c>
      <c r="T3293">
        <v>14</v>
      </c>
      <c r="U3293">
        <v>32</v>
      </c>
      <c r="V3293">
        <v>2</v>
      </c>
      <c r="W3293">
        <v>1</v>
      </c>
      <c r="X3293">
        <v>1</v>
      </c>
      <c r="Y3293">
        <v>0</v>
      </c>
      <c r="Z3293">
        <v>3</v>
      </c>
      <c r="AA3293">
        <v>1</v>
      </c>
      <c r="AB3293" s="4">
        <v>44621</v>
      </c>
      <c r="AC3293" s="4">
        <v>44682</v>
      </c>
      <c r="AD3293" s="4" t="s">
        <v>42</v>
      </c>
      <c r="AE3293" s="4">
        <v>44565</v>
      </c>
      <c r="AF3293">
        <v>13</v>
      </c>
      <c r="AG3293">
        <v>14</v>
      </c>
      <c r="AH3293">
        <v>1</v>
      </c>
      <c r="AI3293">
        <v>0</v>
      </c>
      <c r="AJ3293" s="3">
        <v>0.98472222222222217</v>
      </c>
      <c r="AK3293" s="2">
        <v>1.5152777777777777</v>
      </c>
      <c r="AL3293">
        <v>7</v>
      </c>
      <c r="AM3293">
        <v>23</v>
      </c>
      <c r="AN3293">
        <v>2013</v>
      </c>
      <c r="AO3293" t="s">
        <v>1051</v>
      </c>
    </row>
    <row r="3294" spans="1:41" hidden="1" x14ac:dyDescent="0.35">
      <c r="A3294" s="1">
        <v>41571</v>
      </c>
      <c r="B3294" t="s">
        <v>91</v>
      </c>
      <c r="C3294" t="s">
        <v>101</v>
      </c>
      <c r="D3294">
        <v>21</v>
      </c>
      <c r="E3294">
        <v>19</v>
      </c>
      <c r="F3294" s="4">
        <v>44693</v>
      </c>
      <c r="G3294" s="4">
        <v>44665</v>
      </c>
      <c r="H3294" s="4">
        <v>44562</v>
      </c>
      <c r="I3294" s="4" t="s">
        <v>52</v>
      </c>
      <c r="J3294">
        <v>195</v>
      </c>
      <c r="K3294">
        <v>249</v>
      </c>
      <c r="L3294">
        <v>129</v>
      </c>
      <c r="M3294">
        <v>48</v>
      </c>
      <c r="N3294">
        <v>324</v>
      </c>
      <c r="O3294">
        <v>297</v>
      </c>
      <c r="P3294" s="4" t="s">
        <v>49</v>
      </c>
      <c r="Q3294" s="4" t="s">
        <v>387</v>
      </c>
      <c r="R3294" s="4">
        <v>44646</v>
      </c>
      <c r="S3294" s="4">
        <v>44646</v>
      </c>
      <c r="T3294">
        <v>27</v>
      </c>
      <c r="U3294">
        <v>14</v>
      </c>
      <c r="V3294">
        <v>0</v>
      </c>
      <c r="W3294">
        <v>1</v>
      </c>
      <c r="X3294">
        <v>0</v>
      </c>
      <c r="Y3294">
        <v>0</v>
      </c>
      <c r="Z3294">
        <v>0</v>
      </c>
      <c r="AA3294">
        <v>1</v>
      </c>
      <c r="AB3294" s="4">
        <v>44713</v>
      </c>
      <c r="AC3294" s="4">
        <v>44641</v>
      </c>
      <c r="AD3294" s="4">
        <v>44656</v>
      </c>
      <c r="AE3294" s="4">
        <v>44563</v>
      </c>
      <c r="AF3294">
        <v>10</v>
      </c>
      <c r="AG3294">
        <v>11</v>
      </c>
      <c r="AH3294">
        <v>0</v>
      </c>
      <c r="AI3294">
        <v>0</v>
      </c>
      <c r="AJ3294" s="2">
        <v>1.4395833333333332</v>
      </c>
      <c r="AK3294" s="2">
        <v>1.0604166666666666</v>
      </c>
      <c r="AL3294">
        <v>31</v>
      </c>
      <c r="AM3294">
        <v>13</v>
      </c>
      <c r="AN3294">
        <v>2013</v>
      </c>
      <c r="AO3294" t="s">
        <v>1051</v>
      </c>
    </row>
    <row r="3295" spans="1:41" hidden="1" x14ac:dyDescent="0.35">
      <c r="A3295" s="1">
        <v>41574</v>
      </c>
      <c r="B3295" t="s">
        <v>104</v>
      </c>
      <c r="C3295" t="s">
        <v>83</v>
      </c>
      <c r="D3295">
        <v>13</v>
      </c>
      <c r="E3295">
        <v>29</v>
      </c>
      <c r="F3295" s="4">
        <v>44633</v>
      </c>
      <c r="G3295" s="4">
        <v>44631</v>
      </c>
      <c r="H3295" s="4" t="s">
        <v>41</v>
      </c>
      <c r="I3295" s="4">
        <v>44563</v>
      </c>
      <c r="J3295">
        <v>206</v>
      </c>
      <c r="K3295">
        <v>480</v>
      </c>
      <c r="L3295">
        <v>62</v>
      </c>
      <c r="M3295">
        <v>143</v>
      </c>
      <c r="N3295">
        <v>268</v>
      </c>
      <c r="O3295">
        <v>623</v>
      </c>
      <c r="P3295" s="4" t="s">
        <v>256</v>
      </c>
      <c r="Q3295" s="4" t="s">
        <v>424</v>
      </c>
      <c r="R3295" s="4" t="s">
        <v>41</v>
      </c>
      <c r="S3295" s="4">
        <v>44569</v>
      </c>
      <c r="T3295">
        <v>26</v>
      </c>
      <c r="U3295">
        <v>29</v>
      </c>
      <c r="V3295">
        <v>0</v>
      </c>
      <c r="W3295">
        <v>2</v>
      </c>
      <c r="X3295">
        <v>0</v>
      </c>
      <c r="Y3295">
        <v>2</v>
      </c>
      <c r="Z3295">
        <v>0</v>
      </c>
      <c r="AA3295">
        <v>4</v>
      </c>
      <c r="AB3295" s="4">
        <v>44593</v>
      </c>
      <c r="AC3295" s="4">
        <v>44774</v>
      </c>
      <c r="AD3295" s="4">
        <v>44562</v>
      </c>
      <c r="AE3295" s="4">
        <v>44656</v>
      </c>
      <c r="AF3295">
        <v>15</v>
      </c>
      <c r="AG3295">
        <v>14</v>
      </c>
      <c r="AH3295">
        <v>0</v>
      </c>
      <c r="AI3295">
        <v>0</v>
      </c>
      <c r="AJ3295" s="2">
        <v>1.0340277777777778</v>
      </c>
      <c r="AK3295" s="2">
        <v>1.465972222222222</v>
      </c>
      <c r="AL3295">
        <v>30</v>
      </c>
      <c r="AM3295">
        <v>31</v>
      </c>
      <c r="AN3295">
        <v>2013</v>
      </c>
      <c r="AO3295" t="s">
        <v>1051</v>
      </c>
    </row>
    <row r="3296" spans="1:41" hidden="1" x14ac:dyDescent="0.35">
      <c r="A3296" s="1">
        <v>41574</v>
      </c>
      <c r="B3296" t="s">
        <v>69</v>
      </c>
      <c r="C3296" t="s">
        <v>68</v>
      </c>
      <c r="D3296">
        <v>13</v>
      </c>
      <c r="E3296">
        <v>20</v>
      </c>
      <c r="F3296" s="4">
        <v>44632</v>
      </c>
      <c r="G3296" s="4">
        <v>44853</v>
      </c>
      <c r="H3296" s="4">
        <v>44563</v>
      </c>
      <c r="I3296" s="4" t="s">
        <v>41</v>
      </c>
      <c r="J3296">
        <v>283</v>
      </c>
      <c r="K3296">
        <v>195</v>
      </c>
      <c r="L3296">
        <v>57</v>
      </c>
      <c r="M3296">
        <v>136</v>
      </c>
      <c r="N3296">
        <v>340</v>
      </c>
      <c r="O3296">
        <v>331</v>
      </c>
      <c r="P3296" s="4" t="s">
        <v>96</v>
      </c>
      <c r="Q3296" s="4" t="s">
        <v>250</v>
      </c>
      <c r="R3296" s="4">
        <v>44571</v>
      </c>
      <c r="S3296" s="4">
        <v>44742</v>
      </c>
      <c r="T3296">
        <v>15</v>
      </c>
      <c r="U3296">
        <v>29</v>
      </c>
      <c r="V3296">
        <v>1</v>
      </c>
      <c r="W3296">
        <v>0</v>
      </c>
      <c r="X3296">
        <v>0</v>
      </c>
      <c r="Y3296">
        <v>0</v>
      </c>
      <c r="Z3296">
        <v>1</v>
      </c>
      <c r="AA3296">
        <v>0</v>
      </c>
      <c r="AB3296" s="4">
        <v>44805</v>
      </c>
      <c r="AC3296" s="4">
        <v>44712</v>
      </c>
      <c r="AD3296" s="4">
        <v>44562</v>
      </c>
      <c r="AE3296" s="4">
        <v>44563</v>
      </c>
      <c r="AF3296">
        <v>11</v>
      </c>
      <c r="AG3296">
        <v>11</v>
      </c>
      <c r="AH3296">
        <v>0</v>
      </c>
      <c r="AI3296">
        <v>0</v>
      </c>
      <c r="AJ3296" s="3">
        <v>0.99652777777777779</v>
      </c>
      <c r="AK3296" s="2">
        <v>1.5034722222222223</v>
      </c>
      <c r="AL3296">
        <v>17</v>
      </c>
      <c r="AM3296">
        <v>23</v>
      </c>
      <c r="AN3296">
        <v>2013</v>
      </c>
      <c r="AO3296" t="s">
        <v>1051</v>
      </c>
    </row>
    <row r="3297" spans="1:41" hidden="1" x14ac:dyDescent="0.35">
      <c r="A3297" s="1">
        <v>41574</v>
      </c>
      <c r="B3297" t="s">
        <v>84</v>
      </c>
      <c r="C3297" t="s">
        <v>110</v>
      </c>
      <c r="D3297">
        <v>23</v>
      </c>
      <c r="E3297">
        <v>19</v>
      </c>
      <c r="F3297" s="4">
        <v>44790</v>
      </c>
      <c r="G3297" s="4">
        <v>44602</v>
      </c>
      <c r="H3297" s="4">
        <v>44563</v>
      </c>
      <c r="I3297" s="4">
        <v>44562</v>
      </c>
      <c r="J3297">
        <v>145</v>
      </c>
      <c r="K3297">
        <v>100</v>
      </c>
      <c r="L3297">
        <v>156</v>
      </c>
      <c r="M3297">
        <v>152</v>
      </c>
      <c r="N3297">
        <v>301</v>
      </c>
      <c r="O3297">
        <v>252</v>
      </c>
      <c r="P3297" s="4" t="s">
        <v>272</v>
      </c>
      <c r="Q3297" s="4" t="s">
        <v>237</v>
      </c>
      <c r="R3297" s="4">
        <v>44713</v>
      </c>
      <c r="S3297" s="4">
        <v>44636</v>
      </c>
      <c r="T3297">
        <v>31</v>
      </c>
      <c r="U3297">
        <v>37</v>
      </c>
      <c r="V3297">
        <v>1</v>
      </c>
      <c r="W3297">
        <v>0</v>
      </c>
      <c r="X3297">
        <v>2</v>
      </c>
      <c r="Y3297">
        <v>1</v>
      </c>
      <c r="Z3297">
        <v>3</v>
      </c>
      <c r="AA3297">
        <v>1</v>
      </c>
      <c r="AB3297" s="4">
        <v>44743</v>
      </c>
      <c r="AC3297" s="4">
        <v>44682</v>
      </c>
      <c r="AD3297" s="4">
        <v>44596</v>
      </c>
      <c r="AE3297" s="4">
        <v>44624</v>
      </c>
      <c r="AF3297">
        <v>12</v>
      </c>
      <c r="AG3297">
        <v>13</v>
      </c>
      <c r="AH3297">
        <v>0</v>
      </c>
      <c r="AI3297">
        <v>0</v>
      </c>
      <c r="AJ3297" s="2">
        <v>1.4576388888888889</v>
      </c>
      <c r="AK3297" s="2">
        <v>1.0423611111111111</v>
      </c>
      <c r="AL3297">
        <v>17</v>
      </c>
      <c r="AM3297">
        <v>27</v>
      </c>
      <c r="AN3297">
        <v>2013</v>
      </c>
      <c r="AO3297" t="s">
        <v>1051</v>
      </c>
    </row>
    <row r="3298" spans="1:41" hidden="1" x14ac:dyDescent="0.35">
      <c r="A3298" s="1">
        <v>41574</v>
      </c>
      <c r="B3298" t="s">
        <v>54</v>
      </c>
      <c r="C3298" t="s">
        <v>100</v>
      </c>
      <c r="D3298">
        <v>20</v>
      </c>
      <c r="E3298">
        <v>21</v>
      </c>
      <c r="F3298" s="4">
        <v>44694</v>
      </c>
      <c r="G3298" s="4">
        <v>44757</v>
      </c>
      <c r="H3298" s="4" t="s">
        <v>42</v>
      </c>
      <c r="I3298" s="4">
        <v>44562</v>
      </c>
      <c r="J3298">
        <v>211</v>
      </c>
      <c r="K3298">
        <v>309</v>
      </c>
      <c r="L3298">
        <v>88</v>
      </c>
      <c r="M3298">
        <v>77</v>
      </c>
      <c r="N3298">
        <v>299</v>
      </c>
      <c r="O3298">
        <v>386</v>
      </c>
      <c r="P3298" s="4" t="s">
        <v>261</v>
      </c>
      <c r="Q3298" s="4" t="s">
        <v>304</v>
      </c>
      <c r="R3298" s="4">
        <v>44674</v>
      </c>
      <c r="S3298" s="4">
        <v>44674</v>
      </c>
      <c r="T3298">
        <v>25</v>
      </c>
      <c r="U3298">
        <v>26</v>
      </c>
      <c r="V3298">
        <v>2</v>
      </c>
      <c r="W3298">
        <v>0</v>
      </c>
      <c r="X3298">
        <v>1</v>
      </c>
      <c r="Y3298">
        <v>0</v>
      </c>
      <c r="Z3298">
        <v>3</v>
      </c>
      <c r="AA3298">
        <v>0</v>
      </c>
      <c r="AB3298" s="4">
        <v>44713</v>
      </c>
      <c r="AC3298" s="4">
        <v>44774</v>
      </c>
      <c r="AD3298" s="4">
        <v>44595</v>
      </c>
      <c r="AE3298" s="4">
        <v>44625</v>
      </c>
      <c r="AF3298">
        <v>12</v>
      </c>
      <c r="AG3298">
        <v>12</v>
      </c>
      <c r="AH3298">
        <v>0</v>
      </c>
      <c r="AI3298">
        <v>0</v>
      </c>
      <c r="AJ3298" s="2">
        <v>1.1458333333333333</v>
      </c>
      <c r="AK3298" s="2">
        <v>1.3541666666666667</v>
      </c>
      <c r="AL3298">
        <v>17</v>
      </c>
      <c r="AM3298">
        <v>35</v>
      </c>
      <c r="AN3298">
        <v>2013</v>
      </c>
      <c r="AO3298" t="s">
        <v>1051</v>
      </c>
    </row>
    <row r="3299" spans="1:41" hidden="1" x14ac:dyDescent="0.35">
      <c r="A3299" s="1">
        <v>41574</v>
      </c>
      <c r="B3299" t="s">
        <v>40</v>
      </c>
      <c r="C3299" t="s">
        <v>77</v>
      </c>
      <c r="D3299">
        <v>16</v>
      </c>
      <c r="E3299">
        <v>15</v>
      </c>
      <c r="F3299" s="4">
        <v>44792</v>
      </c>
      <c r="G3299" s="4">
        <v>44632</v>
      </c>
      <c r="H3299" s="4" t="s">
        <v>42</v>
      </c>
      <c r="I3299" s="4" t="s">
        <v>52</v>
      </c>
      <c r="J3299">
        <v>237</v>
      </c>
      <c r="K3299">
        <v>152</v>
      </c>
      <c r="L3299">
        <v>88</v>
      </c>
      <c r="M3299">
        <v>48</v>
      </c>
      <c r="N3299">
        <v>325</v>
      </c>
      <c r="O3299">
        <v>200</v>
      </c>
      <c r="P3299" s="4" t="s">
        <v>529</v>
      </c>
      <c r="Q3299" s="4" t="s">
        <v>204</v>
      </c>
      <c r="R3299" s="4">
        <v>44570</v>
      </c>
      <c r="S3299" s="4">
        <v>44652</v>
      </c>
      <c r="T3299">
        <v>31</v>
      </c>
      <c r="U3299">
        <v>19</v>
      </c>
      <c r="V3299">
        <v>1</v>
      </c>
      <c r="W3299">
        <v>1</v>
      </c>
      <c r="X3299">
        <v>0</v>
      </c>
      <c r="Y3299">
        <v>2</v>
      </c>
      <c r="Z3299">
        <v>1</v>
      </c>
      <c r="AA3299">
        <v>3</v>
      </c>
      <c r="AB3299" s="4">
        <v>44866</v>
      </c>
      <c r="AC3299" s="4">
        <v>44652</v>
      </c>
      <c r="AD3299" s="4" t="s">
        <v>52</v>
      </c>
      <c r="AE3299" s="4" t="s">
        <v>42</v>
      </c>
      <c r="AF3299">
        <v>13</v>
      </c>
      <c r="AG3299">
        <v>12</v>
      </c>
      <c r="AH3299">
        <v>0</v>
      </c>
      <c r="AI3299">
        <v>1</v>
      </c>
      <c r="AJ3299" s="2">
        <v>1.5868055555555556</v>
      </c>
      <c r="AK3299" s="3">
        <v>0.91319444444444453</v>
      </c>
      <c r="AL3299">
        <v>15</v>
      </c>
      <c r="AM3299">
        <v>7</v>
      </c>
      <c r="AN3299">
        <v>2013</v>
      </c>
      <c r="AO3299" t="s">
        <v>1051</v>
      </c>
    </row>
    <row r="3300" spans="1:41" hidden="1" x14ac:dyDescent="0.35">
      <c r="A3300" s="1">
        <v>41574</v>
      </c>
      <c r="B3300" t="s">
        <v>39</v>
      </c>
      <c r="C3300" t="s">
        <v>94</v>
      </c>
      <c r="D3300">
        <v>25</v>
      </c>
      <c r="E3300">
        <v>20</v>
      </c>
      <c r="F3300" s="4">
        <v>44721</v>
      </c>
      <c r="G3300" s="4">
        <v>44665</v>
      </c>
      <c r="H3300" s="4">
        <v>44594</v>
      </c>
      <c r="I3300" s="4">
        <v>44625</v>
      </c>
      <c r="J3300">
        <v>177</v>
      </c>
      <c r="K3300">
        <v>228</v>
      </c>
      <c r="L3300">
        <v>221</v>
      </c>
      <c r="M3300">
        <v>90</v>
      </c>
      <c r="N3300">
        <v>398</v>
      </c>
      <c r="O3300">
        <v>318</v>
      </c>
      <c r="P3300" s="4">
        <v>44882</v>
      </c>
      <c r="Q3300" s="4" t="s">
        <v>168</v>
      </c>
      <c r="R3300" s="4" t="s">
        <v>41</v>
      </c>
      <c r="S3300" s="4" t="s">
        <v>41</v>
      </c>
      <c r="T3300">
        <v>38</v>
      </c>
      <c r="U3300">
        <v>25</v>
      </c>
      <c r="V3300">
        <v>1</v>
      </c>
      <c r="W3300">
        <v>1</v>
      </c>
      <c r="X3300">
        <v>0</v>
      </c>
      <c r="Y3300">
        <v>0</v>
      </c>
      <c r="Z3300">
        <v>1</v>
      </c>
      <c r="AA3300">
        <v>1</v>
      </c>
      <c r="AB3300" s="4">
        <v>44652</v>
      </c>
      <c r="AC3300" s="4">
        <v>44713</v>
      </c>
      <c r="AD3300" s="4">
        <v>44686</v>
      </c>
      <c r="AE3300" s="4" t="s">
        <v>52</v>
      </c>
      <c r="AF3300">
        <v>9</v>
      </c>
      <c r="AG3300">
        <v>9</v>
      </c>
      <c r="AH3300">
        <v>2</v>
      </c>
      <c r="AI3300">
        <v>0</v>
      </c>
      <c r="AJ3300" s="2">
        <v>1.1868055555555557</v>
      </c>
      <c r="AK3300" s="2">
        <v>1.3131944444444443</v>
      </c>
      <c r="AL3300">
        <v>42</v>
      </c>
      <c r="AM3300">
        <v>10</v>
      </c>
      <c r="AN3300">
        <v>2013</v>
      </c>
      <c r="AO3300" t="s">
        <v>1051</v>
      </c>
    </row>
    <row r="3301" spans="1:41" hidden="1" x14ac:dyDescent="0.35">
      <c r="A3301" s="1">
        <v>41574</v>
      </c>
      <c r="B3301" t="s">
        <v>53</v>
      </c>
      <c r="C3301" t="s">
        <v>64</v>
      </c>
      <c r="D3301">
        <v>15</v>
      </c>
      <c r="E3301">
        <v>20</v>
      </c>
      <c r="F3301" s="4">
        <v>44727</v>
      </c>
      <c r="G3301" s="4">
        <v>44723</v>
      </c>
      <c r="H3301" s="4" t="s">
        <v>42</v>
      </c>
      <c r="I3301" s="4" t="s">
        <v>42</v>
      </c>
      <c r="J3301">
        <v>147</v>
      </c>
      <c r="K3301">
        <v>323</v>
      </c>
      <c r="L3301">
        <v>93</v>
      </c>
      <c r="M3301">
        <v>79</v>
      </c>
      <c r="N3301">
        <v>240</v>
      </c>
      <c r="O3301">
        <v>402</v>
      </c>
      <c r="P3301" s="4" t="s">
        <v>234</v>
      </c>
      <c r="Q3301" s="4" t="s">
        <v>148</v>
      </c>
      <c r="R3301" s="4">
        <v>44680</v>
      </c>
      <c r="S3301" s="4">
        <v>44563</v>
      </c>
      <c r="T3301">
        <v>24</v>
      </c>
      <c r="U3301">
        <v>25</v>
      </c>
      <c r="V3301">
        <v>0</v>
      </c>
      <c r="W3301">
        <v>0</v>
      </c>
      <c r="X3301">
        <v>2</v>
      </c>
      <c r="Y3301">
        <v>1</v>
      </c>
      <c r="Z3301">
        <v>2</v>
      </c>
      <c r="AA3301">
        <v>1</v>
      </c>
      <c r="AB3301" s="4">
        <v>44652</v>
      </c>
      <c r="AC3301" s="4">
        <v>44652</v>
      </c>
      <c r="AD3301" s="4" t="s">
        <v>41</v>
      </c>
      <c r="AE3301" s="4">
        <v>44687</v>
      </c>
      <c r="AF3301">
        <v>13</v>
      </c>
      <c r="AG3301">
        <v>10</v>
      </c>
      <c r="AH3301">
        <v>0</v>
      </c>
      <c r="AI3301">
        <v>4</v>
      </c>
      <c r="AJ3301" s="2">
        <v>1.3868055555555554</v>
      </c>
      <c r="AK3301" s="2">
        <v>1.1131944444444444</v>
      </c>
      <c r="AL3301">
        <v>9</v>
      </c>
      <c r="AM3301">
        <v>49</v>
      </c>
      <c r="AN3301">
        <v>2013</v>
      </c>
      <c r="AO3301" t="s">
        <v>1051</v>
      </c>
    </row>
    <row r="3302" spans="1:41" hidden="1" x14ac:dyDescent="0.35">
      <c r="A3302" s="1">
        <v>41574</v>
      </c>
      <c r="B3302" t="s">
        <v>109</v>
      </c>
      <c r="C3302" t="s">
        <v>48</v>
      </c>
      <c r="D3302">
        <v>20</v>
      </c>
      <c r="E3302">
        <v>13</v>
      </c>
      <c r="F3302" s="4">
        <v>44666</v>
      </c>
      <c r="G3302" s="4">
        <v>44695</v>
      </c>
      <c r="H3302" s="4" t="s">
        <v>41</v>
      </c>
      <c r="I3302" s="4" t="s">
        <v>41</v>
      </c>
      <c r="J3302">
        <v>241</v>
      </c>
      <c r="K3302">
        <v>82</v>
      </c>
      <c r="L3302">
        <v>35</v>
      </c>
      <c r="M3302">
        <v>197</v>
      </c>
      <c r="N3302">
        <v>276</v>
      </c>
      <c r="O3302">
        <v>279</v>
      </c>
      <c r="P3302" s="4" t="s">
        <v>168</v>
      </c>
      <c r="Q3302" s="4">
        <v>44853</v>
      </c>
      <c r="R3302" s="4">
        <v>44682</v>
      </c>
      <c r="S3302" s="4">
        <v>44598</v>
      </c>
      <c r="T3302">
        <v>19</v>
      </c>
      <c r="U3302">
        <v>38</v>
      </c>
      <c r="V3302">
        <v>0</v>
      </c>
      <c r="W3302">
        <v>1</v>
      </c>
      <c r="X3302">
        <v>2</v>
      </c>
      <c r="Y3302">
        <v>2</v>
      </c>
      <c r="Z3302">
        <v>2</v>
      </c>
      <c r="AA3302">
        <v>3</v>
      </c>
      <c r="AB3302" s="4">
        <v>44632</v>
      </c>
      <c r="AC3302" s="4">
        <v>44713</v>
      </c>
      <c r="AD3302" s="4">
        <v>44596</v>
      </c>
      <c r="AE3302" s="4">
        <v>44594</v>
      </c>
      <c r="AF3302">
        <v>15</v>
      </c>
      <c r="AG3302">
        <v>15</v>
      </c>
      <c r="AH3302">
        <v>0</v>
      </c>
      <c r="AI3302">
        <v>0</v>
      </c>
      <c r="AJ3302" s="2">
        <v>1.2493055555555557</v>
      </c>
      <c r="AK3302" s="2">
        <v>1.2506944444444443</v>
      </c>
      <c r="AL3302">
        <v>18</v>
      </c>
      <c r="AM3302">
        <v>21</v>
      </c>
      <c r="AN3302">
        <v>2013</v>
      </c>
      <c r="AO3302" t="s">
        <v>1051</v>
      </c>
    </row>
    <row r="3303" spans="1:41" hidden="1" x14ac:dyDescent="0.35">
      <c r="A3303" s="1">
        <v>41574</v>
      </c>
      <c r="B3303" t="s">
        <v>88</v>
      </c>
      <c r="C3303" t="s">
        <v>98</v>
      </c>
      <c r="D3303">
        <v>22</v>
      </c>
      <c r="E3303">
        <v>29</v>
      </c>
      <c r="F3303" s="4">
        <v>44726</v>
      </c>
      <c r="G3303" s="4">
        <v>44663</v>
      </c>
      <c r="H3303" s="4" t="s">
        <v>41</v>
      </c>
      <c r="I3303" s="4">
        <v>44594</v>
      </c>
      <c r="J3303">
        <v>154</v>
      </c>
      <c r="K3303">
        <v>339</v>
      </c>
      <c r="L3303">
        <v>112</v>
      </c>
      <c r="M3303">
        <v>107</v>
      </c>
      <c r="N3303">
        <v>266</v>
      </c>
      <c r="O3303">
        <v>446</v>
      </c>
      <c r="P3303" s="4" t="s">
        <v>333</v>
      </c>
      <c r="Q3303" s="4" t="s">
        <v>545</v>
      </c>
      <c r="R3303" s="4">
        <v>44646</v>
      </c>
      <c r="S3303" s="4">
        <v>44607</v>
      </c>
      <c r="T3303">
        <v>28</v>
      </c>
      <c r="U3303">
        <v>34</v>
      </c>
      <c r="V3303">
        <v>1</v>
      </c>
      <c r="W3303">
        <v>1</v>
      </c>
      <c r="X3303">
        <v>4</v>
      </c>
      <c r="Y3303">
        <v>3</v>
      </c>
      <c r="Z3303">
        <v>5</v>
      </c>
      <c r="AA3303">
        <v>4</v>
      </c>
      <c r="AB3303" s="4">
        <v>44566</v>
      </c>
      <c r="AC3303" s="4">
        <v>44713</v>
      </c>
      <c r="AD3303" s="4">
        <v>44594</v>
      </c>
      <c r="AE3303" s="4">
        <v>44624</v>
      </c>
      <c r="AF3303">
        <v>14</v>
      </c>
      <c r="AG3303">
        <v>15</v>
      </c>
      <c r="AH3303">
        <v>2</v>
      </c>
      <c r="AI3303">
        <v>2</v>
      </c>
      <c r="AJ3303" s="2">
        <v>1.1666666666666667</v>
      </c>
      <c r="AK3303" s="2">
        <v>1.3333333333333333</v>
      </c>
      <c r="AL3303">
        <v>21</v>
      </c>
      <c r="AM3303">
        <v>45</v>
      </c>
      <c r="AN3303">
        <v>2013</v>
      </c>
      <c r="AO3303" t="s">
        <v>1051</v>
      </c>
    </row>
    <row r="3304" spans="1:41" hidden="1" x14ac:dyDescent="0.35">
      <c r="A3304" s="1">
        <v>41574</v>
      </c>
      <c r="B3304" t="s">
        <v>73</v>
      </c>
      <c r="C3304" t="s">
        <v>87</v>
      </c>
      <c r="D3304">
        <v>20</v>
      </c>
      <c r="E3304">
        <v>17</v>
      </c>
      <c r="F3304" s="4">
        <v>44793</v>
      </c>
      <c r="G3304" s="4">
        <v>44630</v>
      </c>
      <c r="H3304" s="4">
        <v>44563</v>
      </c>
      <c r="I3304" s="4" t="s">
        <v>41</v>
      </c>
      <c r="J3304">
        <v>265</v>
      </c>
      <c r="K3304">
        <v>147</v>
      </c>
      <c r="L3304">
        <v>27</v>
      </c>
      <c r="M3304">
        <v>201</v>
      </c>
      <c r="N3304">
        <v>292</v>
      </c>
      <c r="O3304">
        <v>348</v>
      </c>
      <c r="P3304" s="4" t="s">
        <v>756</v>
      </c>
      <c r="Q3304" s="4" t="s">
        <v>120</v>
      </c>
      <c r="R3304" s="4">
        <v>44652</v>
      </c>
      <c r="S3304" s="4">
        <v>44645</v>
      </c>
      <c r="T3304">
        <v>14</v>
      </c>
      <c r="U3304">
        <v>30</v>
      </c>
      <c r="V3304">
        <v>0</v>
      </c>
      <c r="W3304">
        <v>0</v>
      </c>
      <c r="X3304">
        <v>4</v>
      </c>
      <c r="Y3304">
        <v>1</v>
      </c>
      <c r="Z3304">
        <v>4</v>
      </c>
      <c r="AA3304">
        <v>1</v>
      </c>
      <c r="AB3304" s="4">
        <v>44835</v>
      </c>
      <c r="AC3304" s="4">
        <v>44774</v>
      </c>
      <c r="AD3304" s="4">
        <v>44564</v>
      </c>
      <c r="AE3304" s="4">
        <v>44595</v>
      </c>
      <c r="AF3304">
        <v>13</v>
      </c>
      <c r="AG3304">
        <v>11</v>
      </c>
      <c r="AH3304">
        <v>0</v>
      </c>
      <c r="AI3304">
        <v>0</v>
      </c>
      <c r="AJ3304" s="2">
        <v>1.4298611111111112</v>
      </c>
      <c r="AK3304" s="2">
        <v>1.070138888888889</v>
      </c>
      <c r="AL3304">
        <v>13</v>
      </c>
      <c r="AM3304">
        <v>27</v>
      </c>
      <c r="AN3304">
        <v>2013</v>
      </c>
      <c r="AO3304" t="s">
        <v>1051</v>
      </c>
    </row>
    <row r="3305" spans="1:41" hidden="1" x14ac:dyDescent="0.35">
      <c r="A3305" s="1">
        <v>41574</v>
      </c>
      <c r="B3305" t="s">
        <v>74</v>
      </c>
      <c r="C3305" t="s">
        <v>58</v>
      </c>
      <c r="D3305">
        <v>26</v>
      </c>
      <c r="E3305">
        <v>15</v>
      </c>
      <c r="F3305" s="4" t="s">
        <v>120</v>
      </c>
      <c r="G3305" s="4">
        <v>44600</v>
      </c>
      <c r="H3305" s="4">
        <v>44594</v>
      </c>
      <c r="I3305" s="4" t="s">
        <v>41</v>
      </c>
      <c r="J3305">
        <v>282</v>
      </c>
      <c r="K3305">
        <v>132</v>
      </c>
      <c r="L3305">
        <v>182</v>
      </c>
      <c r="M3305">
        <v>111</v>
      </c>
      <c r="N3305">
        <v>464</v>
      </c>
      <c r="O3305">
        <v>243</v>
      </c>
      <c r="P3305" s="4" t="s">
        <v>231</v>
      </c>
      <c r="Q3305" s="4" t="s">
        <v>217</v>
      </c>
      <c r="R3305" s="4">
        <v>44595</v>
      </c>
      <c r="S3305" s="4">
        <v>44633</v>
      </c>
      <c r="T3305">
        <v>42</v>
      </c>
      <c r="U3305">
        <v>19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 s="4" t="s">
        <v>901</v>
      </c>
      <c r="AC3305" s="4">
        <v>44743</v>
      </c>
      <c r="AD3305" s="4">
        <v>44596</v>
      </c>
      <c r="AE3305" s="4">
        <v>44624</v>
      </c>
      <c r="AF3305">
        <v>9</v>
      </c>
      <c r="AG3305">
        <v>10</v>
      </c>
      <c r="AH3305">
        <v>1</v>
      </c>
      <c r="AI3305">
        <v>1</v>
      </c>
      <c r="AJ3305" s="2">
        <v>1.7041666666666666</v>
      </c>
      <c r="AK3305" s="3">
        <v>0.79583333333333339</v>
      </c>
      <c r="AL3305">
        <v>44</v>
      </c>
      <c r="AM3305">
        <v>31</v>
      </c>
      <c r="AN3305">
        <v>2013</v>
      </c>
      <c r="AO3305" t="s">
        <v>1051</v>
      </c>
    </row>
    <row r="3306" spans="1:41" hidden="1" x14ac:dyDescent="0.35">
      <c r="A3306" s="1">
        <v>41575</v>
      </c>
      <c r="B3306" t="s">
        <v>47</v>
      </c>
      <c r="C3306" t="s">
        <v>97</v>
      </c>
      <c r="D3306">
        <v>7</v>
      </c>
      <c r="E3306">
        <v>23</v>
      </c>
      <c r="F3306" s="4">
        <v>44603</v>
      </c>
      <c r="G3306" s="4">
        <v>44695</v>
      </c>
      <c r="H3306" s="4" t="s">
        <v>41</v>
      </c>
      <c r="I3306" s="4" t="s">
        <v>42</v>
      </c>
      <c r="J3306">
        <v>91</v>
      </c>
      <c r="K3306">
        <v>139</v>
      </c>
      <c r="L3306">
        <v>44</v>
      </c>
      <c r="M3306">
        <v>200</v>
      </c>
      <c r="N3306">
        <v>135</v>
      </c>
      <c r="O3306">
        <v>339</v>
      </c>
      <c r="P3306" s="4">
        <v>44852</v>
      </c>
      <c r="Q3306" s="4" t="s">
        <v>228</v>
      </c>
      <c r="R3306" s="4">
        <v>44743</v>
      </c>
      <c r="S3306" s="4">
        <v>44639</v>
      </c>
      <c r="T3306">
        <v>15</v>
      </c>
      <c r="U3306">
        <v>37</v>
      </c>
      <c r="V3306">
        <v>0</v>
      </c>
      <c r="W3306">
        <v>0</v>
      </c>
      <c r="X3306">
        <v>0</v>
      </c>
      <c r="Y3306">
        <v>2</v>
      </c>
      <c r="Z3306">
        <v>0</v>
      </c>
      <c r="AA3306">
        <v>2</v>
      </c>
      <c r="AB3306" s="4">
        <v>44835</v>
      </c>
      <c r="AC3306" s="4">
        <v>44774</v>
      </c>
      <c r="AD3306" s="4">
        <v>44562</v>
      </c>
      <c r="AE3306" s="4" t="s">
        <v>108</v>
      </c>
      <c r="AF3306">
        <v>12</v>
      </c>
      <c r="AG3306">
        <v>11</v>
      </c>
      <c r="AH3306">
        <v>0</v>
      </c>
      <c r="AI3306">
        <v>0</v>
      </c>
      <c r="AJ3306" s="3">
        <v>0.91041666666666676</v>
      </c>
      <c r="AK3306" s="2">
        <v>1.5895833333333333</v>
      </c>
      <c r="AL3306">
        <v>14</v>
      </c>
      <c r="AM3306">
        <v>9</v>
      </c>
      <c r="AN3306">
        <v>2013</v>
      </c>
      <c r="AO3306" t="s">
        <v>1051</v>
      </c>
    </row>
    <row r="3307" spans="1:41" hidden="1" x14ac:dyDescent="0.35">
      <c r="A3307" s="1">
        <v>41578</v>
      </c>
      <c r="B3307" t="s">
        <v>64</v>
      </c>
      <c r="C3307" t="s">
        <v>84</v>
      </c>
      <c r="D3307">
        <v>28</v>
      </c>
      <c r="E3307">
        <v>15</v>
      </c>
      <c r="F3307" s="4">
        <v>44854</v>
      </c>
      <c r="G3307" s="4">
        <v>44634</v>
      </c>
      <c r="H3307" s="4">
        <v>44562</v>
      </c>
      <c r="I3307" s="4" t="s">
        <v>41</v>
      </c>
      <c r="J3307">
        <v>302</v>
      </c>
      <c r="K3307">
        <v>188</v>
      </c>
      <c r="L3307">
        <v>163</v>
      </c>
      <c r="M3307">
        <v>157</v>
      </c>
      <c r="N3307">
        <v>465</v>
      </c>
      <c r="O3307">
        <v>345</v>
      </c>
      <c r="P3307" s="4" t="s">
        <v>185</v>
      </c>
      <c r="Q3307" s="4" t="s">
        <v>271</v>
      </c>
      <c r="R3307" s="4">
        <v>44682</v>
      </c>
      <c r="S3307" s="4">
        <v>44640</v>
      </c>
      <c r="T3307">
        <v>35</v>
      </c>
      <c r="U3307">
        <v>30</v>
      </c>
      <c r="V3307">
        <v>1</v>
      </c>
      <c r="W3307">
        <v>1</v>
      </c>
      <c r="X3307">
        <v>3</v>
      </c>
      <c r="Y3307">
        <v>0</v>
      </c>
      <c r="Z3307">
        <v>4</v>
      </c>
      <c r="AA3307">
        <v>1</v>
      </c>
      <c r="AB3307" s="4">
        <v>44621</v>
      </c>
      <c r="AC3307" s="4">
        <v>44617</v>
      </c>
      <c r="AD3307" s="4">
        <v>44564</v>
      </c>
      <c r="AE3307" s="4">
        <v>44564</v>
      </c>
      <c r="AF3307">
        <v>15</v>
      </c>
      <c r="AG3307">
        <v>13</v>
      </c>
      <c r="AH3307">
        <v>0</v>
      </c>
      <c r="AI3307">
        <v>2</v>
      </c>
      <c r="AJ3307" s="2">
        <v>1.6680555555555554</v>
      </c>
      <c r="AK3307" s="2">
        <v>1.1805555555555556</v>
      </c>
      <c r="AL3307">
        <v>20</v>
      </c>
      <c r="AM3307">
        <v>22</v>
      </c>
      <c r="AN3307">
        <v>2013</v>
      </c>
      <c r="AO3307" t="s">
        <v>1051</v>
      </c>
    </row>
    <row r="3308" spans="1:41" hidden="1" x14ac:dyDescent="0.35">
      <c r="A3308" s="1">
        <v>41581</v>
      </c>
      <c r="B3308" t="s">
        <v>109</v>
      </c>
      <c r="C3308" t="s">
        <v>110</v>
      </c>
      <c r="D3308">
        <v>24</v>
      </c>
      <c r="E3308">
        <v>33</v>
      </c>
      <c r="F3308" s="4">
        <v>44694</v>
      </c>
      <c r="G3308" s="4">
        <v>44754</v>
      </c>
      <c r="H3308" s="4">
        <v>44564</v>
      </c>
      <c r="I3308" s="4" t="s">
        <v>42</v>
      </c>
      <c r="J3308">
        <v>371</v>
      </c>
      <c r="K3308">
        <v>413</v>
      </c>
      <c r="L3308">
        <v>108</v>
      </c>
      <c r="M3308">
        <v>197</v>
      </c>
      <c r="N3308">
        <v>610</v>
      </c>
      <c r="O3308">
        <v>610</v>
      </c>
      <c r="P3308" s="4" t="s">
        <v>200</v>
      </c>
      <c r="Q3308" s="4" t="s">
        <v>197</v>
      </c>
      <c r="R3308" s="4">
        <v>44710</v>
      </c>
      <c r="S3308" s="4">
        <v>44639</v>
      </c>
      <c r="T3308">
        <v>20</v>
      </c>
      <c r="U3308">
        <v>35</v>
      </c>
      <c r="V3308">
        <v>1</v>
      </c>
      <c r="W3308">
        <v>1</v>
      </c>
      <c r="X3308">
        <v>2</v>
      </c>
      <c r="Y3308">
        <v>0</v>
      </c>
      <c r="Z3308">
        <v>3</v>
      </c>
      <c r="AA3308">
        <v>1</v>
      </c>
      <c r="AB3308" s="4">
        <v>44774</v>
      </c>
      <c r="AC3308" s="4">
        <v>44650</v>
      </c>
      <c r="AD3308" s="4">
        <v>44624</v>
      </c>
      <c r="AE3308" s="4">
        <v>44689</v>
      </c>
      <c r="AF3308">
        <v>14</v>
      </c>
      <c r="AG3308">
        <v>14</v>
      </c>
      <c r="AH3308">
        <v>0</v>
      </c>
      <c r="AI3308">
        <v>0</v>
      </c>
      <c r="AJ3308" s="2">
        <v>1.3</v>
      </c>
      <c r="AK3308" s="2">
        <v>1.2</v>
      </c>
      <c r="AL3308">
        <v>31</v>
      </c>
      <c r="AM3308">
        <v>55</v>
      </c>
      <c r="AN3308">
        <v>2013</v>
      </c>
      <c r="AO3308" t="s">
        <v>1051</v>
      </c>
    </row>
    <row r="3309" spans="1:41" hidden="1" x14ac:dyDescent="0.35">
      <c r="A3309" s="1">
        <v>41581</v>
      </c>
      <c r="B3309" t="s">
        <v>68</v>
      </c>
      <c r="C3309" t="s">
        <v>54</v>
      </c>
      <c r="D3309">
        <v>15</v>
      </c>
      <c r="E3309">
        <v>25</v>
      </c>
      <c r="F3309" s="4">
        <v>44633</v>
      </c>
      <c r="G3309" s="4">
        <v>44664</v>
      </c>
      <c r="H3309" s="4" t="s">
        <v>41</v>
      </c>
      <c r="I3309" s="4" t="s">
        <v>52</v>
      </c>
      <c r="J3309">
        <v>115</v>
      </c>
      <c r="K3309">
        <v>229</v>
      </c>
      <c r="L3309">
        <v>95</v>
      </c>
      <c r="M3309">
        <v>241</v>
      </c>
      <c r="N3309">
        <v>210</v>
      </c>
      <c r="O3309">
        <v>470</v>
      </c>
      <c r="P3309" s="4" t="s">
        <v>222</v>
      </c>
      <c r="Q3309" s="4" t="s">
        <v>336</v>
      </c>
      <c r="R3309" s="4">
        <v>44601</v>
      </c>
      <c r="S3309" s="4" t="s">
        <v>41</v>
      </c>
      <c r="T3309">
        <v>23</v>
      </c>
      <c r="U3309">
        <v>38</v>
      </c>
      <c r="V3309">
        <v>0</v>
      </c>
      <c r="W3309">
        <v>1</v>
      </c>
      <c r="X3309">
        <v>0</v>
      </c>
      <c r="Y3309">
        <v>2</v>
      </c>
      <c r="Z3309">
        <v>0</v>
      </c>
      <c r="AA3309">
        <v>3</v>
      </c>
      <c r="AB3309" s="4">
        <v>44682</v>
      </c>
      <c r="AC3309" s="4">
        <v>44713</v>
      </c>
      <c r="AD3309" s="4" t="s">
        <v>42</v>
      </c>
      <c r="AE3309" s="4" t="s">
        <v>82</v>
      </c>
      <c r="AF3309">
        <v>10</v>
      </c>
      <c r="AG3309">
        <v>12</v>
      </c>
      <c r="AH3309">
        <v>4</v>
      </c>
      <c r="AI3309">
        <v>0</v>
      </c>
      <c r="AJ3309" s="2">
        <v>1.2402777777777778</v>
      </c>
      <c r="AK3309" s="2">
        <v>1.2597222222222222</v>
      </c>
      <c r="AL3309">
        <v>23</v>
      </c>
      <c r="AM3309">
        <v>13</v>
      </c>
      <c r="AN3309">
        <v>2013</v>
      </c>
      <c r="AO3309" t="s">
        <v>1051</v>
      </c>
    </row>
    <row r="3310" spans="1:41" hidden="1" x14ac:dyDescent="0.35">
      <c r="A3310" s="1">
        <v>41581</v>
      </c>
      <c r="B3310" t="s">
        <v>58</v>
      </c>
      <c r="C3310" t="s">
        <v>104</v>
      </c>
      <c r="D3310">
        <v>22</v>
      </c>
      <c r="E3310">
        <v>20</v>
      </c>
      <c r="F3310" s="4">
        <v>44694</v>
      </c>
      <c r="G3310" s="4">
        <v>44695</v>
      </c>
      <c r="H3310" s="4">
        <v>44595</v>
      </c>
      <c r="I3310" s="4" t="s">
        <v>41</v>
      </c>
      <c r="J3310">
        <v>224</v>
      </c>
      <c r="K3310">
        <v>314</v>
      </c>
      <c r="L3310">
        <v>169</v>
      </c>
      <c r="M3310">
        <v>36</v>
      </c>
      <c r="N3310">
        <v>393</v>
      </c>
      <c r="O3310">
        <v>350</v>
      </c>
      <c r="P3310" s="4" t="s">
        <v>332</v>
      </c>
      <c r="Q3310" s="4" t="s">
        <v>595</v>
      </c>
      <c r="R3310" s="4">
        <v>44604</v>
      </c>
      <c r="S3310" s="4">
        <v>44643</v>
      </c>
      <c r="T3310">
        <v>29</v>
      </c>
      <c r="U3310">
        <v>9</v>
      </c>
      <c r="V3310">
        <v>1</v>
      </c>
      <c r="W3310">
        <v>0</v>
      </c>
      <c r="X3310">
        <v>1</v>
      </c>
      <c r="Y3310">
        <v>1</v>
      </c>
      <c r="Z3310">
        <v>2</v>
      </c>
      <c r="AA3310">
        <v>1</v>
      </c>
      <c r="AB3310" s="4">
        <v>44652</v>
      </c>
      <c r="AC3310" s="4">
        <v>44682</v>
      </c>
      <c r="AD3310" s="4">
        <v>44596</v>
      </c>
      <c r="AE3310" s="4">
        <v>44563</v>
      </c>
      <c r="AF3310">
        <v>12</v>
      </c>
      <c r="AG3310">
        <v>10</v>
      </c>
      <c r="AH3310">
        <v>0</v>
      </c>
      <c r="AI3310">
        <v>2</v>
      </c>
      <c r="AJ3310" s="2">
        <v>1.3104166666666666</v>
      </c>
      <c r="AK3310" s="2">
        <v>1.1895833333333334</v>
      </c>
      <c r="AL3310">
        <v>23</v>
      </c>
      <c r="AM3310">
        <v>27</v>
      </c>
      <c r="AN3310">
        <v>2013</v>
      </c>
      <c r="AO3310" t="s">
        <v>1051</v>
      </c>
    </row>
    <row r="3311" spans="1:41" hidden="1" x14ac:dyDescent="0.35">
      <c r="A3311" s="1">
        <v>41581</v>
      </c>
      <c r="B3311" t="s">
        <v>78</v>
      </c>
      <c r="C3311" t="s">
        <v>97</v>
      </c>
      <c r="D3311">
        <v>22</v>
      </c>
      <c r="E3311">
        <v>21</v>
      </c>
      <c r="F3311" s="4">
        <v>44754</v>
      </c>
      <c r="G3311" s="4">
        <v>44694</v>
      </c>
      <c r="H3311" s="4" t="s">
        <v>41</v>
      </c>
      <c r="I3311" s="4" t="s">
        <v>42</v>
      </c>
      <c r="J3311">
        <v>165</v>
      </c>
      <c r="K3311">
        <v>203</v>
      </c>
      <c r="L3311">
        <v>198</v>
      </c>
      <c r="M3311">
        <v>160</v>
      </c>
      <c r="N3311">
        <v>363</v>
      </c>
      <c r="O3311">
        <v>363</v>
      </c>
      <c r="P3311" s="4" t="s">
        <v>237</v>
      </c>
      <c r="Q3311" s="4" t="s">
        <v>166</v>
      </c>
      <c r="R3311" s="4">
        <v>44671</v>
      </c>
      <c r="S3311" s="4">
        <v>44599</v>
      </c>
      <c r="T3311">
        <v>35</v>
      </c>
      <c r="U3311">
        <v>32</v>
      </c>
      <c r="V3311">
        <v>0</v>
      </c>
      <c r="W3311">
        <v>2</v>
      </c>
      <c r="X3311">
        <v>2</v>
      </c>
      <c r="Y3311">
        <v>0</v>
      </c>
      <c r="Z3311">
        <v>2</v>
      </c>
      <c r="AA3311">
        <v>2</v>
      </c>
      <c r="AB3311" s="4">
        <v>44650</v>
      </c>
      <c r="AC3311" s="4">
        <v>44713</v>
      </c>
      <c r="AD3311" s="4">
        <v>44655</v>
      </c>
      <c r="AE3311" s="4">
        <v>44623</v>
      </c>
      <c r="AF3311">
        <v>13</v>
      </c>
      <c r="AG3311">
        <v>12</v>
      </c>
      <c r="AH3311">
        <v>0</v>
      </c>
      <c r="AI3311">
        <v>0</v>
      </c>
      <c r="AJ3311" s="2">
        <v>1.1312499999999999</v>
      </c>
      <c r="AK3311" s="2">
        <v>1.3687500000000001</v>
      </c>
      <c r="AL3311">
        <v>28</v>
      </c>
      <c r="AM3311">
        <v>21</v>
      </c>
      <c r="AN3311">
        <v>2013</v>
      </c>
      <c r="AO3311" t="s">
        <v>1051</v>
      </c>
    </row>
    <row r="3312" spans="1:41" hidden="1" x14ac:dyDescent="0.35">
      <c r="A3312" s="1">
        <v>41581</v>
      </c>
      <c r="B3312" t="s">
        <v>100</v>
      </c>
      <c r="C3312" t="s">
        <v>53</v>
      </c>
      <c r="D3312">
        <v>23</v>
      </c>
      <c r="E3312">
        <v>14</v>
      </c>
      <c r="F3312" s="4">
        <v>44631</v>
      </c>
      <c r="G3312" s="4">
        <v>44665</v>
      </c>
      <c r="H3312" s="4">
        <v>44564</v>
      </c>
      <c r="I3312" s="4" t="s">
        <v>41</v>
      </c>
      <c r="J3312">
        <v>366</v>
      </c>
      <c r="K3312">
        <v>140</v>
      </c>
      <c r="L3312">
        <v>41</v>
      </c>
      <c r="M3312">
        <v>198</v>
      </c>
      <c r="N3312">
        <v>407</v>
      </c>
      <c r="O3312">
        <v>338</v>
      </c>
      <c r="P3312" s="4" t="s">
        <v>387</v>
      </c>
      <c r="Q3312" s="4">
        <v>44824</v>
      </c>
      <c r="R3312" s="4">
        <v>44608</v>
      </c>
      <c r="S3312" s="4">
        <v>44593</v>
      </c>
      <c r="T3312">
        <v>13</v>
      </c>
      <c r="U3312">
        <v>36</v>
      </c>
      <c r="V3312">
        <v>0</v>
      </c>
      <c r="W3312">
        <v>0</v>
      </c>
      <c r="X3312">
        <v>2</v>
      </c>
      <c r="Y3312">
        <v>0</v>
      </c>
      <c r="Z3312">
        <v>2</v>
      </c>
      <c r="AA3312">
        <v>0</v>
      </c>
      <c r="AB3312" s="4">
        <v>44805</v>
      </c>
      <c r="AC3312" s="4">
        <v>44774</v>
      </c>
      <c r="AD3312" s="4">
        <v>44562</v>
      </c>
      <c r="AE3312" s="4">
        <v>44596</v>
      </c>
      <c r="AF3312">
        <v>13</v>
      </c>
      <c r="AG3312">
        <v>12</v>
      </c>
      <c r="AH3312">
        <v>0</v>
      </c>
      <c r="AI3312">
        <v>0</v>
      </c>
      <c r="AJ3312" s="2">
        <v>1.2305555555555556</v>
      </c>
      <c r="AK3312" s="2">
        <v>1.2694444444444444</v>
      </c>
      <c r="AL3312">
        <v>20</v>
      </c>
      <c r="AM3312">
        <v>26</v>
      </c>
      <c r="AN3312">
        <v>2013</v>
      </c>
      <c r="AO3312" t="s">
        <v>1051</v>
      </c>
    </row>
    <row r="3313" spans="1:41" hidden="1" x14ac:dyDescent="0.35">
      <c r="A3313" s="1">
        <v>41581</v>
      </c>
      <c r="B3313" t="s">
        <v>63</v>
      </c>
      <c r="C3313" t="s">
        <v>88</v>
      </c>
      <c r="D3313">
        <v>25</v>
      </c>
      <c r="E3313">
        <v>27</v>
      </c>
      <c r="F3313" s="4">
        <v>44629</v>
      </c>
      <c r="G3313" s="4">
        <v>44912</v>
      </c>
      <c r="H3313" s="4">
        <v>44562</v>
      </c>
      <c r="I3313" s="4" t="s">
        <v>41</v>
      </c>
      <c r="J3313">
        <v>341</v>
      </c>
      <c r="K3313">
        <v>291</v>
      </c>
      <c r="L3313">
        <v>69</v>
      </c>
      <c r="M3313">
        <v>209</v>
      </c>
      <c r="N3313">
        <v>410</v>
      </c>
      <c r="O3313">
        <v>500</v>
      </c>
      <c r="P3313" s="4" t="s">
        <v>436</v>
      </c>
      <c r="Q3313" s="4" t="s">
        <v>49</v>
      </c>
      <c r="R3313" s="4">
        <v>44562</v>
      </c>
      <c r="S3313" s="4" t="s">
        <v>41</v>
      </c>
      <c r="T3313">
        <v>16</v>
      </c>
      <c r="U3313">
        <v>40</v>
      </c>
      <c r="V3313">
        <v>0</v>
      </c>
      <c r="W3313">
        <v>0</v>
      </c>
      <c r="X3313">
        <v>2</v>
      </c>
      <c r="Y3313">
        <v>1</v>
      </c>
      <c r="Z3313">
        <v>2</v>
      </c>
      <c r="AA3313">
        <v>1</v>
      </c>
      <c r="AB3313" s="4">
        <v>44743</v>
      </c>
      <c r="AC3313" s="4">
        <v>44743</v>
      </c>
      <c r="AD3313" s="4">
        <v>44595</v>
      </c>
      <c r="AE3313" s="4">
        <v>44656</v>
      </c>
      <c r="AF3313">
        <v>9</v>
      </c>
      <c r="AG3313">
        <v>12</v>
      </c>
      <c r="AH3313">
        <v>2</v>
      </c>
      <c r="AI3313">
        <v>0</v>
      </c>
      <c r="AJ3313" s="2">
        <v>1.0819444444444444</v>
      </c>
      <c r="AK3313" s="2">
        <v>1.66875</v>
      </c>
      <c r="AL3313">
        <v>24</v>
      </c>
      <c r="AM3313">
        <v>30</v>
      </c>
      <c r="AN3313">
        <v>2013</v>
      </c>
      <c r="AO3313" t="s">
        <v>1051</v>
      </c>
    </row>
    <row r="3314" spans="1:41" hidden="1" x14ac:dyDescent="0.35">
      <c r="A3314" s="1">
        <v>41581</v>
      </c>
      <c r="B3314" t="s">
        <v>73</v>
      </c>
      <c r="C3314" t="s">
        <v>91</v>
      </c>
      <c r="D3314">
        <v>12</v>
      </c>
      <c r="E3314">
        <v>27</v>
      </c>
      <c r="F3314" s="4">
        <v>44661</v>
      </c>
      <c r="G3314" s="4">
        <v>44787</v>
      </c>
      <c r="H3314" s="4" t="s">
        <v>41</v>
      </c>
      <c r="I3314" s="4">
        <v>44562</v>
      </c>
      <c r="J3314">
        <v>211</v>
      </c>
      <c r="K3314">
        <v>242</v>
      </c>
      <c r="L3314">
        <v>78</v>
      </c>
      <c r="M3314">
        <v>131</v>
      </c>
      <c r="N3314">
        <v>289</v>
      </c>
      <c r="O3314">
        <v>373</v>
      </c>
      <c r="P3314" s="4" t="s">
        <v>226</v>
      </c>
      <c r="Q3314" s="4" t="s">
        <v>234</v>
      </c>
      <c r="R3314" s="4">
        <v>44569</v>
      </c>
      <c r="S3314" s="4">
        <v>44568</v>
      </c>
      <c r="T3314">
        <v>20</v>
      </c>
      <c r="U3314">
        <v>33</v>
      </c>
      <c r="V3314">
        <v>1</v>
      </c>
      <c r="W3314">
        <v>0</v>
      </c>
      <c r="X3314">
        <v>3</v>
      </c>
      <c r="Y3314">
        <v>2</v>
      </c>
      <c r="Z3314">
        <v>4</v>
      </c>
      <c r="AA3314">
        <v>2</v>
      </c>
      <c r="AB3314" s="4">
        <v>44743</v>
      </c>
      <c r="AC3314" s="4">
        <v>44607</v>
      </c>
      <c r="AD3314" s="4">
        <v>44563</v>
      </c>
      <c r="AE3314" s="4">
        <v>44625</v>
      </c>
      <c r="AF3314">
        <v>12</v>
      </c>
      <c r="AG3314">
        <v>10</v>
      </c>
      <c r="AH3314">
        <v>0</v>
      </c>
      <c r="AI3314">
        <v>2</v>
      </c>
      <c r="AJ3314" s="3">
        <v>0.9784722222222223</v>
      </c>
      <c r="AK3314" s="2">
        <v>1.5215277777777778</v>
      </c>
      <c r="AL3314">
        <v>10</v>
      </c>
      <c r="AM3314">
        <v>34</v>
      </c>
      <c r="AN3314">
        <v>2013</v>
      </c>
      <c r="AO3314" t="s">
        <v>1051</v>
      </c>
    </row>
    <row r="3315" spans="1:41" hidden="1" x14ac:dyDescent="0.35">
      <c r="A3315" s="1">
        <v>41581</v>
      </c>
      <c r="B3315" t="s">
        <v>77</v>
      </c>
      <c r="C3315" t="s">
        <v>48</v>
      </c>
      <c r="D3315">
        <v>21</v>
      </c>
      <c r="E3315">
        <v>29</v>
      </c>
      <c r="F3315" s="4">
        <v>44661</v>
      </c>
      <c r="G3315" s="4">
        <v>44730</v>
      </c>
      <c r="H3315" s="4" t="s">
        <v>41</v>
      </c>
      <c r="I3315" s="4" t="s">
        <v>42</v>
      </c>
      <c r="J3315">
        <v>418</v>
      </c>
      <c r="K3315">
        <v>350</v>
      </c>
      <c r="L3315">
        <v>124</v>
      </c>
      <c r="M3315">
        <v>210</v>
      </c>
      <c r="N3315">
        <v>542</v>
      </c>
      <c r="O3315">
        <v>560</v>
      </c>
      <c r="P3315" s="4" t="s">
        <v>127</v>
      </c>
      <c r="Q3315" s="4" t="s">
        <v>628</v>
      </c>
      <c r="R3315" s="4">
        <v>44562</v>
      </c>
      <c r="S3315" s="4">
        <v>44645</v>
      </c>
      <c r="T3315">
        <v>25</v>
      </c>
      <c r="U3315">
        <v>33</v>
      </c>
      <c r="V3315">
        <v>0</v>
      </c>
      <c r="W3315">
        <v>0</v>
      </c>
      <c r="X3315">
        <v>0</v>
      </c>
      <c r="Y3315">
        <v>2</v>
      </c>
      <c r="Z3315">
        <v>0</v>
      </c>
      <c r="AA3315">
        <v>2</v>
      </c>
      <c r="AB3315" s="4">
        <v>44743</v>
      </c>
      <c r="AC3315" s="4">
        <v>44774</v>
      </c>
      <c r="AD3315" s="4">
        <v>44656</v>
      </c>
      <c r="AE3315" s="4">
        <v>44596</v>
      </c>
      <c r="AF3315">
        <v>14</v>
      </c>
      <c r="AG3315">
        <v>15</v>
      </c>
      <c r="AH3315">
        <v>0</v>
      </c>
      <c r="AI3315">
        <v>0</v>
      </c>
      <c r="AJ3315" s="3">
        <v>0.92083333333333339</v>
      </c>
      <c r="AK3315" s="2">
        <v>1.5791666666666666</v>
      </c>
      <c r="AL3315">
        <v>49</v>
      </c>
      <c r="AM3315">
        <v>20</v>
      </c>
      <c r="AN3315">
        <v>2013</v>
      </c>
      <c r="AO3315" t="s">
        <v>1051</v>
      </c>
    </row>
    <row r="3316" spans="1:41" hidden="1" x14ac:dyDescent="0.35">
      <c r="A3316" s="1">
        <v>41581</v>
      </c>
      <c r="B3316" t="s">
        <v>101</v>
      </c>
      <c r="C3316" t="s">
        <v>47</v>
      </c>
      <c r="D3316">
        <v>24</v>
      </c>
      <c r="E3316">
        <v>26</v>
      </c>
      <c r="F3316" s="4">
        <v>44788</v>
      </c>
      <c r="G3316" s="4">
        <v>44785</v>
      </c>
      <c r="H3316" s="4" t="s">
        <v>41</v>
      </c>
      <c r="I3316" s="4" t="s">
        <v>41</v>
      </c>
      <c r="J3316">
        <v>145</v>
      </c>
      <c r="K3316">
        <v>217</v>
      </c>
      <c r="L3316">
        <v>205</v>
      </c>
      <c r="M3316">
        <v>198</v>
      </c>
      <c r="N3316">
        <v>350</v>
      </c>
      <c r="O3316">
        <v>415</v>
      </c>
      <c r="P3316" s="4" t="s">
        <v>358</v>
      </c>
      <c r="Q3316" s="4" t="s">
        <v>367</v>
      </c>
      <c r="R3316" s="4">
        <v>44645</v>
      </c>
      <c r="S3316" s="4" t="s">
        <v>41</v>
      </c>
      <c r="T3316">
        <v>38</v>
      </c>
      <c r="U3316">
        <v>35</v>
      </c>
      <c r="V3316">
        <v>0</v>
      </c>
      <c r="W3316">
        <v>1</v>
      </c>
      <c r="X3316">
        <v>0</v>
      </c>
      <c r="Y3316">
        <v>2</v>
      </c>
      <c r="Z3316">
        <v>0</v>
      </c>
      <c r="AA3316">
        <v>3</v>
      </c>
      <c r="AB3316" s="4">
        <v>44774</v>
      </c>
      <c r="AC3316" s="4">
        <v>44713</v>
      </c>
      <c r="AD3316" s="4">
        <v>44564</v>
      </c>
      <c r="AE3316" s="4">
        <v>44626</v>
      </c>
      <c r="AF3316">
        <v>11</v>
      </c>
      <c r="AG3316">
        <v>10</v>
      </c>
      <c r="AH3316">
        <v>0</v>
      </c>
      <c r="AI3316">
        <v>0</v>
      </c>
      <c r="AJ3316" s="2">
        <v>1.5256944444444445</v>
      </c>
      <c r="AK3316" s="2">
        <v>1.2583333333333333</v>
      </c>
      <c r="AL3316">
        <v>24</v>
      </c>
      <c r="AM3316">
        <v>27</v>
      </c>
      <c r="AN3316">
        <v>2013</v>
      </c>
      <c r="AO3316" t="s">
        <v>1051</v>
      </c>
    </row>
    <row r="3317" spans="1:41" hidden="1" x14ac:dyDescent="0.35">
      <c r="A3317" s="1">
        <v>41581</v>
      </c>
      <c r="B3317" t="s">
        <v>90</v>
      </c>
      <c r="C3317" t="s">
        <v>69</v>
      </c>
      <c r="D3317">
        <v>18</v>
      </c>
      <c r="E3317">
        <v>19</v>
      </c>
      <c r="F3317" s="4">
        <v>44758</v>
      </c>
      <c r="G3317" s="4">
        <v>44666</v>
      </c>
      <c r="H3317" s="4">
        <v>44562</v>
      </c>
      <c r="I3317" s="4">
        <v>44594</v>
      </c>
      <c r="J3317">
        <v>223</v>
      </c>
      <c r="K3317">
        <v>242</v>
      </c>
      <c r="L3317">
        <v>55</v>
      </c>
      <c r="M3317">
        <v>73</v>
      </c>
      <c r="N3317">
        <v>278</v>
      </c>
      <c r="O3317">
        <v>315</v>
      </c>
      <c r="P3317" s="4" t="s">
        <v>342</v>
      </c>
      <c r="Q3317" s="4" t="s">
        <v>484</v>
      </c>
      <c r="R3317" s="4">
        <v>44708</v>
      </c>
      <c r="S3317" s="4">
        <v>44610</v>
      </c>
      <c r="T3317">
        <v>21</v>
      </c>
      <c r="U3317">
        <v>29</v>
      </c>
      <c r="V3317">
        <v>1</v>
      </c>
      <c r="W3317">
        <v>1</v>
      </c>
      <c r="X3317">
        <v>1</v>
      </c>
      <c r="Y3317">
        <v>0</v>
      </c>
      <c r="Z3317">
        <v>2</v>
      </c>
      <c r="AA3317">
        <v>1</v>
      </c>
      <c r="AB3317" s="4">
        <v>44805</v>
      </c>
      <c r="AC3317" s="4">
        <v>44713</v>
      </c>
      <c r="AD3317" s="4">
        <v>44594</v>
      </c>
      <c r="AE3317" s="4">
        <v>44595</v>
      </c>
      <c r="AF3317">
        <v>12</v>
      </c>
      <c r="AG3317">
        <v>12</v>
      </c>
      <c r="AH3317">
        <v>0</v>
      </c>
      <c r="AI3317">
        <v>0</v>
      </c>
      <c r="AJ3317" s="2">
        <v>1.2152777777777779</v>
      </c>
      <c r="AK3317" s="2">
        <v>1.2847222222222221</v>
      </c>
      <c r="AL3317">
        <v>18</v>
      </c>
      <c r="AM3317">
        <v>24</v>
      </c>
      <c r="AN3317">
        <v>2013</v>
      </c>
      <c r="AO3317" t="s">
        <v>1051</v>
      </c>
    </row>
    <row r="3318" spans="1:41" hidden="1" x14ac:dyDescent="0.35">
      <c r="A3318" s="1">
        <v>41581</v>
      </c>
      <c r="B3318" t="s">
        <v>93</v>
      </c>
      <c r="C3318" t="s">
        <v>105</v>
      </c>
      <c r="D3318">
        <v>17</v>
      </c>
      <c r="E3318">
        <v>22</v>
      </c>
      <c r="F3318" s="4">
        <v>44664</v>
      </c>
      <c r="G3318" s="4">
        <v>44726</v>
      </c>
      <c r="H3318" s="4" t="s">
        <v>41</v>
      </c>
      <c r="I3318" s="4" t="s">
        <v>42</v>
      </c>
      <c r="J3318">
        <v>245</v>
      </c>
      <c r="K3318">
        <v>340</v>
      </c>
      <c r="L3318">
        <v>69</v>
      </c>
      <c r="M3318">
        <v>143</v>
      </c>
      <c r="N3318">
        <v>314</v>
      </c>
      <c r="O3318">
        <v>483</v>
      </c>
      <c r="P3318" s="4" t="s">
        <v>194</v>
      </c>
      <c r="Q3318" s="4" t="s">
        <v>92</v>
      </c>
      <c r="R3318" s="4">
        <v>44677</v>
      </c>
      <c r="S3318" s="4">
        <v>44571</v>
      </c>
      <c r="T3318">
        <v>14</v>
      </c>
      <c r="U3318">
        <v>33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 s="4">
        <v>44635</v>
      </c>
      <c r="AC3318" s="4">
        <v>44682</v>
      </c>
      <c r="AD3318" s="4">
        <v>44596</v>
      </c>
      <c r="AE3318" s="4">
        <v>44563</v>
      </c>
      <c r="AF3318">
        <v>12</v>
      </c>
      <c r="AG3318">
        <v>12</v>
      </c>
      <c r="AH3318">
        <v>0</v>
      </c>
      <c r="AI3318">
        <v>0</v>
      </c>
      <c r="AJ3318" s="3">
        <v>0.9916666666666667</v>
      </c>
      <c r="AK3318" s="2">
        <v>1.5083333333333335</v>
      </c>
      <c r="AL3318">
        <v>27</v>
      </c>
      <c r="AM3318">
        <v>24</v>
      </c>
      <c r="AN3318">
        <v>2013</v>
      </c>
      <c r="AO3318" t="s">
        <v>1051</v>
      </c>
    </row>
    <row r="3319" spans="1:41" hidden="1" x14ac:dyDescent="0.35">
      <c r="A3319" s="1">
        <v>41582</v>
      </c>
      <c r="B3319" t="s">
        <v>59</v>
      </c>
      <c r="C3319" t="s">
        <v>74</v>
      </c>
      <c r="D3319">
        <v>25</v>
      </c>
      <c r="E3319">
        <v>17</v>
      </c>
      <c r="F3319" s="4">
        <v>44726</v>
      </c>
      <c r="G3319" s="4">
        <v>44570</v>
      </c>
      <c r="H3319" s="4">
        <v>44562</v>
      </c>
      <c r="I3319" s="4" t="s">
        <v>41</v>
      </c>
      <c r="J3319">
        <v>271</v>
      </c>
      <c r="K3319">
        <v>113</v>
      </c>
      <c r="L3319">
        <v>171</v>
      </c>
      <c r="M3319">
        <v>199</v>
      </c>
      <c r="N3319">
        <v>442</v>
      </c>
      <c r="O3319">
        <v>312</v>
      </c>
      <c r="P3319" s="4" t="s">
        <v>338</v>
      </c>
      <c r="Q3319" s="4">
        <v>44916</v>
      </c>
      <c r="R3319" s="4">
        <v>44562</v>
      </c>
      <c r="S3319" s="4">
        <v>44709</v>
      </c>
      <c r="T3319">
        <v>33</v>
      </c>
      <c r="U3319">
        <v>29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1</v>
      </c>
      <c r="AB3319" s="4">
        <v>44652</v>
      </c>
      <c r="AC3319" s="4" t="s">
        <v>41</v>
      </c>
      <c r="AD3319" s="4">
        <v>44596</v>
      </c>
      <c r="AE3319" s="4">
        <v>44564</v>
      </c>
      <c r="AF3319">
        <v>12</v>
      </c>
      <c r="AG3319">
        <v>12</v>
      </c>
      <c r="AH3319">
        <v>0</v>
      </c>
      <c r="AI3319">
        <v>0</v>
      </c>
      <c r="AJ3319" s="2">
        <v>1.3812499999999999</v>
      </c>
      <c r="AK3319" s="2">
        <v>1.1187500000000001</v>
      </c>
      <c r="AL3319">
        <v>27</v>
      </c>
      <c r="AM3319">
        <v>20</v>
      </c>
      <c r="AN3319">
        <v>2013</v>
      </c>
      <c r="AO3319" t="s">
        <v>1051</v>
      </c>
    </row>
    <row r="3320" spans="1:41" hidden="1" x14ac:dyDescent="0.35">
      <c r="A3320" s="1">
        <v>41585</v>
      </c>
      <c r="B3320" t="s">
        <v>88</v>
      </c>
      <c r="C3320" t="s">
        <v>58</v>
      </c>
      <c r="D3320">
        <v>27</v>
      </c>
      <c r="E3320">
        <v>22</v>
      </c>
      <c r="F3320" s="4">
        <v>44820</v>
      </c>
      <c r="G3320" s="4">
        <v>44722</v>
      </c>
      <c r="H3320" s="4">
        <v>44563</v>
      </c>
      <c r="I3320" s="4" t="s">
        <v>41</v>
      </c>
      <c r="J3320">
        <v>242</v>
      </c>
      <c r="K3320">
        <v>216</v>
      </c>
      <c r="L3320">
        <v>191</v>
      </c>
      <c r="M3320">
        <v>91</v>
      </c>
      <c r="N3320">
        <v>433</v>
      </c>
      <c r="O3320">
        <v>307</v>
      </c>
      <c r="P3320" s="4" t="s">
        <v>484</v>
      </c>
      <c r="Q3320" s="4" t="s">
        <v>379</v>
      </c>
      <c r="R3320" s="4">
        <v>44652</v>
      </c>
      <c r="S3320" s="4">
        <v>44566</v>
      </c>
      <c r="T3320">
        <v>36</v>
      </c>
      <c r="U3320">
        <v>24</v>
      </c>
      <c r="V3320">
        <v>0</v>
      </c>
      <c r="W3320">
        <v>0</v>
      </c>
      <c r="X3320">
        <v>0</v>
      </c>
      <c r="Y3320">
        <v>1</v>
      </c>
      <c r="Z3320">
        <v>0</v>
      </c>
      <c r="AA3320">
        <v>1</v>
      </c>
      <c r="AB3320" s="4">
        <v>44774</v>
      </c>
      <c r="AC3320" s="4">
        <v>44568</v>
      </c>
      <c r="AD3320" s="4">
        <v>44625</v>
      </c>
      <c r="AE3320" s="4">
        <v>44623</v>
      </c>
      <c r="AF3320">
        <v>10</v>
      </c>
      <c r="AG3320">
        <v>10</v>
      </c>
      <c r="AH3320">
        <v>0</v>
      </c>
      <c r="AI3320">
        <v>0</v>
      </c>
      <c r="AJ3320" s="2">
        <v>1.5006944444444443</v>
      </c>
      <c r="AK3320" s="3">
        <v>0.99930555555555556</v>
      </c>
      <c r="AL3320">
        <v>27</v>
      </c>
      <c r="AM3320">
        <v>34</v>
      </c>
      <c r="AN3320">
        <v>2013</v>
      </c>
      <c r="AO3320" t="s">
        <v>1051</v>
      </c>
    </row>
    <row r="3321" spans="1:41" hidden="1" x14ac:dyDescent="0.35">
      <c r="A3321" s="1">
        <v>41588</v>
      </c>
      <c r="B3321" t="s">
        <v>94</v>
      </c>
      <c r="C3321" t="s">
        <v>78</v>
      </c>
      <c r="D3321">
        <v>13</v>
      </c>
      <c r="E3321">
        <v>19</v>
      </c>
      <c r="F3321" s="4">
        <v>44632</v>
      </c>
      <c r="G3321" s="4">
        <v>44852</v>
      </c>
      <c r="H3321" s="4" t="s">
        <v>41</v>
      </c>
      <c r="I3321" s="4" t="s">
        <v>41</v>
      </c>
      <c r="J3321">
        <v>160</v>
      </c>
      <c r="K3321">
        <v>279</v>
      </c>
      <c r="L3321">
        <v>54</v>
      </c>
      <c r="M3321">
        <v>83</v>
      </c>
      <c r="N3321">
        <v>214</v>
      </c>
      <c r="O3321">
        <v>362</v>
      </c>
      <c r="P3321" s="4" t="s">
        <v>309</v>
      </c>
      <c r="Q3321" s="4" t="s">
        <v>195</v>
      </c>
      <c r="R3321" s="4">
        <v>44640</v>
      </c>
      <c r="S3321" s="4">
        <v>44570</v>
      </c>
      <c r="T3321">
        <v>30</v>
      </c>
      <c r="U3321">
        <v>27</v>
      </c>
      <c r="V3321">
        <v>0</v>
      </c>
      <c r="W3321">
        <v>3</v>
      </c>
      <c r="X3321">
        <v>2</v>
      </c>
      <c r="Y3321">
        <v>1</v>
      </c>
      <c r="Z3321">
        <v>2</v>
      </c>
      <c r="AA3321">
        <v>4</v>
      </c>
      <c r="AB3321" s="4">
        <v>44670</v>
      </c>
      <c r="AC3321" s="4">
        <v>44713</v>
      </c>
      <c r="AD3321" s="4">
        <v>44595</v>
      </c>
      <c r="AE3321" s="4">
        <v>44626</v>
      </c>
      <c r="AF3321">
        <v>15</v>
      </c>
      <c r="AG3321">
        <v>15</v>
      </c>
      <c r="AH3321">
        <v>2</v>
      </c>
      <c r="AI3321">
        <v>0</v>
      </c>
      <c r="AJ3321" s="2">
        <v>1.2249999999999999</v>
      </c>
      <c r="AK3321" s="2">
        <v>1.2750000000000001</v>
      </c>
      <c r="AL3321">
        <v>29</v>
      </c>
      <c r="AM3321">
        <v>27</v>
      </c>
      <c r="AN3321">
        <v>2013</v>
      </c>
      <c r="AO3321" t="s">
        <v>1051</v>
      </c>
    </row>
    <row r="3322" spans="1:41" hidden="1" x14ac:dyDescent="0.35">
      <c r="A3322" s="1">
        <v>41588</v>
      </c>
      <c r="B3322" t="s">
        <v>47</v>
      </c>
      <c r="C3322" t="s">
        <v>73</v>
      </c>
      <c r="D3322">
        <v>25</v>
      </c>
      <c r="E3322">
        <v>16</v>
      </c>
      <c r="F3322" s="4">
        <v>44819</v>
      </c>
      <c r="G3322" s="4">
        <v>44663</v>
      </c>
      <c r="H3322" s="4" t="s">
        <v>41</v>
      </c>
      <c r="I3322" s="4">
        <v>44562</v>
      </c>
      <c r="J3322">
        <v>279</v>
      </c>
      <c r="K3322">
        <v>162</v>
      </c>
      <c r="L3322">
        <v>211</v>
      </c>
      <c r="M3322">
        <v>64</v>
      </c>
      <c r="N3322">
        <v>490</v>
      </c>
      <c r="O3322">
        <v>226</v>
      </c>
      <c r="P3322" s="4" t="s">
        <v>367</v>
      </c>
      <c r="Q3322" s="4" t="s">
        <v>350</v>
      </c>
      <c r="R3322" s="4">
        <v>44569</v>
      </c>
      <c r="S3322" s="4">
        <v>44602</v>
      </c>
      <c r="T3322">
        <v>42</v>
      </c>
      <c r="U3322">
        <v>16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1</v>
      </c>
      <c r="AB3322" s="4">
        <v>44805</v>
      </c>
      <c r="AC3322" s="4">
        <v>44576</v>
      </c>
      <c r="AD3322" s="4">
        <v>44594</v>
      </c>
      <c r="AE3322" s="4">
        <v>44562</v>
      </c>
      <c r="AF3322">
        <v>9</v>
      </c>
      <c r="AG3322">
        <v>10</v>
      </c>
      <c r="AH3322">
        <v>0</v>
      </c>
      <c r="AI3322">
        <v>0</v>
      </c>
      <c r="AJ3322" s="2">
        <v>1.4791666666666667</v>
      </c>
      <c r="AK3322" s="2">
        <v>1.0208333333333333</v>
      </c>
      <c r="AL3322">
        <v>33</v>
      </c>
      <c r="AM3322">
        <v>10</v>
      </c>
      <c r="AN3322">
        <v>2013</v>
      </c>
      <c r="AO3322" t="s">
        <v>1051</v>
      </c>
    </row>
    <row r="3323" spans="1:41" hidden="1" x14ac:dyDescent="0.35">
      <c r="A3323" s="1">
        <v>41588</v>
      </c>
      <c r="B3323" t="s">
        <v>83</v>
      </c>
      <c r="C3323" t="s">
        <v>59</v>
      </c>
      <c r="D3323">
        <v>21</v>
      </c>
      <c r="E3323">
        <v>19</v>
      </c>
      <c r="F3323" s="4">
        <v>44693</v>
      </c>
      <c r="G3323" s="4">
        <v>44759</v>
      </c>
      <c r="H3323" s="4" t="s">
        <v>42</v>
      </c>
      <c r="I3323" s="4">
        <v>44563</v>
      </c>
      <c r="J3323">
        <v>219</v>
      </c>
      <c r="K3323">
        <v>300</v>
      </c>
      <c r="L3323">
        <v>145</v>
      </c>
      <c r="M3323">
        <v>38</v>
      </c>
      <c r="N3323">
        <v>364</v>
      </c>
      <c r="O3323">
        <v>338</v>
      </c>
      <c r="P3323" s="4" t="s">
        <v>352</v>
      </c>
      <c r="Q3323" s="4" t="s">
        <v>503</v>
      </c>
      <c r="R3323" s="4" t="s">
        <v>41</v>
      </c>
      <c r="S3323" s="4">
        <v>44604</v>
      </c>
      <c r="T3323">
        <v>26</v>
      </c>
      <c r="U3323">
        <v>20</v>
      </c>
      <c r="V3323">
        <v>0</v>
      </c>
      <c r="W3323">
        <v>0</v>
      </c>
      <c r="X3323">
        <v>1</v>
      </c>
      <c r="Y3323">
        <v>1</v>
      </c>
      <c r="Z3323">
        <v>1</v>
      </c>
      <c r="AA3323">
        <v>1</v>
      </c>
      <c r="AB3323" s="4">
        <v>44682</v>
      </c>
      <c r="AC3323" s="4">
        <v>44682</v>
      </c>
      <c r="AD3323" s="4">
        <v>44624</v>
      </c>
      <c r="AE3323" s="4">
        <v>44565</v>
      </c>
      <c r="AF3323">
        <v>12</v>
      </c>
      <c r="AG3323">
        <v>11</v>
      </c>
      <c r="AH3323">
        <v>0</v>
      </c>
      <c r="AI3323">
        <v>0</v>
      </c>
      <c r="AJ3323" s="2">
        <v>1.1840277777777779</v>
      </c>
      <c r="AK3323" s="2">
        <v>1.3159722222222221</v>
      </c>
      <c r="AL3323">
        <v>21</v>
      </c>
      <c r="AM3323">
        <v>19</v>
      </c>
      <c r="AN3323">
        <v>2013</v>
      </c>
      <c r="AO3323" t="s">
        <v>1051</v>
      </c>
    </row>
    <row r="3324" spans="1:41" hidden="1" x14ac:dyDescent="0.35">
      <c r="A3324" s="1">
        <v>41588</v>
      </c>
      <c r="B3324" t="s">
        <v>77</v>
      </c>
      <c r="C3324" t="s">
        <v>74</v>
      </c>
      <c r="D3324">
        <v>19</v>
      </c>
      <c r="E3324">
        <v>23</v>
      </c>
      <c r="F3324" s="4">
        <v>44662</v>
      </c>
      <c r="G3324" s="4">
        <v>44758</v>
      </c>
      <c r="H3324" s="4" t="s">
        <v>41</v>
      </c>
      <c r="I3324" s="4">
        <v>44563</v>
      </c>
      <c r="J3324">
        <v>211</v>
      </c>
      <c r="K3324">
        <v>297</v>
      </c>
      <c r="L3324">
        <v>204</v>
      </c>
      <c r="M3324">
        <v>99</v>
      </c>
      <c r="N3324">
        <v>415</v>
      </c>
      <c r="O3324">
        <v>396</v>
      </c>
      <c r="P3324" s="4">
        <v>44913</v>
      </c>
      <c r="Q3324" s="4" t="s">
        <v>115</v>
      </c>
      <c r="R3324" s="4">
        <v>44637</v>
      </c>
      <c r="S3324" s="4">
        <v>44569</v>
      </c>
      <c r="T3324">
        <v>37</v>
      </c>
      <c r="U3324">
        <v>30</v>
      </c>
      <c r="V3324">
        <v>1</v>
      </c>
      <c r="W3324">
        <v>0</v>
      </c>
      <c r="X3324">
        <v>0</v>
      </c>
      <c r="Y3324">
        <v>2</v>
      </c>
      <c r="Z3324">
        <v>1</v>
      </c>
      <c r="AA3324">
        <v>2</v>
      </c>
      <c r="AB3324" s="4">
        <v>44682</v>
      </c>
      <c r="AC3324" s="4">
        <v>44712</v>
      </c>
      <c r="AD3324" s="4" t="s">
        <v>108</v>
      </c>
      <c r="AE3324" s="4" t="s">
        <v>108</v>
      </c>
      <c r="AF3324">
        <v>10</v>
      </c>
      <c r="AG3324">
        <v>11</v>
      </c>
      <c r="AH3324">
        <v>0</v>
      </c>
      <c r="AI3324">
        <v>0</v>
      </c>
      <c r="AJ3324" s="2">
        <v>1.0666666666666667</v>
      </c>
      <c r="AK3324" s="2">
        <v>1.4333333333333333</v>
      </c>
      <c r="AL3324">
        <v>27</v>
      </c>
      <c r="AM3324">
        <v>13</v>
      </c>
      <c r="AN3324">
        <v>2013</v>
      </c>
      <c r="AO3324" t="s">
        <v>1051</v>
      </c>
    </row>
    <row r="3325" spans="1:41" hidden="1" x14ac:dyDescent="0.35">
      <c r="A3325" s="1">
        <v>41588</v>
      </c>
      <c r="B3325" t="s">
        <v>97</v>
      </c>
      <c r="C3325" t="s">
        <v>93</v>
      </c>
      <c r="D3325">
        <v>12</v>
      </c>
      <c r="E3325">
        <v>21</v>
      </c>
      <c r="F3325" s="4">
        <v>44757</v>
      </c>
      <c r="G3325" s="4">
        <v>44604</v>
      </c>
      <c r="H3325" s="4" t="s">
        <v>42</v>
      </c>
      <c r="I3325" s="4" t="s">
        <v>52</v>
      </c>
      <c r="J3325">
        <v>232</v>
      </c>
      <c r="K3325">
        <v>388</v>
      </c>
      <c r="L3325">
        <v>140</v>
      </c>
      <c r="M3325">
        <v>18</v>
      </c>
      <c r="N3325">
        <v>372</v>
      </c>
      <c r="O3325">
        <v>406</v>
      </c>
      <c r="P3325" s="4">
        <v>44820</v>
      </c>
      <c r="Q3325" s="4" t="s">
        <v>577</v>
      </c>
      <c r="R3325" s="4">
        <v>44607</v>
      </c>
      <c r="S3325" s="4">
        <v>44621</v>
      </c>
      <c r="T3325">
        <v>37</v>
      </c>
      <c r="U3325">
        <v>14</v>
      </c>
      <c r="V3325">
        <v>1</v>
      </c>
      <c r="W3325">
        <v>1</v>
      </c>
      <c r="X3325">
        <v>0</v>
      </c>
      <c r="Y3325">
        <v>4</v>
      </c>
      <c r="Z3325">
        <v>1</v>
      </c>
      <c r="AA3325">
        <v>5</v>
      </c>
      <c r="AB3325" s="4">
        <v>44774</v>
      </c>
      <c r="AC3325" s="4">
        <v>44612</v>
      </c>
      <c r="AD3325" s="4">
        <v>44564</v>
      </c>
      <c r="AE3325" s="4">
        <v>44566</v>
      </c>
      <c r="AF3325">
        <v>13</v>
      </c>
      <c r="AG3325">
        <v>14</v>
      </c>
      <c r="AH3325">
        <v>3</v>
      </c>
      <c r="AI3325">
        <v>0</v>
      </c>
      <c r="AJ3325" s="2">
        <v>1.2763888888888888</v>
      </c>
      <c r="AK3325" s="2">
        <v>1.2236111111111112</v>
      </c>
      <c r="AL3325">
        <v>38</v>
      </c>
      <c r="AM3325">
        <v>8</v>
      </c>
      <c r="AN3325">
        <v>2013</v>
      </c>
      <c r="AO3325" t="s">
        <v>1051</v>
      </c>
    </row>
    <row r="3326" spans="1:41" hidden="1" x14ac:dyDescent="0.35">
      <c r="A3326" s="1">
        <v>41588</v>
      </c>
      <c r="B3326" t="s">
        <v>48</v>
      </c>
      <c r="C3326" t="s">
        <v>40</v>
      </c>
      <c r="D3326">
        <v>12</v>
      </c>
      <c r="E3326">
        <v>19</v>
      </c>
      <c r="F3326" s="4">
        <v>44604</v>
      </c>
      <c r="G3326" s="4">
        <v>44756</v>
      </c>
      <c r="H3326" s="4" t="s">
        <v>41</v>
      </c>
      <c r="I3326" s="4" t="s">
        <v>41</v>
      </c>
      <c r="J3326">
        <v>106</v>
      </c>
      <c r="K3326">
        <v>118</v>
      </c>
      <c r="L3326">
        <v>107</v>
      </c>
      <c r="M3326">
        <v>133</v>
      </c>
      <c r="N3326">
        <v>213</v>
      </c>
      <c r="O3326">
        <v>251</v>
      </c>
      <c r="P3326" s="4">
        <v>44891</v>
      </c>
      <c r="Q3326" s="4">
        <v>44917</v>
      </c>
      <c r="R3326" s="4">
        <v>44667</v>
      </c>
      <c r="S3326" s="4">
        <v>44642</v>
      </c>
      <c r="T3326">
        <v>25</v>
      </c>
      <c r="U3326">
        <v>38</v>
      </c>
      <c r="V3326">
        <v>1</v>
      </c>
      <c r="W3326">
        <v>2</v>
      </c>
      <c r="X3326">
        <v>1</v>
      </c>
      <c r="Y3326">
        <v>1</v>
      </c>
      <c r="Z3326">
        <v>2</v>
      </c>
      <c r="AA3326">
        <v>3</v>
      </c>
      <c r="AB3326" s="4">
        <v>44774</v>
      </c>
      <c r="AC3326" s="4">
        <v>44566</v>
      </c>
      <c r="AD3326" s="4">
        <v>44564</v>
      </c>
      <c r="AE3326" s="4">
        <v>44595</v>
      </c>
      <c r="AF3326">
        <v>11</v>
      </c>
      <c r="AG3326">
        <v>11</v>
      </c>
      <c r="AH3326">
        <v>2</v>
      </c>
      <c r="AI3326">
        <v>1</v>
      </c>
      <c r="AJ3326" s="2">
        <v>1.1652777777777776</v>
      </c>
      <c r="AK3326" s="2">
        <v>1.3347222222222221</v>
      </c>
      <c r="AL3326">
        <v>20</v>
      </c>
      <c r="AM3326">
        <v>24</v>
      </c>
      <c r="AN3326">
        <v>2013</v>
      </c>
      <c r="AO3326" t="s">
        <v>1051</v>
      </c>
    </row>
    <row r="3327" spans="1:41" hidden="1" x14ac:dyDescent="0.35">
      <c r="A3327" s="1">
        <v>41588</v>
      </c>
      <c r="B3327" t="s">
        <v>54</v>
      </c>
      <c r="C3327" t="s">
        <v>109</v>
      </c>
      <c r="D3327">
        <v>16</v>
      </c>
      <c r="E3327">
        <v>19</v>
      </c>
      <c r="F3327" s="4">
        <v>44634</v>
      </c>
      <c r="G3327" s="4">
        <v>44790</v>
      </c>
      <c r="H3327" s="4">
        <v>44562</v>
      </c>
      <c r="I3327" s="4" t="s">
        <v>41</v>
      </c>
      <c r="J3327">
        <v>132</v>
      </c>
      <c r="K3327">
        <v>164</v>
      </c>
      <c r="L3327">
        <v>95</v>
      </c>
      <c r="M3327">
        <v>136</v>
      </c>
      <c r="N3327">
        <v>227</v>
      </c>
      <c r="O3327">
        <v>300</v>
      </c>
      <c r="P3327" s="4" t="s">
        <v>261</v>
      </c>
      <c r="Q3327" s="4" t="s">
        <v>160</v>
      </c>
      <c r="R3327" s="4">
        <v>44643</v>
      </c>
      <c r="S3327" s="4">
        <v>44652</v>
      </c>
      <c r="T3327">
        <v>22</v>
      </c>
      <c r="U3327">
        <v>33</v>
      </c>
      <c r="V3327">
        <v>0</v>
      </c>
      <c r="W3327">
        <v>0</v>
      </c>
      <c r="X3327">
        <v>1</v>
      </c>
      <c r="Y3327">
        <v>1</v>
      </c>
      <c r="Z3327">
        <v>1</v>
      </c>
      <c r="AA3327">
        <v>1</v>
      </c>
      <c r="AB3327" s="4">
        <v>44679</v>
      </c>
      <c r="AC3327" s="4">
        <v>44713</v>
      </c>
      <c r="AD3327" s="4">
        <v>44563</v>
      </c>
      <c r="AE3327" s="4">
        <v>44597</v>
      </c>
      <c r="AF3327">
        <v>13</v>
      </c>
      <c r="AG3327">
        <v>12</v>
      </c>
      <c r="AH3327">
        <v>0</v>
      </c>
      <c r="AI3327">
        <v>0</v>
      </c>
      <c r="AJ3327" s="2">
        <v>1.0305555555555557</v>
      </c>
      <c r="AK3327" s="2">
        <v>1.4694444444444443</v>
      </c>
      <c r="AL3327">
        <v>10</v>
      </c>
      <c r="AM3327">
        <v>23</v>
      </c>
      <c r="AN3327">
        <v>2013</v>
      </c>
      <c r="AO3327" t="s">
        <v>1051</v>
      </c>
    </row>
    <row r="3328" spans="1:41" hidden="1" x14ac:dyDescent="0.35">
      <c r="A3328" s="1">
        <v>41588</v>
      </c>
      <c r="B3328" t="s">
        <v>64</v>
      </c>
      <c r="C3328" t="s">
        <v>90</v>
      </c>
      <c r="D3328">
        <v>21</v>
      </c>
      <c r="E3328">
        <v>18</v>
      </c>
      <c r="F3328" s="4">
        <v>44700</v>
      </c>
      <c r="G3328" s="4">
        <v>44636</v>
      </c>
      <c r="H3328" s="4">
        <v>44625</v>
      </c>
      <c r="I3328" s="4" t="s">
        <v>41</v>
      </c>
      <c r="J3328">
        <v>244</v>
      </c>
      <c r="K3328">
        <v>104</v>
      </c>
      <c r="L3328">
        <v>120</v>
      </c>
      <c r="M3328">
        <v>85</v>
      </c>
      <c r="N3328">
        <v>364</v>
      </c>
      <c r="O3328">
        <v>189</v>
      </c>
      <c r="P3328" s="4" t="s">
        <v>874</v>
      </c>
      <c r="Q3328" s="4" t="s">
        <v>422</v>
      </c>
      <c r="R3328" s="4">
        <v>44711</v>
      </c>
      <c r="S3328" s="4">
        <v>44682</v>
      </c>
      <c r="T3328">
        <v>31</v>
      </c>
      <c r="U3328">
        <v>30</v>
      </c>
      <c r="V3328">
        <v>0</v>
      </c>
      <c r="W3328">
        <v>1</v>
      </c>
      <c r="X3328">
        <v>3</v>
      </c>
      <c r="Y3328">
        <v>2</v>
      </c>
      <c r="Z3328">
        <v>3</v>
      </c>
      <c r="AA3328">
        <v>3</v>
      </c>
      <c r="AB3328" s="4" t="s">
        <v>902</v>
      </c>
      <c r="AC3328" s="4">
        <v>44774</v>
      </c>
      <c r="AD3328" s="4">
        <v>44563</v>
      </c>
      <c r="AE3328" s="4">
        <v>44595</v>
      </c>
      <c r="AF3328">
        <v>16</v>
      </c>
      <c r="AG3328">
        <v>15</v>
      </c>
      <c r="AH3328">
        <v>0</v>
      </c>
      <c r="AI3328">
        <v>0</v>
      </c>
      <c r="AJ3328" s="2">
        <v>1.5819444444444446</v>
      </c>
      <c r="AK3328" s="2">
        <v>1.3159722222222221</v>
      </c>
      <c r="AL3328">
        <v>17</v>
      </c>
      <c r="AM3328">
        <v>20</v>
      </c>
      <c r="AN3328">
        <v>2013</v>
      </c>
      <c r="AO3328" t="s">
        <v>1051</v>
      </c>
    </row>
    <row r="3329" spans="1:41" hidden="1" x14ac:dyDescent="0.35">
      <c r="A3329" s="1">
        <v>41588</v>
      </c>
      <c r="B3329" t="s">
        <v>91</v>
      </c>
      <c r="C3329" t="s">
        <v>39</v>
      </c>
      <c r="D3329">
        <v>15</v>
      </c>
      <c r="E3329">
        <v>10</v>
      </c>
      <c r="F3329" s="4">
        <v>44759</v>
      </c>
      <c r="G3329" s="4">
        <v>44605</v>
      </c>
      <c r="H3329" s="4" t="s">
        <v>41</v>
      </c>
      <c r="I3329" s="4" t="s">
        <v>41</v>
      </c>
      <c r="J3329">
        <v>141</v>
      </c>
      <c r="K3329">
        <v>46</v>
      </c>
      <c r="L3329">
        <v>109</v>
      </c>
      <c r="M3329">
        <v>105</v>
      </c>
      <c r="N3329">
        <v>250</v>
      </c>
      <c r="O3329">
        <v>151</v>
      </c>
      <c r="P3329" s="4" t="s">
        <v>122</v>
      </c>
      <c r="Q3329" s="4">
        <v>44887</v>
      </c>
      <c r="R3329" s="4">
        <v>44648</v>
      </c>
      <c r="S3329" s="4">
        <v>44713</v>
      </c>
      <c r="T3329">
        <v>31</v>
      </c>
      <c r="U3329">
        <v>24</v>
      </c>
      <c r="V3329">
        <v>1</v>
      </c>
      <c r="W3329">
        <v>1</v>
      </c>
      <c r="X3329">
        <v>1</v>
      </c>
      <c r="Y3329">
        <v>1</v>
      </c>
      <c r="Z3329">
        <v>2</v>
      </c>
      <c r="AA3329">
        <v>2</v>
      </c>
      <c r="AB3329" s="4">
        <v>44645</v>
      </c>
      <c r="AC3329" s="4">
        <v>44676</v>
      </c>
      <c r="AD3329" s="4" t="s">
        <v>41</v>
      </c>
      <c r="AE3329" s="4" t="s">
        <v>42</v>
      </c>
      <c r="AF3329">
        <v>12</v>
      </c>
      <c r="AG3329">
        <v>13</v>
      </c>
      <c r="AH3329">
        <v>0</v>
      </c>
      <c r="AI3329">
        <v>0</v>
      </c>
      <c r="AJ3329" s="2">
        <v>1.3354166666666665</v>
      </c>
      <c r="AK3329" s="2">
        <v>1.1645833333333333</v>
      </c>
      <c r="AL3329">
        <v>10</v>
      </c>
      <c r="AM3329">
        <v>9</v>
      </c>
      <c r="AN3329">
        <v>2013</v>
      </c>
      <c r="AO3329" t="s">
        <v>1051</v>
      </c>
    </row>
    <row r="3330" spans="1:41" hidden="1" x14ac:dyDescent="0.35">
      <c r="A3330" s="1">
        <v>41588</v>
      </c>
      <c r="B3330" t="s">
        <v>105</v>
      </c>
      <c r="C3330" t="s">
        <v>87</v>
      </c>
      <c r="D3330">
        <v>17</v>
      </c>
      <c r="E3330">
        <v>19</v>
      </c>
      <c r="F3330" s="4">
        <v>44728</v>
      </c>
      <c r="G3330" s="4">
        <v>44630</v>
      </c>
      <c r="H3330" s="4" t="s">
        <v>42</v>
      </c>
      <c r="I3330" s="4" t="s">
        <v>41</v>
      </c>
      <c r="J3330">
        <v>159</v>
      </c>
      <c r="K3330">
        <v>235</v>
      </c>
      <c r="L3330">
        <v>76</v>
      </c>
      <c r="M3330">
        <v>97</v>
      </c>
      <c r="N3330">
        <v>235</v>
      </c>
      <c r="O3330">
        <v>332</v>
      </c>
      <c r="P3330" s="4" t="s">
        <v>523</v>
      </c>
      <c r="Q3330" s="4" t="s">
        <v>355</v>
      </c>
      <c r="R3330" s="4">
        <v>44621</v>
      </c>
      <c r="S3330" s="4">
        <v>44567</v>
      </c>
      <c r="T3330">
        <v>21</v>
      </c>
      <c r="U3330">
        <v>29</v>
      </c>
      <c r="V3330">
        <v>1</v>
      </c>
      <c r="W3330">
        <v>2</v>
      </c>
      <c r="X3330">
        <v>0</v>
      </c>
      <c r="Y3330">
        <v>1</v>
      </c>
      <c r="Z3330">
        <v>1</v>
      </c>
      <c r="AA3330">
        <v>3</v>
      </c>
      <c r="AB3330" s="4">
        <v>44743</v>
      </c>
      <c r="AC3330" s="4">
        <v>44741</v>
      </c>
      <c r="AD3330" s="4">
        <v>44623</v>
      </c>
      <c r="AE3330" s="4">
        <v>44596</v>
      </c>
      <c r="AF3330">
        <v>14</v>
      </c>
      <c r="AG3330">
        <v>13</v>
      </c>
      <c r="AH3330">
        <v>0</v>
      </c>
      <c r="AI3330">
        <v>2</v>
      </c>
      <c r="AJ3330" s="2">
        <v>1.2027777777777777</v>
      </c>
      <c r="AK3330" s="2">
        <v>1.2972222222222223</v>
      </c>
      <c r="AL3330">
        <v>24</v>
      </c>
      <c r="AM3330">
        <v>27</v>
      </c>
      <c r="AN3330">
        <v>2013</v>
      </c>
      <c r="AO3330" t="s">
        <v>1051</v>
      </c>
    </row>
    <row r="3331" spans="1:41" hidden="1" x14ac:dyDescent="0.35">
      <c r="A3331" s="1">
        <v>41588</v>
      </c>
      <c r="B3331" t="s">
        <v>98</v>
      </c>
      <c r="C3331" t="s">
        <v>63</v>
      </c>
      <c r="D3331">
        <v>22</v>
      </c>
      <c r="E3331">
        <v>20</v>
      </c>
      <c r="F3331" s="4">
        <v>44628</v>
      </c>
      <c r="G3331" s="4">
        <v>44758</v>
      </c>
      <c r="H3331" s="4" t="s">
        <v>41</v>
      </c>
      <c r="I3331" s="4">
        <v>44562</v>
      </c>
      <c r="J3331">
        <v>313</v>
      </c>
      <c r="K3331">
        <v>198</v>
      </c>
      <c r="L3331">
        <v>84</v>
      </c>
      <c r="M3331">
        <v>131</v>
      </c>
      <c r="N3331">
        <v>397</v>
      </c>
      <c r="O3331">
        <v>329</v>
      </c>
      <c r="P3331" s="4" t="s">
        <v>76</v>
      </c>
      <c r="Q3331" s="4" t="s">
        <v>222</v>
      </c>
      <c r="R3331" s="4">
        <v>44609</v>
      </c>
      <c r="S3331" s="4">
        <v>44671</v>
      </c>
      <c r="T3331">
        <v>22</v>
      </c>
      <c r="U3331">
        <v>35</v>
      </c>
      <c r="V3331">
        <v>1</v>
      </c>
      <c r="W3331">
        <v>0</v>
      </c>
      <c r="X3331">
        <v>0</v>
      </c>
      <c r="Y3331">
        <v>0</v>
      </c>
      <c r="Z3331">
        <v>1</v>
      </c>
      <c r="AA3331">
        <v>0</v>
      </c>
      <c r="AB3331" s="4">
        <v>44648</v>
      </c>
      <c r="AC3331" s="4">
        <v>44713</v>
      </c>
      <c r="AD3331" s="4">
        <v>44594</v>
      </c>
      <c r="AE3331" s="4">
        <v>44596</v>
      </c>
      <c r="AF3331">
        <v>11</v>
      </c>
      <c r="AG3331">
        <v>11</v>
      </c>
      <c r="AH3331">
        <v>0</v>
      </c>
      <c r="AI3331">
        <v>0</v>
      </c>
      <c r="AJ3331" s="3">
        <v>0.9145833333333333</v>
      </c>
      <c r="AK3331" s="2">
        <v>1.5854166666666665</v>
      </c>
      <c r="AL3331">
        <v>28</v>
      </c>
      <c r="AM3331">
        <v>20</v>
      </c>
      <c r="AN3331">
        <v>2013</v>
      </c>
      <c r="AO3331" t="s">
        <v>1051</v>
      </c>
    </row>
    <row r="3332" spans="1:41" hidden="1" x14ac:dyDescent="0.35">
      <c r="A3332" s="1">
        <v>41588</v>
      </c>
      <c r="B3332" t="s">
        <v>104</v>
      </c>
      <c r="C3332" t="s">
        <v>100</v>
      </c>
      <c r="D3332">
        <v>9</v>
      </c>
      <c r="E3332">
        <v>40</v>
      </c>
      <c r="F3332" s="4" t="s">
        <v>57</v>
      </c>
      <c r="G3332" s="4">
        <v>44816</v>
      </c>
      <c r="H3332" s="4" t="s">
        <v>41</v>
      </c>
      <c r="I3332" s="4">
        <v>44562</v>
      </c>
      <c r="J3332">
        <v>104</v>
      </c>
      <c r="K3332">
        <v>383</v>
      </c>
      <c r="L3332">
        <v>89</v>
      </c>
      <c r="M3332">
        <v>242</v>
      </c>
      <c r="N3332">
        <v>193</v>
      </c>
      <c r="O3332">
        <v>625</v>
      </c>
      <c r="P3332" s="4">
        <v>44858</v>
      </c>
      <c r="Q3332" s="4" t="s">
        <v>682</v>
      </c>
      <c r="R3332" s="4">
        <v>44644</v>
      </c>
      <c r="S3332" s="4">
        <v>44570</v>
      </c>
      <c r="T3332">
        <v>16</v>
      </c>
      <c r="U3332">
        <v>38</v>
      </c>
      <c r="V3332">
        <v>0</v>
      </c>
      <c r="W3332">
        <v>1</v>
      </c>
      <c r="X3332">
        <v>0</v>
      </c>
      <c r="Y3332">
        <v>0</v>
      </c>
      <c r="Z3332">
        <v>0</v>
      </c>
      <c r="AA3332">
        <v>1</v>
      </c>
      <c r="AB3332" s="4">
        <v>44866</v>
      </c>
      <c r="AC3332" s="4">
        <v>44713</v>
      </c>
      <c r="AD3332" s="4">
        <v>44563</v>
      </c>
      <c r="AE3332" s="4">
        <v>44656</v>
      </c>
      <c r="AF3332">
        <v>10</v>
      </c>
      <c r="AG3332">
        <v>11</v>
      </c>
      <c r="AH3332">
        <v>0</v>
      </c>
      <c r="AI3332">
        <v>0</v>
      </c>
      <c r="AJ3332" s="3">
        <v>0.85277777777777775</v>
      </c>
      <c r="AK3332" s="2">
        <v>1.6472222222222221</v>
      </c>
      <c r="AL3332">
        <v>17</v>
      </c>
      <c r="AM3332">
        <v>49</v>
      </c>
      <c r="AN3332">
        <v>2013</v>
      </c>
      <c r="AO3332" t="s">
        <v>1051</v>
      </c>
    </row>
    <row r="3333" spans="1:41" hidden="1" x14ac:dyDescent="0.35">
      <c r="A3333" s="1">
        <v>41589</v>
      </c>
      <c r="B3333" t="s">
        <v>84</v>
      </c>
      <c r="C3333" t="s">
        <v>101</v>
      </c>
      <c r="D3333">
        <v>16</v>
      </c>
      <c r="E3333">
        <v>18</v>
      </c>
      <c r="F3333" s="4">
        <v>44663</v>
      </c>
      <c r="G3333" s="4">
        <v>44632</v>
      </c>
      <c r="H3333" s="4" t="s">
        <v>42</v>
      </c>
      <c r="I3333" s="4" t="s">
        <v>41</v>
      </c>
      <c r="J3333">
        <v>211</v>
      </c>
      <c r="K3333">
        <v>124</v>
      </c>
      <c r="L3333">
        <v>2</v>
      </c>
      <c r="M3333">
        <v>140</v>
      </c>
      <c r="N3333">
        <v>213</v>
      </c>
      <c r="O3333">
        <v>264</v>
      </c>
      <c r="P3333" s="4" t="s">
        <v>386</v>
      </c>
      <c r="Q3333" s="4">
        <v>44886</v>
      </c>
      <c r="R3333" s="4">
        <v>44610</v>
      </c>
      <c r="S3333" s="4">
        <v>44607</v>
      </c>
      <c r="T3333">
        <v>14</v>
      </c>
      <c r="U3333">
        <v>37</v>
      </c>
      <c r="V3333">
        <v>0</v>
      </c>
      <c r="W3333">
        <v>0</v>
      </c>
      <c r="X3333">
        <v>1</v>
      </c>
      <c r="Y3333">
        <v>1</v>
      </c>
      <c r="Z3333">
        <v>1</v>
      </c>
      <c r="AA3333">
        <v>1</v>
      </c>
      <c r="AB3333" s="4">
        <v>44652</v>
      </c>
      <c r="AC3333" s="4">
        <v>44805</v>
      </c>
      <c r="AD3333" s="4">
        <v>44595</v>
      </c>
      <c r="AE3333" s="4">
        <v>44596</v>
      </c>
      <c r="AF3333">
        <v>11</v>
      </c>
      <c r="AG3333">
        <v>12</v>
      </c>
      <c r="AH3333">
        <v>0</v>
      </c>
      <c r="AI3333">
        <v>0</v>
      </c>
      <c r="AJ3333" s="2">
        <v>1.05</v>
      </c>
      <c r="AK3333" s="2">
        <v>1.45</v>
      </c>
      <c r="AL3333">
        <v>19</v>
      </c>
      <c r="AM3333">
        <v>22</v>
      </c>
      <c r="AN3333">
        <v>2013</v>
      </c>
      <c r="AO3333" t="s">
        <v>1051</v>
      </c>
    </row>
    <row r="3334" spans="1:41" hidden="1" x14ac:dyDescent="0.35">
      <c r="A3334" s="1">
        <v>41592</v>
      </c>
      <c r="B3334" t="s">
        <v>93</v>
      </c>
      <c r="C3334" t="s">
        <v>78</v>
      </c>
      <c r="D3334">
        <v>24</v>
      </c>
      <c r="E3334">
        <v>20</v>
      </c>
      <c r="F3334" s="4">
        <v>44725</v>
      </c>
      <c r="G3334" s="4">
        <v>44723</v>
      </c>
      <c r="H3334" s="4" t="s">
        <v>41</v>
      </c>
      <c r="I3334" s="4" t="s">
        <v>41</v>
      </c>
      <c r="J3334">
        <v>229</v>
      </c>
      <c r="K3334">
        <v>218</v>
      </c>
      <c r="L3334">
        <v>137</v>
      </c>
      <c r="M3334">
        <v>122</v>
      </c>
      <c r="N3334">
        <v>366</v>
      </c>
      <c r="O3334">
        <v>340</v>
      </c>
      <c r="P3334" s="4" t="s">
        <v>350</v>
      </c>
      <c r="Q3334" s="4" t="s">
        <v>504</v>
      </c>
      <c r="R3334" s="4">
        <v>44564</v>
      </c>
      <c r="S3334" s="4">
        <v>44596</v>
      </c>
      <c r="T3334">
        <v>32</v>
      </c>
      <c r="U3334">
        <v>24</v>
      </c>
      <c r="V3334">
        <v>0</v>
      </c>
      <c r="W3334">
        <v>1</v>
      </c>
      <c r="X3334">
        <v>0</v>
      </c>
      <c r="Y3334">
        <v>0</v>
      </c>
      <c r="Z3334">
        <v>0</v>
      </c>
      <c r="AA3334">
        <v>1</v>
      </c>
      <c r="AB3334" s="4">
        <v>44682</v>
      </c>
      <c r="AC3334" s="4">
        <v>44652</v>
      </c>
      <c r="AD3334" s="4">
        <v>44624</v>
      </c>
      <c r="AE3334" s="4">
        <v>44595</v>
      </c>
      <c r="AF3334">
        <v>11</v>
      </c>
      <c r="AG3334">
        <v>8</v>
      </c>
      <c r="AH3334">
        <v>0</v>
      </c>
      <c r="AI3334">
        <v>0</v>
      </c>
      <c r="AJ3334" s="2">
        <v>1.3493055555555555</v>
      </c>
      <c r="AK3334" s="2">
        <v>1.1506944444444445</v>
      </c>
      <c r="AL3334">
        <v>30</v>
      </c>
      <c r="AM3334">
        <v>27</v>
      </c>
      <c r="AN3334">
        <v>2013</v>
      </c>
      <c r="AO3334" t="s">
        <v>1051</v>
      </c>
    </row>
    <row r="3335" spans="1:41" hidden="1" x14ac:dyDescent="0.35">
      <c r="A3335" s="1">
        <v>41595</v>
      </c>
      <c r="B3335" t="s">
        <v>88</v>
      </c>
      <c r="C3335" t="s">
        <v>77</v>
      </c>
      <c r="D3335">
        <v>23</v>
      </c>
      <c r="E3335">
        <v>22</v>
      </c>
      <c r="F3335" s="4">
        <v>44790</v>
      </c>
      <c r="G3335" s="4">
        <v>44664</v>
      </c>
      <c r="H3335" s="4" t="s">
        <v>42</v>
      </c>
      <c r="I3335" s="4">
        <v>44563</v>
      </c>
      <c r="J3335">
        <v>236</v>
      </c>
      <c r="K3335">
        <v>276</v>
      </c>
      <c r="L3335">
        <v>191</v>
      </c>
      <c r="M3335">
        <v>126</v>
      </c>
      <c r="N3335">
        <v>427</v>
      </c>
      <c r="O3335">
        <v>402</v>
      </c>
      <c r="P3335" s="4" t="s">
        <v>473</v>
      </c>
      <c r="Q3335" s="4" t="s">
        <v>376</v>
      </c>
      <c r="R3335" s="4">
        <v>44679</v>
      </c>
      <c r="S3335" s="4">
        <v>44642</v>
      </c>
      <c r="T3335">
        <v>38</v>
      </c>
      <c r="U3335">
        <v>33</v>
      </c>
      <c r="V3335">
        <v>1</v>
      </c>
      <c r="W3335">
        <v>0</v>
      </c>
      <c r="X3335">
        <v>1</v>
      </c>
      <c r="Y3335">
        <v>0</v>
      </c>
      <c r="Z3335">
        <v>2</v>
      </c>
      <c r="AA3335">
        <v>0</v>
      </c>
      <c r="AB3335" s="4">
        <v>44652</v>
      </c>
      <c r="AC3335" s="4">
        <v>44805</v>
      </c>
      <c r="AD3335" s="4">
        <v>44596</v>
      </c>
      <c r="AE3335" s="4">
        <v>44624</v>
      </c>
      <c r="AF3335">
        <v>12</v>
      </c>
      <c r="AG3335">
        <v>12</v>
      </c>
      <c r="AH3335">
        <v>0</v>
      </c>
      <c r="AI3335">
        <v>0</v>
      </c>
      <c r="AJ3335" s="2">
        <v>1.4041666666666668</v>
      </c>
      <c r="AK3335" s="2">
        <v>1.0958333333333334</v>
      </c>
      <c r="AL3335">
        <v>16</v>
      </c>
      <c r="AM3335">
        <v>24</v>
      </c>
      <c r="AN3335">
        <v>2013</v>
      </c>
      <c r="AO3335" t="s">
        <v>1051</v>
      </c>
    </row>
    <row r="3336" spans="1:41" hidden="1" x14ac:dyDescent="0.35">
      <c r="A3336" s="1">
        <v>41595</v>
      </c>
      <c r="B3336" t="s">
        <v>53</v>
      </c>
      <c r="C3336" t="s">
        <v>54</v>
      </c>
      <c r="D3336">
        <v>12</v>
      </c>
      <c r="E3336">
        <v>14</v>
      </c>
      <c r="F3336" s="4">
        <v>44603</v>
      </c>
      <c r="G3336" s="4">
        <v>44792</v>
      </c>
      <c r="H3336" s="4">
        <v>44563</v>
      </c>
      <c r="I3336" s="4">
        <v>44562</v>
      </c>
      <c r="J3336">
        <v>133</v>
      </c>
      <c r="K3336">
        <v>245</v>
      </c>
      <c r="L3336">
        <v>134</v>
      </c>
      <c r="M3336">
        <v>68</v>
      </c>
      <c r="N3336">
        <v>267</v>
      </c>
      <c r="O3336">
        <v>313</v>
      </c>
      <c r="P3336" s="4">
        <v>44924</v>
      </c>
      <c r="Q3336" s="4" t="s">
        <v>271</v>
      </c>
      <c r="R3336" s="4">
        <v>44681</v>
      </c>
      <c r="S3336" s="4">
        <v>44562</v>
      </c>
      <c r="T3336">
        <v>23</v>
      </c>
      <c r="U3336">
        <v>38</v>
      </c>
      <c r="V3336">
        <v>1</v>
      </c>
      <c r="W3336">
        <v>0</v>
      </c>
      <c r="X3336">
        <v>3</v>
      </c>
      <c r="Y3336">
        <v>0</v>
      </c>
      <c r="Z3336">
        <v>4</v>
      </c>
      <c r="AA3336">
        <v>0</v>
      </c>
      <c r="AB3336" s="4">
        <v>44675</v>
      </c>
      <c r="AC3336" s="4">
        <v>44774</v>
      </c>
      <c r="AD3336" s="4">
        <v>44595</v>
      </c>
      <c r="AE3336" s="4">
        <v>44562</v>
      </c>
      <c r="AF3336">
        <v>14</v>
      </c>
      <c r="AG3336">
        <v>14</v>
      </c>
      <c r="AH3336">
        <v>0</v>
      </c>
      <c r="AI3336">
        <v>2</v>
      </c>
      <c r="AJ3336" s="2">
        <v>1.0958333333333334</v>
      </c>
      <c r="AK3336" s="2">
        <v>1.4041666666666668</v>
      </c>
      <c r="AL3336">
        <v>14</v>
      </c>
      <c r="AM3336">
        <v>37</v>
      </c>
      <c r="AN3336">
        <v>2013</v>
      </c>
      <c r="AO3336" t="s">
        <v>1051</v>
      </c>
    </row>
    <row r="3337" spans="1:41" hidden="1" x14ac:dyDescent="0.35">
      <c r="A3337" s="1">
        <v>41595</v>
      </c>
      <c r="B3337" t="s">
        <v>90</v>
      </c>
      <c r="C3337" t="s">
        <v>59</v>
      </c>
      <c r="D3337">
        <v>23</v>
      </c>
      <c r="E3337">
        <v>18</v>
      </c>
      <c r="F3337" s="4">
        <v>44791</v>
      </c>
      <c r="G3337" s="4">
        <v>44694</v>
      </c>
      <c r="H3337" s="4">
        <v>44563</v>
      </c>
      <c r="I3337" s="4" t="s">
        <v>41</v>
      </c>
      <c r="J3337">
        <v>143</v>
      </c>
      <c r="K3337">
        <v>215</v>
      </c>
      <c r="L3337">
        <v>174</v>
      </c>
      <c r="M3337">
        <v>104</v>
      </c>
      <c r="N3337">
        <v>317</v>
      </c>
      <c r="O3337">
        <v>319</v>
      </c>
      <c r="P3337" s="4" t="s">
        <v>155</v>
      </c>
      <c r="Q3337" s="4" t="s">
        <v>95</v>
      </c>
      <c r="R3337" s="4">
        <v>44639</v>
      </c>
      <c r="S3337" s="4">
        <v>44593</v>
      </c>
      <c r="T3337">
        <v>41</v>
      </c>
      <c r="U3337">
        <v>26</v>
      </c>
      <c r="V3337">
        <v>0</v>
      </c>
      <c r="W3337">
        <v>0</v>
      </c>
      <c r="X3337">
        <v>2</v>
      </c>
      <c r="Y3337">
        <v>0</v>
      </c>
      <c r="Z3337">
        <v>2</v>
      </c>
      <c r="AA3337">
        <v>0</v>
      </c>
      <c r="AB3337" s="4">
        <v>44682</v>
      </c>
      <c r="AC3337" s="4" t="s">
        <v>903</v>
      </c>
      <c r="AD3337" s="4">
        <v>44595</v>
      </c>
      <c r="AE3337" s="4">
        <v>44565</v>
      </c>
      <c r="AF3337">
        <v>11</v>
      </c>
      <c r="AG3337">
        <v>12</v>
      </c>
      <c r="AH3337">
        <v>0</v>
      </c>
      <c r="AI3337">
        <v>2</v>
      </c>
      <c r="AJ3337" s="2">
        <v>1.4868055555555555</v>
      </c>
      <c r="AK3337" s="2">
        <v>1.2763888888888888</v>
      </c>
      <c r="AL3337">
        <v>20</v>
      </c>
      <c r="AM3337">
        <v>23</v>
      </c>
      <c r="AN3337">
        <v>2013</v>
      </c>
      <c r="AO3337" t="s">
        <v>1051</v>
      </c>
    </row>
    <row r="3338" spans="1:41" hidden="1" x14ac:dyDescent="0.35">
      <c r="A3338" s="1">
        <v>41595</v>
      </c>
      <c r="B3338" t="s">
        <v>69</v>
      </c>
      <c r="C3338" t="s">
        <v>64</v>
      </c>
      <c r="D3338">
        <v>15</v>
      </c>
      <c r="E3338">
        <v>10</v>
      </c>
      <c r="F3338" s="4">
        <v>44669</v>
      </c>
      <c r="G3338" s="4">
        <v>44575</v>
      </c>
      <c r="H3338" s="4">
        <v>44565</v>
      </c>
      <c r="I3338" s="4" t="s">
        <v>41</v>
      </c>
      <c r="J3338">
        <v>228</v>
      </c>
      <c r="K3338">
        <v>118</v>
      </c>
      <c r="L3338">
        <v>102</v>
      </c>
      <c r="M3338">
        <v>106</v>
      </c>
      <c r="N3338">
        <v>330</v>
      </c>
      <c r="O3338">
        <v>224</v>
      </c>
      <c r="P3338" s="4" t="s">
        <v>904</v>
      </c>
      <c r="Q3338" s="4" t="s">
        <v>233</v>
      </c>
      <c r="R3338" s="4">
        <v>44671</v>
      </c>
      <c r="S3338" s="4" t="s">
        <v>41</v>
      </c>
      <c r="T3338">
        <v>19</v>
      </c>
      <c r="U3338">
        <v>31</v>
      </c>
      <c r="V3338">
        <v>1</v>
      </c>
      <c r="W3338">
        <v>0</v>
      </c>
      <c r="X3338">
        <v>3</v>
      </c>
      <c r="Y3338">
        <v>2</v>
      </c>
      <c r="Z3338">
        <v>4</v>
      </c>
      <c r="AA3338">
        <v>2</v>
      </c>
      <c r="AB3338" s="4">
        <v>44682</v>
      </c>
      <c r="AC3338" s="4">
        <v>44774</v>
      </c>
      <c r="AD3338" s="4" t="s">
        <v>82</v>
      </c>
      <c r="AE3338" s="4">
        <v>44595</v>
      </c>
      <c r="AF3338">
        <v>17</v>
      </c>
      <c r="AG3338">
        <v>18</v>
      </c>
      <c r="AH3338">
        <v>2</v>
      </c>
      <c r="AI3338">
        <v>3</v>
      </c>
      <c r="AJ3338" s="2">
        <v>1.3499999999999999</v>
      </c>
      <c r="AK3338" s="2">
        <v>1.1500000000000001</v>
      </c>
      <c r="AL3338">
        <v>20</v>
      </c>
      <c r="AM3338">
        <v>41</v>
      </c>
      <c r="AN3338">
        <v>2013</v>
      </c>
      <c r="AO3338" t="s">
        <v>1051</v>
      </c>
    </row>
    <row r="3339" spans="1:41" hidden="1" x14ac:dyDescent="0.35">
      <c r="A3339" s="1">
        <v>41595</v>
      </c>
      <c r="B3339" t="s">
        <v>83</v>
      </c>
      <c r="C3339" t="s">
        <v>109</v>
      </c>
      <c r="D3339">
        <v>21</v>
      </c>
      <c r="E3339">
        <v>24</v>
      </c>
      <c r="F3339" s="4">
        <v>44728</v>
      </c>
      <c r="G3339" s="4">
        <v>44728</v>
      </c>
      <c r="H3339" s="4">
        <v>44565</v>
      </c>
      <c r="I3339" s="4">
        <v>44562</v>
      </c>
      <c r="J3339">
        <v>344</v>
      </c>
      <c r="K3339">
        <v>358</v>
      </c>
      <c r="L3339">
        <v>107</v>
      </c>
      <c r="M3339">
        <v>40</v>
      </c>
      <c r="N3339">
        <v>451</v>
      </c>
      <c r="O3339">
        <v>398</v>
      </c>
      <c r="P3339" s="4" t="s">
        <v>800</v>
      </c>
      <c r="Q3339" s="4" t="s">
        <v>168</v>
      </c>
      <c r="R3339" s="4">
        <v>44610</v>
      </c>
      <c r="S3339" s="4">
        <v>44570</v>
      </c>
      <c r="T3339">
        <v>25</v>
      </c>
      <c r="U3339">
        <v>27</v>
      </c>
      <c r="V3339">
        <v>2</v>
      </c>
      <c r="W3339">
        <v>0</v>
      </c>
      <c r="X3339">
        <v>1</v>
      </c>
      <c r="Y3339">
        <v>0</v>
      </c>
      <c r="Z3339">
        <v>3</v>
      </c>
      <c r="AA3339">
        <v>0</v>
      </c>
      <c r="AB3339" s="4">
        <v>44774</v>
      </c>
      <c r="AC3339" s="4">
        <v>44674</v>
      </c>
      <c r="AD3339" s="4">
        <v>44597</v>
      </c>
      <c r="AE3339" s="4">
        <v>44565</v>
      </c>
      <c r="AF3339">
        <v>13</v>
      </c>
      <c r="AG3339">
        <v>14</v>
      </c>
      <c r="AH3339">
        <v>0</v>
      </c>
      <c r="AI3339">
        <v>0</v>
      </c>
      <c r="AJ3339" s="2">
        <v>1.1555555555555557</v>
      </c>
      <c r="AK3339" s="2">
        <v>1.3444444444444443</v>
      </c>
      <c r="AL3339">
        <v>27</v>
      </c>
      <c r="AM3339">
        <v>37</v>
      </c>
      <c r="AN3339">
        <v>2013</v>
      </c>
      <c r="AO3339" t="s">
        <v>1051</v>
      </c>
    </row>
    <row r="3340" spans="1:41" hidden="1" x14ac:dyDescent="0.35">
      <c r="A3340" s="1">
        <v>41595</v>
      </c>
      <c r="B3340" t="s">
        <v>73</v>
      </c>
      <c r="C3340" t="s">
        <v>101</v>
      </c>
      <c r="D3340">
        <v>24</v>
      </c>
      <c r="E3340">
        <v>24</v>
      </c>
      <c r="F3340" s="4">
        <v>44568</v>
      </c>
      <c r="G3340" s="4">
        <v>44631</v>
      </c>
      <c r="H3340" s="4">
        <v>44563</v>
      </c>
      <c r="I3340" s="4">
        <v>44563</v>
      </c>
      <c r="J3340">
        <v>268</v>
      </c>
      <c r="K3340">
        <v>224</v>
      </c>
      <c r="L3340">
        <v>152</v>
      </c>
      <c r="M3340">
        <v>186</v>
      </c>
      <c r="N3340">
        <v>420</v>
      </c>
      <c r="O3340">
        <v>410</v>
      </c>
      <c r="P3340" s="4" t="s">
        <v>289</v>
      </c>
      <c r="Q3340" s="4" t="s">
        <v>294</v>
      </c>
      <c r="R3340" s="4">
        <v>44640</v>
      </c>
      <c r="S3340" s="4">
        <v>44599</v>
      </c>
      <c r="T3340">
        <v>20</v>
      </c>
      <c r="U3340">
        <v>38</v>
      </c>
      <c r="V3340">
        <v>1</v>
      </c>
      <c r="W3340">
        <v>0</v>
      </c>
      <c r="X3340">
        <v>2</v>
      </c>
      <c r="Y3340">
        <v>0</v>
      </c>
      <c r="Z3340">
        <v>3</v>
      </c>
      <c r="AA3340">
        <v>0</v>
      </c>
      <c r="AB3340" s="4">
        <v>44743</v>
      </c>
      <c r="AC3340" s="4" t="s">
        <v>905</v>
      </c>
      <c r="AD3340" s="4">
        <v>44595</v>
      </c>
      <c r="AE3340" s="4">
        <v>44624</v>
      </c>
      <c r="AF3340">
        <v>12</v>
      </c>
      <c r="AG3340">
        <v>13</v>
      </c>
      <c r="AH3340">
        <v>0</v>
      </c>
      <c r="AI3340">
        <v>2</v>
      </c>
      <c r="AJ3340" s="2">
        <v>1.1152777777777778</v>
      </c>
      <c r="AK3340" s="2">
        <v>1.3847222222222222</v>
      </c>
      <c r="AL3340">
        <v>28</v>
      </c>
      <c r="AM3340">
        <v>41</v>
      </c>
      <c r="AN3340">
        <v>2013</v>
      </c>
      <c r="AO3340" t="s">
        <v>1051</v>
      </c>
    </row>
    <row r="3341" spans="1:41" hidden="1" x14ac:dyDescent="0.35">
      <c r="A3341" s="1">
        <v>41595</v>
      </c>
      <c r="B3341" t="s">
        <v>87</v>
      </c>
      <c r="C3341" t="s">
        <v>94</v>
      </c>
      <c r="D3341">
        <v>19</v>
      </c>
      <c r="E3341">
        <v>14</v>
      </c>
      <c r="F3341" s="4">
        <v>44697</v>
      </c>
      <c r="G3341" s="4">
        <v>44606</v>
      </c>
      <c r="H3341" s="4" t="s">
        <v>41</v>
      </c>
      <c r="I3341" s="4">
        <v>44595</v>
      </c>
      <c r="J3341">
        <v>402</v>
      </c>
      <c r="K3341">
        <v>242</v>
      </c>
      <c r="L3341">
        <v>14</v>
      </c>
      <c r="M3341">
        <v>32</v>
      </c>
      <c r="N3341">
        <v>416</v>
      </c>
      <c r="O3341">
        <v>274</v>
      </c>
      <c r="P3341" s="4" t="s">
        <v>493</v>
      </c>
      <c r="Q3341" s="4" t="s">
        <v>386</v>
      </c>
      <c r="R3341" s="4">
        <v>44637</v>
      </c>
      <c r="S3341" s="4">
        <v>44605</v>
      </c>
      <c r="T3341">
        <v>24</v>
      </c>
      <c r="U3341">
        <v>16</v>
      </c>
      <c r="V3341">
        <v>0</v>
      </c>
      <c r="W3341">
        <v>0</v>
      </c>
      <c r="X3341">
        <v>0</v>
      </c>
      <c r="Y3341">
        <v>2</v>
      </c>
      <c r="Z3341">
        <v>0</v>
      </c>
      <c r="AA3341">
        <v>2</v>
      </c>
      <c r="AB3341" s="4">
        <v>44682</v>
      </c>
      <c r="AC3341" s="4">
        <v>44713</v>
      </c>
      <c r="AD3341" s="4">
        <v>44596</v>
      </c>
      <c r="AE3341" s="4">
        <v>44562</v>
      </c>
      <c r="AF3341">
        <v>14</v>
      </c>
      <c r="AG3341">
        <v>14</v>
      </c>
      <c r="AH3341">
        <v>0</v>
      </c>
      <c r="AI3341">
        <v>0</v>
      </c>
      <c r="AJ3341" s="2">
        <v>1.4951388888888888</v>
      </c>
      <c r="AK3341" s="2">
        <v>1.0048611111111112</v>
      </c>
      <c r="AL3341">
        <v>27</v>
      </c>
      <c r="AM3341">
        <v>14</v>
      </c>
      <c r="AN3341">
        <v>2013</v>
      </c>
      <c r="AO3341" t="s">
        <v>1051</v>
      </c>
    </row>
    <row r="3342" spans="1:41" hidden="1" x14ac:dyDescent="0.35">
      <c r="A3342" s="1">
        <v>41595</v>
      </c>
      <c r="B3342" t="s">
        <v>48</v>
      </c>
      <c r="C3342" t="s">
        <v>105</v>
      </c>
      <c r="D3342">
        <v>12</v>
      </c>
      <c r="E3342">
        <v>14</v>
      </c>
      <c r="F3342" s="4">
        <v>44699</v>
      </c>
      <c r="G3342" s="4">
        <v>44608</v>
      </c>
      <c r="H3342" s="4" t="s">
        <v>41</v>
      </c>
      <c r="I3342" s="4" t="s">
        <v>42</v>
      </c>
      <c r="J3342">
        <v>176</v>
      </c>
      <c r="K3342">
        <v>304</v>
      </c>
      <c r="L3342">
        <v>165</v>
      </c>
      <c r="M3342">
        <v>90</v>
      </c>
      <c r="N3342">
        <v>341</v>
      </c>
      <c r="O3342">
        <v>394</v>
      </c>
      <c r="P3342" s="4" t="s">
        <v>265</v>
      </c>
      <c r="Q3342" s="4" t="s">
        <v>906</v>
      </c>
      <c r="R3342" s="4">
        <v>44613</v>
      </c>
      <c r="S3342" s="4">
        <v>44613</v>
      </c>
      <c r="T3342">
        <v>31</v>
      </c>
      <c r="U3342">
        <v>21</v>
      </c>
      <c r="V3342">
        <v>0</v>
      </c>
      <c r="W3342">
        <v>1</v>
      </c>
      <c r="X3342">
        <v>0</v>
      </c>
      <c r="Y3342">
        <v>1</v>
      </c>
      <c r="Z3342">
        <v>0</v>
      </c>
      <c r="AA3342">
        <v>2</v>
      </c>
      <c r="AB3342" s="4">
        <v>44774</v>
      </c>
      <c r="AC3342" s="4">
        <v>44805</v>
      </c>
      <c r="AD3342" s="4">
        <v>44623</v>
      </c>
      <c r="AE3342" s="4" t="s">
        <v>82</v>
      </c>
      <c r="AF3342">
        <v>18</v>
      </c>
      <c r="AG3342">
        <v>17</v>
      </c>
      <c r="AH3342">
        <v>0</v>
      </c>
      <c r="AI3342">
        <v>1</v>
      </c>
      <c r="AJ3342" s="2">
        <v>1.3131944444444443</v>
      </c>
      <c r="AK3342" s="2">
        <v>1.1868055555555557</v>
      </c>
      <c r="AL3342">
        <v>28</v>
      </c>
      <c r="AM3342">
        <v>23</v>
      </c>
      <c r="AN3342">
        <v>2013</v>
      </c>
      <c r="AO3342" t="s">
        <v>1051</v>
      </c>
    </row>
    <row r="3343" spans="1:41" hidden="1" x14ac:dyDescent="0.35">
      <c r="A3343" s="1">
        <v>41595</v>
      </c>
      <c r="B3343" t="s">
        <v>63</v>
      </c>
      <c r="C3343" t="s">
        <v>84</v>
      </c>
      <c r="D3343">
        <v>22</v>
      </c>
      <c r="E3343">
        <v>21</v>
      </c>
      <c r="F3343" s="4">
        <v>44662</v>
      </c>
      <c r="G3343" s="4">
        <v>44602</v>
      </c>
      <c r="H3343" s="4" t="s">
        <v>41</v>
      </c>
      <c r="I3343" s="4" t="s">
        <v>41</v>
      </c>
      <c r="J3343">
        <v>281</v>
      </c>
      <c r="K3343">
        <v>239</v>
      </c>
      <c r="L3343">
        <v>154</v>
      </c>
      <c r="M3343">
        <v>104</v>
      </c>
      <c r="N3343">
        <v>435</v>
      </c>
      <c r="O3343">
        <v>343</v>
      </c>
      <c r="P3343" s="4" t="s">
        <v>143</v>
      </c>
      <c r="Q3343" s="4" t="s">
        <v>268</v>
      </c>
      <c r="R3343" s="4">
        <v>44637</v>
      </c>
      <c r="S3343" s="4">
        <v>44680</v>
      </c>
      <c r="T3343">
        <v>26</v>
      </c>
      <c r="U3343">
        <v>19</v>
      </c>
      <c r="V3343">
        <v>0</v>
      </c>
      <c r="W3343">
        <v>0</v>
      </c>
      <c r="X3343">
        <v>1</v>
      </c>
      <c r="Y3343">
        <v>1</v>
      </c>
      <c r="Z3343">
        <v>1</v>
      </c>
      <c r="AA3343">
        <v>1</v>
      </c>
      <c r="AB3343" s="4">
        <v>44835</v>
      </c>
      <c r="AC3343" s="4">
        <v>44635</v>
      </c>
      <c r="AD3343" s="4">
        <v>44564</v>
      </c>
      <c r="AE3343" s="4">
        <v>44564</v>
      </c>
      <c r="AF3343">
        <v>10</v>
      </c>
      <c r="AG3343">
        <v>10</v>
      </c>
      <c r="AH3343">
        <v>0</v>
      </c>
      <c r="AI3343">
        <v>0</v>
      </c>
      <c r="AJ3343" s="2">
        <v>1.3083333333333333</v>
      </c>
      <c r="AK3343" s="2">
        <v>1.1916666666666667</v>
      </c>
      <c r="AL3343">
        <v>16</v>
      </c>
      <c r="AM3343">
        <v>20</v>
      </c>
      <c r="AN3343">
        <v>2013</v>
      </c>
      <c r="AO3343" t="s">
        <v>1051</v>
      </c>
    </row>
    <row r="3344" spans="1:41" hidden="1" x14ac:dyDescent="0.35">
      <c r="A3344" s="1">
        <v>41595</v>
      </c>
      <c r="B3344" t="s">
        <v>39</v>
      </c>
      <c r="C3344" t="s">
        <v>100</v>
      </c>
      <c r="D3344">
        <v>12</v>
      </c>
      <c r="E3344">
        <v>23</v>
      </c>
      <c r="F3344" s="4">
        <v>44727</v>
      </c>
      <c r="G3344" s="4">
        <v>44726</v>
      </c>
      <c r="H3344" s="4" t="s">
        <v>41</v>
      </c>
      <c r="I3344" s="4" t="s">
        <v>42</v>
      </c>
      <c r="J3344">
        <v>115</v>
      </c>
      <c r="K3344">
        <v>295</v>
      </c>
      <c r="L3344">
        <v>81</v>
      </c>
      <c r="M3344">
        <v>92</v>
      </c>
      <c r="N3344">
        <v>196</v>
      </c>
      <c r="O3344">
        <v>387</v>
      </c>
      <c r="P3344" s="4" t="s">
        <v>155</v>
      </c>
      <c r="Q3344" s="4" t="s">
        <v>323</v>
      </c>
      <c r="R3344" s="4">
        <v>44632</v>
      </c>
      <c r="S3344" s="4">
        <v>44571</v>
      </c>
      <c r="T3344">
        <v>22</v>
      </c>
      <c r="U3344">
        <v>23</v>
      </c>
      <c r="V3344">
        <v>0</v>
      </c>
      <c r="W3344">
        <v>2</v>
      </c>
      <c r="X3344">
        <v>1</v>
      </c>
      <c r="Y3344">
        <v>1</v>
      </c>
      <c r="Z3344">
        <v>1</v>
      </c>
      <c r="AA3344">
        <v>3</v>
      </c>
      <c r="AB3344" s="4">
        <v>44682</v>
      </c>
      <c r="AC3344" s="4">
        <v>44652</v>
      </c>
      <c r="AD3344" s="4">
        <v>44595</v>
      </c>
      <c r="AE3344" s="4">
        <v>44597</v>
      </c>
      <c r="AF3344">
        <v>10</v>
      </c>
      <c r="AG3344">
        <v>12</v>
      </c>
      <c r="AH3344">
        <v>0</v>
      </c>
      <c r="AI3344">
        <v>0</v>
      </c>
      <c r="AJ3344" s="2">
        <v>1.0562500000000001</v>
      </c>
      <c r="AK3344" s="2">
        <v>1.4437499999999999</v>
      </c>
      <c r="AL3344">
        <v>20</v>
      </c>
      <c r="AM3344">
        <v>23</v>
      </c>
      <c r="AN3344">
        <v>2013</v>
      </c>
      <c r="AO3344" t="s">
        <v>1051</v>
      </c>
    </row>
    <row r="3345" spans="1:41" hidden="1" x14ac:dyDescent="0.35">
      <c r="A3345" s="1">
        <v>41595</v>
      </c>
      <c r="B3345" t="s">
        <v>74</v>
      </c>
      <c r="C3345" t="s">
        <v>40</v>
      </c>
      <c r="D3345">
        <v>16</v>
      </c>
      <c r="E3345">
        <v>19</v>
      </c>
      <c r="F3345" s="4">
        <v>44600</v>
      </c>
      <c r="G3345" s="4">
        <v>44665</v>
      </c>
      <c r="H3345" s="4" t="s">
        <v>42</v>
      </c>
      <c r="I3345" s="4">
        <v>44594</v>
      </c>
      <c r="J3345">
        <v>339</v>
      </c>
      <c r="K3345">
        <v>256</v>
      </c>
      <c r="L3345">
        <v>55</v>
      </c>
      <c r="M3345">
        <v>78</v>
      </c>
      <c r="N3345">
        <v>394</v>
      </c>
      <c r="O3345">
        <v>334</v>
      </c>
      <c r="P3345" s="4" t="s">
        <v>80</v>
      </c>
      <c r="Q3345" s="4" t="s">
        <v>123</v>
      </c>
      <c r="R3345" s="4" t="s">
        <v>41</v>
      </c>
      <c r="S3345" s="4">
        <v>44674</v>
      </c>
      <c r="T3345">
        <v>20</v>
      </c>
      <c r="U3345">
        <v>24</v>
      </c>
      <c r="V3345">
        <v>0</v>
      </c>
      <c r="W3345">
        <v>0</v>
      </c>
      <c r="X3345">
        <v>3</v>
      </c>
      <c r="Y3345">
        <v>1</v>
      </c>
      <c r="Z3345">
        <v>3</v>
      </c>
      <c r="AA3345">
        <v>1</v>
      </c>
      <c r="AB3345" s="4">
        <v>44682</v>
      </c>
      <c r="AC3345" s="4">
        <v>44650</v>
      </c>
      <c r="AD3345" s="4">
        <v>44563</v>
      </c>
      <c r="AE3345" s="4">
        <v>44564</v>
      </c>
      <c r="AF3345">
        <v>13</v>
      </c>
      <c r="AG3345">
        <v>10</v>
      </c>
      <c r="AH3345">
        <v>0</v>
      </c>
      <c r="AI3345">
        <v>2</v>
      </c>
      <c r="AJ3345" s="2">
        <v>1.0319444444444443</v>
      </c>
      <c r="AK3345" s="2">
        <v>1.4680555555555557</v>
      </c>
      <c r="AL3345">
        <v>13</v>
      </c>
      <c r="AM3345">
        <v>27</v>
      </c>
      <c r="AN3345">
        <v>2013</v>
      </c>
      <c r="AO3345" t="s">
        <v>1051</v>
      </c>
    </row>
    <row r="3346" spans="1:41" hidden="1" x14ac:dyDescent="0.35">
      <c r="A3346" s="1">
        <v>41595</v>
      </c>
      <c r="B3346" t="s">
        <v>58</v>
      </c>
      <c r="C3346" t="s">
        <v>47</v>
      </c>
      <c r="D3346">
        <v>19</v>
      </c>
      <c r="E3346">
        <v>16</v>
      </c>
      <c r="F3346" s="4">
        <v>44695</v>
      </c>
      <c r="G3346" s="4">
        <v>44662</v>
      </c>
      <c r="H3346" s="4" t="s">
        <v>42</v>
      </c>
      <c r="I3346" s="4" t="s">
        <v>41</v>
      </c>
      <c r="J3346">
        <v>204</v>
      </c>
      <c r="K3346">
        <v>230</v>
      </c>
      <c r="L3346">
        <v>132</v>
      </c>
      <c r="M3346">
        <v>93</v>
      </c>
      <c r="N3346">
        <v>336</v>
      </c>
      <c r="O3346">
        <v>323</v>
      </c>
      <c r="P3346" s="4" t="s">
        <v>352</v>
      </c>
      <c r="Q3346" s="4" t="s">
        <v>217</v>
      </c>
      <c r="R3346" s="4">
        <v>44595</v>
      </c>
      <c r="S3346" s="4">
        <v>44567</v>
      </c>
      <c r="T3346">
        <v>33</v>
      </c>
      <c r="U3346">
        <v>28</v>
      </c>
      <c r="V3346">
        <v>1</v>
      </c>
      <c r="W3346">
        <v>0</v>
      </c>
      <c r="X3346">
        <v>3</v>
      </c>
      <c r="Y3346">
        <v>0</v>
      </c>
      <c r="Z3346">
        <v>4</v>
      </c>
      <c r="AA3346">
        <v>0</v>
      </c>
      <c r="AB3346" s="4">
        <v>44671</v>
      </c>
      <c r="AC3346" s="4">
        <v>44743</v>
      </c>
      <c r="AD3346" s="4" t="s">
        <v>52</v>
      </c>
      <c r="AE3346" s="4">
        <v>44656</v>
      </c>
      <c r="AF3346">
        <v>14</v>
      </c>
      <c r="AG3346">
        <v>12</v>
      </c>
      <c r="AH3346">
        <v>0</v>
      </c>
      <c r="AI3346">
        <v>2</v>
      </c>
      <c r="AJ3346" s="2">
        <v>1.4229166666666666</v>
      </c>
      <c r="AK3346" s="2">
        <v>1.0770833333333334</v>
      </c>
      <c r="AL3346">
        <v>20</v>
      </c>
      <c r="AM3346">
        <v>41</v>
      </c>
      <c r="AN3346">
        <v>2013</v>
      </c>
      <c r="AO3346" t="s">
        <v>1051</v>
      </c>
    </row>
    <row r="3347" spans="1:41" hidden="1" x14ac:dyDescent="0.35">
      <c r="A3347" s="1">
        <v>41595</v>
      </c>
      <c r="B3347" t="s">
        <v>68</v>
      </c>
      <c r="C3347" t="s">
        <v>98</v>
      </c>
      <c r="D3347">
        <v>24</v>
      </c>
      <c r="E3347">
        <v>24</v>
      </c>
      <c r="F3347" s="4">
        <v>44664</v>
      </c>
      <c r="G3347" s="4">
        <v>44728</v>
      </c>
      <c r="H3347" s="4" t="s">
        <v>42</v>
      </c>
      <c r="I3347" s="4" t="s">
        <v>41</v>
      </c>
      <c r="J3347">
        <v>200</v>
      </c>
      <c r="K3347">
        <v>323</v>
      </c>
      <c r="L3347">
        <v>144</v>
      </c>
      <c r="M3347">
        <v>104</v>
      </c>
      <c r="N3347">
        <v>344</v>
      </c>
      <c r="O3347">
        <v>427</v>
      </c>
      <c r="P3347" s="4" t="s">
        <v>637</v>
      </c>
      <c r="Q3347" s="4" t="s">
        <v>346</v>
      </c>
      <c r="R3347" s="4">
        <v>44650</v>
      </c>
      <c r="S3347" s="4" t="s">
        <v>41</v>
      </c>
      <c r="T3347">
        <v>25</v>
      </c>
      <c r="U3347">
        <v>36</v>
      </c>
      <c r="V3347">
        <v>1</v>
      </c>
      <c r="W3347">
        <v>1</v>
      </c>
      <c r="X3347">
        <v>0</v>
      </c>
      <c r="Y3347">
        <v>0</v>
      </c>
      <c r="Z3347">
        <v>1</v>
      </c>
      <c r="AA3347">
        <v>1</v>
      </c>
      <c r="AB3347" s="4">
        <v>44805</v>
      </c>
      <c r="AC3347" s="4" t="s">
        <v>528</v>
      </c>
      <c r="AD3347" s="4">
        <v>44596</v>
      </c>
      <c r="AE3347" s="4">
        <v>44624</v>
      </c>
      <c r="AF3347">
        <v>14</v>
      </c>
      <c r="AG3347">
        <v>13</v>
      </c>
      <c r="AH3347">
        <v>0</v>
      </c>
      <c r="AI3347">
        <v>0</v>
      </c>
      <c r="AJ3347" s="2">
        <v>1.2548611111111112</v>
      </c>
      <c r="AK3347" s="2">
        <v>1.2451388888888888</v>
      </c>
      <c r="AL3347">
        <v>17</v>
      </c>
      <c r="AM3347">
        <v>27</v>
      </c>
      <c r="AN3347">
        <v>2013</v>
      </c>
      <c r="AO3347" t="s">
        <v>1051</v>
      </c>
    </row>
    <row r="3348" spans="1:41" hidden="1" x14ac:dyDescent="0.35">
      <c r="A3348" s="1">
        <v>41596</v>
      </c>
      <c r="B3348" t="s">
        <v>110</v>
      </c>
      <c r="C3348" t="s">
        <v>91</v>
      </c>
      <c r="D3348">
        <v>28</v>
      </c>
      <c r="E3348">
        <v>20</v>
      </c>
      <c r="F3348" s="4">
        <v>44691</v>
      </c>
      <c r="G3348" s="4">
        <v>44784</v>
      </c>
      <c r="H3348" s="4">
        <v>44562</v>
      </c>
      <c r="I3348" s="4" t="s">
        <v>41</v>
      </c>
      <c r="J3348">
        <v>283</v>
      </c>
      <c r="K3348">
        <v>197</v>
      </c>
      <c r="L3348">
        <v>107</v>
      </c>
      <c r="M3348">
        <v>103</v>
      </c>
      <c r="N3348">
        <v>390</v>
      </c>
      <c r="O3348">
        <v>300</v>
      </c>
      <c r="P3348" s="4" t="s">
        <v>374</v>
      </c>
      <c r="Q3348" s="4" t="s">
        <v>50</v>
      </c>
      <c r="R3348" s="4">
        <v>44605</v>
      </c>
      <c r="S3348" s="4">
        <v>44632</v>
      </c>
      <c r="T3348">
        <v>25</v>
      </c>
      <c r="U3348">
        <v>23</v>
      </c>
      <c r="V3348">
        <v>1</v>
      </c>
      <c r="W3348">
        <v>0</v>
      </c>
      <c r="X3348">
        <v>1</v>
      </c>
      <c r="Y3348">
        <v>0</v>
      </c>
      <c r="Z3348">
        <v>2</v>
      </c>
      <c r="AA3348">
        <v>0</v>
      </c>
      <c r="AB3348" s="4">
        <v>44682</v>
      </c>
      <c r="AC3348" s="4">
        <v>44743</v>
      </c>
      <c r="AD3348" s="4">
        <v>44597</v>
      </c>
      <c r="AE3348" s="4">
        <v>44594</v>
      </c>
      <c r="AF3348">
        <v>7</v>
      </c>
      <c r="AG3348">
        <v>7</v>
      </c>
      <c r="AH3348">
        <v>0</v>
      </c>
      <c r="AI3348">
        <v>0</v>
      </c>
      <c r="AJ3348" s="2">
        <v>1.2819444444444443</v>
      </c>
      <c r="AK3348" s="2">
        <v>1.2180555555555557</v>
      </c>
      <c r="AL3348">
        <v>20</v>
      </c>
      <c r="AM3348">
        <v>24</v>
      </c>
      <c r="AN3348">
        <v>2013</v>
      </c>
      <c r="AO3348" t="s">
        <v>1051</v>
      </c>
    </row>
    <row r="3349" spans="1:41" hidden="1" x14ac:dyDescent="0.35">
      <c r="A3349" s="1">
        <v>41599</v>
      </c>
      <c r="B3349" t="s">
        <v>100</v>
      </c>
      <c r="C3349" t="s">
        <v>73</v>
      </c>
      <c r="D3349">
        <v>19</v>
      </c>
      <c r="E3349">
        <v>22</v>
      </c>
      <c r="F3349" s="4">
        <v>44755</v>
      </c>
      <c r="G3349" s="4">
        <v>44724</v>
      </c>
      <c r="H3349" s="4" t="s">
        <v>42</v>
      </c>
      <c r="I3349" s="4" t="s">
        <v>41</v>
      </c>
      <c r="J3349">
        <v>271</v>
      </c>
      <c r="K3349">
        <v>264</v>
      </c>
      <c r="L3349">
        <v>103</v>
      </c>
      <c r="M3349">
        <v>91</v>
      </c>
      <c r="N3349">
        <v>374</v>
      </c>
      <c r="O3349">
        <v>355</v>
      </c>
      <c r="P3349" s="4" t="s">
        <v>197</v>
      </c>
      <c r="Q3349" s="4" t="s">
        <v>643</v>
      </c>
      <c r="R3349" s="4">
        <v>44568</v>
      </c>
      <c r="S3349" s="4">
        <v>44709</v>
      </c>
      <c r="T3349">
        <v>25</v>
      </c>
      <c r="U3349">
        <v>22</v>
      </c>
      <c r="V3349">
        <v>0</v>
      </c>
      <c r="W3349">
        <v>1</v>
      </c>
      <c r="X3349">
        <v>0</v>
      </c>
      <c r="Y3349">
        <v>0</v>
      </c>
      <c r="Z3349">
        <v>0</v>
      </c>
      <c r="AA3349">
        <v>1</v>
      </c>
      <c r="AB3349" s="4">
        <v>44682</v>
      </c>
      <c r="AC3349" s="4">
        <v>44645</v>
      </c>
      <c r="AD3349" s="4">
        <v>44563</v>
      </c>
      <c r="AE3349" s="4">
        <v>44563</v>
      </c>
      <c r="AF3349">
        <v>9</v>
      </c>
      <c r="AG3349">
        <v>9</v>
      </c>
      <c r="AH3349">
        <v>0</v>
      </c>
      <c r="AI3349">
        <v>0</v>
      </c>
      <c r="AJ3349" s="2">
        <v>1.0930555555555557</v>
      </c>
      <c r="AK3349" s="2">
        <v>1.4069444444444443</v>
      </c>
      <c r="AL3349">
        <v>17</v>
      </c>
      <c r="AM3349">
        <v>13</v>
      </c>
      <c r="AN3349">
        <v>2013</v>
      </c>
      <c r="AO3349" t="s">
        <v>1051</v>
      </c>
    </row>
    <row r="3350" spans="1:41" hidden="1" x14ac:dyDescent="0.35">
      <c r="A3350" s="1">
        <v>41602</v>
      </c>
      <c r="B3350" t="s">
        <v>109</v>
      </c>
      <c r="C3350" t="s">
        <v>69</v>
      </c>
      <c r="D3350">
        <v>19</v>
      </c>
      <c r="E3350">
        <v>19</v>
      </c>
      <c r="F3350" s="4">
        <v>44665</v>
      </c>
      <c r="G3350" s="4">
        <v>44729</v>
      </c>
      <c r="H3350" s="4" t="s">
        <v>42</v>
      </c>
      <c r="I3350" s="4">
        <v>44563</v>
      </c>
      <c r="J3350">
        <v>217</v>
      </c>
      <c r="K3350">
        <v>312</v>
      </c>
      <c r="L3350">
        <v>85</v>
      </c>
      <c r="M3350">
        <v>55</v>
      </c>
      <c r="N3350">
        <v>302</v>
      </c>
      <c r="O3350">
        <v>367</v>
      </c>
      <c r="P3350" s="4" t="s">
        <v>143</v>
      </c>
      <c r="Q3350" s="4" t="s">
        <v>907</v>
      </c>
      <c r="R3350" s="4" t="s">
        <v>41</v>
      </c>
      <c r="S3350" s="4">
        <v>44702</v>
      </c>
      <c r="T3350">
        <v>34</v>
      </c>
      <c r="U3350">
        <v>16</v>
      </c>
      <c r="V3350">
        <v>0</v>
      </c>
      <c r="W3350">
        <v>3</v>
      </c>
      <c r="X3350">
        <v>0</v>
      </c>
      <c r="Y3350">
        <v>1</v>
      </c>
      <c r="Z3350">
        <v>0</v>
      </c>
      <c r="AA3350">
        <v>4</v>
      </c>
      <c r="AB3350" s="4">
        <v>44600</v>
      </c>
      <c r="AC3350" s="4">
        <v>44602</v>
      </c>
      <c r="AD3350" s="4">
        <v>44563</v>
      </c>
      <c r="AE3350" s="4">
        <v>44562</v>
      </c>
      <c r="AF3350">
        <v>13</v>
      </c>
      <c r="AG3350">
        <v>14</v>
      </c>
      <c r="AH3350">
        <v>2</v>
      </c>
      <c r="AI3350">
        <v>0</v>
      </c>
      <c r="AJ3350" s="2">
        <v>1.4020833333333333</v>
      </c>
      <c r="AK3350" s="2">
        <v>1.0979166666666667</v>
      </c>
      <c r="AL3350">
        <v>27</v>
      </c>
      <c r="AM3350">
        <v>11</v>
      </c>
      <c r="AN3350">
        <v>2013</v>
      </c>
      <c r="AO3350" t="s">
        <v>1051</v>
      </c>
    </row>
    <row r="3351" spans="1:41" hidden="1" x14ac:dyDescent="0.35">
      <c r="A3351" s="1">
        <v>41602</v>
      </c>
      <c r="B3351" t="s">
        <v>101</v>
      </c>
      <c r="C3351" t="s">
        <v>83</v>
      </c>
      <c r="D3351">
        <v>10</v>
      </c>
      <c r="E3351">
        <v>25</v>
      </c>
      <c r="F3351" s="4">
        <v>44665</v>
      </c>
      <c r="G3351" s="4">
        <v>44788</v>
      </c>
      <c r="H3351" s="4" t="s">
        <v>41</v>
      </c>
      <c r="I3351" s="4">
        <v>44562</v>
      </c>
      <c r="J3351">
        <v>207</v>
      </c>
      <c r="K3351">
        <v>286</v>
      </c>
      <c r="L3351">
        <v>22</v>
      </c>
      <c r="M3351">
        <v>104</v>
      </c>
      <c r="N3351">
        <v>229</v>
      </c>
      <c r="O3351">
        <v>390</v>
      </c>
      <c r="P3351" s="4" t="s">
        <v>217</v>
      </c>
      <c r="Q3351" s="4" t="s">
        <v>604</v>
      </c>
      <c r="R3351" s="4">
        <v>44652</v>
      </c>
      <c r="S3351" s="4">
        <v>44603</v>
      </c>
      <c r="T3351">
        <v>24</v>
      </c>
      <c r="U3351">
        <v>24</v>
      </c>
      <c r="V3351">
        <v>0</v>
      </c>
      <c r="W3351">
        <v>1</v>
      </c>
      <c r="X3351">
        <v>0</v>
      </c>
      <c r="Y3351">
        <v>4</v>
      </c>
      <c r="Z3351">
        <v>0</v>
      </c>
      <c r="AA3351">
        <v>5</v>
      </c>
      <c r="AB3351" s="4">
        <v>44805</v>
      </c>
      <c r="AC3351" s="4">
        <v>44682</v>
      </c>
      <c r="AD3351" s="4">
        <v>44563</v>
      </c>
      <c r="AE3351" s="4">
        <v>44623</v>
      </c>
      <c r="AF3351">
        <v>12</v>
      </c>
      <c r="AG3351">
        <v>12</v>
      </c>
      <c r="AH3351">
        <v>2</v>
      </c>
      <c r="AI3351">
        <v>0</v>
      </c>
      <c r="AJ3351" s="2">
        <v>1.1097222222222223</v>
      </c>
      <c r="AK3351" s="2">
        <v>1.3902777777777777</v>
      </c>
      <c r="AL3351">
        <v>24</v>
      </c>
      <c r="AM3351">
        <v>21</v>
      </c>
      <c r="AN3351">
        <v>2013</v>
      </c>
      <c r="AO3351" t="s">
        <v>1051</v>
      </c>
    </row>
    <row r="3352" spans="1:41" hidden="1" x14ac:dyDescent="0.35">
      <c r="A3352" s="1">
        <v>41602</v>
      </c>
      <c r="B3352" t="s">
        <v>58</v>
      </c>
      <c r="C3352" t="s">
        <v>74</v>
      </c>
      <c r="D3352">
        <v>28</v>
      </c>
      <c r="E3352">
        <v>30</v>
      </c>
      <c r="F3352" s="4">
        <v>44728</v>
      </c>
      <c r="G3352" s="4">
        <v>44636</v>
      </c>
      <c r="H3352" s="4" t="s">
        <v>41</v>
      </c>
      <c r="I3352" s="4">
        <v>44594</v>
      </c>
      <c r="J3352">
        <v>215</v>
      </c>
      <c r="K3352">
        <v>298</v>
      </c>
      <c r="L3352">
        <v>232</v>
      </c>
      <c r="M3352">
        <v>196</v>
      </c>
      <c r="N3352">
        <v>447</v>
      </c>
      <c r="O3352">
        <v>494</v>
      </c>
      <c r="P3352" s="4" t="s">
        <v>347</v>
      </c>
      <c r="Q3352" s="4" t="s">
        <v>103</v>
      </c>
      <c r="R3352" s="4">
        <v>44730</v>
      </c>
      <c r="S3352" s="4">
        <v>44610</v>
      </c>
      <c r="T3352">
        <v>43</v>
      </c>
      <c r="U3352">
        <v>34</v>
      </c>
      <c r="V3352">
        <v>1</v>
      </c>
      <c r="W3352">
        <v>0</v>
      </c>
      <c r="X3352">
        <v>0</v>
      </c>
      <c r="Y3352">
        <v>0</v>
      </c>
      <c r="Z3352">
        <v>1</v>
      </c>
      <c r="AA3352">
        <v>0</v>
      </c>
      <c r="AB3352" s="4">
        <v>44682</v>
      </c>
      <c r="AC3352" s="4">
        <v>44743</v>
      </c>
      <c r="AD3352" s="4">
        <v>44597</v>
      </c>
      <c r="AE3352" s="4">
        <v>44625</v>
      </c>
      <c r="AF3352">
        <v>14</v>
      </c>
      <c r="AG3352">
        <v>15</v>
      </c>
      <c r="AH3352">
        <v>0</v>
      </c>
      <c r="AI3352">
        <v>0</v>
      </c>
      <c r="AJ3352" s="2">
        <v>1.6895833333333332</v>
      </c>
      <c r="AK3352" s="2">
        <v>1.4354166666666668</v>
      </c>
      <c r="AL3352">
        <v>26</v>
      </c>
      <c r="AM3352">
        <v>26</v>
      </c>
      <c r="AN3352">
        <v>2013</v>
      </c>
      <c r="AO3352" t="s">
        <v>1051</v>
      </c>
    </row>
    <row r="3353" spans="1:41" hidden="1" x14ac:dyDescent="0.35">
      <c r="A3353" s="1">
        <v>41602</v>
      </c>
      <c r="B3353" t="s">
        <v>63</v>
      </c>
      <c r="C3353" t="s">
        <v>68</v>
      </c>
      <c r="D3353">
        <v>24</v>
      </c>
      <c r="E3353">
        <v>26</v>
      </c>
      <c r="F3353" s="4">
        <v>44757</v>
      </c>
      <c r="G3353" s="4">
        <v>44629</v>
      </c>
      <c r="H3353" s="4">
        <v>44562</v>
      </c>
      <c r="I3353" s="4" t="s">
        <v>41</v>
      </c>
      <c r="J3353">
        <v>387</v>
      </c>
      <c r="K3353">
        <v>281</v>
      </c>
      <c r="L3353">
        <v>104</v>
      </c>
      <c r="M3353">
        <v>114</v>
      </c>
      <c r="N3353">
        <v>491</v>
      </c>
      <c r="O3353">
        <v>395</v>
      </c>
      <c r="P3353" s="4" t="s">
        <v>459</v>
      </c>
      <c r="Q3353" s="4" t="s">
        <v>140</v>
      </c>
      <c r="R3353" s="4">
        <v>44566</v>
      </c>
      <c r="S3353" s="4">
        <v>44633</v>
      </c>
      <c r="T3353">
        <v>27</v>
      </c>
      <c r="U3353">
        <v>18</v>
      </c>
      <c r="V3353">
        <v>0</v>
      </c>
      <c r="W3353">
        <v>1</v>
      </c>
      <c r="X3353">
        <v>0</v>
      </c>
      <c r="Y3353">
        <v>1</v>
      </c>
      <c r="Z3353">
        <v>0</v>
      </c>
      <c r="AA3353">
        <v>2</v>
      </c>
      <c r="AB3353" s="4">
        <v>44805</v>
      </c>
      <c r="AC3353" s="4">
        <v>44743</v>
      </c>
      <c r="AD3353" s="4">
        <v>44625</v>
      </c>
      <c r="AE3353" s="4">
        <v>44656</v>
      </c>
      <c r="AF3353">
        <v>12</v>
      </c>
      <c r="AG3353">
        <v>13</v>
      </c>
      <c r="AH3353">
        <v>0</v>
      </c>
      <c r="AI3353">
        <v>0</v>
      </c>
      <c r="AJ3353" s="2">
        <v>1.2895833333333333</v>
      </c>
      <c r="AK3353" s="2">
        <v>1.2104166666666667</v>
      </c>
      <c r="AL3353">
        <v>41</v>
      </c>
      <c r="AM3353">
        <v>38</v>
      </c>
      <c r="AN3353">
        <v>2013</v>
      </c>
      <c r="AO3353" t="s">
        <v>1051</v>
      </c>
    </row>
    <row r="3354" spans="1:41" hidden="1" x14ac:dyDescent="0.35">
      <c r="A3354" s="1">
        <v>41602</v>
      </c>
      <c r="B3354" t="s">
        <v>59</v>
      </c>
      <c r="C3354" t="s">
        <v>97</v>
      </c>
      <c r="D3354">
        <v>30</v>
      </c>
      <c r="E3354">
        <v>20</v>
      </c>
      <c r="F3354" s="4">
        <v>44722</v>
      </c>
      <c r="G3354" s="4">
        <v>44661</v>
      </c>
      <c r="H3354" s="4" t="s">
        <v>42</v>
      </c>
      <c r="I3354" s="4" t="s">
        <v>41</v>
      </c>
      <c r="J3354">
        <v>344</v>
      </c>
      <c r="K3354">
        <v>148</v>
      </c>
      <c r="L3354">
        <v>80</v>
      </c>
      <c r="M3354">
        <v>258</v>
      </c>
      <c r="N3354">
        <v>424</v>
      </c>
      <c r="O3354">
        <v>406</v>
      </c>
      <c r="P3354" s="4" t="s">
        <v>861</v>
      </c>
      <c r="Q3354" s="4">
        <v>44856</v>
      </c>
      <c r="R3354" s="4">
        <v>44569</v>
      </c>
      <c r="S3354" s="4">
        <v>44611</v>
      </c>
      <c r="T3354">
        <v>26</v>
      </c>
      <c r="U3354">
        <v>29</v>
      </c>
      <c r="V3354">
        <v>2</v>
      </c>
      <c r="W3354">
        <v>0</v>
      </c>
      <c r="X3354">
        <v>1</v>
      </c>
      <c r="Y3354">
        <v>0</v>
      </c>
      <c r="Z3354">
        <v>3</v>
      </c>
      <c r="AA3354">
        <v>0</v>
      </c>
      <c r="AB3354" s="4">
        <v>44835</v>
      </c>
      <c r="AC3354" s="4">
        <v>44713</v>
      </c>
      <c r="AD3354" s="4">
        <v>44624</v>
      </c>
      <c r="AE3354" s="4">
        <v>44625</v>
      </c>
      <c r="AF3354">
        <v>11</v>
      </c>
      <c r="AG3354">
        <v>10</v>
      </c>
      <c r="AH3354">
        <v>0</v>
      </c>
      <c r="AI3354">
        <v>2</v>
      </c>
      <c r="AJ3354" s="2">
        <v>1.5062499999999999</v>
      </c>
      <c r="AK3354" s="3">
        <v>0.99375000000000002</v>
      </c>
      <c r="AL3354">
        <v>21</v>
      </c>
      <c r="AM3354">
        <v>42</v>
      </c>
      <c r="AN3354">
        <v>2013</v>
      </c>
      <c r="AO3354" t="s">
        <v>1051</v>
      </c>
    </row>
    <row r="3355" spans="1:41" hidden="1" x14ac:dyDescent="0.35">
      <c r="A3355" s="1">
        <v>41602</v>
      </c>
      <c r="B3355" t="s">
        <v>91</v>
      </c>
      <c r="C3355" t="s">
        <v>84</v>
      </c>
      <c r="D3355">
        <v>20</v>
      </c>
      <c r="E3355">
        <v>13</v>
      </c>
      <c r="F3355" s="4">
        <v>44729</v>
      </c>
      <c r="G3355" s="4">
        <v>44667</v>
      </c>
      <c r="H3355" s="4">
        <v>44594</v>
      </c>
      <c r="I3355" s="4" t="s">
        <v>41</v>
      </c>
      <c r="J3355">
        <v>159</v>
      </c>
      <c r="K3355">
        <v>280</v>
      </c>
      <c r="L3355">
        <v>136</v>
      </c>
      <c r="M3355">
        <v>52</v>
      </c>
      <c r="N3355">
        <v>295</v>
      </c>
      <c r="O3355">
        <v>332</v>
      </c>
      <c r="P3355" s="4" t="s">
        <v>805</v>
      </c>
      <c r="Q3355" s="4" t="s">
        <v>491</v>
      </c>
      <c r="R3355" s="4">
        <v>44635</v>
      </c>
      <c r="S3355" s="4">
        <v>44650</v>
      </c>
      <c r="T3355">
        <v>28</v>
      </c>
      <c r="U3355">
        <v>17</v>
      </c>
      <c r="V3355">
        <v>0</v>
      </c>
      <c r="W3355">
        <v>0</v>
      </c>
      <c r="X3355">
        <v>1</v>
      </c>
      <c r="Y3355">
        <v>1</v>
      </c>
      <c r="Z3355">
        <v>1</v>
      </c>
      <c r="AA3355">
        <v>1</v>
      </c>
      <c r="AB3355" s="4">
        <v>44774</v>
      </c>
      <c r="AC3355" s="4">
        <v>44713</v>
      </c>
      <c r="AD3355" s="4">
        <v>44595</v>
      </c>
      <c r="AE3355" s="4" t="s">
        <v>52</v>
      </c>
      <c r="AF3355">
        <v>14</v>
      </c>
      <c r="AG3355">
        <v>13</v>
      </c>
      <c r="AH3355">
        <v>0</v>
      </c>
      <c r="AI3355">
        <v>0</v>
      </c>
      <c r="AJ3355" s="2">
        <v>1.2583333333333333</v>
      </c>
      <c r="AK3355" s="2">
        <v>1.2416666666666667</v>
      </c>
      <c r="AL3355">
        <v>20</v>
      </c>
      <c r="AM3355">
        <v>16</v>
      </c>
      <c r="AN3355">
        <v>2013</v>
      </c>
      <c r="AO3355" t="s">
        <v>1051</v>
      </c>
    </row>
    <row r="3356" spans="1:41" hidden="1" x14ac:dyDescent="0.35">
      <c r="A3356" s="1">
        <v>41602</v>
      </c>
      <c r="B3356" t="s">
        <v>53</v>
      </c>
      <c r="C3356" t="s">
        <v>90</v>
      </c>
      <c r="D3356">
        <v>12</v>
      </c>
      <c r="E3356">
        <v>15</v>
      </c>
      <c r="F3356" s="4">
        <v>44573</v>
      </c>
      <c r="G3356" s="4">
        <v>44633</v>
      </c>
      <c r="H3356" s="4" t="s">
        <v>41</v>
      </c>
      <c r="I3356" s="4" t="s">
        <v>41</v>
      </c>
      <c r="J3356">
        <v>118</v>
      </c>
      <c r="K3356">
        <v>245</v>
      </c>
      <c r="L3356">
        <v>102</v>
      </c>
      <c r="M3356">
        <v>67</v>
      </c>
      <c r="N3356">
        <v>220</v>
      </c>
      <c r="O3356">
        <v>312</v>
      </c>
      <c r="P3356" s="4">
        <v>44858</v>
      </c>
      <c r="Q3356" s="4" t="s">
        <v>192</v>
      </c>
      <c r="R3356" s="4">
        <v>44642</v>
      </c>
      <c r="S3356" s="4">
        <v>44679</v>
      </c>
      <c r="T3356">
        <v>28</v>
      </c>
      <c r="U3356">
        <v>31</v>
      </c>
      <c r="V3356">
        <v>1</v>
      </c>
      <c r="W3356">
        <v>0</v>
      </c>
      <c r="X3356">
        <v>2</v>
      </c>
      <c r="Y3356">
        <v>1</v>
      </c>
      <c r="Z3356">
        <v>3</v>
      </c>
      <c r="AA3356">
        <v>1</v>
      </c>
      <c r="AB3356" s="4">
        <v>44713</v>
      </c>
      <c r="AC3356" s="4">
        <v>44682</v>
      </c>
      <c r="AD3356" s="4" t="s">
        <v>42</v>
      </c>
      <c r="AE3356" s="4" t="s">
        <v>108</v>
      </c>
      <c r="AF3356">
        <v>13</v>
      </c>
      <c r="AG3356">
        <v>13</v>
      </c>
      <c r="AH3356">
        <v>0</v>
      </c>
      <c r="AI3356">
        <v>0</v>
      </c>
      <c r="AJ3356" s="2">
        <v>1.0798611111111112</v>
      </c>
      <c r="AK3356" s="2">
        <v>1.4201388888888891</v>
      </c>
      <c r="AL3356">
        <v>3</v>
      </c>
      <c r="AM3356">
        <v>19</v>
      </c>
      <c r="AN3356">
        <v>2013</v>
      </c>
      <c r="AO3356" t="s">
        <v>1051</v>
      </c>
    </row>
    <row r="3357" spans="1:41" hidden="1" x14ac:dyDescent="0.35">
      <c r="A3357" s="1">
        <v>41602</v>
      </c>
      <c r="B3357" t="s">
        <v>94</v>
      </c>
      <c r="C3357" t="s">
        <v>105</v>
      </c>
      <c r="D3357">
        <v>16</v>
      </c>
      <c r="E3357">
        <v>11</v>
      </c>
      <c r="F3357" s="4">
        <v>44759</v>
      </c>
      <c r="G3357" s="4">
        <v>44666</v>
      </c>
      <c r="H3357" s="4">
        <v>44562</v>
      </c>
      <c r="I3357" s="4" t="s">
        <v>42</v>
      </c>
      <c r="J3357">
        <v>215</v>
      </c>
      <c r="K3357">
        <v>141</v>
      </c>
      <c r="L3357">
        <v>118</v>
      </c>
      <c r="M3357">
        <v>77</v>
      </c>
      <c r="N3357">
        <v>333</v>
      </c>
      <c r="O3357">
        <v>218</v>
      </c>
      <c r="P3357" s="4" t="s">
        <v>197</v>
      </c>
      <c r="Q3357" s="4" t="s">
        <v>139</v>
      </c>
      <c r="R3357" s="4">
        <v>44675</v>
      </c>
      <c r="S3357" s="4">
        <v>44620</v>
      </c>
      <c r="T3357">
        <v>28</v>
      </c>
      <c r="U3357">
        <v>21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1</v>
      </c>
      <c r="AB3357" s="4">
        <v>44743</v>
      </c>
      <c r="AC3357" s="4">
        <v>44614</v>
      </c>
      <c r="AD3357" s="4">
        <v>44563</v>
      </c>
      <c r="AE3357" s="4" t="s">
        <v>42</v>
      </c>
      <c r="AF3357">
        <v>12</v>
      </c>
      <c r="AG3357">
        <v>11</v>
      </c>
      <c r="AH3357">
        <v>0</v>
      </c>
      <c r="AI3357">
        <v>0</v>
      </c>
      <c r="AJ3357" s="2">
        <v>1.403472222222222</v>
      </c>
      <c r="AK3357" s="2">
        <v>1.0965277777777778</v>
      </c>
      <c r="AL3357">
        <v>13</v>
      </c>
      <c r="AM3357">
        <v>6</v>
      </c>
      <c r="AN3357">
        <v>2013</v>
      </c>
      <c r="AO3357" t="s">
        <v>1051</v>
      </c>
    </row>
    <row r="3358" spans="1:41" hidden="1" x14ac:dyDescent="0.35">
      <c r="A3358" s="1">
        <v>41602</v>
      </c>
      <c r="B3358" t="s">
        <v>78</v>
      </c>
      <c r="C3358" t="s">
        <v>48</v>
      </c>
      <c r="D3358">
        <v>22</v>
      </c>
      <c r="E3358">
        <v>19</v>
      </c>
      <c r="F3358" s="4">
        <v>44852</v>
      </c>
      <c r="G3358" s="4">
        <v>44630</v>
      </c>
      <c r="H3358" s="4" t="s">
        <v>41</v>
      </c>
      <c r="I3358" s="4" t="s">
        <v>41</v>
      </c>
      <c r="J3358">
        <v>312</v>
      </c>
      <c r="K3358">
        <v>260</v>
      </c>
      <c r="L3358">
        <v>114</v>
      </c>
      <c r="M3358">
        <v>93</v>
      </c>
      <c r="N3358">
        <v>426</v>
      </c>
      <c r="O3358">
        <v>353</v>
      </c>
      <c r="P3358" s="4" t="s">
        <v>493</v>
      </c>
      <c r="Q3358" s="4" t="s">
        <v>532</v>
      </c>
      <c r="R3358" s="4">
        <v>44600</v>
      </c>
      <c r="S3358" s="4" t="s">
        <v>41</v>
      </c>
      <c r="T3358">
        <v>29</v>
      </c>
      <c r="U3358">
        <v>23</v>
      </c>
      <c r="V3358">
        <v>0</v>
      </c>
      <c r="W3358">
        <v>1</v>
      </c>
      <c r="X3358">
        <v>0</v>
      </c>
      <c r="Y3358">
        <v>1</v>
      </c>
      <c r="Z3358">
        <v>0</v>
      </c>
      <c r="AA3358">
        <v>2</v>
      </c>
      <c r="AB3358" s="4" t="s">
        <v>747</v>
      </c>
      <c r="AC3358" s="4">
        <v>44652</v>
      </c>
      <c r="AD3358" s="4">
        <v>44565</v>
      </c>
      <c r="AE3358" s="4" t="s">
        <v>52</v>
      </c>
      <c r="AF3358">
        <v>10</v>
      </c>
      <c r="AG3358">
        <v>11</v>
      </c>
      <c r="AH3358">
        <v>0</v>
      </c>
      <c r="AI3358">
        <v>0</v>
      </c>
      <c r="AJ3358" s="2">
        <v>1.4916666666666665</v>
      </c>
      <c r="AK3358" s="2">
        <v>1.0083333333333333</v>
      </c>
      <c r="AL3358">
        <v>23</v>
      </c>
      <c r="AM3358">
        <v>19</v>
      </c>
      <c r="AN3358">
        <v>2013</v>
      </c>
      <c r="AO3358" t="s">
        <v>1051</v>
      </c>
    </row>
    <row r="3359" spans="1:41" hidden="1" x14ac:dyDescent="0.35">
      <c r="A3359" s="1">
        <v>41602</v>
      </c>
      <c r="B3359" t="s">
        <v>93</v>
      </c>
      <c r="C3359" t="s">
        <v>87</v>
      </c>
      <c r="D3359">
        <v>15</v>
      </c>
      <c r="E3359">
        <v>27</v>
      </c>
      <c r="F3359" s="4">
        <v>44694</v>
      </c>
      <c r="G3359" s="4">
        <v>44756</v>
      </c>
      <c r="H3359" s="4" t="s">
        <v>52</v>
      </c>
      <c r="I3359" s="4" t="s">
        <v>41</v>
      </c>
      <c r="J3359">
        <v>159</v>
      </c>
      <c r="K3359">
        <v>290</v>
      </c>
      <c r="L3359">
        <v>80</v>
      </c>
      <c r="M3359">
        <v>120</v>
      </c>
      <c r="N3359">
        <v>239</v>
      </c>
      <c r="O3359">
        <v>410</v>
      </c>
      <c r="P3359" s="4" t="s">
        <v>333</v>
      </c>
      <c r="Q3359" s="4" t="s">
        <v>140</v>
      </c>
      <c r="R3359" s="4">
        <v>44565</v>
      </c>
      <c r="S3359" s="4">
        <v>44644</v>
      </c>
      <c r="T3359">
        <v>15</v>
      </c>
      <c r="U3359">
        <v>30</v>
      </c>
      <c r="V3359">
        <v>0</v>
      </c>
      <c r="W3359">
        <v>0</v>
      </c>
      <c r="X3359">
        <v>1</v>
      </c>
      <c r="Y3359">
        <v>0</v>
      </c>
      <c r="Z3359">
        <v>1</v>
      </c>
      <c r="AA3359">
        <v>0</v>
      </c>
      <c r="AB3359" s="4">
        <v>44713</v>
      </c>
      <c r="AC3359" s="4">
        <v>44805</v>
      </c>
      <c r="AD3359" s="4">
        <v>44563</v>
      </c>
      <c r="AE3359" s="4">
        <v>44597</v>
      </c>
      <c r="AF3359">
        <v>11</v>
      </c>
      <c r="AG3359">
        <v>11</v>
      </c>
      <c r="AH3359">
        <v>0</v>
      </c>
      <c r="AI3359">
        <v>2</v>
      </c>
      <c r="AJ3359" s="3">
        <v>0.96597222222222223</v>
      </c>
      <c r="AK3359" s="2">
        <v>1.534027777777778</v>
      </c>
      <c r="AL3359">
        <v>11</v>
      </c>
      <c r="AM3359">
        <v>40</v>
      </c>
      <c r="AN3359">
        <v>2013</v>
      </c>
      <c r="AO3359" t="s">
        <v>1051</v>
      </c>
    </row>
    <row r="3360" spans="1:41" hidden="1" x14ac:dyDescent="0.35">
      <c r="A3360" s="1">
        <v>41602</v>
      </c>
      <c r="B3360" t="s">
        <v>104</v>
      </c>
      <c r="C3360" t="s">
        <v>40</v>
      </c>
      <c r="D3360">
        <v>24</v>
      </c>
      <c r="E3360">
        <v>22</v>
      </c>
      <c r="F3360" s="4">
        <v>44662</v>
      </c>
      <c r="G3360" s="4">
        <v>44632</v>
      </c>
      <c r="H3360" s="4" t="s">
        <v>41</v>
      </c>
      <c r="I3360" s="4">
        <v>44563</v>
      </c>
      <c r="J3360">
        <v>204</v>
      </c>
      <c r="K3360">
        <v>154</v>
      </c>
      <c r="L3360">
        <v>107</v>
      </c>
      <c r="M3360">
        <v>202</v>
      </c>
      <c r="N3360">
        <v>311</v>
      </c>
      <c r="O3360">
        <v>356</v>
      </c>
      <c r="P3360" s="4" t="s">
        <v>159</v>
      </c>
      <c r="Q3360" s="4" t="s">
        <v>142</v>
      </c>
      <c r="R3360" s="4">
        <v>44681</v>
      </c>
      <c r="S3360" s="4">
        <v>44612</v>
      </c>
      <c r="T3360">
        <v>20</v>
      </c>
      <c r="U3360">
        <v>30</v>
      </c>
      <c r="V3360">
        <v>0</v>
      </c>
      <c r="W3360">
        <v>1</v>
      </c>
      <c r="X3360">
        <v>1</v>
      </c>
      <c r="Y3360">
        <v>0</v>
      </c>
      <c r="Z3360">
        <v>1</v>
      </c>
      <c r="AA3360">
        <v>1</v>
      </c>
      <c r="AB3360" s="4">
        <v>44866</v>
      </c>
      <c r="AC3360" s="4">
        <v>44866</v>
      </c>
      <c r="AD3360" s="4">
        <v>44563</v>
      </c>
      <c r="AE3360" s="4">
        <v>44564</v>
      </c>
      <c r="AF3360">
        <v>12</v>
      </c>
      <c r="AG3360">
        <v>12</v>
      </c>
      <c r="AH3360">
        <v>2</v>
      </c>
      <c r="AI3360">
        <v>0</v>
      </c>
      <c r="AJ3360" s="2">
        <v>1.2229166666666667</v>
      </c>
      <c r="AK3360" s="2">
        <v>1.2770833333333333</v>
      </c>
      <c r="AL3360">
        <v>24</v>
      </c>
      <c r="AM3360">
        <v>21</v>
      </c>
      <c r="AN3360">
        <v>2013</v>
      </c>
      <c r="AO3360" t="s">
        <v>1051</v>
      </c>
    </row>
    <row r="3361" spans="1:41" hidden="1" x14ac:dyDescent="0.35">
      <c r="A3361" s="1">
        <v>41602</v>
      </c>
      <c r="B3361" t="s">
        <v>98</v>
      </c>
      <c r="C3361" t="s">
        <v>110</v>
      </c>
      <c r="D3361">
        <v>28</v>
      </c>
      <c r="E3361">
        <v>27</v>
      </c>
      <c r="F3361" s="4">
        <v>44822</v>
      </c>
      <c r="G3361" s="4">
        <v>44726</v>
      </c>
      <c r="H3361" s="4" t="s">
        <v>41</v>
      </c>
      <c r="I3361" s="4" t="s">
        <v>42</v>
      </c>
      <c r="J3361">
        <v>132</v>
      </c>
      <c r="K3361">
        <v>324</v>
      </c>
      <c r="L3361">
        <v>280</v>
      </c>
      <c r="M3361">
        <v>116</v>
      </c>
      <c r="N3361">
        <v>412</v>
      </c>
      <c r="O3361">
        <v>440</v>
      </c>
      <c r="P3361" s="4" t="s">
        <v>174</v>
      </c>
      <c r="Q3361" s="4" t="s">
        <v>791</v>
      </c>
      <c r="R3361" s="4">
        <v>44610</v>
      </c>
      <c r="S3361" s="4">
        <v>44640</v>
      </c>
      <c r="T3361">
        <v>48</v>
      </c>
      <c r="U3361">
        <v>31</v>
      </c>
      <c r="V3361">
        <v>3</v>
      </c>
      <c r="W3361">
        <v>3</v>
      </c>
      <c r="X3361">
        <v>1</v>
      </c>
      <c r="Y3361">
        <v>0</v>
      </c>
      <c r="Z3361">
        <v>4</v>
      </c>
      <c r="AA3361">
        <v>3</v>
      </c>
      <c r="AB3361" s="4">
        <v>44805</v>
      </c>
      <c r="AC3361" s="4">
        <v>44682</v>
      </c>
      <c r="AD3361" s="4">
        <v>44624</v>
      </c>
      <c r="AE3361" s="4">
        <v>44657</v>
      </c>
      <c r="AF3361">
        <v>14</v>
      </c>
      <c r="AG3361">
        <v>16</v>
      </c>
      <c r="AH3361">
        <v>2</v>
      </c>
      <c r="AI3361">
        <v>0</v>
      </c>
      <c r="AJ3361" s="2">
        <v>1.6236111111111111</v>
      </c>
      <c r="AK3361" s="2">
        <v>1.4208333333333334</v>
      </c>
      <c r="AL3361">
        <v>31</v>
      </c>
      <c r="AM3361">
        <v>34</v>
      </c>
      <c r="AN3361">
        <v>2013</v>
      </c>
      <c r="AO3361" t="s">
        <v>1051</v>
      </c>
    </row>
    <row r="3362" spans="1:41" hidden="1" x14ac:dyDescent="0.35">
      <c r="A3362" s="1">
        <v>41603</v>
      </c>
      <c r="B3362" t="s">
        <v>39</v>
      </c>
      <c r="C3362" t="s">
        <v>88</v>
      </c>
      <c r="D3362">
        <v>15</v>
      </c>
      <c r="E3362">
        <v>10</v>
      </c>
      <c r="F3362" s="4">
        <v>44665</v>
      </c>
      <c r="G3362" s="4">
        <v>44666</v>
      </c>
      <c r="H3362" s="4">
        <v>44563</v>
      </c>
      <c r="I3362" s="4" t="s">
        <v>52</v>
      </c>
      <c r="J3362">
        <v>228</v>
      </c>
      <c r="K3362">
        <v>76</v>
      </c>
      <c r="L3362">
        <v>76</v>
      </c>
      <c r="M3362">
        <v>114</v>
      </c>
      <c r="N3362">
        <v>304</v>
      </c>
      <c r="O3362">
        <v>190</v>
      </c>
      <c r="P3362" s="4" t="s">
        <v>260</v>
      </c>
      <c r="Q3362" s="4" t="s">
        <v>43</v>
      </c>
      <c r="R3362" s="4">
        <v>44599</v>
      </c>
      <c r="S3362" s="4">
        <v>44713</v>
      </c>
      <c r="T3362">
        <v>33</v>
      </c>
      <c r="U3362">
        <v>26</v>
      </c>
      <c r="V3362">
        <v>1</v>
      </c>
      <c r="W3362">
        <v>0</v>
      </c>
      <c r="X3362">
        <v>0</v>
      </c>
      <c r="Y3362">
        <v>1</v>
      </c>
      <c r="Z3362">
        <v>1</v>
      </c>
      <c r="AA3362">
        <v>1</v>
      </c>
      <c r="AB3362" s="4">
        <v>44676</v>
      </c>
      <c r="AC3362" s="4">
        <v>44681</v>
      </c>
      <c r="AD3362" s="4">
        <v>44624</v>
      </c>
      <c r="AE3362" s="4" t="s">
        <v>52</v>
      </c>
      <c r="AF3362">
        <v>12</v>
      </c>
      <c r="AG3362">
        <v>13</v>
      </c>
      <c r="AH3362">
        <v>0</v>
      </c>
      <c r="AI3362">
        <v>0</v>
      </c>
      <c r="AJ3362" s="2">
        <v>1.3097222222222222</v>
      </c>
      <c r="AK3362" s="2">
        <v>1.1902777777777778</v>
      </c>
      <c r="AL3362">
        <v>27</v>
      </c>
      <c r="AM3362">
        <v>6</v>
      </c>
      <c r="AN3362">
        <v>2013</v>
      </c>
      <c r="AO3362" t="s">
        <v>1051</v>
      </c>
    </row>
    <row r="3363" spans="1:41" hidden="1" x14ac:dyDescent="0.35">
      <c r="A3363" s="1">
        <v>41606</v>
      </c>
      <c r="B3363" t="s">
        <v>74</v>
      </c>
      <c r="C3363" t="s">
        <v>83</v>
      </c>
      <c r="D3363">
        <v>7</v>
      </c>
      <c r="E3363">
        <v>30</v>
      </c>
      <c r="F3363" s="4">
        <v>44602</v>
      </c>
      <c r="G3363" s="4">
        <v>44816</v>
      </c>
      <c r="H3363" s="4" t="s">
        <v>41</v>
      </c>
      <c r="I3363" s="4" t="s">
        <v>41</v>
      </c>
      <c r="J3363">
        <v>102</v>
      </c>
      <c r="K3363">
        <v>320</v>
      </c>
      <c r="L3363">
        <v>24</v>
      </c>
      <c r="M3363">
        <v>241</v>
      </c>
      <c r="N3363">
        <v>126</v>
      </c>
      <c r="O3363">
        <v>561</v>
      </c>
      <c r="P3363" s="4">
        <v>44854</v>
      </c>
      <c r="Q3363" s="4" t="s">
        <v>268</v>
      </c>
      <c r="R3363" s="4">
        <v>44743</v>
      </c>
      <c r="S3363" s="4">
        <v>44571</v>
      </c>
      <c r="T3363">
        <v>15</v>
      </c>
      <c r="U3363">
        <v>43</v>
      </c>
      <c r="V3363">
        <v>2</v>
      </c>
      <c r="W3363">
        <v>2</v>
      </c>
      <c r="X3363">
        <v>1</v>
      </c>
      <c r="Y3363">
        <v>2</v>
      </c>
      <c r="Z3363">
        <v>3</v>
      </c>
      <c r="AA3363">
        <v>4</v>
      </c>
      <c r="AB3363" s="4">
        <v>44645</v>
      </c>
      <c r="AC3363" s="4">
        <v>44682</v>
      </c>
      <c r="AD3363" s="4" t="s">
        <v>42</v>
      </c>
      <c r="AE3363" s="4">
        <v>44626</v>
      </c>
      <c r="AF3363">
        <v>11</v>
      </c>
      <c r="AG3363">
        <v>13</v>
      </c>
      <c r="AH3363">
        <v>2</v>
      </c>
      <c r="AI3363">
        <v>0</v>
      </c>
      <c r="AJ3363" s="3">
        <v>0.81527777777777777</v>
      </c>
      <c r="AK3363" s="2">
        <v>1.684722222222222</v>
      </c>
      <c r="AL3363">
        <v>10</v>
      </c>
      <c r="AM3363">
        <v>40</v>
      </c>
      <c r="AN3363">
        <v>2013</v>
      </c>
      <c r="AO3363" t="s">
        <v>1051</v>
      </c>
    </row>
    <row r="3364" spans="1:41" hidden="1" x14ac:dyDescent="0.35">
      <c r="A3364" s="1">
        <v>41606</v>
      </c>
      <c r="B3364" t="s">
        <v>48</v>
      </c>
      <c r="C3364" t="s">
        <v>104</v>
      </c>
      <c r="D3364">
        <v>16</v>
      </c>
      <c r="E3364">
        <v>23</v>
      </c>
      <c r="F3364" s="4">
        <v>44755</v>
      </c>
      <c r="G3364" s="4">
        <v>44755</v>
      </c>
      <c r="H3364" s="4" t="s">
        <v>41</v>
      </c>
      <c r="I3364" s="4" t="s">
        <v>41</v>
      </c>
      <c r="J3364">
        <v>255</v>
      </c>
      <c r="K3364">
        <v>208</v>
      </c>
      <c r="L3364">
        <v>50</v>
      </c>
      <c r="M3364">
        <v>144</v>
      </c>
      <c r="N3364">
        <v>305</v>
      </c>
      <c r="O3364">
        <v>352</v>
      </c>
      <c r="P3364" s="4" t="s">
        <v>160</v>
      </c>
      <c r="Q3364" s="4" t="s">
        <v>49</v>
      </c>
      <c r="R3364" s="4" t="s">
        <v>41</v>
      </c>
      <c r="S3364" s="4">
        <v>44609</v>
      </c>
      <c r="T3364">
        <v>25</v>
      </c>
      <c r="U3364">
        <v>30</v>
      </c>
      <c r="V3364">
        <v>1</v>
      </c>
      <c r="W3364">
        <v>1</v>
      </c>
      <c r="X3364">
        <v>1</v>
      </c>
      <c r="Y3364">
        <v>0</v>
      </c>
      <c r="Z3364">
        <v>2</v>
      </c>
      <c r="AA3364">
        <v>1</v>
      </c>
      <c r="AB3364" s="4">
        <v>44835</v>
      </c>
      <c r="AC3364" s="4">
        <v>44713</v>
      </c>
      <c r="AD3364" s="4">
        <v>44594</v>
      </c>
      <c r="AE3364" s="4">
        <v>44625</v>
      </c>
      <c r="AF3364">
        <v>11</v>
      </c>
      <c r="AG3364">
        <v>11</v>
      </c>
      <c r="AH3364">
        <v>1</v>
      </c>
      <c r="AI3364">
        <v>0</v>
      </c>
      <c r="AJ3364" s="2">
        <v>1.1534722222222222</v>
      </c>
      <c r="AK3364" s="2">
        <v>1.346527777777778</v>
      </c>
      <c r="AL3364">
        <v>24</v>
      </c>
      <c r="AM3364">
        <v>31</v>
      </c>
      <c r="AN3364">
        <v>2013</v>
      </c>
      <c r="AO3364" t="s">
        <v>1051</v>
      </c>
    </row>
    <row r="3365" spans="1:41" hidden="1" x14ac:dyDescent="0.35">
      <c r="A3365" s="1">
        <v>41606</v>
      </c>
      <c r="B3365" t="s">
        <v>109</v>
      </c>
      <c r="C3365" t="s">
        <v>90</v>
      </c>
      <c r="D3365">
        <v>22</v>
      </c>
      <c r="E3365">
        <v>16</v>
      </c>
      <c r="F3365" s="4">
        <v>44755</v>
      </c>
      <c r="G3365" s="4">
        <v>44851</v>
      </c>
      <c r="H3365" s="4">
        <v>44563</v>
      </c>
      <c r="I3365" s="4" t="s">
        <v>41</v>
      </c>
      <c r="J3365">
        <v>257</v>
      </c>
      <c r="K3365">
        <v>237</v>
      </c>
      <c r="L3365">
        <v>72</v>
      </c>
      <c r="M3365">
        <v>74</v>
      </c>
      <c r="N3365">
        <v>329</v>
      </c>
      <c r="O3365">
        <v>311</v>
      </c>
      <c r="P3365" s="4" t="s">
        <v>270</v>
      </c>
      <c r="Q3365" s="4" t="s">
        <v>329</v>
      </c>
      <c r="R3365" s="4" t="s">
        <v>41</v>
      </c>
      <c r="S3365" s="4">
        <v>44606</v>
      </c>
      <c r="T3365">
        <v>18</v>
      </c>
      <c r="U3365">
        <v>25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 s="4">
        <v>44652</v>
      </c>
      <c r="AC3365" s="4">
        <v>44805</v>
      </c>
      <c r="AD3365" s="4">
        <v>44623</v>
      </c>
      <c r="AE3365" s="4">
        <v>44565</v>
      </c>
      <c r="AF3365">
        <v>8</v>
      </c>
      <c r="AG3365">
        <v>9</v>
      </c>
      <c r="AH3365">
        <v>0</v>
      </c>
      <c r="AI3365">
        <v>0</v>
      </c>
      <c r="AJ3365" s="2">
        <v>1.2527777777777778</v>
      </c>
      <c r="AK3365" s="2">
        <v>1.2472222222222222</v>
      </c>
      <c r="AL3365">
        <v>20</v>
      </c>
      <c r="AM3365">
        <v>22</v>
      </c>
      <c r="AN3365">
        <v>2013</v>
      </c>
      <c r="AO3365" t="s">
        <v>1051</v>
      </c>
    </row>
    <row r="3366" spans="1:41" hidden="1" x14ac:dyDescent="0.35">
      <c r="A3366" s="1">
        <v>41609</v>
      </c>
      <c r="B3366" t="s">
        <v>94</v>
      </c>
      <c r="C3366" t="s">
        <v>69</v>
      </c>
      <c r="D3366">
        <v>22</v>
      </c>
      <c r="E3366">
        <v>24</v>
      </c>
      <c r="F3366" s="4">
        <v>44758</v>
      </c>
      <c r="G3366" s="4">
        <v>44725</v>
      </c>
      <c r="H3366" s="4" t="s">
        <v>41</v>
      </c>
      <c r="I3366" s="4">
        <v>44562</v>
      </c>
      <c r="J3366">
        <v>202</v>
      </c>
      <c r="K3366">
        <v>342</v>
      </c>
      <c r="L3366">
        <v>112</v>
      </c>
      <c r="M3366">
        <v>97</v>
      </c>
      <c r="N3366">
        <v>314</v>
      </c>
      <c r="O3366">
        <v>439</v>
      </c>
      <c r="P3366" s="4" t="s">
        <v>467</v>
      </c>
      <c r="Q3366" s="4" t="s">
        <v>346</v>
      </c>
      <c r="R3366" s="4">
        <v>44593</v>
      </c>
      <c r="S3366" s="4">
        <v>44648</v>
      </c>
      <c r="T3366">
        <v>29</v>
      </c>
      <c r="U3366">
        <v>30</v>
      </c>
      <c r="V3366">
        <v>0</v>
      </c>
      <c r="W3366">
        <v>1</v>
      </c>
      <c r="X3366">
        <v>1</v>
      </c>
      <c r="Y3366">
        <v>2</v>
      </c>
      <c r="Z3366">
        <v>1</v>
      </c>
      <c r="AA3366">
        <v>3</v>
      </c>
      <c r="AB3366" s="4">
        <v>44682</v>
      </c>
      <c r="AC3366" s="4">
        <v>44805</v>
      </c>
      <c r="AD3366" s="4">
        <v>44596</v>
      </c>
      <c r="AE3366" s="4">
        <v>44594</v>
      </c>
      <c r="AF3366">
        <v>15</v>
      </c>
      <c r="AG3366">
        <v>14</v>
      </c>
      <c r="AH3366">
        <v>0</v>
      </c>
      <c r="AI3366">
        <v>0</v>
      </c>
      <c r="AJ3366" s="2">
        <v>1.2750000000000001</v>
      </c>
      <c r="AK3366" s="2">
        <v>1.2249999999999999</v>
      </c>
      <c r="AL3366">
        <v>32</v>
      </c>
      <c r="AM3366">
        <v>28</v>
      </c>
      <c r="AN3366">
        <v>2013</v>
      </c>
      <c r="AO3366" t="s">
        <v>1051</v>
      </c>
    </row>
    <row r="3367" spans="1:41" hidden="1" x14ac:dyDescent="0.35">
      <c r="A3367" s="1">
        <v>41609</v>
      </c>
      <c r="B3367" t="s">
        <v>78</v>
      </c>
      <c r="C3367" t="s">
        <v>93</v>
      </c>
      <c r="D3367">
        <v>24</v>
      </c>
      <c r="E3367">
        <v>18</v>
      </c>
      <c r="F3367" s="4">
        <v>44727</v>
      </c>
      <c r="G3367" s="4">
        <v>44634</v>
      </c>
      <c r="H3367" s="4">
        <v>44562</v>
      </c>
      <c r="I3367" s="4">
        <v>44562</v>
      </c>
      <c r="J3367">
        <v>185</v>
      </c>
      <c r="K3367">
        <v>160</v>
      </c>
      <c r="L3367">
        <v>162</v>
      </c>
      <c r="M3367">
        <v>104</v>
      </c>
      <c r="N3367">
        <v>347</v>
      </c>
      <c r="O3367">
        <v>264</v>
      </c>
      <c r="P3367" s="4" t="s">
        <v>318</v>
      </c>
      <c r="Q3367" s="4" t="s">
        <v>488</v>
      </c>
      <c r="R3367" s="4">
        <v>44577</v>
      </c>
      <c r="S3367" s="4">
        <v>44682</v>
      </c>
      <c r="T3367">
        <v>36</v>
      </c>
      <c r="U3367">
        <v>25</v>
      </c>
      <c r="V3367">
        <v>1</v>
      </c>
      <c r="W3367">
        <v>0</v>
      </c>
      <c r="X3367">
        <v>3</v>
      </c>
      <c r="Y3367">
        <v>1</v>
      </c>
      <c r="Z3367">
        <v>4</v>
      </c>
      <c r="AA3367">
        <v>1</v>
      </c>
      <c r="AB3367" s="4">
        <v>44713</v>
      </c>
      <c r="AC3367" s="4">
        <v>44743</v>
      </c>
      <c r="AD3367" s="4">
        <v>44594</v>
      </c>
      <c r="AE3367" s="4">
        <v>44563</v>
      </c>
      <c r="AF3367">
        <v>12</v>
      </c>
      <c r="AG3367">
        <v>14</v>
      </c>
      <c r="AH3367">
        <v>0</v>
      </c>
      <c r="AI3367">
        <v>0</v>
      </c>
      <c r="AJ3367" s="2">
        <v>1.4131944444444444</v>
      </c>
      <c r="AK3367" s="2">
        <v>1.0868055555555556</v>
      </c>
      <c r="AL3367">
        <v>14</v>
      </c>
      <c r="AM3367">
        <v>22</v>
      </c>
      <c r="AN3367">
        <v>2013</v>
      </c>
      <c r="AO3367" t="s">
        <v>1051</v>
      </c>
    </row>
    <row r="3368" spans="1:41" hidden="1" x14ac:dyDescent="0.35">
      <c r="A3368" s="1">
        <v>41609</v>
      </c>
      <c r="B3368" t="s">
        <v>59</v>
      </c>
      <c r="C3368" t="s">
        <v>58</v>
      </c>
      <c r="D3368">
        <v>20</v>
      </c>
      <c r="E3368">
        <v>28</v>
      </c>
      <c r="F3368" s="4">
        <v>44603</v>
      </c>
      <c r="G3368" s="4">
        <v>44668</v>
      </c>
      <c r="H3368" s="4" t="s">
        <v>41</v>
      </c>
      <c r="I3368" s="4">
        <v>44623</v>
      </c>
      <c r="J3368">
        <v>345</v>
      </c>
      <c r="K3368">
        <v>250</v>
      </c>
      <c r="L3368">
        <v>135</v>
      </c>
      <c r="M3368">
        <v>246</v>
      </c>
      <c r="N3368">
        <v>480</v>
      </c>
      <c r="O3368">
        <v>496</v>
      </c>
      <c r="P3368" s="4" t="s">
        <v>350</v>
      </c>
      <c r="Q3368" s="4" t="s">
        <v>467</v>
      </c>
      <c r="R3368" s="4">
        <v>44661</v>
      </c>
      <c r="S3368" s="4">
        <v>44682</v>
      </c>
      <c r="T3368">
        <v>25</v>
      </c>
      <c r="U3368">
        <v>40</v>
      </c>
      <c r="V3368">
        <v>1</v>
      </c>
      <c r="W3368">
        <v>0</v>
      </c>
      <c r="X3368">
        <v>0</v>
      </c>
      <c r="Y3368">
        <v>1</v>
      </c>
      <c r="Z3368">
        <v>1</v>
      </c>
      <c r="AA3368">
        <v>1</v>
      </c>
      <c r="AB3368" s="4">
        <v>44713</v>
      </c>
      <c r="AC3368" s="4">
        <v>44713</v>
      </c>
      <c r="AD3368" s="4" t="s">
        <v>42</v>
      </c>
      <c r="AE3368" s="4">
        <v>44566</v>
      </c>
      <c r="AF3368">
        <v>14</v>
      </c>
      <c r="AG3368">
        <v>14</v>
      </c>
      <c r="AH3368">
        <v>0</v>
      </c>
      <c r="AI3368">
        <v>0</v>
      </c>
      <c r="AJ3368" s="2">
        <v>1.4222222222222223</v>
      </c>
      <c r="AK3368" s="2">
        <v>1.6312499999999999</v>
      </c>
      <c r="AL3368">
        <v>20</v>
      </c>
      <c r="AM3368">
        <v>23</v>
      </c>
      <c r="AN3368">
        <v>2013</v>
      </c>
      <c r="AO3368" t="s">
        <v>1051</v>
      </c>
    </row>
    <row r="3369" spans="1:41" hidden="1" x14ac:dyDescent="0.35">
      <c r="A3369" s="1">
        <v>41609</v>
      </c>
      <c r="B3369" t="s">
        <v>84</v>
      </c>
      <c r="C3369" t="s">
        <v>53</v>
      </c>
      <c r="D3369">
        <v>25</v>
      </c>
      <c r="E3369">
        <v>10</v>
      </c>
      <c r="F3369" s="4">
        <v>44758</v>
      </c>
      <c r="G3369" s="4">
        <v>44604</v>
      </c>
      <c r="H3369" s="4" t="s">
        <v>52</v>
      </c>
      <c r="I3369" s="4" t="s">
        <v>52</v>
      </c>
      <c r="J3369">
        <v>328</v>
      </c>
      <c r="K3369">
        <v>78</v>
      </c>
      <c r="L3369">
        <v>125</v>
      </c>
      <c r="M3369">
        <v>99</v>
      </c>
      <c r="N3369">
        <v>453</v>
      </c>
      <c r="O3369">
        <v>177</v>
      </c>
      <c r="P3369" s="4" t="s">
        <v>541</v>
      </c>
      <c r="Q3369" s="4" t="s">
        <v>181</v>
      </c>
      <c r="R3369" s="4">
        <v>44564</v>
      </c>
      <c r="S3369" s="4">
        <v>44681</v>
      </c>
      <c r="T3369">
        <v>36</v>
      </c>
      <c r="U3369">
        <v>22</v>
      </c>
      <c r="V3369">
        <v>0</v>
      </c>
      <c r="W3369">
        <v>1</v>
      </c>
      <c r="X3369">
        <v>1</v>
      </c>
      <c r="Y3369">
        <v>2</v>
      </c>
      <c r="Z3369">
        <v>1</v>
      </c>
      <c r="AA3369">
        <v>3</v>
      </c>
      <c r="AB3369" s="4">
        <v>44648</v>
      </c>
      <c r="AC3369" s="4">
        <v>44676</v>
      </c>
      <c r="AD3369" s="4" t="s">
        <v>82</v>
      </c>
      <c r="AE3369" s="4" t="s">
        <v>52</v>
      </c>
      <c r="AF3369">
        <v>14</v>
      </c>
      <c r="AG3369">
        <v>13</v>
      </c>
      <c r="AH3369">
        <v>0</v>
      </c>
      <c r="AI3369">
        <v>0</v>
      </c>
      <c r="AJ3369" s="2">
        <v>1.6194444444444445</v>
      </c>
      <c r="AK3369" s="3">
        <v>0.88055555555555554</v>
      </c>
      <c r="AL3369">
        <v>23</v>
      </c>
      <c r="AM3369">
        <v>3</v>
      </c>
      <c r="AN3369">
        <v>2013</v>
      </c>
      <c r="AO3369" t="s">
        <v>1051</v>
      </c>
    </row>
    <row r="3370" spans="1:41" hidden="1" x14ac:dyDescent="0.35">
      <c r="A3370" s="1">
        <v>41609</v>
      </c>
      <c r="B3370" t="s">
        <v>87</v>
      </c>
      <c r="C3370" t="s">
        <v>77</v>
      </c>
      <c r="D3370">
        <v>24</v>
      </c>
      <c r="E3370">
        <v>23</v>
      </c>
      <c r="F3370" s="4">
        <v>44663</v>
      </c>
      <c r="G3370" s="4">
        <v>44697</v>
      </c>
      <c r="H3370" s="4">
        <v>44563</v>
      </c>
      <c r="I3370" s="4">
        <v>44562</v>
      </c>
      <c r="J3370">
        <v>260</v>
      </c>
      <c r="K3370">
        <v>202</v>
      </c>
      <c r="L3370">
        <v>90</v>
      </c>
      <c r="M3370">
        <v>105</v>
      </c>
      <c r="N3370">
        <v>350</v>
      </c>
      <c r="O3370">
        <v>307</v>
      </c>
      <c r="P3370" s="4" t="s">
        <v>342</v>
      </c>
      <c r="Q3370" s="4" t="s">
        <v>191</v>
      </c>
      <c r="R3370" s="4">
        <v>44682</v>
      </c>
      <c r="S3370" s="4">
        <v>44682</v>
      </c>
      <c r="T3370">
        <v>22</v>
      </c>
      <c r="U3370">
        <v>34</v>
      </c>
      <c r="V3370">
        <v>1</v>
      </c>
      <c r="W3370">
        <v>0</v>
      </c>
      <c r="X3370">
        <v>2</v>
      </c>
      <c r="Y3370">
        <v>0</v>
      </c>
      <c r="Z3370">
        <v>3</v>
      </c>
      <c r="AA3370">
        <v>0</v>
      </c>
      <c r="AB3370" s="4">
        <v>44713</v>
      </c>
      <c r="AC3370" s="4">
        <v>44682</v>
      </c>
      <c r="AD3370" s="4">
        <v>44562</v>
      </c>
      <c r="AE3370" s="4">
        <v>44596</v>
      </c>
      <c r="AF3370">
        <v>13</v>
      </c>
      <c r="AG3370">
        <v>13</v>
      </c>
      <c r="AH3370">
        <v>0</v>
      </c>
      <c r="AI3370">
        <v>0</v>
      </c>
      <c r="AJ3370" s="2">
        <v>1.2770833333333333</v>
      </c>
      <c r="AK3370" s="2">
        <v>1.2229166666666667</v>
      </c>
      <c r="AL3370">
        <v>21</v>
      </c>
      <c r="AM3370">
        <v>24</v>
      </c>
      <c r="AN3370">
        <v>2013</v>
      </c>
      <c r="AO3370" t="s">
        <v>1051</v>
      </c>
    </row>
    <row r="3371" spans="1:41" hidden="1" x14ac:dyDescent="0.35">
      <c r="A3371" s="1">
        <v>41609</v>
      </c>
      <c r="B3371" t="s">
        <v>101</v>
      </c>
      <c r="C3371" t="s">
        <v>91</v>
      </c>
      <c r="D3371">
        <v>10</v>
      </c>
      <c r="E3371">
        <v>20</v>
      </c>
      <c r="F3371" s="4">
        <v>44571</v>
      </c>
      <c r="G3371" s="4">
        <v>44694</v>
      </c>
      <c r="H3371" s="4" t="s">
        <v>42</v>
      </c>
      <c r="I3371" s="4">
        <v>44594</v>
      </c>
      <c r="J3371">
        <v>140</v>
      </c>
      <c r="K3371">
        <v>263</v>
      </c>
      <c r="L3371">
        <v>66</v>
      </c>
      <c r="M3371">
        <v>163</v>
      </c>
      <c r="N3371">
        <v>206</v>
      </c>
      <c r="O3371">
        <v>426</v>
      </c>
      <c r="P3371" s="4" t="s">
        <v>217</v>
      </c>
      <c r="Q3371" s="4" t="s">
        <v>263</v>
      </c>
      <c r="R3371" s="4">
        <v>44682</v>
      </c>
      <c r="S3371" s="4" t="s">
        <v>41</v>
      </c>
      <c r="T3371">
        <v>20</v>
      </c>
      <c r="U3371">
        <v>34</v>
      </c>
      <c r="V3371">
        <v>1</v>
      </c>
      <c r="W3371">
        <v>0</v>
      </c>
      <c r="X3371">
        <v>1</v>
      </c>
      <c r="Y3371">
        <v>2</v>
      </c>
      <c r="Z3371">
        <v>2</v>
      </c>
      <c r="AA3371">
        <v>2</v>
      </c>
      <c r="AB3371" s="4">
        <v>44681</v>
      </c>
      <c r="AC3371" s="4">
        <v>44645</v>
      </c>
      <c r="AD3371" s="4" t="s">
        <v>52</v>
      </c>
      <c r="AE3371" s="4">
        <v>44597</v>
      </c>
      <c r="AF3371">
        <v>11</v>
      </c>
      <c r="AG3371">
        <v>11</v>
      </c>
      <c r="AH3371">
        <v>0</v>
      </c>
      <c r="AI3371">
        <v>0</v>
      </c>
      <c r="AJ3371" s="2">
        <v>1.0659722222222221</v>
      </c>
      <c r="AK3371" s="2">
        <v>1.4340277777777777</v>
      </c>
      <c r="AL3371">
        <v>6</v>
      </c>
      <c r="AM3371">
        <v>27</v>
      </c>
      <c r="AN3371">
        <v>2013</v>
      </c>
      <c r="AO3371" t="s">
        <v>1051</v>
      </c>
    </row>
    <row r="3372" spans="1:41" hidden="1" x14ac:dyDescent="0.35">
      <c r="A3372" s="1">
        <v>41609</v>
      </c>
      <c r="B3372" t="s">
        <v>110</v>
      </c>
      <c r="C3372" t="s">
        <v>105</v>
      </c>
      <c r="D3372">
        <v>28</v>
      </c>
      <c r="E3372">
        <v>19</v>
      </c>
      <c r="F3372" s="4">
        <v>44693</v>
      </c>
      <c r="G3372" s="4">
        <v>44692</v>
      </c>
      <c r="H3372" s="4" t="s">
        <v>41</v>
      </c>
      <c r="I3372" s="4" t="s">
        <v>42</v>
      </c>
      <c r="J3372">
        <v>365</v>
      </c>
      <c r="K3372">
        <v>264</v>
      </c>
      <c r="L3372">
        <v>88</v>
      </c>
      <c r="M3372">
        <v>121</v>
      </c>
      <c r="N3372">
        <v>453</v>
      </c>
      <c r="O3372">
        <v>385</v>
      </c>
      <c r="P3372" s="4" t="s">
        <v>476</v>
      </c>
      <c r="Q3372" s="4" t="s">
        <v>299</v>
      </c>
      <c r="R3372" s="4">
        <v>44567</v>
      </c>
      <c r="S3372" s="4">
        <v>44569</v>
      </c>
      <c r="T3372">
        <v>27</v>
      </c>
      <c r="U3372">
        <v>28</v>
      </c>
      <c r="V3372">
        <v>0</v>
      </c>
      <c r="W3372">
        <v>0</v>
      </c>
      <c r="X3372">
        <v>1</v>
      </c>
      <c r="Y3372">
        <v>1</v>
      </c>
      <c r="Z3372">
        <v>1</v>
      </c>
      <c r="AA3372">
        <v>1</v>
      </c>
      <c r="AB3372" s="4" t="s">
        <v>41</v>
      </c>
      <c r="AC3372" s="4">
        <v>44617</v>
      </c>
      <c r="AD3372" s="4">
        <v>44623</v>
      </c>
      <c r="AE3372" s="4">
        <v>44623</v>
      </c>
      <c r="AF3372">
        <v>11</v>
      </c>
      <c r="AG3372">
        <v>12</v>
      </c>
      <c r="AH3372">
        <v>0</v>
      </c>
      <c r="AI3372">
        <v>0</v>
      </c>
      <c r="AJ3372" s="2">
        <v>1.4069444444444443</v>
      </c>
      <c r="AK3372" s="2">
        <v>1.0930555555555557</v>
      </c>
      <c r="AL3372">
        <v>34</v>
      </c>
      <c r="AM3372">
        <v>31</v>
      </c>
      <c r="AN3372">
        <v>2013</v>
      </c>
      <c r="AO3372" t="s">
        <v>1051</v>
      </c>
    </row>
    <row r="3373" spans="1:41" hidden="1" x14ac:dyDescent="0.35">
      <c r="A3373" s="1">
        <v>41609</v>
      </c>
      <c r="B3373" t="s">
        <v>73</v>
      </c>
      <c r="C3373" t="s">
        <v>54</v>
      </c>
      <c r="D3373">
        <v>26</v>
      </c>
      <c r="E3373">
        <v>19</v>
      </c>
      <c r="F3373" s="4">
        <v>44852</v>
      </c>
      <c r="G3373" s="4">
        <v>44695</v>
      </c>
      <c r="H3373" s="4" t="s">
        <v>41</v>
      </c>
      <c r="I3373" s="4" t="s">
        <v>41</v>
      </c>
      <c r="J3373">
        <v>272</v>
      </c>
      <c r="K3373">
        <v>210</v>
      </c>
      <c r="L3373">
        <v>151</v>
      </c>
      <c r="M3373">
        <v>195</v>
      </c>
      <c r="N3373">
        <v>423</v>
      </c>
      <c r="O3373">
        <v>405</v>
      </c>
      <c r="P3373" s="4" t="s">
        <v>426</v>
      </c>
      <c r="Q3373" s="4" t="s">
        <v>265</v>
      </c>
      <c r="R3373" s="4">
        <v>44713</v>
      </c>
      <c r="S3373" s="4" t="s">
        <v>41</v>
      </c>
      <c r="T3373">
        <v>30</v>
      </c>
      <c r="U3373">
        <v>31</v>
      </c>
      <c r="V3373">
        <v>1</v>
      </c>
      <c r="W3373">
        <v>2</v>
      </c>
      <c r="X3373">
        <v>0</v>
      </c>
      <c r="Y3373">
        <v>0</v>
      </c>
      <c r="Z3373">
        <v>1</v>
      </c>
      <c r="AA3373">
        <v>2</v>
      </c>
      <c r="AB3373" s="4">
        <v>44774</v>
      </c>
      <c r="AC3373" s="4">
        <v>44713</v>
      </c>
      <c r="AD3373" s="4">
        <v>44595</v>
      </c>
      <c r="AE3373" s="4">
        <v>44595</v>
      </c>
      <c r="AF3373">
        <v>16</v>
      </c>
      <c r="AG3373">
        <v>14</v>
      </c>
      <c r="AH3373">
        <v>0</v>
      </c>
      <c r="AI3373">
        <v>0</v>
      </c>
      <c r="AJ3373" s="2">
        <v>1.5895833333333333</v>
      </c>
      <c r="AK3373" s="2">
        <v>1.0354166666666667</v>
      </c>
      <c r="AL3373">
        <v>34</v>
      </c>
      <c r="AM3373">
        <v>31</v>
      </c>
      <c r="AN3373">
        <v>2013</v>
      </c>
      <c r="AO3373" t="s">
        <v>1051</v>
      </c>
    </row>
    <row r="3374" spans="1:41" hidden="1" x14ac:dyDescent="0.35">
      <c r="A3374" s="1">
        <v>41609</v>
      </c>
      <c r="B3374" t="s">
        <v>97</v>
      </c>
      <c r="C3374" t="s">
        <v>39</v>
      </c>
      <c r="D3374">
        <v>19</v>
      </c>
      <c r="E3374">
        <v>20</v>
      </c>
      <c r="F3374" s="4">
        <v>44664</v>
      </c>
      <c r="G3374" s="4">
        <v>44663</v>
      </c>
      <c r="H3374" s="4" t="s">
        <v>52</v>
      </c>
      <c r="I3374" s="4" t="s">
        <v>41</v>
      </c>
      <c r="J3374">
        <v>198</v>
      </c>
      <c r="K3374">
        <v>255</v>
      </c>
      <c r="L3374">
        <v>114</v>
      </c>
      <c r="M3374">
        <v>83</v>
      </c>
      <c r="N3374">
        <v>312</v>
      </c>
      <c r="O3374">
        <v>338</v>
      </c>
      <c r="P3374" s="4" t="s">
        <v>805</v>
      </c>
      <c r="Q3374" s="4" t="s">
        <v>50</v>
      </c>
      <c r="R3374" s="4">
        <v>44640</v>
      </c>
      <c r="S3374" s="4">
        <v>44671</v>
      </c>
      <c r="T3374">
        <v>26</v>
      </c>
      <c r="U3374">
        <v>30</v>
      </c>
      <c r="V3374">
        <v>0</v>
      </c>
      <c r="W3374">
        <v>1</v>
      </c>
      <c r="X3374">
        <v>1</v>
      </c>
      <c r="Y3374">
        <v>0</v>
      </c>
      <c r="Z3374">
        <v>1</v>
      </c>
      <c r="AA3374">
        <v>1</v>
      </c>
      <c r="AB3374" s="4" t="s">
        <v>470</v>
      </c>
      <c r="AC3374" s="4">
        <v>44805</v>
      </c>
      <c r="AD3374" s="4">
        <v>44564</v>
      </c>
      <c r="AE3374" s="4">
        <v>44596</v>
      </c>
      <c r="AF3374">
        <v>11</v>
      </c>
      <c r="AG3374">
        <v>12</v>
      </c>
      <c r="AH3374">
        <v>0</v>
      </c>
      <c r="AI3374">
        <v>0</v>
      </c>
      <c r="AJ3374" s="2">
        <v>1.1222222222222222</v>
      </c>
      <c r="AK3374" s="2">
        <v>1.377777777777778</v>
      </c>
      <c r="AL3374">
        <v>13</v>
      </c>
      <c r="AM3374">
        <v>23</v>
      </c>
      <c r="AN3374">
        <v>2013</v>
      </c>
      <c r="AO3374" t="s">
        <v>1051</v>
      </c>
    </row>
    <row r="3375" spans="1:41" hidden="1" x14ac:dyDescent="0.35">
      <c r="A3375" s="1">
        <v>41609</v>
      </c>
      <c r="B3375" t="s">
        <v>98</v>
      </c>
      <c r="C3375" t="s">
        <v>68</v>
      </c>
      <c r="D3375">
        <v>25</v>
      </c>
      <c r="E3375">
        <v>27</v>
      </c>
      <c r="F3375" s="4">
        <v>44787</v>
      </c>
      <c r="G3375" s="4">
        <v>44694</v>
      </c>
      <c r="H3375" s="4" t="s">
        <v>41</v>
      </c>
      <c r="I3375" s="4">
        <v>44563</v>
      </c>
      <c r="J3375">
        <v>403</v>
      </c>
      <c r="K3375">
        <v>293</v>
      </c>
      <c r="L3375">
        <v>132</v>
      </c>
      <c r="M3375">
        <v>159</v>
      </c>
      <c r="N3375">
        <v>535</v>
      </c>
      <c r="O3375">
        <v>452</v>
      </c>
      <c r="P3375" s="4" t="s">
        <v>268</v>
      </c>
      <c r="Q3375" s="4" t="s">
        <v>195</v>
      </c>
      <c r="R3375" s="4" t="s">
        <v>41</v>
      </c>
      <c r="S3375" s="4" t="s">
        <v>41</v>
      </c>
      <c r="T3375">
        <v>31</v>
      </c>
      <c r="U3375">
        <v>25</v>
      </c>
      <c r="V3375">
        <v>0</v>
      </c>
      <c r="W3375">
        <v>0</v>
      </c>
      <c r="X3375">
        <v>2</v>
      </c>
      <c r="Y3375">
        <v>1</v>
      </c>
      <c r="Z3375">
        <v>2</v>
      </c>
      <c r="AA3375">
        <v>1</v>
      </c>
      <c r="AB3375" s="4">
        <v>44835</v>
      </c>
      <c r="AC3375" s="4" t="s">
        <v>445</v>
      </c>
      <c r="AD3375" s="4">
        <v>44623</v>
      </c>
      <c r="AE3375" s="4">
        <v>44625</v>
      </c>
      <c r="AF3375">
        <v>12</v>
      </c>
      <c r="AG3375">
        <v>11</v>
      </c>
      <c r="AH3375">
        <v>0</v>
      </c>
      <c r="AI3375">
        <v>1</v>
      </c>
      <c r="AJ3375" s="2">
        <v>1.1694444444444445</v>
      </c>
      <c r="AK3375" s="2">
        <v>1.3305555555555555</v>
      </c>
      <c r="AL3375">
        <v>35</v>
      </c>
      <c r="AM3375">
        <v>28</v>
      </c>
      <c r="AN3375">
        <v>2013</v>
      </c>
      <c r="AO3375" t="s">
        <v>1051</v>
      </c>
    </row>
    <row r="3376" spans="1:41" hidden="1" x14ac:dyDescent="0.35">
      <c r="A3376" s="1">
        <v>41609</v>
      </c>
      <c r="B3376" t="s">
        <v>64</v>
      </c>
      <c r="C3376" t="s">
        <v>63</v>
      </c>
      <c r="D3376">
        <v>19</v>
      </c>
      <c r="E3376">
        <v>19</v>
      </c>
      <c r="F3376" s="4">
        <v>44724</v>
      </c>
      <c r="G3376" s="4">
        <v>44725</v>
      </c>
      <c r="H3376" s="4" t="s">
        <v>41</v>
      </c>
      <c r="I3376" s="4" t="s">
        <v>41</v>
      </c>
      <c r="J3376">
        <v>190</v>
      </c>
      <c r="K3376">
        <v>243</v>
      </c>
      <c r="L3376">
        <v>164</v>
      </c>
      <c r="M3376">
        <v>91</v>
      </c>
      <c r="N3376">
        <v>354</v>
      </c>
      <c r="O3376">
        <v>334</v>
      </c>
      <c r="P3376" s="4" t="s">
        <v>309</v>
      </c>
      <c r="Q3376" s="4" t="s">
        <v>234</v>
      </c>
      <c r="R3376" s="4" t="s">
        <v>41</v>
      </c>
      <c r="S3376" s="4">
        <v>44601</v>
      </c>
      <c r="T3376">
        <v>38</v>
      </c>
      <c r="U3376">
        <v>24</v>
      </c>
      <c r="V3376">
        <v>1</v>
      </c>
      <c r="W3376">
        <v>2</v>
      </c>
      <c r="X3376">
        <v>1</v>
      </c>
      <c r="Y3376">
        <v>1</v>
      </c>
      <c r="Z3376">
        <v>2</v>
      </c>
      <c r="AA3376">
        <v>3</v>
      </c>
      <c r="AB3376" s="4">
        <v>44650</v>
      </c>
      <c r="AC3376" s="4">
        <v>44682</v>
      </c>
      <c r="AD3376" s="4">
        <v>44563</v>
      </c>
      <c r="AE3376" s="4" t="s">
        <v>41</v>
      </c>
      <c r="AF3376">
        <v>10</v>
      </c>
      <c r="AG3376">
        <v>10</v>
      </c>
      <c r="AH3376">
        <v>0</v>
      </c>
      <c r="AI3376">
        <v>0</v>
      </c>
      <c r="AJ3376" s="2">
        <v>1.2361111111111112</v>
      </c>
      <c r="AK3376" s="2">
        <v>1.2638888888888888</v>
      </c>
      <c r="AL3376">
        <v>17</v>
      </c>
      <c r="AM3376">
        <v>10</v>
      </c>
      <c r="AN3376">
        <v>2013</v>
      </c>
      <c r="AO3376" t="s">
        <v>1051</v>
      </c>
    </row>
    <row r="3377" spans="1:41" hidden="1" x14ac:dyDescent="0.35">
      <c r="A3377" s="1">
        <v>41609</v>
      </c>
      <c r="B3377" t="s">
        <v>40</v>
      </c>
      <c r="C3377" t="s">
        <v>88</v>
      </c>
      <c r="D3377">
        <v>16</v>
      </c>
      <c r="E3377">
        <v>18</v>
      </c>
      <c r="F3377" s="4">
        <v>44663</v>
      </c>
      <c r="G3377" s="4">
        <v>44697</v>
      </c>
      <c r="H3377" s="4" t="s">
        <v>41</v>
      </c>
      <c r="I3377" s="4">
        <v>44595</v>
      </c>
      <c r="J3377">
        <v>206</v>
      </c>
      <c r="K3377">
        <v>184</v>
      </c>
      <c r="L3377">
        <v>80</v>
      </c>
      <c r="M3377">
        <v>139</v>
      </c>
      <c r="N3377">
        <v>286</v>
      </c>
      <c r="O3377">
        <v>323</v>
      </c>
      <c r="P3377" s="4" t="s">
        <v>504</v>
      </c>
      <c r="Q3377" s="4" t="s">
        <v>583</v>
      </c>
      <c r="R3377" s="4">
        <v>44649</v>
      </c>
      <c r="S3377" s="4">
        <v>44704</v>
      </c>
      <c r="T3377">
        <v>23</v>
      </c>
      <c r="U3377">
        <v>31</v>
      </c>
      <c r="V3377">
        <v>0</v>
      </c>
      <c r="W3377">
        <v>1</v>
      </c>
      <c r="X3377">
        <v>1</v>
      </c>
      <c r="Y3377">
        <v>0</v>
      </c>
      <c r="Z3377">
        <v>1</v>
      </c>
      <c r="AA3377">
        <v>1</v>
      </c>
      <c r="AB3377" s="4">
        <v>44562</v>
      </c>
      <c r="AC3377" s="4">
        <v>44774</v>
      </c>
      <c r="AD3377" s="4">
        <v>44562</v>
      </c>
      <c r="AE3377" s="4">
        <v>44595</v>
      </c>
      <c r="AF3377">
        <v>12</v>
      </c>
      <c r="AG3377">
        <v>12</v>
      </c>
      <c r="AH3377">
        <v>0</v>
      </c>
      <c r="AI3377">
        <v>0</v>
      </c>
      <c r="AJ3377" s="2">
        <v>1.1840277777777779</v>
      </c>
      <c r="AK3377" s="2">
        <v>1.3159722222222221</v>
      </c>
      <c r="AL3377">
        <v>24</v>
      </c>
      <c r="AM3377">
        <v>17</v>
      </c>
      <c r="AN3377">
        <v>2013</v>
      </c>
      <c r="AO3377" t="s">
        <v>1051</v>
      </c>
    </row>
    <row r="3378" spans="1:41" hidden="1" x14ac:dyDescent="0.35">
      <c r="A3378" s="1">
        <v>41610</v>
      </c>
      <c r="B3378" t="s">
        <v>100</v>
      </c>
      <c r="C3378" t="s">
        <v>47</v>
      </c>
      <c r="D3378">
        <v>12</v>
      </c>
      <c r="E3378">
        <v>23</v>
      </c>
      <c r="F3378" s="4">
        <v>44727</v>
      </c>
      <c r="G3378" s="4">
        <v>44756</v>
      </c>
      <c r="H3378" s="4" t="s">
        <v>52</v>
      </c>
      <c r="I3378" s="4">
        <v>44563</v>
      </c>
      <c r="J3378">
        <v>144</v>
      </c>
      <c r="K3378">
        <v>302</v>
      </c>
      <c r="L3378">
        <v>44</v>
      </c>
      <c r="M3378">
        <v>127</v>
      </c>
      <c r="N3378">
        <v>188</v>
      </c>
      <c r="O3378">
        <v>429</v>
      </c>
      <c r="P3378" s="4" t="s">
        <v>159</v>
      </c>
      <c r="Q3378" s="4" t="s">
        <v>244</v>
      </c>
      <c r="R3378" s="4">
        <v>44564</v>
      </c>
      <c r="S3378" s="4">
        <v>44569</v>
      </c>
      <c r="T3378">
        <v>17</v>
      </c>
      <c r="U3378">
        <v>38</v>
      </c>
      <c r="V3378">
        <v>1</v>
      </c>
      <c r="W3378">
        <v>0</v>
      </c>
      <c r="X3378">
        <v>0</v>
      </c>
      <c r="Y3378">
        <v>0</v>
      </c>
      <c r="Z3378">
        <v>1</v>
      </c>
      <c r="AA3378">
        <v>0</v>
      </c>
      <c r="AB3378" s="4">
        <v>44743</v>
      </c>
      <c r="AC3378" s="4">
        <v>44774</v>
      </c>
      <c r="AD3378" s="4">
        <v>44562</v>
      </c>
      <c r="AE3378" s="4">
        <v>44625</v>
      </c>
      <c r="AF3378">
        <v>11</v>
      </c>
      <c r="AG3378">
        <v>10</v>
      </c>
      <c r="AH3378">
        <v>0</v>
      </c>
      <c r="AI3378">
        <v>2</v>
      </c>
      <c r="AJ3378" s="2">
        <v>1.0986111111111112</v>
      </c>
      <c r="AK3378" s="2">
        <v>1.4013888888888888</v>
      </c>
      <c r="AL3378">
        <v>7</v>
      </c>
      <c r="AM3378">
        <v>34</v>
      </c>
      <c r="AN3378">
        <v>2013</v>
      </c>
      <c r="AO3378" t="s">
        <v>1051</v>
      </c>
    </row>
    <row r="3379" spans="1:41" hidden="1" x14ac:dyDescent="0.35">
      <c r="A3379" s="1">
        <v>41613</v>
      </c>
      <c r="B3379" t="s">
        <v>105</v>
      </c>
      <c r="C3379" t="s">
        <v>94</v>
      </c>
      <c r="D3379">
        <v>23</v>
      </c>
      <c r="E3379">
        <v>18</v>
      </c>
      <c r="F3379" s="4">
        <v>44790</v>
      </c>
      <c r="G3379" s="4">
        <v>44665</v>
      </c>
      <c r="H3379" s="4">
        <v>44563</v>
      </c>
      <c r="I3379" s="4" t="s">
        <v>41</v>
      </c>
      <c r="J3379">
        <v>323</v>
      </c>
      <c r="K3379">
        <v>132</v>
      </c>
      <c r="L3379">
        <v>83</v>
      </c>
      <c r="M3379">
        <v>149</v>
      </c>
      <c r="N3379">
        <v>406</v>
      </c>
      <c r="O3379">
        <v>281</v>
      </c>
      <c r="P3379" s="4" t="s">
        <v>554</v>
      </c>
      <c r="Q3379" s="4" t="s">
        <v>181</v>
      </c>
      <c r="R3379" s="4">
        <v>44621</v>
      </c>
      <c r="S3379" s="4">
        <v>44567</v>
      </c>
      <c r="T3379">
        <v>19</v>
      </c>
      <c r="U3379">
        <v>28</v>
      </c>
      <c r="V3379">
        <v>0</v>
      </c>
      <c r="W3379">
        <v>0</v>
      </c>
      <c r="X3379">
        <v>2</v>
      </c>
      <c r="Y3379">
        <v>0</v>
      </c>
      <c r="Z3379">
        <v>2</v>
      </c>
      <c r="AA3379">
        <v>0</v>
      </c>
      <c r="AB3379" s="4" t="s">
        <v>908</v>
      </c>
      <c r="AC3379" s="4">
        <v>44774</v>
      </c>
      <c r="AD3379" s="4">
        <v>44597</v>
      </c>
      <c r="AE3379" s="4">
        <v>44594</v>
      </c>
      <c r="AF3379">
        <v>13</v>
      </c>
      <c r="AG3379">
        <v>14</v>
      </c>
      <c r="AH3379">
        <v>0</v>
      </c>
      <c r="AI3379">
        <v>0</v>
      </c>
      <c r="AJ3379" s="2">
        <v>1.4736111111111112</v>
      </c>
      <c r="AK3379" s="2">
        <v>1.0263888888888888</v>
      </c>
      <c r="AL3379">
        <v>20</v>
      </c>
      <c r="AM3379">
        <v>27</v>
      </c>
      <c r="AN3379">
        <v>2013</v>
      </c>
      <c r="AO3379" t="s">
        <v>1051</v>
      </c>
    </row>
    <row r="3380" spans="1:41" hidden="1" x14ac:dyDescent="0.35">
      <c r="A3380" s="1">
        <v>41616</v>
      </c>
      <c r="B3380" t="s">
        <v>47</v>
      </c>
      <c r="C3380" t="s">
        <v>39</v>
      </c>
      <c r="D3380">
        <v>13</v>
      </c>
      <c r="E3380">
        <v>19</v>
      </c>
      <c r="F3380" s="4">
        <v>44693</v>
      </c>
      <c r="G3380" s="4">
        <v>44694</v>
      </c>
      <c r="H3380" s="4" t="s">
        <v>41</v>
      </c>
      <c r="I3380" s="4" t="s">
        <v>41</v>
      </c>
      <c r="J3380">
        <v>178</v>
      </c>
      <c r="K3380">
        <v>155</v>
      </c>
      <c r="L3380">
        <v>86</v>
      </c>
      <c r="M3380">
        <v>163</v>
      </c>
      <c r="N3380">
        <v>264</v>
      </c>
      <c r="O3380">
        <v>318</v>
      </c>
      <c r="P3380" s="4" t="s">
        <v>295</v>
      </c>
      <c r="Q3380" s="4" t="s">
        <v>253</v>
      </c>
      <c r="R3380" s="4">
        <v>44613</v>
      </c>
      <c r="S3380" s="4">
        <v>44612</v>
      </c>
      <c r="T3380">
        <v>23</v>
      </c>
      <c r="U3380">
        <v>33</v>
      </c>
      <c r="V3380">
        <v>0</v>
      </c>
      <c r="W3380">
        <v>0</v>
      </c>
      <c r="X3380">
        <v>1</v>
      </c>
      <c r="Y3380">
        <v>1</v>
      </c>
      <c r="Z3380">
        <v>1</v>
      </c>
      <c r="AA3380">
        <v>1</v>
      </c>
      <c r="AB3380" s="4">
        <v>44805</v>
      </c>
      <c r="AC3380" s="4">
        <v>44743</v>
      </c>
      <c r="AD3380" s="4">
        <v>44563</v>
      </c>
      <c r="AE3380" s="4">
        <v>44564</v>
      </c>
      <c r="AF3380">
        <v>10</v>
      </c>
      <c r="AG3380">
        <v>12</v>
      </c>
      <c r="AH3380">
        <v>0</v>
      </c>
      <c r="AI3380">
        <v>0</v>
      </c>
      <c r="AJ3380" s="2">
        <v>1.1472222222222224</v>
      </c>
      <c r="AK3380" s="2">
        <v>1.3527777777777779</v>
      </c>
      <c r="AL3380">
        <v>17</v>
      </c>
      <c r="AM3380">
        <v>19</v>
      </c>
      <c r="AN3380">
        <v>2013</v>
      </c>
      <c r="AO3380" t="s">
        <v>1051</v>
      </c>
    </row>
    <row r="3381" spans="1:41" hidden="1" x14ac:dyDescent="0.35">
      <c r="A3381" s="1">
        <v>41616</v>
      </c>
      <c r="B3381" t="s">
        <v>91</v>
      </c>
      <c r="C3381" t="s">
        <v>100</v>
      </c>
      <c r="D3381">
        <v>16</v>
      </c>
      <c r="E3381">
        <v>24</v>
      </c>
      <c r="F3381" s="4">
        <v>44727</v>
      </c>
      <c r="G3381" s="4">
        <v>44754</v>
      </c>
      <c r="H3381" s="4">
        <v>44562</v>
      </c>
      <c r="I3381" s="4" t="s">
        <v>41</v>
      </c>
      <c r="J3381">
        <v>111</v>
      </c>
      <c r="K3381">
        <v>304</v>
      </c>
      <c r="L3381">
        <v>128</v>
      </c>
      <c r="M3381">
        <v>69</v>
      </c>
      <c r="N3381">
        <v>373</v>
      </c>
      <c r="O3381">
        <v>373</v>
      </c>
      <c r="P3381" s="4" t="s">
        <v>143</v>
      </c>
      <c r="Q3381" s="4" t="s">
        <v>493</v>
      </c>
      <c r="R3381" s="4">
        <v>44682</v>
      </c>
      <c r="S3381" s="4">
        <v>44601</v>
      </c>
      <c r="T3381">
        <v>23</v>
      </c>
      <c r="U3381">
        <v>17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 s="4">
        <v>44682</v>
      </c>
      <c r="AC3381" s="4">
        <v>44682</v>
      </c>
      <c r="AD3381" s="4">
        <v>44563</v>
      </c>
      <c r="AE3381" s="4">
        <v>44656</v>
      </c>
      <c r="AF3381">
        <v>10</v>
      </c>
      <c r="AG3381">
        <v>10</v>
      </c>
      <c r="AH3381">
        <v>0</v>
      </c>
      <c r="AI3381">
        <v>0</v>
      </c>
      <c r="AJ3381" s="2">
        <v>1.3520833333333335</v>
      </c>
      <c r="AK3381" s="2">
        <v>1.1479166666666667</v>
      </c>
      <c r="AL3381">
        <v>13</v>
      </c>
      <c r="AM3381">
        <v>31</v>
      </c>
      <c r="AN3381">
        <v>2013</v>
      </c>
      <c r="AO3381" t="s">
        <v>1051</v>
      </c>
    </row>
    <row r="3382" spans="1:41" hidden="1" x14ac:dyDescent="0.35">
      <c r="A3382" s="1">
        <v>41616</v>
      </c>
      <c r="B3382" t="s">
        <v>93</v>
      </c>
      <c r="C3382" t="s">
        <v>64</v>
      </c>
      <c r="D3382">
        <v>21</v>
      </c>
      <c r="E3382">
        <v>28</v>
      </c>
      <c r="F3382" s="4">
        <v>44602</v>
      </c>
      <c r="G3382" s="4">
        <v>44724</v>
      </c>
      <c r="H3382" s="4" t="s">
        <v>41</v>
      </c>
      <c r="I3382" s="4">
        <v>44562</v>
      </c>
      <c r="J3382">
        <v>326</v>
      </c>
      <c r="K3382">
        <v>275</v>
      </c>
      <c r="L3382">
        <v>63</v>
      </c>
      <c r="M3382">
        <v>155</v>
      </c>
      <c r="N3382">
        <v>389</v>
      </c>
      <c r="O3382">
        <v>430</v>
      </c>
      <c r="P3382" s="4" t="s">
        <v>436</v>
      </c>
      <c r="Q3382" s="4" t="s">
        <v>329</v>
      </c>
      <c r="R3382" s="4" t="s">
        <v>41</v>
      </c>
      <c r="S3382" s="4" t="s">
        <v>41</v>
      </c>
      <c r="T3382">
        <v>12</v>
      </c>
      <c r="U3382">
        <v>35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 s="4">
        <v>44713</v>
      </c>
      <c r="AC3382" s="4">
        <v>44743</v>
      </c>
      <c r="AD3382" s="4">
        <v>44594</v>
      </c>
      <c r="AE3382" s="4">
        <v>44686</v>
      </c>
      <c r="AF3382">
        <v>12</v>
      </c>
      <c r="AG3382">
        <v>13</v>
      </c>
      <c r="AH3382">
        <v>0</v>
      </c>
      <c r="AI3382">
        <v>0</v>
      </c>
      <c r="AJ3382" s="3">
        <v>0.92708333333333337</v>
      </c>
      <c r="AK3382" s="2">
        <v>1.5729166666666667</v>
      </c>
      <c r="AL3382">
        <v>28</v>
      </c>
      <c r="AM3382">
        <v>42</v>
      </c>
      <c r="AN3382">
        <v>2013</v>
      </c>
      <c r="AO3382" t="s">
        <v>1051</v>
      </c>
    </row>
    <row r="3383" spans="1:41" hidden="1" x14ac:dyDescent="0.35">
      <c r="A3383" s="1">
        <v>41616</v>
      </c>
      <c r="B3383" t="s">
        <v>73</v>
      </c>
      <c r="C3383" t="s">
        <v>74</v>
      </c>
      <c r="D3383">
        <v>18</v>
      </c>
      <c r="E3383">
        <v>20</v>
      </c>
      <c r="F3383" s="4">
        <v>44725</v>
      </c>
      <c r="G3383" s="4">
        <v>44757</v>
      </c>
      <c r="H3383" s="4" t="s">
        <v>42</v>
      </c>
      <c r="I3383" s="4" t="s">
        <v>41</v>
      </c>
      <c r="J3383">
        <v>202</v>
      </c>
      <c r="K3383">
        <v>222</v>
      </c>
      <c r="L3383">
        <v>83</v>
      </c>
      <c r="M3383">
        <v>112</v>
      </c>
      <c r="N3383">
        <v>285</v>
      </c>
      <c r="O3383">
        <v>334</v>
      </c>
      <c r="P3383" s="4" t="s">
        <v>166</v>
      </c>
      <c r="Q3383" s="4" t="s">
        <v>583</v>
      </c>
      <c r="R3383" s="4">
        <v>44565</v>
      </c>
      <c r="S3383" s="4">
        <v>44682</v>
      </c>
      <c r="T3383">
        <v>23</v>
      </c>
      <c r="U3383">
        <v>33</v>
      </c>
      <c r="V3383">
        <v>1</v>
      </c>
      <c r="W3383">
        <v>1</v>
      </c>
      <c r="X3383">
        <v>1</v>
      </c>
      <c r="Y3383">
        <v>1</v>
      </c>
      <c r="Z3383">
        <v>2</v>
      </c>
      <c r="AA3383">
        <v>2</v>
      </c>
      <c r="AB3383" s="4">
        <v>44635</v>
      </c>
      <c r="AC3383" s="4">
        <v>44602</v>
      </c>
      <c r="AD3383" s="4">
        <v>44562</v>
      </c>
      <c r="AE3383" s="4">
        <v>44597</v>
      </c>
      <c r="AF3383">
        <v>10</v>
      </c>
      <c r="AG3383">
        <v>12</v>
      </c>
      <c r="AH3383">
        <v>2</v>
      </c>
      <c r="AI3383">
        <v>0</v>
      </c>
      <c r="AJ3383" s="2">
        <v>1.1027777777777776</v>
      </c>
      <c r="AK3383" s="2">
        <v>1.3972222222222221</v>
      </c>
      <c r="AL3383">
        <v>21</v>
      </c>
      <c r="AM3383">
        <v>22</v>
      </c>
      <c r="AN3383">
        <v>2013</v>
      </c>
      <c r="AO3383" t="s">
        <v>1051</v>
      </c>
    </row>
    <row r="3384" spans="1:41" hidden="1" x14ac:dyDescent="0.35">
      <c r="A3384" s="1">
        <v>41616</v>
      </c>
      <c r="B3384" t="s">
        <v>69</v>
      </c>
      <c r="C3384" t="s">
        <v>110</v>
      </c>
      <c r="D3384">
        <v>24</v>
      </c>
      <c r="E3384">
        <v>30</v>
      </c>
      <c r="F3384" s="4">
        <v>44757</v>
      </c>
      <c r="G3384" s="4">
        <v>44727</v>
      </c>
      <c r="H3384" s="4" t="s">
        <v>41</v>
      </c>
      <c r="I3384" s="4">
        <v>44562</v>
      </c>
      <c r="J3384">
        <v>386</v>
      </c>
      <c r="K3384">
        <v>397</v>
      </c>
      <c r="L3384">
        <v>108</v>
      </c>
      <c r="M3384">
        <v>87</v>
      </c>
      <c r="N3384">
        <v>494</v>
      </c>
      <c r="O3384">
        <v>484</v>
      </c>
      <c r="P3384" s="4" t="s">
        <v>115</v>
      </c>
      <c r="Q3384" s="4" t="s">
        <v>654</v>
      </c>
      <c r="R3384" s="4">
        <v>44566</v>
      </c>
      <c r="S3384" s="4">
        <v>44672</v>
      </c>
      <c r="T3384">
        <v>25</v>
      </c>
      <c r="U3384">
        <v>21</v>
      </c>
      <c r="V3384">
        <v>0</v>
      </c>
      <c r="W3384">
        <v>1</v>
      </c>
      <c r="X3384">
        <v>0</v>
      </c>
      <c r="Y3384">
        <v>1</v>
      </c>
      <c r="Z3384">
        <v>0</v>
      </c>
      <c r="AA3384">
        <v>2</v>
      </c>
      <c r="AB3384" s="4">
        <v>44743</v>
      </c>
      <c r="AC3384" s="4">
        <v>44713</v>
      </c>
      <c r="AD3384" s="4">
        <v>44595</v>
      </c>
      <c r="AE3384" s="4">
        <v>44624</v>
      </c>
      <c r="AF3384">
        <v>12</v>
      </c>
      <c r="AG3384">
        <v>13</v>
      </c>
      <c r="AH3384">
        <v>0</v>
      </c>
      <c r="AI3384">
        <v>0</v>
      </c>
      <c r="AJ3384" s="2">
        <v>1.3194444444444444</v>
      </c>
      <c r="AK3384" s="2">
        <v>1.1805555555555556</v>
      </c>
      <c r="AL3384">
        <v>26</v>
      </c>
      <c r="AM3384">
        <v>27</v>
      </c>
      <c r="AN3384">
        <v>2013</v>
      </c>
      <c r="AO3384" t="s">
        <v>1051</v>
      </c>
    </row>
    <row r="3385" spans="1:41" hidden="1" x14ac:dyDescent="0.35">
      <c r="A3385" s="1">
        <v>41616</v>
      </c>
      <c r="B3385" t="s">
        <v>48</v>
      </c>
      <c r="C3385" t="s">
        <v>53</v>
      </c>
      <c r="D3385">
        <v>19</v>
      </c>
      <c r="E3385">
        <v>18</v>
      </c>
      <c r="F3385" s="4">
        <v>44696</v>
      </c>
      <c r="G3385" s="4">
        <v>44755</v>
      </c>
      <c r="H3385" s="4">
        <v>44594</v>
      </c>
      <c r="I3385" s="4" t="s">
        <v>41</v>
      </c>
      <c r="J3385">
        <v>233</v>
      </c>
      <c r="K3385">
        <v>209</v>
      </c>
      <c r="L3385">
        <v>150</v>
      </c>
      <c r="M3385">
        <v>143</v>
      </c>
      <c r="N3385">
        <v>383</v>
      </c>
      <c r="O3385">
        <v>352</v>
      </c>
      <c r="P3385" s="4" t="s">
        <v>422</v>
      </c>
      <c r="Q3385" s="4" t="s">
        <v>149</v>
      </c>
      <c r="R3385" s="4">
        <v>44621</v>
      </c>
      <c r="S3385" s="4">
        <v>44571</v>
      </c>
      <c r="T3385">
        <v>26</v>
      </c>
      <c r="U3385">
        <v>32</v>
      </c>
      <c r="V3385">
        <v>0</v>
      </c>
      <c r="W3385">
        <v>0</v>
      </c>
      <c r="X3385">
        <v>1</v>
      </c>
      <c r="Y3385">
        <v>1</v>
      </c>
      <c r="Z3385">
        <v>1</v>
      </c>
      <c r="AA3385">
        <v>1</v>
      </c>
      <c r="AB3385" s="4">
        <v>44652</v>
      </c>
      <c r="AC3385" s="4">
        <v>44652</v>
      </c>
      <c r="AD3385" s="4">
        <v>44564</v>
      </c>
      <c r="AE3385" s="4">
        <v>44595</v>
      </c>
      <c r="AF3385">
        <v>12</v>
      </c>
      <c r="AG3385">
        <v>10</v>
      </c>
      <c r="AH3385">
        <v>0</v>
      </c>
      <c r="AI3385">
        <v>1</v>
      </c>
      <c r="AJ3385" s="2">
        <v>1.273611111111111</v>
      </c>
      <c r="AK3385" s="2">
        <v>1.226388888888889</v>
      </c>
      <c r="AL3385">
        <v>27</v>
      </c>
      <c r="AM3385">
        <v>37</v>
      </c>
      <c r="AN3385">
        <v>2013</v>
      </c>
      <c r="AO3385" t="s">
        <v>1051</v>
      </c>
    </row>
    <row r="3386" spans="1:41" hidden="1" x14ac:dyDescent="0.35">
      <c r="A3386" s="1">
        <v>41616</v>
      </c>
      <c r="B3386" t="s">
        <v>83</v>
      </c>
      <c r="C3386" t="s">
        <v>77</v>
      </c>
      <c r="D3386">
        <v>11</v>
      </c>
      <c r="E3386">
        <v>23</v>
      </c>
      <c r="F3386" s="4">
        <v>44696</v>
      </c>
      <c r="G3386" s="4">
        <v>44632</v>
      </c>
      <c r="H3386" s="4">
        <v>44563</v>
      </c>
      <c r="I3386" s="4">
        <v>44595</v>
      </c>
      <c r="J3386">
        <v>151</v>
      </c>
      <c r="K3386">
        <v>179</v>
      </c>
      <c r="L3386">
        <v>80</v>
      </c>
      <c r="M3386">
        <v>299</v>
      </c>
      <c r="N3386">
        <v>231</v>
      </c>
      <c r="O3386">
        <v>478</v>
      </c>
      <c r="P3386" s="4">
        <v>44859</v>
      </c>
      <c r="Q3386" s="4">
        <v>44887</v>
      </c>
      <c r="R3386" s="4" t="s">
        <v>41</v>
      </c>
      <c r="S3386" s="4" t="s">
        <v>41</v>
      </c>
      <c r="T3386">
        <v>33</v>
      </c>
      <c r="U3386">
        <v>46</v>
      </c>
      <c r="V3386">
        <v>3</v>
      </c>
      <c r="W3386">
        <v>0</v>
      </c>
      <c r="X3386">
        <v>0</v>
      </c>
      <c r="Y3386">
        <v>1</v>
      </c>
      <c r="Z3386">
        <v>3</v>
      </c>
      <c r="AA3386">
        <v>1</v>
      </c>
      <c r="AB3386" s="4">
        <v>44805</v>
      </c>
      <c r="AC3386" s="4">
        <v>44566</v>
      </c>
      <c r="AD3386" s="4">
        <v>44595</v>
      </c>
      <c r="AE3386" s="4">
        <v>44688</v>
      </c>
      <c r="AF3386">
        <v>14</v>
      </c>
      <c r="AG3386">
        <v>14</v>
      </c>
      <c r="AH3386">
        <v>2</v>
      </c>
      <c r="AI3386">
        <v>0</v>
      </c>
      <c r="AJ3386" s="2">
        <v>1.1895833333333334</v>
      </c>
      <c r="AK3386" s="2">
        <v>1.3104166666666666</v>
      </c>
      <c r="AL3386">
        <v>20</v>
      </c>
      <c r="AM3386">
        <v>34</v>
      </c>
      <c r="AN3386">
        <v>2013</v>
      </c>
      <c r="AO3386" t="s">
        <v>1051</v>
      </c>
    </row>
    <row r="3387" spans="1:41" hidden="1" x14ac:dyDescent="0.35">
      <c r="A3387" s="1">
        <v>41616</v>
      </c>
      <c r="B3387" t="s">
        <v>84</v>
      </c>
      <c r="C3387" t="s">
        <v>109</v>
      </c>
      <c r="D3387">
        <v>18</v>
      </c>
      <c r="E3387">
        <v>16</v>
      </c>
      <c r="F3387" s="4">
        <v>44726</v>
      </c>
      <c r="G3387" s="4">
        <v>44790</v>
      </c>
      <c r="H3387" s="4" t="s">
        <v>41</v>
      </c>
      <c r="I3387" s="4">
        <v>44563</v>
      </c>
      <c r="J3387">
        <v>186</v>
      </c>
      <c r="K3387">
        <v>328</v>
      </c>
      <c r="L3387">
        <v>181</v>
      </c>
      <c r="M3387">
        <v>84</v>
      </c>
      <c r="N3387">
        <v>367</v>
      </c>
      <c r="O3387">
        <v>412</v>
      </c>
      <c r="P3387" s="4" t="s">
        <v>61</v>
      </c>
      <c r="Q3387" s="4" t="s">
        <v>230</v>
      </c>
      <c r="R3387" s="4">
        <v>44606</v>
      </c>
      <c r="S3387" s="4">
        <v>44641</v>
      </c>
      <c r="T3387">
        <v>25</v>
      </c>
      <c r="U3387">
        <v>21</v>
      </c>
      <c r="V3387">
        <v>0</v>
      </c>
      <c r="W3387">
        <v>1</v>
      </c>
      <c r="X3387">
        <v>1</v>
      </c>
      <c r="Y3387">
        <v>0</v>
      </c>
      <c r="Z3387">
        <v>1</v>
      </c>
      <c r="AA3387">
        <v>1</v>
      </c>
      <c r="AB3387" s="4">
        <v>44682</v>
      </c>
      <c r="AC3387" s="4">
        <v>44805</v>
      </c>
      <c r="AD3387" s="4">
        <v>44657</v>
      </c>
      <c r="AE3387" s="4">
        <v>44594</v>
      </c>
      <c r="AF3387">
        <v>13</v>
      </c>
      <c r="AG3387">
        <v>12</v>
      </c>
      <c r="AH3387">
        <v>0</v>
      </c>
      <c r="AI3387">
        <v>2</v>
      </c>
      <c r="AJ3387" s="2">
        <v>1.2048611111111112</v>
      </c>
      <c r="AK3387" s="2">
        <v>1.2951388888888888</v>
      </c>
      <c r="AL3387">
        <v>34</v>
      </c>
      <c r="AM3387">
        <v>28</v>
      </c>
      <c r="AN3387">
        <v>2013</v>
      </c>
      <c r="AO3387" t="s">
        <v>1051</v>
      </c>
    </row>
    <row r="3388" spans="1:41" hidden="1" x14ac:dyDescent="0.35">
      <c r="A3388" s="1">
        <v>41616</v>
      </c>
      <c r="B3388" t="s">
        <v>54</v>
      </c>
      <c r="C3388" t="s">
        <v>101</v>
      </c>
      <c r="D3388">
        <v>14</v>
      </c>
      <c r="E3388">
        <v>13</v>
      </c>
      <c r="F3388" s="4">
        <v>44572</v>
      </c>
      <c r="G3388" s="4">
        <v>44666</v>
      </c>
      <c r="H3388" s="4" t="s">
        <v>41</v>
      </c>
      <c r="I3388" s="4" t="s">
        <v>41</v>
      </c>
      <c r="J3388">
        <v>147</v>
      </c>
      <c r="K3388">
        <v>81</v>
      </c>
      <c r="L3388">
        <v>67</v>
      </c>
      <c r="M3388">
        <v>165</v>
      </c>
      <c r="N3388">
        <v>214</v>
      </c>
      <c r="O3388">
        <v>246</v>
      </c>
      <c r="P3388" s="4" t="s">
        <v>124</v>
      </c>
      <c r="Q3388" s="4">
        <v>44829</v>
      </c>
      <c r="R3388" s="4">
        <v>44743</v>
      </c>
      <c r="S3388" s="4">
        <v>44570</v>
      </c>
      <c r="T3388">
        <v>22</v>
      </c>
      <c r="U3388">
        <v>36</v>
      </c>
      <c r="V3388">
        <v>1</v>
      </c>
      <c r="W3388">
        <v>0</v>
      </c>
      <c r="X3388">
        <v>4</v>
      </c>
      <c r="Y3388">
        <v>2</v>
      </c>
      <c r="Z3388">
        <v>5</v>
      </c>
      <c r="AA3388">
        <v>2</v>
      </c>
      <c r="AB3388" s="4" t="s">
        <v>753</v>
      </c>
      <c r="AC3388" s="4">
        <v>44774</v>
      </c>
      <c r="AD3388" s="4" t="s">
        <v>42</v>
      </c>
      <c r="AE3388" s="4">
        <v>44563</v>
      </c>
      <c r="AF3388">
        <v>15</v>
      </c>
      <c r="AG3388">
        <v>14</v>
      </c>
      <c r="AH3388">
        <v>0</v>
      </c>
      <c r="AI3388">
        <v>0</v>
      </c>
      <c r="AJ3388" s="2">
        <v>1.1736111111111112</v>
      </c>
      <c r="AK3388" s="2">
        <v>1.3263888888888888</v>
      </c>
      <c r="AL3388">
        <v>6</v>
      </c>
      <c r="AM3388">
        <v>27</v>
      </c>
      <c r="AN3388">
        <v>2013</v>
      </c>
      <c r="AO3388" t="s">
        <v>1051</v>
      </c>
    </row>
    <row r="3389" spans="1:41" hidden="1" x14ac:dyDescent="0.35">
      <c r="A3389" s="1">
        <v>41616</v>
      </c>
      <c r="B3389" t="s">
        <v>68</v>
      </c>
      <c r="C3389" t="s">
        <v>88</v>
      </c>
      <c r="D3389">
        <v>20</v>
      </c>
      <c r="E3389">
        <v>13</v>
      </c>
      <c r="F3389" s="4">
        <v>44603</v>
      </c>
      <c r="G3389" s="4">
        <v>44635</v>
      </c>
      <c r="H3389" s="4">
        <v>44563</v>
      </c>
      <c r="I3389" s="4" t="s">
        <v>52</v>
      </c>
      <c r="J3389">
        <v>154</v>
      </c>
      <c r="K3389">
        <v>192</v>
      </c>
      <c r="L3389">
        <v>192</v>
      </c>
      <c r="M3389">
        <v>65</v>
      </c>
      <c r="N3389">
        <v>346</v>
      </c>
      <c r="O3389">
        <v>257</v>
      </c>
      <c r="P3389" s="4" t="s">
        <v>75</v>
      </c>
      <c r="Q3389" s="4" t="s">
        <v>533</v>
      </c>
      <c r="R3389" s="4" t="s">
        <v>41</v>
      </c>
      <c r="S3389" s="4">
        <v>44713</v>
      </c>
      <c r="T3389">
        <v>38</v>
      </c>
      <c r="U3389">
        <v>17</v>
      </c>
      <c r="V3389">
        <v>0</v>
      </c>
      <c r="W3389">
        <v>1</v>
      </c>
      <c r="X3389">
        <v>1</v>
      </c>
      <c r="Y3389">
        <v>1</v>
      </c>
      <c r="Z3389">
        <v>1</v>
      </c>
      <c r="AA3389">
        <v>2</v>
      </c>
      <c r="AB3389" s="4">
        <v>44650</v>
      </c>
      <c r="AC3389" s="4">
        <v>44678</v>
      </c>
      <c r="AD3389" s="4">
        <v>44657</v>
      </c>
      <c r="AE3389" s="4">
        <v>44562</v>
      </c>
      <c r="AF3389">
        <v>14</v>
      </c>
      <c r="AG3389">
        <v>15</v>
      </c>
      <c r="AH3389">
        <v>2</v>
      </c>
      <c r="AI3389">
        <v>0</v>
      </c>
      <c r="AJ3389" s="2">
        <v>1.4236111111111109</v>
      </c>
      <c r="AK3389" s="2">
        <v>1.0763888888888888</v>
      </c>
      <c r="AL3389">
        <v>45</v>
      </c>
      <c r="AM3389">
        <v>10</v>
      </c>
      <c r="AN3389">
        <v>2013</v>
      </c>
      <c r="AO3389" t="s">
        <v>1051</v>
      </c>
    </row>
    <row r="3390" spans="1:41" hidden="1" x14ac:dyDescent="0.35">
      <c r="A3390" s="1">
        <v>41616</v>
      </c>
      <c r="B3390" t="s">
        <v>58</v>
      </c>
      <c r="C3390" t="s">
        <v>90</v>
      </c>
      <c r="D3390">
        <v>15</v>
      </c>
      <c r="E3390">
        <v>23</v>
      </c>
      <c r="F3390" s="4">
        <v>44698</v>
      </c>
      <c r="G3390" s="4">
        <v>44728</v>
      </c>
      <c r="H3390" s="4">
        <v>44562</v>
      </c>
      <c r="I3390" s="4">
        <v>44564</v>
      </c>
      <c r="J3390">
        <v>265</v>
      </c>
      <c r="K3390">
        <v>228</v>
      </c>
      <c r="L3390">
        <v>114</v>
      </c>
      <c r="M3390">
        <v>97</v>
      </c>
      <c r="N3390">
        <v>379</v>
      </c>
      <c r="O3390">
        <v>325</v>
      </c>
      <c r="P3390" s="4" t="s">
        <v>184</v>
      </c>
      <c r="Q3390" s="4" t="s">
        <v>369</v>
      </c>
      <c r="R3390" s="4" t="s">
        <v>41</v>
      </c>
      <c r="S3390" s="4">
        <v>44609</v>
      </c>
      <c r="T3390">
        <v>25</v>
      </c>
      <c r="U3390">
        <v>27</v>
      </c>
      <c r="V3390">
        <v>1</v>
      </c>
      <c r="W3390">
        <v>0</v>
      </c>
      <c r="X3390">
        <v>0</v>
      </c>
      <c r="Y3390">
        <v>3</v>
      </c>
      <c r="Z3390">
        <v>1</v>
      </c>
      <c r="AA3390">
        <v>3</v>
      </c>
      <c r="AB3390" s="4">
        <v>44713</v>
      </c>
      <c r="AC3390" s="4">
        <v>44682</v>
      </c>
      <c r="AD3390" s="4">
        <v>44562</v>
      </c>
      <c r="AE3390" s="4">
        <v>44623</v>
      </c>
      <c r="AF3390">
        <v>15</v>
      </c>
      <c r="AG3390">
        <v>17</v>
      </c>
      <c r="AH3390">
        <v>0</v>
      </c>
      <c r="AI3390">
        <v>1</v>
      </c>
      <c r="AJ3390" s="2">
        <v>1.1583333333333334</v>
      </c>
      <c r="AK3390" s="2">
        <v>1.3416666666666668</v>
      </c>
      <c r="AL3390">
        <v>26</v>
      </c>
      <c r="AM3390">
        <v>29</v>
      </c>
      <c r="AN3390">
        <v>2013</v>
      </c>
      <c r="AO3390" t="s">
        <v>1051</v>
      </c>
    </row>
    <row r="3391" spans="1:41" hidden="1" x14ac:dyDescent="0.35">
      <c r="A3391" s="1">
        <v>41616</v>
      </c>
      <c r="B3391" t="s">
        <v>78</v>
      </c>
      <c r="C3391" t="s">
        <v>98</v>
      </c>
      <c r="D3391">
        <v>15</v>
      </c>
      <c r="E3391">
        <v>39</v>
      </c>
      <c r="F3391" s="4">
        <v>44601</v>
      </c>
      <c r="G3391" s="4">
        <v>44694</v>
      </c>
      <c r="H3391" s="4">
        <v>44595</v>
      </c>
      <c r="I3391" s="4">
        <v>44623</v>
      </c>
      <c r="J3391">
        <v>158</v>
      </c>
      <c r="K3391">
        <v>397</v>
      </c>
      <c r="L3391">
        <v>96</v>
      </c>
      <c r="M3391">
        <v>154</v>
      </c>
      <c r="N3391">
        <v>254</v>
      </c>
      <c r="O3391">
        <v>551</v>
      </c>
      <c r="P3391" s="4" t="s">
        <v>183</v>
      </c>
      <c r="Q3391" s="4" t="s">
        <v>909</v>
      </c>
      <c r="R3391" s="4">
        <v>44606</v>
      </c>
      <c r="S3391" s="4" t="s">
        <v>41</v>
      </c>
      <c r="T3391">
        <v>22</v>
      </c>
      <c r="U3391">
        <v>32</v>
      </c>
      <c r="V3391">
        <v>1</v>
      </c>
      <c r="W3391">
        <v>0</v>
      </c>
      <c r="X3391">
        <v>1</v>
      </c>
      <c r="Y3391">
        <v>0</v>
      </c>
      <c r="Z3391">
        <v>2</v>
      </c>
      <c r="AA3391">
        <v>0</v>
      </c>
      <c r="AB3391" s="4">
        <v>44774</v>
      </c>
      <c r="AC3391" s="4">
        <v>44743</v>
      </c>
      <c r="AD3391" s="4">
        <v>44594</v>
      </c>
      <c r="AE3391" s="4">
        <v>44688</v>
      </c>
      <c r="AF3391">
        <v>11</v>
      </c>
      <c r="AG3391">
        <v>13</v>
      </c>
      <c r="AH3391">
        <v>0</v>
      </c>
      <c r="AI3391">
        <v>0</v>
      </c>
      <c r="AJ3391" s="3">
        <v>0.86111111111111116</v>
      </c>
      <c r="AK3391" s="2">
        <v>1.6388888888888891</v>
      </c>
      <c r="AL3391">
        <v>28</v>
      </c>
      <c r="AM3391">
        <v>51</v>
      </c>
      <c r="AN3391">
        <v>2013</v>
      </c>
      <c r="AO3391" t="s">
        <v>1051</v>
      </c>
    </row>
    <row r="3392" spans="1:41" hidden="1" x14ac:dyDescent="0.35">
      <c r="A3392" s="1">
        <v>41616</v>
      </c>
      <c r="B3392" t="s">
        <v>97</v>
      </c>
      <c r="C3392" t="s">
        <v>87</v>
      </c>
      <c r="D3392">
        <v>14</v>
      </c>
      <c r="E3392">
        <v>25</v>
      </c>
      <c r="F3392" s="4">
        <v>44631</v>
      </c>
      <c r="G3392" s="4">
        <v>44787</v>
      </c>
      <c r="H3392" s="4" t="s">
        <v>42</v>
      </c>
      <c r="I3392" s="4" t="s">
        <v>41</v>
      </c>
      <c r="J3392">
        <v>157</v>
      </c>
      <c r="K3392">
        <v>262</v>
      </c>
      <c r="L3392">
        <v>100</v>
      </c>
      <c r="M3392">
        <v>107</v>
      </c>
      <c r="N3392">
        <v>257</v>
      </c>
      <c r="O3392">
        <v>369</v>
      </c>
      <c r="P3392" s="4" t="s">
        <v>205</v>
      </c>
      <c r="Q3392" s="4" t="s">
        <v>578</v>
      </c>
      <c r="R3392" s="4">
        <v>44675</v>
      </c>
      <c r="S3392" s="4">
        <v>44568</v>
      </c>
      <c r="T3392">
        <v>19</v>
      </c>
      <c r="U3392">
        <v>32</v>
      </c>
      <c r="V3392">
        <v>0</v>
      </c>
      <c r="W3392">
        <v>1</v>
      </c>
      <c r="X3392">
        <v>2</v>
      </c>
      <c r="Y3392">
        <v>0</v>
      </c>
      <c r="Z3392">
        <v>2</v>
      </c>
      <c r="AA3392">
        <v>1</v>
      </c>
      <c r="AB3392" s="4">
        <v>44866</v>
      </c>
      <c r="AC3392" s="4">
        <v>44713</v>
      </c>
      <c r="AD3392" s="4">
        <v>44562</v>
      </c>
      <c r="AE3392" s="4">
        <v>44625</v>
      </c>
      <c r="AF3392">
        <v>12</v>
      </c>
      <c r="AG3392">
        <v>11</v>
      </c>
      <c r="AH3392">
        <v>0</v>
      </c>
      <c r="AI3392">
        <v>2</v>
      </c>
      <c r="AJ3392" s="2">
        <v>1.0368055555555555</v>
      </c>
      <c r="AK3392" s="2">
        <v>1.4631944444444445</v>
      </c>
      <c r="AL3392">
        <v>10</v>
      </c>
      <c r="AM3392">
        <v>30</v>
      </c>
      <c r="AN3392">
        <v>2013</v>
      </c>
      <c r="AO3392" t="s">
        <v>1051</v>
      </c>
    </row>
    <row r="3393" spans="1:41" hidden="1" x14ac:dyDescent="0.35">
      <c r="A3393" s="1">
        <v>41616</v>
      </c>
      <c r="B3393" t="s">
        <v>40</v>
      </c>
      <c r="C3393" t="s">
        <v>63</v>
      </c>
      <c r="D3393">
        <v>18</v>
      </c>
      <c r="E3393">
        <v>25</v>
      </c>
      <c r="F3393" s="4">
        <v>44628</v>
      </c>
      <c r="G3393" s="4">
        <v>44849</v>
      </c>
      <c r="H3393" s="4">
        <v>44563</v>
      </c>
      <c r="I3393" s="4" t="s">
        <v>41</v>
      </c>
      <c r="J3393">
        <v>241</v>
      </c>
      <c r="K3393">
        <v>244</v>
      </c>
      <c r="L3393">
        <v>92</v>
      </c>
      <c r="M3393">
        <v>144</v>
      </c>
      <c r="N3393">
        <v>333</v>
      </c>
      <c r="O3393">
        <v>388</v>
      </c>
      <c r="P3393" s="4" t="s">
        <v>355</v>
      </c>
      <c r="Q3393" s="4" t="s">
        <v>153</v>
      </c>
      <c r="R3393" s="4">
        <v>44610</v>
      </c>
      <c r="S3393" s="4">
        <v>44597</v>
      </c>
      <c r="T3393">
        <v>20</v>
      </c>
      <c r="U3393">
        <v>40</v>
      </c>
      <c r="V3393">
        <v>1</v>
      </c>
      <c r="W3393">
        <v>1</v>
      </c>
      <c r="X3393">
        <v>2</v>
      </c>
      <c r="Y3393">
        <v>0</v>
      </c>
      <c r="Z3393">
        <v>3</v>
      </c>
      <c r="AA3393">
        <v>1</v>
      </c>
      <c r="AB3393" s="4">
        <v>44743</v>
      </c>
      <c r="AC3393" s="4">
        <v>44742</v>
      </c>
      <c r="AD3393" s="4">
        <v>44594</v>
      </c>
      <c r="AE3393" s="4">
        <v>44625</v>
      </c>
      <c r="AF3393">
        <v>10</v>
      </c>
      <c r="AG3393">
        <v>10</v>
      </c>
      <c r="AH3393">
        <v>0</v>
      </c>
      <c r="AI3393">
        <v>0</v>
      </c>
      <c r="AJ3393" s="3">
        <v>0.96111111111111114</v>
      </c>
      <c r="AK3393" s="2">
        <v>1.5388888888888888</v>
      </c>
      <c r="AL3393">
        <v>14</v>
      </c>
      <c r="AM3393">
        <v>37</v>
      </c>
      <c r="AN3393">
        <v>2013</v>
      </c>
      <c r="AO3393" t="s">
        <v>1051</v>
      </c>
    </row>
    <row r="3394" spans="1:41" hidden="1" x14ac:dyDescent="0.35">
      <c r="A3394" s="1">
        <v>41617</v>
      </c>
      <c r="B3394" t="s">
        <v>104</v>
      </c>
      <c r="C3394" t="s">
        <v>59</v>
      </c>
      <c r="D3394">
        <v>24</v>
      </c>
      <c r="E3394">
        <v>33</v>
      </c>
      <c r="F3394" s="4">
        <v>44691</v>
      </c>
      <c r="G3394" s="4">
        <v>44784</v>
      </c>
      <c r="H3394" s="4">
        <v>44563</v>
      </c>
      <c r="I3394" s="4" t="s">
        <v>41</v>
      </c>
      <c r="J3394">
        <v>130</v>
      </c>
      <c r="K3394">
        <v>341</v>
      </c>
      <c r="L3394">
        <v>198</v>
      </c>
      <c r="M3394">
        <v>149</v>
      </c>
      <c r="N3394">
        <v>328</v>
      </c>
      <c r="O3394">
        <v>490</v>
      </c>
      <c r="P3394" s="4" t="s">
        <v>364</v>
      </c>
      <c r="Q3394" s="4" t="s">
        <v>136</v>
      </c>
      <c r="R3394" s="4">
        <v>44606</v>
      </c>
      <c r="S3394" s="4">
        <v>44568</v>
      </c>
      <c r="T3394">
        <v>28</v>
      </c>
      <c r="U3394">
        <v>32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 s="4">
        <v>44652</v>
      </c>
      <c r="AC3394" s="4">
        <v>44607</v>
      </c>
      <c r="AD3394" s="4">
        <v>44655</v>
      </c>
      <c r="AE3394" s="4">
        <v>44658</v>
      </c>
      <c r="AF3394">
        <v>9</v>
      </c>
      <c r="AG3394">
        <v>9</v>
      </c>
      <c r="AH3394">
        <v>0</v>
      </c>
      <c r="AI3394">
        <v>0</v>
      </c>
      <c r="AJ3394" s="3">
        <v>0.96944444444444444</v>
      </c>
      <c r="AK3394" s="2">
        <v>1.5305555555555557</v>
      </c>
      <c r="AL3394">
        <v>28</v>
      </c>
      <c r="AM3394">
        <v>45</v>
      </c>
      <c r="AN3394">
        <v>2013</v>
      </c>
      <c r="AO3394" t="s">
        <v>1051</v>
      </c>
    </row>
    <row r="3395" spans="1:41" hidden="1" x14ac:dyDescent="0.35">
      <c r="A3395" s="1">
        <v>41620</v>
      </c>
      <c r="B3395" t="s">
        <v>63</v>
      </c>
      <c r="C3395" t="s">
        <v>98</v>
      </c>
      <c r="D3395">
        <v>24</v>
      </c>
      <c r="E3395">
        <v>19</v>
      </c>
      <c r="F3395" s="4">
        <v>44724</v>
      </c>
      <c r="G3395" s="4">
        <v>44601</v>
      </c>
      <c r="H3395" s="4" t="s">
        <v>41</v>
      </c>
      <c r="I3395" s="4">
        <v>44562</v>
      </c>
      <c r="J3395">
        <v>160</v>
      </c>
      <c r="K3395">
        <v>277</v>
      </c>
      <c r="L3395">
        <v>177</v>
      </c>
      <c r="M3395">
        <v>18</v>
      </c>
      <c r="N3395">
        <v>337</v>
      </c>
      <c r="O3395">
        <v>295</v>
      </c>
      <c r="P3395" s="4">
        <v>44915</v>
      </c>
      <c r="Q3395" s="4" t="s">
        <v>154</v>
      </c>
      <c r="R3395" s="4">
        <v>44598</v>
      </c>
      <c r="S3395" s="4">
        <v>44573</v>
      </c>
      <c r="T3395">
        <v>44</v>
      </c>
      <c r="U3395">
        <v>11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1</v>
      </c>
      <c r="AB3395" s="4">
        <v>44652</v>
      </c>
      <c r="AC3395" s="4">
        <v>44713</v>
      </c>
      <c r="AD3395" s="4">
        <v>44596</v>
      </c>
      <c r="AE3395" s="4">
        <v>44595</v>
      </c>
      <c r="AF3395">
        <v>10</v>
      </c>
      <c r="AG3395">
        <v>9</v>
      </c>
      <c r="AH3395">
        <v>0</v>
      </c>
      <c r="AI3395">
        <v>0</v>
      </c>
      <c r="AJ3395" s="2">
        <v>1.6173611111111112</v>
      </c>
      <c r="AK3395" s="3">
        <v>0.88263888888888886</v>
      </c>
      <c r="AL3395">
        <v>27</v>
      </c>
      <c r="AM3395">
        <v>20</v>
      </c>
      <c r="AN3395">
        <v>2013</v>
      </c>
      <c r="AO3395" t="s">
        <v>1051</v>
      </c>
    </row>
    <row r="3396" spans="1:41" hidden="1" x14ac:dyDescent="0.35">
      <c r="A3396" s="1">
        <v>41623</v>
      </c>
      <c r="B3396" t="s">
        <v>87</v>
      </c>
      <c r="C3396" t="s">
        <v>78</v>
      </c>
      <c r="D3396">
        <v>24</v>
      </c>
      <c r="E3396">
        <v>32</v>
      </c>
      <c r="F3396" s="4">
        <v>44724</v>
      </c>
      <c r="G3396" s="4">
        <v>44756</v>
      </c>
      <c r="H3396" s="4" t="s">
        <v>41</v>
      </c>
      <c r="I3396" s="4" t="s">
        <v>41</v>
      </c>
      <c r="J3396">
        <v>215</v>
      </c>
      <c r="K3396">
        <v>394</v>
      </c>
      <c r="L3396">
        <v>145</v>
      </c>
      <c r="M3396">
        <v>66</v>
      </c>
      <c r="N3396">
        <v>360</v>
      </c>
      <c r="O3396">
        <v>460</v>
      </c>
      <c r="P3396" s="4" t="s">
        <v>147</v>
      </c>
      <c r="Q3396" s="4" t="s">
        <v>649</v>
      </c>
      <c r="R3396" s="4">
        <v>44608</v>
      </c>
      <c r="S3396" s="4">
        <v>44628</v>
      </c>
      <c r="T3396">
        <v>36</v>
      </c>
      <c r="U3396">
        <v>19</v>
      </c>
      <c r="V3396">
        <v>0</v>
      </c>
      <c r="W3396">
        <v>1</v>
      </c>
      <c r="X3396">
        <v>0</v>
      </c>
      <c r="Y3396">
        <v>2</v>
      </c>
      <c r="Z3396">
        <v>0</v>
      </c>
      <c r="AA3396">
        <v>3</v>
      </c>
      <c r="AB3396" s="4">
        <v>44805</v>
      </c>
      <c r="AC3396" s="4">
        <v>44636</v>
      </c>
      <c r="AD3396" s="4">
        <v>44624</v>
      </c>
      <c r="AE3396" s="4">
        <v>44624</v>
      </c>
      <c r="AF3396">
        <v>12</v>
      </c>
      <c r="AG3396">
        <v>12</v>
      </c>
      <c r="AH3396">
        <v>2</v>
      </c>
      <c r="AI3396">
        <v>0</v>
      </c>
      <c r="AJ3396" s="2">
        <v>1.2902777777777776</v>
      </c>
      <c r="AK3396" s="2">
        <v>1.4055555555555557</v>
      </c>
      <c r="AL3396">
        <v>37</v>
      </c>
      <c r="AM3396">
        <v>34</v>
      </c>
      <c r="AN3396">
        <v>2013</v>
      </c>
      <c r="AO3396" t="s">
        <v>1051</v>
      </c>
    </row>
    <row r="3397" spans="1:41" hidden="1" x14ac:dyDescent="0.35">
      <c r="A3397" s="1">
        <v>41623</v>
      </c>
      <c r="B3397" t="s">
        <v>88</v>
      </c>
      <c r="C3397" t="s">
        <v>73</v>
      </c>
      <c r="D3397">
        <v>22</v>
      </c>
      <c r="E3397">
        <v>19</v>
      </c>
      <c r="F3397" s="4">
        <v>44691</v>
      </c>
      <c r="G3397" s="4">
        <v>44695</v>
      </c>
      <c r="H3397" s="4" t="s">
        <v>41</v>
      </c>
      <c r="I3397" s="4" t="s">
        <v>42</v>
      </c>
      <c r="J3397">
        <v>373</v>
      </c>
      <c r="K3397">
        <v>189</v>
      </c>
      <c r="L3397">
        <v>103</v>
      </c>
      <c r="M3397">
        <v>54</v>
      </c>
      <c r="N3397">
        <v>476</v>
      </c>
      <c r="O3397">
        <v>243</v>
      </c>
      <c r="P3397" s="4" t="s">
        <v>168</v>
      </c>
      <c r="Q3397" s="4" t="s">
        <v>287</v>
      </c>
      <c r="R3397" s="4">
        <v>44569</v>
      </c>
      <c r="S3397" s="4">
        <v>44641</v>
      </c>
      <c r="T3397">
        <v>21</v>
      </c>
      <c r="U3397">
        <v>21</v>
      </c>
      <c r="V3397">
        <v>5</v>
      </c>
      <c r="W3397">
        <v>1</v>
      </c>
      <c r="X3397">
        <v>2</v>
      </c>
      <c r="Y3397">
        <v>1</v>
      </c>
      <c r="Z3397">
        <v>7</v>
      </c>
      <c r="AA3397">
        <v>2</v>
      </c>
      <c r="AB3397" s="4">
        <v>44805</v>
      </c>
      <c r="AC3397" s="4">
        <v>44743</v>
      </c>
      <c r="AD3397" s="4">
        <v>44565</v>
      </c>
      <c r="AE3397" s="4">
        <v>44626</v>
      </c>
      <c r="AF3397">
        <v>13</v>
      </c>
      <c r="AG3397">
        <v>14</v>
      </c>
      <c r="AH3397">
        <v>0</v>
      </c>
      <c r="AI3397">
        <v>0</v>
      </c>
      <c r="AJ3397" s="2">
        <v>1.0888888888888888</v>
      </c>
      <c r="AK3397" s="2">
        <v>1.4111111111111112</v>
      </c>
      <c r="AL3397">
        <v>26</v>
      </c>
      <c r="AM3397">
        <v>27</v>
      </c>
      <c r="AN3397">
        <v>2013</v>
      </c>
      <c r="AO3397" t="s">
        <v>1051</v>
      </c>
    </row>
    <row r="3398" spans="1:41" hidden="1" x14ac:dyDescent="0.35">
      <c r="A3398" s="1">
        <v>41623</v>
      </c>
      <c r="B3398" t="s">
        <v>59</v>
      </c>
      <c r="C3398" t="s">
        <v>69</v>
      </c>
      <c r="D3398">
        <v>23</v>
      </c>
      <c r="E3398">
        <v>20</v>
      </c>
      <c r="F3398" s="4">
        <v>44818</v>
      </c>
      <c r="G3398" s="4">
        <v>44629</v>
      </c>
      <c r="H3398" s="4" t="s">
        <v>41</v>
      </c>
      <c r="I3398" s="4" t="s">
        <v>41</v>
      </c>
      <c r="J3398">
        <v>261</v>
      </c>
      <c r="K3398">
        <v>273</v>
      </c>
      <c r="L3398">
        <v>179</v>
      </c>
      <c r="M3398">
        <v>93</v>
      </c>
      <c r="N3398">
        <v>440</v>
      </c>
      <c r="O3398">
        <v>366</v>
      </c>
      <c r="P3398" s="4" t="s">
        <v>339</v>
      </c>
      <c r="Q3398" s="4" t="s">
        <v>230</v>
      </c>
      <c r="R3398" s="4">
        <v>44596</v>
      </c>
      <c r="S3398" s="4" t="s">
        <v>41</v>
      </c>
      <c r="T3398">
        <v>31</v>
      </c>
      <c r="U3398">
        <v>17</v>
      </c>
      <c r="V3398">
        <v>1</v>
      </c>
      <c r="W3398">
        <v>0</v>
      </c>
      <c r="X3398">
        <v>2</v>
      </c>
      <c r="Y3398">
        <v>2</v>
      </c>
      <c r="Z3398">
        <v>3</v>
      </c>
      <c r="AA3398">
        <v>2</v>
      </c>
      <c r="AB3398" s="4">
        <v>44743</v>
      </c>
      <c r="AC3398" s="4">
        <v>44805</v>
      </c>
      <c r="AD3398" s="4">
        <v>44597</v>
      </c>
      <c r="AE3398" s="4">
        <v>44563</v>
      </c>
      <c r="AF3398">
        <v>12</v>
      </c>
      <c r="AG3398">
        <v>11</v>
      </c>
      <c r="AH3398">
        <v>2</v>
      </c>
      <c r="AI3398">
        <v>4</v>
      </c>
      <c r="AJ3398" s="2">
        <v>1.45</v>
      </c>
      <c r="AK3398" s="2">
        <v>1.05</v>
      </c>
      <c r="AL3398">
        <v>38</v>
      </c>
      <c r="AM3398">
        <v>31</v>
      </c>
      <c r="AN3398">
        <v>2013</v>
      </c>
      <c r="AO3398" t="s">
        <v>1051</v>
      </c>
    </row>
    <row r="3399" spans="1:41" hidden="1" x14ac:dyDescent="0.35">
      <c r="A3399" s="1">
        <v>41623</v>
      </c>
      <c r="B3399" t="s">
        <v>105</v>
      </c>
      <c r="C3399" t="s">
        <v>93</v>
      </c>
      <c r="D3399">
        <v>12</v>
      </c>
      <c r="E3399">
        <v>19</v>
      </c>
      <c r="F3399" s="4">
        <v>44696</v>
      </c>
      <c r="G3399" s="4">
        <v>44696</v>
      </c>
      <c r="H3399" s="4" t="s">
        <v>42</v>
      </c>
      <c r="I3399" s="4" t="s">
        <v>42</v>
      </c>
      <c r="J3399">
        <v>132</v>
      </c>
      <c r="K3399">
        <v>179</v>
      </c>
      <c r="L3399">
        <v>107</v>
      </c>
      <c r="M3399">
        <v>152</v>
      </c>
      <c r="N3399">
        <v>239</v>
      </c>
      <c r="O3399">
        <v>331</v>
      </c>
      <c r="P3399" s="4" t="s">
        <v>139</v>
      </c>
      <c r="Q3399" s="4" t="s">
        <v>532</v>
      </c>
      <c r="R3399" s="4">
        <v>44652</v>
      </c>
      <c r="S3399" s="4">
        <v>44562</v>
      </c>
      <c r="T3399">
        <v>25</v>
      </c>
      <c r="U3399">
        <v>36</v>
      </c>
      <c r="V3399">
        <v>0</v>
      </c>
      <c r="W3399">
        <v>0</v>
      </c>
      <c r="X3399">
        <v>2</v>
      </c>
      <c r="Y3399">
        <v>1</v>
      </c>
      <c r="Z3399">
        <v>2</v>
      </c>
      <c r="AA3399">
        <v>1</v>
      </c>
      <c r="AB3399" s="4" t="s">
        <v>910</v>
      </c>
      <c r="AC3399" s="4">
        <v>44652</v>
      </c>
      <c r="AD3399" s="4" t="s">
        <v>41</v>
      </c>
      <c r="AE3399" s="4">
        <v>44595</v>
      </c>
      <c r="AF3399">
        <v>13</v>
      </c>
      <c r="AG3399">
        <v>14</v>
      </c>
      <c r="AH3399">
        <v>0</v>
      </c>
      <c r="AI3399">
        <v>0</v>
      </c>
      <c r="AJ3399" s="2">
        <v>1.117361111111111</v>
      </c>
      <c r="AK3399" s="2">
        <v>1.3826388888888888</v>
      </c>
      <c r="AL3399">
        <v>3</v>
      </c>
      <c r="AM3399">
        <v>25</v>
      </c>
      <c r="AN3399">
        <v>2013</v>
      </c>
      <c r="AO3399" t="s">
        <v>1051</v>
      </c>
    </row>
    <row r="3400" spans="1:41" hidden="1" x14ac:dyDescent="0.35">
      <c r="A3400" s="1">
        <v>41623</v>
      </c>
      <c r="B3400" t="s">
        <v>110</v>
      </c>
      <c r="C3400" t="s">
        <v>84</v>
      </c>
      <c r="D3400">
        <v>29</v>
      </c>
      <c r="E3400">
        <v>20</v>
      </c>
      <c r="F3400" s="4">
        <v>44821</v>
      </c>
      <c r="G3400" s="4">
        <v>44662</v>
      </c>
      <c r="H3400" s="4">
        <v>44563</v>
      </c>
      <c r="I3400" s="4">
        <v>44563</v>
      </c>
      <c r="J3400">
        <v>357</v>
      </c>
      <c r="K3400">
        <v>289</v>
      </c>
      <c r="L3400">
        <v>96</v>
      </c>
      <c r="M3400">
        <v>89</v>
      </c>
      <c r="N3400">
        <v>453</v>
      </c>
      <c r="O3400">
        <v>378</v>
      </c>
      <c r="P3400" s="4" t="s">
        <v>544</v>
      </c>
      <c r="Q3400" s="4" t="s">
        <v>332</v>
      </c>
      <c r="R3400" s="4">
        <v>44568</v>
      </c>
      <c r="S3400" s="4">
        <v>44674</v>
      </c>
      <c r="T3400">
        <v>22</v>
      </c>
      <c r="U3400">
        <v>23</v>
      </c>
      <c r="V3400">
        <v>0</v>
      </c>
      <c r="W3400">
        <v>1</v>
      </c>
      <c r="X3400">
        <v>1</v>
      </c>
      <c r="Y3400">
        <v>0</v>
      </c>
      <c r="Z3400">
        <v>1</v>
      </c>
      <c r="AA3400">
        <v>1</v>
      </c>
      <c r="AB3400" s="4">
        <v>44563</v>
      </c>
      <c r="AC3400" s="4">
        <v>44672</v>
      </c>
      <c r="AD3400" s="4">
        <v>44565</v>
      </c>
      <c r="AE3400" s="4">
        <v>44595</v>
      </c>
      <c r="AF3400">
        <v>10</v>
      </c>
      <c r="AG3400">
        <v>11</v>
      </c>
      <c r="AH3400">
        <v>0</v>
      </c>
      <c r="AI3400">
        <v>0</v>
      </c>
      <c r="AJ3400" s="2">
        <v>1.3062500000000001</v>
      </c>
      <c r="AK3400" s="2">
        <v>1.1937499999999999</v>
      </c>
      <c r="AL3400">
        <v>20</v>
      </c>
      <c r="AM3400">
        <v>24</v>
      </c>
      <c r="AN3400">
        <v>2013</v>
      </c>
      <c r="AO3400" t="s">
        <v>1051</v>
      </c>
    </row>
    <row r="3401" spans="1:41" hidden="1" x14ac:dyDescent="0.35">
      <c r="A3401" s="1">
        <v>41623</v>
      </c>
      <c r="B3401" t="s">
        <v>77</v>
      </c>
      <c r="C3401" t="s">
        <v>58</v>
      </c>
      <c r="D3401">
        <v>25</v>
      </c>
      <c r="E3401">
        <v>29</v>
      </c>
      <c r="F3401" s="4">
        <v>44756</v>
      </c>
      <c r="G3401" s="4">
        <v>44786</v>
      </c>
      <c r="H3401" s="4" t="s">
        <v>42</v>
      </c>
      <c r="I3401" s="4" t="s">
        <v>41</v>
      </c>
      <c r="J3401">
        <v>396</v>
      </c>
      <c r="K3401">
        <v>370</v>
      </c>
      <c r="L3401">
        <v>79</v>
      </c>
      <c r="M3401">
        <v>85</v>
      </c>
      <c r="N3401">
        <v>475</v>
      </c>
      <c r="O3401">
        <v>455</v>
      </c>
      <c r="P3401" s="4" t="s">
        <v>656</v>
      </c>
      <c r="Q3401" s="4" t="s">
        <v>196</v>
      </c>
      <c r="R3401" s="4">
        <v>44652</v>
      </c>
      <c r="S3401" s="4">
        <v>44632</v>
      </c>
      <c r="T3401">
        <v>13</v>
      </c>
      <c r="U3401">
        <v>35</v>
      </c>
      <c r="V3401">
        <v>0</v>
      </c>
      <c r="W3401">
        <v>0</v>
      </c>
      <c r="X3401">
        <v>1</v>
      </c>
      <c r="Y3401">
        <v>1</v>
      </c>
      <c r="Z3401">
        <v>1</v>
      </c>
      <c r="AA3401">
        <v>1</v>
      </c>
      <c r="AB3401" s="4">
        <v>44805</v>
      </c>
      <c r="AC3401" s="4">
        <v>44645</v>
      </c>
      <c r="AD3401" s="4">
        <v>44597</v>
      </c>
      <c r="AE3401" s="4">
        <v>44687</v>
      </c>
      <c r="AF3401">
        <v>14</v>
      </c>
      <c r="AG3401">
        <v>12</v>
      </c>
      <c r="AH3401">
        <v>0</v>
      </c>
      <c r="AI3401">
        <v>0</v>
      </c>
      <c r="AJ3401" s="3">
        <v>0.9819444444444444</v>
      </c>
      <c r="AK3401" s="2">
        <v>1.5180555555555555</v>
      </c>
      <c r="AL3401">
        <v>30</v>
      </c>
      <c r="AM3401">
        <v>48</v>
      </c>
      <c r="AN3401">
        <v>2013</v>
      </c>
      <c r="AO3401" t="s">
        <v>1051</v>
      </c>
    </row>
    <row r="3402" spans="1:41" hidden="1" x14ac:dyDescent="0.35">
      <c r="A3402" s="1">
        <v>41623</v>
      </c>
      <c r="B3402" t="s">
        <v>47</v>
      </c>
      <c r="C3402" t="s">
        <v>40</v>
      </c>
      <c r="D3402">
        <v>21</v>
      </c>
      <c r="E3402">
        <v>12</v>
      </c>
      <c r="F3402" s="4">
        <v>44633</v>
      </c>
      <c r="G3402" s="4">
        <v>44571</v>
      </c>
      <c r="H3402" s="4" t="s">
        <v>41</v>
      </c>
      <c r="I3402" s="4" t="s">
        <v>41</v>
      </c>
      <c r="J3402">
        <v>193</v>
      </c>
      <c r="K3402">
        <v>156</v>
      </c>
      <c r="L3402">
        <v>134</v>
      </c>
      <c r="M3402">
        <v>25</v>
      </c>
      <c r="N3402">
        <v>327</v>
      </c>
      <c r="O3402">
        <v>181</v>
      </c>
      <c r="P3402" s="4" t="s">
        <v>70</v>
      </c>
      <c r="Q3402" s="4" t="s">
        <v>268</v>
      </c>
      <c r="R3402" s="4">
        <v>44680</v>
      </c>
      <c r="S3402" s="4">
        <v>44681</v>
      </c>
      <c r="T3402">
        <v>34</v>
      </c>
      <c r="U3402">
        <v>14</v>
      </c>
      <c r="V3402">
        <v>0</v>
      </c>
      <c r="W3402">
        <v>0</v>
      </c>
      <c r="X3402">
        <v>1</v>
      </c>
      <c r="Y3402">
        <v>5</v>
      </c>
      <c r="Z3402">
        <v>1</v>
      </c>
      <c r="AA3402">
        <v>5</v>
      </c>
      <c r="AB3402" s="4">
        <v>44774</v>
      </c>
      <c r="AC3402" s="4">
        <v>44682</v>
      </c>
      <c r="AD3402" s="4">
        <v>44596</v>
      </c>
      <c r="AE3402" s="4" t="s">
        <v>42</v>
      </c>
      <c r="AF3402">
        <v>13</v>
      </c>
      <c r="AG3402">
        <v>14</v>
      </c>
      <c r="AH3402">
        <v>0</v>
      </c>
      <c r="AI3402">
        <v>0</v>
      </c>
      <c r="AJ3402" s="2">
        <v>1.4152777777777779</v>
      </c>
      <c r="AK3402" s="2">
        <v>1.0847222222222224</v>
      </c>
      <c r="AL3402">
        <v>23</v>
      </c>
      <c r="AM3402">
        <v>0</v>
      </c>
      <c r="AN3402">
        <v>2013</v>
      </c>
      <c r="AO3402" t="s">
        <v>1051</v>
      </c>
    </row>
    <row r="3403" spans="1:41" hidden="1" x14ac:dyDescent="0.35">
      <c r="A3403" s="1">
        <v>41623</v>
      </c>
      <c r="B3403" t="s">
        <v>39</v>
      </c>
      <c r="C3403" t="s">
        <v>101</v>
      </c>
      <c r="D3403">
        <v>22</v>
      </c>
      <c r="E3403">
        <v>13</v>
      </c>
      <c r="F3403" s="4">
        <v>44727</v>
      </c>
      <c r="G3403" s="4">
        <v>44571</v>
      </c>
      <c r="H3403" s="4" t="s">
        <v>41</v>
      </c>
      <c r="I3403" s="4" t="s">
        <v>52</v>
      </c>
      <c r="J3403">
        <v>189</v>
      </c>
      <c r="K3403">
        <v>144</v>
      </c>
      <c r="L3403">
        <v>187</v>
      </c>
      <c r="M3403">
        <v>39</v>
      </c>
      <c r="N3403">
        <v>376</v>
      </c>
      <c r="O3403">
        <v>183</v>
      </c>
      <c r="P3403" s="4" t="s">
        <v>222</v>
      </c>
      <c r="Q3403" s="4" t="s">
        <v>139</v>
      </c>
      <c r="R3403" s="4">
        <v>44606</v>
      </c>
      <c r="S3403" s="4">
        <v>44652</v>
      </c>
      <c r="T3403">
        <v>40</v>
      </c>
      <c r="U3403">
        <v>12</v>
      </c>
      <c r="V3403">
        <v>0</v>
      </c>
      <c r="W3403">
        <v>1</v>
      </c>
      <c r="X3403">
        <v>0</v>
      </c>
      <c r="Y3403">
        <v>1</v>
      </c>
      <c r="Z3403">
        <v>0</v>
      </c>
      <c r="AA3403">
        <v>2</v>
      </c>
      <c r="AB3403" s="4">
        <v>44774</v>
      </c>
      <c r="AC3403" s="4">
        <v>44652</v>
      </c>
      <c r="AD3403" s="4">
        <v>44565</v>
      </c>
      <c r="AE3403" s="4">
        <v>44562</v>
      </c>
      <c r="AF3403">
        <v>12</v>
      </c>
      <c r="AG3403">
        <v>11</v>
      </c>
      <c r="AH3403">
        <v>1</v>
      </c>
      <c r="AI3403">
        <v>0</v>
      </c>
      <c r="AJ3403" s="2">
        <v>1.6597222222222223</v>
      </c>
      <c r="AK3403" s="3">
        <v>0.84027777777777779</v>
      </c>
      <c r="AL3403">
        <v>33</v>
      </c>
      <c r="AM3403">
        <v>14</v>
      </c>
      <c r="AN3403">
        <v>2013</v>
      </c>
      <c r="AO3403" t="s">
        <v>1051</v>
      </c>
    </row>
    <row r="3404" spans="1:41" hidden="1" x14ac:dyDescent="0.35">
      <c r="A3404" s="1">
        <v>41623</v>
      </c>
      <c r="B3404" t="s">
        <v>54</v>
      </c>
      <c r="C3404" t="s">
        <v>94</v>
      </c>
      <c r="D3404">
        <v>25</v>
      </c>
      <c r="E3404">
        <v>22</v>
      </c>
      <c r="F3404" s="4">
        <v>44694</v>
      </c>
      <c r="G3404" s="4">
        <v>44788</v>
      </c>
      <c r="H3404" s="4" t="s">
        <v>41</v>
      </c>
      <c r="I3404" s="4" t="s">
        <v>42</v>
      </c>
      <c r="J3404">
        <v>168</v>
      </c>
      <c r="K3404">
        <v>195</v>
      </c>
      <c r="L3404">
        <v>198</v>
      </c>
      <c r="M3404">
        <v>159</v>
      </c>
      <c r="N3404">
        <v>366</v>
      </c>
      <c r="O3404">
        <v>354</v>
      </c>
      <c r="P3404" s="4" t="s">
        <v>427</v>
      </c>
      <c r="Q3404" s="4" t="s">
        <v>241</v>
      </c>
      <c r="R3404" s="4">
        <v>44676</v>
      </c>
      <c r="S3404" s="4">
        <v>44682</v>
      </c>
      <c r="T3404">
        <v>44</v>
      </c>
      <c r="U3404">
        <v>31</v>
      </c>
      <c r="V3404">
        <v>1</v>
      </c>
      <c r="W3404">
        <v>2</v>
      </c>
      <c r="X3404">
        <v>1</v>
      </c>
      <c r="Y3404">
        <v>2</v>
      </c>
      <c r="Z3404">
        <v>2</v>
      </c>
      <c r="AA3404">
        <v>4</v>
      </c>
      <c r="AB3404" s="4">
        <v>44743</v>
      </c>
      <c r="AC3404" s="4">
        <v>44713</v>
      </c>
      <c r="AD3404" s="4">
        <v>44623</v>
      </c>
      <c r="AE3404" s="4">
        <v>44596</v>
      </c>
      <c r="AF3404">
        <v>14</v>
      </c>
      <c r="AG3404">
        <v>12</v>
      </c>
      <c r="AH3404">
        <v>0</v>
      </c>
      <c r="AI3404">
        <v>0</v>
      </c>
      <c r="AJ3404" s="2">
        <v>1.3576388888888891</v>
      </c>
      <c r="AK3404" s="2">
        <v>1.1423611111111112</v>
      </c>
      <c r="AL3404">
        <v>27</v>
      </c>
      <c r="AM3404">
        <v>20</v>
      </c>
      <c r="AN3404">
        <v>2013</v>
      </c>
      <c r="AO3404" t="s">
        <v>1051</v>
      </c>
    </row>
    <row r="3405" spans="1:41" hidden="1" x14ac:dyDescent="0.35">
      <c r="A3405" s="1">
        <v>41623</v>
      </c>
      <c r="B3405" t="s">
        <v>68</v>
      </c>
      <c r="C3405" t="s">
        <v>48</v>
      </c>
      <c r="D3405">
        <v>19</v>
      </c>
      <c r="E3405">
        <v>26</v>
      </c>
      <c r="F3405" s="4">
        <v>44660</v>
      </c>
      <c r="G3405" s="4">
        <v>44756</v>
      </c>
      <c r="H3405" s="4">
        <v>44562</v>
      </c>
      <c r="I3405" s="4">
        <v>44562</v>
      </c>
      <c r="J3405">
        <v>306</v>
      </c>
      <c r="K3405">
        <v>331</v>
      </c>
      <c r="L3405">
        <v>78</v>
      </c>
      <c r="M3405">
        <v>130</v>
      </c>
      <c r="N3405">
        <v>384</v>
      </c>
      <c r="O3405">
        <v>461</v>
      </c>
      <c r="P3405" s="4" t="s">
        <v>294</v>
      </c>
      <c r="Q3405" s="4" t="s">
        <v>719</v>
      </c>
      <c r="R3405" s="4">
        <v>44604</v>
      </c>
      <c r="S3405" s="4" t="s">
        <v>41</v>
      </c>
      <c r="T3405">
        <v>24</v>
      </c>
      <c r="U3405">
        <v>33</v>
      </c>
      <c r="V3405">
        <v>1</v>
      </c>
      <c r="W3405">
        <v>2</v>
      </c>
      <c r="X3405">
        <v>0</v>
      </c>
      <c r="Y3405">
        <v>5</v>
      </c>
      <c r="Z3405">
        <v>1</v>
      </c>
      <c r="AA3405">
        <v>7</v>
      </c>
      <c r="AB3405" s="4">
        <v>44774</v>
      </c>
      <c r="AC3405" s="4">
        <v>44835</v>
      </c>
      <c r="AD3405" s="4">
        <v>44656</v>
      </c>
      <c r="AE3405" s="4">
        <v>44656</v>
      </c>
      <c r="AF3405">
        <v>13</v>
      </c>
      <c r="AG3405">
        <v>13</v>
      </c>
      <c r="AH3405">
        <v>2</v>
      </c>
      <c r="AI3405">
        <v>0</v>
      </c>
      <c r="AJ3405" s="2">
        <v>1.0784722222222223</v>
      </c>
      <c r="AK3405" s="2">
        <v>1.4215277777777777</v>
      </c>
      <c r="AL3405">
        <v>56</v>
      </c>
      <c r="AM3405">
        <v>31</v>
      </c>
      <c r="AN3405">
        <v>2013</v>
      </c>
      <c r="AO3405" t="s">
        <v>1051</v>
      </c>
    </row>
    <row r="3406" spans="1:41" hidden="1" x14ac:dyDescent="0.35">
      <c r="A3406" s="1">
        <v>41623</v>
      </c>
      <c r="B3406" t="s">
        <v>53</v>
      </c>
      <c r="C3406" t="s">
        <v>91</v>
      </c>
      <c r="D3406">
        <v>19</v>
      </c>
      <c r="E3406">
        <v>21</v>
      </c>
      <c r="F3406" s="4">
        <v>44788</v>
      </c>
      <c r="G3406" s="4">
        <v>44692</v>
      </c>
      <c r="H3406" s="4" t="s">
        <v>41</v>
      </c>
      <c r="I3406" s="4" t="s">
        <v>42</v>
      </c>
      <c r="J3406">
        <v>140</v>
      </c>
      <c r="K3406">
        <v>261</v>
      </c>
      <c r="L3406">
        <v>157</v>
      </c>
      <c r="M3406">
        <v>131</v>
      </c>
      <c r="N3406">
        <v>297</v>
      </c>
      <c r="O3406">
        <v>392</v>
      </c>
      <c r="P3406" s="4" t="s">
        <v>134</v>
      </c>
      <c r="Q3406" s="4" t="s">
        <v>278</v>
      </c>
      <c r="R3406" s="4">
        <v>44678</v>
      </c>
      <c r="S3406" s="4">
        <v>44604</v>
      </c>
      <c r="T3406">
        <v>28</v>
      </c>
      <c r="U3406">
        <v>36</v>
      </c>
      <c r="V3406">
        <v>0</v>
      </c>
      <c r="W3406">
        <v>0</v>
      </c>
      <c r="X3406">
        <v>1</v>
      </c>
      <c r="Y3406">
        <v>0</v>
      </c>
      <c r="Z3406">
        <v>1</v>
      </c>
      <c r="AA3406">
        <v>0</v>
      </c>
      <c r="AB3406" s="4">
        <v>44640</v>
      </c>
      <c r="AC3406" s="4">
        <v>44713</v>
      </c>
      <c r="AD3406" s="4">
        <v>44595</v>
      </c>
      <c r="AE3406" s="4">
        <v>44566</v>
      </c>
      <c r="AF3406">
        <v>10</v>
      </c>
      <c r="AG3406">
        <v>9</v>
      </c>
      <c r="AH3406">
        <v>0</v>
      </c>
      <c r="AI3406">
        <v>2</v>
      </c>
      <c r="AJ3406" s="2">
        <v>1.1243055555555557</v>
      </c>
      <c r="AK3406" s="2">
        <v>1.3756944444444443</v>
      </c>
      <c r="AL3406">
        <v>20</v>
      </c>
      <c r="AM3406">
        <v>30</v>
      </c>
      <c r="AN3406">
        <v>2013</v>
      </c>
      <c r="AO3406" t="s">
        <v>1051</v>
      </c>
    </row>
    <row r="3407" spans="1:41" hidden="1" x14ac:dyDescent="0.35">
      <c r="A3407" s="1">
        <v>41623</v>
      </c>
      <c r="B3407" t="s">
        <v>74</v>
      </c>
      <c r="C3407" t="s">
        <v>104</v>
      </c>
      <c r="D3407">
        <v>26</v>
      </c>
      <c r="E3407">
        <v>27</v>
      </c>
      <c r="F3407" s="4">
        <v>44755</v>
      </c>
      <c r="G3407" s="4">
        <v>44601</v>
      </c>
      <c r="H3407" s="4" t="s">
        <v>41</v>
      </c>
      <c r="I3407" s="4" t="s">
        <v>41</v>
      </c>
      <c r="J3407">
        <v>283</v>
      </c>
      <c r="K3407">
        <v>332</v>
      </c>
      <c r="L3407">
        <v>150</v>
      </c>
      <c r="M3407">
        <v>134</v>
      </c>
      <c r="N3407">
        <v>433</v>
      </c>
      <c r="O3407">
        <v>466</v>
      </c>
      <c r="P3407" s="4" t="s">
        <v>56</v>
      </c>
      <c r="Q3407" s="4" t="s">
        <v>452</v>
      </c>
      <c r="R3407" s="4">
        <v>44608</v>
      </c>
      <c r="S3407" s="4">
        <v>44646</v>
      </c>
      <c r="T3407">
        <v>27</v>
      </c>
      <c r="U3407">
        <v>18</v>
      </c>
      <c r="V3407">
        <v>0</v>
      </c>
      <c r="W3407">
        <v>0</v>
      </c>
      <c r="X3407">
        <v>1</v>
      </c>
      <c r="Y3407">
        <v>2</v>
      </c>
      <c r="Z3407">
        <v>1</v>
      </c>
      <c r="AA3407">
        <v>2</v>
      </c>
      <c r="AB3407" s="4">
        <v>44743</v>
      </c>
      <c r="AC3407" s="4">
        <v>44743</v>
      </c>
      <c r="AD3407" s="4">
        <v>44686</v>
      </c>
      <c r="AE3407" s="4">
        <v>44595</v>
      </c>
      <c r="AF3407">
        <v>14</v>
      </c>
      <c r="AG3407">
        <v>12</v>
      </c>
      <c r="AH3407">
        <v>0</v>
      </c>
      <c r="AI3407">
        <v>0</v>
      </c>
      <c r="AJ3407" s="2">
        <v>1.1791666666666667</v>
      </c>
      <c r="AK3407" s="2">
        <v>1.3208333333333333</v>
      </c>
      <c r="AL3407">
        <v>37</v>
      </c>
      <c r="AM3407">
        <v>36</v>
      </c>
      <c r="AN3407">
        <v>2013</v>
      </c>
      <c r="AO3407" t="s">
        <v>1051</v>
      </c>
    </row>
    <row r="3408" spans="1:41" hidden="1" x14ac:dyDescent="0.35">
      <c r="A3408" s="1">
        <v>41623</v>
      </c>
      <c r="B3408" t="s">
        <v>100</v>
      </c>
      <c r="C3408" t="s">
        <v>97</v>
      </c>
      <c r="D3408">
        <v>30</v>
      </c>
      <c r="E3408">
        <v>17</v>
      </c>
      <c r="F3408" s="4">
        <v>44696</v>
      </c>
      <c r="G3408" s="4">
        <v>44756</v>
      </c>
      <c r="H3408" s="4">
        <v>44655</v>
      </c>
      <c r="I3408" s="4" t="s">
        <v>41</v>
      </c>
      <c r="J3408">
        <v>371</v>
      </c>
      <c r="K3408">
        <v>158</v>
      </c>
      <c r="L3408">
        <v>61</v>
      </c>
      <c r="M3408">
        <v>144</v>
      </c>
      <c r="N3408">
        <v>432</v>
      </c>
      <c r="O3408">
        <v>302</v>
      </c>
      <c r="P3408" s="4" t="s">
        <v>911</v>
      </c>
      <c r="Q3408" s="4" t="s">
        <v>443</v>
      </c>
      <c r="R3408" s="4">
        <v>44673</v>
      </c>
      <c r="S3408" s="4" t="s">
        <v>41</v>
      </c>
      <c r="T3408">
        <v>20</v>
      </c>
      <c r="U3408">
        <v>34</v>
      </c>
      <c r="V3408">
        <v>1</v>
      </c>
      <c r="W3408">
        <v>0</v>
      </c>
      <c r="X3408">
        <v>2</v>
      </c>
      <c r="Y3408">
        <v>0</v>
      </c>
      <c r="Z3408">
        <v>3</v>
      </c>
      <c r="AA3408">
        <v>0</v>
      </c>
      <c r="AB3408" s="4">
        <v>44774</v>
      </c>
      <c r="AC3408" s="4">
        <v>44681</v>
      </c>
      <c r="AD3408" s="4">
        <v>44598</v>
      </c>
      <c r="AE3408" s="4">
        <v>44564</v>
      </c>
      <c r="AF3408">
        <v>10</v>
      </c>
      <c r="AG3408">
        <v>11</v>
      </c>
      <c r="AH3408">
        <v>0</v>
      </c>
      <c r="AI3408">
        <v>0</v>
      </c>
      <c r="AJ3408" s="2">
        <v>1.3416666666666668</v>
      </c>
      <c r="AK3408" s="2">
        <v>1.1583333333333334</v>
      </c>
      <c r="AL3408">
        <v>16</v>
      </c>
      <c r="AM3408">
        <v>27</v>
      </c>
      <c r="AN3408">
        <v>2013</v>
      </c>
      <c r="AO3408" t="s">
        <v>1051</v>
      </c>
    </row>
    <row r="3409" spans="1:41" hidden="1" x14ac:dyDescent="0.35">
      <c r="A3409" s="1">
        <v>41623</v>
      </c>
      <c r="B3409" t="s">
        <v>64</v>
      </c>
      <c r="C3409" t="s">
        <v>109</v>
      </c>
      <c r="D3409">
        <v>19</v>
      </c>
      <c r="E3409">
        <v>19</v>
      </c>
      <c r="F3409" s="4">
        <v>44665</v>
      </c>
      <c r="G3409" s="4">
        <v>44602</v>
      </c>
      <c r="H3409" s="4">
        <v>44625</v>
      </c>
      <c r="I3409" s="4">
        <v>44594</v>
      </c>
      <c r="J3409">
        <v>222</v>
      </c>
      <c r="K3409">
        <v>184</v>
      </c>
      <c r="L3409">
        <v>57</v>
      </c>
      <c r="M3409">
        <v>106</v>
      </c>
      <c r="N3409">
        <v>279</v>
      </c>
      <c r="O3409">
        <v>290</v>
      </c>
      <c r="P3409" s="4" t="s">
        <v>172</v>
      </c>
      <c r="Q3409" s="4" t="s">
        <v>294</v>
      </c>
      <c r="R3409" s="4">
        <v>44569</v>
      </c>
      <c r="S3409" s="4">
        <v>44568</v>
      </c>
      <c r="T3409">
        <v>22</v>
      </c>
      <c r="U3409">
        <v>36</v>
      </c>
      <c r="V3409">
        <v>1</v>
      </c>
      <c r="W3409">
        <v>0</v>
      </c>
      <c r="X3409">
        <v>0</v>
      </c>
      <c r="Y3409">
        <v>1</v>
      </c>
      <c r="Z3409">
        <v>1</v>
      </c>
      <c r="AA3409">
        <v>1</v>
      </c>
      <c r="AB3409" s="4">
        <v>44713</v>
      </c>
      <c r="AC3409" s="4">
        <v>44676</v>
      </c>
      <c r="AD3409" s="4">
        <v>44623</v>
      </c>
      <c r="AE3409" s="4">
        <v>44596</v>
      </c>
      <c r="AF3409">
        <v>11</v>
      </c>
      <c r="AG3409">
        <v>11</v>
      </c>
      <c r="AH3409">
        <v>0</v>
      </c>
      <c r="AI3409">
        <v>1</v>
      </c>
      <c r="AJ3409" s="2">
        <v>1.1833333333333333</v>
      </c>
      <c r="AK3409" s="2">
        <v>1.3166666666666667</v>
      </c>
      <c r="AL3409">
        <v>20</v>
      </c>
      <c r="AM3409">
        <v>30</v>
      </c>
      <c r="AN3409">
        <v>2013</v>
      </c>
      <c r="AO3409" t="s">
        <v>1051</v>
      </c>
    </row>
    <row r="3410" spans="1:41" hidden="1" x14ac:dyDescent="0.35">
      <c r="A3410" s="1">
        <v>41624</v>
      </c>
      <c r="B3410" t="s">
        <v>90</v>
      </c>
      <c r="C3410" t="s">
        <v>83</v>
      </c>
      <c r="D3410">
        <v>18</v>
      </c>
      <c r="E3410">
        <v>19</v>
      </c>
      <c r="F3410" s="4">
        <v>44665</v>
      </c>
      <c r="G3410" s="4">
        <v>44664</v>
      </c>
      <c r="H3410" s="4" t="s">
        <v>41</v>
      </c>
      <c r="I3410" s="4" t="s">
        <v>41</v>
      </c>
      <c r="J3410">
        <v>215</v>
      </c>
      <c r="K3410">
        <v>230</v>
      </c>
      <c r="L3410">
        <v>90</v>
      </c>
      <c r="M3410">
        <v>119</v>
      </c>
      <c r="N3410">
        <v>305</v>
      </c>
      <c r="O3410">
        <v>349</v>
      </c>
      <c r="P3410" s="4" t="s">
        <v>277</v>
      </c>
      <c r="Q3410" s="4" t="s">
        <v>139</v>
      </c>
      <c r="R3410" s="4">
        <v>44568</v>
      </c>
      <c r="S3410" s="4">
        <v>44566</v>
      </c>
      <c r="T3410">
        <v>21</v>
      </c>
      <c r="U3410">
        <v>28</v>
      </c>
      <c r="V3410">
        <v>0</v>
      </c>
      <c r="W3410">
        <v>0</v>
      </c>
      <c r="X3410">
        <v>0</v>
      </c>
      <c r="Y3410">
        <v>3</v>
      </c>
      <c r="Z3410">
        <v>0</v>
      </c>
      <c r="AA3410">
        <v>3</v>
      </c>
      <c r="AB3410" s="4">
        <v>44743</v>
      </c>
      <c r="AC3410" s="4">
        <v>44774</v>
      </c>
      <c r="AD3410" s="4" t="s">
        <v>82</v>
      </c>
      <c r="AE3410" s="4">
        <v>44594</v>
      </c>
      <c r="AF3410">
        <v>13</v>
      </c>
      <c r="AG3410">
        <v>11</v>
      </c>
      <c r="AH3410">
        <v>0</v>
      </c>
      <c r="AI3410">
        <v>0</v>
      </c>
      <c r="AJ3410" s="2">
        <v>1.1493055555555556</v>
      </c>
      <c r="AK3410" s="2">
        <v>1.3506944444444444</v>
      </c>
      <c r="AL3410">
        <v>18</v>
      </c>
      <c r="AM3410">
        <v>16</v>
      </c>
      <c r="AN3410">
        <v>2013</v>
      </c>
      <c r="AO3410" t="s">
        <v>1051</v>
      </c>
    </row>
    <row r="3411" spans="1:41" hidden="1" x14ac:dyDescent="0.35">
      <c r="A3411" s="1">
        <v>41630</v>
      </c>
      <c r="B3411" t="s">
        <v>84</v>
      </c>
      <c r="C3411" t="s">
        <v>54</v>
      </c>
      <c r="D3411">
        <v>6</v>
      </c>
      <c r="E3411">
        <v>18</v>
      </c>
      <c r="F3411" s="4">
        <v>44606</v>
      </c>
      <c r="G3411" s="4">
        <v>44761</v>
      </c>
      <c r="H3411" s="4" t="s">
        <v>42</v>
      </c>
      <c r="I3411" s="4" t="s">
        <v>41</v>
      </c>
      <c r="J3411">
        <v>89</v>
      </c>
      <c r="K3411">
        <v>187</v>
      </c>
      <c r="L3411">
        <v>14</v>
      </c>
      <c r="M3411">
        <v>203</v>
      </c>
      <c r="N3411">
        <v>103</v>
      </c>
      <c r="O3411">
        <v>390</v>
      </c>
      <c r="P3411" s="4">
        <v>44896</v>
      </c>
      <c r="Q3411" s="4" t="s">
        <v>295</v>
      </c>
      <c r="R3411" s="4">
        <v>44743</v>
      </c>
      <c r="S3411" s="4">
        <v>44567</v>
      </c>
      <c r="T3411">
        <v>12</v>
      </c>
      <c r="U3411">
        <v>51</v>
      </c>
      <c r="V3411">
        <v>0</v>
      </c>
      <c r="W3411">
        <v>0</v>
      </c>
      <c r="X3411">
        <v>2</v>
      </c>
      <c r="Y3411">
        <v>1</v>
      </c>
      <c r="Z3411">
        <v>2</v>
      </c>
      <c r="AA3411">
        <v>1</v>
      </c>
      <c r="AB3411" s="4">
        <v>44713</v>
      </c>
      <c r="AC3411" s="4">
        <v>44652</v>
      </c>
      <c r="AD3411" s="4" t="s">
        <v>41</v>
      </c>
      <c r="AE3411" s="4">
        <v>44565</v>
      </c>
      <c r="AF3411">
        <v>13</v>
      </c>
      <c r="AG3411">
        <v>14</v>
      </c>
      <c r="AH3411">
        <v>0</v>
      </c>
      <c r="AI3411">
        <v>0</v>
      </c>
      <c r="AJ3411" s="3">
        <v>0.9784722222222223</v>
      </c>
      <c r="AK3411" s="2">
        <v>1.5215277777777778</v>
      </c>
      <c r="AL3411">
        <v>0</v>
      </c>
      <c r="AM3411">
        <v>19</v>
      </c>
      <c r="AN3411">
        <v>2013</v>
      </c>
      <c r="AO3411" t="s">
        <v>1051</v>
      </c>
    </row>
    <row r="3412" spans="1:41" hidden="1" x14ac:dyDescent="0.35">
      <c r="A3412" s="1">
        <v>41630</v>
      </c>
      <c r="B3412" t="s">
        <v>58</v>
      </c>
      <c r="C3412" t="s">
        <v>64</v>
      </c>
      <c r="D3412">
        <v>10</v>
      </c>
      <c r="E3412">
        <v>24</v>
      </c>
      <c r="F3412" s="4" t="s">
        <v>57</v>
      </c>
      <c r="G3412" s="4">
        <v>44787</v>
      </c>
      <c r="H3412" s="4" t="s">
        <v>52</v>
      </c>
      <c r="I3412" s="4">
        <v>44563</v>
      </c>
      <c r="J3412">
        <v>94</v>
      </c>
      <c r="K3412">
        <v>345</v>
      </c>
      <c r="L3412">
        <v>115</v>
      </c>
      <c r="M3412">
        <v>81</v>
      </c>
      <c r="N3412">
        <v>209</v>
      </c>
      <c r="O3412">
        <v>426</v>
      </c>
      <c r="P3412" s="4" t="s">
        <v>400</v>
      </c>
      <c r="Q3412" s="4" t="s">
        <v>322</v>
      </c>
      <c r="R3412" s="4">
        <v>44671</v>
      </c>
      <c r="S3412" s="4">
        <v>44610</v>
      </c>
      <c r="T3412">
        <v>17</v>
      </c>
      <c r="U3412">
        <v>37</v>
      </c>
      <c r="V3412">
        <v>1</v>
      </c>
      <c r="W3412">
        <v>1</v>
      </c>
      <c r="X3412">
        <v>3</v>
      </c>
      <c r="Y3412">
        <v>0</v>
      </c>
      <c r="Z3412">
        <v>4</v>
      </c>
      <c r="AA3412">
        <v>1</v>
      </c>
      <c r="AB3412" s="4">
        <v>44682</v>
      </c>
      <c r="AC3412" s="4">
        <v>44713</v>
      </c>
      <c r="AD3412" s="4" t="s">
        <v>41</v>
      </c>
      <c r="AE3412" s="4">
        <v>44655</v>
      </c>
      <c r="AF3412">
        <v>13</v>
      </c>
      <c r="AG3412">
        <v>13</v>
      </c>
      <c r="AH3412">
        <v>0</v>
      </c>
      <c r="AI3412">
        <v>2</v>
      </c>
      <c r="AJ3412" s="3">
        <v>0.85277777777777775</v>
      </c>
      <c r="AK3412" s="2">
        <v>1.6472222222222221</v>
      </c>
      <c r="AL3412">
        <v>14</v>
      </c>
      <c r="AM3412">
        <v>42</v>
      </c>
      <c r="AN3412">
        <v>2013</v>
      </c>
      <c r="AO3412" t="s">
        <v>1051</v>
      </c>
    </row>
    <row r="3413" spans="1:41" hidden="1" x14ac:dyDescent="0.35">
      <c r="A3413" s="1">
        <v>41630</v>
      </c>
      <c r="B3413" t="s">
        <v>93</v>
      </c>
      <c r="C3413" t="s">
        <v>68</v>
      </c>
      <c r="D3413">
        <v>19</v>
      </c>
      <c r="E3413">
        <v>18</v>
      </c>
      <c r="F3413" s="4">
        <v>44760</v>
      </c>
      <c r="G3413" s="4">
        <v>44569</v>
      </c>
      <c r="H3413" s="4">
        <v>44562</v>
      </c>
      <c r="I3413" s="4">
        <v>44562</v>
      </c>
      <c r="J3413">
        <v>232</v>
      </c>
      <c r="K3413">
        <v>132</v>
      </c>
      <c r="L3413">
        <v>135</v>
      </c>
      <c r="M3413">
        <v>155</v>
      </c>
      <c r="N3413">
        <v>367</v>
      </c>
      <c r="O3413">
        <v>287</v>
      </c>
      <c r="P3413" s="4" t="s">
        <v>440</v>
      </c>
      <c r="Q3413" s="4" t="s">
        <v>60</v>
      </c>
      <c r="R3413" s="4">
        <v>44570</v>
      </c>
      <c r="S3413" s="4">
        <v>44702</v>
      </c>
      <c r="T3413">
        <v>34</v>
      </c>
      <c r="U3413">
        <v>20</v>
      </c>
      <c r="V3413">
        <v>0</v>
      </c>
      <c r="W3413">
        <v>3</v>
      </c>
      <c r="X3413">
        <v>0</v>
      </c>
      <c r="Y3413">
        <v>1</v>
      </c>
      <c r="Z3413">
        <v>0</v>
      </c>
      <c r="AA3413">
        <v>4</v>
      </c>
      <c r="AB3413" s="4">
        <v>44651</v>
      </c>
      <c r="AC3413" s="4">
        <v>44743</v>
      </c>
      <c r="AD3413" s="4" t="s">
        <v>52</v>
      </c>
      <c r="AE3413" s="4" t="s">
        <v>42</v>
      </c>
      <c r="AF3413">
        <v>12</v>
      </c>
      <c r="AG3413">
        <v>11</v>
      </c>
      <c r="AH3413">
        <v>0</v>
      </c>
      <c r="AI3413">
        <v>0</v>
      </c>
      <c r="AJ3413" s="2">
        <v>1.5972222222222223</v>
      </c>
      <c r="AK3413" s="3">
        <v>0.90277777777777779</v>
      </c>
      <c r="AL3413">
        <v>23</v>
      </c>
      <c r="AM3413">
        <v>7</v>
      </c>
      <c r="AN3413">
        <v>2013</v>
      </c>
      <c r="AO3413" t="s">
        <v>1051</v>
      </c>
    </row>
    <row r="3414" spans="1:41" hidden="1" x14ac:dyDescent="0.35">
      <c r="A3414" s="1">
        <v>41630</v>
      </c>
      <c r="B3414" t="s">
        <v>101</v>
      </c>
      <c r="C3414" t="s">
        <v>97</v>
      </c>
      <c r="D3414">
        <v>14</v>
      </c>
      <c r="E3414">
        <v>18</v>
      </c>
      <c r="F3414" s="4">
        <v>44665</v>
      </c>
      <c r="G3414" s="4">
        <v>44726</v>
      </c>
      <c r="H3414" s="4">
        <v>44563</v>
      </c>
      <c r="I3414" s="4">
        <v>44563</v>
      </c>
      <c r="J3414">
        <v>111</v>
      </c>
      <c r="K3414">
        <v>148</v>
      </c>
      <c r="L3414">
        <v>59</v>
      </c>
      <c r="M3414">
        <v>129</v>
      </c>
      <c r="N3414">
        <v>170</v>
      </c>
      <c r="O3414">
        <v>277</v>
      </c>
      <c r="P3414" s="4" t="s">
        <v>43</v>
      </c>
      <c r="Q3414" s="4" t="s">
        <v>527</v>
      </c>
      <c r="R3414" s="4">
        <v>44743</v>
      </c>
      <c r="S3414" s="4">
        <v>44571</v>
      </c>
      <c r="T3414">
        <v>23</v>
      </c>
      <c r="U3414">
        <v>39</v>
      </c>
      <c r="V3414">
        <v>2</v>
      </c>
      <c r="W3414">
        <v>2</v>
      </c>
      <c r="X3414">
        <v>0</v>
      </c>
      <c r="Y3414">
        <v>0</v>
      </c>
      <c r="Z3414">
        <v>2</v>
      </c>
      <c r="AA3414">
        <v>2</v>
      </c>
      <c r="AB3414" s="4">
        <v>44646</v>
      </c>
      <c r="AC3414" s="4">
        <v>44743</v>
      </c>
      <c r="AD3414" s="4">
        <v>44564</v>
      </c>
      <c r="AE3414" s="4">
        <v>44565</v>
      </c>
      <c r="AF3414">
        <v>12</v>
      </c>
      <c r="AG3414">
        <v>10</v>
      </c>
      <c r="AH3414">
        <v>0</v>
      </c>
      <c r="AI3414">
        <v>0</v>
      </c>
      <c r="AJ3414" s="2">
        <v>1.0791666666666666</v>
      </c>
      <c r="AK3414" s="2">
        <v>1.4208333333333334</v>
      </c>
      <c r="AL3414">
        <v>13</v>
      </c>
      <c r="AM3414">
        <v>23</v>
      </c>
      <c r="AN3414">
        <v>2013</v>
      </c>
      <c r="AO3414" t="s">
        <v>1051</v>
      </c>
    </row>
    <row r="3415" spans="1:41" hidden="1" x14ac:dyDescent="0.35">
      <c r="A3415" s="1">
        <v>41630</v>
      </c>
      <c r="B3415" t="s">
        <v>69</v>
      </c>
      <c r="C3415" t="s">
        <v>53</v>
      </c>
      <c r="D3415">
        <v>19</v>
      </c>
      <c r="E3415">
        <v>25</v>
      </c>
      <c r="F3415" s="4">
        <v>44693</v>
      </c>
      <c r="G3415" s="4">
        <v>44913</v>
      </c>
      <c r="H3415" s="4">
        <v>44563</v>
      </c>
      <c r="I3415" s="4" t="s">
        <v>42</v>
      </c>
      <c r="J3415">
        <v>168</v>
      </c>
      <c r="K3415">
        <v>214</v>
      </c>
      <c r="L3415">
        <v>115</v>
      </c>
      <c r="M3415">
        <v>208</v>
      </c>
      <c r="N3415">
        <v>283</v>
      </c>
      <c r="O3415">
        <v>422</v>
      </c>
      <c r="P3415" s="4" t="s">
        <v>194</v>
      </c>
      <c r="Q3415" s="4" t="s">
        <v>430</v>
      </c>
      <c r="R3415" s="4">
        <v>44630</v>
      </c>
      <c r="S3415" s="4" t="s">
        <v>41</v>
      </c>
      <c r="T3415">
        <v>21</v>
      </c>
      <c r="U3415">
        <v>39</v>
      </c>
      <c r="V3415">
        <v>0</v>
      </c>
      <c r="W3415">
        <v>0</v>
      </c>
      <c r="X3415">
        <v>2</v>
      </c>
      <c r="Y3415">
        <v>0</v>
      </c>
      <c r="Z3415">
        <v>2</v>
      </c>
      <c r="AA3415">
        <v>0</v>
      </c>
      <c r="AB3415" s="4">
        <v>44644</v>
      </c>
      <c r="AC3415" s="4">
        <v>44713</v>
      </c>
      <c r="AD3415" s="4">
        <v>44565</v>
      </c>
      <c r="AE3415" s="4">
        <v>44624</v>
      </c>
      <c r="AF3415">
        <v>9</v>
      </c>
      <c r="AG3415">
        <v>11</v>
      </c>
      <c r="AH3415">
        <v>0</v>
      </c>
      <c r="AI3415">
        <v>0</v>
      </c>
      <c r="AJ3415" s="2">
        <v>1.1368055555555556</v>
      </c>
      <c r="AK3415" s="2">
        <v>1.3631944444444446</v>
      </c>
      <c r="AL3415">
        <v>13</v>
      </c>
      <c r="AM3415">
        <v>24</v>
      </c>
      <c r="AN3415">
        <v>2013</v>
      </c>
      <c r="AO3415" t="s">
        <v>1051</v>
      </c>
    </row>
    <row r="3416" spans="1:41" hidden="1" x14ac:dyDescent="0.35">
      <c r="A3416" s="1">
        <v>41630</v>
      </c>
      <c r="B3416" t="s">
        <v>104</v>
      </c>
      <c r="C3416" t="s">
        <v>88</v>
      </c>
      <c r="D3416">
        <v>16</v>
      </c>
      <c r="E3416">
        <v>17</v>
      </c>
      <c r="F3416" s="4">
        <v>44661</v>
      </c>
      <c r="G3416" s="4">
        <v>44758</v>
      </c>
      <c r="H3416" s="4">
        <v>44594</v>
      </c>
      <c r="I3416" s="4" t="s">
        <v>42</v>
      </c>
      <c r="J3416">
        <v>214</v>
      </c>
      <c r="K3416">
        <v>197</v>
      </c>
      <c r="L3416">
        <v>95</v>
      </c>
      <c r="M3416">
        <v>100</v>
      </c>
      <c r="N3416">
        <v>309</v>
      </c>
      <c r="O3416">
        <v>297</v>
      </c>
      <c r="P3416" s="4" t="s">
        <v>192</v>
      </c>
      <c r="Q3416" s="4" t="s">
        <v>241</v>
      </c>
      <c r="R3416" s="4">
        <v>44604</v>
      </c>
      <c r="S3416" s="4" t="s">
        <v>41</v>
      </c>
      <c r="T3416">
        <v>23</v>
      </c>
      <c r="U3416">
        <v>28</v>
      </c>
      <c r="V3416">
        <v>1</v>
      </c>
      <c r="W3416">
        <v>0</v>
      </c>
      <c r="X3416">
        <v>1</v>
      </c>
      <c r="Y3416">
        <v>1</v>
      </c>
      <c r="Z3416">
        <v>2</v>
      </c>
      <c r="AA3416">
        <v>1</v>
      </c>
      <c r="AB3416" s="4">
        <v>44713</v>
      </c>
      <c r="AC3416" s="4">
        <v>44774</v>
      </c>
      <c r="AD3416" s="4">
        <v>44625</v>
      </c>
      <c r="AE3416" s="4">
        <v>44596</v>
      </c>
      <c r="AF3416">
        <v>11</v>
      </c>
      <c r="AG3416">
        <v>10</v>
      </c>
      <c r="AH3416">
        <v>0</v>
      </c>
      <c r="AI3416">
        <v>0</v>
      </c>
      <c r="AJ3416" s="2">
        <v>1.0923611111111111</v>
      </c>
      <c r="AK3416" s="2">
        <v>1.4076388888888889</v>
      </c>
      <c r="AL3416">
        <v>24</v>
      </c>
      <c r="AM3416">
        <v>23</v>
      </c>
      <c r="AN3416">
        <v>2013</v>
      </c>
      <c r="AO3416" t="s">
        <v>1051</v>
      </c>
    </row>
    <row r="3417" spans="1:41" hidden="1" x14ac:dyDescent="0.35">
      <c r="A3417" s="1">
        <v>41630</v>
      </c>
      <c r="B3417" t="s">
        <v>100</v>
      </c>
      <c r="C3417" t="s">
        <v>91</v>
      </c>
      <c r="D3417">
        <v>20</v>
      </c>
      <c r="E3417">
        <v>10</v>
      </c>
      <c r="F3417" s="4">
        <v>44699</v>
      </c>
      <c r="G3417" s="4" t="s">
        <v>57</v>
      </c>
      <c r="H3417" s="4" t="s">
        <v>42</v>
      </c>
      <c r="I3417" s="4" t="s">
        <v>41</v>
      </c>
      <c r="J3417">
        <v>239</v>
      </c>
      <c r="K3417">
        <v>141</v>
      </c>
      <c r="L3417">
        <v>126</v>
      </c>
      <c r="M3417">
        <v>81</v>
      </c>
      <c r="N3417">
        <v>365</v>
      </c>
      <c r="O3417">
        <v>222</v>
      </c>
      <c r="P3417" s="4" t="s">
        <v>162</v>
      </c>
      <c r="Q3417" s="4" t="s">
        <v>237</v>
      </c>
      <c r="R3417" s="4">
        <v>44713</v>
      </c>
      <c r="S3417" s="4">
        <v>44652</v>
      </c>
      <c r="T3417">
        <v>30</v>
      </c>
      <c r="U3417">
        <v>18</v>
      </c>
      <c r="V3417">
        <v>0</v>
      </c>
      <c r="W3417">
        <v>0</v>
      </c>
      <c r="X3417">
        <v>2</v>
      </c>
      <c r="Y3417">
        <v>1</v>
      </c>
      <c r="Z3417">
        <v>2</v>
      </c>
      <c r="AA3417">
        <v>1</v>
      </c>
      <c r="AB3417" s="4">
        <v>44652</v>
      </c>
      <c r="AC3417" s="4">
        <v>44646</v>
      </c>
      <c r="AD3417" s="4">
        <v>44563</v>
      </c>
      <c r="AE3417" s="4">
        <v>44564</v>
      </c>
      <c r="AF3417">
        <v>14</v>
      </c>
      <c r="AG3417">
        <v>13</v>
      </c>
      <c r="AH3417">
        <v>0</v>
      </c>
      <c r="AI3417">
        <v>0</v>
      </c>
      <c r="AJ3417" s="2">
        <v>1.6166666666666665</v>
      </c>
      <c r="AK3417" s="3">
        <v>0.8833333333333333</v>
      </c>
      <c r="AL3417">
        <v>13</v>
      </c>
      <c r="AM3417">
        <v>17</v>
      </c>
      <c r="AN3417">
        <v>2013</v>
      </c>
      <c r="AO3417" t="s">
        <v>1051</v>
      </c>
    </row>
    <row r="3418" spans="1:41" hidden="1" x14ac:dyDescent="0.35">
      <c r="A3418" s="1">
        <v>41630</v>
      </c>
      <c r="B3418" t="s">
        <v>78</v>
      </c>
      <c r="C3418" t="s">
        <v>94</v>
      </c>
      <c r="D3418">
        <v>22</v>
      </c>
      <c r="E3418">
        <v>15</v>
      </c>
      <c r="F3418" s="4">
        <v>44633</v>
      </c>
      <c r="G3418" s="4">
        <v>44631</v>
      </c>
      <c r="H3418" s="4">
        <v>44624</v>
      </c>
      <c r="I3418" s="4">
        <v>44564</v>
      </c>
      <c r="J3418">
        <v>164</v>
      </c>
      <c r="K3418">
        <v>226</v>
      </c>
      <c r="L3418">
        <v>182</v>
      </c>
      <c r="M3418">
        <v>63</v>
      </c>
      <c r="N3418">
        <v>346</v>
      </c>
      <c r="O3418">
        <v>289</v>
      </c>
      <c r="P3418" s="4" t="s">
        <v>376</v>
      </c>
      <c r="Q3418" s="4" t="s">
        <v>80</v>
      </c>
      <c r="R3418" s="4">
        <v>44637</v>
      </c>
      <c r="S3418" s="4">
        <v>44603</v>
      </c>
      <c r="T3418">
        <v>44</v>
      </c>
      <c r="U3418">
        <v>21</v>
      </c>
      <c r="V3418">
        <v>0</v>
      </c>
      <c r="W3418">
        <v>0</v>
      </c>
      <c r="X3418">
        <v>1</v>
      </c>
      <c r="Y3418">
        <v>1</v>
      </c>
      <c r="Z3418">
        <v>1</v>
      </c>
      <c r="AA3418">
        <v>1</v>
      </c>
      <c r="AB3418" s="4">
        <v>44565</v>
      </c>
      <c r="AC3418" s="4">
        <v>44666</v>
      </c>
      <c r="AD3418" s="4">
        <v>44563</v>
      </c>
      <c r="AE3418" s="4">
        <v>44595</v>
      </c>
      <c r="AF3418">
        <v>11</v>
      </c>
      <c r="AG3418">
        <v>11</v>
      </c>
      <c r="AH3418">
        <v>0</v>
      </c>
      <c r="AI3418">
        <v>0</v>
      </c>
      <c r="AJ3418" s="2">
        <v>1.4854166666666666</v>
      </c>
      <c r="AK3418" s="2">
        <v>1.0145833333333334</v>
      </c>
      <c r="AL3418">
        <v>20</v>
      </c>
      <c r="AM3418">
        <v>16</v>
      </c>
      <c r="AN3418">
        <v>2013</v>
      </c>
      <c r="AO3418" t="s">
        <v>1051</v>
      </c>
    </row>
    <row r="3419" spans="1:41" hidden="1" x14ac:dyDescent="0.35">
      <c r="A3419" s="1">
        <v>41630</v>
      </c>
      <c r="B3419" t="s">
        <v>98</v>
      </c>
      <c r="C3419" t="s">
        <v>105</v>
      </c>
      <c r="D3419">
        <v>25</v>
      </c>
      <c r="E3419">
        <v>14</v>
      </c>
      <c r="F3419" s="4">
        <v>44603</v>
      </c>
      <c r="G3419" s="4">
        <v>44728</v>
      </c>
      <c r="H3419" s="4" t="s">
        <v>42</v>
      </c>
      <c r="I3419" s="4" t="s">
        <v>41</v>
      </c>
      <c r="J3419">
        <v>397</v>
      </c>
      <c r="K3419">
        <v>153</v>
      </c>
      <c r="L3419">
        <v>114</v>
      </c>
      <c r="M3419">
        <v>87</v>
      </c>
      <c r="N3419">
        <v>511</v>
      </c>
      <c r="O3419">
        <v>240</v>
      </c>
      <c r="P3419" s="4" t="s">
        <v>330</v>
      </c>
      <c r="Q3419" s="4" t="s">
        <v>510</v>
      </c>
      <c r="R3419" s="4">
        <v>44564</v>
      </c>
      <c r="S3419" s="4">
        <v>44643</v>
      </c>
      <c r="T3419">
        <v>18</v>
      </c>
      <c r="U3419">
        <v>26</v>
      </c>
      <c r="V3419">
        <v>0</v>
      </c>
      <c r="W3419">
        <v>0</v>
      </c>
      <c r="X3419">
        <v>0</v>
      </c>
      <c r="Y3419">
        <v>2</v>
      </c>
      <c r="Z3419">
        <v>0</v>
      </c>
      <c r="AA3419">
        <v>2</v>
      </c>
      <c r="AB3419" s="4">
        <v>44774</v>
      </c>
      <c r="AC3419" s="4">
        <v>44652</v>
      </c>
      <c r="AD3419" s="4">
        <v>44564</v>
      </c>
      <c r="AE3419" s="4">
        <v>44563</v>
      </c>
      <c r="AF3419">
        <v>15</v>
      </c>
      <c r="AG3419">
        <v>14</v>
      </c>
      <c r="AH3419">
        <v>0</v>
      </c>
      <c r="AI3419">
        <v>0</v>
      </c>
      <c r="AJ3419" s="2">
        <v>1.2034722222222223</v>
      </c>
      <c r="AK3419" s="2">
        <v>1.2965277777777777</v>
      </c>
      <c r="AL3419">
        <v>37</v>
      </c>
      <c r="AM3419">
        <v>13</v>
      </c>
      <c r="AN3419">
        <v>2013</v>
      </c>
      <c r="AO3419" t="s">
        <v>1051</v>
      </c>
    </row>
    <row r="3420" spans="1:41" hidden="1" x14ac:dyDescent="0.35">
      <c r="A3420" s="1">
        <v>41630</v>
      </c>
      <c r="B3420" t="s">
        <v>40</v>
      </c>
      <c r="C3420" t="s">
        <v>83</v>
      </c>
      <c r="D3420">
        <v>15</v>
      </c>
      <c r="E3420">
        <v>24</v>
      </c>
      <c r="F3420" s="4">
        <v>44729</v>
      </c>
      <c r="G3420" s="4">
        <v>44790</v>
      </c>
      <c r="H3420" s="4">
        <v>44562</v>
      </c>
      <c r="I3420" s="4" t="s">
        <v>41</v>
      </c>
      <c r="J3420">
        <v>238</v>
      </c>
      <c r="K3420">
        <v>207</v>
      </c>
      <c r="L3420">
        <v>41</v>
      </c>
      <c r="M3420">
        <v>148</v>
      </c>
      <c r="N3420">
        <v>279</v>
      </c>
      <c r="O3420">
        <v>355</v>
      </c>
      <c r="P3420" s="4" t="s">
        <v>187</v>
      </c>
      <c r="Q3420" s="4" t="s">
        <v>451</v>
      </c>
      <c r="R3420" s="4">
        <v>44610</v>
      </c>
      <c r="S3420" s="4">
        <v>44607</v>
      </c>
      <c r="T3420">
        <v>21</v>
      </c>
      <c r="U3420">
        <v>36</v>
      </c>
      <c r="V3420">
        <v>1</v>
      </c>
      <c r="W3420">
        <v>1</v>
      </c>
      <c r="X3420">
        <v>1</v>
      </c>
      <c r="Y3420">
        <v>2</v>
      </c>
      <c r="Z3420">
        <v>2</v>
      </c>
      <c r="AA3420">
        <v>3</v>
      </c>
      <c r="AB3420" s="4">
        <v>44711</v>
      </c>
      <c r="AC3420" s="4">
        <v>44743</v>
      </c>
      <c r="AD3420" s="4">
        <v>44562</v>
      </c>
      <c r="AE3420" s="4">
        <v>44595</v>
      </c>
      <c r="AF3420">
        <v>13</v>
      </c>
      <c r="AG3420">
        <v>14</v>
      </c>
      <c r="AH3420">
        <v>2</v>
      </c>
      <c r="AI3420">
        <v>0</v>
      </c>
      <c r="AJ3420" s="2">
        <v>1.2381944444444444</v>
      </c>
      <c r="AK3420" s="2">
        <v>1.5729166666666667</v>
      </c>
      <c r="AL3420">
        <v>23</v>
      </c>
      <c r="AM3420">
        <v>20</v>
      </c>
      <c r="AN3420">
        <v>2013</v>
      </c>
      <c r="AO3420" t="s">
        <v>1051</v>
      </c>
    </row>
    <row r="3421" spans="1:41" hidden="1" x14ac:dyDescent="0.35">
      <c r="A3421" s="1">
        <v>41630</v>
      </c>
      <c r="B3421" t="s">
        <v>87</v>
      </c>
      <c r="C3421" t="s">
        <v>47</v>
      </c>
      <c r="D3421">
        <v>16</v>
      </c>
      <c r="E3421">
        <v>10</v>
      </c>
      <c r="F3421" s="4">
        <v>44731</v>
      </c>
      <c r="G3421" s="4">
        <v>44605</v>
      </c>
      <c r="H3421" s="4" t="s">
        <v>41</v>
      </c>
      <c r="I3421" s="4" t="s">
        <v>41</v>
      </c>
      <c r="J3421">
        <v>168</v>
      </c>
      <c r="K3421">
        <v>89</v>
      </c>
      <c r="L3421">
        <v>139</v>
      </c>
      <c r="M3421">
        <v>103</v>
      </c>
      <c r="N3421">
        <v>307</v>
      </c>
      <c r="O3421">
        <v>192</v>
      </c>
      <c r="P3421" s="4" t="s">
        <v>360</v>
      </c>
      <c r="Q3421" s="4">
        <v>44892</v>
      </c>
      <c r="R3421" s="4">
        <v>44602</v>
      </c>
      <c r="S3421" s="4">
        <v>44670</v>
      </c>
      <c r="T3421">
        <v>43</v>
      </c>
      <c r="U3421">
        <v>20</v>
      </c>
      <c r="V3421">
        <v>0</v>
      </c>
      <c r="W3421">
        <v>1</v>
      </c>
      <c r="X3421">
        <v>4</v>
      </c>
      <c r="Y3421">
        <v>1</v>
      </c>
      <c r="Z3421">
        <v>4</v>
      </c>
      <c r="AA3421">
        <v>2</v>
      </c>
      <c r="AB3421" s="4">
        <v>44743</v>
      </c>
      <c r="AC3421" s="4" t="s">
        <v>445</v>
      </c>
      <c r="AD3421" s="4">
        <v>44565</v>
      </c>
      <c r="AE3421" s="4">
        <v>44564</v>
      </c>
      <c r="AF3421">
        <v>15</v>
      </c>
      <c r="AG3421">
        <v>13</v>
      </c>
      <c r="AH3421">
        <v>0</v>
      </c>
      <c r="AI3421">
        <v>0</v>
      </c>
      <c r="AJ3421" s="2">
        <v>1.5583333333333333</v>
      </c>
      <c r="AK3421" s="3">
        <v>0.94166666666666676</v>
      </c>
      <c r="AL3421">
        <v>17</v>
      </c>
      <c r="AM3421">
        <v>10</v>
      </c>
      <c r="AN3421">
        <v>2013</v>
      </c>
      <c r="AO3421" t="s">
        <v>1051</v>
      </c>
    </row>
    <row r="3422" spans="1:41" hidden="1" x14ac:dyDescent="0.35">
      <c r="A3422" s="1">
        <v>41630</v>
      </c>
      <c r="B3422" t="s">
        <v>109</v>
      </c>
      <c r="C3422" t="s">
        <v>74</v>
      </c>
      <c r="D3422">
        <v>21</v>
      </c>
      <c r="E3422">
        <v>26</v>
      </c>
      <c r="F3422" s="4">
        <v>44602</v>
      </c>
      <c r="G3422" s="4">
        <v>44726</v>
      </c>
      <c r="H3422" s="4">
        <v>44594</v>
      </c>
      <c r="I3422" s="4" t="s">
        <v>41</v>
      </c>
      <c r="J3422">
        <v>192</v>
      </c>
      <c r="K3422">
        <v>219</v>
      </c>
      <c r="L3422">
        <v>151</v>
      </c>
      <c r="M3422">
        <v>151</v>
      </c>
      <c r="N3422">
        <v>343</v>
      </c>
      <c r="O3422">
        <v>370</v>
      </c>
      <c r="P3422" s="4" t="s">
        <v>219</v>
      </c>
      <c r="Q3422" s="4" t="s">
        <v>173</v>
      </c>
      <c r="R3422" s="4">
        <v>44566</v>
      </c>
      <c r="S3422" s="4">
        <v>44633</v>
      </c>
      <c r="T3422">
        <v>29</v>
      </c>
      <c r="U3422">
        <v>30</v>
      </c>
      <c r="V3422">
        <v>1</v>
      </c>
      <c r="W3422">
        <v>1</v>
      </c>
      <c r="X3422">
        <v>1</v>
      </c>
      <c r="Y3422">
        <v>1</v>
      </c>
      <c r="Z3422">
        <v>2</v>
      </c>
      <c r="AA3422">
        <v>2</v>
      </c>
      <c r="AB3422" s="4">
        <v>44743</v>
      </c>
      <c r="AC3422" s="4">
        <v>44805</v>
      </c>
      <c r="AD3422" s="4">
        <v>44656</v>
      </c>
      <c r="AE3422" s="4">
        <v>44657</v>
      </c>
      <c r="AF3422">
        <v>13</v>
      </c>
      <c r="AG3422">
        <v>14</v>
      </c>
      <c r="AH3422">
        <v>2</v>
      </c>
      <c r="AI3422">
        <v>0</v>
      </c>
      <c r="AJ3422" s="2">
        <v>1.1111111111111112</v>
      </c>
      <c r="AK3422" s="2">
        <v>1.3888888888888891</v>
      </c>
      <c r="AL3422">
        <v>38</v>
      </c>
      <c r="AM3422">
        <v>31</v>
      </c>
      <c r="AN3422">
        <v>2013</v>
      </c>
      <c r="AO3422" t="s">
        <v>1051</v>
      </c>
    </row>
    <row r="3423" spans="1:41" hidden="1" x14ac:dyDescent="0.35">
      <c r="A3423" s="1">
        <v>41630</v>
      </c>
      <c r="B3423" t="s">
        <v>48</v>
      </c>
      <c r="C3423" t="s">
        <v>63</v>
      </c>
      <c r="D3423">
        <v>14</v>
      </c>
      <c r="E3423">
        <v>24</v>
      </c>
      <c r="F3423" s="4">
        <v>44664</v>
      </c>
      <c r="G3423" s="4">
        <v>44723</v>
      </c>
      <c r="H3423" s="4">
        <v>44563</v>
      </c>
      <c r="I3423" s="4" t="s">
        <v>41</v>
      </c>
      <c r="J3423">
        <v>206</v>
      </c>
      <c r="K3423">
        <v>196</v>
      </c>
      <c r="L3423">
        <v>59</v>
      </c>
      <c r="M3423">
        <v>148</v>
      </c>
      <c r="N3423">
        <v>265</v>
      </c>
      <c r="O3423">
        <v>344</v>
      </c>
      <c r="P3423" s="4" t="s">
        <v>422</v>
      </c>
      <c r="Q3423" s="4" t="s">
        <v>222</v>
      </c>
      <c r="R3423" s="4">
        <v>44562</v>
      </c>
      <c r="S3423" s="4">
        <v>44566</v>
      </c>
      <c r="T3423">
        <v>17</v>
      </c>
      <c r="U3423">
        <v>37</v>
      </c>
      <c r="V3423">
        <v>1</v>
      </c>
      <c r="W3423">
        <v>2</v>
      </c>
      <c r="X3423">
        <v>1</v>
      </c>
      <c r="Y3423">
        <v>1</v>
      </c>
      <c r="Z3423">
        <v>2</v>
      </c>
      <c r="AA3423">
        <v>3</v>
      </c>
      <c r="AB3423" s="4">
        <v>44896</v>
      </c>
      <c r="AC3423" s="4">
        <v>44644</v>
      </c>
      <c r="AD3423" s="4">
        <v>44564</v>
      </c>
      <c r="AE3423" s="4">
        <v>44597</v>
      </c>
      <c r="AF3423">
        <v>9</v>
      </c>
      <c r="AG3423">
        <v>11</v>
      </c>
      <c r="AH3423">
        <v>0</v>
      </c>
      <c r="AI3423">
        <v>0</v>
      </c>
      <c r="AJ3423" s="2">
        <v>1.0541666666666667</v>
      </c>
      <c r="AK3423" s="2">
        <v>1.4458333333333335</v>
      </c>
      <c r="AL3423">
        <v>13</v>
      </c>
      <c r="AM3423">
        <v>26</v>
      </c>
      <c r="AN3423">
        <v>2013</v>
      </c>
      <c r="AO3423" t="s">
        <v>1051</v>
      </c>
    </row>
    <row r="3424" spans="1:41" hidden="1" x14ac:dyDescent="0.35">
      <c r="A3424" s="1">
        <v>41630</v>
      </c>
      <c r="B3424" t="s">
        <v>110</v>
      </c>
      <c r="C3424" t="s">
        <v>90</v>
      </c>
      <c r="D3424">
        <v>21</v>
      </c>
      <c r="E3424">
        <v>19</v>
      </c>
      <c r="F3424" s="4">
        <v>44664</v>
      </c>
      <c r="G3424" s="4">
        <v>44695</v>
      </c>
      <c r="H3424" s="4" t="s">
        <v>41</v>
      </c>
      <c r="I3424" s="4" t="s">
        <v>82</v>
      </c>
      <c r="J3424">
        <v>158</v>
      </c>
      <c r="K3424">
        <v>237</v>
      </c>
      <c r="L3424">
        <v>142</v>
      </c>
      <c r="M3424">
        <v>121</v>
      </c>
      <c r="N3424">
        <v>300</v>
      </c>
      <c r="O3424">
        <v>358</v>
      </c>
      <c r="P3424" s="4" t="s">
        <v>482</v>
      </c>
      <c r="Q3424" s="4" t="s">
        <v>187</v>
      </c>
      <c r="R3424" s="4">
        <v>44606</v>
      </c>
      <c r="S3424" s="4">
        <v>44676</v>
      </c>
      <c r="T3424">
        <v>34</v>
      </c>
      <c r="U3424">
        <v>28</v>
      </c>
      <c r="V3424">
        <v>0</v>
      </c>
      <c r="W3424">
        <v>1</v>
      </c>
      <c r="X3424">
        <v>0</v>
      </c>
      <c r="Y3424">
        <v>3</v>
      </c>
      <c r="Z3424">
        <v>0</v>
      </c>
      <c r="AA3424">
        <v>4</v>
      </c>
      <c r="AB3424" s="4">
        <v>44743</v>
      </c>
      <c r="AC3424" s="4">
        <v>44805</v>
      </c>
      <c r="AD3424" s="4">
        <v>44623</v>
      </c>
      <c r="AE3424" s="4">
        <v>44564</v>
      </c>
      <c r="AF3424">
        <v>12</v>
      </c>
      <c r="AG3424">
        <v>15</v>
      </c>
      <c r="AH3424">
        <v>4</v>
      </c>
      <c r="AI3424">
        <v>0</v>
      </c>
      <c r="AJ3424" s="2">
        <v>1.3319444444444444</v>
      </c>
      <c r="AK3424" s="2">
        <v>1.1680555555555556</v>
      </c>
      <c r="AL3424">
        <v>41</v>
      </c>
      <c r="AM3424">
        <v>7</v>
      </c>
      <c r="AN3424">
        <v>2013</v>
      </c>
      <c r="AO3424" t="s">
        <v>1051</v>
      </c>
    </row>
    <row r="3425" spans="1:41" hidden="1" x14ac:dyDescent="0.35">
      <c r="A3425" s="1">
        <v>41630</v>
      </c>
      <c r="B3425" t="s">
        <v>59</v>
      </c>
      <c r="C3425" t="s">
        <v>77</v>
      </c>
      <c r="D3425">
        <v>18</v>
      </c>
      <c r="E3425">
        <v>28</v>
      </c>
      <c r="F3425" s="4">
        <v>44695</v>
      </c>
      <c r="G3425" s="4">
        <v>44690</v>
      </c>
      <c r="H3425" s="4">
        <v>44595</v>
      </c>
      <c r="I3425" s="4">
        <v>44562</v>
      </c>
      <c r="J3425">
        <v>196</v>
      </c>
      <c r="K3425">
        <v>225</v>
      </c>
      <c r="L3425">
        <v>61</v>
      </c>
      <c r="M3425">
        <v>289</v>
      </c>
      <c r="N3425">
        <v>257</v>
      </c>
      <c r="O3425">
        <v>514</v>
      </c>
      <c r="P3425" s="4" t="s">
        <v>261</v>
      </c>
      <c r="Q3425" s="4" t="s">
        <v>725</v>
      </c>
      <c r="R3425" s="4">
        <v>44682</v>
      </c>
      <c r="S3425" s="4">
        <v>44597</v>
      </c>
      <c r="T3425">
        <v>19</v>
      </c>
      <c r="U3425">
        <v>36</v>
      </c>
      <c r="V3425">
        <v>1</v>
      </c>
      <c r="W3425">
        <v>1</v>
      </c>
      <c r="X3425">
        <v>1</v>
      </c>
      <c r="Y3425">
        <v>0</v>
      </c>
      <c r="Z3425">
        <v>2</v>
      </c>
      <c r="AA3425">
        <v>1</v>
      </c>
      <c r="AB3425" s="4">
        <v>44602</v>
      </c>
      <c r="AC3425" s="4">
        <v>44607</v>
      </c>
      <c r="AD3425" s="4">
        <v>44563</v>
      </c>
      <c r="AE3425" s="4">
        <v>44686</v>
      </c>
      <c r="AF3425">
        <v>13</v>
      </c>
      <c r="AG3425">
        <v>12</v>
      </c>
      <c r="AH3425">
        <v>0</v>
      </c>
      <c r="AI3425">
        <v>2</v>
      </c>
      <c r="AJ3425" s="2">
        <v>1.2361111111111112</v>
      </c>
      <c r="AK3425" s="2">
        <v>1.2638888888888888</v>
      </c>
      <c r="AL3425">
        <v>11</v>
      </c>
      <c r="AM3425">
        <v>54</v>
      </c>
      <c r="AN3425">
        <v>2013</v>
      </c>
      <c r="AO3425" t="s">
        <v>1051</v>
      </c>
    </row>
    <row r="3426" spans="1:41" hidden="1" x14ac:dyDescent="0.35">
      <c r="A3426" s="1">
        <v>41631</v>
      </c>
      <c r="B3426" t="s">
        <v>73</v>
      </c>
      <c r="C3426" t="s">
        <v>39</v>
      </c>
      <c r="D3426">
        <v>25</v>
      </c>
      <c r="E3426">
        <v>20</v>
      </c>
      <c r="F3426" s="4">
        <v>44788</v>
      </c>
      <c r="G3426" s="4">
        <v>44660</v>
      </c>
      <c r="H3426" s="4">
        <v>44562</v>
      </c>
      <c r="I3426" s="4" t="s">
        <v>41</v>
      </c>
      <c r="J3426">
        <v>341</v>
      </c>
      <c r="K3426">
        <v>180</v>
      </c>
      <c r="L3426">
        <v>61</v>
      </c>
      <c r="M3426">
        <v>199</v>
      </c>
      <c r="N3426">
        <v>402</v>
      </c>
      <c r="O3426">
        <v>379</v>
      </c>
      <c r="P3426" s="4" t="s">
        <v>912</v>
      </c>
      <c r="Q3426" s="4" t="s">
        <v>447</v>
      </c>
      <c r="R3426" s="4">
        <v>44568</v>
      </c>
      <c r="S3426" s="4">
        <v>44637</v>
      </c>
      <c r="T3426">
        <v>20</v>
      </c>
      <c r="U3426">
        <v>30</v>
      </c>
      <c r="V3426">
        <v>0</v>
      </c>
      <c r="W3426">
        <v>0</v>
      </c>
      <c r="X3426">
        <v>2</v>
      </c>
      <c r="Y3426">
        <v>0</v>
      </c>
      <c r="Z3426">
        <v>2</v>
      </c>
      <c r="AA3426">
        <v>0</v>
      </c>
      <c r="AB3426" s="4">
        <v>44682</v>
      </c>
      <c r="AC3426" s="4">
        <v>44743</v>
      </c>
      <c r="AD3426" s="4">
        <v>44625</v>
      </c>
      <c r="AE3426" s="4">
        <v>44624</v>
      </c>
      <c r="AF3426">
        <v>12</v>
      </c>
      <c r="AG3426">
        <v>8</v>
      </c>
      <c r="AH3426">
        <v>0</v>
      </c>
      <c r="AI3426">
        <v>2</v>
      </c>
      <c r="AJ3426" s="2">
        <v>1.2694444444444444</v>
      </c>
      <c r="AK3426" s="2">
        <v>1.2305555555555556</v>
      </c>
      <c r="AL3426">
        <v>24</v>
      </c>
      <c r="AM3426">
        <v>34</v>
      </c>
      <c r="AN3426">
        <v>2013</v>
      </c>
      <c r="AO3426" t="s">
        <v>1051</v>
      </c>
    </row>
    <row r="3427" spans="1:41" hidden="1" x14ac:dyDescent="0.35">
      <c r="A3427" s="1">
        <v>41637</v>
      </c>
      <c r="B3427" t="s">
        <v>91</v>
      </c>
      <c r="C3427" t="s">
        <v>73</v>
      </c>
      <c r="D3427">
        <v>16</v>
      </c>
      <c r="E3427">
        <v>20</v>
      </c>
      <c r="F3427" s="4">
        <v>44757</v>
      </c>
      <c r="G3427" s="4">
        <v>44758</v>
      </c>
      <c r="H3427" s="4" t="s">
        <v>41</v>
      </c>
      <c r="I3427" s="4">
        <v>44562</v>
      </c>
      <c r="J3427">
        <v>149</v>
      </c>
      <c r="K3427">
        <v>231</v>
      </c>
      <c r="L3427">
        <v>134</v>
      </c>
      <c r="M3427">
        <v>76</v>
      </c>
      <c r="N3427">
        <v>283</v>
      </c>
      <c r="O3427">
        <v>307</v>
      </c>
      <c r="P3427" s="4" t="s">
        <v>282</v>
      </c>
      <c r="Q3427" s="4" t="s">
        <v>71</v>
      </c>
      <c r="R3427" s="4">
        <v>44562</v>
      </c>
      <c r="S3427" s="4">
        <v>44805</v>
      </c>
      <c r="T3427">
        <v>29</v>
      </c>
      <c r="U3427">
        <v>20</v>
      </c>
      <c r="V3427">
        <v>1</v>
      </c>
      <c r="W3427">
        <v>0</v>
      </c>
      <c r="X3427">
        <v>1</v>
      </c>
      <c r="Y3427">
        <v>1</v>
      </c>
      <c r="Z3427">
        <v>2</v>
      </c>
      <c r="AA3427">
        <v>1</v>
      </c>
      <c r="AB3427" s="4">
        <v>44652</v>
      </c>
      <c r="AC3427" s="4">
        <v>44682</v>
      </c>
      <c r="AD3427" s="4">
        <v>44594</v>
      </c>
      <c r="AE3427" s="4">
        <v>44564</v>
      </c>
      <c r="AF3427">
        <v>10</v>
      </c>
      <c r="AG3427">
        <v>12</v>
      </c>
      <c r="AH3427">
        <v>2</v>
      </c>
      <c r="AI3427">
        <v>0</v>
      </c>
      <c r="AJ3427" s="2">
        <v>1.0652777777777778</v>
      </c>
      <c r="AK3427" s="2">
        <v>1.434722222222222</v>
      </c>
      <c r="AL3427">
        <v>21</v>
      </c>
      <c r="AM3427">
        <v>20</v>
      </c>
      <c r="AN3427">
        <v>2013</v>
      </c>
      <c r="AO3427" t="s">
        <v>1051</v>
      </c>
    </row>
    <row r="3428" spans="1:41" hidden="1" x14ac:dyDescent="0.35">
      <c r="A3428" s="1">
        <v>41637</v>
      </c>
      <c r="B3428" t="s">
        <v>90</v>
      </c>
      <c r="C3428" t="s">
        <v>64</v>
      </c>
      <c r="D3428">
        <v>17</v>
      </c>
      <c r="E3428">
        <v>21</v>
      </c>
      <c r="F3428" s="4">
        <v>44666</v>
      </c>
      <c r="G3428" s="4">
        <v>44755</v>
      </c>
      <c r="H3428" s="4" t="s">
        <v>52</v>
      </c>
      <c r="I3428" s="4" t="s">
        <v>41</v>
      </c>
      <c r="J3428">
        <v>175</v>
      </c>
      <c r="K3428">
        <v>281</v>
      </c>
      <c r="L3428">
        <v>47</v>
      </c>
      <c r="M3428">
        <v>111</v>
      </c>
      <c r="N3428">
        <v>222</v>
      </c>
      <c r="O3428">
        <v>392</v>
      </c>
      <c r="P3428" s="4" t="s">
        <v>227</v>
      </c>
      <c r="Q3428" s="4" t="s">
        <v>241</v>
      </c>
      <c r="R3428" s="4">
        <v>44609</v>
      </c>
      <c r="S3428" s="4" t="s">
        <v>41</v>
      </c>
      <c r="T3428">
        <v>14</v>
      </c>
      <c r="U3428">
        <v>30</v>
      </c>
      <c r="V3428">
        <v>0</v>
      </c>
      <c r="W3428">
        <v>0</v>
      </c>
      <c r="X3428">
        <v>3</v>
      </c>
      <c r="Y3428">
        <v>4</v>
      </c>
      <c r="Z3428">
        <v>3</v>
      </c>
      <c r="AA3428">
        <v>4</v>
      </c>
      <c r="AB3428" s="4">
        <v>44713</v>
      </c>
      <c r="AC3428" s="4">
        <v>44835</v>
      </c>
      <c r="AD3428" s="4">
        <v>44565</v>
      </c>
      <c r="AE3428" s="4">
        <v>44595</v>
      </c>
      <c r="AF3428">
        <v>14</v>
      </c>
      <c r="AG3428">
        <v>14</v>
      </c>
      <c r="AH3428">
        <v>0</v>
      </c>
      <c r="AI3428">
        <v>2</v>
      </c>
      <c r="AJ3428" s="2">
        <v>1.0854166666666667</v>
      </c>
      <c r="AK3428" s="2">
        <v>1.4145833333333335</v>
      </c>
      <c r="AL3428">
        <v>17</v>
      </c>
      <c r="AM3428">
        <v>34</v>
      </c>
      <c r="AN3428">
        <v>2013</v>
      </c>
      <c r="AO3428" t="s">
        <v>1051</v>
      </c>
    </row>
    <row r="3429" spans="1:41" hidden="1" x14ac:dyDescent="0.35">
      <c r="A3429" s="1">
        <v>41637</v>
      </c>
      <c r="B3429" t="s">
        <v>105</v>
      </c>
      <c r="C3429" t="s">
        <v>78</v>
      </c>
      <c r="D3429">
        <v>19</v>
      </c>
      <c r="E3429">
        <v>17</v>
      </c>
      <c r="F3429" s="4">
        <v>44661</v>
      </c>
      <c r="G3429" s="4">
        <v>44665</v>
      </c>
      <c r="H3429" s="4" t="s">
        <v>41</v>
      </c>
      <c r="I3429" s="4" t="s">
        <v>41</v>
      </c>
      <c r="J3429">
        <v>223</v>
      </c>
      <c r="K3429">
        <v>160</v>
      </c>
      <c r="L3429">
        <v>65</v>
      </c>
      <c r="M3429">
        <v>151</v>
      </c>
      <c r="N3429">
        <v>288</v>
      </c>
      <c r="O3429">
        <v>311</v>
      </c>
      <c r="P3429" s="4" t="s">
        <v>143</v>
      </c>
      <c r="Q3429" s="4" t="s">
        <v>260</v>
      </c>
      <c r="R3429" s="4">
        <v>44567</v>
      </c>
      <c r="S3429" s="4">
        <v>44567</v>
      </c>
      <c r="T3429">
        <v>22</v>
      </c>
      <c r="U3429">
        <v>36</v>
      </c>
      <c r="V3429">
        <v>2</v>
      </c>
      <c r="W3429">
        <v>0</v>
      </c>
      <c r="X3429">
        <v>2</v>
      </c>
      <c r="Y3429">
        <v>1</v>
      </c>
      <c r="Z3429">
        <v>4</v>
      </c>
      <c r="AA3429">
        <v>1</v>
      </c>
      <c r="AB3429" s="4">
        <v>44682</v>
      </c>
      <c r="AC3429" s="4">
        <v>44743</v>
      </c>
      <c r="AD3429" s="4">
        <v>44563</v>
      </c>
      <c r="AE3429" s="4">
        <v>44563</v>
      </c>
      <c r="AF3429">
        <v>11</v>
      </c>
      <c r="AG3429">
        <v>13</v>
      </c>
      <c r="AH3429">
        <v>0</v>
      </c>
      <c r="AI3429">
        <v>0</v>
      </c>
      <c r="AJ3429" s="2">
        <v>1.15625</v>
      </c>
      <c r="AK3429" s="2">
        <v>1.34375</v>
      </c>
      <c r="AL3429">
        <v>10</v>
      </c>
      <c r="AM3429">
        <v>16</v>
      </c>
      <c r="AN3429">
        <v>2013</v>
      </c>
      <c r="AO3429" t="s">
        <v>1051</v>
      </c>
    </row>
    <row r="3430" spans="1:41" hidden="1" x14ac:dyDescent="0.35">
      <c r="A3430" s="1">
        <v>41637</v>
      </c>
      <c r="B3430" t="s">
        <v>94</v>
      </c>
      <c r="C3430" t="s">
        <v>93</v>
      </c>
      <c r="D3430">
        <v>19</v>
      </c>
      <c r="E3430">
        <v>23</v>
      </c>
      <c r="F3430" s="4">
        <v>44634</v>
      </c>
      <c r="G3430" s="4">
        <v>44789</v>
      </c>
      <c r="H3430" s="4">
        <v>44625</v>
      </c>
      <c r="I3430" s="4">
        <v>44562</v>
      </c>
      <c r="J3430">
        <v>308</v>
      </c>
      <c r="K3430">
        <v>299</v>
      </c>
      <c r="L3430">
        <v>42</v>
      </c>
      <c r="M3430">
        <v>80</v>
      </c>
      <c r="N3430">
        <v>350</v>
      </c>
      <c r="O3430">
        <v>379</v>
      </c>
      <c r="P3430" s="4" t="s">
        <v>387</v>
      </c>
      <c r="Q3430" s="4" t="s">
        <v>476</v>
      </c>
      <c r="R3430" s="4">
        <v>44643</v>
      </c>
      <c r="S3430" s="4">
        <v>44569</v>
      </c>
      <c r="T3430">
        <v>16</v>
      </c>
      <c r="U3430">
        <v>28</v>
      </c>
      <c r="V3430">
        <v>1</v>
      </c>
      <c r="W3430">
        <v>0</v>
      </c>
      <c r="X3430">
        <v>1</v>
      </c>
      <c r="Y3430">
        <v>0</v>
      </c>
      <c r="Z3430">
        <v>2</v>
      </c>
      <c r="AA3430">
        <v>0</v>
      </c>
      <c r="AB3430" s="4">
        <v>44682</v>
      </c>
      <c r="AC3430" s="4">
        <v>44602</v>
      </c>
      <c r="AD3430" s="4">
        <v>44563</v>
      </c>
      <c r="AE3430" s="4">
        <v>44625</v>
      </c>
      <c r="AF3430">
        <v>11</v>
      </c>
      <c r="AG3430">
        <v>13</v>
      </c>
      <c r="AH3430">
        <v>0</v>
      </c>
      <c r="AI3430">
        <v>0</v>
      </c>
      <c r="AJ3430" s="2">
        <v>1.0972222222222221</v>
      </c>
      <c r="AK3430" s="2">
        <v>1.4027777777777777</v>
      </c>
      <c r="AL3430">
        <v>10</v>
      </c>
      <c r="AM3430">
        <v>30</v>
      </c>
      <c r="AN3430">
        <v>2013</v>
      </c>
      <c r="AO3430" t="s">
        <v>1051</v>
      </c>
    </row>
    <row r="3431" spans="1:41" hidden="1" x14ac:dyDescent="0.35">
      <c r="A3431" s="1">
        <v>41637</v>
      </c>
      <c r="B3431" t="s">
        <v>53</v>
      </c>
      <c r="C3431" t="s">
        <v>84</v>
      </c>
      <c r="D3431">
        <v>22</v>
      </c>
      <c r="E3431">
        <v>18</v>
      </c>
      <c r="F3431" s="4">
        <v>44727</v>
      </c>
      <c r="G3431" s="4">
        <v>44725</v>
      </c>
      <c r="H3431" s="4" t="s">
        <v>41</v>
      </c>
      <c r="I3431" s="4" t="s">
        <v>42</v>
      </c>
      <c r="J3431">
        <v>220</v>
      </c>
      <c r="K3431">
        <v>204</v>
      </c>
      <c r="L3431">
        <v>154</v>
      </c>
      <c r="M3431">
        <v>92</v>
      </c>
      <c r="N3431">
        <v>374</v>
      </c>
      <c r="O3431">
        <v>296</v>
      </c>
      <c r="P3431" s="4" t="s">
        <v>251</v>
      </c>
      <c r="Q3431" s="4" t="s">
        <v>214</v>
      </c>
      <c r="R3431" s="4" t="s">
        <v>41</v>
      </c>
      <c r="S3431" s="4" t="s">
        <v>41</v>
      </c>
      <c r="T3431">
        <v>42</v>
      </c>
      <c r="U3431">
        <v>22</v>
      </c>
      <c r="V3431">
        <v>0</v>
      </c>
      <c r="W3431">
        <v>0</v>
      </c>
      <c r="X3431">
        <v>0</v>
      </c>
      <c r="Y3431">
        <v>3</v>
      </c>
      <c r="Z3431">
        <v>0</v>
      </c>
      <c r="AA3431">
        <v>3</v>
      </c>
      <c r="AB3431" s="4">
        <v>44682</v>
      </c>
      <c r="AC3431" s="4">
        <v>44682</v>
      </c>
      <c r="AD3431" s="4">
        <v>44597</v>
      </c>
      <c r="AE3431" s="4">
        <v>44562</v>
      </c>
      <c r="AF3431">
        <v>11</v>
      </c>
      <c r="AG3431">
        <v>11</v>
      </c>
      <c r="AH3431">
        <v>0</v>
      </c>
      <c r="AI3431">
        <v>0</v>
      </c>
      <c r="AJ3431" s="2">
        <v>1.3499999999999999</v>
      </c>
      <c r="AK3431" s="2">
        <v>1.1500000000000001</v>
      </c>
      <c r="AL3431">
        <v>20</v>
      </c>
      <c r="AM3431">
        <v>7</v>
      </c>
      <c r="AN3431">
        <v>2013</v>
      </c>
      <c r="AO3431" t="s">
        <v>1051</v>
      </c>
    </row>
    <row r="3432" spans="1:41" hidden="1" x14ac:dyDescent="0.35">
      <c r="A3432" s="1">
        <v>41637</v>
      </c>
      <c r="B3432" t="s">
        <v>83</v>
      </c>
      <c r="C3432" t="s">
        <v>58</v>
      </c>
      <c r="D3432">
        <v>14</v>
      </c>
      <c r="E3432">
        <v>19</v>
      </c>
      <c r="F3432" s="4">
        <v>44696</v>
      </c>
      <c r="G3432" s="4">
        <v>44631</v>
      </c>
      <c r="H3432" s="4" t="s">
        <v>41</v>
      </c>
      <c r="I3432" s="4" t="s">
        <v>41</v>
      </c>
      <c r="J3432">
        <v>182</v>
      </c>
      <c r="K3432">
        <v>171</v>
      </c>
      <c r="L3432">
        <v>63</v>
      </c>
      <c r="M3432">
        <v>174</v>
      </c>
      <c r="N3432">
        <v>245</v>
      </c>
      <c r="O3432">
        <v>345</v>
      </c>
      <c r="P3432" s="4" t="s">
        <v>202</v>
      </c>
      <c r="Q3432" s="4" t="s">
        <v>61</v>
      </c>
      <c r="R3432" s="4">
        <v>44682</v>
      </c>
      <c r="S3432" s="4">
        <v>44638</v>
      </c>
      <c r="T3432">
        <v>22</v>
      </c>
      <c r="U3432">
        <v>20</v>
      </c>
      <c r="V3432">
        <v>0</v>
      </c>
      <c r="W3432">
        <v>1</v>
      </c>
      <c r="X3432">
        <v>0</v>
      </c>
      <c r="Y3432">
        <v>1</v>
      </c>
      <c r="Z3432">
        <v>0</v>
      </c>
      <c r="AA3432">
        <v>2</v>
      </c>
      <c r="AB3432" s="4">
        <v>44713</v>
      </c>
      <c r="AC3432" s="4">
        <v>44676</v>
      </c>
      <c r="AD3432" s="4">
        <v>44563</v>
      </c>
      <c r="AE3432" s="4">
        <v>44564</v>
      </c>
      <c r="AF3432">
        <v>11</v>
      </c>
      <c r="AG3432">
        <v>11</v>
      </c>
      <c r="AH3432">
        <v>0</v>
      </c>
      <c r="AI3432">
        <v>0</v>
      </c>
      <c r="AJ3432" s="2">
        <v>1.3590277777777777</v>
      </c>
      <c r="AK3432" s="2">
        <v>1.1409722222222223</v>
      </c>
      <c r="AL3432">
        <v>13</v>
      </c>
      <c r="AM3432">
        <v>14</v>
      </c>
      <c r="AN3432">
        <v>2013</v>
      </c>
      <c r="AO3432" t="s">
        <v>1051</v>
      </c>
    </row>
    <row r="3433" spans="1:41" hidden="1" x14ac:dyDescent="0.35">
      <c r="A3433" s="1">
        <v>41637</v>
      </c>
      <c r="B3433" t="s">
        <v>88</v>
      </c>
      <c r="C3433" t="s">
        <v>40</v>
      </c>
      <c r="D3433">
        <v>12</v>
      </c>
      <c r="E3433">
        <v>14</v>
      </c>
      <c r="F3433" s="4">
        <v>44701</v>
      </c>
      <c r="G3433" s="4">
        <v>44634</v>
      </c>
      <c r="H3433" s="4">
        <v>44564</v>
      </c>
      <c r="I3433" s="4" t="s">
        <v>41</v>
      </c>
      <c r="J3433">
        <v>160</v>
      </c>
      <c r="K3433">
        <v>156</v>
      </c>
      <c r="L3433">
        <v>91</v>
      </c>
      <c r="M3433">
        <v>122</v>
      </c>
      <c r="N3433">
        <v>251</v>
      </c>
      <c r="O3433">
        <v>278</v>
      </c>
      <c r="P3433" s="4" t="s">
        <v>913</v>
      </c>
      <c r="Q3433" s="4">
        <v>44896</v>
      </c>
      <c r="R3433" s="4">
        <v>44629</v>
      </c>
      <c r="S3433" s="4">
        <v>44568</v>
      </c>
      <c r="T3433">
        <v>23</v>
      </c>
      <c r="U3433">
        <v>35</v>
      </c>
      <c r="V3433">
        <v>2</v>
      </c>
      <c r="W3433">
        <v>1</v>
      </c>
      <c r="X3433">
        <v>2</v>
      </c>
      <c r="Y3433">
        <v>2</v>
      </c>
      <c r="Z3433">
        <v>4</v>
      </c>
      <c r="AA3433">
        <v>3</v>
      </c>
      <c r="AB3433" s="4">
        <v>44650</v>
      </c>
      <c r="AC3433" s="4">
        <v>44640</v>
      </c>
      <c r="AD3433" s="4" t="s">
        <v>52</v>
      </c>
      <c r="AE3433" s="4" t="s">
        <v>82</v>
      </c>
      <c r="AF3433">
        <v>18</v>
      </c>
      <c r="AG3433">
        <v>17</v>
      </c>
      <c r="AH3433">
        <v>0</v>
      </c>
      <c r="AI3433">
        <v>0</v>
      </c>
      <c r="AJ3433" s="2">
        <v>1.1812500000000001</v>
      </c>
      <c r="AK3433" s="2">
        <v>1.3187499999999999</v>
      </c>
      <c r="AL3433">
        <v>6</v>
      </c>
      <c r="AM3433">
        <v>20</v>
      </c>
      <c r="AN3433">
        <v>2013</v>
      </c>
      <c r="AO3433" t="s">
        <v>1051</v>
      </c>
    </row>
    <row r="3434" spans="1:41" hidden="1" x14ac:dyDescent="0.35">
      <c r="A3434" s="1">
        <v>41637</v>
      </c>
      <c r="B3434" t="s">
        <v>69</v>
      </c>
      <c r="C3434" t="s">
        <v>109</v>
      </c>
      <c r="D3434">
        <v>15</v>
      </c>
      <c r="E3434">
        <v>17</v>
      </c>
      <c r="F3434" s="4">
        <v>44727</v>
      </c>
      <c r="G3434" s="4">
        <v>44693</v>
      </c>
      <c r="H3434" s="4" t="s">
        <v>82</v>
      </c>
      <c r="I3434" s="4" t="s">
        <v>41</v>
      </c>
      <c r="J3434">
        <v>221</v>
      </c>
      <c r="K3434">
        <v>172</v>
      </c>
      <c r="L3434">
        <v>79</v>
      </c>
      <c r="M3434">
        <v>120</v>
      </c>
      <c r="N3434">
        <v>300</v>
      </c>
      <c r="O3434">
        <v>292</v>
      </c>
      <c r="P3434" s="4" t="s">
        <v>467</v>
      </c>
      <c r="Q3434" s="4" t="s">
        <v>95</v>
      </c>
      <c r="R3434" s="4">
        <v>44639</v>
      </c>
      <c r="S3434" s="4">
        <v>44568</v>
      </c>
      <c r="T3434">
        <v>20</v>
      </c>
      <c r="U3434">
        <v>29</v>
      </c>
      <c r="V3434">
        <v>1</v>
      </c>
      <c r="W3434">
        <v>0</v>
      </c>
      <c r="X3434">
        <v>1</v>
      </c>
      <c r="Y3434">
        <v>2</v>
      </c>
      <c r="Z3434">
        <v>2</v>
      </c>
      <c r="AA3434">
        <v>2</v>
      </c>
      <c r="AB3434" s="4">
        <v>44650</v>
      </c>
      <c r="AC3434" s="4">
        <v>44607</v>
      </c>
      <c r="AD3434" s="4" t="s">
        <v>42</v>
      </c>
      <c r="AE3434" s="4">
        <v>44596</v>
      </c>
      <c r="AF3434">
        <v>11</v>
      </c>
      <c r="AG3434">
        <v>12</v>
      </c>
      <c r="AH3434">
        <v>0</v>
      </c>
      <c r="AI3434">
        <v>0</v>
      </c>
      <c r="AJ3434" s="2">
        <v>1.2381944444444444</v>
      </c>
      <c r="AK3434" s="2">
        <v>1.2618055555555556</v>
      </c>
      <c r="AL3434">
        <v>7</v>
      </c>
      <c r="AM3434">
        <v>20</v>
      </c>
      <c r="AN3434">
        <v>2013</v>
      </c>
      <c r="AO3434" t="s">
        <v>1051</v>
      </c>
    </row>
    <row r="3435" spans="1:41" hidden="1" x14ac:dyDescent="0.35">
      <c r="A3435" s="1">
        <v>41637</v>
      </c>
      <c r="B3435" t="s">
        <v>74</v>
      </c>
      <c r="C3435" t="s">
        <v>59</v>
      </c>
      <c r="D3435">
        <v>25</v>
      </c>
      <c r="E3435">
        <v>17</v>
      </c>
      <c r="F3435" s="4">
        <v>44822</v>
      </c>
      <c r="G3435" s="4">
        <v>44691</v>
      </c>
      <c r="H3435" s="4">
        <v>44623</v>
      </c>
      <c r="I3435" s="4" t="s">
        <v>41</v>
      </c>
      <c r="J3435">
        <v>313</v>
      </c>
      <c r="K3435">
        <v>224</v>
      </c>
      <c r="L3435">
        <v>160</v>
      </c>
      <c r="M3435">
        <v>121</v>
      </c>
      <c r="N3435">
        <v>473</v>
      </c>
      <c r="O3435">
        <v>345</v>
      </c>
      <c r="P3435" s="4" t="s">
        <v>529</v>
      </c>
      <c r="Q3435" s="4" t="s">
        <v>260</v>
      </c>
      <c r="R3435" s="4">
        <v>44625</v>
      </c>
      <c r="S3435" s="4">
        <v>44563</v>
      </c>
      <c r="T3435">
        <v>34</v>
      </c>
      <c r="U3435">
        <v>24</v>
      </c>
      <c r="V3435">
        <v>0</v>
      </c>
      <c r="W3435">
        <v>1</v>
      </c>
      <c r="X3435">
        <v>2</v>
      </c>
      <c r="Y3435">
        <v>1</v>
      </c>
      <c r="Z3435">
        <v>2</v>
      </c>
      <c r="AA3435">
        <v>2</v>
      </c>
      <c r="AB3435" s="4">
        <v>44576</v>
      </c>
      <c r="AC3435" s="4">
        <v>44682</v>
      </c>
      <c r="AD3435" s="4">
        <v>44658</v>
      </c>
      <c r="AE3435" s="4">
        <v>44655</v>
      </c>
      <c r="AF3435">
        <v>11</v>
      </c>
      <c r="AG3435">
        <v>10</v>
      </c>
      <c r="AH3435">
        <v>1</v>
      </c>
      <c r="AI3435">
        <v>0</v>
      </c>
      <c r="AJ3435" s="2">
        <v>1.4645833333333333</v>
      </c>
      <c r="AK3435" s="2">
        <v>1.0354166666666667</v>
      </c>
      <c r="AL3435">
        <v>33</v>
      </c>
      <c r="AM3435">
        <v>28</v>
      </c>
      <c r="AN3435">
        <v>2013</v>
      </c>
      <c r="AO3435" t="s">
        <v>1051</v>
      </c>
    </row>
    <row r="3436" spans="1:41" hidden="1" x14ac:dyDescent="0.35">
      <c r="A3436" s="1">
        <v>41637</v>
      </c>
      <c r="B3436" t="s">
        <v>98</v>
      </c>
      <c r="C3436" t="s">
        <v>48</v>
      </c>
      <c r="D3436">
        <v>28</v>
      </c>
      <c r="E3436">
        <v>17</v>
      </c>
      <c r="F3436" s="4">
        <v>44819</v>
      </c>
      <c r="G3436" s="4">
        <v>44694</v>
      </c>
      <c r="H3436" s="4" t="s">
        <v>41</v>
      </c>
      <c r="I3436" s="4" t="s">
        <v>42</v>
      </c>
      <c r="J3436">
        <v>334</v>
      </c>
      <c r="K3436">
        <v>191</v>
      </c>
      <c r="L3436">
        <v>124</v>
      </c>
      <c r="M3436">
        <v>64</v>
      </c>
      <c r="N3436">
        <v>458</v>
      </c>
      <c r="O3436">
        <v>255</v>
      </c>
      <c r="P3436" s="4" t="s">
        <v>682</v>
      </c>
      <c r="Q3436" s="4" t="s">
        <v>340</v>
      </c>
      <c r="R3436" s="4">
        <v>44637</v>
      </c>
      <c r="S3436" s="4">
        <v>44608</v>
      </c>
      <c r="T3436">
        <v>29</v>
      </c>
      <c r="U3436">
        <v>20</v>
      </c>
      <c r="V3436">
        <v>0</v>
      </c>
      <c r="W3436">
        <v>1</v>
      </c>
      <c r="X3436">
        <v>0</v>
      </c>
      <c r="Y3436">
        <v>0</v>
      </c>
      <c r="Z3436">
        <v>0</v>
      </c>
      <c r="AA3436">
        <v>1</v>
      </c>
      <c r="AB3436" s="4">
        <v>44713</v>
      </c>
      <c r="AC3436" s="4">
        <v>44602</v>
      </c>
      <c r="AD3436" s="4">
        <v>44624</v>
      </c>
      <c r="AE3436" s="4">
        <v>44563</v>
      </c>
      <c r="AF3436">
        <v>11</v>
      </c>
      <c r="AG3436">
        <v>11</v>
      </c>
      <c r="AH3436">
        <v>0</v>
      </c>
      <c r="AI3436">
        <v>0</v>
      </c>
      <c r="AJ3436" s="2">
        <v>1.4784722222222222</v>
      </c>
      <c r="AK3436" s="2">
        <v>1.0215277777777778</v>
      </c>
      <c r="AL3436">
        <v>34</v>
      </c>
      <c r="AM3436">
        <v>14</v>
      </c>
      <c r="AN3436">
        <v>2013</v>
      </c>
      <c r="AO3436" t="s">
        <v>1051</v>
      </c>
    </row>
    <row r="3437" spans="1:41" hidden="1" x14ac:dyDescent="0.35">
      <c r="A3437" s="1">
        <v>41637</v>
      </c>
      <c r="B3437" t="s">
        <v>54</v>
      </c>
      <c r="C3437" t="s">
        <v>110</v>
      </c>
      <c r="D3437">
        <v>19</v>
      </c>
      <c r="E3437">
        <v>24</v>
      </c>
      <c r="F3437" s="4">
        <v>44664</v>
      </c>
      <c r="G3437" s="4">
        <v>44664</v>
      </c>
      <c r="H3437" s="4" t="s">
        <v>82</v>
      </c>
      <c r="I3437" s="4" t="s">
        <v>41</v>
      </c>
      <c r="J3437">
        <v>224</v>
      </c>
      <c r="K3437">
        <v>115</v>
      </c>
      <c r="L3437">
        <v>169</v>
      </c>
      <c r="M3437">
        <v>267</v>
      </c>
      <c r="N3437">
        <v>393</v>
      </c>
      <c r="O3437">
        <v>382</v>
      </c>
      <c r="P3437" s="4" t="s">
        <v>163</v>
      </c>
      <c r="Q3437" s="4" t="s">
        <v>119</v>
      </c>
      <c r="R3437" s="4">
        <v>44674</v>
      </c>
      <c r="S3437" s="4">
        <v>44568</v>
      </c>
      <c r="T3437">
        <v>35</v>
      </c>
      <c r="U3437">
        <v>43</v>
      </c>
      <c r="V3437">
        <v>0</v>
      </c>
      <c r="W3437">
        <v>0</v>
      </c>
      <c r="X3437">
        <v>0</v>
      </c>
      <c r="Y3437">
        <v>1</v>
      </c>
      <c r="Z3437">
        <v>0</v>
      </c>
      <c r="AA3437">
        <v>1</v>
      </c>
      <c r="AB3437" s="4">
        <v>44713</v>
      </c>
      <c r="AC3437" s="4">
        <v>44652</v>
      </c>
      <c r="AD3437" s="4">
        <v>44596</v>
      </c>
      <c r="AE3437" s="4">
        <v>44565</v>
      </c>
      <c r="AF3437">
        <v>11</v>
      </c>
      <c r="AG3437">
        <v>13</v>
      </c>
      <c r="AH3437">
        <v>0</v>
      </c>
      <c r="AI3437">
        <v>0</v>
      </c>
      <c r="AJ3437" s="2">
        <v>1.1340277777777776</v>
      </c>
      <c r="AK3437" s="2">
        <v>1.3659722222222221</v>
      </c>
      <c r="AL3437">
        <v>20</v>
      </c>
      <c r="AM3437">
        <v>34</v>
      </c>
      <c r="AN3437">
        <v>2013</v>
      </c>
      <c r="AO3437" t="s">
        <v>1051</v>
      </c>
    </row>
    <row r="3438" spans="1:41" hidden="1" x14ac:dyDescent="0.35">
      <c r="A3438" s="1">
        <v>41637</v>
      </c>
      <c r="B3438" t="s">
        <v>101</v>
      </c>
      <c r="C3438" t="s">
        <v>100</v>
      </c>
      <c r="D3438">
        <v>18</v>
      </c>
      <c r="E3438">
        <v>21</v>
      </c>
      <c r="F3438" s="4">
        <v>44633</v>
      </c>
      <c r="G3438" s="4">
        <v>44755</v>
      </c>
      <c r="H3438" s="4">
        <v>44564</v>
      </c>
      <c r="I3438" s="4">
        <v>44563</v>
      </c>
      <c r="J3438">
        <v>215</v>
      </c>
      <c r="K3438">
        <v>370</v>
      </c>
      <c r="L3438">
        <v>75</v>
      </c>
      <c r="M3438">
        <v>98</v>
      </c>
      <c r="N3438">
        <v>290</v>
      </c>
      <c r="O3438">
        <v>468</v>
      </c>
      <c r="P3438" s="4" t="s">
        <v>272</v>
      </c>
      <c r="Q3438" s="4" t="s">
        <v>127</v>
      </c>
      <c r="R3438" s="4">
        <v>44596</v>
      </c>
      <c r="S3438" s="4">
        <v>44572</v>
      </c>
      <c r="T3438">
        <v>18</v>
      </c>
      <c r="U3438">
        <v>30</v>
      </c>
      <c r="V3438">
        <v>0</v>
      </c>
      <c r="W3438">
        <v>0</v>
      </c>
      <c r="X3438">
        <v>1</v>
      </c>
      <c r="Y3438">
        <v>0</v>
      </c>
      <c r="Z3438">
        <v>1</v>
      </c>
      <c r="AA3438">
        <v>0</v>
      </c>
      <c r="AB3438" s="4">
        <v>44774</v>
      </c>
      <c r="AC3438" s="4">
        <v>44805</v>
      </c>
      <c r="AD3438" s="4">
        <v>44562</v>
      </c>
      <c r="AE3438" s="4">
        <v>44623</v>
      </c>
      <c r="AF3438">
        <v>12</v>
      </c>
      <c r="AG3438">
        <v>12</v>
      </c>
      <c r="AH3438">
        <v>0</v>
      </c>
      <c r="AI3438">
        <v>0</v>
      </c>
      <c r="AJ3438" s="2">
        <v>1.075</v>
      </c>
      <c r="AK3438" s="2">
        <v>1.425</v>
      </c>
      <c r="AL3438">
        <v>17</v>
      </c>
      <c r="AM3438">
        <v>42</v>
      </c>
      <c r="AN3438">
        <v>2013</v>
      </c>
      <c r="AO3438" t="s">
        <v>1051</v>
      </c>
    </row>
    <row r="3439" spans="1:41" hidden="1" x14ac:dyDescent="0.35">
      <c r="A3439" s="1">
        <v>41637</v>
      </c>
      <c r="B3439" t="s">
        <v>39</v>
      </c>
      <c r="C3439" t="s">
        <v>87</v>
      </c>
      <c r="D3439">
        <v>19</v>
      </c>
      <c r="E3439">
        <v>19</v>
      </c>
      <c r="F3439" s="4">
        <v>44633</v>
      </c>
      <c r="G3439" s="4">
        <v>44666</v>
      </c>
      <c r="H3439" s="4" t="s">
        <v>42</v>
      </c>
      <c r="I3439" s="4">
        <v>44624</v>
      </c>
      <c r="J3439">
        <v>292</v>
      </c>
      <c r="K3439">
        <v>399</v>
      </c>
      <c r="L3439">
        <v>83</v>
      </c>
      <c r="M3439">
        <v>83</v>
      </c>
      <c r="N3439">
        <v>375</v>
      </c>
      <c r="O3439">
        <v>482</v>
      </c>
      <c r="P3439" s="4" t="s">
        <v>191</v>
      </c>
      <c r="Q3439" s="4" t="s">
        <v>678</v>
      </c>
      <c r="R3439" s="4">
        <v>44610</v>
      </c>
      <c r="S3439" s="4">
        <v>44569</v>
      </c>
      <c r="T3439">
        <v>23</v>
      </c>
      <c r="U3439">
        <v>22</v>
      </c>
      <c r="V3439">
        <v>0</v>
      </c>
      <c r="W3439">
        <v>1</v>
      </c>
      <c r="X3439">
        <v>0</v>
      </c>
      <c r="Y3439">
        <v>1</v>
      </c>
      <c r="Z3439">
        <v>0</v>
      </c>
      <c r="AA3439">
        <v>2</v>
      </c>
      <c r="AB3439" s="4">
        <v>44671</v>
      </c>
      <c r="AC3439" s="4">
        <v>44650</v>
      </c>
      <c r="AD3439" s="4">
        <v>44597</v>
      </c>
      <c r="AE3439" s="4">
        <v>44563</v>
      </c>
      <c r="AF3439">
        <v>14</v>
      </c>
      <c r="AG3439">
        <v>13</v>
      </c>
      <c r="AH3439">
        <v>0</v>
      </c>
      <c r="AI3439">
        <v>0</v>
      </c>
      <c r="AJ3439" s="2">
        <v>1.1527777777777779</v>
      </c>
      <c r="AK3439" s="2">
        <v>1.3472222222222223</v>
      </c>
      <c r="AL3439">
        <v>23</v>
      </c>
      <c r="AM3439">
        <v>20</v>
      </c>
      <c r="AN3439">
        <v>2013</v>
      </c>
      <c r="AO3439" t="s">
        <v>1051</v>
      </c>
    </row>
    <row r="3440" spans="1:41" hidden="1" x14ac:dyDescent="0.35">
      <c r="A3440" s="1">
        <v>41637</v>
      </c>
      <c r="B3440" t="s">
        <v>68</v>
      </c>
      <c r="C3440" t="s">
        <v>63</v>
      </c>
      <c r="D3440">
        <v>22</v>
      </c>
      <c r="E3440">
        <v>19</v>
      </c>
      <c r="F3440" s="4">
        <v>44726</v>
      </c>
      <c r="G3440" s="4">
        <v>44821</v>
      </c>
      <c r="H3440" s="4" t="s">
        <v>42</v>
      </c>
      <c r="I3440" s="4">
        <v>44562</v>
      </c>
      <c r="J3440">
        <v>189</v>
      </c>
      <c r="K3440">
        <v>219</v>
      </c>
      <c r="L3440">
        <v>143</v>
      </c>
      <c r="M3440">
        <v>186</v>
      </c>
      <c r="N3440">
        <v>332</v>
      </c>
      <c r="O3440">
        <v>405</v>
      </c>
      <c r="P3440" s="4" t="s">
        <v>347</v>
      </c>
      <c r="Q3440" s="4" t="s">
        <v>202</v>
      </c>
      <c r="R3440" s="4">
        <v>44603</v>
      </c>
      <c r="S3440" s="4">
        <v>44630</v>
      </c>
      <c r="T3440">
        <v>37</v>
      </c>
      <c r="U3440">
        <v>36</v>
      </c>
      <c r="V3440">
        <v>0</v>
      </c>
      <c r="W3440">
        <v>0</v>
      </c>
      <c r="X3440">
        <v>0</v>
      </c>
      <c r="Y3440">
        <v>1</v>
      </c>
      <c r="Z3440">
        <v>0</v>
      </c>
      <c r="AA3440">
        <v>1</v>
      </c>
      <c r="AB3440" s="4">
        <v>44566</v>
      </c>
      <c r="AC3440" s="4">
        <v>44673</v>
      </c>
      <c r="AD3440" s="4">
        <v>44623</v>
      </c>
      <c r="AE3440" s="4">
        <v>44596</v>
      </c>
      <c r="AF3440">
        <v>12</v>
      </c>
      <c r="AG3440">
        <v>12</v>
      </c>
      <c r="AH3440">
        <v>0</v>
      </c>
      <c r="AI3440">
        <v>0</v>
      </c>
      <c r="AJ3440" s="2">
        <v>1.4416666666666667</v>
      </c>
      <c r="AK3440" s="2">
        <v>1.5472222222222223</v>
      </c>
      <c r="AL3440">
        <v>24</v>
      </c>
      <c r="AM3440">
        <v>27</v>
      </c>
      <c r="AN3440">
        <v>2013</v>
      </c>
      <c r="AO3440" t="s">
        <v>1051</v>
      </c>
    </row>
    <row r="3441" spans="1:41" hidden="1" x14ac:dyDescent="0.35">
      <c r="A3441" s="1">
        <v>41637</v>
      </c>
      <c r="B3441" t="s">
        <v>97</v>
      </c>
      <c r="C3441" t="s">
        <v>47</v>
      </c>
      <c r="D3441">
        <v>11</v>
      </c>
      <c r="E3441">
        <v>20</v>
      </c>
      <c r="F3441" s="4">
        <v>44603</v>
      </c>
      <c r="G3441" s="4">
        <v>44664</v>
      </c>
      <c r="H3441" s="4" t="s">
        <v>41</v>
      </c>
      <c r="I3441" s="4">
        <v>44562</v>
      </c>
      <c r="J3441">
        <v>145</v>
      </c>
      <c r="K3441">
        <v>158</v>
      </c>
      <c r="L3441">
        <v>13</v>
      </c>
      <c r="M3441">
        <v>111</v>
      </c>
      <c r="N3441">
        <v>158</v>
      </c>
      <c r="O3441">
        <v>269</v>
      </c>
      <c r="P3441" s="4" t="s">
        <v>347</v>
      </c>
      <c r="Q3441" s="4" t="s">
        <v>75</v>
      </c>
      <c r="R3441" s="4">
        <v>44604</v>
      </c>
      <c r="S3441" s="4">
        <v>44665</v>
      </c>
      <c r="T3441">
        <v>18</v>
      </c>
      <c r="U3441">
        <v>36</v>
      </c>
      <c r="V3441">
        <v>0</v>
      </c>
      <c r="W3441">
        <v>0</v>
      </c>
      <c r="X3441">
        <v>2</v>
      </c>
      <c r="Y3441">
        <v>0</v>
      </c>
      <c r="Z3441">
        <v>2</v>
      </c>
      <c r="AA3441">
        <v>0</v>
      </c>
      <c r="AB3441" s="4">
        <v>44896</v>
      </c>
      <c r="AC3441" s="4">
        <v>44743</v>
      </c>
      <c r="AD3441" s="4">
        <v>44563</v>
      </c>
      <c r="AE3441" s="4">
        <v>44564</v>
      </c>
      <c r="AF3441">
        <v>12</v>
      </c>
      <c r="AG3441">
        <v>11</v>
      </c>
      <c r="AH3441">
        <v>0</v>
      </c>
      <c r="AI3441">
        <v>2</v>
      </c>
      <c r="AJ3441" s="2">
        <v>1.0972222222222221</v>
      </c>
      <c r="AK3441" s="2">
        <v>1.4027777777777777</v>
      </c>
      <c r="AL3441">
        <v>9</v>
      </c>
      <c r="AM3441">
        <v>27</v>
      </c>
      <c r="AN3441">
        <v>2013</v>
      </c>
      <c r="AO3441" t="s">
        <v>1051</v>
      </c>
    </row>
    <row r="3442" spans="1:41" hidden="1" x14ac:dyDescent="0.35">
      <c r="A3442" s="1">
        <v>41637</v>
      </c>
      <c r="B3442" t="s">
        <v>77</v>
      </c>
      <c r="C3442" t="s">
        <v>104</v>
      </c>
      <c r="D3442">
        <v>21</v>
      </c>
      <c r="E3442">
        <v>21</v>
      </c>
      <c r="F3442" s="4">
        <v>44694</v>
      </c>
      <c r="G3442" s="4">
        <v>44631</v>
      </c>
      <c r="H3442" s="4" t="s">
        <v>42</v>
      </c>
      <c r="I3442" s="4">
        <v>44563</v>
      </c>
      <c r="J3442">
        <v>229</v>
      </c>
      <c r="K3442">
        <v>358</v>
      </c>
      <c r="L3442">
        <v>137</v>
      </c>
      <c r="M3442">
        <v>56</v>
      </c>
      <c r="N3442">
        <v>366</v>
      </c>
      <c r="O3442">
        <v>414</v>
      </c>
      <c r="P3442" s="4" t="s">
        <v>192</v>
      </c>
      <c r="Q3442" s="4" t="s">
        <v>321</v>
      </c>
      <c r="R3442" s="4">
        <v>44682</v>
      </c>
      <c r="S3442" s="4" t="s">
        <v>41</v>
      </c>
      <c r="T3442">
        <v>34</v>
      </c>
      <c r="U3442">
        <v>18</v>
      </c>
      <c r="V3442">
        <v>1</v>
      </c>
      <c r="W3442">
        <v>1</v>
      </c>
      <c r="X3442">
        <v>0</v>
      </c>
      <c r="Y3442">
        <v>2</v>
      </c>
      <c r="Z3442">
        <v>1</v>
      </c>
      <c r="AA3442">
        <v>3</v>
      </c>
      <c r="AB3442" s="4">
        <v>44713</v>
      </c>
      <c r="AC3442" s="4">
        <v>44566</v>
      </c>
      <c r="AD3442" s="4">
        <v>44624</v>
      </c>
      <c r="AE3442" s="4">
        <v>44595</v>
      </c>
      <c r="AF3442">
        <v>13</v>
      </c>
      <c r="AG3442">
        <v>12</v>
      </c>
      <c r="AH3442">
        <v>0</v>
      </c>
      <c r="AI3442">
        <v>0</v>
      </c>
      <c r="AJ3442" s="2">
        <v>1.2381944444444444</v>
      </c>
      <c r="AK3442" s="2">
        <v>1.2618055555555556</v>
      </c>
      <c r="AL3442">
        <v>24</v>
      </c>
      <c r="AM3442">
        <v>22</v>
      </c>
      <c r="AN3442">
        <v>2013</v>
      </c>
      <c r="AO3442" t="s">
        <v>1051</v>
      </c>
    </row>
    <row r="3443" spans="1:41" hidden="1" x14ac:dyDescent="0.35">
      <c r="A3443" s="1">
        <v>41643</v>
      </c>
      <c r="B3443" t="s">
        <v>68</v>
      </c>
      <c r="C3443" t="s">
        <v>93</v>
      </c>
      <c r="D3443">
        <v>30</v>
      </c>
      <c r="E3443">
        <v>28</v>
      </c>
      <c r="F3443" s="4">
        <v>44820</v>
      </c>
      <c r="G3443" s="4">
        <v>44659</v>
      </c>
      <c r="H3443" s="4" t="s">
        <v>42</v>
      </c>
      <c r="I3443" s="4">
        <v>44562</v>
      </c>
      <c r="J3443">
        <v>363</v>
      </c>
      <c r="K3443">
        <v>436</v>
      </c>
      <c r="L3443">
        <v>150</v>
      </c>
      <c r="M3443">
        <v>100</v>
      </c>
      <c r="N3443">
        <v>513</v>
      </c>
      <c r="O3443">
        <v>536</v>
      </c>
      <c r="P3443" s="4" t="s">
        <v>321</v>
      </c>
      <c r="Q3443" s="4" t="s">
        <v>168</v>
      </c>
      <c r="R3443" s="4">
        <v>44607</v>
      </c>
      <c r="S3443" s="4">
        <v>44568</v>
      </c>
      <c r="T3443">
        <v>32</v>
      </c>
      <c r="U3443">
        <v>19</v>
      </c>
      <c r="V3443">
        <v>1</v>
      </c>
      <c r="W3443">
        <v>1</v>
      </c>
      <c r="X3443">
        <v>0</v>
      </c>
      <c r="Y3443">
        <v>3</v>
      </c>
      <c r="Z3443">
        <v>1</v>
      </c>
      <c r="AA3443">
        <v>4</v>
      </c>
      <c r="AB3443" s="4">
        <v>44607</v>
      </c>
      <c r="AC3443" s="4">
        <v>44670</v>
      </c>
      <c r="AD3443" s="4">
        <v>44656</v>
      </c>
      <c r="AE3443" s="4">
        <v>44687</v>
      </c>
      <c r="AF3443">
        <v>13</v>
      </c>
      <c r="AG3443">
        <v>14</v>
      </c>
      <c r="AH3443">
        <v>0</v>
      </c>
      <c r="AI3443">
        <v>1</v>
      </c>
      <c r="AJ3443" s="2">
        <v>1.5645833333333332</v>
      </c>
      <c r="AK3443" s="3">
        <v>0.93541666666666667</v>
      </c>
      <c r="AL3443">
        <v>44</v>
      </c>
      <c r="AM3443">
        <v>45</v>
      </c>
      <c r="AN3443">
        <f>IF(A3443&lt;DATE(2014,2,28),2013,2014)</f>
        <v>2013</v>
      </c>
      <c r="AO3443" t="s">
        <v>1052</v>
      </c>
    </row>
    <row r="3444" spans="1:41" hidden="1" x14ac:dyDescent="0.35">
      <c r="A3444" s="1">
        <v>41643</v>
      </c>
      <c r="B3444" t="s">
        <v>100</v>
      </c>
      <c r="C3444" t="s">
        <v>77</v>
      </c>
      <c r="D3444">
        <v>26</v>
      </c>
      <c r="E3444">
        <v>17</v>
      </c>
      <c r="F3444" s="4">
        <v>44755</v>
      </c>
      <c r="G3444" s="4">
        <v>44632</v>
      </c>
      <c r="H3444" s="4" t="s">
        <v>41</v>
      </c>
      <c r="I3444" s="4">
        <v>44594</v>
      </c>
      <c r="J3444">
        <v>249</v>
      </c>
      <c r="K3444">
        <v>176</v>
      </c>
      <c r="L3444">
        <v>185</v>
      </c>
      <c r="M3444">
        <v>80</v>
      </c>
      <c r="N3444">
        <v>434</v>
      </c>
      <c r="O3444">
        <v>256</v>
      </c>
      <c r="P3444" s="4" t="s">
        <v>147</v>
      </c>
      <c r="Q3444" s="4" t="s">
        <v>197</v>
      </c>
      <c r="R3444" s="4">
        <v>44593</v>
      </c>
      <c r="S3444" s="4">
        <v>44611</v>
      </c>
      <c r="T3444">
        <v>36</v>
      </c>
      <c r="U3444">
        <v>22</v>
      </c>
      <c r="V3444">
        <v>0</v>
      </c>
      <c r="W3444">
        <v>0</v>
      </c>
      <c r="X3444">
        <v>2</v>
      </c>
      <c r="Y3444">
        <v>0</v>
      </c>
      <c r="Z3444">
        <v>2</v>
      </c>
      <c r="AA3444">
        <v>0</v>
      </c>
      <c r="AB3444" s="4">
        <v>44743</v>
      </c>
      <c r="AC3444" s="4">
        <v>44652</v>
      </c>
      <c r="AD3444" s="4">
        <v>44565</v>
      </c>
      <c r="AE3444" s="4">
        <v>44597</v>
      </c>
      <c r="AF3444">
        <v>13</v>
      </c>
      <c r="AG3444">
        <v>11</v>
      </c>
      <c r="AH3444">
        <v>0</v>
      </c>
      <c r="AI3444">
        <v>0</v>
      </c>
      <c r="AJ3444" s="2">
        <v>1.4534722222222223</v>
      </c>
      <c r="AK3444" s="2">
        <v>1.0465277777777777</v>
      </c>
      <c r="AL3444">
        <v>26</v>
      </c>
      <c r="AM3444">
        <v>24</v>
      </c>
      <c r="AN3444">
        <f t="shared" ref="AN3444:AN3507" si="4">IF(A3444&lt;DATE(2014,2,28),2013,2014)</f>
        <v>2013</v>
      </c>
      <c r="AO3444" t="s">
        <v>1052</v>
      </c>
    </row>
    <row r="3445" spans="1:41" hidden="1" x14ac:dyDescent="0.35">
      <c r="A3445" s="1">
        <v>41644</v>
      </c>
      <c r="B3445" t="s">
        <v>63</v>
      </c>
      <c r="C3445" t="s">
        <v>64</v>
      </c>
      <c r="D3445">
        <v>16</v>
      </c>
      <c r="E3445">
        <v>27</v>
      </c>
      <c r="F3445" s="4">
        <v>44663</v>
      </c>
      <c r="G3445" s="4">
        <v>44632</v>
      </c>
      <c r="H3445" s="4" t="s">
        <v>41</v>
      </c>
      <c r="I3445" s="4">
        <v>44564</v>
      </c>
      <c r="J3445">
        <v>122</v>
      </c>
      <c r="K3445">
        <v>326</v>
      </c>
      <c r="L3445">
        <v>196</v>
      </c>
      <c r="M3445">
        <v>113</v>
      </c>
      <c r="N3445">
        <v>318</v>
      </c>
      <c r="O3445">
        <v>439</v>
      </c>
      <c r="P3445" s="4">
        <v>44911</v>
      </c>
      <c r="Q3445" s="4" t="s">
        <v>248</v>
      </c>
      <c r="R3445" s="4">
        <v>44567</v>
      </c>
      <c r="S3445" s="4">
        <v>44628</v>
      </c>
      <c r="T3445">
        <v>40</v>
      </c>
      <c r="U3445">
        <v>25</v>
      </c>
      <c r="V3445">
        <v>0</v>
      </c>
      <c r="W3445">
        <v>2</v>
      </c>
      <c r="X3445">
        <v>0</v>
      </c>
      <c r="Y3445">
        <v>2</v>
      </c>
      <c r="Z3445">
        <v>0</v>
      </c>
      <c r="AA3445">
        <v>4</v>
      </c>
      <c r="AB3445" s="4">
        <v>44709</v>
      </c>
      <c r="AC3445" s="4">
        <v>44652</v>
      </c>
      <c r="AD3445" s="4">
        <v>44596</v>
      </c>
      <c r="AE3445" s="4">
        <v>44564</v>
      </c>
      <c r="AF3445">
        <v>11</v>
      </c>
      <c r="AG3445">
        <v>13</v>
      </c>
      <c r="AH3445">
        <v>0</v>
      </c>
      <c r="AI3445">
        <v>0</v>
      </c>
      <c r="AJ3445" s="2">
        <v>1.2277777777777776</v>
      </c>
      <c r="AK3445" s="2">
        <v>1.2722222222222224</v>
      </c>
      <c r="AL3445">
        <v>27</v>
      </c>
      <c r="AM3445">
        <v>10</v>
      </c>
      <c r="AN3445">
        <f t="shared" si="4"/>
        <v>2013</v>
      </c>
      <c r="AO3445" t="s">
        <v>1052</v>
      </c>
    </row>
    <row r="3446" spans="1:41" hidden="1" x14ac:dyDescent="0.35">
      <c r="A3446" s="1">
        <v>41644</v>
      </c>
      <c r="B3446" t="s">
        <v>39</v>
      </c>
      <c r="C3446" t="s">
        <v>74</v>
      </c>
      <c r="D3446">
        <v>22</v>
      </c>
      <c r="E3446">
        <v>18</v>
      </c>
      <c r="F3446" s="4">
        <v>44724</v>
      </c>
      <c r="G3446" s="4">
        <v>44631</v>
      </c>
      <c r="H3446" s="4">
        <v>44562</v>
      </c>
      <c r="I3446" s="4">
        <v>44562</v>
      </c>
      <c r="J3446">
        <v>214</v>
      </c>
      <c r="K3446">
        <v>157</v>
      </c>
      <c r="L3446">
        <v>167</v>
      </c>
      <c r="M3446">
        <v>124</v>
      </c>
      <c r="N3446">
        <v>381</v>
      </c>
      <c r="O3446">
        <v>281</v>
      </c>
      <c r="P3446" s="4" t="s">
        <v>142</v>
      </c>
      <c r="Q3446" s="4" t="s">
        <v>376</v>
      </c>
      <c r="R3446" s="4">
        <v>44633</v>
      </c>
      <c r="S3446" s="4">
        <v>44671</v>
      </c>
      <c r="T3446">
        <v>30</v>
      </c>
      <c r="U3446">
        <v>31</v>
      </c>
      <c r="V3446">
        <v>0</v>
      </c>
      <c r="W3446">
        <v>0</v>
      </c>
      <c r="X3446">
        <v>1</v>
      </c>
      <c r="Y3446">
        <v>0</v>
      </c>
      <c r="Z3446">
        <v>1</v>
      </c>
      <c r="AA3446">
        <v>0</v>
      </c>
      <c r="AB3446" s="4">
        <v>44602</v>
      </c>
      <c r="AC3446" s="4">
        <v>44640</v>
      </c>
      <c r="AD3446" s="4">
        <v>44565</v>
      </c>
      <c r="AE3446" s="4">
        <v>44596</v>
      </c>
      <c r="AF3446">
        <v>10</v>
      </c>
      <c r="AG3446">
        <v>10</v>
      </c>
      <c r="AH3446">
        <v>0</v>
      </c>
      <c r="AI3446">
        <v>0</v>
      </c>
      <c r="AJ3446" s="2">
        <v>1.2125000000000001</v>
      </c>
      <c r="AK3446" s="2">
        <v>1.2874999999999999</v>
      </c>
      <c r="AL3446">
        <v>23</v>
      </c>
      <c r="AM3446">
        <v>20</v>
      </c>
      <c r="AN3446">
        <f t="shared" si="4"/>
        <v>2013</v>
      </c>
      <c r="AO3446" t="s">
        <v>1052</v>
      </c>
    </row>
    <row r="3447" spans="1:41" hidden="1" x14ac:dyDescent="0.35">
      <c r="A3447" s="1">
        <v>41650</v>
      </c>
      <c r="B3447" t="s">
        <v>100</v>
      </c>
      <c r="C3447" t="s">
        <v>47</v>
      </c>
      <c r="D3447">
        <v>25</v>
      </c>
      <c r="E3447">
        <v>13</v>
      </c>
      <c r="F3447" s="4">
        <v>44632</v>
      </c>
      <c r="G3447" s="4">
        <v>44695</v>
      </c>
      <c r="H3447" s="4">
        <v>44564</v>
      </c>
      <c r="I3447" s="4" t="s">
        <v>41</v>
      </c>
      <c r="J3447">
        <v>301</v>
      </c>
      <c r="K3447">
        <v>103</v>
      </c>
      <c r="L3447">
        <v>108</v>
      </c>
      <c r="M3447">
        <v>174</v>
      </c>
      <c r="N3447">
        <v>409</v>
      </c>
      <c r="O3447">
        <v>277</v>
      </c>
      <c r="P3447" s="4" t="s">
        <v>289</v>
      </c>
      <c r="Q3447" s="4">
        <v>44822</v>
      </c>
      <c r="R3447" s="4">
        <v>44569</v>
      </c>
      <c r="S3447" s="4">
        <v>44621</v>
      </c>
      <c r="T3447">
        <v>26</v>
      </c>
      <c r="U3447">
        <v>35</v>
      </c>
      <c r="V3447">
        <v>1</v>
      </c>
      <c r="W3447">
        <v>0</v>
      </c>
      <c r="X3447">
        <v>0</v>
      </c>
      <c r="Y3447">
        <v>0</v>
      </c>
      <c r="Z3447">
        <v>1</v>
      </c>
      <c r="AA3447">
        <v>0</v>
      </c>
      <c r="AB3447" s="4">
        <v>44774</v>
      </c>
      <c r="AC3447" s="4">
        <v>44713</v>
      </c>
      <c r="AD3447" s="4">
        <v>44594</v>
      </c>
      <c r="AE3447" s="4">
        <v>44563</v>
      </c>
      <c r="AF3447">
        <v>13</v>
      </c>
      <c r="AG3447">
        <v>11</v>
      </c>
      <c r="AH3447">
        <v>0</v>
      </c>
      <c r="AI3447">
        <v>0</v>
      </c>
      <c r="AJ3447" s="2">
        <v>1.2708333333333333</v>
      </c>
      <c r="AK3447" s="2">
        <v>1.2291666666666667</v>
      </c>
      <c r="AL3447">
        <v>15</v>
      </c>
      <c r="AM3447">
        <v>23</v>
      </c>
      <c r="AN3447">
        <f t="shared" si="4"/>
        <v>2013</v>
      </c>
      <c r="AO3447" t="s">
        <v>1052</v>
      </c>
    </row>
    <row r="3448" spans="1:41" hidden="1" x14ac:dyDescent="0.35">
      <c r="A3448" s="1">
        <v>41650</v>
      </c>
      <c r="B3448" t="s">
        <v>93</v>
      </c>
      <c r="C3448" t="s">
        <v>110</v>
      </c>
      <c r="D3448">
        <v>16</v>
      </c>
      <c r="E3448">
        <v>23</v>
      </c>
      <c r="F3448" s="4">
        <v>44727</v>
      </c>
      <c r="G3448" s="4">
        <v>44883</v>
      </c>
      <c r="H3448" s="4">
        <v>44562</v>
      </c>
      <c r="I3448" s="4" t="s">
        <v>42</v>
      </c>
      <c r="J3448">
        <v>317</v>
      </c>
      <c r="K3448">
        <v>185</v>
      </c>
      <c r="L3448">
        <v>69</v>
      </c>
      <c r="M3448">
        <v>234</v>
      </c>
      <c r="N3448">
        <v>386</v>
      </c>
      <c r="O3448">
        <v>419</v>
      </c>
      <c r="P3448" s="4" t="s">
        <v>719</v>
      </c>
      <c r="Q3448" s="4" t="s">
        <v>360</v>
      </c>
      <c r="R3448" s="4">
        <v>44634</v>
      </c>
      <c r="S3448" s="4">
        <v>44605</v>
      </c>
      <c r="T3448">
        <v>21</v>
      </c>
      <c r="U3448">
        <v>46</v>
      </c>
      <c r="V3448">
        <v>0</v>
      </c>
      <c r="W3448">
        <v>0</v>
      </c>
      <c r="X3448">
        <v>4</v>
      </c>
      <c r="Y3448">
        <v>0</v>
      </c>
      <c r="Z3448">
        <v>4</v>
      </c>
      <c r="AA3448">
        <v>0</v>
      </c>
      <c r="AB3448" s="4">
        <v>44652</v>
      </c>
      <c r="AC3448" s="4">
        <v>44652</v>
      </c>
      <c r="AD3448" s="4" t="s">
        <v>52</v>
      </c>
      <c r="AE3448" s="4">
        <v>44687</v>
      </c>
      <c r="AF3448">
        <v>14</v>
      </c>
      <c r="AG3448">
        <v>14</v>
      </c>
      <c r="AH3448">
        <v>0</v>
      </c>
      <c r="AI3448">
        <v>0</v>
      </c>
      <c r="AJ3448" s="2">
        <v>1.0416666666666667</v>
      </c>
      <c r="AK3448" s="2">
        <v>1.4583333333333333</v>
      </c>
      <c r="AL3448">
        <v>22</v>
      </c>
      <c r="AM3448">
        <v>43</v>
      </c>
      <c r="AN3448">
        <f t="shared" si="4"/>
        <v>2013</v>
      </c>
      <c r="AO3448" t="s">
        <v>1052</v>
      </c>
    </row>
    <row r="3449" spans="1:41" hidden="1" x14ac:dyDescent="0.35">
      <c r="A3449" s="1">
        <v>41651</v>
      </c>
      <c r="B3449" t="s">
        <v>63</v>
      </c>
      <c r="C3449" t="s">
        <v>98</v>
      </c>
      <c r="D3449">
        <v>13</v>
      </c>
      <c r="E3449">
        <v>26</v>
      </c>
      <c r="F3449" s="4">
        <v>44663</v>
      </c>
      <c r="G3449" s="4">
        <v>44817</v>
      </c>
      <c r="H3449" s="4">
        <v>44562</v>
      </c>
      <c r="I3449" s="4" t="s">
        <v>41</v>
      </c>
      <c r="J3449">
        <v>194</v>
      </c>
      <c r="K3449">
        <v>230</v>
      </c>
      <c r="L3449">
        <v>65</v>
      </c>
      <c r="M3449">
        <v>133</v>
      </c>
      <c r="N3449">
        <v>259</v>
      </c>
      <c r="O3449">
        <v>363</v>
      </c>
      <c r="P3449" s="4" t="s">
        <v>86</v>
      </c>
      <c r="Q3449" s="4" t="s">
        <v>76</v>
      </c>
      <c r="R3449" s="4">
        <v>44674</v>
      </c>
      <c r="S3449" s="4" t="s">
        <v>41</v>
      </c>
      <c r="T3449">
        <v>18</v>
      </c>
      <c r="U3449">
        <v>34</v>
      </c>
      <c r="V3449">
        <v>0</v>
      </c>
      <c r="W3449">
        <v>1</v>
      </c>
      <c r="X3449">
        <v>0</v>
      </c>
      <c r="Y3449">
        <v>1</v>
      </c>
      <c r="Z3449">
        <v>0</v>
      </c>
      <c r="AA3449">
        <v>2</v>
      </c>
      <c r="AB3449" s="4">
        <v>44774</v>
      </c>
      <c r="AC3449" s="4">
        <v>44713</v>
      </c>
      <c r="AD3449" s="4">
        <v>44595</v>
      </c>
      <c r="AE3449" s="4">
        <v>44624</v>
      </c>
      <c r="AF3449">
        <v>9</v>
      </c>
      <c r="AG3449">
        <v>8</v>
      </c>
      <c r="AH3449">
        <v>0</v>
      </c>
      <c r="AI3449">
        <v>0</v>
      </c>
      <c r="AJ3449" s="2">
        <v>1.0229166666666667</v>
      </c>
      <c r="AK3449" s="2">
        <v>1.4770833333333335</v>
      </c>
      <c r="AL3449">
        <v>17</v>
      </c>
      <c r="AM3449">
        <v>24</v>
      </c>
      <c r="AN3449">
        <f t="shared" si="4"/>
        <v>2013</v>
      </c>
      <c r="AO3449" t="s">
        <v>1052</v>
      </c>
    </row>
    <row r="3450" spans="1:41" hidden="1" x14ac:dyDescent="0.35">
      <c r="A3450" s="1">
        <v>41651</v>
      </c>
      <c r="B3450" t="s">
        <v>39</v>
      </c>
      <c r="C3450" t="s">
        <v>91</v>
      </c>
      <c r="D3450">
        <v>21</v>
      </c>
      <c r="E3450">
        <v>18</v>
      </c>
      <c r="F3450" s="4">
        <v>44726</v>
      </c>
      <c r="G3450" s="4">
        <v>44722</v>
      </c>
      <c r="H3450" s="4" t="s">
        <v>42</v>
      </c>
      <c r="I3450" s="4" t="s">
        <v>42</v>
      </c>
      <c r="J3450">
        <v>189</v>
      </c>
      <c r="K3450">
        <v>232</v>
      </c>
      <c r="L3450">
        <v>126</v>
      </c>
      <c r="M3450">
        <v>93</v>
      </c>
      <c r="N3450">
        <v>315</v>
      </c>
      <c r="O3450">
        <v>325</v>
      </c>
      <c r="P3450" s="4" t="s">
        <v>299</v>
      </c>
      <c r="Q3450" s="4" t="s">
        <v>149</v>
      </c>
      <c r="R3450" s="4">
        <v>44568</v>
      </c>
      <c r="S3450" s="4">
        <v>44682</v>
      </c>
      <c r="T3450">
        <v>34</v>
      </c>
      <c r="U3450">
        <v>24</v>
      </c>
      <c r="V3450">
        <v>0</v>
      </c>
      <c r="W3450">
        <v>0</v>
      </c>
      <c r="X3450">
        <v>0</v>
      </c>
      <c r="Y3450">
        <v>2</v>
      </c>
      <c r="Z3450">
        <v>0</v>
      </c>
      <c r="AA3450">
        <v>2</v>
      </c>
      <c r="AB3450" s="4">
        <v>44682</v>
      </c>
      <c r="AC3450" s="4">
        <v>44774</v>
      </c>
      <c r="AD3450" s="4">
        <v>44596</v>
      </c>
      <c r="AE3450" s="4" t="s">
        <v>82</v>
      </c>
      <c r="AF3450">
        <v>9</v>
      </c>
      <c r="AG3450">
        <v>8</v>
      </c>
      <c r="AH3450">
        <v>0</v>
      </c>
      <c r="AI3450">
        <v>0</v>
      </c>
      <c r="AJ3450" s="2">
        <v>1.2465277777777779</v>
      </c>
      <c r="AK3450" s="2">
        <v>1.2534722222222221</v>
      </c>
      <c r="AL3450">
        <v>23</v>
      </c>
      <c r="AM3450">
        <v>10</v>
      </c>
      <c r="AN3450">
        <f t="shared" si="4"/>
        <v>2013</v>
      </c>
      <c r="AO3450" t="s">
        <v>1052</v>
      </c>
    </row>
    <row r="3451" spans="1:41" hidden="1" x14ac:dyDescent="0.35">
      <c r="A3451" s="1">
        <v>41658</v>
      </c>
      <c r="B3451" t="s">
        <v>110</v>
      </c>
      <c r="C3451" t="s">
        <v>98</v>
      </c>
      <c r="D3451">
        <v>19</v>
      </c>
      <c r="E3451">
        <v>27</v>
      </c>
      <c r="F3451" s="4">
        <v>44724</v>
      </c>
      <c r="G3451" s="4">
        <v>44755</v>
      </c>
      <c r="H3451" s="4">
        <v>44563</v>
      </c>
      <c r="I3451" s="4">
        <v>44562</v>
      </c>
      <c r="J3451">
        <v>256</v>
      </c>
      <c r="K3451">
        <v>400</v>
      </c>
      <c r="L3451">
        <v>64</v>
      </c>
      <c r="M3451">
        <v>107</v>
      </c>
      <c r="N3451">
        <v>320</v>
      </c>
      <c r="O3451">
        <v>507</v>
      </c>
      <c r="P3451" s="4" t="s">
        <v>388</v>
      </c>
      <c r="Q3451" s="4" t="s">
        <v>594</v>
      </c>
      <c r="R3451" s="4">
        <v>44613</v>
      </c>
      <c r="S3451" s="4" t="s">
        <v>41</v>
      </c>
      <c r="T3451">
        <v>16</v>
      </c>
      <c r="U3451">
        <v>28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 s="4">
        <v>44607</v>
      </c>
      <c r="AC3451" s="4">
        <v>44652</v>
      </c>
      <c r="AD3451" s="4">
        <v>44595</v>
      </c>
      <c r="AE3451" s="4">
        <v>44598</v>
      </c>
      <c r="AF3451">
        <v>8</v>
      </c>
      <c r="AG3451">
        <v>8</v>
      </c>
      <c r="AH3451">
        <v>0</v>
      </c>
      <c r="AI3451">
        <v>0</v>
      </c>
      <c r="AJ3451" s="2">
        <v>1.0111111111111111</v>
      </c>
      <c r="AK3451" s="2">
        <v>1.4888888888888889</v>
      </c>
      <c r="AL3451">
        <v>16</v>
      </c>
      <c r="AM3451">
        <v>26</v>
      </c>
      <c r="AN3451">
        <f t="shared" si="4"/>
        <v>2013</v>
      </c>
      <c r="AO3451" t="s">
        <v>1052</v>
      </c>
    </row>
    <row r="3452" spans="1:41" hidden="1" x14ac:dyDescent="0.35">
      <c r="A3452" s="1">
        <v>41658</v>
      </c>
      <c r="B3452" t="s">
        <v>39</v>
      </c>
      <c r="C3452" t="s">
        <v>47</v>
      </c>
      <c r="D3452">
        <v>16</v>
      </c>
      <c r="E3452">
        <v>14</v>
      </c>
      <c r="F3452" s="4">
        <v>44631</v>
      </c>
      <c r="G3452" s="4">
        <v>44695</v>
      </c>
      <c r="H3452" s="4">
        <v>44594</v>
      </c>
      <c r="I3452" s="4">
        <v>44564</v>
      </c>
      <c r="J3452">
        <v>147</v>
      </c>
      <c r="K3452">
        <v>193</v>
      </c>
      <c r="L3452">
        <v>161</v>
      </c>
      <c r="M3452">
        <v>115</v>
      </c>
      <c r="N3452">
        <v>308</v>
      </c>
      <c r="O3452">
        <v>308</v>
      </c>
      <c r="P3452" s="4" t="s">
        <v>119</v>
      </c>
      <c r="Q3452" s="4" t="s">
        <v>149</v>
      </c>
      <c r="R3452" s="4">
        <v>44598</v>
      </c>
      <c r="S3452" s="4">
        <v>44673</v>
      </c>
      <c r="T3452">
        <v>28</v>
      </c>
      <c r="U3452">
        <v>29</v>
      </c>
      <c r="V3452">
        <v>1</v>
      </c>
      <c r="W3452">
        <v>1</v>
      </c>
      <c r="X3452">
        <v>2</v>
      </c>
      <c r="Y3452">
        <v>0</v>
      </c>
      <c r="Z3452">
        <v>3</v>
      </c>
      <c r="AA3452">
        <v>1</v>
      </c>
      <c r="AB3452" s="4">
        <v>44743</v>
      </c>
      <c r="AC3452" s="4">
        <v>44774</v>
      </c>
      <c r="AD3452" s="4">
        <v>44564</v>
      </c>
      <c r="AE3452" s="4" t="s">
        <v>82</v>
      </c>
      <c r="AF3452">
        <v>11</v>
      </c>
      <c r="AG3452">
        <v>11</v>
      </c>
      <c r="AH3452">
        <v>0</v>
      </c>
      <c r="AI3452">
        <v>0</v>
      </c>
      <c r="AJ3452" s="2">
        <v>1.1888888888888889</v>
      </c>
      <c r="AK3452" s="2">
        <v>1.3111111111111111</v>
      </c>
      <c r="AL3452">
        <v>17</v>
      </c>
      <c r="AM3452">
        <v>23</v>
      </c>
      <c r="AN3452">
        <f t="shared" si="4"/>
        <v>2013</v>
      </c>
      <c r="AO3452" t="s">
        <v>1052</v>
      </c>
    </row>
    <row r="3453" spans="1:41" hidden="1" x14ac:dyDescent="0.35">
      <c r="A3453" s="1">
        <v>41672</v>
      </c>
      <c r="B3453" t="s">
        <v>47</v>
      </c>
      <c r="C3453" t="s">
        <v>98</v>
      </c>
      <c r="D3453">
        <v>17</v>
      </c>
      <c r="E3453">
        <v>18</v>
      </c>
      <c r="F3453" s="4">
        <v>44754</v>
      </c>
      <c r="G3453" s="4">
        <v>44725</v>
      </c>
      <c r="H3453" s="4" t="s">
        <v>52</v>
      </c>
      <c r="I3453" s="4" t="s">
        <v>82</v>
      </c>
      <c r="J3453">
        <v>206</v>
      </c>
      <c r="K3453">
        <v>279</v>
      </c>
      <c r="L3453">
        <v>135</v>
      </c>
      <c r="M3453">
        <v>27</v>
      </c>
      <c r="N3453">
        <v>341</v>
      </c>
      <c r="O3453">
        <v>306</v>
      </c>
      <c r="P3453" s="4" t="s">
        <v>300</v>
      </c>
      <c r="Q3453" s="4" t="s">
        <v>305</v>
      </c>
      <c r="R3453" s="4" t="s">
        <v>41</v>
      </c>
      <c r="S3453" s="4">
        <v>44562</v>
      </c>
      <c r="T3453">
        <v>29</v>
      </c>
      <c r="U3453">
        <v>14</v>
      </c>
      <c r="V3453">
        <v>0</v>
      </c>
      <c r="W3453">
        <v>2</v>
      </c>
      <c r="X3453">
        <v>0</v>
      </c>
      <c r="Y3453">
        <v>2</v>
      </c>
      <c r="Z3453">
        <v>0</v>
      </c>
      <c r="AA3453">
        <v>4</v>
      </c>
      <c r="AB3453" s="4" t="s">
        <v>809</v>
      </c>
      <c r="AC3453" s="4">
        <v>44682</v>
      </c>
      <c r="AD3453" s="4">
        <v>44596</v>
      </c>
      <c r="AE3453" s="4">
        <v>44563</v>
      </c>
      <c r="AF3453">
        <v>10</v>
      </c>
      <c r="AG3453">
        <v>11</v>
      </c>
      <c r="AH3453">
        <v>3</v>
      </c>
      <c r="AI3453">
        <v>0</v>
      </c>
      <c r="AJ3453" s="2">
        <v>1.3284722222222223</v>
      </c>
      <c r="AK3453" s="2">
        <v>1.1715277777777777</v>
      </c>
      <c r="AL3453">
        <v>43</v>
      </c>
      <c r="AM3453">
        <v>8</v>
      </c>
      <c r="AN3453">
        <f t="shared" si="4"/>
        <v>2013</v>
      </c>
      <c r="AO3453" t="s">
        <v>1053</v>
      </c>
    </row>
    <row r="3454" spans="1:41" hidden="1" x14ac:dyDescent="0.35">
      <c r="A3454" s="1">
        <v>41886</v>
      </c>
      <c r="B3454" t="s">
        <v>74</v>
      </c>
      <c r="C3454" t="s">
        <v>47</v>
      </c>
      <c r="D3454">
        <v>19</v>
      </c>
      <c r="E3454">
        <v>25</v>
      </c>
      <c r="F3454" s="4">
        <v>44724</v>
      </c>
      <c r="G3454" s="4">
        <v>44662</v>
      </c>
      <c r="H3454" s="4" t="s">
        <v>42</v>
      </c>
      <c r="I3454" s="4">
        <v>44562</v>
      </c>
      <c r="J3454">
        <v>175</v>
      </c>
      <c r="K3454">
        <v>191</v>
      </c>
      <c r="L3454">
        <v>80</v>
      </c>
      <c r="M3454">
        <v>207</v>
      </c>
      <c r="N3454">
        <v>255</v>
      </c>
      <c r="O3454">
        <v>398</v>
      </c>
      <c r="P3454" s="4" t="s">
        <v>197</v>
      </c>
      <c r="Q3454" s="4" t="s">
        <v>50</v>
      </c>
      <c r="R3454" s="4">
        <v>44634</v>
      </c>
      <c r="S3454" s="4">
        <v>44562</v>
      </c>
      <c r="T3454">
        <v>21</v>
      </c>
      <c r="U3454">
        <v>37</v>
      </c>
      <c r="V3454">
        <v>0</v>
      </c>
      <c r="W3454">
        <v>1</v>
      </c>
      <c r="X3454">
        <v>1</v>
      </c>
      <c r="Y3454">
        <v>0</v>
      </c>
      <c r="Z3454">
        <v>1</v>
      </c>
      <c r="AA3454">
        <v>1</v>
      </c>
      <c r="AB3454" s="4">
        <v>44774</v>
      </c>
      <c r="AC3454" s="4">
        <v>44652</v>
      </c>
      <c r="AD3454" s="4">
        <v>44595</v>
      </c>
      <c r="AE3454" s="4">
        <v>44625</v>
      </c>
      <c r="AF3454">
        <v>10</v>
      </c>
      <c r="AG3454">
        <v>10</v>
      </c>
      <c r="AH3454">
        <v>0</v>
      </c>
      <c r="AI3454">
        <v>0</v>
      </c>
      <c r="AJ3454" s="2">
        <v>1.1111111111111112</v>
      </c>
      <c r="AK3454" s="2">
        <v>1.3888888888888891</v>
      </c>
      <c r="AL3454">
        <v>16</v>
      </c>
      <c r="AM3454">
        <v>36</v>
      </c>
      <c r="AN3454">
        <f t="shared" si="4"/>
        <v>2014</v>
      </c>
      <c r="AO3454" t="s">
        <v>1051</v>
      </c>
    </row>
    <row r="3455" spans="1:41" hidden="1" x14ac:dyDescent="0.35">
      <c r="A3455" s="1">
        <v>41889</v>
      </c>
      <c r="B3455" t="s">
        <v>100</v>
      </c>
      <c r="C3455" t="s">
        <v>73</v>
      </c>
      <c r="D3455">
        <v>30</v>
      </c>
      <c r="E3455">
        <v>28</v>
      </c>
      <c r="F3455" s="4">
        <v>44786</v>
      </c>
      <c r="G3455" s="4">
        <v>44723</v>
      </c>
      <c r="H3455" s="4" t="s">
        <v>41</v>
      </c>
      <c r="I3455" s="4" t="s">
        <v>41</v>
      </c>
      <c r="J3455">
        <v>333</v>
      </c>
      <c r="K3455">
        <v>445</v>
      </c>
      <c r="L3455">
        <v>139</v>
      </c>
      <c r="M3455">
        <v>123</v>
      </c>
      <c r="N3455">
        <v>472</v>
      </c>
      <c r="O3455">
        <v>568</v>
      </c>
      <c r="P3455" s="4" t="s">
        <v>274</v>
      </c>
      <c r="Q3455" s="4" t="s">
        <v>190</v>
      </c>
      <c r="R3455" s="4" t="s">
        <v>41</v>
      </c>
      <c r="S3455" s="4">
        <v>44564</v>
      </c>
      <c r="T3455">
        <v>28</v>
      </c>
      <c r="U3455">
        <v>25</v>
      </c>
      <c r="V3455">
        <v>1</v>
      </c>
      <c r="W3455">
        <v>1</v>
      </c>
      <c r="X3455">
        <v>1</v>
      </c>
      <c r="Y3455">
        <v>0</v>
      </c>
      <c r="Z3455">
        <v>2</v>
      </c>
      <c r="AA3455">
        <v>1</v>
      </c>
      <c r="AB3455" s="4">
        <v>44647</v>
      </c>
      <c r="AC3455" s="4">
        <v>44835</v>
      </c>
      <c r="AD3455" s="4">
        <v>44657</v>
      </c>
      <c r="AE3455" s="4">
        <v>44623</v>
      </c>
      <c r="AF3455">
        <v>10</v>
      </c>
      <c r="AG3455">
        <v>11</v>
      </c>
      <c r="AH3455">
        <v>0</v>
      </c>
      <c r="AI3455">
        <v>0</v>
      </c>
      <c r="AJ3455" s="2">
        <v>1.2673611111111112</v>
      </c>
      <c r="AK3455" s="2">
        <v>1.3041666666666667</v>
      </c>
      <c r="AL3455">
        <v>34</v>
      </c>
      <c r="AM3455">
        <v>37</v>
      </c>
      <c r="AN3455">
        <f t="shared" si="4"/>
        <v>2014</v>
      </c>
      <c r="AO3455" t="s">
        <v>1051</v>
      </c>
    </row>
    <row r="3456" spans="1:41" hidden="1" x14ac:dyDescent="0.35">
      <c r="A3456" s="1">
        <v>41889</v>
      </c>
      <c r="B3456" t="s">
        <v>54</v>
      </c>
      <c r="C3456" t="s">
        <v>59</v>
      </c>
      <c r="D3456">
        <v>15</v>
      </c>
      <c r="E3456">
        <v>29</v>
      </c>
      <c r="F3456" s="4">
        <v>44663</v>
      </c>
      <c r="G3456" s="4">
        <v>44693</v>
      </c>
      <c r="H3456" s="4" t="s">
        <v>41</v>
      </c>
      <c r="I3456" s="4" t="s">
        <v>41</v>
      </c>
      <c r="J3456">
        <v>167</v>
      </c>
      <c r="K3456">
        <v>341</v>
      </c>
      <c r="L3456">
        <v>193</v>
      </c>
      <c r="M3456">
        <v>86</v>
      </c>
      <c r="N3456">
        <v>360</v>
      </c>
      <c r="O3456">
        <v>427</v>
      </c>
      <c r="P3456" s="4" t="s">
        <v>403</v>
      </c>
      <c r="Q3456" s="4" t="s">
        <v>305</v>
      </c>
      <c r="R3456" s="4">
        <v>44567</v>
      </c>
      <c r="S3456" s="4">
        <v>44600</v>
      </c>
      <c r="T3456">
        <v>33</v>
      </c>
      <c r="U3456">
        <v>18</v>
      </c>
      <c r="V3456">
        <v>0</v>
      </c>
      <c r="W3456">
        <v>1</v>
      </c>
      <c r="X3456">
        <v>1</v>
      </c>
      <c r="Y3456">
        <v>2</v>
      </c>
      <c r="Z3456">
        <v>1</v>
      </c>
      <c r="AA3456">
        <v>3</v>
      </c>
      <c r="AB3456" s="4" t="s">
        <v>638</v>
      </c>
      <c r="AC3456" s="4">
        <v>44652</v>
      </c>
      <c r="AD3456" s="4">
        <v>44596</v>
      </c>
      <c r="AE3456" s="4">
        <v>44595</v>
      </c>
      <c r="AF3456">
        <v>12</v>
      </c>
      <c r="AG3456">
        <v>12</v>
      </c>
      <c r="AH3456">
        <v>0</v>
      </c>
      <c r="AI3456">
        <v>0</v>
      </c>
      <c r="AJ3456" s="2">
        <v>1.2722222222222224</v>
      </c>
      <c r="AK3456" s="2">
        <v>1.4458333333333335</v>
      </c>
      <c r="AL3456">
        <v>23</v>
      </c>
      <c r="AM3456">
        <v>20</v>
      </c>
      <c r="AN3456">
        <f t="shared" si="4"/>
        <v>2014</v>
      </c>
      <c r="AO3456" t="s">
        <v>1051</v>
      </c>
    </row>
    <row r="3457" spans="1:41" hidden="1" x14ac:dyDescent="0.35">
      <c r="A3457" s="1">
        <v>41889</v>
      </c>
      <c r="B3457" t="s">
        <v>78</v>
      </c>
      <c r="C3457" t="s">
        <v>68</v>
      </c>
      <c r="D3457">
        <v>24</v>
      </c>
      <c r="E3457">
        <v>15</v>
      </c>
      <c r="F3457" s="4">
        <v>44758</v>
      </c>
      <c r="G3457" s="4">
        <v>44573</v>
      </c>
      <c r="H3457" s="4" t="s">
        <v>41</v>
      </c>
      <c r="I3457" s="4">
        <v>44563</v>
      </c>
      <c r="J3457">
        <v>243</v>
      </c>
      <c r="K3457">
        <v>178</v>
      </c>
      <c r="L3457">
        <v>162</v>
      </c>
      <c r="M3457">
        <v>67</v>
      </c>
      <c r="N3457">
        <v>405</v>
      </c>
      <c r="O3457">
        <v>245</v>
      </c>
      <c r="P3457" s="4" t="s">
        <v>202</v>
      </c>
      <c r="Q3457" s="4" t="s">
        <v>361</v>
      </c>
      <c r="R3457" s="4">
        <v>44674</v>
      </c>
      <c r="S3457" s="4">
        <v>44675</v>
      </c>
      <c r="T3457">
        <v>38</v>
      </c>
      <c r="U3457">
        <v>17</v>
      </c>
      <c r="V3457">
        <v>0</v>
      </c>
      <c r="W3457">
        <v>0</v>
      </c>
      <c r="X3457">
        <v>0</v>
      </c>
      <c r="Y3457">
        <v>3</v>
      </c>
      <c r="Z3457">
        <v>0</v>
      </c>
      <c r="AA3457">
        <v>3</v>
      </c>
      <c r="AB3457" s="4" t="s">
        <v>629</v>
      </c>
      <c r="AC3457" s="4">
        <v>44645</v>
      </c>
      <c r="AD3457" s="4">
        <v>44596</v>
      </c>
      <c r="AE3457" s="4">
        <v>44563</v>
      </c>
      <c r="AF3457">
        <v>13</v>
      </c>
      <c r="AG3457">
        <v>13</v>
      </c>
      <c r="AH3457">
        <v>0</v>
      </c>
      <c r="AI3457">
        <v>0</v>
      </c>
      <c r="AJ3457" s="2">
        <v>1.5722222222222222</v>
      </c>
      <c r="AK3457" s="3">
        <v>0.9277777777777777</v>
      </c>
      <c r="AL3457">
        <v>26</v>
      </c>
      <c r="AM3457">
        <v>10</v>
      </c>
      <c r="AN3457">
        <f t="shared" si="4"/>
        <v>2014</v>
      </c>
      <c r="AO3457" t="s">
        <v>1051</v>
      </c>
    </row>
    <row r="3458" spans="1:41" hidden="1" x14ac:dyDescent="0.35">
      <c r="A3458" s="1">
        <v>41889</v>
      </c>
      <c r="B3458" t="s">
        <v>58</v>
      </c>
      <c r="C3458" t="s">
        <v>97</v>
      </c>
      <c r="D3458">
        <v>18</v>
      </c>
      <c r="E3458">
        <v>15</v>
      </c>
      <c r="F3458" s="4">
        <v>44632</v>
      </c>
      <c r="G3458" s="4">
        <v>44665</v>
      </c>
      <c r="H3458" s="4" t="s">
        <v>41</v>
      </c>
      <c r="I3458" s="4" t="s">
        <v>41</v>
      </c>
      <c r="J3458">
        <v>170</v>
      </c>
      <c r="K3458">
        <v>246</v>
      </c>
      <c r="L3458">
        <v>185</v>
      </c>
      <c r="M3458">
        <v>72</v>
      </c>
      <c r="N3458">
        <v>355</v>
      </c>
      <c r="O3458">
        <v>318</v>
      </c>
      <c r="P3458" s="4" t="s">
        <v>457</v>
      </c>
      <c r="Q3458" s="4" t="s">
        <v>250</v>
      </c>
      <c r="R3458" s="4" t="s">
        <v>41</v>
      </c>
      <c r="S3458" s="4">
        <v>44708</v>
      </c>
      <c r="T3458">
        <v>32</v>
      </c>
      <c r="U3458">
        <v>22</v>
      </c>
      <c r="V3458">
        <v>0</v>
      </c>
      <c r="W3458">
        <v>0</v>
      </c>
      <c r="X3458">
        <v>0</v>
      </c>
      <c r="Y3458">
        <v>2</v>
      </c>
      <c r="Z3458">
        <v>0</v>
      </c>
      <c r="AA3458">
        <v>2</v>
      </c>
      <c r="AB3458" s="4">
        <v>44743</v>
      </c>
      <c r="AC3458" s="4" t="s">
        <v>755</v>
      </c>
      <c r="AD3458" s="4">
        <v>44594</v>
      </c>
      <c r="AE3458" s="4" t="s">
        <v>42</v>
      </c>
      <c r="AF3458">
        <v>11</v>
      </c>
      <c r="AG3458">
        <v>12</v>
      </c>
      <c r="AH3458">
        <v>2</v>
      </c>
      <c r="AI3458">
        <v>0</v>
      </c>
      <c r="AJ3458" s="2">
        <v>1.1784722222222224</v>
      </c>
      <c r="AK3458" s="2">
        <v>1.3215277777777776</v>
      </c>
      <c r="AL3458">
        <v>34</v>
      </c>
      <c r="AM3458">
        <v>6</v>
      </c>
      <c r="AN3458">
        <f t="shared" si="4"/>
        <v>2014</v>
      </c>
      <c r="AO3458" t="s">
        <v>1051</v>
      </c>
    </row>
    <row r="3459" spans="1:41" hidden="1" x14ac:dyDescent="0.35">
      <c r="A3459" s="1">
        <v>41889</v>
      </c>
      <c r="B3459" t="s">
        <v>110</v>
      </c>
      <c r="C3459" t="s">
        <v>84</v>
      </c>
      <c r="D3459">
        <v>20</v>
      </c>
      <c r="E3459">
        <v>25</v>
      </c>
      <c r="F3459" s="4">
        <v>44698</v>
      </c>
      <c r="G3459" s="4">
        <v>44755</v>
      </c>
      <c r="H3459" s="4">
        <v>44596</v>
      </c>
      <c r="I3459" s="4" t="s">
        <v>41</v>
      </c>
      <c r="J3459">
        <v>226</v>
      </c>
      <c r="K3459">
        <v>169</v>
      </c>
      <c r="L3459">
        <v>89</v>
      </c>
      <c r="M3459">
        <v>191</v>
      </c>
      <c r="N3459">
        <v>315</v>
      </c>
      <c r="O3459">
        <v>360</v>
      </c>
      <c r="P3459" s="4" t="s">
        <v>628</v>
      </c>
      <c r="Q3459" s="4" t="s">
        <v>265</v>
      </c>
      <c r="R3459" s="4">
        <v>44674</v>
      </c>
      <c r="S3459" s="4">
        <v>44570</v>
      </c>
      <c r="T3459">
        <v>20</v>
      </c>
      <c r="U3459">
        <v>38</v>
      </c>
      <c r="V3459">
        <v>2</v>
      </c>
      <c r="W3459">
        <v>2</v>
      </c>
      <c r="X3459">
        <v>0</v>
      </c>
      <c r="Y3459">
        <v>1</v>
      </c>
      <c r="Z3459">
        <v>2</v>
      </c>
      <c r="AA3459">
        <v>3</v>
      </c>
      <c r="AB3459" s="4" t="s">
        <v>266</v>
      </c>
      <c r="AC3459" s="4">
        <v>44677</v>
      </c>
      <c r="AD3459" s="4">
        <v>44594</v>
      </c>
      <c r="AE3459" s="4">
        <v>44626</v>
      </c>
      <c r="AF3459">
        <v>13</v>
      </c>
      <c r="AG3459">
        <v>14</v>
      </c>
      <c r="AH3459">
        <v>0</v>
      </c>
      <c r="AI3459">
        <v>0</v>
      </c>
      <c r="AJ3459" s="2">
        <v>1.23125</v>
      </c>
      <c r="AK3459" s="2">
        <v>1.26875</v>
      </c>
      <c r="AL3459">
        <v>20</v>
      </c>
      <c r="AM3459">
        <v>33</v>
      </c>
      <c r="AN3459">
        <f t="shared" si="4"/>
        <v>2014</v>
      </c>
      <c r="AO3459" t="s">
        <v>1051</v>
      </c>
    </row>
    <row r="3460" spans="1:41" hidden="1" x14ac:dyDescent="0.35">
      <c r="A3460" s="1">
        <v>41889</v>
      </c>
      <c r="B3460" t="s">
        <v>48</v>
      </c>
      <c r="C3460" t="s">
        <v>53</v>
      </c>
      <c r="D3460">
        <v>11</v>
      </c>
      <c r="E3460">
        <v>20</v>
      </c>
      <c r="F3460" s="4">
        <v>44632</v>
      </c>
      <c r="G3460" s="4">
        <v>44693</v>
      </c>
      <c r="H3460" s="4" t="s">
        <v>41</v>
      </c>
      <c r="I3460" s="4" t="s">
        <v>41</v>
      </c>
      <c r="J3460">
        <v>133</v>
      </c>
      <c r="K3460">
        <v>190</v>
      </c>
      <c r="L3460">
        <v>25</v>
      </c>
      <c r="M3460">
        <v>212</v>
      </c>
      <c r="N3460">
        <v>158</v>
      </c>
      <c r="O3460">
        <v>402</v>
      </c>
      <c r="P3460" s="4" t="s">
        <v>355</v>
      </c>
      <c r="Q3460" s="4" t="s">
        <v>349</v>
      </c>
      <c r="R3460" s="4">
        <v>44610</v>
      </c>
      <c r="S3460" s="4">
        <v>44593</v>
      </c>
      <c r="T3460">
        <v>15</v>
      </c>
      <c r="U3460">
        <v>34</v>
      </c>
      <c r="V3460">
        <v>0</v>
      </c>
      <c r="W3460">
        <v>1</v>
      </c>
      <c r="X3460">
        <v>0</v>
      </c>
      <c r="Y3460">
        <v>1</v>
      </c>
      <c r="Z3460">
        <v>0</v>
      </c>
      <c r="AA3460">
        <v>2</v>
      </c>
      <c r="AB3460" s="4">
        <v>44671</v>
      </c>
      <c r="AC3460" s="4" t="s">
        <v>470</v>
      </c>
      <c r="AD3460" s="4">
        <v>44562</v>
      </c>
      <c r="AE3460" s="4">
        <v>44565</v>
      </c>
      <c r="AF3460">
        <v>12</v>
      </c>
      <c r="AG3460">
        <v>12</v>
      </c>
      <c r="AH3460">
        <v>0</v>
      </c>
      <c r="AI3460">
        <v>0</v>
      </c>
      <c r="AJ3460" s="2">
        <v>1.0486111111111112</v>
      </c>
      <c r="AK3460" s="2">
        <v>1.4513888888888891</v>
      </c>
      <c r="AL3460">
        <v>14</v>
      </c>
      <c r="AM3460">
        <v>19</v>
      </c>
      <c r="AN3460">
        <f t="shared" si="4"/>
        <v>2014</v>
      </c>
      <c r="AO3460" t="s">
        <v>1051</v>
      </c>
    </row>
    <row r="3461" spans="1:41" hidden="1" x14ac:dyDescent="0.35">
      <c r="A3461" s="1">
        <v>41889</v>
      </c>
      <c r="B3461" t="s">
        <v>94</v>
      </c>
      <c r="C3461" t="s">
        <v>77</v>
      </c>
      <c r="D3461">
        <v>18</v>
      </c>
      <c r="E3461">
        <v>24</v>
      </c>
      <c r="F3461" s="4">
        <v>44606</v>
      </c>
      <c r="G3461" s="4">
        <v>44792</v>
      </c>
      <c r="H3461" s="4" t="s">
        <v>42</v>
      </c>
      <c r="I3461" s="4">
        <v>44562</v>
      </c>
      <c r="J3461">
        <v>242</v>
      </c>
      <c r="K3461">
        <v>275</v>
      </c>
      <c r="L3461">
        <v>64</v>
      </c>
      <c r="M3461">
        <v>145</v>
      </c>
      <c r="N3461">
        <v>306</v>
      </c>
      <c r="O3461">
        <v>420</v>
      </c>
      <c r="P3461" s="4" t="s">
        <v>289</v>
      </c>
      <c r="Q3461" s="4" t="s">
        <v>286</v>
      </c>
      <c r="R3461" s="4">
        <v>44644</v>
      </c>
      <c r="S3461" s="4">
        <v>44682</v>
      </c>
      <c r="T3461">
        <v>24</v>
      </c>
      <c r="U3461">
        <v>32</v>
      </c>
      <c r="V3461">
        <v>1</v>
      </c>
      <c r="W3461">
        <v>2</v>
      </c>
      <c r="X3461">
        <v>0</v>
      </c>
      <c r="Y3461">
        <v>1</v>
      </c>
      <c r="Z3461">
        <v>1</v>
      </c>
      <c r="AA3461">
        <v>3</v>
      </c>
      <c r="AB3461" s="4">
        <v>44743</v>
      </c>
      <c r="AC3461" s="4">
        <v>44713</v>
      </c>
      <c r="AD3461" s="4" t="s">
        <v>42</v>
      </c>
      <c r="AE3461" s="4" t="s">
        <v>52</v>
      </c>
      <c r="AF3461">
        <v>16</v>
      </c>
      <c r="AG3461">
        <v>15</v>
      </c>
      <c r="AH3461">
        <v>0</v>
      </c>
      <c r="AI3461">
        <v>2</v>
      </c>
      <c r="AJ3461" s="2">
        <v>1.2180555555555557</v>
      </c>
      <c r="AK3461" s="2">
        <v>1.2819444444444443</v>
      </c>
      <c r="AL3461">
        <v>17</v>
      </c>
      <c r="AM3461">
        <v>34</v>
      </c>
      <c r="AN3461">
        <f t="shared" si="4"/>
        <v>2014</v>
      </c>
      <c r="AO3461" t="s">
        <v>1051</v>
      </c>
    </row>
    <row r="3462" spans="1:41" hidden="1" x14ac:dyDescent="0.35">
      <c r="A3462" s="1">
        <v>41889</v>
      </c>
      <c r="B3462" t="s">
        <v>69</v>
      </c>
      <c r="C3462" t="s">
        <v>109</v>
      </c>
      <c r="D3462">
        <v>23</v>
      </c>
      <c r="E3462">
        <v>24</v>
      </c>
      <c r="F3462" s="4">
        <v>44603</v>
      </c>
      <c r="G3462" s="4">
        <v>44663</v>
      </c>
      <c r="H3462" s="4" t="s">
        <v>41</v>
      </c>
      <c r="I3462" s="4">
        <v>44562</v>
      </c>
      <c r="J3462">
        <v>198</v>
      </c>
      <c r="K3462">
        <v>376</v>
      </c>
      <c r="L3462">
        <v>191</v>
      </c>
      <c r="M3462">
        <v>127</v>
      </c>
      <c r="N3462">
        <v>389</v>
      </c>
      <c r="O3462">
        <v>503</v>
      </c>
      <c r="P3462" s="4" t="s">
        <v>160</v>
      </c>
      <c r="Q3462" s="4" t="s">
        <v>329</v>
      </c>
      <c r="R3462" s="4">
        <v>44644</v>
      </c>
      <c r="S3462" s="4">
        <v>44634</v>
      </c>
      <c r="T3462">
        <v>31</v>
      </c>
      <c r="U3462">
        <v>29</v>
      </c>
      <c r="V3462">
        <v>0</v>
      </c>
      <c r="W3462">
        <v>0</v>
      </c>
      <c r="X3462">
        <v>0</v>
      </c>
      <c r="Y3462">
        <v>1</v>
      </c>
      <c r="Z3462">
        <v>0</v>
      </c>
      <c r="AA3462">
        <v>1</v>
      </c>
      <c r="AB3462" s="4">
        <v>44774</v>
      </c>
      <c r="AC3462" s="4">
        <v>44866</v>
      </c>
      <c r="AD3462" s="4">
        <v>44625</v>
      </c>
      <c r="AE3462" s="4">
        <v>44564</v>
      </c>
      <c r="AF3462">
        <v>12</v>
      </c>
      <c r="AG3462">
        <v>13</v>
      </c>
      <c r="AH3462">
        <v>0</v>
      </c>
      <c r="AI3462">
        <v>0</v>
      </c>
      <c r="AJ3462" s="2">
        <v>1.1479166666666667</v>
      </c>
      <c r="AK3462" s="2">
        <v>1.3520833333333335</v>
      </c>
      <c r="AL3462">
        <v>27</v>
      </c>
      <c r="AM3462">
        <v>30</v>
      </c>
      <c r="AN3462">
        <f t="shared" si="4"/>
        <v>2014</v>
      </c>
      <c r="AO3462" t="s">
        <v>1051</v>
      </c>
    </row>
    <row r="3463" spans="1:41" hidden="1" x14ac:dyDescent="0.35">
      <c r="A3463" s="1">
        <v>41889</v>
      </c>
      <c r="B3463" t="s">
        <v>64</v>
      </c>
      <c r="C3463" t="s">
        <v>90</v>
      </c>
      <c r="D3463">
        <v>16</v>
      </c>
      <c r="E3463">
        <v>26</v>
      </c>
      <c r="F3463" s="4">
        <v>44665</v>
      </c>
      <c r="G3463" s="4">
        <v>44790</v>
      </c>
      <c r="H3463" s="4" t="s">
        <v>41</v>
      </c>
      <c r="I3463" s="4">
        <v>44563</v>
      </c>
      <c r="J3463">
        <v>301</v>
      </c>
      <c r="K3463">
        <v>329</v>
      </c>
      <c r="L3463">
        <v>79</v>
      </c>
      <c r="M3463">
        <v>94</v>
      </c>
      <c r="N3463">
        <v>380</v>
      </c>
      <c r="O3463">
        <v>423</v>
      </c>
      <c r="P3463" s="4" t="s">
        <v>111</v>
      </c>
      <c r="Q3463" s="4" t="s">
        <v>914</v>
      </c>
      <c r="R3463" s="4" t="s">
        <v>41</v>
      </c>
      <c r="S3463" s="4">
        <v>44636</v>
      </c>
      <c r="T3463">
        <v>26</v>
      </c>
      <c r="U3463">
        <v>20</v>
      </c>
      <c r="V3463">
        <v>0</v>
      </c>
      <c r="W3463">
        <v>1</v>
      </c>
      <c r="X3463">
        <v>0</v>
      </c>
      <c r="Y3463">
        <v>1</v>
      </c>
      <c r="Z3463">
        <v>0</v>
      </c>
      <c r="AA3463">
        <v>2</v>
      </c>
      <c r="AB3463" s="4">
        <v>44652</v>
      </c>
      <c r="AC3463" s="4">
        <v>44649</v>
      </c>
      <c r="AD3463" s="4" t="s">
        <v>52</v>
      </c>
      <c r="AE3463" s="4">
        <v>44564</v>
      </c>
      <c r="AF3463">
        <v>12</v>
      </c>
      <c r="AG3463">
        <v>12</v>
      </c>
      <c r="AH3463">
        <v>0</v>
      </c>
      <c r="AI3463">
        <v>0</v>
      </c>
      <c r="AJ3463" s="2">
        <v>1.2708333333333333</v>
      </c>
      <c r="AK3463" s="2">
        <v>1.2291666666666667</v>
      </c>
      <c r="AL3463">
        <v>23</v>
      </c>
      <c r="AM3463">
        <v>16</v>
      </c>
      <c r="AN3463">
        <f t="shared" si="4"/>
        <v>2014</v>
      </c>
      <c r="AO3463" t="s">
        <v>1051</v>
      </c>
    </row>
    <row r="3464" spans="1:41" hidden="1" x14ac:dyDescent="0.35">
      <c r="A3464" s="1">
        <v>41889</v>
      </c>
      <c r="B3464" t="s">
        <v>88</v>
      </c>
      <c r="C3464" t="s">
        <v>105</v>
      </c>
      <c r="D3464">
        <v>20</v>
      </c>
      <c r="E3464">
        <v>16</v>
      </c>
      <c r="F3464" s="4">
        <v>44632</v>
      </c>
      <c r="G3464" s="4">
        <v>44756</v>
      </c>
      <c r="H3464" s="4" t="s">
        <v>42</v>
      </c>
      <c r="I3464" s="4" t="s">
        <v>41</v>
      </c>
      <c r="J3464">
        <v>241</v>
      </c>
      <c r="K3464">
        <v>206</v>
      </c>
      <c r="L3464">
        <v>131</v>
      </c>
      <c r="M3464">
        <v>115</v>
      </c>
      <c r="N3464">
        <v>372</v>
      </c>
      <c r="O3464">
        <v>321</v>
      </c>
      <c r="P3464" s="4" t="s">
        <v>446</v>
      </c>
      <c r="Q3464" s="4" t="s">
        <v>353</v>
      </c>
      <c r="R3464" s="4">
        <v>44646</v>
      </c>
      <c r="S3464" s="4" t="s">
        <v>41</v>
      </c>
      <c r="T3464">
        <v>23</v>
      </c>
      <c r="U3464">
        <v>34</v>
      </c>
      <c r="V3464">
        <v>2</v>
      </c>
      <c r="W3464">
        <v>1</v>
      </c>
      <c r="X3464">
        <v>0</v>
      </c>
      <c r="Y3464">
        <v>0</v>
      </c>
      <c r="Z3464">
        <v>2</v>
      </c>
      <c r="AA3464">
        <v>1</v>
      </c>
      <c r="AB3464" s="4">
        <v>44743</v>
      </c>
      <c r="AC3464" s="4">
        <v>44713</v>
      </c>
      <c r="AD3464" s="4">
        <v>44563</v>
      </c>
      <c r="AE3464" s="4" t="s">
        <v>52</v>
      </c>
      <c r="AF3464">
        <v>11</v>
      </c>
      <c r="AG3464">
        <v>10</v>
      </c>
      <c r="AH3464">
        <v>0</v>
      </c>
      <c r="AI3464">
        <v>1</v>
      </c>
      <c r="AJ3464" s="2">
        <v>1.2874999999999999</v>
      </c>
      <c r="AK3464" s="2">
        <v>1.2125000000000001</v>
      </c>
      <c r="AL3464">
        <v>6</v>
      </c>
      <c r="AM3464">
        <v>17</v>
      </c>
      <c r="AN3464">
        <f t="shared" si="4"/>
        <v>2014</v>
      </c>
      <c r="AO3464" t="s">
        <v>1051</v>
      </c>
    </row>
    <row r="3465" spans="1:41" hidden="1" x14ac:dyDescent="0.35">
      <c r="A3465" s="1">
        <v>41889</v>
      </c>
      <c r="B3465" t="s">
        <v>39</v>
      </c>
      <c r="C3465" t="s">
        <v>104</v>
      </c>
      <c r="D3465">
        <v>19</v>
      </c>
      <c r="E3465">
        <v>26</v>
      </c>
      <c r="F3465" s="4">
        <v>44754</v>
      </c>
      <c r="G3465" s="4">
        <v>44690</v>
      </c>
      <c r="H3465" s="4" t="s">
        <v>41</v>
      </c>
      <c r="I3465" s="4">
        <v>44562</v>
      </c>
      <c r="J3465">
        <v>192</v>
      </c>
      <c r="K3465">
        <v>255</v>
      </c>
      <c r="L3465">
        <v>127</v>
      </c>
      <c r="M3465">
        <v>127</v>
      </c>
      <c r="N3465">
        <v>319</v>
      </c>
      <c r="O3465">
        <v>382</v>
      </c>
      <c r="P3465" s="4" t="s">
        <v>407</v>
      </c>
      <c r="Q3465" s="4" t="s">
        <v>234</v>
      </c>
      <c r="R3465" s="4">
        <v>44570</v>
      </c>
      <c r="S3465" s="4">
        <v>44646</v>
      </c>
      <c r="T3465">
        <v>30</v>
      </c>
      <c r="U3465">
        <v>23</v>
      </c>
      <c r="V3465">
        <v>0</v>
      </c>
      <c r="W3465">
        <v>1</v>
      </c>
      <c r="X3465">
        <v>0</v>
      </c>
      <c r="Y3465">
        <v>3</v>
      </c>
      <c r="Z3465">
        <v>0</v>
      </c>
      <c r="AA3465">
        <v>4</v>
      </c>
      <c r="AB3465" s="4">
        <v>44866</v>
      </c>
      <c r="AC3465" s="4">
        <v>44835</v>
      </c>
      <c r="AD3465" s="4">
        <v>44595</v>
      </c>
      <c r="AE3465" s="4">
        <v>44596</v>
      </c>
      <c r="AF3465">
        <v>9</v>
      </c>
      <c r="AG3465">
        <v>10</v>
      </c>
      <c r="AH3465">
        <v>2</v>
      </c>
      <c r="AI3465">
        <v>0</v>
      </c>
      <c r="AJ3465" s="2">
        <v>1.1916666666666667</v>
      </c>
      <c r="AK3465" s="2">
        <v>1.3083333333333333</v>
      </c>
      <c r="AL3465">
        <v>28</v>
      </c>
      <c r="AM3465">
        <v>17</v>
      </c>
      <c r="AN3465">
        <f t="shared" si="4"/>
        <v>2014</v>
      </c>
      <c r="AO3465" t="s">
        <v>1051</v>
      </c>
    </row>
    <row r="3466" spans="1:41" hidden="1" x14ac:dyDescent="0.35">
      <c r="A3466" s="1">
        <v>41889</v>
      </c>
      <c r="B3466" t="s">
        <v>91</v>
      </c>
      <c r="C3466" t="s">
        <v>101</v>
      </c>
      <c r="D3466">
        <v>19</v>
      </c>
      <c r="E3466">
        <v>17</v>
      </c>
      <c r="F3466" s="4">
        <v>44727</v>
      </c>
      <c r="G3466" s="4">
        <v>44724</v>
      </c>
      <c r="H3466" s="4">
        <v>44562</v>
      </c>
      <c r="I3466" s="4" t="s">
        <v>41</v>
      </c>
      <c r="J3466">
        <v>221</v>
      </c>
      <c r="K3466">
        <v>162</v>
      </c>
      <c r="L3466">
        <v>113</v>
      </c>
      <c r="M3466">
        <v>102</v>
      </c>
      <c r="N3466">
        <v>334</v>
      </c>
      <c r="O3466">
        <v>264</v>
      </c>
      <c r="P3466" s="4" t="s">
        <v>80</v>
      </c>
      <c r="Q3466" s="4" t="s">
        <v>268</v>
      </c>
      <c r="R3466" s="4">
        <v>44570</v>
      </c>
      <c r="S3466" s="4">
        <v>44641</v>
      </c>
      <c r="T3466">
        <v>33</v>
      </c>
      <c r="U3466">
        <v>17</v>
      </c>
      <c r="V3466">
        <v>0</v>
      </c>
      <c r="W3466">
        <v>1</v>
      </c>
      <c r="X3466">
        <v>0</v>
      </c>
      <c r="Y3466">
        <v>2</v>
      </c>
      <c r="Z3466">
        <v>0</v>
      </c>
      <c r="AA3466">
        <v>3</v>
      </c>
      <c r="AB3466" s="4">
        <v>44713</v>
      </c>
      <c r="AC3466" s="4">
        <v>44635</v>
      </c>
      <c r="AD3466" s="4">
        <v>44564</v>
      </c>
      <c r="AE3466" s="4">
        <v>44594</v>
      </c>
      <c r="AF3466">
        <v>11</v>
      </c>
      <c r="AG3466">
        <v>11</v>
      </c>
      <c r="AH3466">
        <v>0</v>
      </c>
      <c r="AI3466">
        <v>0</v>
      </c>
      <c r="AJ3466" s="2">
        <v>1.4666666666666668</v>
      </c>
      <c r="AK3466" s="2">
        <v>1.0333333333333334</v>
      </c>
      <c r="AL3466">
        <v>20</v>
      </c>
      <c r="AM3466">
        <v>14</v>
      </c>
      <c r="AN3466">
        <f t="shared" si="4"/>
        <v>2014</v>
      </c>
      <c r="AO3466" t="s">
        <v>1051</v>
      </c>
    </row>
    <row r="3467" spans="1:41" hidden="1" x14ac:dyDescent="0.35">
      <c r="A3467" s="1">
        <v>41889</v>
      </c>
      <c r="B3467" t="s">
        <v>93</v>
      </c>
      <c r="C3467" t="s">
        <v>98</v>
      </c>
      <c r="D3467">
        <v>24</v>
      </c>
      <c r="E3467">
        <v>24</v>
      </c>
      <c r="F3467" s="4">
        <v>44664</v>
      </c>
      <c r="G3467" s="4">
        <v>44756</v>
      </c>
      <c r="H3467" s="4">
        <v>44596</v>
      </c>
      <c r="I3467" s="4" t="s">
        <v>41</v>
      </c>
      <c r="J3467">
        <v>354</v>
      </c>
      <c r="K3467">
        <v>259</v>
      </c>
      <c r="L3467">
        <v>54</v>
      </c>
      <c r="M3467">
        <v>102</v>
      </c>
      <c r="N3467">
        <v>408</v>
      </c>
      <c r="O3467">
        <v>361</v>
      </c>
      <c r="P3467" s="4" t="s">
        <v>806</v>
      </c>
      <c r="Q3467" s="4" t="s">
        <v>96</v>
      </c>
      <c r="R3467" s="4">
        <v>44636</v>
      </c>
      <c r="S3467" s="4">
        <v>44571</v>
      </c>
      <c r="T3467">
        <v>14</v>
      </c>
      <c r="U3467">
        <v>32</v>
      </c>
      <c r="V3467">
        <v>0</v>
      </c>
      <c r="W3467">
        <v>0</v>
      </c>
      <c r="X3467">
        <v>2</v>
      </c>
      <c r="Y3467">
        <v>0</v>
      </c>
      <c r="Z3467">
        <v>2</v>
      </c>
      <c r="AA3467">
        <v>0</v>
      </c>
      <c r="AB3467" s="4">
        <v>44805</v>
      </c>
      <c r="AC3467" s="4">
        <v>44743</v>
      </c>
      <c r="AD3467" s="4">
        <v>44596</v>
      </c>
      <c r="AE3467" s="4">
        <v>44624</v>
      </c>
      <c r="AF3467">
        <v>12</v>
      </c>
      <c r="AG3467">
        <v>12</v>
      </c>
      <c r="AH3467">
        <v>0</v>
      </c>
      <c r="AI3467">
        <v>0</v>
      </c>
      <c r="AJ3467" s="2">
        <v>1.1500000000000001</v>
      </c>
      <c r="AK3467" s="2">
        <v>1.3499999999999999</v>
      </c>
      <c r="AL3467">
        <v>24</v>
      </c>
      <c r="AM3467">
        <v>31</v>
      </c>
      <c r="AN3467">
        <f t="shared" si="4"/>
        <v>2014</v>
      </c>
      <c r="AO3467" t="s">
        <v>1051</v>
      </c>
    </row>
    <row r="3468" spans="1:41" hidden="1" x14ac:dyDescent="0.35">
      <c r="A3468" s="1">
        <v>41890</v>
      </c>
      <c r="B3468" t="s">
        <v>40</v>
      </c>
      <c r="C3468" t="s">
        <v>83</v>
      </c>
      <c r="D3468">
        <v>16</v>
      </c>
      <c r="E3468">
        <v>20</v>
      </c>
      <c r="F3468" s="4">
        <v>44633</v>
      </c>
      <c r="G3468" s="4">
        <v>44849</v>
      </c>
      <c r="H3468" s="4">
        <v>44595</v>
      </c>
      <c r="I3468" s="4" t="s">
        <v>41</v>
      </c>
      <c r="J3468">
        <v>144</v>
      </c>
      <c r="K3468">
        <v>341</v>
      </c>
      <c r="L3468">
        <v>53</v>
      </c>
      <c r="M3468">
        <v>76</v>
      </c>
      <c r="N3468">
        <v>197</v>
      </c>
      <c r="O3468">
        <v>417</v>
      </c>
      <c r="P3468" s="4" t="s">
        <v>124</v>
      </c>
      <c r="Q3468" s="4" t="s">
        <v>327</v>
      </c>
      <c r="R3468" s="4">
        <v>44611</v>
      </c>
      <c r="S3468" s="4">
        <v>44566</v>
      </c>
      <c r="T3468">
        <v>22</v>
      </c>
      <c r="U3468">
        <v>30</v>
      </c>
      <c r="V3468">
        <v>0</v>
      </c>
      <c r="W3468">
        <v>0</v>
      </c>
      <c r="X3468">
        <v>2</v>
      </c>
      <c r="Y3468">
        <v>0</v>
      </c>
      <c r="Z3468">
        <v>2</v>
      </c>
      <c r="AA3468">
        <v>0</v>
      </c>
      <c r="AB3468" s="4">
        <v>44676</v>
      </c>
      <c r="AC3468" s="4">
        <v>44774</v>
      </c>
      <c r="AD3468" s="4">
        <v>44594</v>
      </c>
      <c r="AE3468" s="4">
        <v>44625</v>
      </c>
      <c r="AF3468">
        <v>10</v>
      </c>
      <c r="AG3468">
        <v>11</v>
      </c>
      <c r="AH3468">
        <v>0</v>
      </c>
      <c r="AI3468">
        <v>0</v>
      </c>
      <c r="AJ3468" s="3">
        <v>0.99722222222222223</v>
      </c>
      <c r="AK3468" s="2">
        <v>1.502777777777778</v>
      </c>
      <c r="AL3468">
        <v>14</v>
      </c>
      <c r="AM3468">
        <v>35</v>
      </c>
      <c r="AN3468">
        <f t="shared" si="4"/>
        <v>2014</v>
      </c>
      <c r="AO3468" t="s">
        <v>1051</v>
      </c>
    </row>
    <row r="3469" spans="1:41" hidden="1" x14ac:dyDescent="0.35">
      <c r="A3469" s="1">
        <v>41890</v>
      </c>
      <c r="B3469" t="s">
        <v>63</v>
      </c>
      <c r="C3469" t="s">
        <v>87</v>
      </c>
      <c r="D3469">
        <v>15</v>
      </c>
      <c r="E3469">
        <v>22</v>
      </c>
      <c r="F3469" s="4">
        <v>44727</v>
      </c>
      <c r="G3469" s="4">
        <v>44725</v>
      </c>
      <c r="H3469" s="4" t="s">
        <v>42</v>
      </c>
      <c r="I3469" s="4" t="s">
        <v>41</v>
      </c>
      <c r="J3469">
        <v>238</v>
      </c>
      <c r="K3469">
        <v>294</v>
      </c>
      <c r="L3469">
        <v>52</v>
      </c>
      <c r="M3469">
        <v>109</v>
      </c>
      <c r="N3469">
        <v>290</v>
      </c>
      <c r="O3469">
        <v>403</v>
      </c>
      <c r="P3469" s="4" t="s">
        <v>241</v>
      </c>
      <c r="Q3469" s="4" t="s">
        <v>484</v>
      </c>
      <c r="R3469" s="4" t="s">
        <v>41</v>
      </c>
      <c r="S3469" s="4">
        <v>44602</v>
      </c>
      <c r="T3469">
        <v>24</v>
      </c>
      <c r="U3469">
        <v>26</v>
      </c>
      <c r="V3469">
        <v>0</v>
      </c>
      <c r="W3469">
        <v>2</v>
      </c>
      <c r="X3469">
        <v>1</v>
      </c>
      <c r="Y3469">
        <v>0</v>
      </c>
      <c r="Z3469">
        <v>1</v>
      </c>
      <c r="AA3469">
        <v>2</v>
      </c>
      <c r="AB3469" s="4">
        <v>44713</v>
      </c>
      <c r="AC3469" s="4">
        <v>44704</v>
      </c>
      <c r="AD3469" s="4">
        <v>44563</v>
      </c>
      <c r="AE3469" s="4">
        <v>44595</v>
      </c>
      <c r="AF3469">
        <v>11</v>
      </c>
      <c r="AG3469">
        <v>12</v>
      </c>
      <c r="AH3469">
        <v>0</v>
      </c>
      <c r="AI3469">
        <v>0</v>
      </c>
      <c r="AJ3469" s="2">
        <v>1.1743055555555555</v>
      </c>
      <c r="AK3469" s="2">
        <v>1.3256944444444445</v>
      </c>
      <c r="AL3469">
        <v>17</v>
      </c>
      <c r="AM3469">
        <v>18</v>
      </c>
      <c r="AN3469">
        <f t="shared" si="4"/>
        <v>2014</v>
      </c>
      <c r="AO3469" t="s">
        <v>1051</v>
      </c>
    </row>
    <row r="3470" spans="1:41" hidden="1" x14ac:dyDescent="0.35">
      <c r="A3470" s="1">
        <v>41893</v>
      </c>
      <c r="B3470" t="s">
        <v>109</v>
      </c>
      <c r="C3470" t="s">
        <v>90</v>
      </c>
      <c r="D3470">
        <v>17</v>
      </c>
      <c r="E3470">
        <v>25</v>
      </c>
      <c r="F3470" s="4">
        <v>44724</v>
      </c>
      <c r="G3470" s="4">
        <v>44693</v>
      </c>
      <c r="H3470" s="4" t="s">
        <v>41</v>
      </c>
      <c r="I3470" s="4">
        <v>44562</v>
      </c>
      <c r="J3470">
        <v>202</v>
      </c>
      <c r="K3470">
        <v>166</v>
      </c>
      <c r="L3470">
        <v>99</v>
      </c>
      <c r="M3470">
        <v>157</v>
      </c>
      <c r="N3470">
        <v>301</v>
      </c>
      <c r="O3470">
        <v>323</v>
      </c>
      <c r="P3470" s="4" t="s">
        <v>303</v>
      </c>
      <c r="Q3470" s="4" t="s">
        <v>316</v>
      </c>
      <c r="R3470" s="4">
        <v>44607</v>
      </c>
      <c r="S3470" s="4" t="s">
        <v>41</v>
      </c>
      <c r="T3470">
        <v>18</v>
      </c>
      <c r="U3470">
        <v>36</v>
      </c>
      <c r="V3470">
        <v>2</v>
      </c>
      <c r="W3470">
        <v>0</v>
      </c>
      <c r="X3470">
        <v>1</v>
      </c>
      <c r="Y3470">
        <v>0</v>
      </c>
      <c r="Z3470">
        <v>3</v>
      </c>
      <c r="AA3470">
        <v>0</v>
      </c>
      <c r="AB3470" s="4">
        <v>44805</v>
      </c>
      <c r="AC3470" s="4">
        <v>44652</v>
      </c>
      <c r="AD3470" s="4" t="s">
        <v>52</v>
      </c>
      <c r="AE3470" s="4">
        <v>44598</v>
      </c>
      <c r="AF3470">
        <v>9</v>
      </c>
      <c r="AG3470">
        <v>10</v>
      </c>
      <c r="AH3470">
        <v>0</v>
      </c>
      <c r="AI3470">
        <v>0</v>
      </c>
      <c r="AJ3470" s="2">
        <v>1.0361111111111112</v>
      </c>
      <c r="AK3470" s="2">
        <v>1.4638888888888888</v>
      </c>
      <c r="AL3470">
        <v>6</v>
      </c>
      <c r="AM3470">
        <v>26</v>
      </c>
      <c r="AN3470">
        <f t="shared" si="4"/>
        <v>2014</v>
      </c>
      <c r="AO3470" t="s">
        <v>1051</v>
      </c>
    </row>
    <row r="3471" spans="1:41" hidden="1" x14ac:dyDescent="0.35">
      <c r="A3471" s="1">
        <v>41896</v>
      </c>
      <c r="B3471" t="s">
        <v>94</v>
      </c>
      <c r="C3471" t="s">
        <v>88</v>
      </c>
      <c r="D3471">
        <v>8</v>
      </c>
      <c r="E3471">
        <v>32</v>
      </c>
      <c r="F3471" s="4">
        <v>44633</v>
      </c>
      <c r="G3471" s="4">
        <v>44726</v>
      </c>
      <c r="H3471" s="4" t="s">
        <v>42</v>
      </c>
      <c r="I3471" s="4">
        <v>44563</v>
      </c>
      <c r="J3471">
        <v>123</v>
      </c>
      <c r="K3471">
        <v>258</v>
      </c>
      <c r="L3471">
        <v>25</v>
      </c>
      <c r="M3471">
        <v>191</v>
      </c>
      <c r="N3471">
        <v>148</v>
      </c>
      <c r="O3471">
        <v>449</v>
      </c>
      <c r="P3471" s="4" t="s">
        <v>233</v>
      </c>
      <c r="Q3471" s="4" t="s">
        <v>250</v>
      </c>
      <c r="R3471" s="4">
        <v>25842</v>
      </c>
      <c r="S3471" s="4">
        <v>44650</v>
      </c>
      <c r="T3471">
        <v>10</v>
      </c>
      <c r="U3471">
        <v>42</v>
      </c>
      <c r="V3471">
        <v>0</v>
      </c>
      <c r="W3471">
        <v>0</v>
      </c>
      <c r="X3471">
        <v>1</v>
      </c>
      <c r="Y3471">
        <v>0</v>
      </c>
      <c r="Z3471">
        <v>1</v>
      </c>
      <c r="AA3471">
        <v>0</v>
      </c>
      <c r="AB3471" s="4">
        <v>44713</v>
      </c>
      <c r="AC3471" s="4">
        <v>44866</v>
      </c>
      <c r="AD3471" s="4" t="s">
        <v>42</v>
      </c>
      <c r="AE3471" s="4">
        <v>44657</v>
      </c>
      <c r="AF3471">
        <v>12</v>
      </c>
      <c r="AG3471">
        <v>13</v>
      </c>
      <c r="AH3471">
        <v>0</v>
      </c>
      <c r="AI3471">
        <v>0</v>
      </c>
      <c r="AJ3471" s="3">
        <v>0.87430555555555556</v>
      </c>
      <c r="AK3471" s="2">
        <v>1.6256944444444443</v>
      </c>
      <c r="AL3471">
        <v>10</v>
      </c>
      <c r="AM3471">
        <v>41</v>
      </c>
      <c r="AN3471">
        <f t="shared" si="4"/>
        <v>2014</v>
      </c>
      <c r="AO3471" t="s">
        <v>1051</v>
      </c>
    </row>
    <row r="3472" spans="1:41" hidden="1" x14ac:dyDescent="0.35">
      <c r="A3472" s="1">
        <v>41896</v>
      </c>
      <c r="B3472" t="s">
        <v>84</v>
      </c>
      <c r="C3472" t="s">
        <v>54</v>
      </c>
      <c r="D3472">
        <v>23</v>
      </c>
      <c r="E3472">
        <v>13</v>
      </c>
      <c r="F3472" s="4">
        <v>44697</v>
      </c>
      <c r="G3472" s="4">
        <v>44696</v>
      </c>
      <c r="H3472" s="4">
        <v>44565</v>
      </c>
      <c r="I3472" s="4" t="s">
        <v>41</v>
      </c>
      <c r="J3472">
        <v>210</v>
      </c>
      <c r="K3472">
        <v>202</v>
      </c>
      <c r="L3472">
        <v>80</v>
      </c>
      <c r="M3472">
        <v>113</v>
      </c>
      <c r="N3472">
        <v>290</v>
      </c>
      <c r="O3472">
        <v>315</v>
      </c>
      <c r="P3472" s="4" t="s">
        <v>634</v>
      </c>
      <c r="Q3472" s="4" t="s">
        <v>43</v>
      </c>
      <c r="R3472" s="4">
        <v>44652</v>
      </c>
      <c r="S3472" s="4" t="s">
        <v>41</v>
      </c>
      <c r="T3472">
        <v>21</v>
      </c>
      <c r="U3472">
        <v>33</v>
      </c>
      <c r="V3472">
        <v>1</v>
      </c>
      <c r="W3472">
        <v>0</v>
      </c>
      <c r="X3472">
        <v>1</v>
      </c>
      <c r="Y3472">
        <v>0</v>
      </c>
      <c r="Z3472">
        <v>2</v>
      </c>
      <c r="AA3472">
        <v>0</v>
      </c>
      <c r="AB3472" s="4">
        <v>44640</v>
      </c>
      <c r="AC3472" s="4">
        <v>44713</v>
      </c>
      <c r="AD3472" s="4">
        <v>44563</v>
      </c>
      <c r="AE3472" s="4">
        <v>44567</v>
      </c>
      <c r="AF3472">
        <v>12</v>
      </c>
      <c r="AG3472">
        <v>13</v>
      </c>
      <c r="AH3472">
        <v>0</v>
      </c>
      <c r="AI3472">
        <v>1</v>
      </c>
      <c r="AJ3472" s="2">
        <v>1.3034722222222224</v>
      </c>
      <c r="AK3472" s="2">
        <v>1.1965277777777776</v>
      </c>
      <c r="AL3472">
        <v>10</v>
      </c>
      <c r="AM3472">
        <v>29</v>
      </c>
      <c r="AN3472">
        <f t="shared" si="4"/>
        <v>2014</v>
      </c>
      <c r="AO3472" t="s">
        <v>1051</v>
      </c>
    </row>
    <row r="3473" spans="1:41" hidden="1" x14ac:dyDescent="0.35">
      <c r="A3473" s="1">
        <v>41896</v>
      </c>
      <c r="B3473" t="s">
        <v>73</v>
      </c>
      <c r="C3473" t="s">
        <v>64</v>
      </c>
      <c r="D3473">
        <v>19</v>
      </c>
      <c r="E3473">
        <v>21</v>
      </c>
      <c r="F3473" s="4">
        <v>44632</v>
      </c>
      <c r="G3473" s="4">
        <v>44726</v>
      </c>
      <c r="H3473" s="4">
        <v>44563</v>
      </c>
      <c r="I3473" s="4" t="s">
        <v>41</v>
      </c>
      <c r="J3473">
        <v>212</v>
      </c>
      <c r="K3473">
        <v>302</v>
      </c>
      <c r="L3473">
        <v>97</v>
      </c>
      <c r="M3473">
        <v>170</v>
      </c>
      <c r="N3473">
        <v>309</v>
      </c>
      <c r="O3473">
        <v>472</v>
      </c>
      <c r="P3473" s="4" t="s">
        <v>210</v>
      </c>
      <c r="Q3473" s="4" t="s">
        <v>278</v>
      </c>
      <c r="R3473" s="4">
        <v>44611</v>
      </c>
      <c r="S3473" s="4" t="s">
        <v>41</v>
      </c>
      <c r="T3473">
        <v>19</v>
      </c>
      <c r="U3473">
        <v>45</v>
      </c>
      <c r="V3473">
        <v>0</v>
      </c>
      <c r="W3473">
        <v>0</v>
      </c>
      <c r="X3473">
        <v>3</v>
      </c>
      <c r="Y3473">
        <v>0</v>
      </c>
      <c r="Z3473">
        <v>3</v>
      </c>
      <c r="AA3473">
        <v>0</v>
      </c>
      <c r="AB3473" s="4">
        <v>44743</v>
      </c>
      <c r="AC3473" s="4">
        <v>44743</v>
      </c>
      <c r="AD3473" s="4">
        <v>44562</v>
      </c>
      <c r="AE3473" s="4">
        <v>44595</v>
      </c>
      <c r="AF3473">
        <v>11</v>
      </c>
      <c r="AG3473">
        <v>12</v>
      </c>
      <c r="AH3473">
        <v>0</v>
      </c>
      <c r="AI3473">
        <v>0</v>
      </c>
      <c r="AJ3473" s="2">
        <v>1.1256944444444443</v>
      </c>
      <c r="AK3473" s="2">
        <v>1.3743055555555557</v>
      </c>
      <c r="AL3473">
        <v>10</v>
      </c>
      <c r="AM3473">
        <v>24</v>
      </c>
      <c r="AN3473">
        <f t="shared" si="4"/>
        <v>2014</v>
      </c>
      <c r="AO3473" t="s">
        <v>1051</v>
      </c>
    </row>
    <row r="3474" spans="1:41" hidden="1" x14ac:dyDescent="0.35">
      <c r="A3474" s="1">
        <v>41896</v>
      </c>
      <c r="B3474" t="s">
        <v>100</v>
      </c>
      <c r="C3474" t="s">
        <v>69</v>
      </c>
      <c r="D3474">
        <v>26</v>
      </c>
      <c r="E3474">
        <v>23</v>
      </c>
      <c r="F3474" s="4">
        <v>44755</v>
      </c>
      <c r="G3474" s="4">
        <v>44758</v>
      </c>
      <c r="H3474" s="4" t="s">
        <v>41</v>
      </c>
      <c r="I3474" s="4">
        <v>44594</v>
      </c>
      <c r="J3474">
        <v>223</v>
      </c>
      <c r="K3474">
        <v>202</v>
      </c>
      <c r="L3474">
        <v>174</v>
      </c>
      <c r="M3474">
        <v>122</v>
      </c>
      <c r="N3474">
        <v>397</v>
      </c>
      <c r="O3474">
        <v>324</v>
      </c>
      <c r="P3474" s="4" t="s">
        <v>398</v>
      </c>
      <c r="Q3474" s="4" t="s">
        <v>342</v>
      </c>
      <c r="R3474" s="4">
        <v>44606</v>
      </c>
      <c r="S3474" s="4">
        <v>44563</v>
      </c>
      <c r="T3474">
        <v>27</v>
      </c>
      <c r="U3474">
        <v>30</v>
      </c>
      <c r="V3474">
        <v>1</v>
      </c>
      <c r="W3474">
        <v>0</v>
      </c>
      <c r="X3474">
        <v>1</v>
      </c>
      <c r="Y3474">
        <v>0</v>
      </c>
      <c r="Z3474">
        <v>2</v>
      </c>
      <c r="AA3474">
        <v>0</v>
      </c>
      <c r="AB3474" s="4">
        <v>44682</v>
      </c>
      <c r="AC3474" s="4">
        <v>44681</v>
      </c>
      <c r="AD3474" s="4">
        <v>44624</v>
      </c>
      <c r="AE3474" s="4">
        <v>44596</v>
      </c>
      <c r="AF3474">
        <v>11</v>
      </c>
      <c r="AG3474">
        <v>10</v>
      </c>
      <c r="AH3474">
        <v>0</v>
      </c>
      <c r="AI3474">
        <v>2</v>
      </c>
      <c r="AJ3474" s="2">
        <v>1.3263888888888888</v>
      </c>
      <c r="AK3474" s="2">
        <v>1.1736111111111112</v>
      </c>
      <c r="AL3474">
        <v>24</v>
      </c>
      <c r="AM3474">
        <v>26</v>
      </c>
      <c r="AN3474">
        <f t="shared" si="4"/>
        <v>2014</v>
      </c>
      <c r="AO3474" t="s">
        <v>1051</v>
      </c>
    </row>
    <row r="3475" spans="1:41" hidden="1" x14ac:dyDescent="0.35">
      <c r="A3475" s="1">
        <v>41896</v>
      </c>
      <c r="B3475" t="s">
        <v>104</v>
      </c>
      <c r="C3475" t="s">
        <v>78</v>
      </c>
      <c r="D3475">
        <v>26</v>
      </c>
      <c r="E3475">
        <v>13</v>
      </c>
      <c r="F3475" s="4">
        <v>44820</v>
      </c>
      <c r="G3475" s="4">
        <v>44602</v>
      </c>
      <c r="H3475" s="4" t="s">
        <v>41</v>
      </c>
      <c r="I3475" s="4" t="s">
        <v>42</v>
      </c>
      <c r="J3475">
        <v>148</v>
      </c>
      <c r="K3475">
        <v>232</v>
      </c>
      <c r="L3475">
        <v>220</v>
      </c>
      <c r="M3475">
        <v>82</v>
      </c>
      <c r="N3475">
        <v>368</v>
      </c>
      <c r="O3475">
        <v>314</v>
      </c>
      <c r="P3475" s="4" t="s">
        <v>222</v>
      </c>
      <c r="Q3475" s="4" t="s">
        <v>139</v>
      </c>
      <c r="R3475" s="4">
        <v>44679</v>
      </c>
      <c r="S3475" s="4">
        <v>44594</v>
      </c>
      <c r="T3475">
        <v>43</v>
      </c>
      <c r="U3475">
        <v>13</v>
      </c>
      <c r="V3475">
        <v>1</v>
      </c>
      <c r="W3475">
        <v>0</v>
      </c>
      <c r="X3475">
        <v>0</v>
      </c>
      <c r="Y3475">
        <v>2</v>
      </c>
      <c r="Z3475">
        <v>1</v>
      </c>
      <c r="AA3475">
        <v>2</v>
      </c>
      <c r="AB3475" s="4">
        <v>44676</v>
      </c>
      <c r="AC3475" s="4">
        <v>44711</v>
      </c>
      <c r="AD3475" s="4">
        <v>44595</v>
      </c>
      <c r="AE3475" s="4" t="s">
        <v>42</v>
      </c>
      <c r="AF3475">
        <v>11</v>
      </c>
      <c r="AG3475">
        <v>12</v>
      </c>
      <c r="AH3475">
        <v>0</v>
      </c>
      <c r="AI3475">
        <v>0</v>
      </c>
      <c r="AJ3475" s="2">
        <v>1.715972222222222</v>
      </c>
      <c r="AK3475" s="3">
        <v>0.78402777777777777</v>
      </c>
      <c r="AL3475">
        <v>26</v>
      </c>
      <c r="AM3475">
        <v>10</v>
      </c>
      <c r="AN3475">
        <f t="shared" si="4"/>
        <v>2014</v>
      </c>
      <c r="AO3475" t="s">
        <v>1051</v>
      </c>
    </row>
    <row r="3476" spans="1:41" hidden="1" x14ac:dyDescent="0.35">
      <c r="A3476" s="1">
        <v>41896</v>
      </c>
      <c r="B3476" t="s">
        <v>110</v>
      </c>
      <c r="C3476" t="s">
        <v>58</v>
      </c>
      <c r="D3476">
        <v>16</v>
      </c>
      <c r="E3476">
        <v>17</v>
      </c>
      <c r="F3476" s="4">
        <v>44695</v>
      </c>
      <c r="G3476" s="4">
        <v>44662</v>
      </c>
      <c r="H3476" s="4" t="s">
        <v>42</v>
      </c>
      <c r="I3476" s="4" t="s">
        <v>42</v>
      </c>
      <c r="J3476">
        <v>142</v>
      </c>
      <c r="K3476">
        <v>163</v>
      </c>
      <c r="L3476">
        <v>150</v>
      </c>
      <c r="M3476">
        <v>54</v>
      </c>
      <c r="N3476">
        <v>292</v>
      </c>
      <c r="O3476">
        <v>217</v>
      </c>
      <c r="P3476" s="4" t="s">
        <v>217</v>
      </c>
      <c r="Q3476" s="4" t="s">
        <v>174</v>
      </c>
      <c r="R3476" s="4">
        <v>44568</v>
      </c>
      <c r="S3476" s="4">
        <v>44713</v>
      </c>
      <c r="T3476">
        <v>37</v>
      </c>
      <c r="U3476">
        <v>19</v>
      </c>
      <c r="V3476">
        <v>0</v>
      </c>
      <c r="W3476">
        <v>0</v>
      </c>
      <c r="X3476">
        <v>0</v>
      </c>
      <c r="Y3476">
        <v>4</v>
      </c>
      <c r="Z3476">
        <v>0</v>
      </c>
      <c r="AA3476">
        <v>4</v>
      </c>
      <c r="AB3476" s="4" t="s">
        <v>915</v>
      </c>
      <c r="AC3476" s="4">
        <v>44743</v>
      </c>
      <c r="AD3476" s="4">
        <v>44596</v>
      </c>
      <c r="AE3476" s="4" t="s">
        <v>42</v>
      </c>
      <c r="AF3476">
        <v>11</v>
      </c>
      <c r="AG3476">
        <v>13</v>
      </c>
      <c r="AH3476">
        <v>1</v>
      </c>
      <c r="AI3476">
        <v>0</v>
      </c>
      <c r="AJ3476" s="2">
        <v>1.3152777777777778</v>
      </c>
      <c r="AK3476" s="2">
        <v>1.1847222222222222</v>
      </c>
      <c r="AL3476">
        <v>30</v>
      </c>
      <c r="AM3476">
        <v>7</v>
      </c>
      <c r="AN3476">
        <f t="shared" si="4"/>
        <v>2014</v>
      </c>
      <c r="AO3476" t="s">
        <v>1051</v>
      </c>
    </row>
    <row r="3477" spans="1:41" hidden="1" x14ac:dyDescent="0.35">
      <c r="A3477" s="1">
        <v>41896</v>
      </c>
      <c r="B3477" t="s">
        <v>87</v>
      </c>
      <c r="C3477" t="s">
        <v>40</v>
      </c>
      <c r="D3477">
        <v>21</v>
      </c>
      <c r="E3477">
        <v>24</v>
      </c>
      <c r="F3477" s="4">
        <v>44694</v>
      </c>
      <c r="G3477" s="4">
        <v>44724</v>
      </c>
      <c r="H3477" s="4" t="s">
        <v>41</v>
      </c>
      <c r="I3477" s="4" t="s">
        <v>42</v>
      </c>
      <c r="J3477">
        <v>142</v>
      </c>
      <c r="K3477">
        <v>260</v>
      </c>
      <c r="L3477">
        <v>124</v>
      </c>
      <c r="M3477">
        <v>81</v>
      </c>
      <c r="N3477">
        <v>266</v>
      </c>
      <c r="O3477">
        <v>341</v>
      </c>
      <c r="P3477" s="4" t="s">
        <v>439</v>
      </c>
      <c r="Q3477" s="4" t="s">
        <v>56</v>
      </c>
      <c r="R3477" s="4">
        <v>44676</v>
      </c>
      <c r="S3477" s="4">
        <v>44609</v>
      </c>
      <c r="T3477">
        <v>28</v>
      </c>
      <c r="U3477">
        <v>27</v>
      </c>
      <c r="V3477">
        <v>0</v>
      </c>
      <c r="W3477">
        <v>2</v>
      </c>
      <c r="X3477">
        <v>0</v>
      </c>
      <c r="Y3477">
        <v>2</v>
      </c>
      <c r="Z3477">
        <v>0</v>
      </c>
      <c r="AA3477">
        <v>4</v>
      </c>
      <c r="AB3477" s="4">
        <v>44743</v>
      </c>
      <c r="AC3477" s="4">
        <v>44805</v>
      </c>
      <c r="AD3477" s="4">
        <v>44565</v>
      </c>
      <c r="AE3477" s="4">
        <v>44595</v>
      </c>
      <c r="AF3477">
        <v>11</v>
      </c>
      <c r="AG3477">
        <v>11</v>
      </c>
      <c r="AH3477">
        <v>1</v>
      </c>
      <c r="AI3477">
        <v>0</v>
      </c>
      <c r="AJ3477" s="2">
        <v>1.1465277777777778</v>
      </c>
      <c r="AK3477" s="2">
        <v>1.3534722222222222</v>
      </c>
      <c r="AL3477">
        <v>25</v>
      </c>
      <c r="AM3477">
        <v>14</v>
      </c>
      <c r="AN3477">
        <f t="shared" si="4"/>
        <v>2014</v>
      </c>
      <c r="AO3477" t="s">
        <v>1051</v>
      </c>
    </row>
    <row r="3478" spans="1:41" hidden="1" x14ac:dyDescent="0.35">
      <c r="A3478" s="1">
        <v>41896</v>
      </c>
      <c r="B3478" t="s">
        <v>83</v>
      </c>
      <c r="C3478" t="s">
        <v>91</v>
      </c>
      <c r="D3478">
        <v>21</v>
      </c>
      <c r="E3478">
        <v>20</v>
      </c>
      <c r="F3478" s="4">
        <v>44727</v>
      </c>
      <c r="G3478" s="4">
        <v>44632</v>
      </c>
      <c r="H3478" s="4">
        <v>44563</v>
      </c>
      <c r="I3478" s="4" t="s">
        <v>41</v>
      </c>
      <c r="J3478">
        <v>253</v>
      </c>
      <c r="K3478">
        <v>251</v>
      </c>
      <c r="L3478">
        <v>70</v>
      </c>
      <c r="M3478">
        <v>62</v>
      </c>
      <c r="N3478">
        <v>323</v>
      </c>
      <c r="O3478">
        <v>313</v>
      </c>
      <c r="P3478" s="4" t="s">
        <v>165</v>
      </c>
      <c r="Q3478" s="4" t="s">
        <v>143</v>
      </c>
      <c r="R3478" s="4">
        <v>44652</v>
      </c>
      <c r="S3478" s="4">
        <v>44681</v>
      </c>
      <c r="T3478">
        <v>18</v>
      </c>
      <c r="U3478">
        <v>24</v>
      </c>
      <c r="V3478">
        <v>2</v>
      </c>
      <c r="W3478">
        <v>0</v>
      </c>
      <c r="X3478">
        <v>1</v>
      </c>
      <c r="Y3478">
        <v>0</v>
      </c>
      <c r="Z3478">
        <v>3</v>
      </c>
      <c r="AA3478">
        <v>0</v>
      </c>
      <c r="AB3478" s="4">
        <v>44682</v>
      </c>
      <c r="AC3478" s="4">
        <v>44652</v>
      </c>
      <c r="AD3478" s="4">
        <v>44562</v>
      </c>
      <c r="AE3478" s="4">
        <v>44596</v>
      </c>
      <c r="AF3478">
        <v>12</v>
      </c>
      <c r="AG3478">
        <v>13</v>
      </c>
      <c r="AH3478">
        <v>0</v>
      </c>
      <c r="AI3478">
        <v>0</v>
      </c>
      <c r="AJ3478" s="2">
        <v>1.2784722222222222</v>
      </c>
      <c r="AK3478" s="2">
        <v>1.2215277777777778</v>
      </c>
      <c r="AL3478">
        <v>7</v>
      </c>
      <c r="AM3478">
        <v>24</v>
      </c>
      <c r="AN3478">
        <f t="shared" si="4"/>
        <v>2014</v>
      </c>
      <c r="AO3478" t="s">
        <v>1051</v>
      </c>
    </row>
    <row r="3479" spans="1:41" hidden="1" x14ac:dyDescent="0.35">
      <c r="A3479" s="1">
        <v>41896</v>
      </c>
      <c r="B3479" t="s">
        <v>47</v>
      </c>
      <c r="C3479" t="s">
        <v>63</v>
      </c>
      <c r="D3479">
        <v>14</v>
      </c>
      <c r="E3479">
        <v>26</v>
      </c>
      <c r="F3479" s="4">
        <v>44628</v>
      </c>
      <c r="G3479" s="4">
        <v>44851</v>
      </c>
      <c r="H3479" s="4" t="s">
        <v>42</v>
      </c>
      <c r="I3479" s="4" t="s">
        <v>41</v>
      </c>
      <c r="J3479">
        <v>180</v>
      </c>
      <c r="K3479">
        <v>276</v>
      </c>
      <c r="L3479">
        <v>108</v>
      </c>
      <c r="M3479">
        <v>101</v>
      </c>
      <c r="N3479">
        <v>288</v>
      </c>
      <c r="O3479">
        <v>377</v>
      </c>
      <c r="P3479" s="4" t="s">
        <v>457</v>
      </c>
      <c r="Q3479" s="4" t="s">
        <v>267</v>
      </c>
      <c r="R3479" s="4">
        <v>44614</v>
      </c>
      <c r="S3479" s="4">
        <v>44569</v>
      </c>
      <c r="T3479">
        <v>13</v>
      </c>
      <c r="U3479">
        <v>37</v>
      </c>
      <c r="V3479">
        <v>1</v>
      </c>
      <c r="W3479">
        <v>0</v>
      </c>
      <c r="X3479">
        <v>0</v>
      </c>
      <c r="Y3479">
        <v>0</v>
      </c>
      <c r="Z3479">
        <v>1</v>
      </c>
      <c r="AA3479">
        <v>0</v>
      </c>
      <c r="AB3479" s="4">
        <v>44774</v>
      </c>
      <c r="AC3479" s="4">
        <v>44713</v>
      </c>
      <c r="AD3479" s="4">
        <v>44594</v>
      </c>
      <c r="AE3479" s="4">
        <v>44624</v>
      </c>
      <c r="AF3479">
        <v>10</v>
      </c>
      <c r="AG3479">
        <v>10</v>
      </c>
      <c r="AH3479">
        <v>0</v>
      </c>
      <c r="AI3479">
        <v>0</v>
      </c>
      <c r="AJ3479" s="3">
        <v>0.73958333333333337</v>
      </c>
      <c r="AK3479" s="2">
        <v>1.7604166666666667</v>
      </c>
      <c r="AL3479">
        <v>21</v>
      </c>
      <c r="AM3479">
        <v>30</v>
      </c>
      <c r="AN3479">
        <f t="shared" si="4"/>
        <v>2014</v>
      </c>
      <c r="AO3479" t="s">
        <v>1051</v>
      </c>
    </row>
    <row r="3480" spans="1:41" hidden="1" x14ac:dyDescent="0.35">
      <c r="A3480" s="1">
        <v>41896</v>
      </c>
      <c r="B3480" t="s">
        <v>97</v>
      </c>
      <c r="C3480" t="s">
        <v>101</v>
      </c>
      <c r="D3480">
        <v>20</v>
      </c>
      <c r="E3480">
        <v>18</v>
      </c>
      <c r="F3480" s="4">
        <v>44692</v>
      </c>
      <c r="G3480" s="4">
        <v>44659</v>
      </c>
      <c r="H3480" s="4" t="s">
        <v>41</v>
      </c>
      <c r="I3480" s="4" t="s">
        <v>41</v>
      </c>
      <c r="J3480">
        <v>220</v>
      </c>
      <c r="K3480">
        <v>175</v>
      </c>
      <c r="L3480">
        <v>119</v>
      </c>
      <c r="M3480">
        <v>157</v>
      </c>
      <c r="N3480">
        <v>339</v>
      </c>
      <c r="O3480">
        <v>332</v>
      </c>
      <c r="P3480" s="4" t="s">
        <v>198</v>
      </c>
      <c r="Q3480" s="4" t="s">
        <v>546</v>
      </c>
      <c r="R3480" s="4">
        <v>44607</v>
      </c>
      <c r="S3480" s="4">
        <v>44565</v>
      </c>
      <c r="T3480">
        <v>29</v>
      </c>
      <c r="U3480">
        <v>30</v>
      </c>
      <c r="V3480">
        <v>1</v>
      </c>
      <c r="W3480">
        <v>0</v>
      </c>
      <c r="X3480">
        <v>0</v>
      </c>
      <c r="Y3480">
        <v>1</v>
      </c>
      <c r="Z3480">
        <v>1</v>
      </c>
      <c r="AA3480">
        <v>1</v>
      </c>
      <c r="AB3480" s="4">
        <v>44682</v>
      </c>
      <c r="AC3480" s="4">
        <v>44681</v>
      </c>
      <c r="AD3480" s="4">
        <v>44564</v>
      </c>
      <c r="AE3480" s="4">
        <v>44597</v>
      </c>
      <c r="AF3480">
        <v>8</v>
      </c>
      <c r="AG3480">
        <v>9</v>
      </c>
      <c r="AH3480">
        <v>0</v>
      </c>
      <c r="AI3480">
        <v>0</v>
      </c>
      <c r="AJ3480" s="2">
        <v>1.3368055555555556</v>
      </c>
      <c r="AK3480" s="2">
        <v>1.1631944444444444</v>
      </c>
      <c r="AL3480">
        <v>19</v>
      </c>
      <c r="AM3480">
        <v>17</v>
      </c>
      <c r="AN3480">
        <f t="shared" si="4"/>
        <v>2014</v>
      </c>
      <c r="AO3480" t="s">
        <v>1051</v>
      </c>
    </row>
    <row r="3481" spans="1:41" hidden="1" x14ac:dyDescent="0.35">
      <c r="A3481" s="1">
        <v>41896</v>
      </c>
      <c r="B3481" t="s">
        <v>68</v>
      </c>
      <c r="C3481" t="s">
        <v>98</v>
      </c>
      <c r="D3481">
        <v>28</v>
      </c>
      <c r="E3481">
        <v>19</v>
      </c>
      <c r="F3481" s="4">
        <v>44881</v>
      </c>
      <c r="G3481" s="4">
        <v>44628</v>
      </c>
      <c r="H3481" s="4" t="s">
        <v>42</v>
      </c>
      <c r="I3481" s="4">
        <v>44562</v>
      </c>
      <c r="J3481">
        <v>247</v>
      </c>
      <c r="K3481">
        <v>237</v>
      </c>
      <c r="L3481">
        <v>133</v>
      </c>
      <c r="M3481">
        <v>88</v>
      </c>
      <c r="N3481">
        <v>380</v>
      </c>
      <c r="O3481">
        <v>325</v>
      </c>
      <c r="P3481" s="4" t="s">
        <v>195</v>
      </c>
      <c r="Q3481" s="4" t="s">
        <v>298</v>
      </c>
      <c r="R3481" s="4">
        <v>44600</v>
      </c>
      <c r="S3481" s="4">
        <v>44566</v>
      </c>
      <c r="T3481">
        <v>31</v>
      </c>
      <c r="U3481">
        <v>19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 s="4">
        <v>44743</v>
      </c>
      <c r="AC3481" s="4">
        <v>44866</v>
      </c>
      <c r="AD3481" s="4">
        <v>44596</v>
      </c>
      <c r="AE3481" s="4">
        <v>44624</v>
      </c>
      <c r="AF3481">
        <v>8</v>
      </c>
      <c r="AG3481">
        <v>8</v>
      </c>
      <c r="AH3481">
        <v>0</v>
      </c>
      <c r="AI3481">
        <v>0</v>
      </c>
      <c r="AJ3481" s="2">
        <v>1.5097222222222222</v>
      </c>
      <c r="AK3481" s="3">
        <v>0.9902777777777777</v>
      </c>
      <c r="AL3481">
        <v>17</v>
      </c>
      <c r="AM3481">
        <v>24</v>
      </c>
      <c r="AN3481">
        <f t="shared" si="4"/>
        <v>2014</v>
      </c>
      <c r="AO3481" t="s">
        <v>1051</v>
      </c>
    </row>
    <row r="3482" spans="1:41" hidden="1" x14ac:dyDescent="0.35">
      <c r="A3482" s="1">
        <v>41896</v>
      </c>
      <c r="B3482" t="s">
        <v>53</v>
      </c>
      <c r="C3482" t="s">
        <v>74</v>
      </c>
      <c r="D3482">
        <v>19</v>
      </c>
      <c r="E3482">
        <v>25</v>
      </c>
      <c r="F3482" s="4">
        <v>44790</v>
      </c>
      <c r="G3482" s="4">
        <v>44756</v>
      </c>
      <c r="H3482" s="4">
        <v>44595</v>
      </c>
      <c r="I3482" s="4" t="s">
        <v>41</v>
      </c>
      <c r="J3482">
        <v>166</v>
      </c>
      <c r="K3482">
        <v>310</v>
      </c>
      <c r="L3482">
        <v>147</v>
      </c>
      <c r="M3482">
        <v>80</v>
      </c>
      <c r="N3482">
        <v>313</v>
      </c>
      <c r="O3482">
        <v>390</v>
      </c>
      <c r="P3482" s="4" t="s">
        <v>122</v>
      </c>
      <c r="Q3482" s="4" t="s">
        <v>451</v>
      </c>
      <c r="R3482" s="4">
        <v>44602</v>
      </c>
      <c r="S3482" s="4">
        <v>44652</v>
      </c>
      <c r="T3482">
        <v>37</v>
      </c>
      <c r="U3482">
        <v>22</v>
      </c>
      <c r="V3482">
        <v>0</v>
      </c>
      <c r="W3482">
        <v>1</v>
      </c>
      <c r="X3482">
        <v>1</v>
      </c>
      <c r="Y3482">
        <v>0</v>
      </c>
      <c r="Z3482">
        <v>1</v>
      </c>
      <c r="AA3482">
        <v>1</v>
      </c>
      <c r="AB3482" s="4">
        <v>44743</v>
      </c>
      <c r="AC3482" s="4">
        <v>44621</v>
      </c>
      <c r="AD3482" s="4">
        <v>44594</v>
      </c>
      <c r="AE3482" s="4">
        <v>44596</v>
      </c>
      <c r="AF3482">
        <v>12</v>
      </c>
      <c r="AG3482">
        <v>12</v>
      </c>
      <c r="AH3482">
        <v>0</v>
      </c>
      <c r="AI3482">
        <v>0</v>
      </c>
      <c r="AJ3482" s="2">
        <v>1.2680555555555555</v>
      </c>
      <c r="AK3482" s="2">
        <v>1.2319444444444445</v>
      </c>
      <c r="AL3482">
        <v>24</v>
      </c>
      <c r="AM3482">
        <v>31</v>
      </c>
      <c r="AN3482">
        <f t="shared" si="4"/>
        <v>2014</v>
      </c>
      <c r="AO3482" t="s">
        <v>1051</v>
      </c>
    </row>
    <row r="3483" spans="1:41" hidden="1" x14ac:dyDescent="0.35">
      <c r="A3483" s="1">
        <v>41896</v>
      </c>
      <c r="B3483" t="s">
        <v>105</v>
      </c>
      <c r="C3483" t="s">
        <v>48</v>
      </c>
      <c r="D3483">
        <v>20</v>
      </c>
      <c r="E3483">
        <v>22</v>
      </c>
      <c r="F3483" s="4">
        <v>44819</v>
      </c>
      <c r="G3483" s="4">
        <v>44601</v>
      </c>
      <c r="H3483" s="4" t="s">
        <v>41</v>
      </c>
      <c r="I3483" s="4">
        <v>44594</v>
      </c>
      <c r="J3483">
        <v>139</v>
      </c>
      <c r="K3483">
        <v>263</v>
      </c>
      <c r="L3483">
        <v>188</v>
      </c>
      <c r="M3483">
        <v>101</v>
      </c>
      <c r="N3483">
        <v>327</v>
      </c>
      <c r="O3483">
        <v>364</v>
      </c>
      <c r="P3483" s="4" t="s">
        <v>135</v>
      </c>
      <c r="Q3483" s="4" t="s">
        <v>386</v>
      </c>
      <c r="R3483" s="4" t="s">
        <v>41</v>
      </c>
      <c r="S3483" s="4" t="s">
        <v>41</v>
      </c>
      <c r="T3483">
        <v>46</v>
      </c>
      <c r="U3483">
        <v>17</v>
      </c>
      <c r="V3483">
        <v>0</v>
      </c>
      <c r="W3483">
        <v>2</v>
      </c>
      <c r="X3483">
        <v>0</v>
      </c>
      <c r="Y3483">
        <v>2</v>
      </c>
      <c r="Z3483">
        <v>0</v>
      </c>
      <c r="AA3483">
        <v>4</v>
      </c>
      <c r="AB3483" s="4">
        <v>44743</v>
      </c>
      <c r="AC3483" s="4">
        <v>44705</v>
      </c>
      <c r="AD3483" s="4">
        <v>44625</v>
      </c>
      <c r="AE3483" s="4">
        <v>44594</v>
      </c>
      <c r="AF3483">
        <v>10</v>
      </c>
      <c r="AG3483">
        <v>10</v>
      </c>
      <c r="AH3483">
        <v>0</v>
      </c>
      <c r="AI3483">
        <v>0</v>
      </c>
      <c r="AJ3483" s="2">
        <v>1.6083333333333334</v>
      </c>
      <c r="AK3483" s="3">
        <v>0.89166666666666661</v>
      </c>
      <c r="AL3483">
        <v>30</v>
      </c>
      <c r="AM3483">
        <v>14</v>
      </c>
      <c r="AN3483">
        <f t="shared" si="4"/>
        <v>2014</v>
      </c>
      <c r="AO3483" t="s">
        <v>1051</v>
      </c>
    </row>
    <row r="3484" spans="1:41" hidden="1" x14ac:dyDescent="0.35">
      <c r="A3484" s="1">
        <v>41896</v>
      </c>
      <c r="B3484" t="s">
        <v>59</v>
      </c>
      <c r="C3484" t="s">
        <v>39</v>
      </c>
      <c r="D3484">
        <v>19</v>
      </c>
      <c r="E3484">
        <v>19</v>
      </c>
      <c r="F3484" s="4">
        <v>44629</v>
      </c>
      <c r="G3484" s="4">
        <v>44755</v>
      </c>
      <c r="H3484" s="4" t="s">
        <v>41</v>
      </c>
      <c r="I3484" s="4">
        <v>44563</v>
      </c>
      <c r="J3484">
        <v>170</v>
      </c>
      <c r="K3484">
        <v>232</v>
      </c>
      <c r="L3484">
        <v>46</v>
      </c>
      <c r="M3484">
        <v>127</v>
      </c>
      <c r="N3484">
        <v>216</v>
      </c>
      <c r="O3484">
        <v>359</v>
      </c>
      <c r="P3484" s="4" t="s">
        <v>247</v>
      </c>
      <c r="Q3484" s="4" t="s">
        <v>191</v>
      </c>
      <c r="R3484" s="4">
        <v>44567</v>
      </c>
      <c r="S3484" s="4">
        <v>44667</v>
      </c>
      <c r="T3484">
        <v>17</v>
      </c>
      <c r="U3484">
        <v>27</v>
      </c>
      <c r="V3484">
        <v>0</v>
      </c>
      <c r="W3484">
        <v>1</v>
      </c>
      <c r="X3484">
        <v>0</v>
      </c>
      <c r="Y3484">
        <v>3</v>
      </c>
      <c r="Z3484">
        <v>0</v>
      </c>
      <c r="AA3484">
        <v>4</v>
      </c>
      <c r="AB3484" s="4">
        <v>44835</v>
      </c>
      <c r="AC3484" s="4" t="s">
        <v>916</v>
      </c>
      <c r="AD3484" s="4">
        <v>44655</v>
      </c>
      <c r="AE3484" s="4">
        <v>44597</v>
      </c>
      <c r="AF3484">
        <v>11</v>
      </c>
      <c r="AG3484">
        <v>11</v>
      </c>
      <c r="AH3484">
        <v>0</v>
      </c>
      <c r="AI3484">
        <v>0</v>
      </c>
      <c r="AJ3484" s="2">
        <v>1.0895833333333333</v>
      </c>
      <c r="AK3484" s="2">
        <v>1.4104166666666667</v>
      </c>
      <c r="AL3484">
        <v>28</v>
      </c>
      <c r="AM3484">
        <v>20</v>
      </c>
      <c r="AN3484">
        <f t="shared" si="4"/>
        <v>2014</v>
      </c>
      <c r="AO3484" t="s">
        <v>1051</v>
      </c>
    </row>
    <row r="3485" spans="1:41" hidden="1" x14ac:dyDescent="0.35">
      <c r="A3485" s="1">
        <v>41897</v>
      </c>
      <c r="B3485" t="s">
        <v>77</v>
      </c>
      <c r="C3485" t="s">
        <v>93</v>
      </c>
      <c r="D3485">
        <v>24</v>
      </c>
      <c r="E3485">
        <v>25</v>
      </c>
      <c r="F3485" s="4">
        <v>44693</v>
      </c>
      <c r="G3485" s="4">
        <v>44663</v>
      </c>
      <c r="H3485" s="4" t="s">
        <v>41</v>
      </c>
      <c r="I3485" s="4">
        <v>44562</v>
      </c>
      <c r="J3485">
        <v>331</v>
      </c>
      <c r="K3485">
        <v>172</v>
      </c>
      <c r="L3485">
        <v>127</v>
      </c>
      <c r="M3485">
        <v>169</v>
      </c>
      <c r="N3485">
        <v>458</v>
      </c>
      <c r="O3485">
        <v>341</v>
      </c>
      <c r="P3485" s="4" t="s">
        <v>318</v>
      </c>
      <c r="Q3485" s="4" t="s">
        <v>92</v>
      </c>
      <c r="R3485" s="4" t="s">
        <v>41</v>
      </c>
      <c r="S3485" s="4" t="s">
        <v>41</v>
      </c>
      <c r="T3485">
        <v>27</v>
      </c>
      <c r="U3485">
        <v>38</v>
      </c>
      <c r="V3485">
        <v>0</v>
      </c>
      <c r="W3485">
        <v>1</v>
      </c>
      <c r="X3485">
        <v>1</v>
      </c>
      <c r="Y3485">
        <v>1</v>
      </c>
      <c r="Z3485">
        <v>1</v>
      </c>
      <c r="AA3485">
        <v>2</v>
      </c>
      <c r="AB3485" s="4">
        <v>44866</v>
      </c>
      <c r="AC3485" s="4">
        <v>44652</v>
      </c>
      <c r="AD3485" s="4">
        <v>44626</v>
      </c>
      <c r="AE3485" s="4">
        <v>44624</v>
      </c>
      <c r="AF3485">
        <v>12</v>
      </c>
      <c r="AG3485">
        <v>12</v>
      </c>
      <c r="AH3485">
        <v>0</v>
      </c>
      <c r="AI3485">
        <v>0</v>
      </c>
      <c r="AJ3485" s="3">
        <v>0.98958333333333337</v>
      </c>
      <c r="AK3485" s="2">
        <v>1.5104166666666667</v>
      </c>
      <c r="AL3485">
        <v>30</v>
      </c>
      <c r="AM3485">
        <v>27</v>
      </c>
      <c r="AN3485">
        <f t="shared" si="4"/>
        <v>2014</v>
      </c>
      <c r="AO3485" t="s">
        <v>1051</v>
      </c>
    </row>
    <row r="3486" spans="1:41" hidden="1" x14ac:dyDescent="0.35">
      <c r="A3486" s="1">
        <v>41900</v>
      </c>
      <c r="B3486" t="s">
        <v>101</v>
      </c>
      <c r="C3486" t="s">
        <v>73</v>
      </c>
      <c r="D3486">
        <v>10</v>
      </c>
      <c r="E3486">
        <v>26</v>
      </c>
      <c r="F3486" s="4">
        <v>44633</v>
      </c>
      <c r="G3486" s="4">
        <v>44784</v>
      </c>
      <c r="H3486" s="4">
        <v>44562</v>
      </c>
      <c r="I3486" s="4" t="s">
        <v>41</v>
      </c>
      <c r="J3486">
        <v>153</v>
      </c>
      <c r="K3486">
        <v>344</v>
      </c>
      <c r="L3486">
        <v>64</v>
      </c>
      <c r="M3486">
        <v>144</v>
      </c>
      <c r="N3486">
        <v>217</v>
      </c>
      <c r="O3486">
        <v>488</v>
      </c>
      <c r="P3486" s="4" t="s">
        <v>96</v>
      </c>
      <c r="Q3486" s="4" t="s">
        <v>575</v>
      </c>
      <c r="R3486" s="4">
        <v>44646</v>
      </c>
      <c r="S3486" s="4">
        <v>44567</v>
      </c>
      <c r="T3486">
        <v>18</v>
      </c>
      <c r="U3486">
        <v>36</v>
      </c>
      <c r="V3486">
        <v>4</v>
      </c>
      <c r="W3486">
        <v>3</v>
      </c>
      <c r="X3486">
        <v>1</v>
      </c>
      <c r="Y3486">
        <v>1</v>
      </c>
      <c r="Z3486">
        <v>5</v>
      </c>
      <c r="AA3486">
        <v>4</v>
      </c>
      <c r="AB3486" s="4" t="s">
        <v>917</v>
      </c>
      <c r="AC3486" s="4">
        <v>44682</v>
      </c>
      <c r="AD3486" s="4">
        <v>44562</v>
      </c>
      <c r="AE3486" s="4">
        <v>44624</v>
      </c>
      <c r="AF3486">
        <v>14</v>
      </c>
      <c r="AG3486">
        <v>13</v>
      </c>
      <c r="AH3486">
        <v>2</v>
      </c>
      <c r="AI3486">
        <v>3</v>
      </c>
      <c r="AJ3486" s="2">
        <v>1.1395833333333334</v>
      </c>
      <c r="AK3486" s="2">
        <v>1.3604166666666666</v>
      </c>
      <c r="AL3486">
        <v>14</v>
      </c>
      <c r="AM3486">
        <v>56</v>
      </c>
      <c r="AN3486">
        <f t="shared" si="4"/>
        <v>2014</v>
      </c>
      <c r="AO3486" t="s">
        <v>1051</v>
      </c>
    </row>
    <row r="3487" spans="1:41" hidden="1" x14ac:dyDescent="0.35">
      <c r="A3487" s="1">
        <v>41903</v>
      </c>
      <c r="B3487" t="s">
        <v>58</v>
      </c>
      <c r="C3487" t="s">
        <v>100</v>
      </c>
      <c r="D3487">
        <v>13</v>
      </c>
      <c r="E3487">
        <v>27</v>
      </c>
      <c r="F3487" s="4">
        <v>44727</v>
      </c>
      <c r="G3487" s="4">
        <v>44817</v>
      </c>
      <c r="H3487" s="4" t="s">
        <v>41</v>
      </c>
      <c r="I3487" s="4" t="s">
        <v>41</v>
      </c>
      <c r="J3487">
        <v>188</v>
      </c>
      <c r="K3487">
        <v>288</v>
      </c>
      <c r="L3487">
        <v>59</v>
      </c>
      <c r="M3487">
        <v>108</v>
      </c>
      <c r="N3487">
        <v>247</v>
      </c>
      <c r="O3487">
        <v>396</v>
      </c>
      <c r="P3487" s="4" t="s">
        <v>117</v>
      </c>
      <c r="Q3487" s="4" t="s">
        <v>555</v>
      </c>
      <c r="R3487" s="4">
        <v>44607</v>
      </c>
      <c r="S3487" s="4">
        <v>44566</v>
      </c>
      <c r="T3487">
        <v>22</v>
      </c>
      <c r="U3487">
        <v>32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 s="4">
        <v>44682</v>
      </c>
      <c r="AC3487" s="4">
        <v>44681</v>
      </c>
      <c r="AD3487" s="4" t="s">
        <v>52</v>
      </c>
      <c r="AE3487" s="4">
        <v>44595</v>
      </c>
      <c r="AF3487">
        <v>8</v>
      </c>
      <c r="AG3487">
        <v>8</v>
      </c>
      <c r="AH3487">
        <v>0</v>
      </c>
      <c r="AI3487">
        <v>0</v>
      </c>
      <c r="AJ3487" s="2">
        <v>1.1020833333333333</v>
      </c>
      <c r="AK3487" s="2">
        <v>1.3979166666666665</v>
      </c>
      <c r="AL3487">
        <v>9</v>
      </c>
      <c r="AM3487">
        <v>20</v>
      </c>
      <c r="AN3487">
        <f t="shared" si="4"/>
        <v>2014</v>
      </c>
      <c r="AO3487" t="s">
        <v>1051</v>
      </c>
    </row>
    <row r="3488" spans="1:41" hidden="1" x14ac:dyDescent="0.35">
      <c r="A3488" s="1">
        <v>41903</v>
      </c>
      <c r="B3488" t="s">
        <v>63</v>
      </c>
      <c r="C3488" t="s">
        <v>54</v>
      </c>
      <c r="D3488">
        <v>20</v>
      </c>
      <c r="E3488">
        <v>18</v>
      </c>
      <c r="F3488" s="4">
        <v>44694</v>
      </c>
      <c r="G3488" s="4">
        <v>44726</v>
      </c>
      <c r="H3488" s="4" t="s">
        <v>41</v>
      </c>
      <c r="I3488" s="4" t="s">
        <v>52</v>
      </c>
      <c r="J3488">
        <v>250</v>
      </c>
      <c r="K3488">
        <v>205</v>
      </c>
      <c r="L3488">
        <v>83</v>
      </c>
      <c r="M3488">
        <v>87</v>
      </c>
      <c r="N3488">
        <v>333</v>
      </c>
      <c r="O3488">
        <v>292</v>
      </c>
      <c r="P3488" s="4" t="s">
        <v>320</v>
      </c>
      <c r="Q3488" s="4" t="s">
        <v>199</v>
      </c>
      <c r="R3488" s="4">
        <v>44598</v>
      </c>
      <c r="S3488" s="4">
        <v>44621</v>
      </c>
      <c r="T3488">
        <v>36</v>
      </c>
      <c r="U3488">
        <v>22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 s="4">
        <v>44713</v>
      </c>
      <c r="AC3488" s="4" t="s">
        <v>917</v>
      </c>
      <c r="AD3488" s="4">
        <v>44596</v>
      </c>
      <c r="AE3488" s="4">
        <v>44563</v>
      </c>
      <c r="AF3488">
        <v>10</v>
      </c>
      <c r="AG3488">
        <v>11</v>
      </c>
      <c r="AH3488">
        <v>0</v>
      </c>
      <c r="AI3488">
        <v>0</v>
      </c>
      <c r="AJ3488" s="2">
        <v>1.3152777777777778</v>
      </c>
      <c r="AK3488" s="2">
        <v>1.1847222222222222</v>
      </c>
      <c r="AL3488">
        <v>22</v>
      </c>
      <c r="AM3488">
        <v>10</v>
      </c>
      <c r="AN3488">
        <f t="shared" si="4"/>
        <v>2014</v>
      </c>
      <c r="AO3488" t="s">
        <v>1051</v>
      </c>
    </row>
    <row r="3489" spans="1:41" hidden="1" x14ac:dyDescent="0.35">
      <c r="A3489" s="1">
        <v>41903</v>
      </c>
      <c r="B3489" t="s">
        <v>78</v>
      </c>
      <c r="C3489" t="s">
        <v>64</v>
      </c>
      <c r="D3489">
        <v>22</v>
      </c>
      <c r="E3489">
        <v>25</v>
      </c>
      <c r="F3489" s="4">
        <v>44604</v>
      </c>
      <c r="G3489" s="4">
        <v>44629</v>
      </c>
      <c r="H3489" s="4">
        <v>44563</v>
      </c>
      <c r="I3489" s="4" t="s">
        <v>42</v>
      </c>
      <c r="J3489">
        <v>177</v>
      </c>
      <c r="K3489">
        <v>184</v>
      </c>
      <c r="L3489">
        <v>149</v>
      </c>
      <c r="M3489">
        <v>116</v>
      </c>
      <c r="N3489">
        <v>326</v>
      </c>
      <c r="O3489">
        <v>300</v>
      </c>
      <c r="P3489" s="4" t="s">
        <v>343</v>
      </c>
      <c r="Q3489" s="4" t="s">
        <v>376</v>
      </c>
      <c r="R3489" s="4">
        <v>44600</v>
      </c>
      <c r="S3489" s="4" t="s">
        <v>41</v>
      </c>
      <c r="T3489">
        <v>28</v>
      </c>
      <c r="U3489">
        <v>31</v>
      </c>
      <c r="V3489">
        <v>0</v>
      </c>
      <c r="W3489">
        <v>0</v>
      </c>
      <c r="X3489">
        <v>2</v>
      </c>
      <c r="Y3489">
        <v>1</v>
      </c>
      <c r="Z3489">
        <v>2</v>
      </c>
      <c r="AA3489">
        <v>1</v>
      </c>
      <c r="AB3489" s="4">
        <v>44866</v>
      </c>
      <c r="AC3489" s="4">
        <v>44743</v>
      </c>
      <c r="AD3489" s="4">
        <v>44563</v>
      </c>
      <c r="AE3489" s="4">
        <v>44656</v>
      </c>
      <c r="AF3489">
        <v>12</v>
      </c>
      <c r="AG3489">
        <v>12</v>
      </c>
      <c r="AH3489">
        <v>0</v>
      </c>
      <c r="AI3489">
        <v>0</v>
      </c>
      <c r="AJ3489" s="2">
        <v>1.3027777777777778</v>
      </c>
      <c r="AK3489" s="2">
        <v>1.1972222222222222</v>
      </c>
      <c r="AL3489">
        <v>7</v>
      </c>
      <c r="AM3489">
        <v>33</v>
      </c>
      <c r="AN3489">
        <f t="shared" si="4"/>
        <v>2014</v>
      </c>
      <c r="AO3489" t="s">
        <v>1051</v>
      </c>
    </row>
    <row r="3490" spans="1:41" hidden="1" x14ac:dyDescent="0.35">
      <c r="A3490" s="1">
        <v>41903</v>
      </c>
      <c r="B3490" t="s">
        <v>90</v>
      </c>
      <c r="C3490" t="s">
        <v>69</v>
      </c>
      <c r="D3490">
        <v>23</v>
      </c>
      <c r="E3490">
        <v>19</v>
      </c>
      <c r="F3490" s="4">
        <v>44663</v>
      </c>
      <c r="G3490" s="4">
        <v>44692</v>
      </c>
      <c r="H3490" s="4" t="s">
        <v>42</v>
      </c>
      <c r="I3490" s="4" t="s">
        <v>41</v>
      </c>
      <c r="J3490">
        <v>217</v>
      </c>
      <c r="K3490">
        <v>290</v>
      </c>
      <c r="L3490">
        <v>160</v>
      </c>
      <c r="M3490">
        <v>85</v>
      </c>
      <c r="N3490">
        <v>377</v>
      </c>
      <c r="O3490">
        <v>375</v>
      </c>
      <c r="P3490" s="4" t="s">
        <v>95</v>
      </c>
      <c r="Q3490" s="4" t="s">
        <v>212</v>
      </c>
      <c r="R3490" s="4" t="s">
        <v>41</v>
      </c>
      <c r="S3490" s="4" t="s">
        <v>41</v>
      </c>
      <c r="T3490">
        <v>33</v>
      </c>
      <c r="U3490">
        <v>30</v>
      </c>
      <c r="V3490">
        <v>0</v>
      </c>
      <c r="W3490">
        <v>0</v>
      </c>
      <c r="X3490">
        <v>1</v>
      </c>
      <c r="Y3490">
        <v>0</v>
      </c>
      <c r="Z3490">
        <v>1</v>
      </c>
      <c r="AA3490">
        <v>0</v>
      </c>
      <c r="AB3490" s="4">
        <v>44682</v>
      </c>
      <c r="AC3490" s="4">
        <v>44896</v>
      </c>
      <c r="AD3490" s="4">
        <v>44597</v>
      </c>
      <c r="AE3490" s="4">
        <v>44624</v>
      </c>
      <c r="AF3490">
        <v>10</v>
      </c>
      <c r="AG3490">
        <v>10</v>
      </c>
      <c r="AH3490">
        <v>0</v>
      </c>
      <c r="AI3490">
        <v>0</v>
      </c>
      <c r="AJ3490" s="2">
        <v>1.2881944444444444</v>
      </c>
      <c r="AK3490" s="2">
        <v>1.2118055555555556</v>
      </c>
      <c r="AL3490">
        <v>23</v>
      </c>
      <c r="AM3490">
        <v>21</v>
      </c>
      <c r="AN3490">
        <f t="shared" si="4"/>
        <v>2014</v>
      </c>
      <c r="AO3490" t="s">
        <v>1051</v>
      </c>
    </row>
    <row r="3491" spans="1:41" hidden="1" x14ac:dyDescent="0.35">
      <c r="A3491" s="1">
        <v>41903</v>
      </c>
      <c r="B3491" t="s">
        <v>74</v>
      </c>
      <c r="C3491" t="s">
        <v>83</v>
      </c>
      <c r="D3491">
        <v>14</v>
      </c>
      <c r="E3491">
        <v>21</v>
      </c>
      <c r="F3491" s="4">
        <v>44661</v>
      </c>
      <c r="G3491" s="4">
        <v>44883</v>
      </c>
      <c r="H3491" s="4" t="s">
        <v>42</v>
      </c>
      <c r="I3491" s="4" t="s">
        <v>41</v>
      </c>
      <c r="J3491">
        <v>147</v>
      </c>
      <c r="K3491">
        <v>238</v>
      </c>
      <c r="L3491">
        <v>76</v>
      </c>
      <c r="M3491">
        <v>115</v>
      </c>
      <c r="N3491">
        <v>223</v>
      </c>
      <c r="O3491">
        <v>353</v>
      </c>
      <c r="P3491" s="4" t="s">
        <v>205</v>
      </c>
      <c r="Q3491" s="4" t="s">
        <v>143</v>
      </c>
      <c r="R3491" s="4">
        <v>44607</v>
      </c>
      <c r="S3491" s="4">
        <v>44600</v>
      </c>
      <c r="T3491">
        <v>22</v>
      </c>
      <c r="U3491">
        <v>38</v>
      </c>
      <c r="V3491">
        <v>1</v>
      </c>
      <c r="W3491">
        <v>1</v>
      </c>
      <c r="X3491">
        <v>0</v>
      </c>
      <c r="Y3491">
        <v>2</v>
      </c>
      <c r="Z3491">
        <v>1</v>
      </c>
      <c r="AA3491">
        <v>3</v>
      </c>
      <c r="AB3491" s="4">
        <v>44711</v>
      </c>
      <c r="AC3491" s="4">
        <v>44713</v>
      </c>
      <c r="AD3491" s="4">
        <v>44563</v>
      </c>
      <c r="AE3491" s="4" t="s">
        <v>52</v>
      </c>
      <c r="AF3491">
        <v>9</v>
      </c>
      <c r="AG3491">
        <v>9</v>
      </c>
      <c r="AH3491">
        <v>0</v>
      </c>
      <c r="AI3491">
        <v>2</v>
      </c>
      <c r="AJ3491" s="3">
        <v>0.90763888888888899</v>
      </c>
      <c r="AK3491" s="2">
        <v>1.5923611111111111</v>
      </c>
      <c r="AL3491">
        <v>7</v>
      </c>
      <c r="AM3491">
        <v>19</v>
      </c>
      <c r="AN3491">
        <f t="shared" si="4"/>
        <v>2014</v>
      </c>
      <c r="AO3491" t="s">
        <v>1051</v>
      </c>
    </row>
    <row r="3492" spans="1:41" hidden="1" x14ac:dyDescent="0.35">
      <c r="A3492" s="1">
        <v>41903</v>
      </c>
      <c r="B3492" t="s">
        <v>104</v>
      </c>
      <c r="C3492" t="s">
        <v>97</v>
      </c>
      <c r="D3492">
        <v>19</v>
      </c>
      <c r="E3492">
        <v>26</v>
      </c>
      <c r="F3492" s="4">
        <v>44691</v>
      </c>
      <c r="G3492" s="4">
        <v>44786</v>
      </c>
      <c r="H3492" s="4" t="s">
        <v>41</v>
      </c>
      <c r="I3492" s="4">
        <v>44563</v>
      </c>
      <c r="J3492">
        <v>217</v>
      </c>
      <c r="K3492">
        <v>327</v>
      </c>
      <c r="L3492">
        <v>123</v>
      </c>
      <c r="M3492">
        <v>121</v>
      </c>
      <c r="N3492">
        <v>340</v>
      </c>
      <c r="O3492">
        <v>448</v>
      </c>
      <c r="P3492" s="4" t="s">
        <v>252</v>
      </c>
      <c r="Q3492" s="4" t="s">
        <v>493</v>
      </c>
      <c r="R3492" s="4" t="s">
        <v>41</v>
      </c>
      <c r="S3492" s="4" t="s">
        <v>41</v>
      </c>
      <c r="T3492">
        <v>29</v>
      </c>
      <c r="U3492">
        <v>30</v>
      </c>
      <c r="V3492">
        <v>1</v>
      </c>
      <c r="W3492">
        <v>1</v>
      </c>
      <c r="X3492">
        <v>1</v>
      </c>
      <c r="Y3492">
        <v>2</v>
      </c>
      <c r="Z3492">
        <v>2</v>
      </c>
      <c r="AA3492">
        <v>3</v>
      </c>
      <c r="AB3492" s="4">
        <v>44635</v>
      </c>
      <c r="AC3492" s="4" t="s">
        <v>918</v>
      </c>
      <c r="AD3492" s="4">
        <v>44596</v>
      </c>
      <c r="AE3492" s="4">
        <v>44596</v>
      </c>
      <c r="AF3492">
        <v>10</v>
      </c>
      <c r="AG3492">
        <v>10</v>
      </c>
      <c r="AH3492">
        <v>2</v>
      </c>
      <c r="AI3492">
        <v>2</v>
      </c>
      <c r="AJ3492" s="2">
        <v>1.1319444444444444</v>
      </c>
      <c r="AK3492" s="2">
        <v>1.3680555555555556</v>
      </c>
      <c r="AL3492">
        <v>34</v>
      </c>
      <c r="AM3492">
        <v>31</v>
      </c>
      <c r="AN3492">
        <f t="shared" si="4"/>
        <v>2014</v>
      </c>
      <c r="AO3492" t="s">
        <v>1051</v>
      </c>
    </row>
    <row r="3493" spans="1:41" hidden="1" x14ac:dyDescent="0.35">
      <c r="A3493" s="1">
        <v>41903</v>
      </c>
      <c r="B3493" t="s">
        <v>48</v>
      </c>
      <c r="C3493" t="s">
        <v>110</v>
      </c>
      <c r="D3493">
        <v>14</v>
      </c>
      <c r="E3493">
        <v>21</v>
      </c>
      <c r="F3493" s="4">
        <v>44694</v>
      </c>
      <c r="G3493" s="4">
        <v>44822</v>
      </c>
      <c r="H3493" s="4" t="s">
        <v>41</v>
      </c>
      <c r="I3493" s="4" t="s">
        <v>42</v>
      </c>
      <c r="J3493">
        <v>174</v>
      </c>
      <c r="K3493">
        <v>221</v>
      </c>
      <c r="L3493">
        <v>67</v>
      </c>
      <c r="M3493">
        <v>76</v>
      </c>
      <c r="N3493">
        <v>241</v>
      </c>
      <c r="O3493">
        <v>297</v>
      </c>
      <c r="P3493" s="4" t="s">
        <v>191</v>
      </c>
      <c r="Q3493" s="4" t="s">
        <v>484</v>
      </c>
      <c r="R3493" s="4" t="s">
        <v>41</v>
      </c>
      <c r="S3493" s="4">
        <v>44605</v>
      </c>
      <c r="T3493">
        <v>22</v>
      </c>
      <c r="U3493">
        <v>32</v>
      </c>
      <c r="V3493">
        <v>0</v>
      </c>
      <c r="W3493">
        <v>0</v>
      </c>
      <c r="X3493">
        <v>1</v>
      </c>
      <c r="Y3493">
        <v>0</v>
      </c>
      <c r="Z3493">
        <v>1</v>
      </c>
      <c r="AA3493">
        <v>0</v>
      </c>
      <c r="AB3493" s="4">
        <v>44713</v>
      </c>
      <c r="AC3493" s="4">
        <v>44713</v>
      </c>
      <c r="AD3493" s="4" t="s">
        <v>52</v>
      </c>
      <c r="AE3493" s="4">
        <v>44565</v>
      </c>
      <c r="AF3493">
        <v>9</v>
      </c>
      <c r="AG3493">
        <v>10</v>
      </c>
      <c r="AH3493">
        <v>0</v>
      </c>
      <c r="AI3493">
        <v>0</v>
      </c>
      <c r="AJ3493" s="2">
        <v>1.1840277777777779</v>
      </c>
      <c r="AK3493" s="2">
        <v>1.3159722222222221</v>
      </c>
      <c r="AL3493">
        <v>9</v>
      </c>
      <c r="AM3493">
        <v>16</v>
      </c>
      <c r="AN3493">
        <f t="shared" si="4"/>
        <v>2014</v>
      </c>
      <c r="AO3493" t="s">
        <v>1051</v>
      </c>
    </row>
    <row r="3494" spans="1:41" hidden="1" x14ac:dyDescent="0.35">
      <c r="A3494" s="1">
        <v>41903</v>
      </c>
      <c r="B3494" t="s">
        <v>105</v>
      </c>
      <c r="C3494" t="s">
        <v>40</v>
      </c>
      <c r="D3494">
        <v>20</v>
      </c>
      <c r="E3494">
        <v>26</v>
      </c>
      <c r="F3494" s="4">
        <v>44604</v>
      </c>
      <c r="G3494" s="4">
        <v>44663</v>
      </c>
      <c r="H3494" s="4">
        <v>44563</v>
      </c>
      <c r="I3494" s="4" t="s">
        <v>42</v>
      </c>
      <c r="J3494">
        <v>292</v>
      </c>
      <c r="K3494">
        <v>226</v>
      </c>
      <c r="L3494">
        <v>119</v>
      </c>
      <c r="M3494">
        <v>193</v>
      </c>
      <c r="N3494">
        <v>411</v>
      </c>
      <c r="O3494">
        <v>419</v>
      </c>
      <c r="P3494" s="4" t="s">
        <v>152</v>
      </c>
      <c r="Q3494" s="4" t="s">
        <v>153</v>
      </c>
      <c r="R3494" s="4">
        <v>44599</v>
      </c>
      <c r="S3494" s="4">
        <v>44569</v>
      </c>
      <c r="T3494">
        <v>25</v>
      </c>
      <c r="U3494">
        <v>42</v>
      </c>
      <c r="V3494">
        <v>0</v>
      </c>
      <c r="W3494">
        <v>1</v>
      </c>
      <c r="X3494">
        <v>3</v>
      </c>
      <c r="Y3494">
        <v>0</v>
      </c>
      <c r="Z3494">
        <v>3</v>
      </c>
      <c r="AA3494">
        <v>1</v>
      </c>
      <c r="AB3494" s="4">
        <v>44682</v>
      </c>
      <c r="AC3494" s="4">
        <v>44652</v>
      </c>
      <c r="AD3494" s="4">
        <v>44563</v>
      </c>
      <c r="AE3494" s="4">
        <v>44599</v>
      </c>
      <c r="AF3494">
        <v>13</v>
      </c>
      <c r="AG3494">
        <v>13</v>
      </c>
      <c r="AH3494">
        <v>0</v>
      </c>
      <c r="AI3494">
        <v>0</v>
      </c>
      <c r="AJ3494" s="2">
        <v>1.1430555555555555</v>
      </c>
      <c r="AK3494" s="2">
        <v>1.3569444444444445</v>
      </c>
      <c r="AL3494">
        <v>17</v>
      </c>
      <c r="AM3494">
        <v>30</v>
      </c>
      <c r="AN3494">
        <f t="shared" si="4"/>
        <v>2014</v>
      </c>
      <c r="AO3494" t="s">
        <v>1051</v>
      </c>
    </row>
    <row r="3495" spans="1:41" hidden="1" x14ac:dyDescent="0.35">
      <c r="A3495" s="1">
        <v>41903</v>
      </c>
      <c r="B3495" t="s">
        <v>88</v>
      </c>
      <c r="C3495" t="s">
        <v>77</v>
      </c>
      <c r="D3495">
        <v>27</v>
      </c>
      <c r="E3495">
        <v>22</v>
      </c>
      <c r="F3495" s="4">
        <v>44788</v>
      </c>
      <c r="G3495" s="4">
        <v>44662</v>
      </c>
      <c r="H3495" s="4" t="s">
        <v>42</v>
      </c>
      <c r="I3495" s="4" t="s">
        <v>41</v>
      </c>
      <c r="J3495">
        <v>427</v>
      </c>
      <c r="K3495">
        <v>325</v>
      </c>
      <c r="L3495">
        <v>84</v>
      </c>
      <c r="M3495">
        <v>54</v>
      </c>
      <c r="N3495">
        <v>511</v>
      </c>
      <c r="O3495">
        <v>379</v>
      </c>
      <c r="P3495" s="4" t="s">
        <v>656</v>
      </c>
      <c r="Q3495" s="4" t="s">
        <v>154</v>
      </c>
      <c r="R3495" s="4" t="s">
        <v>41</v>
      </c>
      <c r="S3495" s="4" t="s">
        <v>41</v>
      </c>
      <c r="T3495">
        <v>28</v>
      </c>
      <c r="U3495">
        <v>25</v>
      </c>
      <c r="V3495">
        <v>0</v>
      </c>
      <c r="W3495">
        <v>1</v>
      </c>
      <c r="X3495">
        <v>1</v>
      </c>
      <c r="Y3495">
        <v>0</v>
      </c>
      <c r="Z3495">
        <v>1</v>
      </c>
      <c r="AA3495">
        <v>1</v>
      </c>
      <c r="AB3495" s="4" t="s">
        <v>919</v>
      </c>
      <c r="AC3495" s="4">
        <v>44805</v>
      </c>
      <c r="AD3495" s="4">
        <v>44624</v>
      </c>
      <c r="AE3495" s="4">
        <v>44596</v>
      </c>
      <c r="AF3495">
        <v>13</v>
      </c>
      <c r="AG3495">
        <v>13</v>
      </c>
      <c r="AH3495">
        <v>0</v>
      </c>
      <c r="AI3495">
        <v>1</v>
      </c>
      <c r="AJ3495" s="2">
        <v>1.45</v>
      </c>
      <c r="AK3495" s="2">
        <v>1.05</v>
      </c>
      <c r="AL3495">
        <v>34</v>
      </c>
      <c r="AM3495">
        <v>37</v>
      </c>
      <c r="AN3495">
        <f t="shared" si="4"/>
        <v>2014</v>
      </c>
      <c r="AO3495" t="s">
        <v>1051</v>
      </c>
    </row>
    <row r="3496" spans="1:41" hidden="1" x14ac:dyDescent="0.35">
      <c r="A3496" s="1">
        <v>41903</v>
      </c>
      <c r="B3496" t="s">
        <v>93</v>
      </c>
      <c r="C3496" t="s">
        <v>94</v>
      </c>
      <c r="D3496">
        <v>27</v>
      </c>
      <c r="E3496">
        <v>18</v>
      </c>
      <c r="F3496" s="4">
        <v>44787</v>
      </c>
      <c r="G3496" s="4">
        <v>44661</v>
      </c>
      <c r="H3496" s="4" t="s">
        <v>42</v>
      </c>
      <c r="I3496" s="4" t="s">
        <v>41</v>
      </c>
      <c r="J3496">
        <v>385</v>
      </c>
      <c r="K3496">
        <v>239</v>
      </c>
      <c r="L3496">
        <v>144</v>
      </c>
      <c r="M3496">
        <v>105</v>
      </c>
      <c r="N3496">
        <v>529</v>
      </c>
      <c r="O3496">
        <v>344</v>
      </c>
      <c r="P3496" s="4" t="s">
        <v>460</v>
      </c>
      <c r="Q3496" s="4" t="s">
        <v>66</v>
      </c>
      <c r="R3496" s="4">
        <v>44597</v>
      </c>
      <c r="S3496" s="4">
        <v>44668</v>
      </c>
      <c r="T3496">
        <v>29</v>
      </c>
      <c r="U3496">
        <v>20</v>
      </c>
      <c r="V3496">
        <v>0</v>
      </c>
      <c r="W3496">
        <v>1</v>
      </c>
      <c r="X3496">
        <v>0</v>
      </c>
      <c r="Y3496">
        <v>2</v>
      </c>
      <c r="Z3496">
        <v>0</v>
      </c>
      <c r="AA3496">
        <v>3</v>
      </c>
      <c r="AB3496" s="4">
        <v>44774</v>
      </c>
      <c r="AC3496" s="4">
        <v>44607</v>
      </c>
      <c r="AD3496" s="4">
        <v>44657</v>
      </c>
      <c r="AE3496" s="4">
        <v>44562</v>
      </c>
      <c r="AF3496">
        <v>11</v>
      </c>
      <c r="AG3496">
        <v>12</v>
      </c>
      <c r="AH3496">
        <v>2</v>
      </c>
      <c r="AI3496">
        <v>0</v>
      </c>
      <c r="AJ3496" s="2">
        <v>1.54375</v>
      </c>
      <c r="AK3496" s="3">
        <v>0.95624999999999993</v>
      </c>
      <c r="AL3496">
        <v>44</v>
      </c>
      <c r="AM3496">
        <v>17</v>
      </c>
      <c r="AN3496">
        <f t="shared" si="4"/>
        <v>2014</v>
      </c>
      <c r="AO3496" t="s">
        <v>1051</v>
      </c>
    </row>
    <row r="3497" spans="1:41" hidden="1" x14ac:dyDescent="0.35">
      <c r="A3497" s="1">
        <v>41903</v>
      </c>
      <c r="B3497" t="s">
        <v>39</v>
      </c>
      <c r="C3497" t="s">
        <v>87</v>
      </c>
      <c r="D3497">
        <v>20</v>
      </c>
      <c r="E3497">
        <v>24</v>
      </c>
      <c r="F3497" s="4">
        <v>44724</v>
      </c>
      <c r="G3497" s="4">
        <v>44786</v>
      </c>
      <c r="H3497" s="4">
        <v>44562</v>
      </c>
      <c r="I3497" s="4">
        <v>44562</v>
      </c>
      <c r="J3497">
        <v>236</v>
      </c>
      <c r="K3497">
        <v>254</v>
      </c>
      <c r="L3497">
        <v>82</v>
      </c>
      <c r="M3497">
        <v>84</v>
      </c>
      <c r="N3497">
        <v>318</v>
      </c>
      <c r="O3497">
        <v>338</v>
      </c>
      <c r="P3497" s="4" t="s">
        <v>446</v>
      </c>
      <c r="Q3497" s="4" t="s">
        <v>275</v>
      </c>
      <c r="R3497" s="4">
        <v>44570</v>
      </c>
      <c r="S3497" s="4" t="s">
        <v>41</v>
      </c>
      <c r="T3497">
        <v>23</v>
      </c>
      <c r="U3497">
        <v>27</v>
      </c>
      <c r="V3497">
        <v>0</v>
      </c>
      <c r="W3497">
        <v>1</v>
      </c>
      <c r="X3497">
        <v>0</v>
      </c>
      <c r="Y3497">
        <v>0</v>
      </c>
      <c r="Z3497">
        <v>0</v>
      </c>
      <c r="AA3497">
        <v>1</v>
      </c>
      <c r="AB3497" s="4" t="s">
        <v>920</v>
      </c>
      <c r="AC3497" s="4">
        <v>44682</v>
      </c>
      <c r="AD3497" s="4">
        <v>44595</v>
      </c>
      <c r="AE3497" s="4">
        <v>44565</v>
      </c>
      <c r="AF3497">
        <v>8</v>
      </c>
      <c r="AG3497">
        <v>8</v>
      </c>
      <c r="AH3497">
        <v>0</v>
      </c>
      <c r="AI3497">
        <v>0</v>
      </c>
      <c r="AJ3497" s="2">
        <v>1.3472222222222223</v>
      </c>
      <c r="AK3497" s="2">
        <v>1.1527777777777779</v>
      </c>
      <c r="AL3497">
        <v>14</v>
      </c>
      <c r="AM3497">
        <v>23</v>
      </c>
      <c r="AN3497">
        <f t="shared" si="4"/>
        <v>2014</v>
      </c>
      <c r="AO3497" t="s">
        <v>1051</v>
      </c>
    </row>
    <row r="3498" spans="1:41" hidden="1" x14ac:dyDescent="0.35">
      <c r="A3498" s="1">
        <v>41903</v>
      </c>
      <c r="B3498" t="s">
        <v>68</v>
      </c>
      <c r="C3498" t="s">
        <v>84</v>
      </c>
      <c r="D3498">
        <v>23</v>
      </c>
      <c r="E3498">
        <v>18</v>
      </c>
      <c r="F3498" s="4">
        <v>44820</v>
      </c>
      <c r="G3498" s="4">
        <v>44666</v>
      </c>
      <c r="H3498" s="4">
        <v>44562</v>
      </c>
      <c r="I3498" s="4" t="s">
        <v>52</v>
      </c>
      <c r="J3498">
        <v>168</v>
      </c>
      <c r="K3498">
        <v>191</v>
      </c>
      <c r="L3498">
        <v>174</v>
      </c>
      <c r="M3498">
        <v>141</v>
      </c>
      <c r="N3498">
        <v>342</v>
      </c>
      <c r="O3498">
        <v>332</v>
      </c>
      <c r="P3498" s="4" t="s">
        <v>212</v>
      </c>
      <c r="Q3498" s="4" t="s">
        <v>215</v>
      </c>
      <c r="R3498" s="4">
        <v>44699</v>
      </c>
      <c r="S3498" s="4">
        <v>44665</v>
      </c>
      <c r="T3498">
        <v>41</v>
      </c>
      <c r="U3498">
        <v>20</v>
      </c>
      <c r="V3498">
        <v>2</v>
      </c>
      <c r="W3498">
        <v>0</v>
      </c>
      <c r="X3498">
        <v>0</v>
      </c>
      <c r="Y3498">
        <v>0</v>
      </c>
      <c r="Z3498">
        <v>2</v>
      </c>
      <c r="AA3498">
        <v>0</v>
      </c>
      <c r="AB3498" s="4">
        <v>44674</v>
      </c>
      <c r="AC3498" s="4">
        <v>44713</v>
      </c>
      <c r="AD3498" s="4">
        <v>44623</v>
      </c>
      <c r="AE3498" s="4">
        <v>44563</v>
      </c>
      <c r="AF3498">
        <v>13</v>
      </c>
      <c r="AG3498">
        <v>14</v>
      </c>
      <c r="AH3498">
        <v>0</v>
      </c>
      <c r="AI3498">
        <v>0</v>
      </c>
      <c r="AJ3498" s="2">
        <v>1.4041666666666668</v>
      </c>
      <c r="AK3498" s="2">
        <v>1.0958333333333334</v>
      </c>
      <c r="AL3498">
        <v>34</v>
      </c>
      <c r="AM3498">
        <v>15</v>
      </c>
      <c r="AN3498">
        <f t="shared" si="4"/>
        <v>2014</v>
      </c>
      <c r="AO3498" t="s">
        <v>1051</v>
      </c>
    </row>
    <row r="3499" spans="1:41" hidden="1" x14ac:dyDescent="0.35">
      <c r="A3499" s="1">
        <v>41903</v>
      </c>
      <c r="B3499" t="s">
        <v>98</v>
      </c>
      <c r="C3499" t="s">
        <v>47</v>
      </c>
      <c r="D3499">
        <v>20</v>
      </c>
      <c r="E3499">
        <v>26</v>
      </c>
      <c r="F3499" s="4">
        <v>44728</v>
      </c>
      <c r="G3499" s="4">
        <v>44759</v>
      </c>
      <c r="H3499" s="4" t="s">
        <v>41</v>
      </c>
      <c r="I3499" s="4" t="s">
        <v>41</v>
      </c>
      <c r="J3499">
        <v>296</v>
      </c>
      <c r="K3499">
        <v>255</v>
      </c>
      <c r="L3499">
        <v>36</v>
      </c>
      <c r="M3499">
        <v>129</v>
      </c>
      <c r="N3499">
        <v>332</v>
      </c>
      <c r="O3499">
        <v>384</v>
      </c>
      <c r="P3499" s="4" t="s">
        <v>634</v>
      </c>
      <c r="Q3499" s="4" t="s">
        <v>123</v>
      </c>
      <c r="R3499" s="4">
        <v>44568</v>
      </c>
      <c r="S3499" s="4">
        <v>44640</v>
      </c>
      <c r="T3499">
        <v>20</v>
      </c>
      <c r="U3499">
        <v>37</v>
      </c>
      <c r="V3499">
        <v>1</v>
      </c>
      <c r="W3499">
        <v>0</v>
      </c>
      <c r="X3499">
        <v>1</v>
      </c>
      <c r="Y3499">
        <v>1</v>
      </c>
      <c r="Z3499">
        <v>2</v>
      </c>
      <c r="AA3499">
        <v>1</v>
      </c>
      <c r="AB3499" s="4">
        <v>44678</v>
      </c>
      <c r="AC3499" s="4">
        <v>44743</v>
      </c>
      <c r="AD3499" s="4">
        <v>44563</v>
      </c>
      <c r="AE3499" s="4">
        <v>44596</v>
      </c>
      <c r="AF3499">
        <v>14</v>
      </c>
      <c r="AG3499">
        <v>15</v>
      </c>
      <c r="AH3499">
        <v>0</v>
      </c>
      <c r="AI3499">
        <v>0</v>
      </c>
      <c r="AJ3499" s="2">
        <v>1.1541666666666666</v>
      </c>
      <c r="AK3499" s="2">
        <v>1.5861111111111112</v>
      </c>
      <c r="AL3499">
        <v>20</v>
      </c>
      <c r="AM3499">
        <v>26</v>
      </c>
      <c r="AN3499">
        <f t="shared" si="4"/>
        <v>2014</v>
      </c>
      <c r="AO3499" t="s">
        <v>1051</v>
      </c>
    </row>
    <row r="3500" spans="1:41" hidden="1" x14ac:dyDescent="0.35">
      <c r="A3500" s="1">
        <v>41903</v>
      </c>
      <c r="B3500" t="s">
        <v>109</v>
      </c>
      <c r="C3500" t="s">
        <v>91</v>
      </c>
      <c r="D3500">
        <v>24</v>
      </c>
      <c r="E3500">
        <v>20</v>
      </c>
      <c r="F3500" s="4">
        <v>44631</v>
      </c>
      <c r="G3500" s="4">
        <v>44663</v>
      </c>
      <c r="H3500" s="4">
        <v>44562</v>
      </c>
      <c r="I3500" s="4">
        <v>44562</v>
      </c>
      <c r="J3500">
        <v>190</v>
      </c>
      <c r="K3500">
        <v>307</v>
      </c>
      <c r="L3500">
        <v>264</v>
      </c>
      <c r="M3500">
        <v>42</v>
      </c>
      <c r="N3500">
        <v>454</v>
      </c>
      <c r="O3500">
        <v>349</v>
      </c>
      <c r="P3500" s="4" t="s">
        <v>244</v>
      </c>
      <c r="Q3500" s="4" t="s">
        <v>476</v>
      </c>
      <c r="R3500" s="4">
        <v>44567</v>
      </c>
      <c r="S3500" s="4">
        <v>44643</v>
      </c>
      <c r="T3500">
        <v>34</v>
      </c>
      <c r="U3500">
        <v>10</v>
      </c>
      <c r="V3500">
        <v>0</v>
      </c>
      <c r="W3500">
        <v>2</v>
      </c>
      <c r="X3500">
        <v>0</v>
      </c>
      <c r="Y3500">
        <v>0</v>
      </c>
      <c r="Z3500">
        <v>0</v>
      </c>
      <c r="AA3500">
        <v>2</v>
      </c>
      <c r="AB3500" s="4">
        <v>44866</v>
      </c>
      <c r="AC3500" s="4" t="s">
        <v>462</v>
      </c>
      <c r="AD3500" s="4">
        <v>44624</v>
      </c>
      <c r="AE3500" s="4" t="s">
        <v>41</v>
      </c>
      <c r="AF3500">
        <v>10</v>
      </c>
      <c r="AG3500">
        <v>9</v>
      </c>
      <c r="AH3500">
        <v>1</v>
      </c>
      <c r="AI3500">
        <v>0</v>
      </c>
      <c r="AJ3500" s="2">
        <v>1.4437499999999999</v>
      </c>
      <c r="AK3500" s="2">
        <v>1.0562500000000001</v>
      </c>
      <c r="AL3500">
        <v>37</v>
      </c>
      <c r="AM3500">
        <v>19</v>
      </c>
      <c r="AN3500">
        <f t="shared" si="4"/>
        <v>2014</v>
      </c>
      <c r="AO3500" t="s">
        <v>1051</v>
      </c>
    </row>
    <row r="3501" spans="1:41" hidden="1" x14ac:dyDescent="0.35">
      <c r="A3501" s="1">
        <v>41904</v>
      </c>
      <c r="B3501" t="s">
        <v>59</v>
      </c>
      <c r="C3501" t="s">
        <v>53</v>
      </c>
      <c r="D3501">
        <v>17</v>
      </c>
      <c r="E3501">
        <v>21</v>
      </c>
      <c r="F3501" s="4">
        <v>44757</v>
      </c>
      <c r="G3501" s="4">
        <v>44727</v>
      </c>
      <c r="H3501" s="4" t="s">
        <v>41</v>
      </c>
      <c r="I3501" s="4">
        <v>44563</v>
      </c>
      <c r="J3501">
        <v>197</v>
      </c>
      <c r="K3501">
        <v>300</v>
      </c>
      <c r="L3501">
        <v>60</v>
      </c>
      <c r="M3501">
        <v>114</v>
      </c>
      <c r="N3501">
        <v>257</v>
      </c>
      <c r="O3501">
        <v>414</v>
      </c>
      <c r="P3501" s="4" t="s">
        <v>159</v>
      </c>
      <c r="Q3501" s="4" t="s">
        <v>391</v>
      </c>
      <c r="R3501" s="4">
        <v>44679</v>
      </c>
      <c r="S3501" s="4">
        <v>44636</v>
      </c>
      <c r="T3501">
        <v>21</v>
      </c>
      <c r="U3501">
        <v>26</v>
      </c>
      <c r="V3501">
        <v>1</v>
      </c>
      <c r="W3501">
        <v>1</v>
      </c>
      <c r="X3501">
        <v>0</v>
      </c>
      <c r="Y3501">
        <v>2</v>
      </c>
      <c r="Z3501">
        <v>1</v>
      </c>
      <c r="AA3501">
        <v>3</v>
      </c>
      <c r="AB3501" s="4">
        <v>44805</v>
      </c>
      <c r="AC3501" s="4">
        <v>44713</v>
      </c>
      <c r="AD3501" s="4">
        <v>44595</v>
      </c>
      <c r="AE3501" s="4">
        <v>44567</v>
      </c>
      <c r="AF3501">
        <v>12</v>
      </c>
      <c r="AG3501">
        <v>11</v>
      </c>
      <c r="AH3501">
        <v>2</v>
      </c>
      <c r="AI3501">
        <v>0</v>
      </c>
      <c r="AJ3501" s="2">
        <v>1.1722222222222223</v>
      </c>
      <c r="AK3501" s="2">
        <v>1.3277777777777777</v>
      </c>
      <c r="AL3501">
        <v>27</v>
      </c>
      <c r="AM3501">
        <v>19</v>
      </c>
      <c r="AN3501">
        <f t="shared" si="4"/>
        <v>2014</v>
      </c>
      <c r="AO3501" t="s">
        <v>1051</v>
      </c>
    </row>
    <row r="3502" spans="1:41" hidden="1" x14ac:dyDescent="0.35">
      <c r="A3502" s="1">
        <v>41907</v>
      </c>
      <c r="B3502" t="s">
        <v>40</v>
      </c>
      <c r="C3502" t="s">
        <v>88</v>
      </c>
      <c r="D3502">
        <v>31</v>
      </c>
      <c r="E3502">
        <v>17</v>
      </c>
      <c r="F3502" s="4">
        <v>44881</v>
      </c>
      <c r="G3502" s="4">
        <v>44569</v>
      </c>
      <c r="H3502" s="4" t="s">
        <v>41</v>
      </c>
      <c r="I3502" s="4" t="s">
        <v>41</v>
      </c>
      <c r="J3502">
        <v>295</v>
      </c>
      <c r="K3502">
        <v>243</v>
      </c>
      <c r="L3502">
        <v>154</v>
      </c>
      <c r="M3502">
        <v>86</v>
      </c>
      <c r="N3502">
        <v>449</v>
      </c>
      <c r="O3502">
        <v>329</v>
      </c>
      <c r="P3502" s="4" t="s">
        <v>540</v>
      </c>
      <c r="Q3502" s="4" t="s">
        <v>167</v>
      </c>
      <c r="R3502" s="4">
        <v>44566</v>
      </c>
      <c r="S3502" s="4">
        <v>44606</v>
      </c>
      <c r="T3502">
        <v>38</v>
      </c>
      <c r="U3502">
        <v>17</v>
      </c>
      <c r="V3502">
        <v>0</v>
      </c>
      <c r="W3502">
        <v>2</v>
      </c>
      <c r="X3502">
        <v>1</v>
      </c>
      <c r="Y3502">
        <v>4</v>
      </c>
      <c r="Z3502">
        <v>1</v>
      </c>
      <c r="AA3502">
        <v>6</v>
      </c>
      <c r="AB3502" s="4">
        <v>44743</v>
      </c>
      <c r="AC3502" s="4">
        <v>44866</v>
      </c>
      <c r="AD3502" s="4">
        <v>44720</v>
      </c>
      <c r="AE3502" s="4">
        <v>44562</v>
      </c>
      <c r="AF3502">
        <v>13</v>
      </c>
      <c r="AG3502">
        <v>13</v>
      </c>
      <c r="AH3502">
        <v>0</v>
      </c>
      <c r="AI3502">
        <v>0</v>
      </c>
      <c r="AJ3502" s="2">
        <v>1.5534722222222221</v>
      </c>
      <c r="AK3502" s="3">
        <v>0.94652777777777775</v>
      </c>
      <c r="AL3502">
        <v>45</v>
      </c>
      <c r="AM3502">
        <v>14</v>
      </c>
      <c r="AN3502">
        <f t="shared" si="4"/>
        <v>2014</v>
      </c>
      <c r="AO3502" t="s">
        <v>1051</v>
      </c>
    </row>
    <row r="3503" spans="1:41" hidden="1" x14ac:dyDescent="0.35">
      <c r="A3503" s="1">
        <v>41910</v>
      </c>
      <c r="B3503" t="s">
        <v>74</v>
      </c>
      <c r="C3503" t="s">
        <v>59</v>
      </c>
      <c r="D3503">
        <v>21</v>
      </c>
      <c r="E3503">
        <v>33</v>
      </c>
      <c r="F3503" s="4">
        <v>44659</v>
      </c>
      <c r="G3503" s="4">
        <v>44753</v>
      </c>
      <c r="H3503" s="4" t="s">
        <v>41</v>
      </c>
      <c r="I3503" s="4">
        <v>44595</v>
      </c>
      <c r="J3503">
        <v>302</v>
      </c>
      <c r="K3503">
        <v>261</v>
      </c>
      <c r="L3503">
        <v>56</v>
      </c>
      <c r="M3503">
        <v>235</v>
      </c>
      <c r="N3503">
        <v>358</v>
      </c>
      <c r="O3503">
        <v>496</v>
      </c>
      <c r="P3503" s="4" t="s">
        <v>504</v>
      </c>
      <c r="Q3503" s="4" t="s">
        <v>204</v>
      </c>
      <c r="R3503" s="4">
        <v>44562</v>
      </c>
      <c r="S3503" s="4">
        <v>44565</v>
      </c>
      <c r="T3503">
        <v>18</v>
      </c>
      <c r="U3503">
        <v>41</v>
      </c>
      <c r="V3503">
        <v>0</v>
      </c>
      <c r="W3503">
        <v>0</v>
      </c>
      <c r="X3503">
        <v>0</v>
      </c>
      <c r="Y3503">
        <v>2</v>
      </c>
      <c r="Z3503">
        <v>0</v>
      </c>
      <c r="AA3503">
        <v>2</v>
      </c>
      <c r="AB3503" s="4">
        <v>44805</v>
      </c>
      <c r="AC3503" s="4">
        <v>44713</v>
      </c>
      <c r="AD3503" s="4">
        <v>44656</v>
      </c>
      <c r="AE3503" s="4">
        <v>44596</v>
      </c>
      <c r="AF3503">
        <v>7</v>
      </c>
      <c r="AG3503">
        <v>8</v>
      </c>
      <c r="AH3503">
        <v>0</v>
      </c>
      <c r="AI3503">
        <v>0</v>
      </c>
      <c r="AJ3503" s="3">
        <v>0.98472222222222217</v>
      </c>
      <c r="AK3503" s="2">
        <v>1.5152777777777777</v>
      </c>
      <c r="AL3503">
        <v>38</v>
      </c>
      <c r="AM3503">
        <v>17</v>
      </c>
      <c r="AN3503">
        <f t="shared" si="4"/>
        <v>2014</v>
      </c>
      <c r="AO3503" t="s">
        <v>1051</v>
      </c>
    </row>
    <row r="3504" spans="1:41" hidden="1" x14ac:dyDescent="0.35">
      <c r="A3504" s="1">
        <v>41910</v>
      </c>
      <c r="B3504" t="s">
        <v>78</v>
      </c>
      <c r="C3504" t="s">
        <v>93</v>
      </c>
      <c r="D3504">
        <v>16</v>
      </c>
      <c r="E3504">
        <v>31</v>
      </c>
      <c r="F3504" s="4">
        <v>44570</v>
      </c>
      <c r="G3504" s="4">
        <v>44756</v>
      </c>
      <c r="H3504" s="4" t="s">
        <v>41</v>
      </c>
      <c r="I3504" s="4" t="s">
        <v>41</v>
      </c>
      <c r="J3504">
        <v>176</v>
      </c>
      <c r="K3504">
        <v>393</v>
      </c>
      <c r="L3504">
        <v>85</v>
      </c>
      <c r="M3504">
        <v>105</v>
      </c>
      <c r="N3504">
        <v>261</v>
      </c>
      <c r="O3504">
        <v>498</v>
      </c>
      <c r="P3504" s="4" t="s">
        <v>233</v>
      </c>
      <c r="Q3504" s="4" t="s">
        <v>476</v>
      </c>
      <c r="R3504" s="4">
        <v>44638</v>
      </c>
      <c r="S3504" s="4" t="s">
        <v>41</v>
      </c>
      <c r="T3504">
        <v>16</v>
      </c>
      <c r="U3504">
        <v>41</v>
      </c>
      <c r="V3504">
        <v>1</v>
      </c>
      <c r="W3504">
        <v>0</v>
      </c>
      <c r="X3504">
        <v>2</v>
      </c>
      <c r="Y3504">
        <v>1</v>
      </c>
      <c r="Z3504">
        <v>3</v>
      </c>
      <c r="AA3504">
        <v>1</v>
      </c>
      <c r="AB3504" s="4">
        <v>44713</v>
      </c>
      <c r="AC3504" s="4">
        <v>44866</v>
      </c>
      <c r="AD3504" s="4">
        <v>44595</v>
      </c>
      <c r="AE3504" s="4">
        <v>44657</v>
      </c>
      <c r="AF3504">
        <v>12</v>
      </c>
      <c r="AG3504">
        <v>14</v>
      </c>
      <c r="AH3504">
        <v>0</v>
      </c>
      <c r="AI3504">
        <v>0</v>
      </c>
      <c r="AJ3504" s="3">
        <v>0.73541666666666661</v>
      </c>
      <c r="AK3504" s="2">
        <v>1.7645833333333334</v>
      </c>
      <c r="AL3504">
        <v>17</v>
      </c>
      <c r="AM3504">
        <v>41</v>
      </c>
      <c r="AN3504">
        <f t="shared" si="4"/>
        <v>2014</v>
      </c>
      <c r="AO3504" t="s">
        <v>1051</v>
      </c>
    </row>
    <row r="3505" spans="1:41" hidden="1" x14ac:dyDescent="0.35">
      <c r="A3505" s="1">
        <v>41910</v>
      </c>
      <c r="B3505" t="s">
        <v>84</v>
      </c>
      <c r="C3505" t="s">
        <v>48</v>
      </c>
      <c r="D3505">
        <v>24</v>
      </c>
      <c r="E3505">
        <v>17</v>
      </c>
      <c r="F3505" s="4">
        <v>44692</v>
      </c>
      <c r="G3505" s="4">
        <v>44726</v>
      </c>
      <c r="H3505" s="4">
        <v>44563</v>
      </c>
      <c r="I3505" s="4" t="s">
        <v>42</v>
      </c>
      <c r="J3505">
        <v>278</v>
      </c>
      <c r="K3505">
        <v>264</v>
      </c>
      <c r="L3505">
        <v>157</v>
      </c>
      <c r="M3505">
        <v>53</v>
      </c>
      <c r="N3505">
        <v>435</v>
      </c>
      <c r="O3505">
        <v>317</v>
      </c>
      <c r="P3505" s="4" t="s">
        <v>279</v>
      </c>
      <c r="Q3505" s="4" t="s">
        <v>270</v>
      </c>
      <c r="R3505" s="4" t="s">
        <v>41</v>
      </c>
      <c r="S3505" s="4">
        <v>44603</v>
      </c>
      <c r="T3505">
        <v>35</v>
      </c>
      <c r="U3505">
        <v>18</v>
      </c>
      <c r="V3505">
        <v>2</v>
      </c>
      <c r="W3505">
        <v>1</v>
      </c>
      <c r="X3505">
        <v>1</v>
      </c>
      <c r="Y3505">
        <v>3</v>
      </c>
      <c r="Z3505">
        <v>3</v>
      </c>
      <c r="AA3505">
        <v>4</v>
      </c>
      <c r="AB3505" s="4">
        <v>44682</v>
      </c>
      <c r="AC3505" s="4">
        <v>44805</v>
      </c>
      <c r="AD3505" s="4">
        <v>44659</v>
      </c>
      <c r="AE3505" s="4">
        <v>44562</v>
      </c>
      <c r="AF3505">
        <v>12</v>
      </c>
      <c r="AG3505">
        <v>13</v>
      </c>
      <c r="AH3505">
        <v>2</v>
      </c>
      <c r="AI3505">
        <v>0</v>
      </c>
      <c r="AJ3505" s="2">
        <v>1.2874999999999999</v>
      </c>
      <c r="AK3505" s="2">
        <v>1.2125000000000001</v>
      </c>
      <c r="AL3505">
        <v>38</v>
      </c>
      <c r="AM3505">
        <v>14</v>
      </c>
      <c r="AN3505">
        <f t="shared" si="4"/>
        <v>2014</v>
      </c>
      <c r="AO3505" t="s">
        <v>1051</v>
      </c>
    </row>
    <row r="3506" spans="1:41" hidden="1" x14ac:dyDescent="0.35">
      <c r="A3506" s="1">
        <v>41910</v>
      </c>
      <c r="B3506" t="s">
        <v>83</v>
      </c>
      <c r="C3506" t="s">
        <v>53</v>
      </c>
      <c r="D3506">
        <v>17</v>
      </c>
      <c r="E3506">
        <v>17</v>
      </c>
      <c r="F3506" s="4">
        <v>44727</v>
      </c>
      <c r="G3506" s="4">
        <v>44757</v>
      </c>
      <c r="H3506" s="4" t="s">
        <v>41</v>
      </c>
      <c r="I3506" s="4" t="s">
        <v>41</v>
      </c>
      <c r="J3506">
        <v>272</v>
      </c>
      <c r="K3506">
        <v>204</v>
      </c>
      <c r="L3506">
        <v>88</v>
      </c>
      <c r="M3506">
        <v>132</v>
      </c>
      <c r="N3506">
        <v>360</v>
      </c>
      <c r="O3506">
        <v>336</v>
      </c>
      <c r="P3506" s="4" t="s">
        <v>80</v>
      </c>
      <c r="Q3506" s="4" t="s">
        <v>478</v>
      </c>
      <c r="R3506" s="4">
        <v>44672</v>
      </c>
      <c r="S3506" s="4">
        <v>44597</v>
      </c>
      <c r="T3506">
        <v>27</v>
      </c>
      <c r="U3506">
        <v>27</v>
      </c>
      <c r="V3506">
        <v>0</v>
      </c>
      <c r="W3506">
        <v>1</v>
      </c>
      <c r="X3506">
        <v>0</v>
      </c>
      <c r="Y3506">
        <v>1</v>
      </c>
      <c r="Z3506">
        <v>0</v>
      </c>
      <c r="AA3506">
        <v>2</v>
      </c>
      <c r="AB3506" s="4">
        <v>44682</v>
      </c>
      <c r="AC3506" s="4">
        <v>44713</v>
      </c>
      <c r="AD3506" s="4">
        <v>44594</v>
      </c>
      <c r="AE3506" s="4">
        <v>44563</v>
      </c>
      <c r="AF3506">
        <v>12</v>
      </c>
      <c r="AG3506">
        <v>12</v>
      </c>
      <c r="AH3506">
        <v>0</v>
      </c>
      <c r="AI3506">
        <v>0</v>
      </c>
      <c r="AJ3506" s="2">
        <v>1.4534722222222223</v>
      </c>
      <c r="AK3506" s="2">
        <v>1.0465277777777777</v>
      </c>
      <c r="AL3506">
        <v>24</v>
      </c>
      <c r="AM3506">
        <v>17</v>
      </c>
      <c r="AN3506">
        <f t="shared" si="4"/>
        <v>2014</v>
      </c>
      <c r="AO3506" t="s">
        <v>1051</v>
      </c>
    </row>
    <row r="3507" spans="1:41" hidden="1" x14ac:dyDescent="0.35">
      <c r="A3507" s="1">
        <v>41910</v>
      </c>
      <c r="B3507" t="s">
        <v>101</v>
      </c>
      <c r="C3507" t="s">
        <v>109</v>
      </c>
      <c r="D3507">
        <v>21</v>
      </c>
      <c r="E3507">
        <v>27</v>
      </c>
      <c r="F3507" s="4">
        <v>44755</v>
      </c>
      <c r="G3507" s="4">
        <v>44726</v>
      </c>
      <c r="H3507" s="4" t="s">
        <v>42</v>
      </c>
      <c r="I3507" s="4">
        <v>44562</v>
      </c>
      <c r="J3507">
        <v>287</v>
      </c>
      <c r="K3507">
        <v>305</v>
      </c>
      <c r="L3507">
        <v>63</v>
      </c>
      <c r="M3507">
        <v>85</v>
      </c>
      <c r="N3507">
        <v>350</v>
      </c>
      <c r="O3507">
        <v>390</v>
      </c>
      <c r="P3507" s="4" t="s">
        <v>215</v>
      </c>
      <c r="Q3507" s="4" t="s">
        <v>720</v>
      </c>
      <c r="R3507" s="4">
        <v>44576</v>
      </c>
      <c r="S3507" s="4">
        <v>44707</v>
      </c>
      <c r="T3507">
        <v>19</v>
      </c>
      <c r="U3507">
        <v>27</v>
      </c>
      <c r="V3507">
        <v>0</v>
      </c>
      <c r="W3507">
        <v>1</v>
      </c>
      <c r="X3507">
        <v>1</v>
      </c>
      <c r="Y3507">
        <v>0</v>
      </c>
      <c r="Z3507">
        <v>1</v>
      </c>
      <c r="AA3507">
        <v>1</v>
      </c>
      <c r="AB3507" s="4">
        <v>44805</v>
      </c>
      <c r="AC3507" s="4" t="s">
        <v>705</v>
      </c>
      <c r="AD3507" s="4">
        <v>44625</v>
      </c>
      <c r="AE3507" s="4">
        <v>44595</v>
      </c>
      <c r="AF3507">
        <v>10</v>
      </c>
      <c r="AG3507">
        <v>11</v>
      </c>
      <c r="AH3507">
        <v>0</v>
      </c>
      <c r="AI3507">
        <v>0</v>
      </c>
      <c r="AJ3507" s="2">
        <v>1.0729166666666667</v>
      </c>
      <c r="AK3507" s="2">
        <v>1.4270833333333333</v>
      </c>
      <c r="AL3507">
        <v>27</v>
      </c>
      <c r="AM3507">
        <v>24</v>
      </c>
      <c r="AN3507">
        <f t="shared" si="4"/>
        <v>2014</v>
      </c>
      <c r="AO3507" t="s">
        <v>1051</v>
      </c>
    </row>
    <row r="3508" spans="1:41" hidden="1" x14ac:dyDescent="0.35">
      <c r="A3508" s="1">
        <v>41910</v>
      </c>
      <c r="B3508" t="s">
        <v>91</v>
      </c>
      <c r="C3508" t="s">
        <v>90</v>
      </c>
      <c r="D3508">
        <v>20</v>
      </c>
      <c r="E3508">
        <v>25</v>
      </c>
      <c r="F3508" s="4">
        <v>44849</v>
      </c>
      <c r="G3508" s="4">
        <v>44847</v>
      </c>
      <c r="H3508" s="4" t="s">
        <v>41</v>
      </c>
      <c r="I3508" s="4" t="s">
        <v>41</v>
      </c>
      <c r="J3508">
        <v>248</v>
      </c>
      <c r="K3508">
        <v>327</v>
      </c>
      <c r="L3508">
        <v>67</v>
      </c>
      <c r="M3508">
        <v>127</v>
      </c>
      <c r="N3508">
        <v>315</v>
      </c>
      <c r="O3508">
        <v>454</v>
      </c>
      <c r="P3508" s="4" t="s">
        <v>92</v>
      </c>
      <c r="Q3508" s="4" t="s">
        <v>339</v>
      </c>
      <c r="R3508" s="4">
        <v>44612</v>
      </c>
      <c r="S3508" s="4" t="s">
        <v>41</v>
      </c>
      <c r="T3508">
        <v>26</v>
      </c>
      <c r="U3508">
        <v>30</v>
      </c>
      <c r="V3508">
        <v>1</v>
      </c>
      <c r="W3508">
        <v>0</v>
      </c>
      <c r="X3508">
        <v>0</v>
      </c>
      <c r="Y3508">
        <v>0</v>
      </c>
      <c r="Z3508">
        <v>1</v>
      </c>
      <c r="AA3508">
        <v>0</v>
      </c>
      <c r="AB3508" s="4">
        <v>44743</v>
      </c>
      <c r="AC3508" s="4">
        <v>44652</v>
      </c>
      <c r="AD3508" s="4" t="s">
        <v>82</v>
      </c>
      <c r="AE3508" s="4">
        <v>44595</v>
      </c>
      <c r="AF3508">
        <v>8</v>
      </c>
      <c r="AG3508">
        <v>8</v>
      </c>
      <c r="AH3508">
        <v>0</v>
      </c>
      <c r="AI3508">
        <v>0</v>
      </c>
      <c r="AJ3508" s="2">
        <v>1.2333333333333334</v>
      </c>
      <c r="AK3508" s="2">
        <v>1.2666666666666666</v>
      </c>
      <c r="AL3508">
        <v>10</v>
      </c>
      <c r="AM3508">
        <v>38</v>
      </c>
      <c r="AN3508">
        <f t="shared" ref="AN3508:AN3571" si="5">IF(A3508&lt;DATE(2014,2,28),2013,2014)</f>
        <v>2014</v>
      </c>
      <c r="AO3508" t="s">
        <v>1051</v>
      </c>
    </row>
    <row r="3509" spans="1:41" hidden="1" x14ac:dyDescent="0.35">
      <c r="A3509" s="1">
        <v>41910</v>
      </c>
      <c r="B3509" t="s">
        <v>54</v>
      </c>
      <c r="C3509" t="s">
        <v>105</v>
      </c>
      <c r="D3509">
        <v>17</v>
      </c>
      <c r="E3509">
        <v>19</v>
      </c>
      <c r="F3509" s="4">
        <v>44697</v>
      </c>
      <c r="G3509" s="4">
        <v>44695</v>
      </c>
      <c r="H3509" s="4" t="s">
        <v>41</v>
      </c>
      <c r="I3509" s="4" t="s">
        <v>41</v>
      </c>
      <c r="J3509">
        <v>220</v>
      </c>
      <c r="K3509">
        <v>264</v>
      </c>
      <c r="L3509">
        <v>96</v>
      </c>
      <c r="M3509">
        <v>37</v>
      </c>
      <c r="N3509">
        <v>316</v>
      </c>
      <c r="O3509">
        <v>301</v>
      </c>
      <c r="P3509" s="4" t="s">
        <v>359</v>
      </c>
      <c r="Q3509" s="4" t="s">
        <v>332</v>
      </c>
      <c r="R3509" s="4">
        <v>44597</v>
      </c>
      <c r="S3509" s="4">
        <v>44624</v>
      </c>
      <c r="T3509">
        <v>23</v>
      </c>
      <c r="U3509">
        <v>23</v>
      </c>
      <c r="V3509">
        <v>0</v>
      </c>
      <c r="W3509">
        <v>1</v>
      </c>
      <c r="X3509">
        <v>2</v>
      </c>
      <c r="Y3509">
        <v>2</v>
      </c>
      <c r="Z3509">
        <v>2</v>
      </c>
      <c r="AA3509">
        <v>3</v>
      </c>
      <c r="AB3509" s="4">
        <v>44774</v>
      </c>
      <c r="AC3509" s="4">
        <v>44774</v>
      </c>
      <c r="AD3509" s="4">
        <v>44564</v>
      </c>
      <c r="AE3509" s="4" t="s">
        <v>42</v>
      </c>
      <c r="AF3509">
        <v>15</v>
      </c>
      <c r="AG3509">
        <v>14</v>
      </c>
      <c r="AH3509">
        <v>0</v>
      </c>
      <c r="AI3509">
        <v>2</v>
      </c>
      <c r="AJ3509" s="2">
        <v>1.211111111111111</v>
      </c>
      <c r="AK3509" s="2">
        <v>1.288888888888889</v>
      </c>
      <c r="AL3509">
        <v>17</v>
      </c>
      <c r="AM3509">
        <v>23</v>
      </c>
      <c r="AN3509">
        <f t="shared" si="5"/>
        <v>2014</v>
      </c>
      <c r="AO3509" t="s">
        <v>1051</v>
      </c>
    </row>
    <row r="3510" spans="1:41" hidden="1" x14ac:dyDescent="0.35">
      <c r="A3510" s="1">
        <v>41910</v>
      </c>
      <c r="B3510" t="s">
        <v>94</v>
      </c>
      <c r="C3510" t="s">
        <v>63</v>
      </c>
      <c r="D3510">
        <v>21</v>
      </c>
      <c r="E3510">
        <v>19</v>
      </c>
      <c r="F3510" s="4">
        <v>44818</v>
      </c>
      <c r="G3510" s="4">
        <v>44820</v>
      </c>
      <c r="H3510" s="4" t="s">
        <v>52</v>
      </c>
      <c r="I3510" s="4" t="s">
        <v>41</v>
      </c>
      <c r="J3510">
        <v>235</v>
      </c>
      <c r="K3510">
        <v>365</v>
      </c>
      <c r="L3510">
        <v>85</v>
      </c>
      <c r="M3510">
        <v>42</v>
      </c>
      <c r="N3510">
        <v>320</v>
      </c>
      <c r="O3510">
        <v>407</v>
      </c>
      <c r="P3510" s="4" t="s">
        <v>446</v>
      </c>
      <c r="Q3510" s="4" t="s">
        <v>177</v>
      </c>
      <c r="R3510" s="4">
        <v>44639</v>
      </c>
      <c r="S3510" s="4">
        <v>44604</v>
      </c>
      <c r="T3510">
        <v>25</v>
      </c>
      <c r="U3510">
        <v>20</v>
      </c>
      <c r="V3510">
        <v>1</v>
      </c>
      <c r="W3510">
        <v>0</v>
      </c>
      <c r="X3510">
        <v>2</v>
      </c>
      <c r="Y3510">
        <v>0</v>
      </c>
      <c r="Z3510">
        <v>3</v>
      </c>
      <c r="AA3510">
        <v>0</v>
      </c>
      <c r="AB3510" s="4">
        <v>44621</v>
      </c>
      <c r="AC3510" s="4">
        <v>44743</v>
      </c>
      <c r="AD3510" s="4">
        <v>44594</v>
      </c>
      <c r="AE3510" s="4" t="s">
        <v>108</v>
      </c>
      <c r="AF3510">
        <v>11</v>
      </c>
      <c r="AG3510">
        <v>10</v>
      </c>
      <c r="AH3510">
        <v>0</v>
      </c>
      <c r="AI3510">
        <v>0</v>
      </c>
      <c r="AJ3510" s="2">
        <v>1.273611111111111</v>
      </c>
      <c r="AK3510" s="2">
        <v>1.226388888888889</v>
      </c>
      <c r="AL3510">
        <v>14</v>
      </c>
      <c r="AM3510">
        <v>33</v>
      </c>
      <c r="AN3510">
        <f t="shared" si="5"/>
        <v>2014</v>
      </c>
      <c r="AO3510" t="s">
        <v>1051</v>
      </c>
    </row>
    <row r="3511" spans="1:41" hidden="1" x14ac:dyDescent="0.35">
      <c r="A3511" s="1">
        <v>41910</v>
      </c>
      <c r="B3511" t="s">
        <v>73</v>
      </c>
      <c r="C3511" t="s">
        <v>58</v>
      </c>
      <c r="D3511">
        <v>23</v>
      </c>
      <c r="E3511">
        <v>26</v>
      </c>
      <c r="F3511" s="4">
        <v>44849</v>
      </c>
      <c r="G3511" s="4">
        <v>44725</v>
      </c>
      <c r="H3511" s="4" t="s">
        <v>41</v>
      </c>
      <c r="I3511" s="4">
        <v>44562</v>
      </c>
      <c r="J3511">
        <v>288</v>
      </c>
      <c r="K3511">
        <v>317</v>
      </c>
      <c r="L3511">
        <v>123</v>
      </c>
      <c r="M3511">
        <v>241</v>
      </c>
      <c r="N3511">
        <v>411</v>
      </c>
      <c r="O3511">
        <v>558</v>
      </c>
      <c r="P3511" s="4" t="s">
        <v>209</v>
      </c>
      <c r="Q3511" s="4" t="s">
        <v>148</v>
      </c>
      <c r="R3511" s="4">
        <v>44571</v>
      </c>
      <c r="S3511" s="4" t="s">
        <v>41</v>
      </c>
      <c r="T3511">
        <v>22</v>
      </c>
      <c r="U3511">
        <v>44</v>
      </c>
      <c r="V3511">
        <v>0</v>
      </c>
      <c r="W3511">
        <v>0</v>
      </c>
      <c r="X3511">
        <v>2</v>
      </c>
      <c r="Y3511">
        <v>0</v>
      </c>
      <c r="Z3511">
        <v>2</v>
      </c>
      <c r="AA3511">
        <v>0</v>
      </c>
      <c r="AB3511" s="4">
        <v>44682</v>
      </c>
      <c r="AC3511" s="4">
        <v>44713</v>
      </c>
      <c r="AD3511" s="4">
        <v>44562</v>
      </c>
      <c r="AE3511" s="4">
        <v>44657</v>
      </c>
      <c r="AF3511">
        <v>12</v>
      </c>
      <c r="AG3511">
        <v>11</v>
      </c>
      <c r="AH3511">
        <v>0</v>
      </c>
      <c r="AI3511">
        <v>0</v>
      </c>
      <c r="AJ3511" s="2">
        <v>1.1305555555555555</v>
      </c>
      <c r="AK3511" s="2">
        <v>1.3694444444444445</v>
      </c>
      <c r="AL3511">
        <v>28</v>
      </c>
      <c r="AM3511">
        <v>41</v>
      </c>
      <c r="AN3511">
        <f t="shared" si="5"/>
        <v>2014</v>
      </c>
      <c r="AO3511" t="s">
        <v>1051</v>
      </c>
    </row>
    <row r="3512" spans="1:41" hidden="1" x14ac:dyDescent="0.35">
      <c r="A3512" s="1">
        <v>41910</v>
      </c>
      <c r="B3512" t="s">
        <v>77</v>
      </c>
      <c r="C3512" t="s">
        <v>39</v>
      </c>
      <c r="D3512">
        <v>11</v>
      </c>
      <c r="E3512">
        <v>20</v>
      </c>
      <c r="F3512" s="4">
        <v>44694</v>
      </c>
      <c r="G3512" s="4">
        <v>44792</v>
      </c>
      <c r="H3512" s="4" t="s">
        <v>52</v>
      </c>
      <c r="I3512" s="4" t="s">
        <v>41</v>
      </c>
      <c r="J3512">
        <v>191</v>
      </c>
      <c r="K3512">
        <v>189</v>
      </c>
      <c r="L3512">
        <v>22</v>
      </c>
      <c r="M3512">
        <v>218</v>
      </c>
      <c r="N3512">
        <v>213</v>
      </c>
      <c r="O3512">
        <v>407</v>
      </c>
      <c r="P3512" s="4" t="s">
        <v>215</v>
      </c>
      <c r="Q3512" s="4" t="s">
        <v>117</v>
      </c>
      <c r="R3512" s="4">
        <v>44565</v>
      </c>
      <c r="S3512" s="4">
        <v>44680</v>
      </c>
      <c r="T3512">
        <v>12</v>
      </c>
      <c r="U3512">
        <v>42</v>
      </c>
      <c r="V3512">
        <v>2</v>
      </c>
      <c r="W3512">
        <v>0</v>
      </c>
      <c r="X3512">
        <v>2</v>
      </c>
      <c r="Y3512">
        <v>1</v>
      </c>
      <c r="Z3512">
        <v>4</v>
      </c>
      <c r="AA3512">
        <v>1</v>
      </c>
      <c r="AB3512" s="4">
        <v>44835</v>
      </c>
      <c r="AC3512" s="4">
        <v>44835</v>
      </c>
      <c r="AD3512" s="4" t="s">
        <v>42</v>
      </c>
      <c r="AE3512" s="4">
        <v>44564</v>
      </c>
      <c r="AF3512">
        <v>11</v>
      </c>
      <c r="AG3512">
        <v>15</v>
      </c>
      <c r="AH3512">
        <v>4</v>
      </c>
      <c r="AI3512">
        <v>0</v>
      </c>
      <c r="AJ3512" s="3">
        <v>0.73819444444444438</v>
      </c>
      <c r="AK3512" s="2">
        <v>1.7618055555555554</v>
      </c>
      <c r="AL3512">
        <v>21</v>
      </c>
      <c r="AM3512">
        <v>26</v>
      </c>
      <c r="AN3512">
        <f t="shared" si="5"/>
        <v>2014</v>
      </c>
      <c r="AO3512" t="s">
        <v>1051</v>
      </c>
    </row>
    <row r="3513" spans="1:41" hidden="1" x14ac:dyDescent="0.35">
      <c r="A3513" s="1">
        <v>41910</v>
      </c>
      <c r="B3513" t="s">
        <v>100</v>
      </c>
      <c r="C3513" t="s">
        <v>104</v>
      </c>
      <c r="D3513">
        <v>20</v>
      </c>
      <c r="E3513">
        <v>24</v>
      </c>
      <c r="F3513" s="4">
        <v>44661</v>
      </c>
      <c r="G3513" s="4">
        <v>44787</v>
      </c>
      <c r="H3513" s="4">
        <v>44563</v>
      </c>
      <c r="I3513" s="4" t="s">
        <v>41</v>
      </c>
      <c r="J3513">
        <v>334</v>
      </c>
      <c r="K3513">
        <v>255</v>
      </c>
      <c r="L3513">
        <v>104</v>
      </c>
      <c r="M3513">
        <v>190</v>
      </c>
      <c r="N3513">
        <v>438</v>
      </c>
      <c r="O3513">
        <v>445</v>
      </c>
      <c r="P3513" s="4" t="s">
        <v>405</v>
      </c>
      <c r="Q3513" s="4" t="s">
        <v>198</v>
      </c>
      <c r="R3513" s="4">
        <v>44598</v>
      </c>
      <c r="S3513" s="4">
        <v>44568</v>
      </c>
      <c r="T3513">
        <v>13</v>
      </c>
      <c r="U3513">
        <v>35</v>
      </c>
      <c r="V3513">
        <v>2</v>
      </c>
      <c r="W3513">
        <v>0</v>
      </c>
      <c r="X3513">
        <v>1</v>
      </c>
      <c r="Y3513">
        <v>0</v>
      </c>
      <c r="Z3513">
        <v>3</v>
      </c>
      <c r="AA3513">
        <v>0</v>
      </c>
      <c r="AB3513" s="4">
        <v>44640</v>
      </c>
      <c r="AC3513" s="4">
        <v>44713</v>
      </c>
      <c r="AD3513" s="4">
        <v>44595</v>
      </c>
      <c r="AE3513" s="4">
        <v>44623</v>
      </c>
      <c r="AF3513">
        <v>11</v>
      </c>
      <c r="AG3513">
        <v>11</v>
      </c>
      <c r="AH3513">
        <v>0</v>
      </c>
      <c r="AI3513">
        <v>0</v>
      </c>
      <c r="AJ3513" s="2">
        <v>1.0520833333333333</v>
      </c>
      <c r="AK3513" s="2">
        <v>1.4479166666666667</v>
      </c>
      <c r="AL3513">
        <v>17</v>
      </c>
      <c r="AM3513">
        <v>38</v>
      </c>
      <c r="AN3513">
        <f t="shared" si="5"/>
        <v>2014</v>
      </c>
      <c r="AO3513" t="s">
        <v>1051</v>
      </c>
    </row>
    <row r="3514" spans="1:41" hidden="1" x14ac:dyDescent="0.35">
      <c r="A3514" s="1">
        <v>41911</v>
      </c>
      <c r="B3514" t="s">
        <v>110</v>
      </c>
      <c r="C3514" t="s">
        <v>68</v>
      </c>
      <c r="D3514">
        <v>13</v>
      </c>
      <c r="E3514">
        <v>26</v>
      </c>
      <c r="F3514" s="4">
        <v>44601</v>
      </c>
      <c r="G3514" s="4">
        <v>44754</v>
      </c>
      <c r="H3514" s="4" t="s">
        <v>41</v>
      </c>
      <c r="I3514" s="4" t="s">
        <v>41</v>
      </c>
      <c r="J3514">
        <v>215</v>
      </c>
      <c r="K3514">
        <v>236</v>
      </c>
      <c r="L3514">
        <v>75</v>
      </c>
      <c r="M3514">
        <v>207</v>
      </c>
      <c r="N3514">
        <v>290</v>
      </c>
      <c r="O3514">
        <v>443</v>
      </c>
      <c r="P3514" s="4" t="s">
        <v>147</v>
      </c>
      <c r="Q3514" s="4" t="s">
        <v>428</v>
      </c>
      <c r="R3514" s="4">
        <v>44634</v>
      </c>
      <c r="S3514" s="4">
        <v>44604</v>
      </c>
      <c r="T3514">
        <v>16</v>
      </c>
      <c r="U3514">
        <v>38</v>
      </c>
      <c r="V3514">
        <v>1</v>
      </c>
      <c r="W3514">
        <v>0</v>
      </c>
      <c r="X3514">
        <v>2</v>
      </c>
      <c r="Y3514">
        <v>0</v>
      </c>
      <c r="Z3514">
        <v>3</v>
      </c>
      <c r="AA3514">
        <v>0</v>
      </c>
      <c r="AB3514" s="4">
        <v>44650</v>
      </c>
      <c r="AC3514" s="4">
        <v>44652</v>
      </c>
      <c r="AD3514" s="4">
        <v>44562</v>
      </c>
      <c r="AE3514" s="4">
        <v>44657</v>
      </c>
      <c r="AF3514">
        <v>11</v>
      </c>
      <c r="AG3514">
        <v>11</v>
      </c>
      <c r="AH3514">
        <v>0</v>
      </c>
      <c r="AI3514">
        <v>2</v>
      </c>
      <c r="AJ3514" s="3">
        <v>0.98125000000000007</v>
      </c>
      <c r="AK3514" s="2">
        <v>1.51875</v>
      </c>
      <c r="AL3514">
        <v>14</v>
      </c>
      <c r="AM3514">
        <v>41</v>
      </c>
      <c r="AN3514">
        <f t="shared" si="5"/>
        <v>2014</v>
      </c>
      <c r="AO3514" t="s">
        <v>1051</v>
      </c>
    </row>
    <row r="3515" spans="1:41" hidden="1" x14ac:dyDescent="0.35">
      <c r="A3515" s="1">
        <v>41914</v>
      </c>
      <c r="B3515" t="s">
        <v>58</v>
      </c>
      <c r="C3515" t="s">
        <v>74</v>
      </c>
      <c r="D3515">
        <v>20</v>
      </c>
      <c r="E3515">
        <v>15</v>
      </c>
      <c r="F3515" s="4">
        <v>44696</v>
      </c>
      <c r="G3515" s="4">
        <v>44662</v>
      </c>
      <c r="H3515" s="4">
        <v>44563</v>
      </c>
      <c r="I3515" s="4" t="s">
        <v>41</v>
      </c>
      <c r="J3515">
        <v>188</v>
      </c>
      <c r="K3515">
        <v>164</v>
      </c>
      <c r="L3515">
        <v>111</v>
      </c>
      <c r="M3515">
        <v>156</v>
      </c>
      <c r="N3515">
        <v>299</v>
      </c>
      <c r="O3515">
        <v>320</v>
      </c>
      <c r="P3515" s="4" t="s">
        <v>312</v>
      </c>
      <c r="Q3515" s="4" t="s">
        <v>308</v>
      </c>
      <c r="R3515" s="4">
        <v>44713</v>
      </c>
      <c r="S3515" s="4">
        <v>44606</v>
      </c>
      <c r="T3515">
        <v>25</v>
      </c>
      <c r="U3515">
        <v>28</v>
      </c>
      <c r="V3515">
        <v>1</v>
      </c>
      <c r="W3515">
        <v>0</v>
      </c>
      <c r="X3515">
        <v>2</v>
      </c>
      <c r="Y3515">
        <v>1</v>
      </c>
      <c r="Z3515">
        <v>3</v>
      </c>
      <c r="AA3515">
        <v>1</v>
      </c>
      <c r="AB3515" s="4">
        <v>44805</v>
      </c>
      <c r="AC3515" s="4">
        <v>44711</v>
      </c>
      <c r="AD3515" s="4">
        <v>44564</v>
      </c>
      <c r="AE3515" s="4">
        <v>44655</v>
      </c>
      <c r="AF3515">
        <v>14</v>
      </c>
      <c r="AG3515">
        <v>13</v>
      </c>
      <c r="AH3515">
        <v>0</v>
      </c>
      <c r="AI3515">
        <v>2</v>
      </c>
      <c r="AJ3515" s="2">
        <v>1.3395833333333333</v>
      </c>
      <c r="AK3515" s="2">
        <v>1.1604166666666667</v>
      </c>
      <c r="AL3515">
        <v>10</v>
      </c>
      <c r="AM3515">
        <v>42</v>
      </c>
      <c r="AN3515">
        <f t="shared" si="5"/>
        <v>2014</v>
      </c>
      <c r="AO3515" t="s">
        <v>1051</v>
      </c>
    </row>
    <row r="3516" spans="1:41" hidden="1" x14ac:dyDescent="0.35">
      <c r="A3516" s="1">
        <v>41917</v>
      </c>
      <c r="B3516" t="s">
        <v>105</v>
      </c>
      <c r="C3516" t="s">
        <v>104</v>
      </c>
      <c r="D3516">
        <v>15</v>
      </c>
      <c r="E3516">
        <v>24</v>
      </c>
      <c r="F3516" s="4">
        <v>44664</v>
      </c>
      <c r="G3516" s="4">
        <v>44787</v>
      </c>
      <c r="H3516" s="4">
        <v>44562</v>
      </c>
      <c r="I3516" s="4" t="s">
        <v>41</v>
      </c>
      <c r="J3516">
        <v>154</v>
      </c>
      <c r="K3516">
        <v>316</v>
      </c>
      <c r="L3516">
        <v>176</v>
      </c>
      <c r="M3516">
        <v>140</v>
      </c>
      <c r="N3516">
        <v>330</v>
      </c>
      <c r="O3516">
        <v>456</v>
      </c>
      <c r="P3516" s="4" t="s">
        <v>149</v>
      </c>
      <c r="Q3516" s="4" t="s">
        <v>220</v>
      </c>
      <c r="R3516" s="4" t="s">
        <v>41</v>
      </c>
      <c r="S3516" s="4">
        <v>44569</v>
      </c>
      <c r="T3516">
        <v>31</v>
      </c>
      <c r="U3516">
        <v>33</v>
      </c>
      <c r="V3516">
        <v>0</v>
      </c>
      <c r="W3516">
        <v>2</v>
      </c>
      <c r="X3516">
        <v>1</v>
      </c>
      <c r="Y3516">
        <v>1</v>
      </c>
      <c r="Z3516">
        <v>1</v>
      </c>
      <c r="AA3516">
        <v>3</v>
      </c>
      <c r="AB3516" s="4">
        <v>44682</v>
      </c>
      <c r="AC3516" s="4">
        <v>44743</v>
      </c>
      <c r="AD3516" s="4">
        <v>44595</v>
      </c>
      <c r="AE3516" s="4">
        <v>44564</v>
      </c>
      <c r="AF3516">
        <v>12</v>
      </c>
      <c r="AG3516">
        <v>11</v>
      </c>
      <c r="AH3516">
        <v>0</v>
      </c>
      <c r="AI3516">
        <v>0</v>
      </c>
      <c r="AJ3516" s="2">
        <v>1.2972222222222223</v>
      </c>
      <c r="AK3516" s="2">
        <v>1.5048611111111112</v>
      </c>
      <c r="AL3516">
        <v>17</v>
      </c>
      <c r="AM3516">
        <v>20</v>
      </c>
      <c r="AN3516">
        <f t="shared" si="5"/>
        <v>2014</v>
      </c>
      <c r="AO3516" t="s">
        <v>1051</v>
      </c>
    </row>
    <row r="3517" spans="1:41" hidden="1" x14ac:dyDescent="0.35">
      <c r="A3517" s="1">
        <v>41917</v>
      </c>
      <c r="B3517" t="s">
        <v>54</v>
      </c>
      <c r="C3517" t="s">
        <v>83</v>
      </c>
      <c r="D3517">
        <v>19</v>
      </c>
      <c r="E3517">
        <v>13</v>
      </c>
      <c r="F3517" s="4">
        <v>44697</v>
      </c>
      <c r="G3517" s="4">
        <v>44572</v>
      </c>
      <c r="H3517" s="4" t="s">
        <v>41</v>
      </c>
      <c r="I3517" s="4" t="s">
        <v>41</v>
      </c>
      <c r="J3517">
        <v>294</v>
      </c>
      <c r="K3517">
        <v>204</v>
      </c>
      <c r="L3517">
        <v>49</v>
      </c>
      <c r="M3517">
        <v>69</v>
      </c>
      <c r="N3517">
        <v>343</v>
      </c>
      <c r="O3517">
        <v>273</v>
      </c>
      <c r="P3517" s="4" t="s">
        <v>323</v>
      </c>
      <c r="Q3517" s="4" t="s">
        <v>66</v>
      </c>
      <c r="R3517" s="4">
        <v>44606</v>
      </c>
      <c r="S3517" s="4">
        <v>44739</v>
      </c>
      <c r="T3517">
        <v>22</v>
      </c>
      <c r="U3517">
        <v>20</v>
      </c>
      <c r="V3517">
        <v>0</v>
      </c>
      <c r="W3517">
        <v>1</v>
      </c>
      <c r="X3517">
        <v>1</v>
      </c>
      <c r="Y3517">
        <v>1</v>
      </c>
      <c r="Z3517">
        <v>1</v>
      </c>
      <c r="AA3517">
        <v>2</v>
      </c>
      <c r="AB3517" s="4">
        <v>44866</v>
      </c>
      <c r="AC3517" s="4">
        <v>44774</v>
      </c>
      <c r="AD3517" s="4">
        <v>44564</v>
      </c>
      <c r="AE3517" s="4">
        <v>44562</v>
      </c>
      <c r="AF3517">
        <v>14</v>
      </c>
      <c r="AG3517">
        <v>14</v>
      </c>
      <c r="AH3517">
        <v>0</v>
      </c>
      <c r="AI3517">
        <v>2</v>
      </c>
      <c r="AJ3517" s="2">
        <v>1.346527777777778</v>
      </c>
      <c r="AK3517" s="2">
        <v>1.1534722222222222</v>
      </c>
      <c r="AL3517">
        <v>17</v>
      </c>
      <c r="AM3517">
        <v>14</v>
      </c>
      <c r="AN3517">
        <f t="shared" si="5"/>
        <v>2014</v>
      </c>
      <c r="AO3517" t="s">
        <v>1051</v>
      </c>
    </row>
    <row r="3518" spans="1:41" hidden="1" x14ac:dyDescent="0.35">
      <c r="A3518" s="1">
        <v>41917</v>
      </c>
      <c r="B3518" t="s">
        <v>69</v>
      </c>
      <c r="C3518" t="s">
        <v>78</v>
      </c>
      <c r="D3518">
        <v>27</v>
      </c>
      <c r="E3518">
        <v>22</v>
      </c>
      <c r="F3518" s="4">
        <v>44663</v>
      </c>
      <c r="G3518" s="4">
        <v>44787</v>
      </c>
      <c r="H3518" s="4" t="s">
        <v>52</v>
      </c>
      <c r="I3518" s="4" t="s">
        <v>42</v>
      </c>
      <c r="J3518">
        <v>284</v>
      </c>
      <c r="K3518">
        <v>261</v>
      </c>
      <c r="L3518">
        <v>176</v>
      </c>
      <c r="M3518">
        <v>149</v>
      </c>
      <c r="N3518">
        <v>460</v>
      </c>
      <c r="O3518">
        <v>410</v>
      </c>
      <c r="P3518" s="4" t="s">
        <v>318</v>
      </c>
      <c r="Q3518" s="4" t="s">
        <v>255</v>
      </c>
      <c r="R3518" s="4">
        <v>44568</v>
      </c>
      <c r="S3518" s="4">
        <v>44632</v>
      </c>
      <c r="T3518">
        <v>36</v>
      </c>
      <c r="U3518">
        <v>30</v>
      </c>
      <c r="V3518">
        <v>0</v>
      </c>
      <c r="W3518">
        <v>0</v>
      </c>
      <c r="X3518">
        <v>1</v>
      </c>
      <c r="Y3518">
        <v>0</v>
      </c>
      <c r="Z3518">
        <v>1</v>
      </c>
      <c r="AA3518">
        <v>0</v>
      </c>
      <c r="AB3518" s="4">
        <v>44743</v>
      </c>
      <c r="AC3518" s="4">
        <v>44743</v>
      </c>
      <c r="AD3518" s="4">
        <v>44624</v>
      </c>
      <c r="AE3518" s="4">
        <v>44623</v>
      </c>
      <c r="AF3518">
        <v>11</v>
      </c>
      <c r="AG3518">
        <v>12</v>
      </c>
      <c r="AH3518">
        <v>0</v>
      </c>
      <c r="AI3518">
        <v>0</v>
      </c>
      <c r="AJ3518" s="2">
        <v>1.2201388888888889</v>
      </c>
      <c r="AK3518" s="2">
        <v>1.2798611111111111</v>
      </c>
      <c r="AL3518">
        <v>29</v>
      </c>
      <c r="AM3518">
        <v>28</v>
      </c>
      <c r="AN3518">
        <f t="shared" si="5"/>
        <v>2014</v>
      </c>
      <c r="AO3518" t="s">
        <v>1051</v>
      </c>
    </row>
    <row r="3519" spans="1:41" hidden="1" x14ac:dyDescent="0.35">
      <c r="A3519" s="1">
        <v>41917</v>
      </c>
      <c r="B3519" t="s">
        <v>90</v>
      </c>
      <c r="C3519" t="s">
        <v>93</v>
      </c>
      <c r="D3519">
        <v>15</v>
      </c>
      <c r="E3519">
        <v>26</v>
      </c>
      <c r="F3519" s="4">
        <v>44572</v>
      </c>
      <c r="G3519" s="4">
        <v>44757</v>
      </c>
      <c r="H3519" s="4">
        <v>44564</v>
      </c>
      <c r="I3519" s="4" t="s">
        <v>42</v>
      </c>
      <c r="J3519">
        <v>197</v>
      </c>
      <c r="K3519">
        <v>305</v>
      </c>
      <c r="L3519">
        <v>90</v>
      </c>
      <c r="M3519">
        <v>127</v>
      </c>
      <c r="N3519">
        <v>287</v>
      </c>
      <c r="O3519">
        <v>432</v>
      </c>
      <c r="P3519" s="4" t="s">
        <v>188</v>
      </c>
      <c r="Q3519" s="4" t="s">
        <v>354</v>
      </c>
      <c r="R3519" s="4">
        <v>44652</v>
      </c>
      <c r="S3519" s="4">
        <v>44568</v>
      </c>
      <c r="T3519">
        <v>15</v>
      </c>
      <c r="U3519">
        <v>30</v>
      </c>
      <c r="V3519">
        <v>2</v>
      </c>
      <c r="W3519">
        <v>2</v>
      </c>
      <c r="X3519">
        <v>1</v>
      </c>
      <c r="Y3519">
        <v>2</v>
      </c>
      <c r="Z3519">
        <v>3</v>
      </c>
      <c r="AA3519">
        <v>4</v>
      </c>
      <c r="AB3519" s="4">
        <v>44682</v>
      </c>
      <c r="AC3519" s="4">
        <v>44713</v>
      </c>
      <c r="AD3519" s="4">
        <v>44564</v>
      </c>
      <c r="AE3519" s="4">
        <v>44597</v>
      </c>
      <c r="AF3519">
        <v>12</v>
      </c>
      <c r="AG3519">
        <v>12</v>
      </c>
      <c r="AH3519">
        <v>0</v>
      </c>
      <c r="AI3519">
        <v>0</v>
      </c>
      <c r="AJ3519" s="3">
        <v>0.88680555555555562</v>
      </c>
      <c r="AK3519" s="2">
        <v>1.6131944444444446</v>
      </c>
      <c r="AL3519">
        <v>13</v>
      </c>
      <c r="AM3519">
        <v>20</v>
      </c>
      <c r="AN3519">
        <f t="shared" si="5"/>
        <v>2014</v>
      </c>
      <c r="AO3519" t="s">
        <v>1051</v>
      </c>
    </row>
    <row r="3520" spans="1:41" hidden="1" x14ac:dyDescent="0.35">
      <c r="A3520" s="1">
        <v>41917</v>
      </c>
      <c r="B3520" t="s">
        <v>101</v>
      </c>
      <c r="C3520" t="s">
        <v>100</v>
      </c>
      <c r="D3520">
        <v>20</v>
      </c>
      <c r="E3520">
        <v>34</v>
      </c>
      <c r="F3520" s="4">
        <v>44629</v>
      </c>
      <c r="G3520" s="4">
        <v>44725</v>
      </c>
      <c r="H3520" s="4" t="s">
        <v>41</v>
      </c>
      <c r="I3520" s="4" t="s">
        <v>41</v>
      </c>
      <c r="J3520">
        <v>248</v>
      </c>
      <c r="K3520">
        <v>371</v>
      </c>
      <c r="L3520">
        <v>66</v>
      </c>
      <c r="M3520">
        <v>140</v>
      </c>
      <c r="N3520">
        <v>314</v>
      </c>
      <c r="O3520">
        <v>511</v>
      </c>
      <c r="P3520" s="4" t="s">
        <v>532</v>
      </c>
      <c r="Q3520" s="4" t="s">
        <v>921</v>
      </c>
      <c r="R3520" s="4">
        <v>44562</v>
      </c>
      <c r="S3520" s="4" t="s">
        <v>41</v>
      </c>
      <c r="T3520">
        <v>21</v>
      </c>
      <c r="U3520">
        <v>29</v>
      </c>
      <c r="V3520">
        <v>0</v>
      </c>
      <c r="W3520">
        <v>0</v>
      </c>
      <c r="X3520">
        <v>1</v>
      </c>
      <c r="Y3520">
        <v>3</v>
      </c>
      <c r="Z3520">
        <v>1</v>
      </c>
      <c r="AA3520">
        <v>3</v>
      </c>
      <c r="AB3520" s="4" t="s">
        <v>922</v>
      </c>
      <c r="AC3520" s="4">
        <v>44713</v>
      </c>
      <c r="AD3520" s="4">
        <v>44594</v>
      </c>
      <c r="AE3520" s="4">
        <v>44625</v>
      </c>
      <c r="AF3520">
        <v>11</v>
      </c>
      <c r="AG3520">
        <v>13</v>
      </c>
      <c r="AH3520">
        <v>2</v>
      </c>
      <c r="AI3520">
        <v>0</v>
      </c>
      <c r="AJ3520" s="2">
        <v>1.1277777777777778</v>
      </c>
      <c r="AK3520" s="2">
        <v>1.6055555555555554</v>
      </c>
      <c r="AL3520">
        <v>31</v>
      </c>
      <c r="AM3520">
        <v>37</v>
      </c>
      <c r="AN3520">
        <f t="shared" si="5"/>
        <v>2014</v>
      </c>
      <c r="AO3520" t="s">
        <v>1051</v>
      </c>
    </row>
    <row r="3521" spans="1:41" hidden="1" x14ac:dyDescent="0.35">
      <c r="A3521" s="1">
        <v>41917</v>
      </c>
      <c r="B3521" t="s">
        <v>73</v>
      </c>
      <c r="C3521" t="s">
        <v>40</v>
      </c>
      <c r="D3521">
        <v>20</v>
      </c>
      <c r="E3521">
        <v>22</v>
      </c>
      <c r="F3521" s="4">
        <v>44605</v>
      </c>
      <c r="G3521" s="4">
        <v>44819</v>
      </c>
      <c r="H3521" s="4">
        <v>44563</v>
      </c>
      <c r="I3521" s="4" t="s">
        <v>41</v>
      </c>
      <c r="J3521">
        <v>307</v>
      </c>
      <c r="K3521">
        <v>193</v>
      </c>
      <c r="L3521">
        <v>90</v>
      </c>
      <c r="M3521">
        <v>124</v>
      </c>
      <c r="N3521">
        <v>397</v>
      </c>
      <c r="O3521">
        <v>317</v>
      </c>
      <c r="P3521" s="4" t="s">
        <v>168</v>
      </c>
      <c r="Q3521" s="4" t="s">
        <v>148</v>
      </c>
      <c r="R3521" s="4">
        <v>44570</v>
      </c>
      <c r="S3521" s="4">
        <v>44568</v>
      </c>
      <c r="T3521">
        <v>21</v>
      </c>
      <c r="U3521">
        <v>34</v>
      </c>
      <c r="V3521">
        <v>0</v>
      </c>
      <c r="W3521">
        <v>2</v>
      </c>
      <c r="X3521">
        <v>1</v>
      </c>
      <c r="Y3521">
        <v>0</v>
      </c>
      <c r="Z3521">
        <v>1</v>
      </c>
      <c r="AA3521">
        <v>2</v>
      </c>
      <c r="AB3521" s="4">
        <v>44774</v>
      </c>
      <c r="AC3521" s="4">
        <v>44635</v>
      </c>
      <c r="AD3521" s="4">
        <v>44564</v>
      </c>
      <c r="AE3521" s="4">
        <v>44624</v>
      </c>
      <c r="AF3521">
        <v>12</v>
      </c>
      <c r="AG3521">
        <v>11</v>
      </c>
      <c r="AH3521">
        <v>0</v>
      </c>
      <c r="AI3521">
        <v>0</v>
      </c>
      <c r="AJ3521" s="2">
        <v>1.179861111111111</v>
      </c>
      <c r="AK3521" s="2">
        <v>1.320138888888889</v>
      </c>
      <c r="AL3521">
        <v>20</v>
      </c>
      <c r="AM3521">
        <v>30</v>
      </c>
      <c r="AN3521">
        <f t="shared" si="5"/>
        <v>2014</v>
      </c>
      <c r="AO3521" t="s">
        <v>1051</v>
      </c>
    </row>
    <row r="3522" spans="1:41" hidden="1" x14ac:dyDescent="0.35">
      <c r="A3522" s="1">
        <v>41917</v>
      </c>
      <c r="B3522" t="s">
        <v>97</v>
      </c>
      <c r="C3522" t="s">
        <v>77</v>
      </c>
      <c r="D3522">
        <v>29</v>
      </c>
      <c r="E3522">
        <v>22</v>
      </c>
      <c r="F3522" s="4">
        <v>44756</v>
      </c>
      <c r="G3522" s="4">
        <v>44788</v>
      </c>
      <c r="H3522" s="4" t="s">
        <v>42</v>
      </c>
      <c r="I3522" s="4" t="s">
        <v>41</v>
      </c>
      <c r="J3522">
        <v>341</v>
      </c>
      <c r="K3522">
        <v>207</v>
      </c>
      <c r="L3522">
        <v>125</v>
      </c>
      <c r="M3522">
        <v>145</v>
      </c>
      <c r="N3522">
        <v>466</v>
      </c>
      <c r="O3522">
        <v>352</v>
      </c>
      <c r="P3522" s="4" t="s">
        <v>201</v>
      </c>
      <c r="Q3522" s="4" t="s">
        <v>484</v>
      </c>
      <c r="R3522" s="4">
        <v>44652</v>
      </c>
      <c r="S3522" s="4" t="s">
        <v>41</v>
      </c>
      <c r="T3522">
        <v>23</v>
      </c>
      <c r="U3522">
        <v>33</v>
      </c>
      <c r="V3522">
        <v>3</v>
      </c>
      <c r="W3522">
        <v>2</v>
      </c>
      <c r="X3522">
        <v>0</v>
      </c>
      <c r="Y3522">
        <v>1</v>
      </c>
      <c r="Z3522">
        <v>3</v>
      </c>
      <c r="AA3522">
        <v>3</v>
      </c>
      <c r="AB3522" s="4">
        <v>44835</v>
      </c>
      <c r="AC3522" s="4">
        <v>44652</v>
      </c>
      <c r="AD3522" s="4">
        <v>44624</v>
      </c>
      <c r="AE3522" s="4">
        <v>44564</v>
      </c>
      <c r="AF3522">
        <v>14</v>
      </c>
      <c r="AG3522">
        <v>12</v>
      </c>
      <c r="AH3522">
        <v>0</v>
      </c>
      <c r="AI3522">
        <v>3</v>
      </c>
      <c r="AJ3522" s="2">
        <v>1.3743055555555557</v>
      </c>
      <c r="AK3522" s="2">
        <v>1.1256944444444443</v>
      </c>
      <c r="AL3522">
        <v>28</v>
      </c>
      <c r="AM3522">
        <v>34</v>
      </c>
      <c r="AN3522">
        <f t="shared" si="5"/>
        <v>2014</v>
      </c>
      <c r="AO3522" t="s">
        <v>1051</v>
      </c>
    </row>
    <row r="3523" spans="1:41" hidden="1" x14ac:dyDescent="0.35">
      <c r="A3523" s="1">
        <v>41917</v>
      </c>
      <c r="B3523" t="s">
        <v>59</v>
      </c>
      <c r="C3523" t="s">
        <v>91</v>
      </c>
      <c r="D3523">
        <v>17</v>
      </c>
      <c r="E3523">
        <v>22</v>
      </c>
      <c r="F3523" s="4">
        <v>44694</v>
      </c>
      <c r="G3523" s="4">
        <v>44693</v>
      </c>
      <c r="H3523" s="4" t="s">
        <v>42</v>
      </c>
      <c r="I3523" s="4" t="s">
        <v>41</v>
      </c>
      <c r="J3523">
        <v>262</v>
      </c>
      <c r="K3523">
        <v>231</v>
      </c>
      <c r="L3523">
        <v>85</v>
      </c>
      <c r="M3523">
        <v>91</v>
      </c>
      <c r="N3523">
        <v>347</v>
      </c>
      <c r="O3523">
        <v>322</v>
      </c>
      <c r="P3523" s="4" t="s">
        <v>164</v>
      </c>
      <c r="Q3523" s="4" t="s">
        <v>361</v>
      </c>
      <c r="R3523" s="4">
        <v>44678</v>
      </c>
      <c r="S3523" s="4">
        <v>44616</v>
      </c>
      <c r="T3523">
        <v>22</v>
      </c>
      <c r="U3523">
        <v>26</v>
      </c>
      <c r="V3523">
        <v>2</v>
      </c>
      <c r="W3523">
        <v>2</v>
      </c>
      <c r="X3523">
        <v>2</v>
      </c>
      <c r="Y3523">
        <v>1</v>
      </c>
      <c r="Z3523">
        <v>4</v>
      </c>
      <c r="AA3523">
        <v>3</v>
      </c>
      <c r="AB3523" s="4">
        <v>44835</v>
      </c>
      <c r="AC3523" s="4">
        <v>44650</v>
      </c>
      <c r="AD3523" s="4">
        <v>44595</v>
      </c>
      <c r="AE3523" s="4">
        <v>44623</v>
      </c>
      <c r="AF3523">
        <v>14</v>
      </c>
      <c r="AG3523">
        <v>13</v>
      </c>
      <c r="AH3523">
        <v>0</v>
      </c>
      <c r="AI3523">
        <v>1</v>
      </c>
      <c r="AJ3523" s="2">
        <v>1.3743055555555557</v>
      </c>
      <c r="AK3523" s="2">
        <v>1.1256944444444443</v>
      </c>
      <c r="AL3523">
        <v>24</v>
      </c>
      <c r="AM3523">
        <v>31</v>
      </c>
      <c r="AN3523">
        <f t="shared" si="5"/>
        <v>2014</v>
      </c>
      <c r="AO3523" t="s">
        <v>1051</v>
      </c>
    </row>
    <row r="3524" spans="1:41" hidden="1" x14ac:dyDescent="0.35">
      <c r="A3524" s="1">
        <v>41917</v>
      </c>
      <c r="B3524" t="s">
        <v>109</v>
      </c>
      <c r="C3524" t="s">
        <v>94</v>
      </c>
      <c r="D3524">
        <v>20</v>
      </c>
      <c r="E3524">
        <v>12</v>
      </c>
      <c r="F3524" s="4">
        <v>44789</v>
      </c>
      <c r="G3524" s="4">
        <v>44632</v>
      </c>
      <c r="H3524" s="4" t="s">
        <v>41</v>
      </c>
      <c r="I3524" s="4">
        <v>44562</v>
      </c>
      <c r="J3524">
        <v>261</v>
      </c>
      <c r="K3524">
        <v>187</v>
      </c>
      <c r="L3524">
        <v>111</v>
      </c>
      <c r="M3524">
        <v>56</v>
      </c>
      <c r="N3524">
        <v>372</v>
      </c>
      <c r="O3524">
        <v>243</v>
      </c>
      <c r="P3524" s="4" t="s">
        <v>170</v>
      </c>
      <c r="Q3524" s="4" t="s">
        <v>96</v>
      </c>
      <c r="R3524" s="4">
        <v>44663</v>
      </c>
      <c r="S3524" s="4">
        <v>44565</v>
      </c>
      <c r="T3524">
        <v>28</v>
      </c>
      <c r="U3524">
        <v>15</v>
      </c>
      <c r="V3524">
        <v>1</v>
      </c>
      <c r="W3524">
        <v>0</v>
      </c>
      <c r="X3524">
        <v>0</v>
      </c>
      <c r="Y3524">
        <v>2</v>
      </c>
      <c r="Z3524">
        <v>1</v>
      </c>
      <c r="AA3524">
        <v>2</v>
      </c>
      <c r="AB3524" s="4">
        <v>44743</v>
      </c>
      <c r="AC3524" s="4">
        <v>44652</v>
      </c>
      <c r="AD3524" s="4">
        <v>44565</v>
      </c>
      <c r="AE3524" s="4" t="s">
        <v>52</v>
      </c>
      <c r="AF3524">
        <v>10</v>
      </c>
      <c r="AG3524">
        <v>10</v>
      </c>
      <c r="AH3524">
        <v>2</v>
      </c>
      <c r="AI3524">
        <v>0</v>
      </c>
      <c r="AJ3524" s="2">
        <v>1.4701388888888889</v>
      </c>
      <c r="AK3524" s="2">
        <v>1.0298611111111111</v>
      </c>
      <c r="AL3524">
        <v>17</v>
      </c>
      <c r="AM3524">
        <v>9</v>
      </c>
      <c r="AN3524">
        <f t="shared" si="5"/>
        <v>2014</v>
      </c>
      <c r="AO3524" t="s">
        <v>1051</v>
      </c>
    </row>
    <row r="3525" spans="1:41" hidden="1" x14ac:dyDescent="0.35">
      <c r="A3525" s="1">
        <v>41917</v>
      </c>
      <c r="B3525" t="s">
        <v>87</v>
      </c>
      <c r="C3525" t="s">
        <v>98</v>
      </c>
      <c r="D3525">
        <v>9</v>
      </c>
      <c r="E3525">
        <v>24</v>
      </c>
      <c r="F3525" s="4">
        <v>44636</v>
      </c>
      <c r="G3525" s="4">
        <v>44758</v>
      </c>
      <c r="H3525" s="4" t="s">
        <v>41</v>
      </c>
      <c r="I3525" s="4" t="s">
        <v>41</v>
      </c>
      <c r="J3525">
        <v>178</v>
      </c>
      <c r="K3525">
        <v>476</v>
      </c>
      <c r="L3525">
        <v>37</v>
      </c>
      <c r="M3525">
        <v>92</v>
      </c>
      <c r="N3525">
        <v>215</v>
      </c>
      <c r="O3525">
        <v>568</v>
      </c>
      <c r="P3525" s="4">
        <v>44896</v>
      </c>
      <c r="Q3525" s="4" t="s">
        <v>157</v>
      </c>
      <c r="R3525" s="4">
        <v>44641</v>
      </c>
      <c r="S3525" s="4">
        <v>44564</v>
      </c>
      <c r="T3525">
        <v>19</v>
      </c>
      <c r="U3525">
        <v>28</v>
      </c>
      <c r="V3525">
        <v>0</v>
      </c>
      <c r="W3525">
        <v>0</v>
      </c>
      <c r="X3525">
        <v>0</v>
      </c>
      <c r="Y3525">
        <v>2</v>
      </c>
      <c r="Z3525">
        <v>0</v>
      </c>
      <c r="AA3525">
        <v>2</v>
      </c>
      <c r="AB3525" s="4">
        <v>44635</v>
      </c>
      <c r="AC3525" s="4">
        <v>44743</v>
      </c>
      <c r="AD3525" s="4">
        <v>44563</v>
      </c>
      <c r="AE3525" s="4">
        <v>44623</v>
      </c>
      <c r="AF3525">
        <v>15</v>
      </c>
      <c r="AG3525">
        <v>16</v>
      </c>
      <c r="AH3525">
        <v>0</v>
      </c>
      <c r="AI3525">
        <v>0</v>
      </c>
      <c r="AJ3525" s="2">
        <v>1.0298611111111111</v>
      </c>
      <c r="AK3525" s="2">
        <v>1.4701388888888889</v>
      </c>
      <c r="AL3525">
        <v>20</v>
      </c>
      <c r="AM3525">
        <v>41</v>
      </c>
      <c r="AN3525">
        <f t="shared" si="5"/>
        <v>2014</v>
      </c>
      <c r="AO3525" t="s">
        <v>1051</v>
      </c>
    </row>
    <row r="3526" spans="1:41" hidden="1" x14ac:dyDescent="0.35">
      <c r="A3526" s="1">
        <v>41917</v>
      </c>
      <c r="B3526" t="s">
        <v>53</v>
      </c>
      <c r="C3526" t="s">
        <v>63</v>
      </c>
      <c r="D3526">
        <v>11</v>
      </c>
      <c r="E3526">
        <v>21</v>
      </c>
      <c r="F3526" s="4">
        <v>44573</v>
      </c>
      <c r="G3526" s="4">
        <v>44913</v>
      </c>
      <c r="H3526" s="4" t="s">
        <v>42</v>
      </c>
      <c r="I3526" s="4" t="s">
        <v>41</v>
      </c>
      <c r="J3526">
        <v>60</v>
      </c>
      <c r="K3526">
        <v>277</v>
      </c>
      <c r="L3526">
        <v>91</v>
      </c>
      <c r="M3526">
        <v>162</v>
      </c>
      <c r="N3526">
        <v>151</v>
      </c>
      <c r="O3526">
        <v>439</v>
      </c>
      <c r="P3526" s="4">
        <v>44926</v>
      </c>
      <c r="Q3526" s="4" t="s">
        <v>271</v>
      </c>
      <c r="R3526" s="4">
        <v>44606</v>
      </c>
      <c r="S3526" s="4">
        <v>44631</v>
      </c>
      <c r="T3526">
        <v>21</v>
      </c>
      <c r="U3526">
        <v>40</v>
      </c>
      <c r="V3526">
        <v>1</v>
      </c>
      <c r="W3526">
        <v>0</v>
      </c>
      <c r="X3526">
        <v>1</v>
      </c>
      <c r="Y3526">
        <v>1</v>
      </c>
      <c r="Z3526">
        <v>2</v>
      </c>
      <c r="AA3526">
        <v>1</v>
      </c>
      <c r="AB3526" s="4">
        <v>44896</v>
      </c>
      <c r="AC3526" s="4">
        <v>44682</v>
      </c>
      <c r="AD3526" s="4" t="s">
        <v>42</v>
      </c>
      <c r="AE3526" s="4">
        <v>44656</v>
      </c>
      <c r="AF3526">
        <v>12</v>
      </c>
      <c r="AG3526">
        <v>12</v>
      </c>
      <c r="AH3526">
        <v>0</v>
      </c>
      <c r="AI3526">
        <v>0</v>
      </c>
      <c r="AJ3526" s="3">
        <v>0.87916666666666676</v>
      </c>
      <c r="AK3526" s="2">
        <v>1.6208333333333333</v>
      </c>
      <c r="AL3526">
        <v>0</v>
      </c>
      <c r="AM3526">
        <v>31</v>
      </c>
      <c r="AN3526">
        <f t="shared" si="5"/>
        <v>2014</v>
      </c>
      <c r="AO3526" t="s">
        <v>1051</v>
      </c>
    </row>
    <row r="3527" spans="1:41" hidden="1" x14ac:dyDescent="0.35">
      <c r="A3527" s="1">
        <v>41917</v>
      </c>
      <c r="B3527" t="s">
        <v>68</v>
      </c>
      <c r="C3527" t="s">
        <v>39</v>
      </c>
      <c r="D3527">
        <v>14</v>
      </c>
      <c r="E3527">
        <v>22</v>
      </c>
      <c r="F3527" s="4">
        <v>44723</v>
      </c>
      <c r="G3527" s="4">
        <v>44728</v>
      </c>
      <c r="H3527" s="4" t="s">
        <v>41</v>
      </c>
      <c r="I3527" s="4">
        <v>44562</v>
      </c>
      <c r="J3527">
        <v>158</v>
      </c>
      <c r="K3527">
        <v>186</v>
      </c>
      <c r="L3527">
        <v>107</v>
      </c>
      <c r="M3527">
        <v>171</v>
      </c>
      <c r="N3527">
        <v>265</v>
      </c>
      <c r="O3527">
        <v>357</v>
      </c>
      <c r="P3527" s="4" t="s">
        <v>142</v>
      </c>
      <c r="Q3527" s="4" t="s">
        <v>378</v>
      </c>
      <c r="R3527" s="4" t="s">
        <v>41</v>
      </c>
      <c r="S3527" s="4">
        <v>44635</v>
      </c>
      <c r="T3527">
        <v>20</v>
      </c>
      <c r="U3527">
        <v>40</v>
      </c>
      <c r="V3527">
        <v>0</v>
      </c>
      <c r="W3527">
        <v>0</v>
      </c>
      <c r="X3527">
        <v>1</v>
      </c>
      <c r="Y3527">
        <v>0</v>
      </c>
      <c r="Z3527">
        <v>1</v>
      </c>
      <c r="AA3527">
        <v>0</v>
      </c>
      <c r="AB3527" s="4">
        <v>44680</v>
      </c>
      <c r="AC3527" s="4">
        <v>44602</v>
      </c>
      <c r="AD3527" s="4">
        <v>44594</v>
      </c>
      <c r="AE3527" s="4">
        <v>44565</v>
      </c>
      <c r="AF3527">
        <v>9</v>
      </c>
      <c r="AG3527">
        <v>9</v>
      </c>
      <c r="AH3527">
        <v>0</v>
      </c>
      <c r="AI3527">
        <v>0</v>
      </c>
      <c r="AJ3527" s="3">
        <v>0.99722222222222223</v>
      </c>
      <c r="AK3527" s="2">
        <v>1.502777777777778</v>
      </c>
      <c r="AL3527">
        <v>17</v>
      </c>
      <c r="AM3527">
        <v>22</v>
      </c>
      <c r="AN3527">
        <f t="shared" si="5"/>
        <v>2014</v>
      </c>
      <c r="AO3527" t="s">
        <v>1051</v>
      </c>
    </row>
    <row r="3528" spans="1:41" hidden="1" x14ac:dyDescent="0.35">
      <c r="A3528" s="1">
        <v>41917</v>
      </c>
      <c r="B3528" t="s">
        <v>64</v>
      </c>
      <c r="C3528" t="s">
        <v>110</v>
      </c>
      <c r="D3528">
        <v>17</v>
      </c>
      <c r="E3528">
        <v>30</v>
      </c>
      <c r="F3528" s="4" t="s">
        <v>62</v>
      </c>
      <c r="G3528" s="4">
        <v>44728</v>
      </c>
      <c r="H3528" s="4" t="s">
        <v>42</v>
      </c>
      <c r="I3528" s="4">
        <v>44562</v>
      </c>
      <c r="J3528">
        <v>241</v>
      </c>
      <c r="K3528">
        <v>285</v>
      </c>
      <c r="L3528">
        <v>79</v>
      </c>
      <c r="M3528">
        <v>220</v>
      </c>
      <c r="N3528">
        <v>320</v>
      </c>
      <c r="O3528">
        <v>505</v>
      </c>
      <c r="P3528" s="4" t="s">
        <v>263</v>
      </c>
      <c r="Q3528" s="4" t="s">
        <v>204</v>
      </c>
      <c r="R3528" s="4">
        <v>44569</v>
      </c>
      <c r="S3528" s="4">
        <v>44568</v>
      </c>
      <c r="T3528">
        <v>18</v>
      </c>
      <c r="U3528">
        <v>46</v>
      </c>
      <c r="V3528">
        <v>3</v>
      </c>
      <c r="W3528">
        <v>0</v>
      </c>
      <c r="X3528">
        <v>0</v>
      </c>
      <c r="Y3528">
        <v>0</v>
      </c>
      <c r="Z3528">
        <v>3</v>
      </c>
      <c r="AA3528">
        <v>0</v>
      </c>
      <c r="AB3528" s="4">
        <v>44652</v>
      </c>
      <c r="AC3528" s="4" t="s">
        <v>923</v>
      </c>
      <c r="AD3528" s="4">
        <v>44563</v>
      </c>
      <c r="AE3528" s="4">
        <v>44626</v>
      </c>
      <c r="AF3528">
        <v>13</v>
      </c>
      <c r="AG3528">
        <v>12</v>
      </c>
      <c r="AH3528">
        <v>0</v>
      </c>
      <c r="AI3528">
        <v>1</v>
      </c>
      <c r="AJ3528" s="3">
        <v>0.87777777777777777</v>
      </c>
      <c r="AK3528" s="2">
        <v>1.622222222222222</v>
      </c>
      <c r="AL3528">
        <v>17</v>
      </c>
      <c r="AM3528">
        <v>43</v>
      </c>
      <c r="AN3528">
        <f t="shared" si="5"/>
        <v>2014</v>
      </c>
      <c r="AO3528" t="s">
        <v>1051</v>
      </c>
    </row>
    <row r="3529" spans="1:41" hidden="1" x14ac:dyDescent="0.35">
      <c r="A3529" s="1">
        <v>41918</v>
      </c>
      <c r="B3529" t="s">
        <v>47</v>
      </c>
      <c r="C3529" t="s">
        <v>88</v>
      </c>
      <c r="D3529">
        <v>20</v>
      </c>
      <c r="E3529">
        <v>14</v>
      </c>
      <c r="F3529" s="4">
        <v>44695</v>
      </c>
      <c r="G3529" s="4">
        <v>44632</v>
      </c>
      <c r="H3529" s="4">
        <v>44562</v>
      </c>
      <c r="I3529" s="4" t="s">
        <v>41</v>
      </c>
      <c r="J3529">
        <v>178</v>
      </c>
      <c r="K3529">
        <v>275</v>
      </c>
      <c r="L3529">
        <v>225</v>
      </c>
      <c r="M3529">
        <v>32</v>
      </c>
      <c r="N3529">
        <v>403</v>
      </c>
      <c r="O3529">
        <v>307</v>
      </c>
      <c r="P3529" s="4" t="s">
        <v>358</v>
      </c>
      <c r="Q3529" s="4" t="s">
        <v>241</v>
      </c>
      <c r="R3529" s="4">
        <v>44643</v>
      </c>
      <c r="S3529" s="4">
        <v>44569</v>
      </c>
      <c r="T3529">
        <v>36</v>
      </c>
      <c r="U3529">
        <v>17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 s="4" t="s">
        <v>469</v>
      </c>
      <c r="AC3529" s="4">
        <v>44650</v>
      </c>
      <c r="AD3529" s="4">
        <v>44625</v>
      </c>
      <c r="AE3529" s="4">
        <v>44563</v>
      </c>
      <c r="AF3529">
        <v>12</v>
      </c>
      <c r="AG3529">
        <v>12</v>
      </c>
      <c r="AH3529">
        <v>0</v>
      </c>
      <c r="AI3529">
        <v>0</v>
      </c>
      <c r="AJ3529" s="2">
        <v>1.4555555555555555</v>
      </c>
      <c r="AK3529" s="2">
        <v>1.0444444444444445</v>
      </c>
      <c r="AL3529">
        <v>27</v>
      </c>
      <c r="AM3529">
        <v>17</v>
      </c>
      <c r="AN3529">
        <f t="shared" si="5"/>
        <v>2014</v>
      </c>
      <c r="AO3529" t="s">
        <v>1051</v>
      </c>
    </row>
    <row r="3530" spans="1:41" hidden="1" x14ac:dyDescent="0.35">
      <c r="A3530" s="1">
        <v>41921</v>
      </c>
      <c r="B3530" t="s">
        <v>93</v>
      </c>
      <c r="C3530" t="s">
        <v>105</v>
      </c>
      <c r="D3530">
        <v>27</v>
      </c>
      <c r="E3530">
        <v>18</v>
      </c>
      <c r="F3530" s="4">
        <v>44789</v>
      </c>
      <c r="G3530" s="4">
        <v>44569</v>
      </c>
      <c r="H3530" s="4" t="s">
        <v>41</v>
      </c>
      <c r="I3530" s="4" t="s">
        <v>42</v>
      </c>
      <c r="J3530">
        <v>363</v>
      </c>
      <c r="K3530">
        <v>196</v>
      </c>
      <c r="L3530">
        <v>93</v>
      </c>
      <c r="M3530">
        <v>136</v>
      </c>
      <c r="N3530">
        <v>456</v>
      </c>
      <c r="O3530">
        <v>332</v>
      </c>
      <c r="P3530" s="4" t="s">
        <v>172</v>
      </c>
      <c r="Q3530" s="4" t="s">
        <v>75</v>
      </c>
      <c r="R3530" s="4">
        <v>44627</v>
      </c>
      <c r="S3530" s="4">
        <v>44697</v>
      </c>
      <c r="T3530">
        <v>35</v>
      </c>
      <c r="U3530">
        <v>24</v>
      </c>
      <c r="V3530">
        <v>1</v>
      </c>
      <c r="W3530">
        <v>2</v>
      </c>
      <c r="X3530">
        <v>1</v>
      </c>
      <c r="Y3530">
        <v>0</v>
      </c>
      <c r="Z3530">
        <v>2</v>
      </c>
      <c r="AA3530">
        <v>2</v>
      </c>
      <c r="AB3530" s="4">
        <v>44682</v>
      </c>
      <c r="AC3530" s="4">
        <v>44682</v>
      </c>
      <c r="AD3530" s="4">
        <v>44625</v>
      </c>
      <c r="AE3530" s="4">
        <v>44623</v>
      </c>
      <c r="AF3530">
        <v>13</v>
      </c>
      <c r="AG3530">
        <v>11</v>
      </c>
      <c r="AH3530">
        <v>0</v>
      </c>
      <c r="AI3530">
        <v>2</v>
      </c>
      <c r="AJ3530" s="2">
        <v>1.534027777777778</v>
      </c>
      <c r="AK3530" s="3">
        <v>0.96597222222222223</v>
      </c>
      <c r="AL3530">
        <v>33</v>
      </c>
      <c r="AM3530">
        <v>28</v>
      </c>
      <c r="AN3530">
        <f t="shared" si="5"/>
        <v>2014</v>
      </c>
      <c r="AO3530" t="s">
        <v>1051</v>
      </c>
    </row>
    <row r="3531" spans="1:41" hidden="1" x14ac:dyDescent="0.35">
      <c r="A3531" s="1">
        <v>41924</v>
      </c>
      <c r="B3531" t="s">
        <v>110</v>
      </c>
      <c r="C3531" t="s">
        <v>54</v>
      </c>
      <c r="D3531">
        <v>22</v>
      </c>
      <c r="E3531">
        <v>19</v>
      </c>
      <c r="F3531" s="4">
        <v>44757</v>
      </c>
      <c r="G3531" s="4">
        <v>44788</v>
      </c>
      <c r="H3531" s="4" t="s">
        <v>41</v>
      </c>
      <c r="I3531" s="4">
        <v>44563</v>
      </c>
      <c r="J3531">
        <v>346</v>
      </c>
      <c r="K3531">
        <v>268</v>
      </c>
      <c r="L3531">
        <v>50</v>
      </c>
      <c r="M3531">
        <v>68</v>
      </c>
      <c r="N3531">
        <v>396</v>
      </c>
      <c r="O3531">
        <v>336</v>
      </c>
      <c r="P3531" s="4" t="s">
        <v>480</v>
      </c>
      <c r="Q3531" s="4" t="s">
        <v>388</v>
      </c>
      <c r="R3531" s="4">
        <v>44607</v>
      </c>
      <c r="S3531" s="4">
        <v>44712</v>
      </c>
      <c r="T3531">
        <v>27</v>
      </c>
      <c r="U3531">
        <v>23</v>
      </c>
      <c r="V3531">
        <v>0</v>
      </c>
      <c r="W3531">
        <v>2</v>
      </c>
      <c r="X3531">
        <v>0</v>
      </c>
      <c r="Y3531">
        <v>1</v>
      </c>
      <c r="Z3531">
        <v>0</v>
      </c>
      <c r="AA3531">
        <v>3</v>
      </c>
      <c r="AB3531" s="4">
        <v>44805</v>
      </c>
      <c r="AC3531" s="4" t="s">
        <v>496</v>
      </c>
      <c r="AD3531" s="4">
        <v>44595</v>
      </c>
      <c r="AE3531" s="4">
        <v>44623</v>
      </c>
      <c r="AF3531">
        <v>13</v>
      </c>
      <c r="AG3531">
        <v>12</v>
      </c>
      <c r="AH3531">
        <v>0</v>
      </c>
      <c r="AI3531">
        <v>0</v>
      </c>
      <c r="AJ3531" s="2">
        <v>1.2638888888888888</v>
      </c>
      <c r="AK3531" s="2">
        <v>1.2361111111111112</v>
      </c>
      <c r="AL3531">
        <v>37</v>
      </c>
      <c r="AM3531">
        <v>22</v>
      </c>
      <c r="AN3531">
        <f t="shared" si="5"/>
        <v>2014</v>
      </c>
      <c r="AO3531" t="s">
        <v>1051</v>
      </c>
    </row>
    <row r="3532" spans="1:41" hidden="1" x14ac:dyDescent="0.35">
      <c r="A3532" s="1">
        <v>41924</v>
      </c>
      <c r="B3532" t="s">
        <v>91</v>
      </c>
      <c r="C3532" t="s">
        <v>64</v>
      </c>
      <c r="D3532">
        <v>29</v>
      </c>
      <c r="E3532">
        <v>29</v>
      </c>
      <c r="F3532" s="4">
        <v>44790</v>
      </c>
      <c r="G3532" s="4">
        <v>44850</v>
      </c>
      <c r="H3532" s="4">
        <v>44594</v>
      </c>
      <c r="I3532" s="4" t="s">
        <v>41</v>
      </c>
      <c r="J3532">
        <v>284</v>
      </c>
      <c r="K3532">
        <v>320</v>
      </c>
      <c r="L3532">
        <v>147</v>
      </c>
      <c r="M3532">
        <v>193</v>
      </c>
      <c r="N3532">
        <v>431</v>
      </c>
      <c r="O3532">
        <v>513</v>
      </c>
      <c r="P3532" s="4" t="s">
        <v>436</v>
      </c>
      <c r="Q3532" s="4" t="s">
        <v>460</v>
      </c>
      <c r="R3532" s="4" t="s">
        <v>41</v>
      </c>
      <c r="S3532" s="4">
        <v>44564</v>
      </c>
      <c r="T3532">
        <v>34</v>
      </c>
      <c r="U3532">
        <v>31</v>
      </c>
      <c r="V3532">
        <v>0</v>
      </c>
      <c r="W3532">
        <v>0</v>
      </c>
      <c r="X3532">
        <v>1</v>
      </c>
      <c r="Y3532">
        <v>2</v>
      </c>
      <c r="Z3532">
        <v>1</v>
      </c>
      <c r="AA3532">
        <v>2</v>
      </c>
      <c r="AB3532" s="4">
        <v>44774</v>
      </c>
      <c r="AC3532" s="4" t="s">
        <v>924</v>
      </c>
      <c r="AD3532" s="4">
        <v>44658</v>
      </c>
      <c r="AE3532" s="4">
        <v>44596</v>
      </c>
      <c r="AF3532">
        <v>11</v>
      </c>
      <c r="AG3532">
        <v>11</v>
      </c>
      <c r="AH3532">
        <v>0</v>
      </c>
      <c r="AI3532">
        <v>0</v>
      </c>
      <c r="AJ3532" s="2">
        <v>1.6458333333333333</v>
      </c>
      <c r="AK3532" s="2">
        <v>1.4791666666666667</v>
      </c>
      <c r="AL3532">
        <v>37</v>
      </c>
      <c r="AM3532">
        <v>37</v>
      </c>
      <c r="AN3532">
        <f t="shared" si="5"/>
        <v>2014</v>
      </c>
      <c r="AO3532" t="s">
        <v>1051</v>
      </c>
    </row>
    <row r="3533" spans="1:41" hidden="1" x14ac:dyDescent="0.35">
      <c r="A3533" s="1">
        <v>41924</v>
      </c>
      <c r="B3533" t="s">
        <v>109</v>
      </c>
      <c r="C3533" t="s">
        <v>69</v>
      </c>
      <c r="D3533">
        <v>22</v>
      </c>
      <c r="E3533">
        <v>19</v>
      </c>
      <c r="F3533" s="4">
        <v>44728</v>
      </c>
      <c r="G3533" s="4">
        <v>44662</v>
      </c>
      <c r="H3533" s="4" t="s">
        <v>52</v>
      </c>
      <c r="I3533" s="4" t="s">
        <v>41</v>
      </c>
      <c r="J3533">
        <v>221</v>
      </c>
      <c r="K3533">
        <v>210</v>
      </c>
      <c r="L3533">
        <v>138</v>
      </c>
      <c r="M3533">
        <v>158</v>
      </c>
      <c r="N3533">
        <v>359</v>
      </c>
      <c r="O3533">
        <v>368</v>
      </c>
      <c r="P3533" s="4" t="s">
        <v>520</v>
      </c>
      <c r="Q3533" s="4">
        <v>44790</v>
      </c>
      <c r="R3533" s="4">
        <v>44599</v>
      </c>
      <c r="S3533" s="4">
        <v>44568</v>
      </c>
      <c r="T3533">
        <v>32</v>
      </c>
      <c r="U3533">
        <v>38</v>
      </c>
      <c r="V3533">
        <v>0</v>
      </c>
      <c r="W3533">
        <v>1</v>
      </c>
      <c r="X3533">
        <v>1</v>
      </c>
      <c r="Y3533">
        <v>0</v>
      </c>
      <c r="Z3533">
        <v>1</v>
      </c>
      <c r="AA3533">
        <v>1</v>
      </c>
      <c r="AB3533" s="4">
        <v>44713</v>
      </c>
      <c r="AC3533" s="4">
        <v>44713</v>
      </c>
      <c r="AD3533" s="4" t="s">
        <v>82</v>
      </c>
      <c r="AE3533" s="4">
        <v>44623</v>
      </c>
      <c r="AF3533">
        <v>13</v>
      </c>
      <c r="AG3533">
        <v>12</v>
      </c>
      <c r="AH3533">
        <v>0</v>
      </c>
      <c r="AI3533">
        <v>0</v>
      </c>
      <c r="AJ3533" s="2">
        <v>1.3784722222222223</v>
      </c>
      <c r="AK3533" s="2">
        <v>1.1215277777777779</v>
      </c>
      <c r="AL3533">
        <v>10</v>
      </c>
      <c r="AM3533">
        <v>31</v>
      </c>
      <c r="AN3533">
        <f t="shared" si="5"/>
        <v>2014</v>
      </c>
      <c r="AO3533" t="s">
        <v>1051</v>
      </c>
    </row>
    <row r="3534" spans="1:41" hidden="1" x14ac:dyDescent="0.35">
      <c r="A3534" s="1">
        <v>41924</v>
      </c>
      <c r="B3534" t="s">
        <v>94</v>
      </c>
      <c r="C3534" t="s">
        <v>78</v>
      </c>
      <c r="D3534">
        <v>27</v>
      </c>
      <c r="E3534">
        <v>14</v>
      </c>
      <c r="F3534" s="4">
        <v>44788</v>
      </c>
      <c r="G3534" s="4">
        <v>44631</v>
      </c>
      <c r="H3534" s="4" t="s">
        <v>41</v>
      </c>
      <c r="I3534" s="4" t="s">
        <v>41</v>
      </c>
      <c r="J3534">
        <v>297</v>
      </c>
      <c r="K3534">
        <v>220</v>
      </c>
      <c r="L3534">
        <v>82</v>
      </c>
      <c r="M3534">
        <v>70</v>
      </c>
      <c r="N3534">
        <v>379</v>
      </c>
      <c r="O3534">
        <v>290</v>
      </c>
      <c r="P3534" s="4" t="s">
        <v>176</v>
      </c>
      <c r="Q3534" s="4" t="s">
        <v>114</v>
      </c>
      <c r="R3534" s="4">
        <v>44713</v>
      </c>
      <c r="S3534" s="4">
        <v>44633</v>
      </c>
      <c r="T3534">
        <v>23</v>
      </c>
      <c r="U3534">
        <v>24</v>
      </c>
      <c r="V3534">
        <v>1</v>
      </c>
      <c r="W3534">
        <v>0</v>
      </c>
      <c r="X3534">
        <v>1</v>
      </c>
      <c r="Y3534">
        <v>0</v>
      </c>
      <c r="Z3534">
        <v>2</v>
      </c>
      <c r="AA3534">
        <v>0</v>
      </c>
      <c r="AB3534" s="4">
        <v>44713</v>
      </c>
      <c r="AC3534" s="4">
        <v>44682</v>
      </c>
      <c r="AD3534" s="4">
        <v>44594</v>
      </c>
      <c r="AE3534" s="4">
        <v>44564</v>
      </c>
      <c r="AF3534">
        <v>11</v>
      </c>
      <c r="AG3534">
        <v>11</v>
      </c>
      <c r="AH3534">
        <v>0</v>
      </c>
      <c r="AI3534">
        <v>0</v>
      </c>
      <c r="AJ3534" s="2">
        <v>1.2965277777777777</v>
      </c>
      <c r="AK3534" s="2">
        <v>1.2034722222222223</v>
      </c>
      <c r="AL3534">
        <v>14</v>
      </c>
      <c r="AM3534">
        <v>16</v>
      </c>
      <c r="AN3534">
        <f t="shared" si="5"/>
        <v>2014</v>
      </c>
      <c r="AO3534" t="s">
        <v>1051</v>
      </c>
    </row>
    <row r="3535" spans="1:41" hidden="1" x14ac:dyDescent="0.35">
      <c r="A3535" s="1">
        <v>41924</v>
      </c>
      <c r="B3535" t="s">
        <v>74</v>
      </c>
      <c r="C3535" t="s">
        <v>84</v>
      </c>
      <c r="D3535">
        <v>27</v>
      </c>
      <c r="E3535">
        <v>19</v>
      </c>
      <c r="F3535" s="4">
        <v>44790</v>
      </c>
      <c r="G3535" s="4">
        <v>44661</v>
      </c>
      <c r="H3535" s="4">
        <v>44562</v>
      </c>
      <c r="I3535" s="4" t="s">
        <v>42</v>
      </c>
      <c r="J3535">
        <v>248</v>
      </c>
      <c r="K3535">
        <v>237</v>
      </c>
      <c r="L3535">
        <v>121</v>
      </c>
      <c r="M3535">
        <v>112</v>
      </c>
      <c r="N3535">
        <v>369</v>
      </c>
      <c r="O3535">
        <v>349</v>
      </c>
      <c r="P3535" s="4" t="s">
        <v>102</v>
      </c>
      <c r="Q3535" s="4" t="s">
        <v>213</v>
      </c>
      <c r="R3535" s="4">
        <v>44636</v>
      </c>
      <c r="S3535" s="4">
        <v>44568</v>
      </c>
      <c r="T3535">
        <v>34</v>
      </c>
      <c r="U3535">
        <v>23</v>
      </c>
      <c r="V3535">
        <v>0</v>
      </c>
      <c r="W3535">
        <v>1</v>
      </c>
      <c r="X3535">
        <v>0</v>
      </c>
      <c r="Y3535">
        <v>2</v>
      </c>
      <c r="Z3535">
        <v>0</v>
      </c>
      <c r="AA3535">
        <v>3</v>
      </c>
      <c r="AB3535" s="4">
        <v>44652</v>
      </c>
      <c r="AC3535" s="4">
        <v>44706</v>
      </c>
      <c r="AD3535" s="4">
        <v>44625</v>
      </c>
      <c r="AE3535" s="4">
        <v>44624</v>
      </c>
      <c r="AF3535">
        <v>11</v>
      </c>
      <c r="AG3535">
        <v>11</v>
      </c>
      <c r="AH3535">
        <v>0</v>
      </c>
      <c r="AI3535">
        <v>0</v>
      </c>
      <c r="AJ3535" s="2">
        <v>1.55</v>
      </c>
      <c r="AK3535" s="3">
        <v>0.95000000000000007</v>
      </c>
      <c r="AL3535">
        <v>27</v>
      </c>
      <c r="AM3535">
        <v>24</v>
      </c>
      <c r="AN3535">
        <f t="shared" si="5"/>
        <v>2014</v>
      </c>
      <c r="AO3535" t="s">
        <v>1051</v>
      </c>
    </row>
    <row r="3536" spans="1:41" hidden="1" x14ac:dyDescent="0.35">
      <c r="A3536" s="1">
        <v>41924</v>
      </c>
      <c r="B3536" t="s">
        <v>83</v>
      </c>
      <c r="C3536" t="s">
        <v>58</v>
      </c>
      <c r="D3536">
        <v>18</v>
      </c>
      <c r="E3536">
        <v>15</v>
      </c>
      <c r="F3536" s="4">
        <v>44574</v>
      </c>
      <c r="G3536" s="4">
        <v>44634</v>
      </c>
      <c r="H3536" s="4">
        <v>44563</v>
      </c>
      <c r="I3536" s="4" t="s">
        <v>42</v>
      </c>
      <c r="J3536">
        <v>155</v>
      </c>
      <c r="K3536">
        <v>143</v>
      </c>
      <c r="L3536">
        <v>100</v>
      </c>
      <c r="M3536">
        <v>69</v>
      </c>
      <c r="N3536">
        <v>255</v>
      </c>
      <c r="O3536">
        <v>212</v>
      </c>
      <c r="P3536" s="4" t="s">
        <v>167</v>
      </c>
      <c r="Q3536" s="4" t="s">
        <v>234</v>
      </c>
      <c r="R3536" s="4">
        <v>44681</v>
      </c>
      <c r="S3536" s="4">
        <v>44774</v>
      </c>
      <c r="T3536">
        <v>28</v>
      </c>
      <c r="U3536">
        <v>18</v>
      </c>
      <c r="V3536">
        <v>0</v>
      </c>
      <c r="W3536">
        <v>0</v>
      </c>
      <c r="X3536">
        <v>0</v>
      </c>
      <c r="Y3536">
        <v>3</v>
      </c>
      <c r="Z3536">
        <v>0</v>
      </c>
      <c r="AA3536">
        <v>3</v>
      </c>
      <c r="AB3536" s="4">
        <v>44682</v>
      </c>
      <c r="AC3536" s="4">
        <v>44805</v>
      </c>
      <c r="AD3536" s="4">
        <v>44595</v>
      </c>
      <c r="AE3536" s="4" t="s">
        <v>52</v>
      </c>
      <c r="AF3536">
        <v>13</v>
      </c>
      <c r="AG3536">
        <v>14</v>
      </c>
      <c r="AH3536">
        <v>0</v>
      </c>
      <c r="AI3536">
        <v>0</v>
      </c>
      <c r="AJ3536" s="2">
        <v>1.3479166666666667</v>
      </c>
      <c r="AK3536" s="2">
        <v>1.1520833333333333</v>
      </c>
      <c r="AL3536">
        <v>17</v>
      </c>
      <c r="AM3536">
        <v>3</v>
      </c>
      <c r="AN3536">
        <f t="shared" si="5"/>
        <v>2014</v>
      </c>
      <c r="AO3536" t="s">
        <v>1051</v>
      </c>
    </row>
    <row r="3537" spans="1:41" hidden="1" x14ac:dyDescent="0.35">
      <c r="A3537" s="1">
        <v>41924</v>
      </c>
      <c r="B3537" t="s">
        <v>98</v>
      </c>
      <c r="C3537" t="s">
        <v>53</v>
      </c>
      <c r="D3537">
        <v>21</v>
      </c>
      <c r="E3537">
        <v>15</v>
      </c>
      <c r="F3537" s="4">
        <v>44758</v>
      </c>
      <c r="G3537" s="4">
        <v>44695</v>
      </c>
      <c r="H3537" s="4" t="s">
        <v>41</v>
      </c>
      <c r="I3537" s="4" t="s">
        <v>41</v>
      </c>
      <c r="J3537">
        <v>221</v>
      </c>
      <c r="K3537">
        <v>173</v>
      </c>
      <c r="L3537">
        <v>138</v>
      </c>
      <c r="M3537">
        <v>31</v>
      </c>
      <c r="N3537">
        <v>359</v>
      </c>
      <c r="O3537">
        <v>204</v>
      </c>
      <c r="P3537" s="4" t="s">
        <v>202</v>
      </c>
      <c r="Q3537" s="4" t="s">
        <v>118</v>
      </c>
      <c r="R3537" s="4">
        <v>44608</v>
      </c>
      <c r="S3537" s="4">
        <v>44668</v>
      </c>
      <c r="T3537">
        <v>33</v>
      </c>
      <c r="U3537">
        <v>15</v>
      </c>
      <c r="V3537">
        <v>0</v>
      </c>
      <c r="W3537">
        <v>1</v>
      </c>
      <c r="X3537">
        <v>0</v>
      </c>
      <c r="Y3537">
        <v>1</v>
      </c>
      <c r="Z3537">
        <v>0</v>
      </c>
      <c r="AA3537">
        <v>2</v>
      </c>
      <c r="AB3537" s="4" t="s">
        <v>507</v>
      </c>
      <c r="AC3537" s="4">
        <v>44601</v>
      </c>
      <c r="AD3537" s="4">
        <v>44595</v>
      </c>
      <c r="AE3537" s="4">
        <v>44595</v>
      </c>
      <c r="AF3537">
        <v>12</v>
      </c>
      <c r="AG3537">
        <v>13</v>
      </c>
      <c r="AH3537">
        <v>2</v>
      </c>
      <c r="AI3537">
        <v>0</v>
      </c>
      <c r="AJ3537" s="2">
        <v>1.3986111111111112</v>
      </c>
      <c r="AK3537" s="2">
        <v>1.101388888888889</v>
      </c>
      <c r="AL3537">
        <v>31</v>
      </c>
      <c r="AM3537">
        <v>17</v>
      </c>
      <c r="AN3537">
        <f t="shared" si="5"/>
        <v>2014</v>
      </c>
      <c r="AO3537" t="s">
        <v>1051</v>
      </c>
    </row>
    <row r="3538" spans="1:41" hidden="1" x14ac:dyDescent="0.35">
      <c r="A3538" s="1">
        <v>41924</v>
      </c>
      <c r="B3538" t="s">
        <v>90</v>
      </c>
      <c r="C3538" t="s">
        <v>101</v>
      </c>
      <c r="D3538">
        <v>23</v>
      </c>
      <c r="E3538">
        <v>22</v>
      </c>
      <c r="F3538" s="4">
        <v>44755</v>
      </c>
      <c r="G3538" s="4">
        <v>44604</v>
      </c>
      <c r="H3538" s="4" t="s">
        <v>41</v>
      </c>
      <c r="I3538" s="4" t="s">
        <v>52</v>
      </c>
      <c r="J3538">
        <v>306</v>
      </c>
      <c r="K3538">
        <v>277</v>
      </c>
      <c r="L3538">
        <v>169</v>
      </c>
      <c r="M3538">
        <v>87</v>
      </c>
      <c r="N3538">
        <v>475</v>
      </c>
      <c r="O3538">
        <v>364</v>
      </c>
      <c r="P3538" s="4" t="s">
        <v>153</v>
      </c>
      <c r="Q3538" s="4" t="s">
        <v>210</v>
      </c>
      <c r="R3538" s="4" t="s">
        <v>41</v>
      </c>
      <c r="S3538" s="4">
        <v>44682</v>
      </c>
      <c r="T3538">
        <v>35</v>
      </c>
      <c r="U3538">
        <v>18</v>
      </c>
      <c r="V3538">
        <v>1</v>
      </c>
      <c r="W3538">
        <v>0</v>
      </c>
      <c r="X3538">
        <v>0</v>
      </c>
      <c r="Y3538">
        <v>1</v>
      </c>
      <c r="Z3538">
        <v>1</v>
      </c>
      <c r="AA3538">
        <v>1</v>
      </c>
      <c r="AB3538" s="4">
        <v>44774</v>
      </c>
      <c r="AC3538" s="4">
        <v>44682</v>
      </c>
      <c r="AD3538" s="4">
        <v>44686</v>
      </c>
      <c r="AE3538" s="4">
        <v>44596</v>
      </c>
      <c r="AF3538">
        <v>13</v>
      </c>
      <c r="AG3538">
        <v>12</v>
      </c>
      <c r="AH3538">
        <v>0</v>
      </c>
      <c r="AI3538">
        <v>0</v>
      </c>
      <c r="AJ3538" s="2">
        <v>1.3430555555555557</v>
      </c>
      <c r="AK3538" s="2">
        <v>1.1569444444444443</v>
      </c>
      <c r="AL3538">
        <v>48</v>
      </c>
      <c r="AM3538">
        <v>17</v>
      </c>
      <c r="AN3538">
        <f t="shared" si="5"/>
        <v>2014</v>
      </c>
      <c r="AO3538" t="s">
        <v>1051</v>
      </c>
    </row>
    <row r="3539" spans="1:41" hidden="1" x14ac:dyDescent="0.35">
      <c r="A3539" s="1">
        <v>41924</v>
      </c>
      <c r="B3539" t="s">
        <v>63</v>
      </c>
      <c r="C3539" t="s">
        <v>48</v>
      </c>
      <c r="D3539">
        <v>24</v>
      </c>
      <c r="E3539">
        <v>17</v>
      </c>
      <c r="F3539" s="4">
        <v>44787</v>
      </c>
      <c r="G3539" s="4">
        <v>44786</v>
      </c>
      <c r="H3539" s="4" t="s">
        <v>42</v>
      </c>
      <c r="I3539" s="4" t="s">
        <v>41</v>
      </c>
      <c r="J3539">
        <v>307</v>
      </c>
      <c r="K3539">
        <v>282</v>
      </c>
      <c r="L3539">
        <v>116</v>
      </c>
      <c r="M3539">
        <v>114</v>
      </c>
      <c r="N3539">
        <v>423</v>
      </c>
      <c r="O3539">
        <v>396</v>
      </c>
      <c r="P3539" s="4" t="s">
        <v>268</v>
      </c>
      <c r="Q3539" s="4" t="s">
        <v>139</v>
      </c>
      <c r="R3539" s="4">
        <v>44567</v>
      </c>
      <c r="S3539" s="4" t="s">
        <v>41</v>
      </c>
      <c r="T3539">
        <v>33</v>
      </c>
      <c r="U3539">
        <v>20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1</v>
      </c>
      <c r="AB3539" s="4">
        <v>44743</v>
      </c>
      <c r="AC3539" s="4">
        <v>44866</v>
      </c>
      <c r="AD3539" s="4">
        <v>44624</v>
      </c>
      <c r="AE3539" s="4">
        <v>44594</v>
      </c>
      <c r="AF3539">
        <v>10</v>
      </c>
      <c r="AG3539">
        <v>10</v>
      </c>
      <c r="AH3539">
        <v>0</v>
      </c>
      <c r="AI3539">
        <v>0</v>
      </c>
      <c r="AJ3539" s="2">
        <v>1.5430555555555554</v>
      </c>
      <c r="AK3539" s="3">
        <v>0.95694444444444438</v>
      </c>
      <c r="AL3539">
        <v>31</v>
      </c>
      <c r="AM3539">
        <v>28</v>
      </c>
      <c r="AN3539">
        <f t="shared" si="5"/>
        <v>2014</v>
      </c>
      <c r="AO3539" t="s">
        <v>1051</v>
      </c>
    </row>
    <row r="3540" spans="1:41" hidden="1" x14ac:dyDescent="0.35">
      <c r="A3540" s="1">
        <v>41924</v>
      </c>
      <c r="B3540" t="s">
        <v>59</v>
      </c>
      <c r="C3540" t="s">
        <v>73</v>
      </c>
      <c r="D3540">
        <v>23</v>
      </c>
      <c r="E3540">
        <v>12</v>
      </c>
      <c r="F3540" s="4">
        <v>44757</v>
      </c>
      <c r="G3540" s="4">
        <v>44664</v>
      </c>
      <c r="H3540" s="4" t="s">
        <v>41</v>
      </c>
      <c r="I3540" s="4" t="s">
        <v>52</v>
      </c>
      <c r="J3540">
        <v>375</v>
      </c>
      <c r="K3540">
        <v>245</v>
      </c>
      <c r="L3540">
        <v>103</v>
      </c>
      <c r="M3540">
        <v>42</v>
      </c>
      <c r="N3540">
        <v>478</v>
      </c>
      <c r="O3540">
        <v>287</v>
      </c>
      <c r="P3540" s="4" t="s">
        <v>140</v>
      </c>
      <c r="Q3540" s="4" t="s">
        <v>258</v>
      </c>
      <c r="R3540" s="4">
        <v>44598</v>
      </c>
      <c r="S3540" s="4">
        <v>44677</v>
      </c>
      <c r="T3540">
        <v>29</v>
      </c>
      <c r="U3540">
        <v>13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1</v>
      </c>
      <c r="AB3540" s="4">
        <v>44743</v>
      </c>
      <c r="AC3540" s="4">
        <v>44713</v>
      </c>
      <c r="AD3540" s="4">
        <v>44625</v>
      </c>
      <c r="AE3540" s="4" t="s">
        <v>41</v>
      </c>
      <c r="AF3540">
        <v>11</v>
      </c>
      <c r="AG3540">
        <v>11</v>
      </c>
      <c r="AH3540">
        <v>0</v>
      </c>
      <c r="AI3540">
        <v>0</v>
      </c>
      <c r="AJ3540" s="2">
        <v>1.5104166666666667</v>
      </c>
      <c r="AK3540" s="3">
        <v>0.98958333333333337</v>
      </c>
      <c r="AL3540">
        <v>27</v>
      </c>
      <c r="AM3540">
        <v>13</v>
      </c>
      <c r="AN3540">
        <f t="shared" si="5"/>
        <v>2014</v>
      </c>
      <c r="AO3540" t="s">
        <v>1051</v>
      </c>
    </row>
    <row r="3541" spans="1:41" hidden="1" x14ac:dyDescent="0.35">
      <c r="A3541" s="1">
        <v>41924</v>
      </c>
      <c r="B3541" t="s">
        <v>88</v>
      </c>
      <c r="C3541" t="s">
        <v>87</v>
      </c>
      <c r="D3541">
        <v>21</v>
      </c>
      <c r="E3541">
        <v>19</v>
      </c>
      <c r="F3541" s="4">
        <v>44602</v>
      </c>
      <c r="G3541" s="4">
        <v>44759</v>
      </c>
      <c r="H3541" s="4">
        <v>44562</v>
      </c>
      <c r="I3541" s="4" t="s">
        <v>41</v>
      </c>
      <c r="J3541">
        <v>335</v>
      </c>
      <c r="K3541">
        <v>243</v>
      </c>
      <c r="L3541">
        <v>72</v>
      </c>
      <c r="M3541">
        <v>74</v>
      </c>
      <c r="N3541">
        <v>407</v>
      </c>
      <c r="O3541">
        <v>317</v>
      </c>
      <c r="P3541" s="4" t="s">
        <v>388</v>
      </c>
      <c r="Q3541" s="4" t="s">
        <v>270</v>
      </c>
      <c r="R3541" s="4">
        <v>44611</v>
      </c>
      <c r="S3541" s="4">
        <v>44568</v>
      </c>
      <c r="T3541">
        <v>17</v>
      </c>
      <c r="U3541">
        <v>23</v>
      </c>
      <c r="V3541">
        <v>1</v>
      </c>
      <c r="W3541">
        <v>0</v>
      </c>
      <c r="X3541">
        <v>3</v>
      </c>
      <c r="Y3541">
        <v>0</v>
      </c>
      <c r="Z3541">
        <v>4</v>
      </c>
      <c r="AA3541">
        <v>0</v>
      </c>
      <c r="AB3541" s="4">
        <v>44713</v>
      </c>
      <c r="AC3541" s="4" t="s">
        <v>774</v>
      </c>
      <c r="AD3541" s="4">
        <v>44563</v>
      </c>
      <c r="AE3541" s="4" t="s">
        <v>52</v>
      </c>
      <c r="AF3541">
        <v>14</v>
      </c>
      <c r="AG3541">
        <v>13</v>
      </c>
      <c r="AH3541">
        <v>0</v>
      </c>
      <c r="AI3541">
        <v>2</v>
      </c>
      <c r="AJ3541" s="2">
        <v>1.070138888888889</v>
      </c>
      <c r="AK3541" s="2">
        <v>1.4298611111111112</v>
      </c>
      <c r="AL3541">
        <v>20</v>
      </c>
      <c r="AM3541">
        <v>30</v>
      </c>
      <c r="AN3541">
        <f t="shared" si="5"/>
        <v>2014</v>
      </c>
      <c r="AO3541" t="s">
        <v>1051</v>
      </c>
    </row>
    <row r="3542" spans="1:41" hidden="1" x14ac:dyDescent="0.35">
      <c r="A3542" s="1">
        <v>41924</v>
      </c>
      <c r="B3542" t="s">
        <v>104</v>
      </c>
      <c r="C3542" t="s">
        <v>47</v>
      </c>
      <c r="D3542">
        <v>23</v>
      </c>
      <c r="E3542">
        <v>9</v>
      </c>
      <c r="F3542" s="4">
        <v>44851</v>
      </c>
      <c r="G3542" s="4">
        <v>44694</v>
      </c>
      <c r="H3542" s="4" t="s">
        <v>41</v>
      </c>
      <c r="I3542" s="4" t="s">
        <v>42</v>
      </c>
      <c r="J3542">
        <v>239</v>
      </c>
      <c r="K3542">
        <v>126</v>
      </c>
      <c r="L3542">
        <v>162</v>
      </c>
      <c r="M3542">
        <v>80</v>
      </c>
      <c r="N3542">
        <v>401</v>
      </c>
      <c r="O3542">
        <v>206</v>
      </c>
      <c r="P3542" s="4" t="s">
        <v>255</v>
      </c>
      <c r="Q3542" s="4" t="s">
        <v>233</v>
      </c>
      <c r="R3542" s="4">
        <v>44572</v>
      </c>
      <c r="S3542" s="4">
        <v>44593</v>
      </c>
      <c r="T3542">
        <v>36</v>
      </c>
      <c r="U3542">
        <v>18</v>
      </c>
      <c r="V3542">
        <v>2</v>
      </c>
      <c r="W3542">
        <v>0</v>
      </c>
      <c r="X3542">
        <v>0</v>
      </c>
      <c r="Y3542">
        <v>1</v>
      </c>
      <c r="Z3542">
        <v>2</v>
      </c>
      <c r="AA3542">
        <v>1</v>
      </c>
      <c r="AB3542" s="4">
        <v>44713</v>
      </c>
      <c r="AC3542" s="4">
        <v>44805</v>
      </c>
      <c r="AD3542" s="4">
        <v>44624</v>
      </c>
      <c r="AE3542" s="4">
        <v>44564</v>
      </c>
      <c r="AF3542">
        <v>11</v>
      </c>
      <c r="AG3542">
        <v>11</v>
      </c>
      <c r="AH3542">
        <v>0</v>
      </c>
      <c r="AI3542">
        <v>1</v>
      </c>
      <c r="AJ3542" s="2">
        <v>1.5687499999999999</v>
      </c>
      <c r="AK3542" s="3">
        <v>0.93125000000000002</v>
      </c>
      <c r="AL3542">
        <v>30</v>
      </c>
      <c r="AM3542">
        <v>23</v>
      </c>
      <c r="AN3542">
        <f t="shared" si="5"/>
        <v>2014</v>
      </c>
      <c r="AO3542" t="s">
        <v>1051</v>
      </c>
    </row>
    <row r="3543" spans="1:41" hidden="1" x14ac:dyDescent="0.35">
      <c r="A3543" s="1">
        <v>41924</v>
      </c>
      <c r="B3543" t="s">
        <v>40</v>
      </c>
      <c r="C3543" t="s">
        <v>77</v>
      </c>
      <c r="D3543">
        <v>12</v>
      </c>
      <c r="E3543">
        <v>24</v>
      </c>
      <c r="F3543" s="4">
        <v>44606</v>
      </c>
      <c r="G3543" s="4">
        <v>44664</v>
      </c>
      <c r="H3543" s="4" t="s">
        <v>42</v>
      </c>
      <c r="I3543" s="4" t="s">
        <v>41</v>
      </c>
      <c r="J3543">
        <v>168</v>
      </c>
      <c r="K3543">
        <v>245</v>
      </c>
      <c r="L3543">
        <v>86</v>
      </c>
      <c r="M3543">
        <v>203</v>
      </c>
      <c r="N3543">
        <v>254</v>
      </c>
      <c r="O3543">
        <v>448</v>
      </c>
      <c r="P3543" s="4" t="s">
        <v>114</v>
      </c>
      <c r="Q3543" s="4" t="s">
        <v>191</v>
      </c>
      <c r="R3543" s="4">
        <v>44774</v>
      </c>
      <c r="S3543" s="4">
        <v>44564</v>
      </c>
      <c r="T3543">
        <v>24</v>
      </c>
      <c r="U3543">
        <v>36</v>
      </c>
      <c r="V3543">
        <v>1</v>
      </c>
      <c r="W3543">
        <v>0</v>
      </c>
      <c r="X3543">
        <v>0</v>
      </c>
      <c r="Y3543">
        <v>2</v>
      </c>
      <c r="Z3543">
        <v>1</v>
      </c>
      <c r="AA3543">
        <v>2</v>
      </c>
      <c r="AB3543" s="4">
        <v>44835</v>
      </c>
      <c r="AC3543" s="4">
        <v>44645</v>
      </c>
      <c r="AD3543" s="4" t="s">
        <v>42</v>
      </c>
      <c r="AE3543" s="4">
        <v>44596</v>
      </c>
      <c r="AF3543">
        <v>14</v>
      </c>
      <c r="AG3543">
        <v>13</v>
      </c>
      <c r="AH3543">
        <v>0</v>
      </c>
      <c r="AI3543">
        <v>0</v>
      </c>
      <c r="AJ3543" s="2">
        <v>1.148611111111111</v>
      </c>
      <c r="AK3543" s="2">
        <v>1.3513888888888888</v>
      </c>
      <c r="AL3543">
        <v>0</v>
      </c>
      <c r="AM3543">
        <v>27</v>
      </c>
      <c r="AN3543">
        <f t="shared" si="5"/>
        <v>2014</v>
      </c>
      <c r="AO3543" t="s">
        <v>1051</v>
      </c>
    </row>
    <row r="3544" spans="1:41" hidden="1" x14ac:dyDescent="0.35">
      <c r="A3544" s="1">
        <v>41925</v>
      </c>
      <c r="B3544" t="s">
        <v>39</v>
      </c>
      <c r="C3544" t="s">
        <v>97</v>
      </c>
      <c r="D3544">
        <v>17</v>
      </c>
      <c r="E3544">
        <v>19</v>
      </c>
      <c r="F3544" s="4">
        <v>44726</v>
      </c>
      <c r="G3544" s="4">
        <v>44695</v>
      </c>
      <c r="H3544" s="4" t="s">
        <v>52</v>
      </c>
      <c r="I3544" s="4" t="s">
        <v>41</v>
      </c>
      <c r="J3544">
        <v>343</v>
      </c>
      <c r="K3544">
        <v>216</v>
      </c>
      <c r="L3544">
        <v>89</v>
      </c>
      <c r="M3544">
        <v>93</v>
      </c>
      <c r="N3544">
        <v>432</v>
      </c>
      <c r="O3544">
        <v>309</v>
      </c>
      <c r="P3544" s="4" t="s">
        <v>268</v>
      </c>
      <c r="Q3544" s="4" t="s">
        <v>520</v>
      </c>
      <c r="R3544" s="4" t="s">
        <v>41</v>
      </c>
      <c r="S3544" s="4">
        <v>44701</v>
      </c>
      <c r="T3544">
        <v>30</v>
      </c>
      <c r="U3544">
        <v>24</v>
      </c>
      <c r="V3544">
        <v>1</v>
      </c>
      <c r="W3544">
        <v>0</v>
      </c>
      <c r="X3544">
        <v>0</v>
      </c>
      <c r="Y3544">
        <v>1</v>
      </c>
      <c r="Z3544">
        <v>1</v>
      </c>
      <c r="AA3544">
        <v>1</v>
      </c>
      <c r="AB3544" s="4">
        <v>44704</v>
      </c>
      <c r="AC3544" s="4">
        <v>44774</v>
      </c>
      <c r="AD3544" s="4">
        <v>44563</v>
      </c>
      <c r="AE3544" s="4">
        <v>44562</v>
      </c>
      <c r="AF3544">
        <v>12</v>
      </c>
      <c r="AG3544">
        <v>14</v>
      </c>
      <c r="AH3544">
        <v>2</v>
      </c>
      <c r="AI3544">
        <v>0</v>
      </c>
      <c r="AJ3544" s="2">
        <v>1.1930555555555555</v>
      </c>
      <c r="AK3544" s="2">
        <v>1.3069444444444445</v>
      </c>
      <c r="AL3544">
        <v>31</v>
      </c>
      <c r="AM3544">
        <v>17</v>
      </c>
      <c r="AN3544">
        <f t="shared" si="5"/>
        <v>2014</v>
      </c>
      <c r="AO3544" t="s">
        <v>1051</v>
      </c>
    </row>
    <row r="3545" spans="1:41" hidden="1" x14ac:dyDescent="0.35">
      <c r="A3545" s="1">
        <v>41928</v>
      </c>
      <c r="B3545" t="s">
        <v>53</v>
      </c>
      <c r="C3545" t="s">
        <v>110</v>
      </c>
      <c r="D3545">
        <v>28</v>
      </c>
      <c r="E3545">
        <v>16</v>
      </c>
      <c r="F3545" s="4">
        <v>44820</v>
      </c>
      <c r="G3545" s="4">
        <v>44725</v>
      </c>
      <c r="H3545" s="4" t="s">
        <v>41</v>
      </c>
      <c r="I3545" s="4" t="s">
        <v>41</v>
      </c>
      <c r="J3545">
        <v>205</v>
      </c>
      <c r="K3545">
        <v>260</v>
      </c>
      <c r="L3545">
        <v>218</v>
      </c>
      <c r="M3545">
        <v>63</v>
      </c>
      <c r="N3545">
        <v>423</v>
      </c>
      <c r="O3545">
        <v>323</v>
      </c>
      <c r="P3545" s="4" t="s">
        <v>92</v>
      </c>
      <c r="Q3545" s="4" t="s">
        <v>430</v>
      </c>
      <c r="R3545" s="4">
        <v>44641</v>
      </c>
      <c r="S3545" s="4">
        <v>44562</v>
      </c>
      <c r="T3545">
        <v>43</v>
      </c>
      <c r="U3545">
        <v>15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 s="4">
        <v>44743</v>
      </c>
      <c r="AC3545" s="4">
        <v>44805</v>
      </c>
      <c r="AD3545" s="4">
        <v>44596</v>
      </c>
      <c r="AE3545" s="4">
        <v>44596</v>
      </c>
      <c r="AF3545">
        <v>10</v>
      </c>
      <c r="AG3545">
        <v>10</v>
      </c>
      <c r="AH3545">
        <v>0</v>
      </c>
      <c r="AI3545">
        <v>0</v>
      </c>
      <c r="AJ3545" s="2">
        <v>1.7041666666666666</v>
      </c>
      <c r="AK3545" s="3">
        <v>0.79583333333333339</v>
      </c>
      <c r="AL3545">
        <v>25</v>
      </c>
      <c r="AM3545">
        <v>27</v>
      </c>
      <c r="AN3545">
        <f t="shared" si="5"/>
        <v>2014</v>
      </c>
      <c r="AO3545" t="s">
        <v>1051</v>
      </c>
    </row>
    <row r="3546" spans="1:41" hidden="1" x14ac:dyDescent="0.35">
      <c r="A3546" s="1">
        <v>41931</v>
      </c>
      <c r="B3546" t="s">
        <v>69</v>
      </c>
      <c r="C3546" t="s">
        <v>94</v>
      </c>
      <c r="D3546">
        <v>13</v>
      </c>
      <c r="E3546">
        <v>20</v>
      </c>
      <c r="F3546" s="4">
        <v>44668</v>
      </c>
      <c r="G3546" s="4">
        <v>44697</v>
      </c>
      <c r="H3546" s="4" t="s">
        <v>82</v>
      </c>
      <c r="I3546" s="4" t="s">
        <v>41</v>
      </c>
      <c r="J3546">
        <v>197</v>
      </c>
      <c r="K3546">
        <v>151</v>
      </c>
      <c r="L3546">
        <v>69</v>
      </c>
      <c r="M3546">
        <v>185</v>
      </c>
      <c r="N3546">
        <v>266</v>
      </c>
      <c r="O3546">
        <v>336</v>
      </c>
      <c r="P3546" s="4" t="s">
        <v>624</v>
      </c>
      <c r="Q3546" s="4" t="s">
        <v>155</v>
      </c>
      <c r="R3546" s="4">
        <v>44638</v>
      </c>
      <c r="S3546" s="4">
        <v>44600</v>
      </c>
      <c r="T3546">
        <v>30</v>
      </c>
      <c r="U3546">
        <v>35</v>
      </c>
      <c r="V3546">
        <v>2</v>
      </c>
      <c r="W3546">
        <v>0</v>
      </c>
      <c r="X3546">
        <v>1</v>
      </c>
      <c r="Y3546">
        <v>3</v>
      </c>
      <c r="Z3546">
        <v>3</v>
      </c>
      <c r="AA3546">
        <v>3</v>
      </c>
      <c r="AB3546" s="4">
        <v>44774</v>
      </c>
      <c r="AC3546" s="4">
        <v>44645</v>
      </c>
      <c r="AD3546" s="4" t="s">
        <v>52</v>
      </c>
      <c r="AE3546" s="4">
        <v>44597</v>
      </c>
      <c r="AF3546">
        <v>15</v>
      </c>
      <c r="AG3546">
        <v>16</v>
      </c>
      <c r="AH3546">
        <v>0</v>
      </c>
      <c r="AI3546">
        <v>0</v>
      </c>
      <c r="AJ3546" s="2">
        <v>1.1854166666666666</v>
      </c>
      <c r="AK3546" s="2">
        <v>1.3145833333333334</v>
      </c>
      <c r="AL3546">
        <v>6</v>
      </c>
      <c r="AM3546">
        <v>24</v>
      </c>
      <c r="AN3546">
        <f t="shared" si="5"/>
        <v>2014</v>
      </c>
      <c r="AO3546" t="s">
        <v>1051</v>
      </c>
    </row>
    <row r="3547" spans="1:41" hidden="1" x14ac:dyDescent="0.35">
      <c r="A3547" s="1">
        <v>41931</v>
      </c>
      <c r="B3547" t="s">
        <v>58</v>
      </c>
      <c r="C3547" t="s">
        <v>54</v>
      </c>
      <c r="D3547">
        <v>16</v>
      </c>
      <c r="E3547">
        <v>22</v>
      </c>
      <c r="F3547" s="4">
        <v>44697</v>
      </c>
      <c r="G3547" s="4">
        <v>44663</v>
      </c>
      <c r="H3547" s="4" t="s">
        <v>41</v>
      </c>
      <c r="I3547" s="4">
        <v>44562</v>
      </c>
      <c r="J3547">
        <v>118</v>
      </c>
      <c r="K3547">
        <v>255</v>
      </c>
      <c r="L3547">
        <v>158</v>
      </c>
      <c r="M3547">
        <v>118</v>
      </c>
      <c r="N3547">
        <v>276</v>
      </c>
      <c r="O3547">
        <v>373</v>
      </c>
      <c r="P3547" s="4" t="s">
        <v>392</v>
      </c>
      <c r="Q3547" s="4" t="s">
        <v>190</v>
      </c>
      <c r="R3547" s="4">
        <v>44682</v>
      </c>
      <c r="S3547" s="4">
        <v>44740</v>
      </c>
      <c r="T3547">
        <v>29</v>
      </c>
      <c r="U3547">
        <v>19</v>
      </c>
      <c r="V3547">
        <v>0</v>
      </c>
      <c r="W3547">
        <v>3</v>
      </c>
      <c r="X3547">
        <v>2</v>
      </c>
      <c r="Y3547">
        <v>1</v>
      </c>
      <c r="Z3547">
        <v>2</v>
      </c>
      <c r="AA3547">
        <v>4</v>
      </c>
      <c r="AB3547" s="4">
        <v>44743</v>
      </c>
      <c r="AC3547" s="4">
        <v>44774</v>
      </c>
      <c r="AD3547" s="4">
        <v>44563</v>
      </c>
      <c r="AE3547" s="4">
        <v>44564</v>
      </c>
      <c r="AF3547">
        <v>13</v>
      </c>
      <c r="AG3547">
        <v>13</v>
      </c>
      <c r="AH3547">
        <v>0</v>
      </c>
      <c r="AI3547">
        <v>0</v>
      </c>
      <c r="AJ3547" s="2">
        <v>1.3493055555555555</v>
      </c>
      <c r="AK3547" s="2">
        <v>1.1506944444444445</v>
      </c>
      <c r="AL3547">
        <v>16</v>
      </c>
      <c r="AM3547">
        <v>17</v>
      </c>
      <c r="AN3547">
        <f t="shared" si="5"/>
        <v>2014</v>
      </c>
      <c r="AO3547" t="s">
        <v>1051</v>
      </c>
    </row>
    <row r="3548" spans="1:41" hidden="1" x14ac:dyDescent="0.35">
      <c r="A3548" s="1">
        <v>41931</v>
      </c>
      <c r="B3548" t="s">
        <v>84</v>
      </c>
      <c r="C3548" t="s">
        <v>59</v>
      </c>
      <c r="D3548">
        <v>24</v>
      </c>
      <c r="E3548">
        <v>14</v>
      </c>
      <c r="F3548" s="4">
        <v>44662</v>
      </c>
      <c r="G3548" s="4">
        <v>44693</v>
      </c>
      <c r="H3548" s="4">
        <v>44562</v>
      </c>
      <c r="I3548" s="4">
        <v>44595</v>
      </c>
      <c r="J3548">
        <v>256</v>
      </c>
      <c r="K3548">
        <v>172</v>
      </c>
      <c r="L3548">
        <v>137</v>
      </c>
      <c r="M3548">
        <v>52</v>
      </c>
      <c r="N3548">
        <v>393</v>
      </c>
      <c r="O3548">
        <v>224</v>
      </c>
      <c r="P3548" s="4" t="s">
        <v>522</v>
      </c>
      <c r="Q3548" s="4" t="s">
        <v>191</v>
      </c>
      <c r="R3548" s="4">
        <v>44672</v>
      </c>
      <c r="S3548" s="4">
        <v>44638</v>
      </c>
      <c r="T3548">
        <v>33</v>
      </c>
      <c r="U3548">
        <v>14</v>
      </c>
      <c r="V3548">
        <v>0</v>
      </c>
      <c r="W3548">
        <v>2</v>
      </c>
      <c r="X3548">
        <v>0</v>
      </c>
      <c r="Y3548">
        <v>1</v>
      </c>
      <c r="Z3548">
        <v>0</v>
      </c>
      <c r="AA3548">
        <v>3</v>
      </c>
      <c r="AB3548" s="4">
        <v>44743</v>
      </c>
      <c r="AC3548" s="4">
        <v>44607</v>
      </c>
      <c r="AD3548" s="4">
        <v>44626</v>
      </c>
      <c r="AE3548" s="4">
        <v>44595</v>
      </c>
      <c r="AF3548">
        <v>10</v>
      </c>
      <c r="AG3548">
        <v>9</v>
      </c>
      <c r="AH3548">
        <v>0</v>
      </c>
      <c r="AI3548">
        <v>0</v>
      </c>
      <c r="AJ3548" s="2">
        <v>1.5569444444444445</v>
      </c>
      <c r="AK3548" s="3">
        <v>0.94305555555555554</v>
      </c>
      <c r="AL3548">
        <v>27</v>
      </c>
      <c r="AM3548">
        <v>14</v>
      </c>
      <c r="AN3548">
        <f t="shared" si="5"/>
        <v>2014</v>
      </c>
      <c r="AO3548" t="s">
        <v>1051</v>
      </c>
    </row>
    <row r="3549" spans="1:41" hidden="1" x14ac:dyDescent="0.35">
      <c r="A3549" s="1">
        <v>41931</v>
      </c>
      <c r="B3549" t="s">
        <v>100</v>
      </c>
      <c r="C3549" t="s">
        <v>83</v>
      </c>
      <c r="D3549">
        <v>25</v>
      </c>
      <c r="E3549">
        <v>21</v>
      </c>
      <c r="F3549" s="4">
        <v>44632</v>
      </c>
      <c r="G3549" s="4">
        <v>44757</v>
      </c>
      <c r="H3549" s="4">
        <v>44563</v>
      </c>
      <c r="I3549" s="4" t="s">
        <v>41</v>
      </c>
      <c r="J3549">
        <v>335</v>
      </c>
      <c r="K3549">
        <v>285</v>
      </c>
      <c r="L3549">
        <v>73</v>
      </c>
      <c r="M3549">
        <v>59</v>
      </c>
      <c r="N3549">
        <v>408</v>
      </c>
      <c r="O3549">
        <v>344</v>
      </c>
      <c r="P3549" s="4" t="s">
        <v>44</v>
      </c>
      <c r="Q3549" s="4" t="s">
        <v>398</v>
      </c>
      <c r="R3549" s="4">
        <v>44568</v>
      </c>
      <c r="S3549" s="4">
        <v>44634</v>
      </c>
      <c r="T3549">
        <v>21</v>
      </c>
      <c r="U3549">
        <v>24</v>
      </c>
      <c r="V3549">
        <v>1</v>
      </c>
      <c r="W3549">
        <v>0</v>
      </c>
      <c r="X3549">
        <v>1</v>
      </c>
      <c r="Y3549">
        <v>2</v>
      </c>
      <c r="Z3549">
        <v>2</v>
      </c>
      <c r="AA3549">
        <v>2</v>
      </c>
      <c r="AB3549" s="4" t="s">
        <v>925</v>
      </c>
      <c r="AC3549" s="4">
        <v>44805</v>
      </c>
      <c r="AD3549" s="4">
        <v>44564</v>
      </c>
      <c r="AE3549" s="4">
        <v>44596</v>
      </c>
      <c r="AF3549">
        <v>12</v>
      </c>
      <c r="AG3549">
        <v>12</v>
      </c>
      <c r="AH3549">
        <v>0</v>
      </c>
      <c r="AI3549">
        <v>0</v>
      </c>
      <c r="AJ3549" s="2">
        <v>1.1541666666666666</v>
      </c>
      <c r="AK3549" s="2">
        <v>1.3458333333333332</v>
      </c>
      <c r="AL3549">
        <v>23</v>
      </c>
      <c r="AM3549">
        <v>24</v>
      </c>
      <c r="AN3549">
        <f t="shared" si="5"/>
        <v>2014</v>
      </c>
      <c r="AO3549" t="s">
        <v>1051</v>
      </c>
    </row>
    <row r="3550" spans="1:41" hidden="1" x14ac:dyDescent="0.35">
      <c r="A3550" s="1">
        <v>41931</v>
      </c>
      <c r="B3550" t="s">
        <v>91</v>
      </c>
      <c r="C3550" t="s">
        <v>74</v>
      </c>
      <c r="D3550">
        <v>23</v>
      </c>
      <c r="E3550">
        <v>22</v>
      </c>
      <c r="F3550" s="4">
        <v>44663</v>
      </c>
      <c r="G3550" s="4">
        <v>44662</v>
      </c>
      <c r="H3550" s="4" t="s">
        <v>42</v>
      </c>
      <c r="I3550" s="4" t="s">
        <v>41</v>
      </c>
      <c r="J3550">
        <v>223</v>
      </c>
      <c r="K3550">
        <v>241</v>
      </c>
      <c r="L3550">
        <v>108</v>
      </c>
      <c r="M3550">
        <v>122</v>
      </c>
      <c r="N3550">
        <v>331</v>
      </c>
      <c r="O3550">
        <v>363</v>
      </c>
      <c r="P3550" s="4" t="s">
        <v>261</v>
      </c>
      <c r="Q3550" s="4" t="s">
        <v>419</v>
      </c>
      <c r="R3550" s="4">
        <v>44645</v>
      </c>
      <c r="S3550" s="4">
        <v>44606</v>
      </c>
      <c r="T3550">
        <v>25</v>
      </c>
      <c r="U3550">
        <v>30</v>
      </c>
      <c r="V3550">
        <v>0</v>
      </c>
      <c r="W3550">
        <v>0</v>
      </c>
      <c r="X3550">
        <v>1</v>
      </c>
      <c r="Y3550">
        <v>0</v>
      </c>
      <c r="Z3550">
        <v>1</v>
      </c>
      <c r="AA3550">
        <v>0</v>
      </c>
      <c r="AB3550" s="4">
        <v>44805</v>
      </c>
      <c r="AC3550" s="4">
        <v>44710</v>
      </c>
      <c r="AD3550" s="4">
        <v>44595</v>
      </c>
      <c r="AE3550" s="4">
        <v>44624</v>
      </c>
      <c r="AF3550">
        <v>12</v>
      </c>
      <c r="AG3550">
        <v>12</v>
      </c>
      <c r="AH3550">
        <v>0</v>
      </c>
      <c r="AI3550">
        <v>0</v>
      </c>
      <c r="AJ3550" s="2">
        <v>1.257638888888889</v>
      </c>
      <c r="AK3550" s="2">
        <v>1.242361111111111</v>
      </c>
      <c r="AL3550">
        <v>17</v>
      </c>
      <c r="AM3550">
        <v>38</v>
      </c>
      <c r="AN3550">
        <f t="shared" si="5"/>
        <v>2014</v>
      </c>
      <c r="AO3550" t="s">
        <v>1051</v>
      </c>
    </row>
    <row r="3551" spans="1:41" hidden="1" x14ac:dyDescent="0.35">
      <c r="A3551" s="1">
        <v>41931</v>
      </c>
      <c r="B3551" t="s">
        <v>64</v>
      </c>
      <c r="C3551" t="s">
        <v>93</v>
      </c>
      <c r="D3551">
        <v>8</v>
      </c>
      <c r="E3551">
        <v>27</v>
      </c>
      <c r="F3551" s="4">
        <v>44574</v>
      </c>
      <c r="G3551" s="4">
        <v>44694</v>
      </c>
      <c r="H3551" s="4" t="s">
        <v>42</v>
      </c>
      <c r="I3551" s="4" t="s">
        <v>41</v>
      </c>
      <c r="J3551">
        <v>103</v>
      </c>
      <c r="K3551">
        <v>335</v>
      </c>
      <c r="L3551">
        <v>32</v>
      </c>
      <c r="M3551">
        <v>171</v>
      </c>
      <c r="N3551">
        <v>135</v>
      </c>
      <c r="O3551">
        <v>506</v>
      </c>
      <c r="P3551" s="4" t="s">
        <v>558</v>
      </c>
      <c r="Q3551" s="4" t="s">
        <v>386</v>
      </c>
      <c r="R3551" s="4">
        <v>44674</v>
      </c>
      <c r="S3551" s="4">
        <v>44601</v>
      </c>
      <c r="T3551">
        <v>12</v>
      </c>
      <c r="U3551">
        <v>34</v>
      </c>
      <c r="V3551">
        <v>0</v>
      </c>
      <c r="W3551">
        <v>2</v>
      </c>
      <c r="X3551">
        <v>0</v>
      </c>
      <c r="Y3551">
        <v>0</v>
      </c>
      <c r="Z3551">
        <v>0</v>
      </c>
      <c r="AA3551">
        <v>2</v>
      </c>
      <c r="AB3551" s="4">
        <v>44671</v>
      </c>
      <c r="AC3551" s="4">
        <v>44774</v>
      </c>
      <c r="AD3551" s="4" t="s">
        <v>42</v>
      </c>
      <c r="AE3551" s="4">
        <v>44596</v>
      </c>
      <c r="AF3551">
        <v>14</v>
      </c>
      <c r="AG3551">
        <v>13</v>
      </c>
      <c r="AH3551">
        <v>0</v>
      </c>
      <c r="AI3551">
        <v>0</v>
      </c>
      <c r="AJ3551" s="3">
        <v>0.84513888888888899</v>
      </c>
      <c r="AK3551" s="2">
        <v>1.6548611111111111</v>
      </c>
      <c r="AL3551">
        <v>0</v>
      </c>
      <c r="AM3551">
        <v>27</v>
      </c>
      <c r="AN3551">
        <f t="shared" si="5"/>
        <v>2014</v>
      </c>
      <c r="AO3551" t="s">
        <v>1051</v>
      </c>
    </row>
    <row r="3552" spans="1:41" hidden="1" x14ac:dyDescent="0.35">
      <c r="A3552" s="1">
        <v>41931</v>
      </c>
      <c r="B3552" t="s">
        <v>47</v>
      </c>
      <c r="C3552" t="s">
        <v>97</v>
      </c>
      <c r="D3552">
        <v>25</v>
      </c>
      <c r="E3552">
        <v>18</v>
      </c>
      <c r="F3552" s="4">
        <v>44724</v>
      </c>
      <c r="G3552" s="4">
        <v>44660</v>
      </c>
      <c r="H3552" s="4" t="s">
        <v>41</v>
      </c>
      <c r="I3552" s="4">
        <v>44562</v>
      </c>
      <c r="J3552">
        <v>292</v>
      </c>
      <c r="K3552">
        <v>173</v>
      </c>
      <c r="L3552">
        <v>171</v>
      </c>
      <c r="M3552">
        <v>102</v>
      </c>
      <c r="N3552">
        <v>463</v>
      </c>
      <c r="O3552">
        <v>275</v>
      </c>
      <c r="P3552" s="4" t="s">
        <v>350</v>
      </c>
      <c r="Q3552" s="4" t="s">
        <v>552</v>
      </c>
      <c r="R3552" s="4">
        <v>44641</v>
      </c>
      <c r="S3552" s="4" t="s">
        <v>41</v>
      </c>
      <c r="T3552">
        <v>29</v>
      </c>
      <c r="U3552">
        <v>27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 s="4">
        <v>44835</v>
      </c>
      <c r="AC3552" s="4">
        <v>44612</v>
      </c>
      <c r="AD3552" s="4">
        <v>44625</v>
      </c>
      <c r="AE3552" s="4">
        <v>44623</v>
      </c>
      <c r="AF3552">
        <v>9</v>
      </c>
      <c r="AG3552">
        <v>9</v>
      </c>
      <c r="AH3552">
        <v>0</v>
      </c>
      <c r="AI3552">
        <v>1</v>
      </c>
      <c r="AJ3552" s="2">
        <v>1.3499999999999999</v>
      </c>
      <c r="AK3552" s="2">
        <v>1.1500000000000001</v>
      </c>
      <c r="AL3552">
        <v>26</v>
      </c>
      <c r="AM3552">
        <v>28</v>
      </c>
      <c r="AN3552">
        <f t="shared" si="5"/>
        <v>2014</v>
      </c>
      <c r="AO3552" t="s">
        <v>1051</v>
      </c>
    </row>
    <row r="3553" spans="1:41" hidden="1" x14ac:dyDescent="0.35">
      <c r="A3553" s="1">
        <v>41931</v>
      </c>
      <c r="B3553" t="s">
        <v>78</v>
      </c>
      <c r="C3553" t="s">
        <v>88</v>
      </c>
      <c r="D3553">
        <v>14</v>
      </c>
      <c r="E3553">
        <v>16</v>
      </c>
      <c r="F3553" s="4">
        <v>44631</v>
      </c>
      <c r="G3553" s="4">
        <v>44631</v>
      </c>
      <c r="H3553" s="4">
        <v>44562</v>
      </c>
      <c r="I3553" s="4" t="s">
        <v>41</v>
      </c>
      <c r="J3553">
        <v>160</v>
      </c>
      <c r="K3553">
        <v>251</v>
      </c>
      <c r="L3553">
        <v>76</v>
      </c>
      <c r="M3553">
        <v>100</v>
      </c>
      <c r="N3553">
        <v>236</v>
      </c>
      <c r="O3553">
        <v>351</v>
      </c>
      <c r="P3553" s="4" t="s">
        <v>376</v>
      </c>
      <c r="Q3553" s="4" t="s">
        <v>153</v>
      </c>
      <c r="R3553" s="4">
        <v>44562</v>
      </c>
      <c r="S3553" s="4">
        <v>44636</v>
      </c>
      <c r="T3553">
        <v>22</v>
      </c>
      <c r="U3553">
        <v>26</v>
      </c>
      <c r="V3553">
        <v>1</v>
      </c>
      <c r="W3553">
        <v>1</v>
      </c>
      <c r="X3553">
        <v>1</v>
      </c>
      <c r="Y3553">
        <v>1</v>
      </c>
      <c r="Z3553">
        <v>2</v>
      </c>
      <c r="AA3553">
        <v>2</v>
      </c>
      <c r="AB3553" s="4">
        <v>44866</v>
      </c>
      <c r="AC3553" s="4">
        <v>44743</v>
      </c>
      <c r="AD3553" s="4">
        <v>44563</v>
      </c>
      <c r="AE3553" s="4" t="s">
        <v>108</v>
      </c>
      <c r="AF3553">
        <v>9</v>
      </c>
      <c r="AG3553">
        <v>11</v>
      </c>
      <c r="AH3553">
        <v>0</v>
      </c>
      <c r="AI3553">
        <v>0</v>
      </c>
      <c r="AJ3553" s="2">
        <v>1.288888888888889</v>
      </c>
      <c r="AK3553" s="2">
        <v>1.211111111111111</v>
      </c>
      <c r="AL3553">
        <v>17</v>
      </c>
      <c r="AM3553">
        <v>19</v>
      </c>
      <c r="AN3553">
        <f t="shared" si="5"/>
        <v>2014</v>
      </c>
      <c r="AO3553" t="s">
        <v>1051</v>
      </c>
    </row>
    <row r="3554" spans="1:41" hidden="1" x14ac:dyDescent="0.35">
      <c r="A3554" s="1">
        <v>41931</v>
      </c>
      <c r="B3554" t="s">
        <v>73</v>
      </c>
      <c r="C3554" t="s">
        <v>90</v>
      </c>
      <c r="D3554">
        <v>16</v>
      </c>
      <c r="E3554">
        <v>23</v>
      </c>
      <c r="F3554" s="4">
        <v>44666</v>
      </c>
      <c r="G3554" s="4">
        <v>44662</v>
      </c>
      <c r="H3554" s="4">
        <v>44564</v>
      </c>
      <c r="I3554" s="4">
        <v>44562</v>
      </c>
      <c r="J3554">
        <v>186</v>
      </c>
      <c r="K3554">
        <v>248</v>
      </c>
      <c r="L3554">
        <v>68</v>
      </c>
      <c r="M3554">
        <v>123</v>
      </c>
      <c r="N3554">
        <v>254</v>
      </c>
      <c r="O3554">
        <v>371</v>
      </c>
      <c r="P3554" s="4" t="s">
        <v>115</v>
      </c>
      <c r="Q3554" s="4" t="s">
        <v>149</v>
      </c>
      <c r="R3554" s="4">
        <v>44682</v>
      </c>
      <c r="S3554" s="4">
        <v>44571</v>
      </c>
      <c r="T3554">
        <v>16</v>
      </c>
      <c r="U3554">
        <v>36</v>
      </c>
      <c r="V3554">
        <v>1</v>
      </c>
      <c r="W3554">
        <v>1</v>
      </c>
      <c r="X3554">
        <v>0</v>
      </c>
      <c r="Y3554">
        <v>2</v>
      </c>
      <c r="Z3554">
        <v>1</v>
      </c>
      <c r="AA3554">
        <v>3</v>
      </c>
      <c r="AB3554" s="4">
        <v>44743</v>
      </c>
      <c r="AC3554" s="4">
        <v>44805</v>
      </c>
      <c r="AD3554" s="4">
        <v>44563</v>
      </c>
      <c r="AE3554" s="4">
        <v>44596</v>
      </c>
      <c r="AF3554">
        <v>12</v>
      </c>
      <c r="AG3554">
        <v>11</v>
      </c>
      <c r="AH3554">
        <v>0</v>
      </c>
      <c r="AI3554">
        <v>0</v>
      </c>
      <c r="AJ3554" s="2">
        <v>1.1159722222222224</v>
      </c>
      <c r="AK3554" s="2">
        <v>1.3840277777777779</v>
      </c>
      <c r="AL3554">
        <v>7</v>
      </c>
      <c r="AM3554">
        <v>29</v>
      </c>
      <c r="AN3554">
        <f t="shared" si="5"/>
        <v>2014</v>
      </c>
      <c r="AO3554" t="s">
        <v>1051</v>
      </c>
    </row>
    <row r="3555" spans="1:41" hidden="1" x14ac:dyDescent="0.35">
      <c r="A3555" s="1">
        <v>41931</v>
      </c>
      <c r="B3555" t="s">
        <v>68</v>
      </c>
      <c r="C3555" t="s">
        <v>63</v>
      </c>
      <c r="D3555">
        <v>22</v>
      </c>
      <c r="E3555">
        <v>19</v>
      </c>
      <c r="F3555" s="4">
        <v>44756</v>
      </c>
      <c r="G3555" s="4">
        <v>44630</v>
      </c>
      <c r="H3555" s="4" t="s">
        <v>41</v>
      </c>
      <c r="I3555" s="4" t="s">
        <v>41</v>
      </c>
      <c r="J3555">
        <v>211</v>
      </c>
      <c r="K3555">
        <v>182</v>
      </c>
      <c r="L3555">
        <v>154</v>
      </c>
      <c r="M3555">
        <v>69</v>
      </c>
      <c r="N3555">
        <v>365</v>
      </c>
      <c r="O3555">
        <v>251</v>
      </c>
      <c r="P3555" s="4" t="s">
        <v>50</v>
      </c>
      <c r="Q3555" s="4" t="s">
        <v>155</v>
      </c>
      <c r="R3555" s="4">
        <v>44630</v>
      </c>
      <c r="S3555" s="4">
        <v>44615</v>
      </c>
      <c r="T3555">
        <v>39</v>
      </c>
      <c r="U3555">
        <v>16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1</v>
      </c>
      <c r="AB3555" s="4">
        <v>44743</v>
      </c>
      <c r="AC3555" s="4">
        <v>44652</v>
      </c>
      <c r="AD3555" s="4">
        <v>44595</v>
      </c>
      <c r="AE3555" s="4">
        <v>44563</v>
      </c>
      <c r="AF3555">
        <v>11</v>
      </c>
      <c r="AG3555">
        <v>10</v>
      </c>
      <c r="AH3555">
        <v>0</v>
      </c>
      <c r="AI3555">
        <v>0</v>
      </c>
      <c r="AJ3555" s="2">
        <v>1.625</v>
      </c>
      <c r="AK3555" s="3">
        <v>0.875</v>
      </c>
      <c r="AL3555">
        <v>23</v>
      </c>
      <c r="AM3555">
        <v>20</v>
      </c>
      <c r="AN3555">
        <f t="shared" si="5"/>
        <v>2014</v>
      </c>
      <c r="AO3555" t="s">
        <v>1051</v>
      </c>
    </row>
    <row r="3556" spans="1:41" hidden="1" x14ac:dyDescent="0.35">
      <c r="A3556" s="1">
        <v>41931</v>
      </c>
      <c r="B3556" t="s">
        <v>40</v>
      </c>
      <c r="C3556" t="s">
        <v>104</v>
      </c>
      <c r="D3556">
        <v>20</v>
      </c>
      <c r="E3556">
        <v>20</v>
      </c>
      <c r="F3556" s="4">
        <v>44694</v>
      </c>
      <c r="G3556" s="4">
        <v>44818</v>
      </c>
      <c r="H3556" s="4">
        <v>44562</v>
      </c>
      <c r="I3556" s="4" t="s">
        <v>41</v>
      </c>
      <c r="J3556">
        <v>248</v>
      </c>
      <c r="K3556">
        <v>267</v>
      </c>
      <c r="L3556">
        <v>104</v>
      </c>
      <c r="M3556">
        <v>156</v>
      </c>
      <c r="N3556">
        <v>352</v>
      </c>
      <c r="O3556">
        <v>423</v>
      </c>
      <c r="P3556" s="4" t="s">
        <v>125</v>
      </c>
      <c r="Q3556" s="4" t="s">
        <v>242</v>
      </c>
      <c r="R3556" s="4" t="s">
        <v>41</v>
      </c>
      <c r="S3556" s="4">
        <v>44604</v>
      </c>
      <c r="T3556">
        <v>26</v>
      </c>
      <c r="U3556">
        <v>35</v>
      </c>
      <c r="V3556">
        <v>2</v>
      </c>
      <c r="W3556">
        <v>0</v>
      </c>
      <c r="X3556">
        <v>0</v>
      </c>
      <c r="Y3556">
        <v>1</v>
      </c>
      <c r="Z3556">
        <v>2</v>
      </c>
      <c r="AA3556">
        <v>1</v>
      </c>
      <c r="AB3556" s="4">
        <v>44713</v>
      </c>
      <c r="AC3556" s="4">
        <v>44713</v>
      </c>
      <c r="AD3556" s="4">
        <v>44594</v>
      </c>
      <c r="AE3556" s="4">
        <v>44623</v>
      </c>
      <c r="AF3556">
        <v>11</v>
      </c>
      <c r="AG3556">
        <v>11</v>
      </c>
      <c r="AH3556">
        <v>0</v>
      </c>
      <c r="AI3556">
        <v>0</v>
      </c>
      <c r="AJ3556" s="2">
        <v>1.0909722222222222</v>
      </c>
      <c r="AK3556" s="2">
        <v>1.409027777777778</v>
      </c>
      <c r="AL3556">
        <v>21</v>
      </c>
      <c r="AM3556">
        <v>31</v>
      </c>
      <c r="AN3556">
        <f t="shared" si="5"/>
        <v>2014</v>
      </c>
      <c r="AO3556" t="s">
        <v>1051</v>
      </c>
    </row>
    <row r="3557" spans="1:41" hidden="1" x14ac:dyDescent="0.35">
      <c r="A3557" s="1">
        <v>41931</v>
      </c>
      <c r="B3557" t="s">
        <v>87</v>
      </c>
      <c r="C3557" t="s">
        <v>48</v>
      </c>
      <c r="D3557">
        <v>25</v>
      </c>
      <c r="E3557">
        <v>13</v>
      </c>
      <c r="F3557" s="4">
        <v>44819</v>
      </c>
      <c r="G3557" s="4">
        <v>44663</v>
      </c>
      <c r="H3557" s="4" t="s">
        <v>42</v>
      </c>
      <c r="I3557" s="4" t="s">
        <v>41</v>
      </c>
      <c r="J3557">
        <v>242</v>
      </c>
      <c r="K3557">
        <v>164</v>
      </c>
      <c r="L3557">
        <v>123</v>
      </c>
      <c r="M3557">
        <v>56</v>
      </c>
      <c r="N3557">
        <v>365</v>
      </c>
      <c r="O3557">
        <v>220</v>
      </c>
      <c r="P3557" s="4" t="s">
        <v>339</v>
      </c>
      <c r="Q3557" s="4" t="s">
        <v>60</v>
      </c>
      <c r="R3557" s="4">
        <v>44572</v>
      </c>
      <c r="S3557" s="4">
        <v>44570</v>
      </c>
      <c r="T3557">
        <v>37</v>
      </c>
      <c r="U3557">
        <v>19</v>
      </c>
      <c r="V3557">
        <v>0</v>
      </c>
      <c r="W3557">
        <v>0</v>
      </c>
      <c r="X3557">
        <v>1</v>
      </c>
      <c r="Y3557">
        <v>0</v>
      </c>
      <c r="Z3557">
        <v>1</v>
      </c>
      <c r="AA3557">
        <v>0</v>
      </c>
      <c r="AB3557" s="4">
        <v>44713</v>
      </c>
      <c r="AC3557" s="4">
        <v>44774</v>
      </c>
      <c r="AD3557" s="4">
        <v>44594</v>
      </c>
      <c r="AE3557" s="4">
        <v>44563</v>
      </c>
      <c r="AF3557">
        <v>10</v>
      </c>
      <c r="AG3557">
        <v>11</v>
      </c>
      <c r="AH3557">
        <v>0</v>
      </c>
      <c r="AI3557">
        <v>0</v>
      </c>
      <c r="AJ3557" s="2">
        <v>1.5395833333333335</v>
      </c>
      <c r="AK3557" s="3">
        <v>0.9604166666666667</v>
      </c>
      <c r="AL3557">
        <v>24</v>
      </c>
      <c r="AM3557">
        <v>13</v>
      </c>
      <c r="AN3557">
        <f t="shared" si="5"/>
        <v>2014</v>
      </c>
      <c r="AO3557" t="s">
        <v>1051</v>
      </c>
    </row>
    <row r="3558" spans="1:41" hidden="1" x14ac:dyDescent="0.35">
      <c r="A3558" s="1">
        <v>41931</v>
      </c>
      <c r="B3558" t="s">
        <v>39</v>
      </c>
      <c r="C3558" t="s">
        <v>98</v>
      </c>
      <c r="D3558">
        <v>22</v>
      </c>
      <c r="E3558">
        <v>23</v>
      </c>
      <c r="F3558" s="4">
        <v>44633</v>
      </c>
      <c r="G3558" s="4">
        <v>44690</v>
      </c>
      <c r="H3558" s="4">
        <v>44563</v>
      </c>
      <c r="I3558" s="4" t="s">
        <v>41</v>
      </c>
      <c r="J3558">
        <v>248</v>
      </c>
      <c r="K3558">
        <v>304</v>
      </c>
      <c r="L3558">
        <v>62</v>
      </c>
      <c r="M3558">
        <v>115</v>
      </c>
      <c r="N3558">
        <v>310</v>
      </c>
      <c r="O3558">
        <v>419</v>
      </c>
      <c r="P3558" s="4" t="s">
        <v>223</v>
      </c>
      <c r="Q3558" s="4" t="s">
        <v>264</v>
      </c>
      <c r="R3558" s="4">
        <v>44713</v>
      </c>
      <c r="S3558" s="4">
        <v>44606</v>
      </c>
      <c r="T3558">
        <v>18</v>
      </c>
      <c r="U3558">
        <v>27</v>
      </c>
      <c r="V3558">
        <v>0</v>
      </c>
      <c r="W3558">
        <v>0</v>
      </c>
      <c r="X3558">
        <v>1</v>
      </c>
      <c r="Y3558">
        <v>0</v>
      </c>
      <c r="Z3558">
        <v>1</v>
      </c>
      <c r="AA3558">
        <v>0</v>
      </c>
      <c r="AB3558" s="4">
        <v>44713</v>
      </c>
      <c r="AC3558" s="4">
        <v>44774</v>
      </c>
      <c r="AD3558" s="4">
        <v>44564</v>
      </c>
      <c r="AE3558" s="4">
        <v>44623</v>
      </c>
      <c r="AF3558">
        <v>11</v>
      </c>
      <c r="AG3558">
        <v>12</v>
      </c>
      <c r="AH3558">
        <v>0</v>
      </c>
      <c r="AI3558">
        <v>0</v>
      </c>
      <c r="AJ3558" s="2">
        <v>1.3340277777777778</v>
      </c>
      <c r="AK3558" s="2">
        <v>1.1659722222222222</v>
      </c>
      <c r="AL3558">
        <v>17</v>
      </c>
      <c r="AM3558">
        <v>42</v>
      </c>
      <c r="AN3558">
        <f t="shared" si="5"/>
        <v>2014</v>
      </c>
      <c r="AO3558" t="s">
        <v>1051</v>
      </c>
    </row>
    <row r="3559" spans="1:41" hidden="1" x14ac:dyDescent="0.35">
      <c r="A3559" s="1">
        <v>41932</v>
      </c>
      <c r="B3559" t="s">
        <v>105</v>
      </c>
      <c r="C3559" t="s">
        <v>109</v>
      </c>
      <c r="D3559">
        <v>20</v>
      </c>
      <c r="E3559">
        <v>18</v>
      </c>
      <c r="F3559" s="4">
        <v>44663</v>
      </c>
      <c r="G3559" s="4">
        <v>44695</v>
      </c>
      <c r="H3559" s="4">
        <v>44594</v>
      </c>
      <c r="I3559" s="4" t="s">
        <v>41</v>
      </c>
      <c r="J3559">
        <v>261</v>
      </c>
      <c r="K3559">
        <v>252</v>
      </c>
      <c r="L3559">
        <v>132</v>
      </c>
      <c r="M3559">
        <v>76</v>
      </c>
      <c r="N3559">
        <v>393</v>
      </c>
      <c r="O3559">
        <v>328</v>
      </c>
      <c r="P3559" s="4" t="s">
        <v>255</v>
      </c>
      <c r="Q3559" s="4" t="s">
        <v>80</v>
      </c>
      <c r="R3559" s="4">
        <v>44562</v>
      </c>
      <c r="S3559" s="4">
        <v>44636</v>
      </c>
      <c r="T3559">
        <v>30</v>
      </c>
      <c r="U3559">
        <v>25</v>
      </c>
      <c r="V3559">
        <v>2</v>
      </c>
      <c r="W3559">
        <v>1</v>
      </c>
      <c r="X3559">
        <v>1</v>
      </c>
      <c r="Y3559">
        <v>0</v>
      </c>
      <c r="Z3559">
        <v>3</v>
      </c>
      <c r="AA3559">
        <v>1</v>
      </c>
      <c r="AB3559" s="4">
        <v>44671</v>
      </c>
      <c r="AC3559" s="4">
        <v>44713</v>
      </c>
      <c r="AD3559" s="4">
        <v>44595</v>
      </c>
      <c r="AE3559" s="4">
        <v>44595</v>
      </c>
      <c r="AF3559">
        <v>12</v>
      </c>
      <c r="AG3559">
        <v>12</v>
      </c>
      <c r="AH3559">
        <v>0</v>
      </c>
      <c r="AI3559">
        <v>0</v>
      </c>
      <c r="AJ3559" s="2">
        <v>1.1624999999999999</v>
      </c>
      <c r="AK3559" s="2">
        <v>1.3375000000000001</v>
      </c>
      <c r="AL3559">
        <v>23</v>
      </c>
      <c r="AM3559">
        <v>30</v>
      </c>
      <c r="AN3559">
        <f t="shared" si="5"/>
        <v>2014</v>
      </c>
      <c r="AO3559" t="s">
        <v>1051</v>
      </c>
    </row>
    <row r="3560" spans="1:41" hidden="1" x14ac:dyDescent="0.35">
      <c r="A3560" s="1">
        <v>41935</v>
      </c>
      <c r="B3560" t="s">
        <v>63</v>
      </c>
      <c r="C3560" t="s">
        <v>98</v>
      </c>
      <c r="D3560">
        <v>22</v>
      </c>
      <c r="E3560">
        <v>27</v>
      </c>
      <c r="F3560" s="4">
        <v>44661</v>
      </c>
      <c r="G3560" s="4">
        <v>44786</v>
      </c>
      <c r="H3560" s="4">
        <v>44562</v>
      </c>
      <c r="I3560" s="4" t="s">
        <v>41</v>
      </c>
      <c r="J3560">
        <v>245</v>
      </c>
      <c r="K3560">
        <v>286</v>
      </c>
      <c r="L3560">
        <v>61</v>
      </c>
      <c r="M3560">
        <v>139</v>
      </c>
      <c r="N3560">
        <v>306</v>
      </c>
      <c r="O3560">
        <v>425</v>
      </c>
      <c r="P3560" s="4" t="s">
        <v>720</v>
      </c>
      <c r="Q3560" s="4" t="s">
        <v>123</v>
      </c>
      <c r="R3560" s="4">
        <v>44599</v>
      </c>
      <c r="S3560" s="4" t="s">
        <v>41</v>
      </c>
      <c r="T3560">
        <v>15</v>
      </c>
      <c r="U3560">
        <v>30</v>
      </c>
      <c r="V3560">
        <v>0</v>
      </c>
      <c r="W3560">
        <v>0</v>
      </c>
      <c r="X3560">
        <v>2</v>
      </c>
      <c r="Y3560">
        <v>0</v>
      </c>
      <c r="Z3560">
        <v>2</v>
      </c>
      <c r="AA3560">
        <v>0</v>
      </c>
      <c r="AB3560" s="4">
        <v>44743</v>
      </c>
      <c r="AC3560" s="4">
        <v>44805</v>
      </c>
      <c r="AD3560" s="4">
        <v>44623</v>
      </c>
      <c r="AE3560" s="4">
        <v>44655</v>
      </c>
      <c r="AF3560">
        <v>11</v>
      </c>
      <c r="AG3560">
        <v>10</v>
      </c>
      <c r="AH3560">
        <v>0</v>
      </c>
      <c r="AI3560">
        <v>0</v>
      </c>
      <c r="AJ3560" s="2">
        <v>1.2180555555555557</v>
      </c>
      <c r="AK3560" s="2">
        <v>1.2819444444444443</v>
      </c>
      <c r="AL3560">
        <v>21</v>
      </c>
      <c r="AM3560">
        <v>35</v>
      </c>
      <c r="AN3560">
        <f t="shared" si="5"/>
        <v>2014</v>
      </c>
      <c r="AO3560" t="s">
        <v>1051</v>
      </c>
    </row>
    <row r="3561" spans="1:41" hidden="1" x14ac:dyDescent="0.35">
      <c r="A3561" s="1">
        <v>41938</v>
      </c>
      <c r="B3561" t="s">
        <v>97</v>
      </c>
      <c r="C3561" t="s">
        <v>68</v>
      </c>
      <c r="D3561">
        <v>13</v>
      </c>
      <c r="E3561">
        <v>23</v>
      </c>
      <c r="F3561" s="4">
        <v>44631</v>
      </c>
      <c r="G3561" s="4">
        <v>44724</v>
      </c>
      <c r="H3561" s="4" t="s">
        <v>42</v>
      </c>
      <c r="I3561" s="4" t="s">
        <v>41</v>
      </c>
      <c r="J3561">
        <v>116</v>
      </c>
      <c r="K3561">
        <v>215</v>
      </c>
      <c r="L3561">
        <v>84</v>
      </c>
      <c r="M3561">
        <v>140</v>
      </c>
      <c r="N3561">
        <v>200</v>
      </c>
      <c r="O3561">
        <v>355</v>
      </c>
      <c r="P3561" s="4" t="s">
        <v>295</v>
      </c>
      <c r="Q3561" s="4" t="s">
        <v>926</v>
      </c>
      <c r="R3561" s="4">
        <v>44743</v>
      </c>
      <c r="S3561" s="4">
        <v>44600</v>
      </c>
      <c r="T3561">
        <v>19</v>
      </c>
      <c r="U3561">
        <v>33</v>
      </c>
      <c r="V3561">
        <v>0</v>
      </c>
      <c r="W3561">
        <v>1</v>
      </c>
      <c r="X3561">
        <v>1</v>
      </c>
      <c r="Y3561">
        <v>0</v>
      </c>
      <c r="Z3561">
        <v>1</v>
      </c>
      <c r="AA3561">
        <v>1</v>
      </c>
      <c r="AB3561" s="4">
        <v>44774</v>
      </c>
      <c r="AC3561" s="4">
        <v>44743</v>
      </c>
      <c r="AD3561" s="4">
        <v>44564</v>
      </c>
      <c r="AE3561" s="4">
        <v>44595</v>
      </c>
      <c r="AF3561">
        <v>12</v>
      </c>
      <c r="AG3561">
        <v>11</v>
      </c>
      <c r="AH3561">
        <v>0</v>
      </c>
      <c r="AI3561">
        <v>1</v>
      </c>
      <c r="AJ3561" s="2">
        <v>1.0152777777777777</v>
      </c>
      <c r="AK3561" s="2">
        <v>1.4847222222222223</v>
      </c>
      <c r="AL3561">
        <v>7</v>
      </c>
      <c r="AM3561">
        <v>34</v>
      </c>
      <c r="AN3561">
        <f t="shared" si="5"/>
        <v>2014</v>
      </c>
      <c r="AO3561" t="s">
        <v>1051</v>
      </c>
    </row>
    <row r="3562" spans="1:41" hidden="1" x14ac:dyDescent="0.35">
      <c r="A3562" s="1">
        <v>41938</v>
      </c>
      <c r="B3562" t="s">
        <v>59</v>
      </c>
      <c r="C3562" t="s">
        <v>110</v>
      </c>
      <c r="D3562">
        <v>27</v>
      </c>
      <c r="E3562">
        <v>32</v>
      </c>
      <c r="F3562" s="4">
        <v>44662</v>
      </c>
      <c r="G3562" s="4">
        <v>44753</v>
      </c>
      <c r="H3562" s="4">
        <v>44564</v>
      </c>
      <c r="I3562" s="4" t="s">
        <v>41</v>
      </c>
      <c r="J3562">
        <v>231</v>
      </c>
      <c r="K3562">
        <v>365</v>
      </c>
      <c r="L3562">
        <v>153</v>
      </c>
      <c r="M3562">
        <v>122</v>
      </c>
      <c r="N3562">
        <v>384</v>
      </c>
      <c r="O3562">
        <v>487</v>
      </c>
      <c r="P3562" s="4" t="s">
        <v>152</v>
      </c>
      <c r="Q3562" s="4" t="s">
        <v>927</v>
      </c>
      <c r="R3562" s="4">
        <v>44638</v>
      </c>
      <c r="S3562" s="4">
        <v>44572</v>
      </c>
      <c r="T3562">
        <v>26</v>
      </c>
      <c r="U3562">
        <v>32</v>
      </c>
      <c r="V3562">
        <v>1</v>
      </c>
      <c r="W3562">
        <v>0</v>
      </c>
      <c r="X3562">
        <v>1</v>
      </c>
      <c r="Y3562">
        <v>0</v>
      </c>
      <c r="Z3562">
        <v>2</v>
      </c>
      <c r="AA3562">
        <v>0</v>
      </c>
      <c r="AB3562" s="4">
        <v>44682</v>
      </c>
      <c r="AC3562" s="4">
        <v>44743</v>
      </c>
      <c r="AD3562" s="4">
        <v>44562</v>
      </c>
      <c r="AE3562" s="4">
        <v>44658</v>
      </c>
      <c r="AF3562">
        <v>11</v>
      </c>
      <c r="AG3562">
        <v>10</v>
      </c>
      <c r="AH3562">
        <v>0</v>
      </c>
      <c r="AI3562">
        <v>2</v>
      </c>
      <c r="AJ3562" s="2">
        <v>1.1368055555555556</v>
      </c>
      <c r="AK3562" s="2">
        <v>1.3631944444444446</v>
      </c>
      <c r="AL3562">
        <v>23</v>
      </c>
      <c r="AM3562">
        <v>51</v>
      </c>
      <c r="AN3562">
        <f t="shared" si="5"/>
        <v>2014</v>
      </c>
      <c r="AO3562" t="s">
        <v>1051</v>
      </c>
    </row>
    <row r="3563" spans="1:41" hidden="1" x14ac:dyDescent="0.35">
      <c r="A3563" s="1">
        <v>41938</v>
      </c>
      <c r="B3563" t="s">
        <v>83</v>
      </c>
      <c r="C3563" t="s">
        <v>73</v>
      </c>
      <c r="D3563">
        <v>22</v>
      </c>
      <c r="E3563">
        <v>22</v>
      </c>
      <c r="F3563" s="4">
        <v>44788</v>
      </c>
      <c r="G3563" s="4">
        <v>44659</v>
      </c>
      <c r="H3563" s="4" t="s">
        <v>41</v>
      </c>
      <c r="I3563" s="4" t="s">
        <v>41</v>
      </c>
      <c r="J3563">
        <v>325</v>
      </c>
      <c r="K3563">
        <v>213</v>
      </c>
      <c r="L3563">
        <v>60</v>
      </c>
      <c r="M3563">
        <v>78</v>
      </c>
      <c r="N3563">
        <v>385</v>
      </c>
      <c r="O3563">
        <v>291</v>
      </c>
      <c r="P3563" s="4" t="s">
        <v>384</v>
      </c>
      <c r="Q3563" s="4" t="s">
        <v>226</v>
      </c>
      <c r="R3563" s="4" t="s">
        <v>41</v>
      </c>
      <c r="S3563" s="4">
        <v>44607</v>
      </c>
      <c r="T3563">
        <v>23</v>
      </c>
      <c r="U3563">
        <v>26</v>
      </c>
      <c r="V3563">
        <v>0</v>
      </c>
      <c r="W3563">
        <v>0</v>
      </c>
      <c r="X3563">
        <v>1</v>
      </c>
      <c r="Y3563">
        <v>1</v>
      </c>
      <c r="Z3563">
        <v>1</v>
      </c>
      <c r="AA3563">
        <v>1</v>
      </c>
      <c r="AB3563" s="4">
        <v>44774</v>
      </c>
      <c r="AC3563" s="4">
        <v>44682</v>
      </c>
      <c r="AD3563" s="4">
        <v>44564</v>
      </c>
      <c r="AE3563" s="4">
        <v>44623</v>
      </c>
      <c r="AF3563">
        <v>9</v>
      </c>
      <c r="AG3563">
        <v>9</v>
      </c>
      <c r="AH3563">
        <v>0</v>
      </c>
      <c r="AI3563">
        <v>0</v>
      </c>
      <c r="AJ3563" s="2">
        <v>1.2881944444444444</v>
      </c>
      <c r="AK3563" s="2">
        <v>1.2118055555555556</v>
      </c>
      <c r="AL3563">
        <v>22</v>
      </c>
      <c r="AM3563">
        <v>21</v>
      </c>
      <c r="AN3563">
        <f t="shared" si="5"/>
        <v>2014</v>
      </c>
      <c r="AO3563" t="s">
        <v>1051</v>
      </c>
    </row>
    <row r="3564" spans="1:41" hidden="1" x14ac:dyDescent="0.35">
      <c r="A3564" s="1">
        <v>41938</v>
      </c>
      <c r="B3564" t="s">
        <v>90</v>
      </c>
      <c r="C3564" t="s">
        <v>64</v>
      </c>
      <c r="D3564">
        <v>18</v>
      </c>
      <c r="E3564">
        <v>19</v>
      </c>
      <c r="F3564" s="4">
        <v>44694</v>
      </c>
      <c r="G3564" s="4">
        <v>44787</v>
      </c>
      <c r="H3564" s="4">
        <v>44564</v>
      </c>
      <c r="I3564" s="4">
        <v>44562</v>
      </c>
      <c r="J3564">
        <v>187</v>
      </c>
      <c r="K3564">
        <v>239</v>
      </c>
      <c r="L3564">
        <v>107</v>
      </c>
      <c r="M3564">
        <v>111</v>
      </c>
      <c r="N3564">
        <v>294</v>
      </c>
      <c r="O3564">
        <v>350</v>
      </c>
      <c r="P3564" s="4" t="s">
        <v>343</v>
      </c>
      <c r="Q3564" s="4" t="s">
        <v>153</v>
      </c>
      <c r="R3564" s="4">
        <v>44569</v>
      </c>
      <c r="S3564" s="4">
        <v>44619</v>
      </c>
      <c r="T3564">
        <v>26</v>
      </c>
      <c r="U3564">
        <v>34</v>
      </c>
      <c r="V3564">
        <v>0</v>
      </c>
      <c r="W3564">
        <v>1</v>
      </c>
      <c r="X3564">
        <v>2</v>
      </c>
      <c r="Y3564">
        <v>1</v>
      </c>
      <c r="Z3564">
        <v>2</v>
      </c>
      <c r="AA3564">
        <v>2</v>
      </c>
      <c r="AB3564" s="4">
        <v>44743</v>
      </c>
      <c r="AC3564" s="4">
        <v>44713</v>
      </c>
      <c r="AD3564" s="4">
        <v>44596</v>
      </c>
      <c r="AE3564" s="4">
        <v>44625</v>
      </c>
      <c r="AF3564">
        <v>11</v>
      </c>
      <c r="AG3564">
        <v>11</v>
      </c>
      <c r="AH3564">
        <v>0</v>
      </c>
      <c r="AI3564">
        <v>0</v>
      </c>
      <c r="AJ3564" s="2">
        <v>1.2194444444444443</v>
      </c>
      <c r="AK3564" s="2">
        <v>1.2805555555555557</v>
      </c>
      <c r="AL3564">
        <v>24</v>
      </c>
      <c r="AM3564">
        <v>27</v>
      </c>
      <c r="AN3564">
        <f t="shared" si="5"/>
        <v>2014</v>
      </c>
      <c r="AO3564" t="s">
        <v>1051</v>
      </c>
    </row>
    <row r="3565" spans="1:41" hidden="1" x14ac:dyDescent="0.35">
      <c r="A3565" s="1">
        <v>41938</v>
      </c>
      <c r="B3565" t="s">
        <v>105</v>
      </c>
      <c r="C3565" t="s">
        <v>78</v>
      </c>
      <c r="D3565">
        <v>24</v>
      </c>
      <c r="E3565">
        <v>13</v>
      </c>
      <c r="F3565" s="4">
        <v>44758</v>
      </c>
      <c r="G3565" s="4">
        <v>44604</v>
      </c>
      <c r="H3565" s="4" t="s">
        <v>41</v>
      </c>
      <c r="I3565" s="4">
        <v>44563</v>
      </c>
      <c r="J3565">
        <v>193</v>
      </c>
      <c r="K3565">
        <v>290</v>
      </c>
      <c r="L3565">
        <v>212</v>
      </c>
      <c r="M3565">
        <v>36</v>
      </c>
      <c r="N3565">
        <v>405</v>
      </c>
      <c r="O3565">
        <v>326</v>
      </c>
      <c r="P3565" s="4" t="s">
        <v>361</v>
      </c>
      <c r="Q3565" s="4" t="s">
        <v>154</v>
      </c>
      <c r="R3565" s="4">
        <v>44682</v>
      </c>
      <c r="S3565" s="4">
        <v>44601</v>
      </c>
      <c r="T3565">
        <v>40</v>
      </c>
      <c r="U3565">
        <v>13</v>
      </c>
      <c r="V3565">
        <v>0</v>
      </c>
      <c r="W3565">
        <v>1</v>
      </c>
      <c r="X3565">
        <v>0</v>
      </c>
      <c r="Y3565">
        <v>1</v>
      </c>
      <c r="Z3565">
        <v>0</v>
      </c>
      <c r="AA3565">
        <v>2</v>
      </c>
      <c r="AB3565" s="4">
        <v>44652</v>
      </c>
      <c r="AC3565" s="4">
        <v>44713</v>
      </c>
      <c r="AD3565" s="4">
        <v>44596</v>
      </c>
      <c r="AE3565" s="4">
        <v>44596</v>
      </c>
      <c r="AF3565">
        <v>13</v>
      </c>
      <c r="AG3565">
        <v>13</v>
      </c>
      <c r="AH3565">
        <v>0</v>
      </c>
      <c r="AI3565">
        <v>0</v>
      </c>
      <c r="AJ3565" s="2">
        <v>1.4736111111111112</v>
      </c>
      <c r="AK3565" s="2">
        <v>1.0263888888888888</v>
      </c>
      <c r="AL3565">
        <v>30</v>
      </c>
      <c r="AM3565">
        <v>16</v>
      </c>
      <c r="AN3565">
        <f t="shared" si="5"/>
        <v>2014</v>
      </c>
      <c r="AO3565" t="s">
        <v>1051</v>
      </c>
    </row>
    <row r="3566" spans="1:41" hidden="1" x14ac:dyDescent="0.35">
      <c r="A3566" s="1">
        <v>41938</v>
      </c>
      <c r="B3566" t="s">
        <v>54</v>
      </c>
      <c r="C3566" t="s">
        <v>53</v>
      </c>
      <c r="D3566">
        <v>12</v>
      </c>
      <c r="E3566">
        <v>22</v>
      </c>
      <c r="F3566" s="4">
        <v>44632</v>
      </c>
      <c r="G3566" s="4">
        <v>44823</v>
      </c>
      <c r="H3566" s="4" t="s">
        <v>41</v>
      </c>
      <c r="I3566" s="4">
        <v>44562</v>
      </c>
      <c r="J3566">
        <v>213</v>
      </c>
      <c r="K3566">
        <v>137</v>
      </c>
      <c r="L3566">
        <v>67</v>
      </c>
      <c r="M3566">
        <v>175</v>
      </c>
      <c r="N3566">
        <v>280</v>
      </c>
      <c r="O3566">
        <v>312</v>
      </c>
      <c r="P3566" s="4">
        <v>44851</v>
      </c>
      <c r="Q3566" s="4" t="s">
        <v>273</v>
      </c>
      <c r="R3566" s="4">
        <v>44676</v>
      </c>
      <c r="S3566" s="4">
        <v>44672</v>
      </c>
      <c r="T3566">
        <v>32</v>
      </c>
      <c r="U3566">
        <v>33</v>
      </c>
      <c r="V3566">
        <v>0</v>
      </c>
      <c r="W3566">
        <v>2</v>
      </c>
      <c r="X3566">
        <v>0</v>
      </c>
      <c r="Y3566">
        <v>4</v>
      </c>
      <c r="Z3566">
        <v>0</v>
      </c>
      <c r="AA3566">
        <v>6</v>
      </c>
      <c r="AB3566" s="4">
        <v>44743</v>
      </c>
      <c r="AC3566" s="4">
        <v>44835</v>
      </c>
      <c r="AD3566" s="4">
        <v>44657</v>
      </c>
      <c r="AE3566" s="4">
        <v>44623</v>
      </c>
      <c r="AF3566">
        <v>15</v>
      </c>
      <c r="AG3566">
        <v>15</v>
      </c>
      <c r="AH3566">
        <v>0</v>
      </c>
      <c r="AI3566">
        <v>0</v>
      </c>
      <c r="AJ3566" s="2">
        <v>1.1548611111111111</v>
      </c>
      <c r="AK3566" s="2">
        <v>1.3451388888888889</v>
      </c>
      <c r="AL3566">
        <v>43</v>
      </c>
      <c r="AM3566">
        <v>23</v>
      </c>
      <c r="AN3566">
        <f t="shared" si="5"/>
        <v>2014</v>
      </c>
      <c r="AO3566" t="s">
        <v>1051</v>
      </c>
    </row>
    <row r="3567" spans="1:41" hidden="1" x14ac:dyDescent="0.35">
      <c r="A3567" s="1">
        <v>41938</v>
      </c>
      <c r="B3567" t="s">
        <v>58</v>
      </c>
      <c r="C3567" t="s">
        <v>101</v>
      </c>
      <c r="D3567">
        <v>22</v>
      </c>
      <c r="E3567">
        <v>15</v>
      </c>
      <c r="F3567" s="4">
        <v>44727</v>
      </c>
      <c r="G3567" s="4">
        <v>44573</v>
      </c>
      <c r="H3567" s="4" t="s">
        <v>41</v>
      </c>
      <c r="I3567" s="4">
        <v>44594</v>
      </c>
      <c r="J3567">
        <v>235</v>
      </c>
      <c r="K3567">
        <v>159</v>
      </c>
      <c r="L3567">
        <v>97</v>
      </c>
      <c r="M3567">
        <v>66</v>
      </c>
      <c r="N3567">
        <v>332</v>
      </c>
      <c r="O3567">
        <v>225</v>
      </c>
      <c r="P3567" s="4" t="s">
        <v>102</v>
      </c>
      <c r="Q3567" s="4" t="s">
        <v>50</v>
      </c>
      <c r="R3567" s="4">
        <v>44567</v>
      </c>
      <c r="S3567" s="4">
        <v>44693</v>
      </c>
      <c r="T3567">
        <v>22</v>
      </c>
      <c r="U3567">
        <v>23</v>
      </c>
      <c r="V3567">
        <v>0</v>
      </c>
      <c r="W3567">
        <v>1</v>
      </c>
      <c r="X3567">
        <v>0</v>
      </c>
      <c r="Y3567">
        <v>1</v>
      </c>
      <c r="Z3567">
        <v>0</v>
      </c>
      <c r="AA3567">
        <v>2</v>
      </c>
      <c r="AB3567" s="4">
        <v>44713</v>
      </c>
      <c r="AC3567" s="4">
        <v>44774</v>
      </c>
      <c r="AD3567" s="4">
        <v>44563</v>
      </c>
      <c r="AE3567" s="4">
        <v>44562</v>
      </c>
      <c r="AF3567">
        <v>12</v>
      </c>
      <c r="AG3567">
        <v>12</v>
      </c>
      <c r="AH3567">
        <v>2</v>
      </c>
      <c r="AI3567">
        <v>0</v>
      </c>
      <c r="AJ3567" s="2">
        <v>1.273611111111111</v>
      </c>
      <c r="AK3567" s="2">
        <v>1.2381944444444444</v>
      </c>
      <c r="AL3567">
        <v>19</v>
      </c>
      <c r="AM3567">
        <v>13</v>
      </c>
      <c r="AN3567">
        <f t="shared" si="5"/>
        <v>2014</v>
      </c>
      <c r="AO3567" t="s">
        <v>1051</v>
      </c>
    </row>
    <row r="3568" spans="1:41" hidden="1" x14ac:dyDescent="0.35">
      <c r="A3568" s="1">
        <v>41938</v>
      </c>
      <c r="B3568" t="s">
        <v>47</v>
      </c>
      <c r="C3568" t="s">
        <v>91</v>
      </c>
      <c r="D3568">
        <v>19</v>
      </c>
      <c r="E3568">
        <v>17</v>
      </c>
      <c r="F3568" s="4">
        <v>44662</v>
      </c>
      <c r="G3568" s="4">
        <v>44602</v>
      </c>
      <c r="H3568" s="4" t="s">
        <v>41</v>
      </c>
      <c r="I3568" s="4">
        <v>44563</v>
      </c>
      <c r="J3568">
        <v>191</v>
      </c>
      <c r="K3568">
        <v>152</v>
      </c>
      <c r="L3568">
        <v>119</v>
      </c>
      <c r="M3568">
        <v>114</v>
      </c>
      <c r="N3568">
        <v>310</v>
      </c>
      <c r="O3568">
        <v>266</v>
      </c>
      <c r="P3568" s="4" t="s">
        <v>355</v>
      </c>
      <c r="Q3568" s="4">
        <v>44917</v>
      </c>
      <c r="R3568" s="4">
        <v>44569</v>
      </c>
      <c r="S3568" s="4">
        <v>44639</v>
      </c>
      <c r="T3568">
        <v>26</v>
      </c>
      <c r="U3568">
        <v>31</v>
      </c>
      <c r="V3568">
        <v>1</v>
      </c>
      <c r="W3568">
        <v>1</v>
      </c>
      <c r="X3568">
        <v>1</v>
      </c>
      <c r="Y3568">
        <v>1</v>
      </c>
      <c r="Z3568">
        <v>2</v>
      </c>
      <c r="AA3568">
        <v>2</v>
      </c>
      <c r="AB3568" s="4">
        <v>44743</v>
      </c>
      <c r="AC3568" s="4">
        <v>44671</v>
      </c>
      <c r="AD3568" s="4" t="s">
        <v>82</v>
      </c>
      <c r="AE3568" s="4" t="s">
        <v>82</v>
      </c>
      <c r="AF3568">
        <v>9</v>
      </c>
      <c r="AG3568">
        <v>9</v>
      </c>
      <c r="AH3568">
        <v>0</v>
      </c>
      <c r="AI3568">
        <v>0</v>
      </c>
      <c r="AJ3568" s="2">
        <v>1.2083333333333333</v>
      </c>
      <c r="AK3568" s="2">
        <v>1.2916666666666667</v>
      </c>
      <c r="AL3568">
        <v>13</v>
      </c>
      <c r="AM3568">
        <v>9</v>
      </c>
      <c r="AN3568">
        <f t="shared" si="5"/>
        <v>2014</v>
      </c>
      <c r="AO3568" t="s">
        <v>1051</v>
      </c>
    </row>
    <row r="3569" spans="1:41" hidden="1" x14ac:dyDescent="0.35">
      <c r="A3569" s="1">
        <v>41938</v>
      </c>
      <c r="B3569" t="s">
        <v>84</v>
      </c>
      <c r="C3569" t="s">
        <v>94</v>
      </c>
      <c r="D3569">
        <v>17</v>
      </c>
      <c r="E3569">
        <v>19</v>
      </c>
      <c r="F3569" s="4">
        <v>44693</v>
      </c>
      <c r="G3569" s="4">
        <v>44727</v>
      </c>
      <c r="H3569" s="4" t="s">
        <v>41</v>
      </c>
      <c r="I3569" s="4">
        <v>44594</v>
      </c>
      <c r="J3569">
        <v>178</v>
      </c>
      <c r="K3569">
        <v>201</v>
      </c>
      <c r="L3569">
        <v>148</v>
      </c>
      <c r="M3569">
        <v>176</v>
      </c>
      <c r="N3569">
        <v>326</v>
      </c>
      <c r="O3569">
        <v>377</v>
      </c>
      <c r="P3569" s="4" t="s">
        <v>163</v>
      </c>
      <c r="Q3569" s="4" t="s">
        <v>139</v>
      </c>
      <c r="R3569" s="4">
        <v>44638</v>
      </c>
      <c r="S3569" s="4">
        <v>44671</v>
      </c>
      <c r="T3569">
        <v>24</v>
      </c>
      <c r="U3569">
        <v>30</v>
      </c>
      <c r="V3569">
        <v>0</v>
      </c>
      <c r="W3569">
        <v>1</v>
      </c>
      <c r="X3569">
        <v>1</v>
      </c>
      <c r="Y3569">
        <v>2</v>
      </c>
      <c r="Z3569">
        <v>1</v>
      </c>
      <c r="AA3569">
        <v>3</v>
      </c>
      <c r="AB3569" s="4">
        <v>44743</v>
      </c>
      <c r="AC3569" s="4">
        <v>44713</v>
      </c>
      <c r="AD3569" s="4">
        <v>44565</v>
      </c>
      <c r="AE3569" s="4" t="s">
        <v>42</v>
      </c>
      <c r="AF3569">
        <v>10</v>
      </c>
      <c r="AG3569">
        <v>12</v>
      </c>
      <c r="AH3569">
        <v>4</v>
      </c>
      <c r="AI3569">
        <v>0</v>
      </c>
      <c r="AJ3569" s="2">
        <v>1.1506944444444445</v>
      </c>
      <c r="AK3569" s="2">
        <v>1.3493055555555555</v>
      </c>
      <c r="AL3569">
        <v>27</v>
      </c>
      <c r="AM3569">
        <v>13</v>
      </c>
      <c r="AN3569">
        <f t="shared" si="5"/>
        <v>2014</v>
      </c>
      <c r="AO3569" t="s">
        <v>1051</v>
      </c>
    </row>
    <row r="3570" spans="1:41" hidden="1" x14ac:dyDescent="0.35">
      <c r="A3570" s="1">
        <v>41938</v>
      </c>
      <c r="B3570" t="s">
        <v>77</v>
      </c>
      <c r="C3570" t="s">
        <v>87</v>
      </c>
      <c r="D3570">
        <v>27</v>
      </c>
      <c r="E3570">
        <v>17</v>
      </c>
      <c r="F3570" s="4">
        <v>44824</v>
      </c>
      <c r="G3570" s="4">
        <v>44759</v>
      </c>
      <c r="H3570" s="4">
        <v>44562</v>
      </c>
      <c r="I3570" s="4">
        <v>44562</v>
      </c>
      <c r="J3570">
        <v>411</v>
      </c>
      <c r="K3570">
        <v>329</v>
      </c>
      <c r="L3570">
        <v>110</v>
      </c>
      <c r="M3570">
        <v>71</v>
      </c>
      <c r="N3570">
        <v>521</v>
      </c>
      <c r="O3570">
        <v>400</v>
      </c>
      <c r="P3570" s="4" t="s">
        <v>652</v>
      </c>
      <c r="Q3570" s="4" t="s">
        <v>240</v>
      </c>
      <c r="R3570" s="4" t="s">
        <v>41</v>
      </c>
      <c r="S3570" s="4" t="s">
        <v>41</v>
      </c>
      <c r="T3570">
        <v>25</v>
      </c>
      <c r="U3570">
        <v>23</v>
      </c>
      <c r="V3570">
        <v>1</v>
      </c>
      <c r="W3570">
        <v>1</v>
      </c>
      <c r="X3570">
        <v>2</v>
      </c>
      <c r="Y3570">
        <v>0</v>
      </c>
      <c r="Z3570">
        <v>3</v>
      </c>
      <c r="AA3570">
        <v>1</v>
      </c>
      <c r="AB3570" s="4" t="s">
        <v>421</v>
      </c>
      <c r="AC3570" s="4">
        <v>44835</v>
      </c>
      <c r="AD3570" s="4" t="s">
        <v>82</v>
      </c>
      <c r="AE3570" s="4">
        <v>44563</v>
      </c>
      <c r="AF3570">
        <v>14</v>
      </c>
      <c r="AG3570">
        <v>13</v>
      </c>
      <c r="AH3570">
        <v>0</v>
      </c>
      <c r="AI3570">
        <v>0</v>
      </c>
      <c r="AJ3570" s="2">
        <v>1.2986111111111112</v>
      </c>
      <c r="AK3570" s="2">
        <v>1.2013888888888888</v>
      </c>
      <c r="AL3570">
        <v>20</v>
      </c>
      <c r="AM3570">
        <v>24</v>
      </c>
      <c r="AN3570">
        <f t="shared" si="5"/>
        <v>2014</v>
      </c>
      <c r="AO3570" t="s">
        <v>1051</v>
      </c>
    </row>
    <row r="3571" spans="1:41" hidden="1" x14ac:dyDescent="0.35">
      <c r="A3571" s="1">
        <v>41938</v>
      </c>
      <c r="B3571" t="s">
        <v>48</v>
      </c>
      <c r="C3571" t="s">
        <v>69</v>
      </c>
      <c r="D3571">
        <v>19</v>
      </c>
      <c r="E3571">
        <v>15</v>
      </c>
      <c r="F3571" s="4">
        <v>44731</v>
      </c>
      <c r="G3571" s="4">
        <v>44604</v>
      </c>
      <c r="H3571" s="4">
        <v>44624</v>
      </c>
      <c r="I3571" s="4" t="s">
        <v>41</v>
      </c>
      <c r="J3571">
        <v>311</v>
      </c>
      <c r="K3571">
        <v>267</v>
      </c>
      <c r="L3571">
        <v>76</v>
      </c>
      <c r="M3571">
        <v>39</v>
      </c>
      <c r="N3571">
        <v>387</v>
      </c>
      <c r="O3571">
        <v>306</v>
      </c>
      <c r="P3571" s="4" t="s">
        <v>396</v>
      </c>
      <c r="Q3571" s="4" t="s">
        <v>50</v>
      </c>
      <c r="R3571" s="4">
        <v>44668</v>
      </c>
      <c r="S3571" s="4">
        <v>44569</v>
      </c>
      <c r="T3571">
        <v>21</v>
      </c>
      <c r="U3571">
        <v>25</v>
      </c>
      <c r="V3571">
        <v>2</v>
      </c>
      <c r="W3571">
        <v>0</v>
      </c>
      <c r="X3571">
        <v>1</v>
      </c>
      <c r="Y3571">
        <v>0</v>
      </c>
      <c r="Z3571">
        <v>3</v>
      </c>
      <c r="AA3571">
        <v>0</v>
      </c>
      <c r="AB3571" s="4">
        <v>44774</v>
      </c>
      <c r="AC3571" s="4">
        <v>44742</v>
      </c>
      <c r="AD3571" s="4">
        <v>44562</v>
      </c>
      <c r="AE3571" s="4">
        <v>44596</v>
      </c>
      <c r="AF3571">
        <v>13</v>
      </c>
      <c r="AG3571">
        <v>13</v>
      </c>
      <c r="AH3571">
        <v>0</v>
      </c>
      <c r="AI3571">
        <v>0</v>
      </c>
      <c r="AJ3571" s="2">
        <v>1.4527777777777777</v>
      </c>
      <c r="AK3571" s="2">
        <v>1.0472222222222223</v>
      </c>
      <c r="AL3571">
        <v>13</v>
      </c>
      <c r="AM3571">
        <v>23</v>
      </c>
      <c r="AN3571">
        <f t="shared" si="5"/>
        <v>2014</v>
      </c>
      <c r="AO3571" t="s">
        <v>1051</v>
      </c>
    </row>
    <row r="3572" spans="1:41" hidden="1" x14ac:dyDescent="0.35">
      <c r="A3572" s="1">
        <v>41938</v>
      </c>
      <c r="B3572" t="s">
        <v>93</v>
      </c>
      <c r="C3572" t="s">
        <v>109</v>
      </c>
      <c r="D3572">
        <v>26</v>
      </c>
      <c r="E3572">
        <v>34</v>
      </c>
      <c r="F3572" s="4">
        <v>44691</v>
      </c>
      <c r="G3572" s="4">
        <v>44786</v>
      </c>
      <c r="H3572" s="4" t="s">
        <v>41</v>
      </c>
      <c r="I3572" s="4">
        <v>44562</v>
      </c>
      <c r="J3572">
        <v>385</v>
      </c>
      <c r="K3572">
        <v>522</v>
      </c>
      <c r="L3572">
        <v>63</v>
      </c>
      <c r="M3572">
        <v>117</v>
      </c>
      <c r="N3572">
        <v>448</v>
      </c>
      <c r="O3572">
        <v>639</v>
      </c>
      <c r="P3572" s="4" t="s">
        <v>121</v>
      </c>
      <c r="Q3572" s="4" t="s">
        <v>928</v>
      </c>
      <c r="R3572" s="4">
        <v>44607</v>
      </c>
      <c r="S3572" s="4" t="s">
        <v>41</v>
      </c>
      <c r="T3572">
        <v>10</v>
      </c>
      <c r="U3572">
        <v>32</v>
      </c>
      <c r="V3572">
        <v>0</v>
      </c>
      <c r="W3572">
        <v>2</v>
      </c>
      <c r="X3572">
        <v>2</v>
      </c>
      <c r="Y3572">
        <v>0</v>
      </c>
      <c r="Z3572">
        <v>2</v>
      </c>
      <c r="AA3572">
        <v>2</v>
      </c>
      <c r="AB3572" s="4">
        <v>44682</v>
      </c>
      <c r="AC3572" s="4">
        <v>44835</v>
      </c>
      <c r="AD3572" s="4">
        <v>44564</v>
      </c>
      <c r="AE3572" s="4">
        <v>44687</v>
      </c>
      <c r="AF3572">
        <v>13</v>
      </c>
      <c r="AG3572">
        <v>11</v>
      </c>
      <c r="AH3572">
        <v>0</v>
      </c>
      <c r="AI3572">
        <v>2</v>
      </c>
      <c r="AJ3572" s="3">
        <v>0.84513888888888899</v>
      </c>
      <c r="AK3572" s="2">
        <v>1.6548611111111111</v>
      </c>
      <c r="AL3572">
        <v>34</v>
      </c>
      <c r="AM3572">
        <v>51</v>
      </c>
      <c r="AN3572">
        <f t="shared" ref="AN3572:AN3635" si="6">IF(A3572&lt;DATE(2014,2,28),2013,2014)</f>
        <v>2014</v>
      </c>
      <c r="AO3572" t="s">
        <v>1051</v>
      </c>
    </row>
    <row r="3573" spans="1:41" hidden="1" x14ac:dyDescent="0.35">
      <c r="A3573" s="1">
        <v>41938</v>
      </c>
      <c r="B3573" t="s">
        <v>74</v>
      </c>
      <c r="C3573" t="s">
        <v>100</v>
      </c>
      <c r="D3573">
        <v>23</v>
      </c>
      <c r="E3573">
        <v>28</v>
      </c>
      <c r="F3573" s="4">
        <v>44568</v>
      </c>
      <c r="G3573" s="4">
        <v>44722</v>
      </c>
      <c r="H3573" s="4">
        <v>44563</v>
      </c>
      <c r="I3573" s="4" t="s">
        <v>42</v>
      </c>
      <c r="J3573">
        <v>402</v>
      </c>
      <c r="K3573">
        <v>302</v>
      </c>
      <c r="L3573">
        <v>89</v>
      </c>
      <c r="M3573">
        <v>193</v>
      </c>
      <c r="N3573">
        <v>491</v>
      </c>
      <c r="O3573">
        <v>495</v>
      </c>
      <c r="P3573" s="4" t="s">
        <v>374</v>
      </c>
      <c r="Q3573" s="4" t="s">
        <v>578</v>
      </c>
      <c r="R3573" s="4">
        <v>44675</v>
      </c>
      <c r="S3573" s="4">
        <v>44601</v>
      </c>
      <c r="T3573">
        <v>19</v>
      </c>
      <c r="U3573">
        <v>31</v>
      </c>
      <c r="V3573">
        <v>1</v>
      </c>
      <c r="W3573">
        <v>1</v>
      </c>
      <c r="X3573">
        <v>2</v>
      </c>
      <c r="Y3573">
        <v>0</v>
      </c>
      <c r="Z3573">
        <v>3</v>
      </c>
      <c r="AA3573">
        <v>1</v>
      </c>
      <c r="AB3573" s="4">
        <v>44774</v>
      </c>
      <c r="AC3573" s="4">
        <v>44652</v>
      </c>
      <c r="AD3573" s="4">
        <v>44565</v>
      </c>
      <c r="AE3573" s="4">
        <v>44598</v>
      </c>
      <c r="AF3573">
        <v>10</v>
      </c>
      <c r="AG3573">
        <v>10</v>
      </c>
      <c r="AH3573">
        <v>0</v>
      </c>
      <c r="AI3573">
        <v>0</v>
      </c>
      <c r="AJ3573" s="2">
        <v>1.1812500000000001</v>
      </c>
      <c r="AK3573" s="2">
        <v>1.3187499999999999</v>
      </c>
      <c r="AL3573">
        <v>23</v>
      </c>
      <c r="AM3573">
        <v>44</v>
      </c>
      <c r="AN3573">
        <f t="shared" si="6"/>
        <v>2014</v>
      </c>
      <c r="AO3573" t="s">
        <v>1051</v>
      </c>
    </row>
    <row r="3574" spans="1:41" hidden="1" x14ac:dyDescent="0.35">
      <c r="A3574" s="1">
        <v>41939</v>
      </c>
      <c r="B3574" t="s">
        <v>88</v>
      </c>
      <c r="C3574" t="s">
        <v>104</v>
      </c>
      <c r="D3574">
        <v>19</v>
      </c>
      <c r="E3574">
        <v>20</v>
      </c>
      <c r="F3574" s="4">
        <v>44726</v>
      </c>
      <c r="G3574" s="4">
        <v>44693</v>
      </c>
      <c r="H3574" s="4">
        <v>44562</v>
      </c>
      <c r="I3574" s="4" t="s">
        <v>42</v>
      </c>
      <c r="J3574">
        <v>286</v>
      </c>
      <c r="K3574">
        <v>224</v>
      </c>
      <c r="L3574">
        <v>123</v>
      </c>
      <c r="M3574">
        <v>171</v>
      </c>
      <c r="N3574">
        <v>409</v>
      </c>
      <c r="O3574">
        <v>395</v>
      </c>
      <c r="P3574" s="4" t="s">
        <v>696</v>
      </c>
      <c r="Q3574" s="4" t="s">
        <v>191</v>
      </c>
      <c r="R3574" s="4">
        <v>44633</v>
      </c>
      <c r="S3574" s="4">
        <v>44682</v>
      </c>
      <c r="T3574">
        <v>31</v>
      </c>
      <c r="U3574">
        <v>25</v>
      </c>
      <c r="V3574">
        <v>0</v>
      </c>
      <c r="W3574">
        <v>2</v>
      </c>
      <c r="X3574">
        <v>1</v>
      </c>
      <c r="Y3574">
        <v>0</v>
      </c>
      <c r="Z3574">
        <v>1</v>
      </c>
      <c r="AA3574">
        <v>2</v>
      </c>
      <c r="AB3574" s="4">
        <v>44713</v>
      </c>
      <c r="AC3574" s="4">
        <v>44621</v>
      </c>
      <c r="AD3574" s="4">
        <v>44594</v>
      </c>
      <c r="AE3574" s="4">
        <v>44563</v>
      </c>
      <c r="AF3574">
        <v>11</v>
      </c>
      <c r="AG3574">
        <v>11</v>
      </c>
      <c r="AH3574">
        <v>0</v>
      </c>
      <c r="AI3574">
        <v>0</v>
      </c>
      <c r="AJ3574" s="2">
        <v>1.5916666666666668</v>
      </c>
      <c r="AK3574" s="2">
        <v>1.1923611111111112</v>
      </c>
      <c r="AL3574">
        <v>20</v>
      </c>
      <c r="AM3574">
        <v>17</v>
      </c>
      <c r="AN3574">
        <f t="shared" si="6"/>
        <v>2014</v>
      </c>
      <c r="AO3574" t="s">
        <v>1051</v>
      </c>
    </row>
    <row r="3575" spans="1:41" hidden="1" x14ac:dyDescent="0.35">
      <c r="A3575" s="1">
        <v>41942</v>
      </c>
      <c r="B3575" t="s">
        <v>100</v>
      </c>
      <c r="C3575" t="s">
        <v>91</v>
      </c>
      <c r="D3575">
        <v>27</v>
      </c>
      <c r="E3575">
        <v>15</v>
      </c>
      <c r="F3575" s="4">
        <v>44755</v>
      </c>
      <c r="G3575" s="4">
        <v>44726</v>
      </c>
      <c r="H3575" s="4">
        <v>44562</v>
      </c>
      <c r="I3575" s="4" t="s">
        <v>41</v>
      </c>
      <c r="J3575">
        <v>270</v>
      </c>
      <c r="K3575">
        <v>122</v>
      </c>
      <c r="L3575">
        <v>105</v>
      </c>
      <c r="M3575">
        <v>109</v>
      </c>
      <c r="N3575">
        <v>375</v>
      </c>
      <c r="O3575">
        <v>231</v>
      </c>
      <c r="P3575" s="4" t="s">
        <v>80</v>
      </c>
      <c r="Q3575" s="4">
        <v>44862</v>
      </c>
      <c r="R3575" s="4">
        <v>44678</v>
      </c>
      <c r="S3575" s="4">
        <v>44680</v>
      </c>
      <c r="T3575">
        <v>37</v>
      </c>
      <c r="U3575">
        <v>22</v>
      </c>
      <c r="V3575">
        <v>1</v>
      </c>
      <c r="W3575">
        <v>1</v>
      </c>
      <c r="X3575">
        <v>1</v>
      </c>
      <c r="Y3575">
        <v>1</v>
      </c>
      <c r="Z3575">
        <v>2</v>
      </c>
      <c r="AA3575">
        <v>2</v>
      </c>
      <c r="AB3575" s="4">
        <v>44652</v>
      </c>
      <c r="AC3575" s="4">
        <v>44713</v>
      </c>
      <c r="AD3575" s="4">
        <v>44656</v>
      </c>
      <c r="AE3575" s="4">
        <v>44563</v>
      </c>
      <c r="AF3575">
        <v>11</v>
      </c>
      <c r="AG3575">
        <v>11</v>
      </c>
      <c r="AH3575">
        <v>0</v>
      </c>
      <c r="AI3575">
        <v>0</v>
      </c>
      <c r="AJ3575" s="2">
        <v>1.4708333333333332</v>
      </c>
      <c r="AK3575" s="2">
        <v>1.0291666666666666</v>
      </c>
      <c r="AL3575">
        <v>28</v>
      </c>
      <c r="AM3575">
        <v>10</v>
      </c>
      <c r="AN3575">
        <f t="shared" si="6"/>
        <v>2014</v>
      </c>
      <c r="AO3575" t="s">
        <v>1051</v>
      </c>
    </row>
    <row r="3576" spans="1:41" hidden="1" x14ac:dyDescent="0.35">
      <c r="A3576" s="1">
        <v>41945</v>
      </c>
      <c r="B3576" t="s">
        <v>97</v>
      </c>
      <c r="C3576" t="s">
        <v>39</v>
      </c>
      <c r="D3576">
        <v>13</v>
      </c>
      <c r="E3576">
        <v>20</v>
      </c>
      <c r="F3576" s="4">
        <v>44663</v>
      </c>
      <c r="G3576" s="4">
        <v>44632</v>
      </c>
      <c r="H3576" s="4" t="s">
        <v>41</v>
      </c>
      <c r="I3576" s="4" t="s">
        <v>41</v>
      </c>
      <c r="J3576">
        <v>102</v>
      </c>
      <c r="K3576">
        <v>183</v>
      </c>
      <c r="L3576">
        <v>91</v>
      </c>
      <c r="M3576">
        <v>80</v>
      </c>
      <c r="N3576">
        <v>193</v>
      </c>
      <c r="O3576">
        <v>263</v>
      </c>
      <c r="P3576" s="4" t="s">
        <v>183</v>
      </c>
      <c r="Q3576" s="4" t="s">
        <v>202</v>
      </c>
      <c r="R3576" s="4">
        <v>44564</v>
      </c>
      <c r="S3576" s="4">
        <v>44774</v>
      </c>
      <c r="T3576">
        <v>27</v>
      </c>
      <c r="U3576">
        <v>21</v>
      </c>
      <c r="V3576">
        <v>0</v>
      </c>
      <c r="W3576">
        <v>2</v>
      </c>
      <c r="X3576">
        <v>2</v>
      </c>
      <c r="Y3576">
        <v>0</v>
      </c>
      <c r="Z3576">
        <v>2</v>
      </c>
      <c r="AA3576">
        <v>2</v>
      </c>
      <c r="AB3576" s="4">
        <v>44805</v>
      </c>
      <c r="AC3576" s="4">
        <v>44805</v>
      </c>
      <c r="AD3576" s="4">
        <v>44563</v>
      </c>
      <c r="AE3576" s="4" t="s">
        <v>52</v>
      </c>
      <c r="AF3576">
        <v>12</v>
      </c>
      <c r="AG3576">
        <v>12</v>
      </c>
      <c r="AH3576">
        <v>0</v>
      </c>
      <c r="AI3576">
        <v>0</v>
      </c>
      <c r="AJ3576" s="2">
        <v>1.148611111111111</v>
      </c>
      <c r="AK3576" s="2">
        <v>1.3513888888888888</v>
      </c>
      <c r="AL3576">
        <v>13</v>
      </c>
      <c r="AM3576">
        <v>10</v>
      </c>
      <c r="AN3576">
        <f t="shared" si="6"/>
        <v>2014</v>
      </c>
      <c r="AO3576" t="s">
        <v>1051</v>
      </c>
    </row>
    <row r="3577" spans="1:41" hidden="1" x14ac:dyDescent="0.35">
      <c r="A3577" s="1">
        <v>41945</v>
      </c>
      <c r="B3577" t="s">
        <v>94</v>
      </c>
      <c r="C3577" t="s">
        <v>64</v>
      </c>
      <c r="D3577">
        <v>19</v>
      </c>
      <c r="E3577">
        <v>23</v>
      </c>
      <c r="F3577" s="4">
        <v>44663</v>
      </c>
      <c r="G3577" s="4">
        <v>44725</v>
      </c>
      <c r="H3577" s="4" t="s">
        <v>41</v>
      </c>
      <c r="I3577" s="4" t="s">
        <v>41</v>
      </c>
      <c r="J3577">
        <v>233</v>
      </c>
      <c r="K3577">
        <v>232</v>
      </c>
      <c r="L3577">
        <v>132</v>
      </c>
      <c r="M3577">
        <v>191</v>
      </c>
      <c r="N3577">
        <v>365</v>
      </c>
      <c r="O3577">
        <v>423</v>
      </c>
      <c r="P3577" s="4" t="s">
        <v>202</v>
      </c>
      <c r="Q3577" s="4" t="s">
        <v>95</v>
      </c>
      <c r="R3577" s="4">
        <v>44606</v>
      </c>
      <c r="S3577" s="4">
        <v>44593</v>
      </c>
      <c r="T3577">
        <v>25</v>
      </c>
      <c r="U3577">
        <v>34</v>
      </c>
      <c r="V3577">
        <v>0</v>
      </c>
      <c r="W3577">
        <v>0</v>
      </c>
      <c r="X3577">
        <v>1</v>
      </c>
      <c r="Y3577">
        <v>2</v>
      </c>
      <c r="Z3577">
        <v>1</v>
      </c>
      <c r="AA3577">
        <v>2</v>
      </c>
      <c r="AB3577" s="4">
        <v>44621</v>
      </c>
      <c r="AC3577" s="4">
        <v>44713</v>
      </c>
      <c r="AD3577" s="4">
        <v>44596</v>
      </c>
      <c r="AE3577" s="4">
        <v>44624</v>
      </c>
      <c r="AF3577">
        <v>13</v>
      </c>
      <c r="AG3577">
        <v>12</v>
      </c>
      <c r="AH3577">
        <v>0</v>
      </c>
      <c r="AI3577">
        <v>0</v>
      </c>
      <c r="AJ3577" s="2">
        <v>1.1361111111111111</v>
      </c>
      <c r="AK3577" s="2">
        <v>1.3638888888888889</v>
      </c>
      <c r="AL3577">
        <v>23</v>
      </c>
      <c r="AM3577">
        <v>33</v>
      </c>
      <c r="AN3577">
        <f t="shared" si="6"/>
        <v>2014</v>
      </c>
      <c r="AO3577" t="s">
        <v>1051</v>
      </c>
    </row>
    <row r="3578" spans="1:41" hidden="1" x14ac:dyDescent="0.35">
      <c r="A3578" s="1">
        <v>41945</v>
      </c>
      <c r="B3578" t="s">
        <v>101</v>
      </c>
      <c r="C3578" t="s">
        <v>69</v>
      </c>
      <c r="D3578">
        <v>20</v>
      </c>
      <c r="E3578">
        <v>19</v>
      </c>
      <c r="F3578" s="4">
        <v>44663</v>
      </c>
      <c r="G3578" s="4">
        <v>44695</v>
      </c>
      <c r="H3578" s="4" t="s">
        <v>42</v>
      </c>
      <c r="I3578" s="4">
        <v>44563</v>
      </c>
      <c r="J3578">
        <v>252</v>
      </c>
      <c r="K3578">
        <v>274</v>
      </c>
      <c r="L3578">
        <v>113</v>
      </c>
      <c r="M3578">
        <v>56</v>
      </c>
      <c r="N3578">
        <v>365</v>
      </c>
      <c r="O3578">
        <v>330</v>
      </c>
      <c r="P3578" s="4" t="s">
        <v>478</v>
      </c>
      <c r="Q3578" s="4" t="s">
        <v>191</v>
      </c>
      <c r="R3578" s="4">
        <v>44600</v>
      </c>
      <c r="S3578" s="4">
        <v>44677</v>
      </c>
      <c r="T3578">
        <v>26</v>
      </c>
      <c r="U3578">
        <v>27</v>
      </c>
      <c r="V3578">
        <v>0</v>
      </c>
      <c r="W3578">
        <v>0</v>
      </c>
      <c r="X3578">
        <v>2</v>
      </c>
      <c r="Y3578">
        <v>2</v>
      </c>
      <c r="Z3578">
        <v>2</v>
      </c>
      <c r="AA3578">
        <v>2</v>
      </c>
      <c r="AB3578" s="4">
        <v>44652</v>
      </c>
      <c r="AC3578" s="4">
        <v>44743</v>
      </c>
      <c r="AD3578" s="4" t="s">
        <v>52</v>
      </c>
      <c r="AE3578" s="4">
        <v>44563</v>
      </c>
      <c r="AF3578">
        <v>12</v>
      </c>
      <c r="AG3578">
        <v>13</v>
      </c>
      <c r="AH3578">
        <v>0</v>
      </c>
      <c r="AI3578">
        <v>0</v>
      </c>
      <c r="AJ3578" s="2">
        <v>1.2722222222222224</v>
      </c>
      <c r="AK3578" s="2">
        <v>1.2277777777777776</v>
      </c>
      <c r="AL3578">
        <v>17</v>
      </c>
      <c r="AM3578">
        <v>22</v>
      </c>
      <c r="AN3578">
        <f t="shared" si="6"/>
        <v>2014</v>
      </c>
      <c r="AO3578" t="s">
        <v>1051</v>
      </c>
    </row>
    <row r="3579" spans="1:41" hidden="1" x14ac:dyDescent="0.35">
      <c r="A3579" s="1">
        <v>41945</v>
      </c>
      <c r="B3579" t="s">
        <v>87</v>
      </c>
      <c r="C3579" t="s">
        <v>104</v>
      </c>
      <c r="D3579">
        <v>22</v>
      </c>
      <c r="E3579">
        <v>18</v>
      </c>
      <c r="F3579" s="4">
        <v>44819</v>
      </c>
      <c r="G3579" s="4">
        <v>44631</v>
      </c>
      <c r="H3579" s="4" t="s">
        <v>41</v>
      </c>
      <c r="I3579" s="4" t="s">
        <v>42</v>
      </c>
      <c r="J3579">
        <v>237</v>
      </c>
      <c r="K3579">
        <v>174</v>
      </c>
      <c r="L3579">
        <v>102</v>
      </c>
      <c r="M3579">
        <v>92</v>
      </c>
      <c r="N3579">
        <v>339</v>
      </c>
      <c r="O3579">
        <v>266</v>
      </c>
      <c r="P3579" s="4" t="s">
        <v>143</v>
      </c>
      <c r="Q3579" s="4" t="s">
        <v>124</v>
      </c>
      <c r="R3579" s="4">
        <v>44604</v>
      </c>
      <c r="S3579" s="4">
        <v>44570</v>
      </c>
      <c r="T3579">
        <v>29</v>
      </c>
      <c r="U3579">
        <v>25</v>
      </c>
      <c r="V3579">
        <v>0</v>
      </c>
      <c r="W3579">
        <v>0</v>
      </c>
      <c r="X3579">
        <v>1</v>
      </c>
      <c r="Y3579">
        <v>2</v>
      </c>
      <c r="Z3579">
        <v>1</v>
      </c>
      <c r="AA3579">
        <v>2</v>
      </c>
      <c r="AB3579" s="4">
        <v>44713</v>
      </c>
      <c r="AC3579" s="4">
        <v>44682</v>
      </c>
      <c r="AD3579" s="4">
        <v>44655</v>
      </c>
      <c r="AE3579" s="4">
        <v>44564</v>
      </c>
      <c r="AF3579">
        <v>11</v>
      </c>
      <c r="AG3579">
        <v>10</v>
      </c>
      <c r="AH3579">
        <v>0</v>
      </c>
      <c r="AI3579">
        <v>2</v>
      </c>
      <c r="AJ3579" s="2">
        <v>1.3111111111111111</v>
      </c>
      <c r="AK3579" s="2">
        <v>1.1888888888888889</v>
      </c>
      <c r="AL3579">
        <v>28</v>
      </c>
      <c r="AM3579">
        <v>17</v>
      </c>
      <c r="AN3579">
        <f t="shared" si="6"/>
        <v>2014</v>
      </c>
      <c r="AO3579" t="s">
        <v>1051</v>
      </c>
    </row>
    <row r="3580" spans="1:41" hidden="1" x14ac:dyDescent="0.35">
      <c r="A3580" s="1">
        <v>41945</v>
      </c>
      <c r="B3580" t="s">
        <v>53</v>
      </c>
      <c r="C3580" t="s">
        <v>68</v>
      </c>
      <c r="D3580">
        <v>22</v>
      </c>
      <c r="E3580">
        <v>23</v>
      </c>
      <c r="F3580" s="4">
        <v>44663</v>
      </c>
      <c r="G3580" s="4">
        <v>44786</v>
      </c>
      <c r="H3580" s="4">
        <v>44597</v>
      </c>
      <c r="I3580" s="4" t="s">
        <v>41</v>
      </c>
      <c r="J3580">
        <v>225</v>
      </c>
      <c r="K3580">
        <v>196</v>
      </c>
      <c r="L3580">
        <v>139</v>
      </c>
      <c r="M3580">
        <v>113</v>
      </c>
      <c r="N3580">
        <v>364</v>
      </c>
      <c r="O3580">
        <v>309</v>
      </c>
      <c r="P3580" s="4" t="s">
        <v>250</v>
      </c>
      <c r="Q3580" s="4" t="s">
        <v>224</v>
      </c>
      <c r="R3580" s="4">
        <v>44630</v>
      </c>
      <c r="S3580" s="4">
        <v>44564</v>
      </c>
      <c r="T3580">
        <v>30</v>
      </c>
      <c r="U3580">
        <v>24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 s="4">
        <v>44682</v>
      </c>
      <c r="AC3580" s="4">
        <v>44640</v>
      </c>
      <c r="AD3580" s="4">
        <v>44563</v>
      </c>
      <c r="AE3580" s="4">
        <v>44624</v>
      </c>
      <c r="AF3580">
        <v>9</v>
      </c>
      <c r="AG3580">
        <v>8</v>
      </c>
      <c r="AH3580">
        <v>0</v>
      </c>
      <c r="AI3580">
        <v>0</v>
      </c>
      <c r="AJ3580" s="2">
        <v>1.3159722222222221</v>
      </c>
      <c r="AK3580" s="2">
        <v>1.1840277777777779</v>
      </c>
      <c r="AL3580">
        <v>10</v>
      </c>
      <c r="AM3580">
        <v>24</v>
      </c>
      <c r="AN3580">
        <f t="shared" si="6"/>
        <v>2014</v>
      </c>
      <c r="AO3580" t="s">
        <v>1051</v>
      </c>
    </row>
    <row r="3581" spans="1:41" hidden="1" x14ac:dyDescent="0.35">
      <c r="A3581" s="1">
        <v>41945</v>
      </c>
      <c r="B3581" t="s">
        <v>63</v>
      </c>
      <c r="C3581" t="s">
        <v>84</v>
      </c>
      <c r="D3581">
        <v>10</v>
      </c>
      <c r="E3581">
        <v>28</v>
      </c>
      <c r="F3581" s="4">
        <v>44631</v>
      </c>
      <c r="G3581" s="4">
        <v>44787</v>
      </c>
      <c r="H3581" s="4" t="s">
        <v>42</v>
      </c>
      <c r="I3581" s="4" t="s">
        <v>42</v>
      </c>
      <c r="J3581">
        <v>128</v>
      </c>
      <c r="K3581">
        <v>309</v>
      </c>
      <c r="L3581">
        <v>50</v>
      </c>
      <c r="M3581">
        <v>132</v>
      </c>
      <c r="N3581">
        <v>178</v>
      </c>
      <c r="O3581">
        <v>441</v>
      </c>
      <c r="P3581" s="4" t="s">
        <v>290</v>
      </c>
      <c r="Q3581" s="4" t="s">
        <v>56</v>
      </c>
      <c r="R3581" s="4">
        <v>44671</v>
      </c>
      <c r="S3581" s="4" t="s">
        <v>41</v>
      </c>
      <c r="T3581">
        <v>19</v>
      </c>
      <c r="U3581">
        <v>35</v>
      </c>
      <c r="V3581">
        <v>1</v>
      </c>
      <c r="W3581">
        <v>0</v>
      </c>
      <c r="X3581">
        <v>3</v>
      </c>
      <c r="Y3581">
        <v>0</v>
      </c>
      <c r="Z3581">
        <v>4</v>
      </c>
      <c r="AA3581">
        <v>0</v>
      </c>
      <c r="AB3581" s="4">
        <v>44743</v>
      </c>
      <c r="AC3581" s="4">
        <v>44645</v>
      </c>
      <c r="AD3581" s="4" t="s">
        <v>41</v>
      </c>
      <c r="AE3581" s="4">
        <v>44627</v>
      </c>
      <c r="AF3581">
        <v>11</v>
      </c>
      <c r="AG3581">
        <v>11</v>
      </c>
      <c r="AH3581">
        <v>0</v>
      </c>
      <c r="AI3581">
        <v>0</v>
      </c>
      <c r="AJ3581" s="3">
        <v>0.99513888888888891</v>
      </c>
      <c r="AK3581" s="2">
        <v>1.5048611111111112</v>
      </c>
      <c r="AL3581">
        <v>0</v>
      </c>
      <c r="AM3581">
        <v>37</v>
      </c>
      <c r="AN3581">
        <f t="shared" si="6"/>
        <v>2014</v>
      </c>
      <c r="AO3581" t="s">
        <v>1051</v>
      </c>
    </row>
    <row r="3582" spans="1:41" hidden="1" x14ac:dyDescent="0.35">
      <c r="A3582" s="1">
        <v>41945</v>
      </c>
      <c r="B3582" t="s">
        <v>88</v>
      </c>
      <c r="C3582" t="s">
        <v>58</v>
      </c>
      <c r="D3582">
        <v>21</v>
      </c>
      <c r="E3582">
        <v>24</v>
      </c>
      <c r="F3582" s="4">
        <v>44725</v>
      </c>
      <c r="G3582" s="4">
        <v>44788</v>
      </c>
      <c r="H3582" s="4" t="s">
        <v>42</v>
      </c>
      <c r="I3582" s="4" t="s">
        <v>42</v>
      </c>
      <c r="J3582">
        <v>225</v>
      </c>
      <c r="K3582">
        <v>252</v>
      </c>
      <c r="L3582">
        <v>122</v>
      </c>
      <c r="M3582">
        <v>100</v>
      </c>
      <c r="N3582">
        <v>347</v>
      </c>
      <c r="O3582">
        <v>352</v>
      </c>
      <c r="P3582" s="4" t="s">
        <v>251</v>
      </c>
      <c r="Q3582" s="4" t="s">
        <v>195</v>
      </c>
      <c r="R3582" s="4">
        <v>44707</v>
      </c>
      <c r="S3582" s="4">
        <v>44608</v>
      </c>
      <c r="T3582">
        <v>29</v>
      </c>
      <c r="U3582">
        <v>27</v>
      </c>
      <c r="V3582">
        <v>0</v>
      </c>
      <c r="W3582">
        <v>0</v>
      </c>
      <c r="X3582">
        <v>1</v>
      </c>
      <c r="Y3582">
        <v>0</v>
      </c>
      <c r="Z3582">
        <v>1</v>
      </c>
      <c r="AA3582">
        <v>0</v>
      </c>
      <c r="AB3582" s="4">
        <v>44713</v>
      </c>
      <c r="AC3582" s="4">
        <v>44805</v>
      </c>
      <c r="AD3582" s="4">
        <v>44625</v>
      </c>
      <c r="AE3582" s="4">
        <v>44623</v>
      </c>
      <c r="AF3582">
        <v>12</v>
      </c>
      <c r="AG3582">
        <v>11</v>
      </c>
      <c r="AH3582">
        <v>0</v>
      </c>
      <c r="AI3582">
        <v>0</v>
      </c>
      <c r="AJ3582" s="2">
        <v>1.2319444444444445</v>
      </c>
      <c r="AK3582" s="2">
        <v>1.2680555555555555</v>
      </c>
      <c r="AL3582">
        <v>26</v>
      </c>
      <c r="AM3582">
        <v>29</v>
      </c>
      <c r="AN3582">
        <f t="shared" si="6"/>
        <v>2014</v>
      </c>
      <c r="AO3582" t="s">
        <v>1051</v>
      </c>
    </row>
    <row r="3583" spans="1:41" hidden="1" x14ac:dyDescent="0.35">
      <c r="A3583" s="1">
        <v>41945</v>
      </c>
      <c r="B3583" t="s">
        <v>77</v>
      </c>
      <c r="C3583" t="s">
        <v>105</v>
      </c>
      <c r="D3583">
        <v>30</v>
      </c>
      <c r="E3583">
        <v>15</v>
      </c>
      <c r="F3583" s="4">
        <v>44820</v>
      </c>
      <c r="G3583" s="4">
        <v>44694</v>
      </c>
      <c r="H3583" s="4">
        <v>44594</v>
      </c>
      <c r="I3583" s="4" t="s">
        <v>42</v>
      </c>
      <c r="J3583">
        <v>293</v>
      </c>
      <c r="K3583">
        <v>182</v>
      </c>
      <c r="L3583">
        <v>190</v>
      </c>
      <c r="M3583">
        <v>118</v>
      </c>
      <c r="N3583">
        <v>483</v>
      </c>
      <c r="O3583">
        <v>300</v>
      </c>
      <c r="P3583" s="4" t="s">
        <v>80</v>
      </c>
      <c r="Q3583" s="4" t="s">
        <v>400</v>
      </c>
      <c r="R3583" s="4">
        <v>44652</v>
      </c>
      <c r="S3583" s="4">
        <v>44672</v>
      </c>
      <c r="T3583">
        <v>41</v>
      </c>
      <c r="U3583">
        <v>28</v>
      </c>
      <c r="V3583">
        <v>1</v>
      </c>
      <c r="W3583">
        <v>0</v>
      </c>
      <c r="X3583">
        <v>3</v>
      </c>
      <c r="Y3583">
        <v>1</v>
      </c>
      <c r="Z3583">
        <v>4</v>
      </c>
      <c r="AA3583">
        <v>1</v>
      </c>
      <c r="AB3583" s="4">
        <v>44743</v>
      </c>
      <c r="AC3583" s="4">
        <v>44805</v>
      </c>
      <c r="AD3583" s="4">
        <v>44623</v>
      </c>
      <c r="AE3583" s="4">
        <v>44563</v>
      </c>
      <c r="AF3583">
        <v>12</v>
      </c>
      <c r="AG3583">
        <v>11</v>
      </c>
      <c r="AH3583">
        <v>0</v>
      </c>
      <c r="AI3583">
        <v>2</v>
      </c>
      <c r="AJ3583" s="2">
        <v>1.3423611111111111</v>
      </c>
      <c r="AK3583" s="2">
        <v>1.1576388888888889</v>
      </c>
      <c r="AL3583">
        <v>31</v>
      </c>
      <c r="AM3583">
        <v>21</v>
      </c>
      <c r="AN3583">
        <f t="shared" si="6"/>
        <v>2014</v>
      </c>
      <c r="AO3583" t="s">
        <v>1051</v>
      </c>
    </row>
    <row r="3584" spans="1:41" hidden="1" x14ac:dyDescent="0.35">
      <c r="A3584" s="1">
        <v>41945</v>
      </c>
      <c r="B3584" t="s">
        <v>98</v>
      </c>
      <c r="C3584" t="s">
        <v>110</v>
      </c>
      <c r="D3584">
        <v>26</v>
      </c>
      <c r="E3584">
        <v>29</v>
      </c>
      <c r="F3584" s="4">
        <v>44631</v>
      </c>
      <c r="G3584" s="4">
        <v>44728</v>
      </c>
      <c r="H3584" s="4" t="s">
        <v>108</v>
      </c>
      <c r="I3584" s="4">
        <v>44562</v>
      </c>
      <c r="J3584">
        <v>429</v>
      </c>
      <c r="K3584">
        <v>332</v>
      </c>
      <c r="L3584">
        <v>43</v>
      </c>
      <c r="M3584">
        <v>66</v>
      </c>
      <c r="N3584">
        <v>472</v>
      </c>
      <c r="O3584">
        <v>398</v>
      </c>
      <c r="P3584" s="4" t="s">
        <v>929</v>
      </c>
      <c r="Q3584" s="4" t="s">
        <v>380</v>
      </c>
      <c r="R3584" s="4">
        <v>44570</v>
      </c>
      <c r="S3584" s="4">
        <v>44562</v>
      </c>
      <c r="T3584">
        <v>17</v>
      </c>
      <c r="U3584">
        <v>25</v>
      </c>
      <c r="V3584">
        <v>0</v>
      </c>
      <c r="W3584">
        <v>0</v>
      </c>
      <c r="X3584">
        <v>2</v>
      </c>
      <c r="Y3584">
        <v>1</v>
      </c>
      <c r="Z3584">
        <v>2</v>
      </c>
      <c r="AA3584">
        <v>1</v>
      </c>
      <c r="AB3584" s="4">
        <v>44835</v>
      </c>
      <c r="AC3584" s="4">
        <v>44805</v>
      </c>
      <c r="AD3584" s="4">
        <v>44624</v>
      </c>
      <c r="AE3584" s="4">
        <v>44656</v>
      </c>
      <c r="AF3584">
        <v>15</v>
      </c>
      <c r="AG3584">
        <v>13</v>
      </c>
      <c r="AH3584">
        <v>0</v>
      </c>
      <c r="AI3584">
        <v>1</v>
      </c>
      <c r="AJ3584" s="2">
        <v>1.2729166666666667</v>
      </c>
      <c r="AK3584" s="2">
        <v>1.2270833333333333</v>
      </c>
      <c r="AL3584">
        <v>21</v>
      </c>
      <c r="AM3584">
        <v>43</v>
      </c>
      <c r="AN3584">
        <f t="shared" si="6"/>
        <v>2014</v>
      </c>
      <c r="AO3584" t="s">
        <v>1051</v>
      </c>
    </row>
    <row r="3585" spans="1:41" hidden="1" x14ac:dyDescent="0.35">
      <c r="A3585" s="1">
        <v>41945</v>
      </c>
      <c r="B3585" t="s">
        <v>48</v>
      </c>
      <c r="C3585" t="s">
        <v>47</v>
      </c>
      <c r="D3585">
        <v>17</v>
      </c>
      <c r="E3585">
        <v>21</v>
      </c>
      <c r="F3585" s="4">
        <v>44696</v>
      </c>
      <c r="G3585" s="4">
        <v>44760</v>
      </c>
      <c r="H3585" s="4">
        <v>44594</v>
      </c>
      <c r="I3585" s="4" t="s">
        <v>41</v>
      </c>
      <c r="J3585">
        <v>189</v>
      </c>
      <c r="K3585">
        <v>177</v>
      </c>
      <c r="L3585">
        <v>37</v>
      </c>
      <c r="M3585">
        <v>149</v>
      </c>
      <c r="N3585">
        <v>226</v>
      </c>
      <c r="O3585">
        <v>326</v>
      </c>
      <c r="P3585" s="4" t="s">
        <v>342</v>
      </c>
      <c r="Q3585" s="4" t="s">
        <v>473</v>
      </c>
      <c r="R3585" s="4">
        <v>44566</v>
      </c>
      <c r="S3585" s="4">
        <v>44563</v>
      </c>
      <c r="T3585">
        <v>18</v>
      </c>
      <c r="U3585">
        <v>38</v>
      </c>
      <c r="V3585">
        <v>1</v>
      </c>
      <c r="W3585">
        <v>0</v>
      </c>
      <c r="X3585">
        <v>2</v>
      </c>
      <c r="Y3585">
        <v>0</v>
      </c>
      <c r="Z3585">
        <v>3</v>
      </c>
      <c r="AA3585">
        <v>0</v>
      </c>
      <c r="AB3585" s="4">
        <v>44682</v>
      </c>
      <c r="AC3585" s="4">
        <v>44805</v>
      </c>
      <c r="AD3585" s="4">
        <v>44594</v>
      </c>
      <c r="AE3585" s="4">
        <v>44596</v>
      </c>
      <c r="AF3585">
        <v>13</v>
      </c>
      <c r="AG3585">
        <v>13</v>
      </c>
      <c r="AH3585">
        <v>0</v>
      </c>
      <c r="AI3585">
        <v>1</v>
      </c>
      <c r="AJ3585" s="2">
        <v>1.0374999999999999</v>
      </c>
      <c r="AK3585" s="2">
        <v>1.4625000000000001</v>
      </c>
      <c r="AL3585">
        <v>24</v>
      </c>
      <c r="AM3585">
        <v>30</v>
      </c>
      <c r="AN3585">
        <f t="shared" si="6"/>
        <v>2014</v>
      </c>
      <c r="AO3585" t="s">
        <v>1051</v>
      </c>
    </row>
    <row r="3586" spans="1:41" hidden="1" x14ac:dyDescent="0.35">
      <c r="A3586" s="1">
        <v>41945</v>
      </c>
      <c r="B3586" t="s">
        <v>90</v>
      </c>
      <c r="C3586" t="s">
        <v>109</v>
      </c>
      <c r="D3586">
        <v>22</v>
      </c>
      <c r="E3586">
        <v>22</v>
      </c>
      <c r="F3586" s="4">
        <v>44633</v>
      </c>
      <c r="G3586" s="4">
        <v>44726</v>
      </c>
      <c r="H3586" s="4">
        <v>44594</v>
      </c>
      <c r="I3586" s="4">
        <v>44562</v>
      </c>
      <c r="J3586">
        <v>269</v>
      </c>
      <c r="K3586">
        <v>321</v>
      </c>
      <c r="L3586">
        <v>63</v>
      </c>
      <c r="M3586">
        <v>55</v>
      </c>
      <c r="N3586">
        <v>332</v>
      </c>
      <c r="O3586">
        <v>376</v>
      </c>
      <c r="P3586" s="4" t="s">
        <v>162</v>
      </c>
      <c r="Q3586" s="4" t="s">
        <v>332</v>
      </c>
      <c r="R3586" s="4">
        <v>44652</v>
      </c>
      <c r="S3586" s="4">
        <v>44639</v>
      </c>
      <c r="T3586">
        <v>18</v>
      </c>
      <c r="U3586">
        <v>25</v>
      </c>
      <c r="V3586">
        <v>1</v>
      </c>
      <c r="W3586">
        <v>1</v>
      </c>
      <c r="X3586">
        <v>1</v>
      </c>
      <c r="Y3586">
        <v>0</v>
      </c>
      <c r="Z3586">
        <v>2</v>
      </c>
      <c r="AA3586">
        <v>1</v>
      </c>
      <c r="AB3586" s="4" t="s">
        <v>731</v>
      </c>
      <c r="AC3586" s="4">
        <v>44743</v>
      </c>
      <c r="AD3586" s="4">
        <v>44562</v>
      </c>
      <c r="AE3586" s="4">
        <v>44623</v>
      </c>
      <c r="AF3586">
        <v>14</v>
      </c>
      <c r="AG3586">
        <v>13</v>
      </c>
      <c r="AH3586">
        <v>1</v>
      </c>
      <c r="AI3586">
        <v>0</v>
      </c>
      <c r="AJ3586" s="2">
        <v>1.1902777777777778</v>
      </c>
      <c r="AK3586" s="2">
        <v>1.3097222222222222</v>
      </c>
      <c r="AL3586">
        <v>23</v>
      </c>
      <c r="AM3586">
        <v>43</v>
      </c>
      <c r="AN3586">
        <f t="shared" si="6"/>
        <v>2014</v>
      </c>
      <c r="AO3586" t="s">
        <v>1051</v>
      </c>
    </row>
    <row r="3587" spans="1:41" hidden="1" x14ac:dyDescent="0.35">
      <c r="A3587" s="1">
        <v>41946</v>
      </c>
      <c r="B3587" t="s">
        <v>93</v>
      </c>
      <c r="C3587" t="s">
        <v>40</v>
      </c>
      <c r="D3587">
        <v>22</v>
      </c>
      <c r="E3587">
        <v>22</v>
      </c>
      <c r="F3587" s="4">
        <v>44696</v>
      </c>
      <c r="G3587" s="4">
        <v>44667</v>
      </c>
      <c r="H3587" s="4" t="s">
        <v>41</v>
      </c>
      <c r="I3587" s="4">
        <v>44563</v>
      </c>
      <c r="J3587">
        <v>345</v>
      </c>
      <c r="K3587">
        <v>349</v>
      </c>
      <c r="L3587">
        <v>98</v>
      </c>
      <c r="M3587">
        <v>89</v>
      </c>
      <c r="N3587">
        <v>443</v>
      </c>
      <c r="O3587">
        <v>438</v>
      </c>
      <c r="P3587" s="4" t="s">
        <v>132</v>
      </c>
      <c r="Q3587" s="4" t="s">
        <v>907</v>
      </c>
      <c r="R3587" s="4">
        <v>44570</v>
      </c>
      <c r="S3587" s="4">
        <v>44630</v>
      </c>
      <c r="T3587">
        <v>24</v>
      </c>
      <c r="U3587">
        <v>20</v>
      </c>
      <c r="V3587">
        <v>0</v>
      </c>
      <c r="W3587">
        <v>1</v>
      </c>
      <c r="X3587">
        <v>0</v>
      </c>
      <c r="Y3587">
        <v>0</v>
      </c>
      <c r="Z3587">
        <v>0</v>
      </c>
      <c r="AA3587">
        <v>1</v>
      </c>
      <c r="AB3587" s="4">
        <v>44681</v>
      </c>
      <c r="AC3587" s="4">
        <v>44681</v>
      </c>
      <c r="AD3587" s="4">
        <v>44563</v>
      </c>
      <c r="AE3587" s="4">
        <v>44623</v>
      </c>
      <c r="AF3587">
        <v>15</v>
      </c>
      <c r="AG3587">
        <v>15</v>
      </c>
      <c r="AH3587">
        <v>0</v>
      </c>
      <c r="AI3587">
        <v>0</v>
      </c>
      <c r="AJ3587" s="2">
        <v>1.3770833333333332</v>
      </c>
      <c r="AK3587" s="2">
        <v>1.1229166666666666</v>
      </c>
      <c r="AL3587">
        <v>40</v>
      </c>
      <c r="AM3587">
        <v>24</v>
      </c>
      <c r="AN3587">
        <f t="shared" si="6"/>
        <v>2014</v>
      </c>
      <c r="AO3587" t="s">
        <v>1051</v>
      </c>
    </row>
    <row r="3588" spans="1:41" hidden="1" x14ac:dyDescent="0.35">
      <c r="A3588" s="1">
        <v>41949</v>
      </c>
      <c r="B3588" t="s">
        <v>69</v>
      </c>
      <c r="C3588" t="s">
        <v>64</v>
      </c>
      <c r="D3588">
        <v>21</v>
      </c>
      <c r="E3588">
        <v>11</v>
      </c>
      <c r="F3588" s="4">
        <v>44758</v>
      </c>
      <c r="G3588" s="4">
        <v>44637</v>
      </c>
      <c r="H3588" s="4" t="s">
        <v>41</v>
      </c>
      <c r="I3588" s="4">
        <v>44562</v>
      </c>
      <c r="J3588">
        <v>198</v>
      </c>
      <c r="K3588">
        <v>79</v>
      </c>
      <c r="L3588">
        <v>170</v>
      </c>
      <c r="M3588">
        <v>86</v>
      </c>
      <c r="N3588">
        <v>368</v>
      </c>
      <c r="O3588">
        <v>165</v>
      </c>
      <c r="P3588" s="4" t="s">
        <v>75</v>
      </c>
      <c r="Q3588" s="4" t="s">
        <v>819</v>
      </c>
      <c r="R3588" s="4" t="s">
        <v>41</v>
      </c>
      <c r="S3588" s="4">
        <v>44606</v>
      </c>
      <c r="T3588">
        <v>52</v>
      </c>
      <c r="U3588">
        <v>22</v>
      </c>
      <c r="V3588">
        <v>1</v>
      </c>
      <c r="W3588">
        <v>1</v>
      </c>
      <c r="X3588">
        <v>0</v>
      </c>
      <c r="Y3588">
        <v>3</v>
      </c>
      <c r="Z3588">
        <v>1</v>
      </c>
      <c r="AA3588">
        <v>4</v>
      </c>
      <c r="AB3588" s="4">
        <v>44713</v>
      </c>
      <c r="AC3588" s="4">
        <v>44743</v>
      </c>
      <c r="AD3588" s="4">
        <v>44624</v>
      </c>
      <c r="AE3588" s="4" t="s">
        <v>42</v>
      </c>
      <c r="AF3588">
        <v>12</v>
      </c>
      <c r="AG3588">
        <v>14</v>
      </c>
      <c r="AH3588">
        <v>0</v>
      </c>
      <c r="AI3588">
        <v>0</v>
      </c>
      <c r="AJ3588" s="2">
        <v>1.4923611111111112</v>
      </c>
      <c r="AK3588" s="2">
        <v>1.007638888888889</v>
      </c>
      <c r="AL3588">
        <v>24</v>
      </c>
      <c r="AM3588">
        <v>3</v>
      </c>
      <c r="AN3588">
        <f t="shared" si="6"/>
        <v>2014</v>
      </c>
      <c r="AO3588" t="s">
        <v>1051</v>
      </c>
    </row>
    <row r="3589" spans="1:41" hidden="1" x14ac:dyDescent="0.35">
      <c r="A3589" s="1">
        <v>41952</v>
      </c>
      <c r="B3589" t="s">
        <v>40</v>
      </c>
      <c r="C3589" t="s">
        <v>47</v>
      </c>
      <c r="D3589">
        <v>20</v>
      </c>
      <c r="E3589">
        <v>27</v>
      </c>
      <c r="F3589" s="4">
        <v>44724</v>
      </c>
      <c r="G3589" s="4">
        <v>44754</v>
      </c>
      <c r="H3589" s="4" t="s">
        <v>42</v>
      </c>
      <c r="I3589" s="4">
        <v>44562</v>
      </c>
      <c r="J3589">
        <v>270</v>
      </c>
      <c r="K3589">
        <v>160</v>
      </c>
      <c r="L3589">
        <v>54</v>
      </c>
      <c r="M3589">
        <v>350</v>
      </c>
      <c r="N3589">
        <v>510</v>
      </c>
      <c r="O3589">
        <v>510</v>
      </c>
      <c r="P3589" s="4" t="s">
        <v>115</v>
      </c>
      <c r="Q3589" s="4">
        <v>44851</v>
      </c>
      <c r="R3589" s="4">
        <v>44605</v>
      </c>
      <c r="S3589" s="4">
        <v>44604</v>
      </c>
      <c r="T3589">
        <v>17</v>
      </c>
      <c r="U3589">
        <v>45</v>
      </c>
      <c r="V3589">
        <v>1</v>
      </c>
      <c r="W3589">
        <v>1</v>
      </c>
      <c r="X3589">
        <v>1</v>
      </c>
      <c r="Y3589">
        <v>2</v>
      </c>
      <c r="Z3589">
        <v>2</v>
      </c>
      <c r="AA3589">
        <v>3</v>
      </c>
      <c r="AB3589" s="4">
        <v>44652</v>
      </c>
      <c r="AC3589" s="4">
        <v>44713</v>
      </c>
      <c r="AD3589" s="4">
        <v>44594</v>
      </c>
      <c r="AE3589" s="4">
        <v>44688</v>
      </c>
      <c r="AF3589">
        <v>11</v>
      </c>
      <c r="AG3589">
        <v>11</v>
      </c>
      <c r="AH3589">
        <v>0</v>
      </c>
      <c r="AI3589">
        <v>0</v>
      </c>
      <c r="AJ3589" s="2">
        <v>1.1166666666666667</v>
      </c>
      <c r="AK3589" s="2">
        <v>1.3833333333333335</v>
      </c>
      <c r="AL3589">
        <v>17</v>
      </c>
      <c r="AM3589">
        <v>38</v>
      </c>
      <c r="AN3589">
        <f t="shared" si="6"/>
        <v>2014</v>
      </c>
      <c r="AO3589" t="s">
        <v>1051</v>
      </c>
    </row>
    <row r="3590" spans="1:41" hidden="1" x14ac:dyDescent="0.35">
      <c r="A3590" s="1">
        <v>41952</v>
      </c>
      <c r="B3590" t="s">
        <v>68</v>
      </c>
      <c r="C3590" t="s">
        <v>54</v>
      </c>
      <c r="D3590">
        <v>16</v>
      </c>
      <c r="E3590">
        <v>21</v>
      </c>
      <c r="F3590" s="4">
        <v>44633</v>
      </c>
      <c r="G3590" s="4">
        <v>44758</v>
      </c>
      <c r="H3590" s="4">
        <v>44562</v>
      </c>
      <c r="I3590" s="4" t="s">
        <v>42</v>
      </c>
      <c r="J3590">
        <v>151</v>
      </c>
      <c r="K3590">
        <v>253</v>
      </c>
      <c r="L3590">
        <v>127</v>
      </c>
      <c r="M3590">
        <v>111</v>
      </c>
      <c r="N3590">
        <v>278</v>
      </c>
      <c r="O3590">
        <v>364</v>
      </c>
      <c r="P3590" s="4" t="s">
        <v>219</v>
      </c>
      <c r="Q3590" s="4" t="s">
        <v>452</v>
      </c>
      <c r="R3590" s="4">
        <v>44738</v>
      </c>
      <c r="S3590" s="4">
        <v>44567</v>
      </c>
      <c r="T3590">
        <v>24</v>
      </c>
      <c r="U3590">
        <v>22</v>
      </c>
      <c r="V3590">
        <v>1</v>
      </c>
      <c r="W3590">
        <v>3</v>
      </c>
      <c r="X3590">
        <v>0</v>
      </c>
      <c r="Y3590">
        <v>0</v>
      </c>
      <c r="Z3590">
        <v>1</v>
      </c>
      <c r="AA3590">
        <v>3</v>
      </c>
      <c r="AB3590" s="4">
        <v>44639</v>
      </c>
      <c r="AC3590" s="4">
        <v>44713</v>
      </c>
      <c r="AD3590" s="4">
        <v>44563</v>
      </c>
      <c r="AE3590" s="4" t="s">
        <v>108</v>
      </c>
      <c r="AF3590">
        <v>13</v>
      </c>
      <c r="AG3590">
        <v>12</v>
      </c>
      <c r="AH3590">
        <v>0</v>
      </c>
      <c r="AI3590">
        <v>0</v>
      </c>
      <c r="AJ3590" s="2">
        <v>1.2208333333333334</v>
      </c>
      <c r="AK3590" s="2">
        <v>1.2791666666666666</v>
      </c>
      <c r="AL3590">
        <v>17</v>
      </c>
      <c r="AM3590">
        <v>13</v>
      </c>
      <c r="AN3590">
        <f t="shared" si="6"/>
        <v>2014</v>
      </c>
      <c r="AO3590" t="s">
        <v>1051</v>
      </c>
    </row>
    <row r="3591" spans="1:41" hidden="1" x14ac:dyDescent="0.35">
      <c r="A3591" s="1">
        <v>41952</v>
      </c>
      <c r="B3591" t="s">
        <v>84</v>
      </c>
      <c r="C3591" t="s">
        <v>83</v>
      </c>
      <c r="D3591">
        <v>20</v>
      </c>
      <c r="E3591">
        <v>19</v>
      </c>
      <c r="F3591" s="4">
        <v>44695</v>
      </c>
      <c r="G3591" s="4">
        <v>44632</v>
      </c>
      <c r="H3591" s="4" t="s">
        <v>41</v>
      </c>
      <c r="I3591" s="4">
        <v>44595</v>
      </c>
      <c r="J3591">
        <v>178</v>
      </c>
      <c r="K3591">
        <v>288</v>
      </c>
      <c r="L3591">
        <v>50</v>
      </c>
      <c r="M3591">
        <v>63</v>
      </c>
      <c r="N3591">
        <v>228</v>
      </c>
      <c r="O3591">
        <v>351</v>
      </c>
      <c r="P3591" s="4" t="s">
        <v>322</v>
      </c>
      <c r="Q3591" s="4" t="s">
        <v>386</v>
      </c>
      <c r="R3591" s="4">
        <v>44649</v>
      </c>
      <c r="S3591" s="4">
        <v>44639</v>
      </c>
      <c r="T3591">
        <v>19</v>
      </c>
      <c r="U3591">
        <v>19</v>
      </c>
      <c r="V3591">
        <v>1</v>
      </c>
      <c r="W3591">
        <v>0</v>
      </c>
      <c r="X3591">
        <v>1</v>
      </c>
      <c r="Y3591">
        <v>1</v>
      </c>
      <c r="Z3591">
        <v>2</v>
      </c>
      <c r="AA3591">
        <v>1</v>
      </c>
      <c r="AB3591" s="4">
        <v>44682</v>
      </c>
      <c r="AC3591" s="4">
        <v>44835</v>
      </c>
      <c r="AD3591" s="4">
        <v>44565</v>
      </c>
      <c r="AE3591" s="4">
        <v>44564</v>
      </c>
      <c r="AF3591">
        <v>11</v>
      </c>
      <c r="AG3591">
        <v>11</v>
      </c>
      <c r="AH3591">
        <v>0</v>
      </c>
      <c r="AI3591">
        <v>0</v>
      </c>
      <c r="AJ3591" s="2">
        <v>1.1847222222222222</v>
      </c>
      <c r="AK3591" s="2">
        <v>1.3152777777777778</v>
      </c>
      <c r="AL3591">
        <v>16</v>
      </c>
      <c r="AM3591">
        <v>20</v>
      </c>
      <c r="AN3591">
        <f t="shared" si="6"/>
        <v>2014</v>
      </c>
      <c r="AO3591" t="s">
        <v>1051</v>
      </c>
    </row>
    <row r="3592" spans="1:41" hidden="1" x14ac:dyDescent="0.35">
      <c r="A3592" s="1">
        <v>41952</v>
      </c>
      <c r="B3592" t="s">
        <v>39</v>
      </c>
      <c r="C3592" t="s">
        <v>100</v>
      </c>
      <c r="D3592">
        <v>21</v>
      </c>
      <c r="E3592">
        <v>23</v>
      </c>
      <c r="F3592" s="4">
        <v>44727</v>
      </c>
      <c r="G3592" s="4">
        <v>44791</v>
      </c>
      <c r="H3592" s="4">
        <v>44562</v>
      </c>
      <c r="I3592" s="4">
        <v>44594</v>
      </c>
      <c r="J3592">
        <v>186</v>
      </c>
      <c r="K3592">
        <v>287</v>
      </c>
      <c r="L3592">
        <v>144</v>
      </c>
      <c r="M3592">
        <v>136</v>
      </c>
      <c r="N3592">
        <v>330</v>
      </c>
      <c r="O3592">
        <v>423</v>
      </c>
      <c r="P3592" s="4" t="s">
        <v>463</v>
      </c>
      <c r="Q3592" s="4" t="s">
        <v>426</v>
      </c>
      <c r="R3592" s="4">
        <v>44675</v>
      </c>
      <c r="S3592" s="4">
        <v>44597</v>
      </c>
      <c r="T3592">
        <v>32</v>
      </c>
      <c r="U3592">
        <v>31</v>
      </c>
      <c r="V3592">
        <v>1</v>
      </c>
      <c r="W3592">
        <v>1</v>
      </c>
      <c r="X3592">
        <v>0</v>
      </c>
      <c r="Y3592">
        <v>2</v>
      </c>
      <c r="Z3592">
        <v>1</v>
      </c>
      <c r="AA3592">
        <v>3</v>
      </c>
      <c r="AB3592" s="4">
        <v>44607</v>
      </c>
      <c r="AC3592" s="4">
        <v>44713</v>
      </c>
      <c r="AD3592" s="4">
        <v>44624</v>
      </c>
      <c r="AE3592" s="4">
        <v>44594</v>
      </c>
      <c r="AF3592">
        <v>14</v>
      </c>
      <c r="AG3592">
        <v>14</v>
      </c>
      <c r="AH3592">
        <v>0</v>
      </c>
      <c r="AI3592">
        <v>0</v>
      </c>
      <c r="AJ3592" s="2">
        <v>1.4069444444444443</v>
      </c>
      <c r="AK3592" s="2">
        <v>1.5</v>
      </c>
      <c r="AL3592">
        <v>27</v>
      </c>
      <c r="AM3592">
        <v>24</v>
      </c>
      <c r="AN3592">
        <f t="shared" si="6"/>
        <v>2014</v>
      </c>
      <c r="AO3592" t="s">
        <v>1051</v>
      </c>
    </row>
    <row r="3593" spans="1:41" hidden="1" x14ac:dyDescent="0.35">
      <c r="A3593" s="1">
        <v>41952</v>
      </c>
      <c r="B3593" t="s">
        <v>109</v>
      </c>
      <c r="C3593" t="s">
        <v>53</v>
      </c>
      <c r="D3593">
        <v>22</v>
      </c>
      <c r="E3593">
        <v>15</v>
      </c>
      <c r="F3593" s="4">
        <v>44723</v>
      </c>
      <c r="G3593" s="4">
        <v>44727</v>
      </c>
      <c r="H3593" s="4" t="s">
        <v>42</v>
      </c>
      <c r="I3593" s="4" t="s">
        <v>41</v>
      </c>
      <c r="J3593">
        <v>326</v>
      </c>
      <c r="K3593">
        <v>125</v>
      </c>
      <c r="L3593">
        <v>36</v>
      </c>
      <c r="M3593">
        <v>150</v>
      </c>
      <c r="N3593">
        <v>362</v>
      </c>
      <c r="O3593">
        <v>275</v>
      </c>
      <c r="P3593" s="4" t="s">
        <v>323</v>
      </c>
      <c r="Q3593" s="4">
        <v>44852</v>
      </c>
      <c r="R3593" s="4">
        <v>44609</v>
      </c>
      <c r="S3593" s="4">
        <v>44658</v>
      </c>
      <c r="T3593">
        <v>17</v>
      </c>
      <c r="U3593">
        <v>36</v>
      </c>
      <c r="V3593">
        <v>2</v>
      </c>
      <c r="W3593">
        <v>0</v>
      </c>
      <c r="X3593">
        <v>2</v>
      </c>
      <c r="Y3593">
        <v>0</v>
      </c>
      <c r="Z3593">
        <v>4</v>
      </c>
      <c r="AA3593">
        <v>0</v>
      </c>
      <c r="AB3593" s="4">
        <v>44640</v>
      </c>
      <c r="AC3593" s="4">
        <v>44805</v>
      </c>
      <c r="AD3593" s="4" t="s">
        <v>82</v>
      </c>
      <c r="AE3593" s="4">
        <v>44564</v>
      </c>
      <c r="AF3593">
        <v>10</v>
      </c>
      <c r="AG3593">
        <v>11</v>
      </c>
      <c r="AH3593">
        <v>0</v>
      </c>
      <c r="AI3593">
        <v>0</v>
      </c>
      <c r="AJ3593" s="2">
        <v>1.2270833333333333</v>
      </c>
      <c r="AK3593" s="2">
        <v>1.2729166666666667</v>
      </c>
      <c r="AL3593">
        <v>13</v>
      </c>
      <c r="AM3593">
        <v>20</v>
      </c>
      <c r="AN3593">
        <f t="shared" si="6"/>
        <v>2014</v>
      </c>
      <c r="AO3593" t="s">
        <v>1051</v>
      </c>
    </row>
    <row r="3594" spans="1:41" hidden="1" x14ac:dyDescent="0.35">
      <c r="A3594" s="1">
        <v>41952</v>
      </c>
      <c r="B3594" t="s">
        <v>73</v>
      </c>
      <c r="C3594" t="s">
        <v>101</v>
      </c>
      <c r="D3594">
        <v>19</v>
      </c>
      <c r="E3594">
        <v>23</v>
      </c>
      <c r="F3594" s="4">
        <v>44724</v>
      </c>
      <c r="G3594" s="4">
        <v>44912</v>
      </c>
      <c r="H3594" s="4" t="s">
        <v>41</v>
      </c>
      <c r="I3594" s="4" t="s">
        <v>42</v>
      </c>
      <c r="J3594">
        <v>212</v>
      </c>
      <c r="K3594">
        <v>281</v>
      </c>
      <c r="L3594">
        <v>110</v>
      </c>
      <c r="M3594">
        <v>92</v>
      </c>
      <c r="N3594">
        <v>322</v>
      </c>
      <c r="O3594">
        <v>373</v>
      </c>
      <c r="P3594" s="4" t="s">
        <v>213</v>
      </c>
      <c r="Q3594" s="4" t="s">
        <v>381</v>
      </c>
      <c r="R3594" s="4">
        <v>44568</v>
      </c>
      <c r="S3594" s="4">
        <v>44671</v>
      </c>
      <c r="T3594">
        <v>28</v>
      </c>
      <c r="U3594">
        <v>23</v>
      </c>
      <c r="V3594">
        <v>0</v>
      </c>
      <c r="W3594">
        <v>1</v>
      </c>
      <c r="X3594">
        <v>0</v>
      </c>
      <c r="Y3594">
        <v>2</v>
      </c>
      <c r="Z3594">
        <v>0</v>
      </c>
      <c r="AA3594">
        <v>3</v>
      </c>
      <c r="AB3594" s="4">
        <v>44711</v>
      </c>
      <c r="AC3594" s="4">
        <v>44835</v>
      </c>
      <c r="AD3594" s="4">
        <v>44596</v>
      </c>
      <c r="AE3594" s="4">
        <v>44563</v>
      </c>
      <c r="AF3594">
        <v>10</v>
      </c>
      <c r="AG3594">
        <v>9</v>
      </c>
      <c r="AH3594">
        <v>0</v>
      </c>
      <c r="AI3594">
        <v>0</v>
      </c>
      <c r="AJ3594" s="2">
        <v>1.2416666666666667</v>
      </c>
      <c r="AK3594" s="2">
        <v>1.2583333333333333</v>
      </c>
      <c r="AL3594">
        <v>27</v>
      </c>
      <c r="AM3594">
        <v>17</v>
      </c>
      <c r="AN3594">
        <f t="shared" si="6"/>
        <v>2014</v>
      </c>
      <c r="AO3594" t="s">
        <v>1051</v>
      </c>
    </row>
    <row r="3595" spans="1:41" hidden="1" x14ac:dyDescent="0.35">
      <c r="A3595" s="1">
        <v>41952</v>
      </c>
      <c r="B3595" t="s">
        <v>104</v>
      </c>
      <c r="C3595" t="s">
        <v>94</v>
      </c>
      <c r="D3595">
        <v>16</v>
      </c>
      <c r="E3595">
        <v>20</v>
      </c>
      <c r="F3595" s="4">
        <v>44664</v>
      </c>
      <c r="G3595" s="4">
        <v>44665</v>
      </c>
      <c r="H3595" s="4" t="s">
        <v>41</v>
      </c>
      <c r="I3595" s="4">
        <v>44596</v>
      </c>
      <c r="J3595">
        <v>248</v>
      </c>
      <c r="K3595">
        <v>262</v>
      </c>
      <c r="L3595">
        <v>151</v>
      </c>
      <c r="M3595">
        <v>71</v>
      </c>
      <c r="N3595">
        <v>399</v>
      </c>
      <c r="O3595">
        <v>333</v>
      </c>
      <c r="P3595" s="4" t="s">
        <v>153</v>
      </c>
      <c r="Q3595" s="4" t="s">
        <v>303</v>
      </c>
      <c r="R3595" s="4">
        <v>44567</v>
      </c>
      <c r="S3595" s="4">
        <v>44679</v>
      </c>
      <c r="T3595">
        <v>30</v>
      </c>
      <c r="U3595">
        <v>24</v>
      </c>
      <c r="V3595">
        <v>1</v>
      </c>
      <c r="W3595">
        <v>2</v>
      </c>
      <c r="X3595">
        <v>0</v>
      </c>
      <c r="Y3595">
        <v>1</v>
      </c>
      <c r="Z3595">
        <v>1</v>
      </c>
      <c r="AA3595">
        <v>3</v>
      </c>
      <c r="AB3595" s="4">
        <v>44805</v>
      </c>
      <c r="AC3595" s="4">
        <v>44611</v>
      </c>
      <c r="AD3595" s="4">
        <v>44562</v>
      </c>
      <c r="AE3595" s="4">
        <v>44563</v>
      </c>
      <c r="AF3595">
        <v>14</v>
      </c>
      <c r="AG3595">
        <v>13</v>
      </c>
      <c r="AH3595">
        <v>0</v>
      </c>
      <c r="AI3595">
        <v>0</v>
      </c>
      <c r="AJ3595" s="2">
        <v>1.3138888888888889</v>
      </c>
      <c r="AK3595" s="2">
        <v>1.1861111111111111</v>
      </c>
      <c r="AL3595">
        <v>31</v>
      </c>
      <c r="AM3595">
        <v>17</v>
      </c>
      <c r="AN3595">
        <f t="shared" si="6"/>
        <v>2014</v>
      </c>
      <c r="AO3595" t="s">
        <v>1051</v>
      </c>
    </row>
    <row r="3596" spans="1:41" hidden="1" x14ac:dyDescent="0.35">
      <c r="A3596" s="1">
        <v>41952</v>
      </c>
      <c r="B3596" t="s">
        <v>78</v>
      </c>
      <c r="C3596" t="s">
        <v>90</v>
      </c>
      <c r="D3596">
        <v>14</v>
      </c>
      <c r="E3596">
        <v>18</v>
      </c>
      <c r="F3596" s="4">
        <v>44663</v>
      </c>
      <c r="G3596" s="4">
        <v>44664</v>
      </c>
      <c r="H3596" s="4" t="s">
        <v>41</v>
      </c>
      <c r="I3596" s="4">
        <v>44562</v>
      </c>
      <c r="J3596">
        <v>143</v>
      </c>
      <c r="K3596">
        <v>161</v>
      </c>
      <c r="L3596">
        <v>67</v>
      </c>
      <c r="M3596">
        <v>151</v>
      </c>
      <c r="N3596">
        <v>210</v>
      </c>
      <c r="O3596">
        <v>312</v>
      </c>
      <c r="P3596" s="4" t="s">
        <v>205</v>
      </c>
      <c r="Q3596" s="4" t="s">
        <v>205</v>
      </c>
      <c r="R3596" s="4">
        <v>44682</v>
      </c>
      <c r="S3596" s="4">
        <v>44569</v>
      </c>
      <c r="T3596">
        <v>22</v>
      </c>
      <c r="U3596">
        <v>34</v>
      </c>
      <c r="V3596">
        <v>1</v>
      </c>
      <c r="W3596">
        <v>0</v>
      </c>
      <c r="X3596">
        <v>1</v>
      </c>
      <c r="Y3596">
        <v>0</v>
      </c>
      <c r="Z3596">
        <v>2</v>
      </c>
      <c r="AA3596">
        <v>0</v>
      </c>
      <c r="AB3596" s="4">
        <v>44805</v>
      </c>
      <c r="AC3596" s="4">
        <v>44682</v>
      </c>
      <c r="AD3596" s="4">
        <v>44563</v>
      </c>
      <c r="AE3596" s="4">
        <v>44595</v>
      </c>
      <c r="AF3596">
        <v>11</v>
      </c>
      <c r="AG3596">
        <v>12</v>
      </c>
      <c r="AH3596">
        <v>0</v>
      </c>
      <c r="AI3596">
        <v>0</v>
      </c>
      <c r="AJ3596" s="2">
        <v>1.2173611111111111</v>
      </c>
      <c r="AK3596" s="2">
        <v>1.2826388888888889</v>
      </c>
      <c r="AL3596">
        <v>7</v>
      </c>
      <c r="AM3596">
        <v>21</v>
      </c>
      <c r="AN3596">
        <f t="shared" si="6"/>
        <v>2014</v>
      </c>
      <c r="AO3596" t="s">
        <v>1051</v>
      </c>
    </row>
    <row r="3597" spans="1:41" hidden="1" x14ac:dyDescent="0.35">
      <c r="A3597" s="1">
        <v>41952</v>
      </c>
      <c r="B3597" t="s">
        <v>98</v>
      </c>
      <c r="C3597" t="s">
        <v>48</v>
      </c>
      <c r="D3597">
        <v>25</v>
      </c>
      <c r="E3597">
        <v>10</v>
      </c>
      <c r="F3597" s="4">
        <v>44757</v>
      </c>
      <c r="G3597" s="4">
        <v>44699</v>
      </c>
      <c r="H3597" s="4">
        <v>44562</v>
      </c>
      <c r="I3597" s="4" t="s">
        <v>41</v>
      </c>
      <c r="J3597">
        <v>353</v>
      </c>
      <c r="K3597">
        <v>192</v>
      </c>
      <c r="L3597">
        <v>118</v>
      </c>
      <c r="M3597">
        <v>30</v>
      </c>
      <c r="N3597">
        <v>471</v>
      </c>
      <c r="O3597">
        <v>222</v>
      </c>
      <c r="P3597" s="4" t="s">
        <v>373</v>
      </c>
      <c r="Q3597" s="4" t="s">
        <v>534</v>
      </c>
      <c r="R3597" s="4" t="s">
        <v>41</v>
      </c>
      <c r="S3597" s="4" t="s">
        <v>41</v>
      </c>
      <c r="T3597">
        <v>27</v>
      </c>
      <c r="U3597">
        <v>15</v>
      </c>
      <c r="V3597">
        <v>0</v>
      </c>
      <c r="W3597">
        <v>1</v>
      </c>
      <c r="X3597">
        <v>2</v>
      </c>
      <c r="Y3597">
        <v>2</v>
      </c>
      <c r="Z3597">
        <v>2</v>
      </c>
      <c r="AA3597">
        <v>3</v>
      </c>
      <c r="AB3597" s="4">
        <v>44896</v>
      </c>
      <c r="AC3597" s="4">
        <v>44652</v>
      </c>
      <c r="AD3597" s="4">
        <v>44596</v>
      </c>
      <c r="AE3597" s="4">
        <v>44594</v>
      </c>
      <c r="AF3597">
        <v>15</v>
      </c>
      <c r="AG3597">
        <v>15</v>
      </c>
      <c r="AH3597">
        <v>0</v>
      </c>
      <c r="AI3597">
        <v>0</v>
      </c>
      <c r="AJ3597" s="2">
        <v>1.3486111111111112</v>
      </c>
      <c r="AK3597" s="2">
        <v>1.1513888888888888</v>
      </c>
      <c r="AL3597">
        <v>41</v>
      </c>
      <c r="AM3597">
        <v>17</v>
      </c>
      <c r="AN3597">
        <f t="shared" si="6"/>
        <v>2014</v>
      </c>
      <c r="AO3597" t="s">
        <v>1051</v>
      </c>
    </row>
    <row r="3598" spans="1:41" hidden="1" x14ac:dyDescent="0.35">
      <c r="A3598" s="1">
        <v>41952</v>
      </c>
      <c r="B3598" t="s">
        <v>97</v>
      </c>
      <c r="C3598" t="s">
        <v>87</v>
      </c>
      <c r="D3598">
        <v>16</v>
      </c>
      <c r="E3598">
        <v>21</v>
      </c>
      <c r="F3598" s="4">
        <v>44571</v>
      </c>
      <c r="G3598" s="4">
        <v>44727</v>
      </c>
      <c r="H3598" s="4">
        <v>44563</v>
      </c>
      <c r="I3598" s="4" t="s">
        <v>41</v>
      </c>
      <c r="J3598">
        <v>174</v>
      </c>
      <c r="K3598">
        <v>307</v>
      </c>
      <c r="L3598">
        <v>70</v>
      </c>
      <c r="M3598">
        <v>28</v>
      </c>
      <c r="N3598">
        <v>244</v>
      </c>
      <c r="O3598">
        <v>335</v>
      </c>
      <c r="P3598" s="4" t="s">
        <v>117</v>
      </c>
      <c r="Q3598" s="4" t="s">
        <v>220</v>
      </c>
      <c r="R3598" s="4">
        <v>44713</v>
      </c>
      <c r="S3598" s="4">
        <v>44639</v>
      </c>
      <c r="T3598">
        <v>22</v>
      </c>
      <c r="U3598">
        <v>22</v>
      </c>
      <c r="V3598">
        <v>1</v>
      </c>
      <c r="W3598">
        <v>0</v>
      </c>
      <c r="X3598">
        <v>2</v>
      </c>
      <c r="Y3598">
        <v>1</v>
      </c>
      <c r="Z3598">
        <v>3</v>
      </c>
      <c r="AA3598">
        <v>1</v>
      </c>
      <c r="AB3598" s="4">
        <v>44774</v>
      </c>
      <c r="AC3598" s="4">
        <v>44682</v>
      </c>
      <c r="AD3598" s="4">
        <v>44562</v>
      </c>
      <c r="AE3598" s="4">
        <v>44563</v>
      </c>
      <c r="AF3598">
        <v>14</v>
      </c>
      <c r="AG3598">
        <v>12</v>
      </c>
      <c r="AH3598">
        <v>0</v>
      </c>
      <c r="AI3598">
        <v>4</v>
      </c>
      <c r="AJ3598" s="2">
        <v>1.1111111111111112</v>
      </c>
      <c r="AK3598" s="2">
        <v>1.3888888888888891</v>
      </c>
      <c r="AL3598">
        <v>14</v>
      </c>
      <c r="AM3598">
        <v>31</v>
      </c>
      <c r="AN3598">
        <f t="shared" si="6"/>
        <v>2014</v>
      </c>
      <c r="AO3598" t="s">
        <v>1051</v>
      </c>
    </row>
    <row r="3599" spans="1:41" hidden="1" x14ac:dyDescent="0.35">
      <c r="A3599" s="1">
        <v>41952</v>
      </c>
      <c r="B3599" t="s">
        <v>59</v>
      </c>
      <c r="C3599" t="s">
        <v>74</v>
      </c>
      <c r="D3599">
        <v>21</v>
      </c>
      <c r="E3599">
        <v>21</v>
      </c>
      <c r="F3599" s="4">
        <v>44632</v>
      </c>
      <c r="G3599" s="4">
        <v>44725</v>
      </c>
      <c r="H3599" s="4" t="s">
        <v>108</v>
      </c>
      <c r="I3599" s="4">
        <v>44594</v>
      </c>
      <c r="J3599">
        <v>256</v>
      </c>
      <c r="K3599">
        <v>319</v>
      </c>
      <c r="L3599">
        <v>55</v>
      </c>
      <c r="M3599">
        <v>132</v>
      </c>
      <c r="N3599">
        <v>311</v>
      </c>
      <c r="O3599">
        <v>451</v>
      </c>
      <c r="P3599" s="4" t="s">
        <v>199</v>
      </c>
      <c r="Q3599" s="4" t="s">
        <v>532</v>
      </c>
      <c r="R3599" s="4">
        <v>44678</v>
      </c>
      <c r="S3599" s="4" t="s">
        <v>41</v>
      </c>
      <c r="T3599">
        <v>24</v>
      </c>
      <c r="U3599">
        <v>32</v>
      </c>
      <c r="V3599">
        <v>1</v>
      </c>
      <c r="W3599">
        <v>1</v>
      </c>
      <c r="X3599">
        <v>2</v>
      </c>
      <c r="Y3599">
        <v>0</v>
      </c>
      <c r="Z3599">
        <v>3</v>
      </c>
      <c r="AA3599">
        <v>1</v>
      </c>
      <c r="AB3599" s="4" t="s">
        <v>930</v>
      </c>
      <c r="AC3599" s="4">
        <v>44682</v>
      </c>
      <c r="AD3599" s="4" t="s">
        <v>52</v>
      </c>
      <c r="AE3599" s="4">
        <v>44626</v>
      </c>
      <c r="AF3599">
        <v>14</v>
      </c>
      <c r="AG3599">
        <v>13</v>
      </c>
      <c r="AH3599">
        <v>1</v>
      </c>
      <c r="AI3599">
        <v>2</v>
      </c>
      <c r="AJ3599" s="2">
        <v>1.2631944444444445</v>
      </c>
      <c r="AK3599" s="2">
        <v>1.2368055555555555</v>
      </c>
      <c r="AL3599">
        <v>14</v>
      </c>
      <c r="AM3599">
        <v>55</v>
      </c>
      <c r="AN3599">
        <f t="shared" si="6"/>
        <v>2014</v>
      </c>
      <c r="AO3599" t="s">
        <v>1051</v>
      </c>
    </row>
    <row r="3600" spans="1:41" hidden="1" x14ac:dyDescent="0.35">
      <c r="A3600" s="1">
        <v>41953</v>
      </c>
      <c r="B3600" t="s">
        <v>91</v>
      </c>
      <c r="C3600" t="s">
        <v>77</v>
      </c>
      <c r="D3600">
        <v>21</v>
      </c>
      <c r="E3600">
        <v>17</v>
      </c>
      <c r="F3600" s="4">
        <v>44854</v>
      </c>
      <c r="G3600" s="4">
        <v>44696</v>
      </c>
      <c r="H3600" s="4" t="s">
        <v>42</v>
      </c>
      <c r="I3600" s="4" t="s">
        <v>42</v>
      </c>
      <c r="J3600">
        <v>215</v>
      </c>
      <c r="K3600">
        <v>328</v>
      </c>
      <c r="L3600">
        <v>102</v>
      </c>
      <c r="M3600">
        <v>37</v>
      </c>
      <c r="N3600">
        <v>317</v>
      </c>
      <c r="O3600">
        <v>365</v>
      </c>
      <c r="P3600" s="4" t="s">
        <v>171</v>
      </c>
      <c r="Q3600" s="4" t="s">
        <v>277</v>
      </c>
      <c r="R3600" s="4">
        <v>44805</v>
      </c>
      <c r="S3600" s="4">
        <v>44565</v>
      </c>
      <c r="T3600">
        <v>32</v>
      </c>
      <c r="U3600">
        <v>23</v>
      </c>
      <c r="V3600">
        <v>2</v>
      </c>
      <c r="W3600">
        <v>0</v>
      </c>
      <c r="X3600">
        <v>3</v>
      </c>
      <c r="Y3600">
        <v>0</v>
      </c>
      <c r="Z3600">
        <v>5</v>
      </c>
      <c r="AA3600">
        <v>0</v>
      </c>
      <c r="AB3600" s="4">
        <v>44681</v>
      </c>
      <c r="AC3600" s="4">
        <v>44682</v>
      </c>
      <c r="AD3600" s="4">
        <v>44562</v>
      </c>
      <c r="AE3600" s="4">
        <v>44655</v>
      </c>
      <c r="AF3600">
        <v>16</v>
      </c>
      <c r="AG3600">
        <v>15</v>
      </c>
      <c r="AH3600">
        <v>0</v>
      </c>
      <c r="AI3600">
        <v>3</v>
      </c>
      <c r="AJ3600" s="2">
        <v>1.5868055555555556</v>
      </c>
      <c r="AK3600" s="3">
        <v>0.91319444444444453</v>
      </c>
      <c r="AL3600">
        <v>21</v>
      </c>
      <c r="AM3600">
        <v>45</v>
      </c>
      <c r="AN3600">
        <f t="shared" si="6"/>
        <v>2014</v>
      </c>
      <c r="AO3600" t="s">
        <v>1051</v>
      </c>
    </row>
    <row r="3601" spans="1:41" hidden="1" x14ac:dyDescent="0.35">
      <c r="A3601" s="1">
        <v>41956</v>
      </c>
      <c r="B3601" t="s">
        <v>54</v>
      </c>
      <c r="C3601" t="s">
        <v>84</v>
      </c>
      <c r="D3601">
        <v>13</v>
      </c>
      <c r="E3601">
        <v>24</v>
      </c>
      <c r="F3601" s="4">
        <v>44727</v>
      </c>
      <c r="G3601" s="4">
        <v>44660</v>
      </c>
      <c r="H3601" s="4" t="s">
        <v>52</v>
      </c>
      <c r="I3601" s="4" t="s">
        <v>41</v>
      </c>
      <c r="J3601">
        <v>183</v>
      </c>
      <c r="K3601">
        <v>205</v>
      </c>
      <c r="L3601">
        <v>54</v>
      </c>
      <c r="M3601">
        <v>125</v>
      </c>
      <c r="N3601">
        <v>237</v>
      </c>
      <c r="O3601">
        <v>330</v>
      </c>
      <c r="P3601" s="4" t="s">
        <v>261</v>
      </c>
      <c r="Q3601" s="4" t="s">
        <v>304</v>
      </c>
      <c r="R3601" s="4">
        <v>44602</v>
      </c>
      <c r="S3601" s="4">
        <v>44682</v>
      </c>
      <c r="T3601">
        <v>19</v>
      </c>
      <c r="U3601">
        <v>24</v>
      </c>
      <c r="V3601">
        <v>0</v>
      </c>
      <c r="W3601">
        <v>2</v>
      </c>
      <c r="X3601">
        <v>0</v>
      </c>
      <c r="Y3601">
        <v>0</v>
      </c>
      <c r="Z3601">
        <v>0</v>
      </c>
      <c r="AA3601">
        <v>2</v>
      </c>
      <c r="AB3601" s="4">
        <v>44743</v>
      </c>
      <c r="AC3601" s="4">
        <v>44681</v>
      </c>
      <c r="AD3601" s="4" t="s">
        <v>52</v>
      </c>
      <c r="AE3601" s="4">
        <v>44598</v>
      </c>
      <c r="AF3601">
        <v>10</v>
      </c>
      <c r="AG3601">
        <v>10</v>
      </c>
      <c r="AH3601">
        <v>0</v>
      </c>
      <c r="AI3601">
        <v>0</v>
      </c>
      <c r="AJ3601" s="2">
        <v>1.1513888888888888</v>
      </c>
      <c r="AK3601" s="2">
        <v>1.3486111111111112</v>
      </c>
      <c r="AL3601">
        <v>9</v>
      </c>
      <c r="AM3601">
        <v>22</v>
      </c>
      <c r="AN3601">
        <f t="shared" si="6"/>
        <v>2014</v>
      </c>
      <c r="AO3601" t="s">
        <v>1051</v>
      </c>
    </row>
    <row r="3602" spans="1:41" hidden="1" x14ac:dyDescent="0.35">
      <c r="A3602" s="1">
        <v>41959</v>
      </c>
      <c r="B3602" t="s">
        <v>58</v>
      </c>
      <c r="C3602" t="s">
        <v>59</v>
      </c>
      <c r="D3602">
        <v>10</v>
      </c>
      <c r="E3602">
        <v>24</v>
      </c>
      <c r="F3602" s="4">
        <v>44603</v>
      </c>
      <c r="G3602" s="4">
        <v>44851</v>
      </c>
      <c r="H3602" s="4">
        <v>44594</v>
      </c>
      <c r="I3602" s="4">
        <v>44595</v>
      </c>
      <c r="J3602">
        <v>147</v>
      </c>
      <c r="K3602">
        <v>330</v>
      </c>
      <c r="L3602">
        <v>96</v>
      </c>
      <c r="M3602">
        <v>138</v>
      </c>
      <c r="N3602">
        <v>243</v>
      </c>
      <c r="O3602">
        <v>468</v>
      </c>
      <c r="P3602" s="4" t="s">
        <v>251</v>
      </c>
      <c r="Q3602" s="4" t="s">
        <v>190</v>
      </c>
      <c r="R3602" s="4">
        <v>44603</v>
      </c>
      <c r="S3602" s="4" t="s">
        <v>41</v>
      </c>
      <c r="T3602">
        <v>16</v>
      </c>
      <c r="U3602">
        <v>31</v>
      </c>
      <c r="V3602">
        <v>0</v>
      </c>
      <c r="W3602">
        <v>0</v>
      </c>
      <c r="X3602">
        <v>1</v>
      </c>
      <c r="Y3602">
        <v>2</v>
      </c>
      <c r="Z3602">
        <v>1</v>
      </c>
      <c r="AA3602">
        <v>2</v>
      </c>
      <c r="AB3602" s="4">
        <v>44610</v>
      </c>
      <c r="AC3602" s="4">
        <v>44743</v>
      </c>
      <c r="AD3602" s="4">
        <v>44563</v>
      </c>
      <c r="AE3602" s="4">
        <v>44563</v>
      </c>
      <c r="AF3602">
        <v>10</v>
      </c>
      <c r="AG3602">
        <v>10</v>
      </c>
      <c r="AH3602">
        <v>0</v>
      </c>
      <c r="AI3602">
        <v>0</v>
      </c>
      <c r="AJ3602" s="3">
        <v>0.89027777777777783</v>
      </c>
      <c r="AK3602" s="2">
        <v>1.6097222222222223</v>
      </c>
      <c r="AL3602">
        <v>13</v>
      </c>
      <c r="AM3602">
        <v>21</v>
      </c>
      <c r="AN3602">
        <f t="shared" si="6"/>
        <v>2014</v>
      </c>
      <c r="AO3602" t="s">
        <v>1051</v>
      </c>
    </row>
    <row r="3603" spans="1:41" hidden="1" x14ac:dyDescent="0.35">
      <c r="A3603" s="1">
        <v>41959</v>
      </c>
      <c r="B3603" t="s">
        <v>105</v>
      </c>
      <c r="C3603" t="s">
        <v>69</v>
      </c>
      <c r="D3603">
        <v>29</v>
      </c>
      <c r="E3603">
        <v>24</v>
      </c>
      <c r="F3603" s="4">
        <v>44760</v>
      </c>
      <c r="G3603" s="4">
        <v>44635</v>
      </c>
      <c r="H3603" s="4">
        <v>44562</v>
      </c>
      <c r="I3603" s="4" t="s">
        <v>52</v>
      </c>
      <c r="J3603">
        <v>211</v>
      </c>
      <c r="K3603">
        <v>310</v>
      </c>
      <c r="L3603">
        <v>213</v>
      </c>
      <c r="M3603">
        <v>65</v>
      </c>
      <c r="N3603">
        <v>424</v>
      </c>
      <c r="O3603">
        <v>375</v>
      </c>
      <c r="P3603" s="4" t="s">
        <v>147</v>
      </c>
      <c r="Q3603" s="4" t="s">
        <v>931</v>
      </c>
      <c r="R3603" s="4" t="s">
        <v>41</v>
      </c>
      <c r="S3603" s="4">
        <v>44640</v>
      </c>
      <c r="T3603">
        <v>54</v>
      </c>
      <c r="U3603">
        <v>23</v>
      </c>
      <c r="V3603">
        <v>0</v>
      </c>
      <c r="W3603">
        <v>1</v>
      </c>
      <c r="X3603">
        <v>1</v>
      </c>
      <c r="Y3603">
        <v>1</v>
      </c>
      <c r="Z3603">
        <v>1</v>
      </c>
      <c r="AA3603">
        <v>2</v>
      </c>
      <c r="AB3603" s="4">
        <v>44682</v>
      </c>
      <c r="AC3603" s="4">
        <v>44774</v>
      </c>
      <c r="AD3603" s="4">
        <v>44563</v>
      </c>
      <c r="AE3603" s="4" t="s">
        <v>52</v>
      </c>
      <c r="AF3603">
        <v>13</v>
      </c>
      <c r="AG3603">
        <v>13</v>
      </c>
      <c r="AH3603">
        <v>0</v>
      </c>
      <c r="AI3603">
        <v>0</v>
      </c>
      <c r="AJ3603" s="2">
        <v>1.4118055555555555</v>
      </c>
      <c r="AK3603" s="2">
        <v>1.0881944444444445</v>
      </c>
      <c r="AL3603">
        <v>23</v>
      </c>
      <c r="AM3603">
        <v>7</v>
      </c>
      <c r="AN3603">
        <f t="shared" si="6"/>
        <v>2014</v>
      </c>
      <c r="AO3603" t="s">
        <v>1051</v>
      </c>
    </row>
    <row r="3604" spans="1:41" hidden="1" x14ac:dyDescent="0.35">
      <c r="A3604" s="1">
        <v>41959</v>
      </c>
      <c r="B3604" t="s">
        <v>47</v>
      </c>
      <c r="C3604" t="s">
        <v>68</v>
      </c>
      <c r="D3604">
        <v>25</v>
      </c>
      <c r="E3604">
        <v>20</v>
      </c>
      <c r="F3604" s="4">
        <v>44693</v>
      </c>
      <c r="G3604" s="4">
        <v>44598</v>
      </c>
      <c r="H3604" s="4" t="s">
        <v>82</v>
      </c>
      <c r="I3604" s="4" t="s">
        <v>41</v>
      </c>
      <c r="J3604">
        <v>168</v>
      </c>
      <c r="K3604">
        <v>108</v>
      </c>
      <c r="L3604">
        <v>204</v>
      </c>
      <c r="M3604">
        <v>190</v>
      </c>
      <c r="N3604">
        <v>372</v>
      </c>
      <c r="O3604">
        <v>298</v>
      </c>
      <c r="P3604" s="4" t="s">
        <v>355</v>
      </c>
      <c r="Q3604" s="4">
        <v>44881</v>
      </c>
      <c r="R3604" s="4">
        <v>44602</v>
      </c>
      <c r="S3604" s="4" t="s">
        <v>41</v>
      </c>
      <c r="T3604">
        <v>37</v>
      </c>
      <c r="U3604">
        <v>30</v>
      </c>
      <c r="V3604">
        <v>0</v>
      </c>
      <c r="W3604">
        <v>2</v>
      </c>
      <c r="X3604">
        <v>0</v>
      </c>
      <c r="Y3604">
        <v>0</v>
      </c>
      <c r="Z3604">
        <v>0</v>
      </c>
      <c r="AA3604">
        <v>2</v>
      </c>
      <c r="AB3604" s="4">
        <v>44774</v>
      </c>
      <c r="AC3604" s="4">
        <v>44626</v>
      </c>
      <c r="AD3604" s="4">
        <v>44597</v>
      </c>
      <c r="AE3604" s="4">
        <v>44624</v>
      </c>
      <c r="AF3604">
        <v>9</v>
      </c>
      <c r="AG3604">
        <v>9</v>
      </c>
      <c r="AH3604">
        <v>0</v>
      </c>
      <c r="AI3604">
        <v>0</v>
      </c>
      <c r="AJ3604" s="2">
        <v>1.4979166666666668</v>
      </c>
      <c r="AK3604" s="2">
        <v>1.0020833333333334</v>
      </c>
      <c r="AL3604">
        <v>20</v>
      </c>
      <c r="AM3604">
        <v>24</v>
      </c>
      <c r="AN3604">
        <f t="shared" si="6"/>
        <v>2014</v>
      </c>
      <c r="AO3604" t="s">
        <v>1051</v>
      </c>
    </row>
    <row r="3605" spans="1:41" hidden="1" x14ac:dyDescent="0.35">
      <c r="A3605" s="1">
        <v>41959</v>
      </c>
      <c r="B3605" t="s">
        <v>98</v>
      </c>
      <c r="C3605" t="s">
        <v>97</v>
      </c>
      <c r="D3605">
        <v>21</v>
      </c>
      <c r="E3605">
        <v>16</v>
      </c>
      <c r="F3605" s="4">
        <v>44663</v>
      </c>
      <c r="G3605" s="4">
        <v>44729</v>
      </c>
      <c r="H3605" s="4" t="s">
        <v>82</v>
      </c>
      <c r="I3605" s="4" t="s">
        <v>41</v>
      </c>
      <c r="J3605">
        <v>369</v>
      </c>
      <c r="K3605">
        <v>206</v>
      </c>
      <c r="L3605">
        <v>28</v>
      </c>
      <c r="M3605">
        <v>131</v>
      </c>
      <c r="N3605">
        <v>397</v>
      </c>
      <c r="O3605">
        <v>337</v>
      </c>
      <c r="P3605" s="4" t="s">
        <v>397</v>
      </c>
      <c r="Q3605" s="4" t="s">
        <v>70</v>
      </c>
      <c r="R3605" s="4">
        <v>44612</v>
      </c>
      <c r="S3605" s="4">
        <v>44634</v>
      </c>
      <c r="T3605">
        <v>10</v>
      </c>
      <c r="U3605">
        <v>33</v>
      </c>
      <c r="V3605">
        <v>0</v>
      </c>
      <c r="W3605">
        <v>0</v>
      </c>
      <c r="X3605">
        <v>2</v>
      </c>
      <c r="Y3605">
        <v>0</v>
      </c>
      <c r="Z3605">
        <v>2</v>
      </c>
      <c r="AA3605">
        <v>0</v>
      </c>
      <c r="AB3605" s="4">
        <v>44774</v>
      </c>
      <c r="AC3605" s="4">
        <v>44645</v>
      </c>
      <c r="AD3605" s="4" t="s">
        <v>41</v>
      </c>
      <c r="AE3605" s="4" t="s">
        <v>82</v>
      </c>
      <c r="AF3605">
        <v>13</v>
      </c>
      <c r="AG3605">
        <v>12</v>
      </c>
      <c r="AH3605">
        <v>0</v>
      </c>
      <c r="AI3605">
        <v>0</v>
      </c>
      <c r="AJ3605" s="2">
        <v>1.0069444444444444</v>
      </c>
      <c r="AK3605" s="2">
        <v>1.4930555555555556</v>
      </c>
      <c r="AL3605">
        <v>7</v>
      </c>
      <c r="AM3605">
        <v>22</v>
      </c>
      <c r="AN3605">
        <f t="shared" si="6"/>
        <v>2014</v>
      </c>
      <c r="AO3605" t="s">
        <v>1051</v>
      </c>
    </row>
    <row r="3606" spans="1:41" hidden="1" x14ac:dyDescent="0.35">
      <c r="A3606" s="1">
        <v>41959</v>
      </c>
      <c r="B3606" t="s">
        <v>64</v>
      </c>
      <c r="C3606" t="s">
        <v>100</v>
      </c>
      <c r="D3606">
        <v>22</v>
      </c>
      <c r="E3606">
        <v>24</v>
      </c>
      <c r="F3606" s="4">
        <v>44817</v>
      </c>
      <c r="G3606" s="4">
        <v>44786</v>
      </c>
      <c r="H3606" s="4" t="s">
        <v>41</v>
      </c>
      <c r="I3606" s="4" t="s">
        <v>42</v>
      </c>
      <c r="J3606">
        <v>219</v>
      </c>
      <c r="K3606">
        <v>255</v>
      </c>
      <c r="L3606">
        <v>186</v>
      </c>
      <c r="M3606">
        <v>75</v>
      </c>
      <c r="N3606">
        <v>405</v>
      </c>
      <c r="O3606">
        <v>330</v>
      </c>
      <c r="P3606" s="4" t="s">
        <v>403</v>
      </c>
      <c r="Q3606" s="4" t="s">
        <v>495</v>
      </c>
      <c r="R3606" s="4">
        <v>44562</v>
      </c>
      <c r="S3606" s="4" t="s">
        <v>41</v>
      </c>
      <c r="T3606">
        <v>36</v>
      </c>
      <c r="U3606">
        <v>26</v>
      </c>
      <c r="V3606">
        <v>0</v>
      </c>
      <c r="W3606">
        <v>1</v>
      </c>
      <c r="X3606">
        <v>0</v>
      </c>
      <c r="Y3606">
        <v>0</v>
      </c>
      <c r="Z3606">
        <v>0</v>
      </c>
      <c r="AA3606">
        <v>1</v>
      </c>
      <c r="AB3606" s="4">
        <v>44652</v>
      </c>
      <c r="AC3606" s="4">
        <v>44682</v>
      </c>
      <c r="AD3606" s="4">
        <v>44595</v>
      </c>
      <c r="AE3606" s="4">
        <v>44564</v>
      </c>
      <c r="AF3606">
        <v>8</v>
      </c>
      <c r="AG3606">
        <v>7</v>
      </c>
      <c r="AH3606">
        <v>0</v>
      </c>
      <c r="AI3606">
        <v>0</v>
      </c>
      <c r="AJ3606" s="2">
        <v>1.2180555555555557</v>
      </c>
      <c r="AK3606" s="2">
        <v>1.2819444444444443</v>
      </c>
      <c r="AL3606">
        <v>27</v>
      </c>
      <c r="AM3606">
        <v>10</v>
      </c>
      <c r="AN3606">
        <f t="shared" si="6"/>
        <v>2014</v>
      </c>
      <c r="AO3606" t="s">
        <v>1051</v>
      </c>
    </row>
    <row r="3607" spans="1:41" hidden="1" x14ac:dyDescent="0.35">
      <c r="A3607" s="1">
        <v>41959</v>
      </c>
      <c r="B3607" t="s">
        <v>39</v>
      </c>
      <c r="C3607" t="s">
        <v>40</v>
      </c>
      <c r="D3607">
        <v>20</v>
      </c>
      <c r="E3607">
        <v>17</v>
      </c>
      <c r="F3607" s="4">
        <v>44726</v>
      </c>
      <c r="G3607" s="4">
        <v>44727</v>
      </c>
      <c r="H3607" s="4" t="s">
        <v>42</v>
      </c>
      <c r="I3607" s="4" t="s">
        <v>82</v>
      </c>
      <c r="J3607">
        <v>185</v>
      </c>
      <c r="K3607">
        <v>265</v>
      </c>
      <c r="L3607">
        <v>148</v>
      </c>
      <c r="M3607">
        <v>65</v>
      </c>
      <c r="N3607">
        <v>333</v>
      </c>
      <c r="O3607">
        <v>330</v>
      </c>
      <c r="P3607" s="4" t="s">
        <v>299</v>
      </c>
      <c r="Q3607" s="4" t="s">
        <v>468</v>
      </c>
      <c r="R3607" s="4">
        <v>44569</v>
      </c>
      <c r="S3607" s="4">
        <v>44607</v>
      </c>
      <c r="T3607">
        <v>37</v>
      </c>
      <c r="U3607">
        <v>21</v>
      </c>
      <c r="V3607">
        <v>1</v>
      </c>
      <c r="W3607">
        <v>0</v>
      </c>
      <c r="X3607">
        <v>0</v>
      </c>
      <c r="Y3607">
        <v>5</v>
      </c>
      <c r="Z3607">
        <v>1</v>
      </c>
      <c r="AA3607">
        <v>5</v>
      </c>
      <c r="AB3607" s="4">
        <v>44652</v>
      </c>
      <c r="AC3607" s="4">
        <v>44621</v>
      </c>
      <c r="AD3607" s="4" t="s">
        <v>108</v>
      </c>
      <c r="AE3607" s="4">
        <v>44564</v>
      </c>
      <c r="AF3607">
        <v>12</v>
      </c>
      <c r="AG3607">
        <v>12</v>
      </c>
      <c r="AH3607">
        <v>0</v>
      </c>
      <c r="AI3607">
        <v>0</v>
      </c>
      <c r="AJ3607" s="2">
        <v>1.4576388888888889</v>
      </c>
      <c r="AK3607" s="2">
        <v>1.0423611111111111</v>
      </c>
      <c r="AL3607">
        <v>16</v>
      </c>
      <c r="AM3607">
        <v>10</v>
      </c>
      <c r="AN3607">
        <f t="shared" si="6"/>
        <v>2014</v>
      </c>
      <c r="AO3607" t="s">
        <v>1051</v>
      </c>
    </row>
    <row r="3608" spans="1:41" hidden="1" x14ac:dyDescent="0.35">
      <c r="A3608" s="1">
        <v>41959</v>
      </c>
      <c r="B3608" t="s">
        <v>101</v>
      </c>
      <c r="C3608" t="s">
        <v>88</v>
      </c>
      <c r="D3608">
        <v>12</v>
      </c>
      <c r="E3608">
        <v>20</v>
      </c>
      <c r="F3608" s="4">
        <v>44630</v>
      </c>
      <c r="G3608" s="4">
        <v>44664</v>
      </c>
      <c r="H3608" s="4" t="s">
        <v>41</v>
      </c>
      <c r="I3608" s="4">
        <v>44562</v>
      </c>
      <c r="J3608">
        <v>281</v>
      </c>
      <c r="K3608">
        <v>167</v>
      </c>
      <c r="L3608">
        <v>48</v>
      </c>
      <c r="M3608">
        <v>155</v>
      </c>
      <c r="N3608">
        <v>329</v>
      </c>
      <c r="O3608">
        <v>322</v>
      </c>
      <c r="P3608" s="4" t="s">
        <v>75</v>
      </c>
      <c r="Q3608" s="4" t="s">
        <v>49</v>
      </c>
      <c r="R3608" s="4">
        <v>44599</v>
      </c>
      <c r="S3608" s="4">
        <v>44713</v>
      </c>
      <c r="T3608">
        <v>21</v>
      </c>
      <c r="U3608">
        <v>31</v>
      </c>
      <c r="V3608">
        <v>1</v>
      </c>
      <c r="W3608">
        <v>1</v>
      </c>
      <c r="X3608">
        <v>0</v>
      </c>
      <c r="Y3608">
        <v>2</v>
      </c>
      <c r="Z3608">
        <v>1</v>
      </c>
      <c r="AA3608">
        <v>3</v>
      </c>
      <c r="AB3608" s="4" t="s">
        <v>507</v>
      </c>
      <c r="AC3608" s="4">
        <v>44805</v>
      </c>
      <c r="AD3608" s="4" t="s">
        <v>42</v>
      </c>
      <c r="AE3608" s="4" t="s">
        <v>42</v>
      </c>
      <c r="AF3608">
        <v>9</v>
      </c>
      <c r="AG3608">
        <v>11</v>
      </c>
      <c r="AH3608">
        <v>2</v>
      </c>
      <c r="AI3608">
        <v>0</v>
      </c>
      <c r="AJ3608" s="2">
        <v>1.0756944444444445</v>
      </c>
      <c r="AK3608" s="2">
        <v>1.4243055555555555</v>
      </c>
      <c r="AL3608">
        <v>27</v>
      </c>
      <c r="AM3608">
        <v>7</v>
      </c>
      <c r="AN3608">
        <f t="shared" si="6"/>
        <v>2014</v>
      </c>
      <c r="AO3608" t="s">
        <v>1051</v>
      </c>
    </row>
    <row r="3609" spans="1:41" hidden="1" x14ac:dyDescent="0.35">
      <c r="A3609" s="1">
        <v>41959</v>
      </c>
      <c r="B3609" t="s">
        <v>73</v>
      </c>
      <c r="C3609" t="s">
        <v>91</v>
      </c>
      <c r="D3609">
        <v>22</v>
      </c>
      <c r="E3609">
        <v>22</v>
      </c>
      <c r="F3609" s="4">
        <v>44696</v>
      </c>
      <c r="G3609" s="4">
        <v>44633</v>
      </c>
      <c r="H3609" s="4" t="s">
        <v>41</v>
      </c>
      <c r="I3609" s="4" t="s">
        <v>41</v>
      </c>
      <c r="J3609">
        <v>260</v>
      </c>
      <c r="K3609">
        <v>285</v>
      </c>
      <c r="L3609">
        <v>86</v>
      </c>
      <c r="M3609">
        <v>106</v>
      </c>
      <c r="N3609">
        <v>346</v>
      </c>
      <c r="O3609">
        <v>391</v>
      </c>
      <c r="P3609" s="4" t="s">
        <v>701</v>
      </c>
      <c r="Q3609" s="4" t="s">
        <v>234</v>
      </c>
      <c r="R3609" s="4">
        <v>44600</v>
      </c>
      <c r="S3609" s="4">
        <v>44599</v>
      </c>
      <c r="T3609">
        <v>27</v>
      </c>
      <c r="U3609">
        <v>25</v>
      </c>
      <c r="V3609">
        <v>1</v>
      </c>
      <c r="W3609">
        <v>0</v>
      </c>
      <c r="X3609">
        <v>0</v>
      </c>
      <c r="Y3609">
        <v>2</v>
      </c>
      <c r="Z3609">
        <v>1</v>
      </c>
      <c r="AA3609">
        <v>2</v>
      </c>
      <c r="AB3609" s="4">
        <v>44682</v>
      </c>
      <c r="AC3609" s="4">
        <v>44576</v>
      </c>
      <c r="AD3609" s="4">
        <v>44564</v>
      </c>
      <c r="AE3609" s="4" t="s">
        <v>42</v>
      </c>
      <c r="AF3609">
        <v>13</v>
      </c>
      <c r="AG3609">
        <v>14</v>
      </c>
      <c r="AH3609">
        <v>0</v>
      </c>
      <c r="AI3609">
        <v>0</v>
      </c>
      <c r="AJ3609" s="2">
        <v>1.3319444444444444</v>
      </c>
      <c r="AK3609" s="2">
        <v>1.1680555555555556</v>
      </c>
      <c r="AL3609">
        <v>19</v>
      </c>
      <c r="AM3609">
        <v>17</v>
      </c>
      <c r="AN3609">
        <f t="shared" si="6"/>
        <v>2014</v>
      </c>
      <c r="AO3609" t="s">
        <v>1051</v>
      </c>
    </row>
    <row r="3610" spans="1:41" hidden="1" x14ac:dyDescent="0.35">
      <c r="A3610" s="1">
        <v>41959</v>
      </c>
      <c r="B3610" t="s">
        <v>48</v>
      </c>
      <c r="C3610" t="s">
        <v>63</v>
      </c>
      <c r="D3610">
        <v>9</v>
      </c>
      <c r="E3610">
        <v>18</v>
      </c>
      <c r="F3610" s="4">
        <v>44635</v>
      </c>
      <c r="G3610" s="4">
        <v>44666</v>
      </c>
      <c r="H3610" s="4">
        <v>44562</v>
      </c>
      <c r="I3610" s="4" t="s">
        <v>41</v>
      </c>
      <c r="J3610">
        <v>162</v>
      </c>
      <c r="K3610">
        <v>180</v>
      </c>
      <c r="L3610">
        <v>71</v>
      </c>
      <c r="M3610">
        <v>120</v>
      </c>
      <c r="N3610">
        <v>233</v>
      </c>
      <c r="O3610">
        <v>300</v>
      </c>
      <c r="P3610" s="4" t="s">
        <v>254</v>
      </c>
      <c r="Q3610" s="4" t="s">
        <v>143</v>
      </c>
      <c r="R3610" s="4">
        <v>44602</v>
      </c>
      <c r="S3610" s="4">
        <v>44605</v>
      </c>
      <c r="T3610">
        <v>19</v>
      </c>
      <c r="U3610">
        <v>32</v>
      </c>
      <c r="V3610">
        <v>1</v>
      </c>
      <c r="W3610">
        <v>0</v>
      </c>
      <c r="X3610">
        <v>0</v>
      </c>
      <c r="Y3610">
        <v>0</v>
      </c>
      <c r="Z3610">
        <v>1</v>
      </c>
      <c r="AA3610">
        <v>0</v>
      </c>
      <c r="AB3610" s="4">
        <v>44774</v>
      </c>
      <c r="AC3610" s="4">
        <v>44713</v>
      </c>
      <c r="AD3610" s="4" t="s">
        <v>42</v>
      </c>
      <c r="AE3610" s="4" t="s">
        <v>42</v>
      </c>
      <c r="AF3610">
        <v>13</v>
      </c>
      <c r="AG3610">
        <v>13</v>
      </c>
      <c r="AH3610">
        <v>0</v>
      </c>
      <c r="AI3610">
        <v>0</v>
      </c>
      <c r="AJ3610" s="2">
        <v>1.0513888888888889</v>
      </c>
      <c r="AK3610" s="2">
        <v>1.4486111111111111</v>
      </c>
      <c r="AL3610">
        <v>6</v>
      </c>
      <c r="AM3610">
        <v>13</v>
      </c>
      <c r="AN3610">
        <f t="shared" si="6"/>
        <v>2014</v>
      </c>
      <c r="AO3610" t="s">
        <v>1051</v>
      </c>
    </row>
    <row r="3611" spans="1:41" hidden="1" x14ac:dyDescent="0.35">
      <c r="A3611" s="1">
        <v>41959</v>
      </c>
      <c r="B3611" t="s">
        <v>77</v>
      </c>
      <c r="C3611" t="s">
        <v>74</v>
      </c>
      <c r="D3611">
        <v>22</v>
      </c>
      <c r="E3611">
        <v>25</v>
      </c>
      <c r="F3611" s="4">
        <v>44696</v>
      </c>
      <c r="G3611" s="4">
        <v>44787</v>
      </c>
      <c r="H3611" s="4">
        <v>44595</v>
      </c>
      <c r="I3611" s="4" t="s">
        <v>41</v>
      </c>
      <c r="J3611">
        <v>320</v>
      </c>
      <c r="K3611">
        <v>365</v>
      </c>
      <c r="L3611">
        <v>109</v>
      </c>
      <c r="M3611">
        <v>110</v>
      </c>
      <c r="N3611">
        <v>429</v>
      </c>
      <c r="O3611">
        <v>475</v>
      </c>
      <c r="P3611" s="4" t="s">
        <v>449</v>
      </c>
      <c r="Q3611" s="4" t="s">
        <v>388</v>
      </c>
      <c r="R3611" s="4">
        <v>44646</v>
      </c>
      <c r="S3611" s="4">
        <v>44563</v>
      </c>
      <c r="T3611">
        <v>31</v>
      </c>
      <c r="U3611">
        <v>25</v>
      </c>
      <c r="V3611">
        <v>2</v>
      </c>
      <c r="W3611">
        <v>0</v>
      </c>
      <c r="X3611">
        <v>2</v>
      </c>
      <c r="Y3611">
        <v>0</v>
      </c>
      <c r="Z3611">
        <v>4</v>
      </c>
      <c r="AA3611">
        <v>0</v>
      </c>
      <c r="AB3611" s="4">
        <v>44713</v>
      </c>
      <c r="AC3611" s="4">
        <v>44652</v>
      </c>
      <c r="AD3611" s="4">
        <v>44565</v>
      </c>
      <c r="AE3611" s="4">
        <v>44596</v>
      </c>
      <c r="AF3611">
        <v>13</v>
      </c>
      <c r="AG3611">
        <v>10</v>
      </c>
      <c r="AH3611">
        <v>0</v>
      </c>
      <c r="AI3611">
        <v>5</v>
      </c>
      <c r="AJ3611" s="2">
        <v>1.1375</v>
      </c>
      <c r="AK3611" s="2">
        <v>1.3625</v>
      </c>
      <c r="AL3611">
        <v>20</v>
      </c>
      <c r="AM3611">
        <v>53</v>
      </c>
      <c r="AN3611">
        <f t="shared" si="6"/>
        <v>2014</v>
      </c>
      <c r="AO3611" t="s">
        <v>1051</v>
      </c>
    </row>
    <row r="3612" spans="1:41" hidden="1" x14ac:dyDescent="0.35">
      <c r="A3612" s="1">
        <v>41959</v>
      </c>
      <c r="B3612" t="s">
        <v>83</v>
      </c>
      <c r="C3612" t="s">
        <v>87</v>
      </c>
      <c r="D3612">
        <v>11</v>
      </c>
      <c r="E3612">
        <v>18</v>
      </c>
      <c r="F3612" s="4">
        <v>44696</v>
      </c>
      <c r="G3612" s="4">
        <v>44787</v>
      </c>
      <c r="H3612" s="4" t="s">
        <v>42</v>
      </c>
      <c r="I3612" s="4" t="s">
        <v>41</v>
      </c>
      <c r="J3612">
        <v>164</v>
      </c>
      <c r="K3612">
        <v>306</v>
      </c>
      <c r="L3612">
        <v>98</v>
      </c>
      <c r="M3612">
        <v>46</v>
      </c>
      <c r="N3612">
        <v>262</v>
      </c>
      <c r="O3612">
        <v>352</v>
      </c>
      <c r="P3612" s="4" t="s">
        <v>160</v>
      </c>
      <c r="Q3612" s="4" t="s">
        <v>255</v>
      </c>
      <c r="R3612" s="4">
        <v>44670</v>
      </c>
      <c r="S3612" s="4" t="s">
        <v>41</v>
      </c>
      <c r="T3612">
        <v>19</v>
      </c>
      <c r="U3612">
        <v>26</v>
      </c>
      <c r="V3612">
        <v>0</v>
      </c>
      <c r="W3612">
        <v>0</v>
      </c>
      <c r="X3612">
        <v>1</v>
      </c>
      <c r="Y3612">
        <v>2</v>
      </c>
      <c r="Z3612">
        <v>1</v>
      </c>
      <c r="AA3612">
        <v>2</v>
      </c>
      <c r="AB3612" s="4">
        <v>44805</v>
      </c>
      <c r="AC3612" s="4">
        <v>44652</v>
      </c>
      <c r="AD3612" s="4" t="s">
        <v>42</v>
      </c>
      <c r="AE3612" s="4">
        <v>44563</v>
      </c>
      <c r="AF3612">
        <v>10</v>
      </c>
      <c r="AG3612">
        <v>11</v>
      </c>
      <c r="AH3612">
        <v>0</v>
      </c>
      <c r="AI3612">
        <v>0</v>
      </c>
      <c r="AJ3612" s="2">
        <v>1.2201388888888889</v>
      </c>
      <c r="AK3612" s="2">
        <v>1.2798611111111111</v>
      </c>
      <c r="AL3612">
        <v>6</v>
      </c>
      <c r="AM3612">
        <v>14</v>
      </c>
      <c r="AN3612">
        <f t="shared" si="6"/>
        <v>2014</v>
      </c>
      <c r="AO3612" t="s">
        <v>1051</v>
      </c>
    </row>
    <row r="3613" spans="1:41" hidden="1" x14ac:dyDescent="0.35">
      <c r="A3613" s="1">
        <v>41959</v>
      </c>
      <c r="B3613" t="s">
        <v>110</v>
      </c>
      <c r="C3613" t="s">
        <v>93</v>
      </c>
      <c r="D3613">
        <v>33</v>
      </c>
      <c r="E3613">
        <v>17</v>
      </c>
      <c r="F3613" s="4">
        <v>44815</v>
      </c>
      <c r="G3613" s="4">
        <v>44694</v>
      </c>
      <c r="H3613" s="4" t="s">
        <v>41</v>
      </c>
      <c r="I3613" s="4">
        <v>44564</v>
      </c>
      <c r="J3613">
        <v>257</v>
      </c>
      <c r="K3613">
        <v>303</v>
      </c>
      <c r="L3613">
        <v>246</v>
      </c>
      <c r="M3613">
        <v>19</v>
      </c>
      <c r="N3613">
        <v>503</v>
      </c>
      <c r="O3613">
        <v>322</v>
      </c>
      <c r="P3613" s="4" t="s">
        <v>148</v>
      </c>
      <c r="Q3613" s="4" t="s">
        <v>230</v>
      </c>
      <c r="R3613" s="4" t="s">
        <v>41</v>
      </c>
      <c r="S3613" s="4">
        <v>44562</v>
      </c>
      <c r="T3613">
        <v>44</v>
      </c>
      <c r="U3613">
        <v>16</v>
      </c>
      <c r="V3613">
        <v>0</v>
      </c>
      <c r="W3613">
        <v>0</v>
      </c>
      <c r="X3613">
        <v>2</v>
      </c>
      <c r="Y3613">
        <v>1</v>
      </c>
      <c r="Z3613">
        <v>2</v>
      </c>
      <c r="AA3613">
        <v>1</v>
      </c>
      <c r="AB3613" s="4">
        <v>44682</v>
      </c>
      <c r="AC3613" s="4">
        <v>44678</v>
      </c>
      <c r="AD3613" s="4">
        <v>44686</v>
      </c>
      <c r="AE3613" s="4">
        <v>44595</v>
      </c>
      <c r="AF3613">
        <v>11</v>
      </c>
      <c r="AG3613">
        <v>10</v>
      </c>
      <c r="AH3613">
        <v>0</v>
      </c>
      <c r="AI3613">
        <v>0</v>
      </c>
      <c r="AJ3613" s="2">
        <v>1.4312500000000001</v>
      </c>
      <c r="AK3613" s="2">
        <v>1.0687499999999999</v>
      </c>
      <c r="AL3613">
        <v>42</v>
      </c>
      <c r="AM3613">
        <v>20</v>
      </c>
      <c r="AN3613">
        <f t="shared" si="6"/>
        <v>2014</v>
      </c>
      <c r="AO3613" t="s">
        <v>1051</v>
      </c>
    </row>
    <row r="3614" spans="1:41" hidden="1" x14ac:dyDescent="0.35">
      <c r="A3614" s="1">
        <v>41960</v>
      </c>
      <c r="B3614" t="s">
        <v>109</v>
      </c>
      <c r="C3614" t="s">
        <v>78</v>
      </c>
      <c r="D3614">
        <v>29</v>
      </c>
      <c r="E3614">
        <v>14</v>
      </c>
      <c r="F3614" s="4">
        <v>44755</v>
      </c>
      <c r="G3614" s="4">
        <v>44628</v>
      </c>
      <c r="H3614" s="4" t="s">
        <v>41</v>
      </c>
      <c r="I3614" s="4" t="s">
        <v>41</v>
      </c>
      <c r="J3614">
        <v>180</v>
      </c>
      <c r="K3614">
        <v>263</v>
      </c>
      <c r="L3614">
        <v>206</v>
      </c>
      <c r="M3614">
        <v>49</v>
      </c>
      <c r="N3614">
        <v>386</v>
      </c>
      <c r="O3614">
        <v>312</v>
      </c>
      <c r="P3614" s="4" t="s">
        <v>255</v>
      </c>
      <c r="Q3614" s="4" t="s">
        <v>260</v>
      </c>
      <c r="R3614" s="4">
        <v>44708</v>
      </c>
      <c r="S3614" s="4" t="s">
        <v>41</v>
      </c>
      <c r="T3614">
        <v>36</v>
      </c>
      <c r="U3614">
        <v>15</v>
      </c>
      <c r="V3614">
        <v>0</v>
      </c>
      <c r="W3614">
        <v>0</v>
      </c>
      <c r="X3614">
        <v>1</v>
      </c>
      <c r="Y3614">
        <v>1</v>
      </c>
      <c r="Z3614">
        <v>1</v>
      </c>
      <c r="AA3614">
        <v>1</v>
      </c>
      <c r="AB3614" s="4">
        <v>44652</v>
      </c>
      <c r="AC3614" s="4">
        <v>44571</v>
      </c>
      <c r="AD3614" s="4">
        <v>44596</v>
      </c>
      <c r="AE3614" s="4">
        <v>44595</v>
      </c>
      <c r="AF3614">
        <v>9</v>
      </c>
      <c r="AG3614">
        <v>9</v>
      </c>
      <c r="AH3614">
        <v>2</v>
      </c>
      <c r="AI3614">
        <v>0</v>
      </c>
      <c r="AJ3614" s="2">
        <v>1.659027777777778</v>
      </c>
      <c r="AK3614" s="3">
        <v>0.84097222222222223</v>
      </c>
      <c r="AL3614">
        <v>27</v>
      </c>
      <c r="AM3614">
        <v>24</v>
      </c>
      <c r="AN3614">
        <f t="shared" si="6"/>
        <v>2014</v>
      </c>
      <c r="AO3614" t="s">
        <v>1051</v>
      </c>
    </row>
    <row r="3615" spans="1:41" hidden="1" x14ac:dyDescent="0.35">
      <c r="A3615" s="1">
        <v>41963</v>
      </c>
      <c r="B3615" t="s">
        <v>68</v>
      </c>
      <c r="C3615" t="s">
        <v>48</v>
      </c>
      <c r="D3615">
        <v>16</v>
      </c>
      <c r="E3615">
        <v>18</v>
      </c>
      <c r="F3615" s="4">
        <v>44606</v>
      </c>
      <c r="G3615" s="4">
        <v>44789</v>
      </c>
      <c r="H3615" s="4" t="s">
        <v>42</v>
      </c>
      <c r="I3615" s="4">
        <v>44562</v>
      </c>
      <c r="J3615">
        <v>217</v>
      </c>
      <c r="K3615">
        <v>172</v>
      </c>
      <c r="L3615">
        <v>96</v>
      </c>
      <c r="M3615">
        <v>179</v>
      </c>
      <c r="N3615">
        <v>313</v>
      </c>
      <c r="O3615">
        <v>351</v>
      </c>
      <c r="P3615" s="4" t="s">
        <v>422</v>
      </c>
      <c r="Q3615" s="4" t="s">
        <v>352</v>
      </c>
      <c r="R3615" s="4">
        <v>44609</v>
      </c>
      <c r="S3615" s="4">
        <v>44563</v>
      </c>
      <c r="T3615">
        <v>24</v>
      </c>
      <c r="U3615">
        <v>30</v>
      </c>
      <c r="V3615">
        <v>0</v>
      </c>
      <c r="W3615">
        <v>1</v>
      </c>
      <c r="X3615">
        <v>0</v>
      </c>
      <c r="Y3615">
        <v>0</v>
      </c>
      <c r="Z3615">
        <v>0</v>
      </c>
      <c r="AA3615">
        <v>1</v>
      </c>
      <c r="AB3615" s="4">
        <v>44743</v>
      </c>
      <c r="AC3615" s="4">
        <v>44743</v>
      </c>
      <c r="AD3615" s="4">
        <v>44564</v>
      </c>
      <c r="AE3615" s="4">
        <v>44594</v>
      </c>
      <c r="AF3615">
        <v>12</v>
      </c>
      <c r="AG3615">
        <v>12</v>
      </c>
      <c r="AH3615">
        <v>0</v>
      </c>
      <c r="AI3615">
        <v>0</v>
      </c>
      <c r="AJ3615" s="2">
        <v>1.2472222222222222</v>
      </c>
      <c r="AK3615" s="2">
        <v>1.2527777777777778</v>
      </c>
      <c r="AL3615">
        <v>20</v>
      </c>
      <c r="AM3615">
        <v>24</v>
      </c>
      <c r="AN3615">
        <f t="shared" si="6"/>
        <v>2014</v>
      </c>
      <c r="AO3615" t="s">
        <v>1051</v>
      </c>
    </row>
    <row r="3616" spans="1:41" hidden="1" x14ac:dyDescent="0.35">
      <c r="A3616" s="1">
        <v>41966</v>
      </c>
      <c r="B3616" t="s">
        <v>69</v>
      </c>
      <c r="C3616" t="s">
        <v>73</v>
      </c>
      <c r="D3616">
        <v>29</v>
      </c>
      <c r="E3616">
        <v>21</v>
      </c>
      <c r="F3616" s="4">
        <v>44661</v>
      </c>
      <c r="G3616" s="4">
        <v>44820</v>
      </c>
      <c r="H3616" s="4" t="s">
        <v>41</v>
      </c>
      <c r="I3616" s="4" t="s">
        <v>41</v>
      </c>
      <c r="J3616">
        <v>313</v>
      </c>
      <c r="K3616">
        <v>252</v>
      </c>
      <c r="L3616">
        <v>162</v>
      </c>
      <c r="M3616">
        <v>63</v>
      </c>
      <c r="N3616">
        <v>475</v>
      </c>
      <c r="O3616">
        <v>315</v>
      </c>
      <c r="P3616" s="4" t="s">
        <v>467</v>
      </c>
      <c r="Q3616" s="4" t="s">
        <v>381</v>
      </c>
      <c r="R3616" s="4">
        <v>44570</v>
      </c>
      <c r="S3616" s="4">
        <v>44641</v>
      </c>
      <c r="T3616">
        <v>29</v>
      </c>
      <c r="U3616">
        <v>23</v>
      </c>
      <c r="V3616">
        <v>0</v>
      </c>
      <c r="W3616">
        <v>1</v>
      </c>
      <c r="X3616">
        <v>3</v>
      </c>
      <c r="Y3616">
        <v>1</v>
      </c>
      <c r="Z3616">
        <v>3</v>
      </c>
      <c r="AA3616">
        <v>2</v>
      </c>
      <c r="AB3616" s="4">
        <v>44711</v>
      </c>
      <c r="AC3616" s="4">
        <v>44743</v>
      </c>
      <c r="AD3616" s="4">
        <v>44567</v>
      </c>
      <c r="AE3616" s="4">
        <v>44594</v>
      </c>
      <c r="AF3616">
        <v>11</v>
      </c>
      <c r="AG3616">
        <v>10</v>
      </c>
      <c r="AH3616">
        <v>0</v>
      </c>
      <c r="AI3616">
        <v>0</v>
      </c>
      <c r="AJ3616" s="2">
        <v>1.2756944444444445</v>
      </c>
      <c r="AK3616" s="2">
        <v>1.2243055555555555</v>
      </c>
      <c r="AL3616">
        <v>26</v>
      </c>
      <c r="AM3616">
        <v>24</v>
      </c>
      <c r="AN3616">
        <f t="shared" si="6"/>
        <v>2014</v>
      </c>
      <c r="AO3616" t="s">
        <v>1051</v>
      </c>
    </row>
    <row r="3617" spans="1:41" hidden="1" x14ac:dyDescent="0.35">
      <c r="A3617" s="1">
        <v>41966</v>
      </c>
      <c r="B3617" t="s">
        <v>101</v>
      </c>
      <c r="C3617" t="s">
        <v>59</v>
      </c>
      <c r="D3617">
        <v>17</v>
      </c>
      <c r="E3617">
        <v>12</v>
      </c>
      <c r="F3617" s="4">
        <v>44759</v>
      </c>
      <c r="G3617" s="4">
        <v>44667</v>
      </c>
      <c r="H3617" s="4" t="s">
        <v>42</v>
      </c>
      <c r="I3617" s="4" t="s">
        <v>41</v>
      </c>
      <c r="J3617">
        <v>301</v>
      </c>
      <c r="K3617">
        <v>112</v>
      </c>
      <c r="L3617">
        <v>66</v>
      </c>
      <c r="M3617">
        <v>92</v>
      </c>
      <c r="N3617">
        <v>367</v>
      </c>
      <c r="O3617">
        <v>204</v>
      </c>
      <c r="P3617" s="4" t="s">
        <v>466</v>
      </c>
      <c r="Q3617" s="4" t="s">
        <v>192</v>
      </c>
      <c r="R3617" s="4">
        <v>44682</v>
      </c>
      <c r="S3617" s="4">
        <v>44638</v>
      </c>
      <c r="T3617">
        <v>22</v>
      </c>
      <c r="U3617">
        <v>26</v>
      </c>
      <c r="V3617">
        <v>2</v>
      </c>
      <c r="W3617">
        <v>1</v>
      </c>
      <c r="X3617">
        <v>2</v>
      </c>
      <c r="Y3617">
        <v>0</v>
      </c>
      <c r="Z3617">
        <v>4</v>
      </c>
      <c r="AA3617">
        <v>1</v>
      </c>
      <c r="AB3617" s="4">
        <v>44805</v>
      </c>
      <c r="AC3617" s="4">
        <v>44713</v>
      </c>
      <c r="AD3617" s="4">
        <v>44564</v>
      </c>
      <c r="AE3617" s="4">
        <v>44623</v>
      </c>
      <c r="AF3617">
        <v>15</v>
      </c>
      <c r="AG3617">
        <v>15</v>
      </c>
      <c r="AH3617">
        <v>0</v>
      </c>
      <c r="AI3617">
        <v>0</v>
      </c>
      <c r="AJ3617" s="2">
        <v>1.2569444444444444</v>
      </c>
      <c r="AK3617" s="2">
        <v>1.2430555555555556</v>
      </c>
      <c r="AL3617">
        <v>13</v>
      </c>
      <c r="AM3617">
        <v>21</v>
      </c>
      <c r="AN3617">
        <f t="shared" si="6"/>
        <v>2014</v>
      </c>
      <c r="AO3617" t="s">
        <v>1051</v>
      </c>
    </row>
    <row r="3618" spans="1:41" hidden="1" x14ac:dyDescent="0.35">
      <c r="A3618" s="1">
        <v>41966</v>
      </c>
      <c r="B3618" t="s">
        <v>94</v>
      </c>
      <c r="C3618" t="s">
        <v>93</v>
      </c>
      <c r="D3618">
        <v>11</v>
      </c>
      <c r="E3618">
        <v>24</v>
      </c>
      <c r="F3618" s="4">
        <v>44632</v>
      </c>
      <c r="G3618" s="4">
        <v>44821</v>
      </c>
      <c r="H3618" s="4" t="s">
        <v>42</v>
      </c>
      <c r="I3618" s="4" t="s">
        <v>41</v>
      </c>
      <c r="J3618">
        <v>114</v>
      </c>
      <c r="K3618">
        <v>214</v>
      </c>
      <c r="L3618">
        <v>80</v>
      </c>
      <c r="M3618">
        <v>175</v>
      </c>
      <c r="N3618">
        <v>194</v>
      </c>
      <c r="O3618">
        <v>389</v>
      </c>
      <c r="P3618" s="4" t="s">
        <v>282</v>
      </c>
      <c r="Q3618" s="4" t="s">
        <v>255</v>
      </c>
      <c r="R3618" s="4">
        <v>44652</v>
      </c>
      <c r="S3618" s="4">
        <v>44682</v>
      </c>
      <c r="T3618">
        <v>23</v>
      </c>
      <c r="U3618">
        <v>35</v>
      </c>
      <c r="V3618">
        <v>1</v>
      </c>
      <c r="W3618">
        <v>3</v>
      </c>
      <c r="X3618">
        <v>1</v>
      </c>
      <c r="Y3618">
        <v>0</v>
      </c>
      <c r="Z3618">
        <v>2</v>
      </c>
      <c r="AA3618">
        <v>3</v>
      </c>
      <c r="AB3618" s="4">
        <v>44713</v>
      </c>
      <c r="AC3618" s="4">
        <v>44713</v>
      </c>
      <c r="AD3618" s="4" t="s">
        <v>52</v>
      </c>
      <c r="AE3618" s="4">
        <v>44566</v>
      </c>
      <c r="AF3618">
        <v>12</v>
      </c>
      <c r="AG3618">
        <v>12</v>
      </c>
      <c r="AH3618">
        <v>0</v>
      </c>
      <c r="AI3618">
        <v>0</v>
      </c>
      <c r="AJ3618" s="2">
        <v>1.0798611111111112</v>
      </c>
      <c r="AK3618" s="2">
        <v>1.4201388888888891</v>
      </c>
      <c r="AL3618">
        <v>3</v>
      </c>
      <c r="AM3618">
        <v>23</v>
      </c>
      <c r="AN3618">
        <f t="shared" si="6"/>
        <v>2014</v>
      </c>
      <c r="AO3618" t="s">
        <v>1051</v>
      </c>
    </row>
    <row r="3619" spans="1:41" hidden="1" x14ac:dyDescent="0.35">
      <c r="A3619" s="1">
        <v>41966</v>
      </c>
      <c r="B3619" t="s">
        <v>74</v>
      </c>
      <c r="C3619" t="s">
        <v>58</v>
      </c>
      <c r="D3619">
        <v>24</v>
      </c>
      <c r="E3619">
        <v>20</v>
      </c>
      <c r="F3619" s="4">
        <v>44723</v>
      </c>
      <c r="G3619" s="4">
        <v>44694</v>
      </c>
      <c r="H3619" s="4" t="s">
        <v>41</v>
      </c>
      <c r="I3619" s="4">
        <v>44562</v>
      </c>
      <c r="J3619">
        <v>207</v>
      </c>
      <c r="K3619">
        <v>196</v>
      </c>
      <c r="L3619">
        <v>155</v>
      </c>
      <c r="M3619">
        <v>112</v>
      </c>
      <c r="N3619">
        <v>362</v>
      </c>
      <c r="O3619">
        <v>308</v>
      </c>
      <c r="P3619" s="4" t="s">
        <v>222</v>
      </c>
      <c r="Q3619" s="4" t="s">
        <v>318</v>
      </c>
      <c r="R3619" s="4">
        <v>44563</v>
      </c>
      <c r="S3619" s="4">
        <v>44606</v>
      </c>
      <c r="T3619">
        <v>32</v>
      </c>
      <c r="U3619">
        <v>25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1</v>
      </c>
      <c r="AB3619" s="4">
        <v>44774</v>
      </c>
      <c r="AC3619" s="4">
        <v>44743</v>
      </c>
      <c r="AD3619" s="4">
        <v>44623</v>
      </c>
      <c r="AE3619" s="4">
        <v>44562</v>
      </c>
      <c r="AF3619">
        <v>10</v>
      </c>
      <c r="AG3619">
        <v>9</v>
      </c>
      <c r="AH3619">
        <v>0</v>
      </c>
      <c r="AI3619">
        <v>0</v>
      </c>
      <c r="AJ3619" s="2">
        <v>1.3229166666666667</v>
      </c>
      <c r="AK3619" s="2">
        <v>1.1770833333333333</v>
      </c>
      <c r="AL3619">
        <v>24</v>
      </c>
      <c r="AM3619">
        <v>21</v>
      </c>
      <c r="AN3619">
        <f t="shared" si="6"/>
        <v>2014</v>
      </c>
      <c r="AO3619" t="s">
        <v>1051</v>
      </c>
    </row>
    <row r="3620" spans="1:41" hidden="1" x14ac:dyDescent="0.35">
      <c r="A3620" s="1">
        <v>41966</v>
      </c>
      <c r="B3620" t="s">
        <v>83</v>
      </c>
      <c r="C3620" t="s">
        <v>110</v>
      </c>
      <c r="D3620">
        <v>21</v>
      </c>
      <c r="E3620">
        <v>29</v>
      </c>
      <c r="F3620" s="4">
        <v>44698</v>
      </c>
      <c r="G3620" s="4">
        <v>44726</v>
      </c>
      <c r="H3620" s="4">
        <v>44595</v>
      </c>
      <c r="I3620" s="4">
        <v>44562</v>
      </c>
      <c r="J3620">
        <v>244</v>
      </c>
      <c r="K3620">
        <v>349</v>
      </c>
      <c r="L3620">
        <v>91</v>
      </c>
      <c r="M3620">
        <v>90</v>
      </c>
      <c r="N3620">
        <v>335</v>
      </c>
      <c r="O3620">
        <v>439</v>
      </c>
      <c r="P3620" s="4" t="s">
        <v>932</v>
      </c>
      <c r="Q3620" s="4" t="s">
        <v>933</v>
      </c>
      <c r="R3620" s="4">
        <v>44612</v>
      </c>
      <c r="S3620" s="4" t="s">
        <v>41</v>
      </c>
      <c r="T3620">
        <v>25</v>
      </c>
      <c r="U3620">
        <v>20</v>
      </c>
      <c r="V3620">
        <v>0</v>
      </c>
      <c r="W3620">
        <v>0</v>
      </c>
      <c r="X3620">
        <v>1</v>
      </c>
      <c r="Y3620">
        <v>1</v>
      </c>
      <c r="Z3620">
        <v>1</v>
      </c>
      <c r="AA3620">
        <v>1</v>
      </c>
      <c r="AB3620" s="4">
        <v>44805</v>
      </c>
      <c r="AC3620" s="4">
        <v>44866</v>
      </c>
      <c r="AD3620" s="4" t="s">
        <v>42</v>
      </c>
      <c r="AE3620" s="4">
        <v>44657</v>
      </c>
      <c r="AF3620">
        <v>12</v>
      </c>
      <c r="AG3620">
        <v>12</v>
      </c>
      <c r="AH3620">
        <v>0</v>
      </c>
      <c r="AI3620">
        <v>0</v>
      </c>
      <c r="AJ3620" s="2">
        <v>1.257638888888889</v>
      </c>
      <c r="AK3620" s="2">
        <v>1.242361111111111</v>
      </c>
      <c r="AL3620">
        <v>9</v>
      </c>
      <c r="AM3620">
        <v>34</v>
      </c>
      <c r="AN3620">
        <f t="shared" si="6"/>
        <v>2014</v>
      </c>
      <c r="AO3620" t="s">
        <v>1051</v>
      </c>
    </row>
    <row r="3621" spans="1:41" hidden="1" x14ac:dyDescent="0.35">
      <c r="A3621" s="1">
        <v>41966</v>
      </c>
      <c r="B3621" t="s">
        <v>78</v>
      </c>
      <c r="C3621" t="s">
        <v>77</v>
      </c>
      <c r="D3621">
        <v>16</v>
      </c>
      <c r="E3621">
        <v>26</v>
      </c>
      <c r="F3621" s="4">
        <v>44604</v>
      </c>
      <c r="G3621" s="4">
        <v>44853</v>
      </c>
      <c r="H3621" s="4">
        <v>44563</v>
      </c>
      <c r="I3621" s="4" t="s">
        <v>41</v>
      </c>
      <c r="J3621">
        <v>299</v>
      </c>
      <c r="K3621">
        <v>298</v>
      </c>
      <c r="L3621">
        <v>52</v>
      </c>
      <c r="M3621">
        <v>164</v>
      </c>
      <c r="N3621">
        <v>351</v>
      </c>
      <c r="O3621">
        <v>462</v>
      </c>
      <c r="P3621" s="4" t="s">
        <v>333</v>
      </c>
      <c r="Q3621" s="4" t="s">
        <v>323</v>
      </c>
      <c r="R3621" s="4">
        <v>44682</v>
      </c>
      <c r="S3621" s="4">
        <v>44601</v>
      </c>
      <c r="T3621">
        <v>19</v>
      </c>
      <c r="U3621">
        <v>38</v>
      </c>
      <c r="V3621">
        <v>2</v>
      </c>
      <c r="W3621">
        <v>0</v>
      </c>
      <c r="X3621">
        <v>1</v>
      </c>
      <c r="Y3621">
        <v>2</v>
      </c>
      <c r="Z3621">
        <v>3</v>
      </c>
      <c r="AA3621">
        <v>2</v>
      </c>
      <c r="AB3621" s="4">
        <v>44743</v>
      </c>
      <c r="AC3621" s="4">
        <v>44805</v>
      </c>
      <c r="AD3621" s="4">
        <v>44596</v>
      </c>
      <c r="AE3621" s="4">
        <v>44627</v>
      </c>
      <c r="AF3621">
        <v>16</v>
      </c>
      <c r="AG3621">
        <v>15</v>
      </c>
      <c r="AH3621">
        <v>0</v>
      </c>
      <c r="AI3621">
        <v>1</v>
      </c>
      <c r="AJ3621" s="2">
        <v>1.1166666666666667</v>
      </c>
      <c r="AK3621" s="2">
        <v>1.3833333333333335</v>
      </c>
      <c r="AL3621">
        <v>24</v>
      </c>
      <c r="AM3621">
        <v>43</v>
      </c>
      <c r="AN3621">
        <f t="shared" si="6"/>
        <v>2014</v>
      </c>
      <c r="AO3621" t="s">
        <v>1051</v>
      </c>
    </row>
    <row r="3622" spans="1:41" hidden="1" x14ac:dyDescent="0.35">
      <c r="A3622" s="1">
        <v>41966</v>
      </c>
      <c r="B3622" t="s">
        <v>64</v>
      </c>
      <c r="C3622" t="s">
        <v>105</v>
      </c>
      <c r="D3622">
        <v>24</v>
      </c>
      <c r="E3622">
        <v>18</v>
      </c>
      <c r="F3622" s="4">
        <v>44885</v>
      </c>
      <c r="G3622" s="4">
        <v>44665</v>
      </c>
      <c r="H3622" s="4" t="s">
        <v>42</v>
      </c>
      <c r="I3622" s="4">
        <v>44595</v>
      </c>
      <c r="J3622">
        <v>233</v>
      </c>
      <c r="K3622">
        <v>184</v>
      </c>
      <c r="L3622">
        <v>139</v>
      </c>
      <c r="M3622">
        <v>64</v>
      </c>
      <c r="N3622">
        <v>372</v>
      </c>
      <c r="O3622">
        <v>248</v>
      </c>
      <c r="P3622" s="4" t="s">
        <v>329</v>
      </c>
      <c r="Q3622" s="4" t="s">
        <v>637</v>
      </c>
      <c r="R3622" s="4" t="s">
        <v>41</v>
      </c>
      <c r="S3622" s="4">
        <v>44566</v>
      </c>
      <c r="T3622">
        <v>43</v>
      </c>
      <c r="U3622">
        <v>19</v>
      </c>
      <c r="V3622">
        <v>0</v>
      </c>
      <c r="W3622">
        <v>0</v>
      </c>
      <c r="X3622">
        <v>1</v>
      </c>
      <c r="Y3622">
        <v>1</v>
      </c>
      <c r="Z3622">
        <v>1</v>
      </c>
      <c r="AA3622">
        <v>1</v>
      </c>
      <c r="AB3622" s="4">
        <v>44713</v>
      </c>
      <c r="AC3622" s="4">
        <v>44635</v>
      </c>
      <c r="AD3622" s="4">
        <v>44596</v>
      </c>
      <c r="AE3622" s="4" t="s">
        <v>82</v>
      </c>
      <c r="AF3622">
        <v>11</v>
      </c>
      <c r="AG3622">
        <v>10</v>
      </c>
      <c r="AH3622">
        <v>0</v>
      </c>
      <c r="AI3622">
        <v>2</v>
      </c>
      <c r="AJ3622" s="2">
        <v>1.6319444444444444</v>
      </c>
      <c r="AK3622" s="3">
        <v>0.86805555555555547</v>
      </c>
      <c r="AL3622">
        <v>22</v>
      </c>
      <c r="AM3622">
        <v>13</v>
      </c>
      <c r="AN3622">
        <f t="shared" si="6"/>
        <v>2014</v>
      </c>
      <c r="AO3622" t="s">
        <v>1051</v>
      </c>
    </row>
    <row r="3623" spans="1:41" hidden="1" x14ac:dyDescent="0.35">
      <c r="A3623" s="1">
        <v>41966</v>
      </c>
      <c r="B3623" t="s">
        <v>97</v>
      </c>
      <c r="C3623" t="s">
        <v>63</v>
      </c>
      <c r="D3623">
        <v>16</v>
      </c>
      <c r="E3623">
        <v>19</v>
      </c>
      <c r="F3623" s="4">
        <v>44726</v>
      </c>
      <c r="G3623" s="4">
        <v>44663</v>
      </c>
      <c r="H3623" s="4">
        <v>44562</v>
      </c>
      <c r="I3623" s="4" t="s">
        <v>41</v>
      </c>
      <c r="J3623">
        <v>210</v>
      </c>
      <c r="K3623">
        <v>282</v>
      </c>
      <c r="L3623">
        <v>107</v>
      </c>
      <c r="M3623">
        <v>128</v>
      </c>
      <c r="N3623">
        <v>317</v>
      </c>
      <c r="O3623">
        <v>410</v>
      </c>
      <c r="P3623" s="4" t="s">
        <v>174</v>
      </c>
      <c r="Q3623" s="4" t="s">
        <v>776</v>
      </c>
      <c r="R3623" s="4">
        <v>44568</v>
      </c>
      <c r="S3623" s="4">
        <v>44629</v>
      </c>
      <c r="T3623">
        <v>24</v>
      </c>
      <c r="U3623">
        <v>22</v>
      </c>
      <c r="V3623">
        <v>1</v>
      </c>
      <c r="W3623">
        <v>2</v>
      </c>
      <c r="X3623">
        <v>2</v>
      </c>
      <c r="Y3623">
        <v>1</v>
      </c>
      <c r="Z3623">
        <v>3</v>
      </c>
      <c r="AA3623">
        <v>3</v>
      </c>
      <c r="AB3623" s="4">
        <v>44805</v>
      </c>
      <c r="AC3623" s="4">
        <v>44774</v>
      </c>
      <c r="AD3623" s="4">
        <v>44596</v>
      </c>
      <c r="AE3623" s="4" t="s">
        <v>52</v>
      </c>
      <c r="AF3623">
        <v>12</v>
      </c>
      <c r="AG3623">
        <v>11</v>
      </c>
      <c r="AH3623">
        <v>2</v>
      </c>
      <c r="AI3623">
        <v>2</v>
      </c>
      <c r="AJ3623" s="2">
        <v>1.2020833333333334</v>
      </c>
      <c r="AK3623" s="2">
        <v>1.2979166666666666</v>
      </c>
      <c r="AL3623">
        <v>24</v>
      </c>
      <c r="AM3623">
        <v>27</v>
      </c>
      <c r="AN3623">
        <f t="shared" si="6"/>
        <v>2014</v>
      </c>
      <c r="AO3623" t="s">
        <v>1051</v>
      </c>
    </row>
    <row r="3624" spans="1:41" hidden="1" x14ac:dyDescent="0.35">
      <c r="A3624" s="1">
        <v>41966</v>
      </c>
      <c r="B3624" t="s">
        <v>87</v>
      </c>
      <c r="C3624" t="s">
        <v>47</v>
      </c>
      <c r="D3624">
        <v>12</v>
      </c>
      <c r="E3624">
        <v>16</v>
      </c>
      <c r="F3624" s="4">
        <v>44632</v>
      </c>
      <c r="G3624" s="4">
        <v>44694</v>
      </c>
      <c r="H3624" s="4" t="s">
        <v>41</v>
      </c>
      <c r="I3624" s="4" t="s">
        <v>41</v>
      </c>
      <c r="J3624">
        <v>140</v>
      </c>
      <c r="K3624">
        <v>169</v>
      </c>
      <c r="L3624">
        <v>64</v>
      </c>
      <c r="M3624">
        <v>124</v>
      </c>
      <c r="N3624">
        <v>204</v>
      </c>
      <c r="O3624">
        <v>293</v>
      </c>
      <c r="P3624" s="4" t="s">
        <v>482</v>
      </c>
      <c r="Q3624" s="4" t="s">
        <v>481</v>
      </c>
      <c r="R3624" s="4">
        <v>44629</v>
      </c>
      <c r="S3624" s="4">
        <v>44743</v>
      </c>
      <c r="T3624">
        <v>20</v>
      </c>
      <c r="U3624">
        <v>29</v>
      </c>
      <c r="V3624">
        <v>0</v>
      </c>
      <c r="W3624">
        <v>0</v>
      </c>
      <c r="X3624">
        <v>1</v>
      </c>
      <c r="Y3624">
        <v>0</v>
      </c>
      <c r="Z3624">
        <v>1</v>
      </c>
      <c r="AA3624">
        <v>0</v>
      </c>
      <c r="AB3624" s="4">
        <v>44645</v>
      </c>
      <c r="AC3624" s="4">
        <v>44743</v>
      </c>
      <c r="AD3624" s="4" t="s">
        <v>42</v>
      </c>
      <c r="AE3624" s="4">
        <v>44566</v>
      </c>
      <c r="AF3624">
        <v>10</v>
      </c>
      <c r="AG3624">
        <v>11</v>
      </c>
      <c r="AH3624">
        <v>0</v>
      </c>
      <c r="AI3624">
        <v>0</v>
      </c>
      <c r="AJ3624" s="2">
        <v>1.0229166666666667</v>
      </c>
      <c r="AK3624" s="2">
        <v>1.4770833333333335</v>
      </c>
      <c r="AL3624">
        <v>3</v>
      </c>
      <c r="AM3624">
        <v>19</v>
      </c>
      <c r="AN3624">
        <f t="shared" si="6"/>
        <v>2014</v>
      </c>
      <c r="AO3624" t="s">
        <v>1051</v>
      </c>
    </row>
    <row r="3625" spans="1:41" hidden="1" x14ac:dyDescent="0.35">
      <c r="A3625" s="1">
        <v>41966</v>
      </c>
      <c r="B3625" t="s">
        <v>84</v>
      </c>
      <c r="C3625" t="s">
        <v>98</v>
      </c>
      <c r="D3625">
        <v>25</v>
      </c>
      <c r="E3625">
        <v>29</v>
      </c>
      <c r="F3625" s="4">
        <v>44659</v>
      </c>
      <c r="G3625" s="4">
        <v>44817</v>
      </c>
      <c r="H3625" s="4">
        <v>44562</v>
      </c>
      <c r="I3625" s="4">
        <v>44562</v>
      </c>
      <c r="J3625">
        <v>216</v>
      </c>
      <c r="K3625">
        <v>249</v>
      </c>
      <c r="L3625">
        <v>97</v>
      </c>
      <c r="M3625">
        <v>201</v>
      </c>
      <c r="N3625">
        <v>313</v>
      </c>
      <c r="O3625">
        <v>450</v>
      </c>
      <c r="P3625" s="4" t="s">
        <v>170</v>
      </c>
      <c r="Q3625" s="4" t="s">
        <v>934</v>
      </c>
      <c r="R3625" s="4">
        <v>44573</v>
      </c>
      <c r="S3625" s="4">
        <v>44569</v>
      </c>
      <c r="T3625">
        <v>21</v>
      </c>
      <c r="U3625">
        <v>35</v>
      </c>
      <c r="V3625">
        <v>0</v>
      </c>
      <c r="W3625">
        <v>1</v>
      </c>
      <c r="X3625">
        <v>1</v>
      </c>
      <c r="Y3625">
        <v>0</v>
      </c>
      <c r="Z3625">
        <v>1</v>
      </c>
      <c r="AA3625">
        <v>1</v>
      </c>
      <c r="AB3625" s="4">
        <v>44713</v>
      </c>
      <c r="AC3625" s="4">
        <v>44805</v>
      </c>
      <c r="AD3625" s="4">
        <v>44686</v>
      </c>
      <c r="AE3625" s="4">
        <v>44689</v>
      </c>
      <c r="AF3625">
        <v>10</v>
      </c>
      <c r="AG3625">
        <v>9</v>
      </c>
      <c r="AH3625">
        <v>0</v>
      </c>
      <c r="AI3625">
        <v>0</v>
      </c>
      <c r="AJ3625" s="2">
        <v>1.0715277777777776</v>
      </c>
      <c r="AK3625" s="2">
        <v>1.4284722222222221</v>
      </c>
      <c r="AL3625">
        <v>36</v>
      </c>
      <c r="AM3625">
        <v>39</v>
      </c>
      <c r="AN3625">
        <f t="shared" si="6"/>
        <v>2014</v>
      </c>
      <c r="AO3625" t="s">
        <v>1051</v>
      </c>
    </row>
    <row r="3626" spans="1:41" hidden="1" x14ac:dyDescent="0.35">
      <c r="A3626" s="1">
        <v>41966</v>
      </c>
      <c r="B3626" t="s">
        <v>88</v>
      </c>
      <c r="C3626" t="s">
        <v>39</v>
      </c>
      <c r="D3626">
        <v>12</v>
      </c>
      <c r="E3626">
        <v>16</v>
      </c>
      <c r="F3626" s="4">
        <v>44605</v>
      </c>
      <c r="G3626" s="4">
        <v>44694</v>
      </c>
      <c r="H3626" s="4" t="s">
        <v>41</v>
      </c>
      <c r="I3626" s="4">
        <v>44594</v>
      </c>
      <c r="J3626">
        <v>77</v>
      </c>
      <c r="K3626">
        <v>246</v>
      </c>
      <c r="L3626">
        <v>136</v>
      </c>
      <c r="M3626">
        <v>66</v>
      </c>
      <c r="N3626">
        <v>213</v>
      </c>
      <c r="O3626">
        <v>312</v>
      </c>
      <c r="P3626" s="4">
        <v>44885</v>
      </c>
      <c r="Q3626" s="4" t="s">
        <v>70</v>
      </c>
      <c r="R3626" s="4">
        <v>44710</v>
      </c>
      <c r="S3626" s="4">
        <v>44602</v>
      </c>
      <c r="T3626">
        <v>27</v>
      </c>
      <c r="U3626">
        <v>29</v>
      </c>
      <c r="V3626">
        <v>1</v>
      </c>
      <c r="W3626">
        <v>2</v>
      </c>
      <c r="X3626">
        <v>0</v>
      </c>
      <c r="Y3626">
        <v>1</v>
      </c>
      <c r="Z3626">
        <v>1</v>
      </c>
      <c r="AA3626">
        <v>3</v>
      </c>
      <c r="AB3626" s="4">
        <v>44743</v>
      </c>
      <c r="AC3626" s="4">
        <v>44682</v>
      </c>
      <c r="AD3626" s="4">
        <v>44563</v>
      </c>
      <c r="AE3626" s="4">
        <v>44563</v>
      </c>
      <c r="AF3626">
        <v>12</v>
      </c>
      <c r="AG3626">
        <v>13</v>
      </c>
      <c r="AH3626">
        <v>0</v>
      </c>
      <c r="AI3626">
        <v>0</v>
      </c>
      <c r="AJ3626" s="2">
        <v>1.2465277777777779</v>
      </c>
      <c r="AK3626" s="2">
        <v>1.2534722222222221</v>
      </c>
      <c r="AL3626">
        <v>13</v>
      </c>
      <c r="AM3626">
        <v>17</v>
      </c>
      <c r="AN3626">
        <f t="shared" si="6"/>
        <v>2014</v>
      </c>
      <c r="AO3626" t="s">
        <v>1051</v>
      </c>
    </row>
    <row r="3627" spans="1:41" hidden="1" x14ac:dyDescent="0.35">
      <c r="A3627" s="1">
        <v>41966</v>
      </c>
      <c r="B3627" t="s">
        <v>104</v>
      </c>
      <c r="C3627" t="s">
        <v>40</v>
      </c>
      <c r="D3627">
        <v>18</v>
      </c>
      <c r="E3627">
        <v>27</v>
      </c>
      <c r="F3627" s="4">
        <v>44661</v>
      </c>
      <c r="G3627" s="4">
        <v>44881</v>
      </c>
      <c r="H3627" s="4" t="s">
        <v>41</v>
      </c>
      <c r="I3627" s="4" t="s">
        <v>42</v>
      </c>
      <c r="J3627">
        <v>266</v>
      </c>
      <c r="K3627">
        <v>328</v>
      </c>
      <c r="L3627">
        <v>119</v>
      </c>
      <c r="M3627">
        <v>89</v>
      </c>
      <c r="N3627">
        <v>385</v>
      </c>
      <c r="O3627">
        <v>417</v>
      </c>
      <c r="P3627" s="4" t="s">
        <v>300</v>
      </c>
      <c r="Q3627" s="4" t="s">
        <v>374</v>
      </c>
      <c r="R3627" s="4">
        <v>44601</v>
      </c>
      <c r="S3627" s="4">
        <v>44602</v>
      </c>
      <c r="T3627">
        <v>25</v>
      </c>
      <c r="U3627">
        <v>32</v>
      </c>
      <c r="V3627">
        <v>1</v>
      </c>
      <c r="W3627">
        <v>0</v>
      </c>
      <c r="X3627">
        <v>0</v>
      </c>
      <c r="Y3627">
        <v>1</v>
      </c>
      <c r="Z3627">
        <v>1</v>
      </c>
      <c r="AA3627">
        <v>1</v>
      </c>
      <c r="AB3627" s="4">
        <v>44743</v>
      </c>
      <c r="AC3627" s="4">
        <v>44711</v>
      </c>
      <c r="AD3627" s="4">
        <v>44594</v>
      </c>
      <c r="AE3627" s="4">
        <v>44624</v>
      </c>
      <c r="AF3627">
        <v>11</v>
      </c>
      <c r="AG3627">
        <v>11</v>
      </c>
      <c r="AH3627">
        <v>0</v>
      </c>
      <c r="AI3627">
        <v>0</v>
      </c>
      <c r="AJ3627" s="2">
        <v>1.0368055555555555</v>
      </c>
      <c r="AK3627" s="2">
        <v>1.4631944444444445</v>
      </c>
      <c r="AL3627">
        <v>31</v>
      </c>
      <c r="AM3627">
        <v>28</v>
      </c>
      <c r="AN3627">
        <f t="shared" si="6"/>
        <v>2014</v>
      </c>
      <c r="AO3627" t="s">
        <v>1051</v>
      </c>
    </row>
    <row r="3628" spans="1:41" hidden="1" x14ac:dyDescent="0.35">
      <c r="A3628" s="1">
        <v>41967</v>
      </c>
      <c r="B3628" t="s">
        <v>53</v>
      </c>
      <c r="C3628" t="s">
        <v>54</v>
      </c>
      <c r="D3628">
        <v>11</v>
      </c>
      <c r="E3628">
        <v>21</v>
      </c>
      <c r="F3628" s="4">
        <v>44635</v>
      </c>
      <c r="G3628" s="4">
        <v>44755</v>
      </c>
      <c r="H3628" s="4">
        <v>44562</v>
      </c>
      <c r="I3628" s="4" t="s">
        <v>42</v>
      </c>
      <c r="J3628">
        <v>126</v>
      </c>
      <c r="K3628">
        <v>220</v>
      </c>
      <c r="L3628">
        <v>92</v>
      </c>
      <c r="M3628">
        <v>116</v>
      </c>
      <c r="N3628">
        <v>218</v>
      </c>
      <c r="O3628">
        <v>336</v>
      </c>
      <c r="P3628" s="4" t="s">
        <v>155</v>
      </c>
      <c r="Q3628" s="4" t="s">
        <v>583</v>
      </c>
      <c r="R3628" s="4">
        <v>44743</v>
      </c>
      <c r="S3628" s="4">
        <v>44571</v>
      </c>
      <c r="T3628">
        <v>19</v>
      </c>
      <c r="U3628">
        <v>29</v>
      </c>
      <c r="V3628">
        <v>0</v>
      </c>
      <c r="W3628">
        <v>0</v>
      </c>
      <c r="X3628">
        <v>1</v>
      </c>
      <c r="Y3628">
        <v>0</v>
      </c>
      <c r="Z3628">
        <v>1</v>
      </c>
      <c r="AA3628">
        <v>0</v>
      </c>
      <c r="AB3628" s="4">
        <v>44805</v>
      </c>
      <c r="AC3628" s="4">
        <v>44675</v>
      </c>
      <c r="AD3628" s="4" t="s">
        <v>42</v>
      </c>
      <c r="AE3628" s="4">
        <v>44623</v>
      </c>
      <c r="AF3628">
        <v>12</v>
      </c>
      <c r="AG3628">
        <v>10</v>
      </c>
      <c r="AH3628">
        <v>0</v>
      </c>
      <c r="AI3628">
        <v>1</v>
      </c>
      <c r="AJ3628" s="2">
        <v>1.2125000000000001</v>
      </c>
      <c r="AK3628" s="2">
        <v>1.2874999999999999</v>
      </c>
      <c r="AL3628">
        <v>3</v>
      </c>
      <c r="AM3628">
        <v>38</v>
      </c>
      <c r="AN3628">
        <f t="shared" si="6"/>
        <v>2014</v>
      </c>
      <c r="AO3628" t="s">
        <v>1051</v>
      </c>
    </row>
    <row r="3629" spans="1:41" hidden="1" x14ac:dyDescent="0.35">
      <c r="A3629" s="1">
        <v>41967</v>
      </c>
      <c r="B3629" t="s">
        <v>90</v>
      </c>
      <c r="C3629" t="s">
        <v>100</v>
      </c>
      <c r="D3629">
        <v>23</v>
      </c>
      <c r="E3629">
        <v>26</v>
      </c>
      <c r="F3629" s="4">
        <v>44817</v>
      </c>
      <c r="G3629" s="4">
        <v>44693</v>
      </c>
      <c r="H3629" s="4" t="s">
        <v>41</v>
      </c>
      <c r="I3629" s="4" t="s">
        <v>42</v>
      </c>
      <c r="J3629">
        <v>234</v>
      </c>
      <c r="K3629">
        <v>399</v>
      </c>
      <c r="L3629">
        <v>215</v>
      </c>
      <c r="M3629">
        <v>126</v>
      </c>
      <c r="N3629">
        <v>449</v>
      </c>
      <c r="O3629">
        <v>525</v>
      </c>
      <c r="P3629" s="4" t="s">
        <v>358</v>
      </c>
      <c r="Q3629" s="4" t="s">
        <v>235</v>
      </c>
      <c r="R3629" s="4">
        <v>44570</v>
      </c>
      <c r="S3629" s="4">
        <v>44672</v>
      </c>
      <c r="T3629">
        <v>32</v>
      </c>
      <c r="U3629">
        <v>21</v>
      </c>
      <c r="V3629">
        <v>1</v>
      </c>
      <c r="W3629">
        <v>0</v>
      </c>
      <c r="X3629">
        <v>0</v>
      </c>
      <c r="Y3629">
        <v>1</v>
      </c>
      <c r="Z3629">
        <v>1</v>
      </c>
      <c r="AA3629">
        <v>1</v>
      </c>
      <c r="AB3629" s="4">
        <v>44713</v>
      </c>
      <c r="AC3629" s="4">
        <v>44682</v>
      </c>
      <c r="AD3629" s="4">
        <v>44596</v>
      </c>
      <c r="AE3629" s="4">
        <v>44597</v>
      </c>
      <c r="AF3629">
        <v>10</v>
      </c>
      <c r="AG3629">
        <v>10</v>
      </c>
      <c r="AH3629">
        <v>2</v>
      </c>
      <c r="AI3629">
        <v>0</v>
      </c>
      <c r="AJ3629" s="2">
        <v>1.2604166666666667</v>
      </c>
      <c r="AK3629" s="2">
        <v>1.2395833333333333</v>
      </c>
      <c r="AL3629">
        <v>34</v>
      </c>
      <c r="AM3629">
        <v>27</v>
      </c>
      <c r="AN3629">
        <f t="shared" si="6"/>
        <v>2014</v>
      </c>
      <c r="AO3629" t="s">
        <v>1051</v>
      </c>
    </row>
    <row r="3630" spans="1:41" hidden="1" x14ac:dyDescent="0.35">
      <c r="A3630" s="1">
        <v>41970</v>
      </c>
      <c r="B3630" t="s">
        <v>59</v>
      </c>
      <c r="C3630" t="s">
        <v>83</v>
      </c>
      <c r="D3630">
        <v>18</v>
      </c>
      <c r="E3630">
        <v>28</v>
      </c>
      <c r="F3630" s="4">
        <v>44693</v>
      </c>
      <c r="G3630" s="4">
        <v>44693</v>
      </c>
      <c r="H3630" s="4" t="s">
        <v>41</v>
      </c>
      <c r="I3630" s="4">
        <v>44563</v>
      </c>
      <c r="J3630">
        <v>256</v>
      </c>
      <c r="K3630">
        <v>383</v>
      </c>
      <c r="L3630">
        <v>13</v>
      </c>
      <c r="M3630">
        <v>91</v>
      </c>
      <c r="N3630">
        <v>269</v>
      </c>
      <c r="O3630">
        <v>474</v>
      </c>
      <c r="P3630" s="4" t="s">
        <v>735</v>
      </c>
      <c r="Q3630" s="4" t="s">
        <v>727</v>
      </c>
      <c r="R3630" s="4">
        <v>44644</v>
      </c>
      <c r="S3630" s="4">
        <v>44599</v>
      </c>
      <c r="T3630">
        <v>8</v>
      </c>
      <c r="U3630">
        <v>23</v>
      </c>
      <c r="V3630">
        <v>0</v>
      </c>
      <c r="W3630">
        <v>1</v>
      </c>
      <c r="X3630">
        <v>2</v>
      </c>
      <c r="Y3630">
        <v>0</v>
      </c>
      <c r="Z3630">
        <v>2</v>
      </c>
      <c r="AA3630">
        <v>1</v>
      </c>
      <c r="AB3630" s="4">
        <v>44682</v>
      </c>
      <c r="AC3630" s="4">
        <v>44682</v>
      </c>
      <c r="AD3630" s="4">
        <v>44596</v>
      </c>
      <c r="AE3630" s="4">
        <v>44624</v>
      </c>
      <c r="AF3630">
        <v>12</v>
      </c>
      <c r="AG3630">
        <v>11</v>
      </c>
      <c r="AH3630">
        <v>0</v>
      </c>
      <c r="AI3630">
        <v>0</v>
      </c>
      <c r="AJ3630" s="2">
        <v>1.1076388888888888</v>
      </c>
      <c r="AK3630" s="2">
        <v>1.3923611111111109</v>
      </c>
      <c r="AL3630">
        <v>17</v>
      </c>
      <c r="AM3630">
        <v>34</v>
      </c>
      <c r="AN3630">
        <f t="shared" si="6"/>
        <v>2014</v>
      </c>
      <c r="AO3630" t="s">
        <v>1051</v>
      </c>
    </row>
    <row r="3631" spans="1:41" hidden="1" x14ac:dyDescent="0.35">
      <c r="A3631" s="1">
        <v>41970</v>
      </c>
      <c r="B3631" t="s">
        <v>77</v>
      </c>
      <c r="C3631" t="s">
        <v>104</v>
      </c>
      <c r="D3631">
        <v>26</v>
      </c>
      <c r="E3631">
        <v>16</v>
      </c>
      <c r="F3631" s="4">
        <v>44788</v>
      </c>
      <c r="G3631" s="4">
        <v>44663</v>
      </c>
      <c r="H3631" s="4" t="s">
        <v>41</v>
      </c>
      <c r="I3631" s="4" t="s">
        <v>42</v>
      </c>
      <c r="J3631">
        <v>208</v>
      </c>
      <c r="K3631">
        <v>174</v>
      </c>
      <c r="L3631">
        <v>256</v>
      </c>
      <c r="M3631">
        <v>93</v>
      </c>
      <c r="N3631">
        <v>464</v>
      </c>
      <c r="O3631">
        <v>267</v>
      </c>
      <c r="P3631" s="4" t="s">
        <v>70</v>
      </c>
      <c r="Q3631" s="4" t="s">
        <v>263</v>
      </c>
      <c r="R3631" s="4">
        <v>44570</v>
      </c>
      <c r="S3631" s="4">
        <v>44676</v>
      </c>
      <c r="T3631">
        <v>45</v>
      </c>
      <c r="U3631">
        <v>25</v>
      </c>
      <c r="V3631">
        <v>1</v>
      </c>
      <c r="W3631">
        <v>1</v>
      </c>
      <c r="X3631">
        <v>0</v>
      </c>
      <c r="Y3631">
        <v>2</v>
      </c>
      <c r="Z3631">
        <v>1</v>
      </c>
      <c r="AA3631">
        <v>3</v>
      </c>
      <c r="AB3631" s="4">
        <v>44671</v>
      </c>
      <c r="AC3631" s="4">
        <v>44713</v>
      </c>
      <c r="AD3631" s="4">
        <v>44566</v>
      </c>
      <c r="AE3631" s="4">
        <v>44563</v>
      </c>
      <c r="AF3631">
        <v>12</v>
      </c>
      <c r="AG3631">
        <v>12</v>
      </c>
      <c r="AH3631">
        <v>0</v>
      </c>
      <c r="AI3631">
        <v>0</v>
      </c>
      <c r="AJ3631" s="2">
        <v>1.2673611111111112</v>
      </c>
      <c r="AK3631" s="2">
        <v>1.2326388888888888</v>
      </c>
      <c r="AL3631">
        <v>33</v>
      </c>
      <c r="AM3631">
        <v>10</v>
      </c>
      <c r="AN3631">
        <f t="shared" si="6"/>
        <v>2014</v>
      </c>
      <c r="AO3631" t="s">
        <v>1051</v>
      </c>
    </row>
    <row r="3632" spans="1:41" hidden="1" x14ac:dyDescent="0.35">
      <c r="A3632" s="1">
        <v>41970</v>
      </c>
      <c r="B3632" t="s">
        <v>47</v>
      </c>
      <c r="C3632" t="s">
        <v>39</v>
      </c>
      <c r="D3632">
        <v>16</v>
      </c>
      <c r="E3632">
        <v>16</v>
      </c>
      <c r="F3632" s="4">
        <v>44695</v>
      </c>
      <c r="G3632" s="4">
        <v>44662</v>
      </c>
      <c r="H3632" s="4" t="s">
        <v>42</v>
      </c>
      <c r="I3632" s="4" t="s">
        <v>41</v>
      </c>
      <c r="J3632">
        <v>222</v>
      </c>
      <c r="K3632">
        <v>100</v>
      </c>
      <c r="L3632">
        <v>157</v>
      </c>
      <c r="M3632">
        <v>64</v>
      </c>
      <c r="N3632">
        <v>379</v>
      </c>
      <c r="O3632">
        <v>164</v>
      </c>
      <c r="P3632" s="4" t="s">
        <v>308</v>
      </c>
      <c r="Q3632" s="4" t="s">
        <v>163</v>
      </c>
      <c r="R3632" s="4">
        <v>44665</v>
      </c>
      <c r="S3632" s="4">
        <v>44672</v>
      </c>
      <c r="T3632">
        <v>34</v>
      </c>
      <c r="U3632">
        <v>18</v>
      </c>
      <c r="V3632">
        <v>0</v>
      </c>
      <c r="W3632">
        <v>1</v>
      </c>
      <c r="X3632">
        <v>0</v>
      </c>
      <c r="Y3632">
        <v>2</v>
      </c>
      <c r="Z3632">
        <v>0</v>
      </c>
      <c r="AA3632">
        <v>3</v>
      </c>
      <c r="AB3632" s="4" t="s">
        <v>864</v>
      </c>
      <c r="AC3632" s="4">
        <v>44640</v>
      </c>
      <c r="AD3632" s="4">
        <v>44566</v>
      </c>
      <c r="AE3632" s="4" t="s">
        <v>42</v>
      </c>
      <c r="AF3632">
        <v>10</v>
      </c>
      <c r="AG3632">
        <v>10</v>
      </c>
      <c r="AH3632">
        <v>0</v>
      </c>
      <c r="AI3632">
        <v>0</v>
      </c>
      <c r="AJ3632" s="2">
        <v>1.471527777777778</v>
      </c>
      <c r="AK3632" s="2">
        <v>1.0284722222222222</v>
      </c>
      <c r="AL3632">
        <v>19</v>
      </c>
      <c r="AM3632">
        <v>3</v>
      </c>
      <c r="AN3632">
        <f t="shared" si="6"/>
        <v>2014</v>
      </c>
      <c r="AO3632" t="s">
        <v>1051</v>
      </c>
    </row>
    <row r="3633" spans="1:41" hidden="1" x14ac:dyDescent="0.35">
      <c r="A3633" s="1">
        <v>41973</v>
      </c>
      <c r="B3633" t="s">
        <v>63</v>
      </c>
      <c r="C3633" t="s">
        <v>90</v>
      </c>
      <c r="D3633">
        <v>31</v>
      </c>
      <c r="E3633">
        <v>24</v>
      </c>
      <c r="F3633" s="4">
        <v>44815</v>
      </c>
      <c r="G3633" s="4">
        <v>44754</v>
      </c>
      <c r="H3633" s="4" t="s">
        <v>41</v>
      </c>
      <c r="I3633" s="4" t="s">
        <v>41</v>
      </c>
      <c r="J3633">
        <v>376</v>
      </c>
      <c r="K3633">
        <v>225</v>
      </c>
      <c r="L3633">
        <v>64</v>
      </c>
      <c r="M3633">
        <v>125</v>
      </c>
      <c r="N3633">
        <v>350</v>
      </c>
      <c r="O3633">
        <v>350</v>
      </c>
      <c r="P3633" s="4" t="s">
        <v>727</v>
      </c>
      <c r="Q3633" s="4" t="s">
        <v>95</v>
      </c>
      <c r="R3633" s="4">
        <v>44599</v>
      </c>
      <c r="S3633" s="4" t="s">
        <v>41</v>
      </c>
      <c r="T3633">
        <v>18</v>
      </c>
      <c r="U3633">
        <v>32</v>
      </c>
      <c r="V3633">
        <v>1</v>
      </c>
      <c r="W3633">
        <v>0</v>
      </c>
      <c r="X3633">
        <v>1</v>
      </c>
      <c r="Y3633">
        <v>0</v>
      </c>
      <c r="Z3633">
        <v>2</v>
      </c>
      <c r="AA3633">
        <v>0</v>
      </c>
      <c r="AB3633" s="4">
        <v>44774</v>
      </c>
      <c r="AC3633" s="4" t="s">
        <v>679</v>
      </c>
      <c r="AD3633" s="4">
        <v>44625</v>
      </c>
      <c r="AE3633" s="4">
        <v>44627</v>
      </c>
      <c r="AF3633">
        <v>9</v>
      </c>
      <c r="AG3633">
        <v>10</v>
      </c>
      <c r="AH3633">
        <v>0</v>
      </c>
      <c r="AI3633">
        <v>0</v>
      </c>
      <c r="AJ3633" s="2">
        <v>1.242361111111111</v>
      </c>
      <c r="AK3633" s="2">
        <v>1.257638888888889</v>
      </c>
      <c r="AL3633">
        <v>34</v>
      </c>
      <c r="AM3633">
        <v>33</v>
      </c>
      <c r="AN3633">
        <f t="shared" si="6"/>
        <v>2014</v>
      </c>
      <c r="AO3633" t="s">
        <v>1051</v>
      </c>
    </row>
    <row r="3634" spans="1:41" hidden="1" x14ac:dyDescent="0.35">
      <c r="A3634" s="1">
        <v>41973</v>
      </c>
      <c r="B3634" t="s">
        <v>69</v>
      </c>
      <c r="C3634" t="s">
        <v>54</v>
      </c>
      <c r="D3634">
        <v>19</v>
      </c>
      <c r="E3634">
        <v>15</v>
      </c>
      <c r="F3634" s="4">
        <v>44632</v>
      </c>
      <c r="G3634" s="4">
        <v>44607</v>
      </c>
      <c r="H3634" s="4" t="s">
        <v>42</v>
      </c>
      <c r="I3634" s="4">
        <v>44594</v>
      </c>
      <c r="J3634">
        <v>241</v>
      </c>
      <c r="K3634">
        <v>181</v>
      </c>
      <c r="L3634">
        <v>74</v>
      </c>
      <c r="M3634">
        <v>106</v>
      </c>
      <c r="N3634">
        <v>315</v>
      </c>
      <c r="O3634">
        <v>287</v>
      </c>
      <c r="P3634" s="4" t="s">
        <v>159</v>
      </c>
      <c r="Q3634" s="4" t="s">
        <v>155</v>
      </c>
      <c r="R3634" s="4">
        <v>44606</v>
      </c>
      <c r="S3634" s="4">
        <v>44570</v>
      </c>
      <c r="T3634">
        <v>26</v>
      </c>
      <c r="U3634">
        <v>30</v>
      </c>
      <c r="V3634">
        <v>1</v>
      </c>
      <c r="W3634">
        <v>0</v>
      </c>
      <c r="X3634">
        <v>2</v>
      </c>
      <c r="Y3634">
        <v>2</v>
      </c>
      <c r="Z3634">
        <v>3</v>
      </c>
      <c r="AA3634">
        <v>2</v>
      </c>
      <c r="AB3634" s="4">
        <v>44835</v>
      </c>
      <c r="AC3634" s="4">
        <v>44713</v>
      </c>
      <c r="AD3634" s="4">
        <v>44564</v>
      </c>
      <c r="AE3634" s="4">
        <v>44566</v>
      </c>
      <c r="AF3634">
        <v>14</v>
      </c>
      <c r="AG3634">
        <v>13</v>
      </c>
      <c r="AH3634">
        <v>0</v>
      </c>
      <c r="AI3634">
        <v>2</v>
      </c>
      <c r="AJ3634" s="2">
        <v>1.2118055555555556</v>
      </c>
      <c r="AK3634" s="2">
        <v>1.2881944444444444</v>
      </c>
      <c r="AL3634">
        <v>10</v>
      </c>
      <c r="AM3634">
        <v>26</v>
      </c>
      <c r="AN3634">
        <f t="shared" si="6"/>
        <v>2014</v>
      </c>
      <c r="AO3634" t="s">
        <v>1051</v>
      </c>
    </row>
    <row r="3635" spans="1:41" hidden="1" x14ac:dyDescent="0.35">
      <c r="A3635" s="1">
        <v>41973</v>
      </c>
      <c r="B3635" t="s">
        <v>88</v>
      </c>
      <c r="C3635" t="s">
        <v>93</v>
      </c>
      <c r="D3635">
        <v>24</v>
      </c>
      <c r="E3635">
        <v>19</v>
      </c>
      <c r="F3635" s="4">
        <v>44696</v>
      </c>
      <c r="G3635" s="4">
        <v>44689</v>
      </c>
      <c r="H3635" s="4" t="s">
        <v>52</v>
      </c>
      <c r="I3635" s="4" t="s">
        <v>41</v>
      </c>
      <c r="J3635">
        <v>341</v>
      </c>
      <c r="K3635">
        <v>361</v>
      </c>
      <c r="L3635">
        <v>84</v>
      </c>
      <c r="M3635">
        <v>126</v>
      </c>
      <c r="N3635">
        <v>425</v>
      </c>
      <c r="O3635">
        <v>487</v>
      </c>
      <c r="P3635" s="4" t="s">
        <v>157</v>
      </c>
      <c r="Q3635" s="4" t="s">
        <v>246</v>
      </c>
      <c r="R3635" s="4">
        <v>44713</v>
      </c>
      <c r="S3635" s="4">
        <v>44570</v>
      </c>
      <c r="T3635">
        <v>21</v>
      </c>
      <c r="U3635">
        <v>21</v>
      </c>
      <c r="V3635">
        <v>1</v>
      </c>
      <c r="W3635">
        <v>2</v>
      </c>
      <c r="X3635">
        <v>0</v>
      </c>
      <c r="Y3635">
        <v>1</v>
      </c>
      <c r="Z3635">
        <v>1</v>
      </c>
      <c r="AA3635">
        <v>3</v>
      </c>
      <c r="AB3635" s="4">
        <v>44835</v>
      </c>
      <c r="AC3635" s="4">
        <v>44835</v>
      </c>
      <c r="AD3635" s="4">
        <v>44597</v>
      </c>
      <c r="AE3635" s="4">
        <v>44562</v>
      </c>
      <c r="AF3635">
        <v>14</v>
      </c>
      <c r="AG3635">
        <v>13</v>
      </c>
      <c r="AH3635">
        <v>0</v>
      </c>
      <c r="AI3635">
        <v>1</v>
      </c>
      <c r="AJ3635" s="2">
        <v>1.5034722222222223</v>
      </c>
      <c r="AK3635" s="3">
        <v>0.99652777777777779</v>
      </c>
      <c r="AL3635">
        <v>27</v>
      </c>
      <c r="AM3635">
        <v>49</v>
      </c>
      <c r="AN3635">
        <f t="shared" si="6"/>
        <v>2014</v>
      </c>
      <c r="AO3635" t="s">
        <v>1051</v>
      </c>
    </row>
    <row r="3636" spans="1:41" hidden="1" x14ac:dyDescent="0.35">
      <c r="A3636" s="1">
        <v>41973</v>
      </c>
      <c r="B3636" t="s">
        <v>48</v>
      </c>
      <c r="C3636" t="s">
        <v>97</v>
      </c>
      <c r="D3636">
        <v>17</v>
      </c>
      <c r="E3636">
        <v>17</v>
      </c>
      <c r="F3636" s="4">
        <v>44669</v>
      </c>
      <c r="G3636" s="4">
        <v>44569</v>
      </c>
      <c r="H3636" s="4" t="s">
        <v>42</v>
      </c>
      <c r="I3636" s="4" t="s">
        <v>41</v>
      </c>
      <c r="J3636">
        <v>183</v>
      </c>
      <c r="K3636">
        <v>176</v>
      </c>
      <c r="L3636">
        <v>61</v>
      </c>
      <c r="M3636">
        <v>172</v>
      </c>
      <c r="N3636">
        <v>244</v>
      </c>
      <c r="O3636">
        <v>348</v>
      </c>
      <c r="P3636" s="4" t="s">
        <v>452</v>
      </c>
      <c r="Q3636" s="4" t="s">
        <v>237</v>
      </c>
      <c r="R3636" s="4">
        <v>44713</v>
      </c>
      <c r="S3636" s="4">
        <v>44568</v>
      </c>
      <c r="T3636">
        <v>21</v>
      </c>
      <c r="U3636">
        <v>26</v>
      </c>
      <c r="V3636">
        <v>2</v>
      </c>
      <c r="W3636">
        <v>0</v>
      </c>
      <c r="X3636">
        <v>3</v>
      </c>
      <c r="Y3636">
        <v>0</v>
      </c>
      <c r="Z3636">
        <v>5</v>
      </c>
      <c r="AA3636">
        <v>0</v>
      </c>
      <c r="AB3636" s="4">
        <v>44774</v>
      </c>
      <c r="AC3636" s="4">
        <v>44774</v>
      </c>
      <c r="AD3636" s="4" t="s">
        <v>41</v>
      </c>
      <c r="AE3636" s="4">
        <v>44656</v>
      </c>
      <c r="AF3636">
        <v>15</v>
      </c>
      <c r="AG3636">
        <v>14</v>
      </c>
      <c r="AH3636">
        <v>0</v>
      </c>
      <c r="AI3636">
        <v>2</v>
      </c>
      <c r="AJ3636" s="2">
        <v>1.5388888888888888</v>
      </c>
      <c r="AK3636" s="3">
        <v>0.96111111111111114</v>
      </c>
      <c r="AL3636">
        <v>0</v>
      </c>
      <c r="AM3636">
        <v>52</v>
      </c>
      <c r="AN3636">
        <f t="shared" ref="AN3636:AN3699" si="7">IF(A3636&lt;DATE(2014,2,28),2013,2014)</f>
        <v>2014</v>
      </c>
      <c r="AO3636" t="s">
        <v>1051</v>
      </c>
    </row>
    <row r="3637" spans="1:41" hidden="1" x14ac:dyDescent="0.35">
      <c r="A3637" s="1">
        <v>41973</v>
      </c>
      <c r="B3637" t="s">
        <v>91</v>
      </c>
      <c r="C3637" t="s">
        <v>58</v>
      </c>
      <c r="D3637">
        <v>23</v>
      </c>
      <c r="E3637">
        <v>12</v>
      </c>
      <c r="F3637" s="4">
        <v>44758</v>
      </c>
      <c r="G3637" s="4">
        <v>44662</v>
      </c>
      <c r="H3637" s="4">
        <v>44562</v>
      </c>
      <c r="I3637" s="4" t="s">
        <v>41</v>
      </c>
      <c r="J3637">
        <v>170</v>
      </c>
      <c r="K3637">
        <v>118</v>
      </c>
      <c r="L3637">
        <v>178</v>
      </c>
      <c r="M3637">
        <v>92</v>
      </c>
      <c r="N3637">
        <v>348</v>
      </c>
      <c r="O3637">
        <v>210</v>
      </c>
      <c r="P3637" s="4" t="s">
        <v>352</v>
      </c>
      <c r="Q3637" s="4" t="s">
        <v>314</v>
      </c>
      <c r="R3637" s="4">
        <v>44675</v>
      </c>
      <c r="S3637" s="4">
        <v>44640</v>
      </c>
      <c r="T3637">
        <v>33</v>
      </c>
      <c r="U3637">
        <v>24</v>
      </c>
      <c r="V3637">
        <v>0</v>
      </c>
      <c r="W3637">
        <v>0</v>
      </c>
      <c r="X3637">
        <v>1</v>
      </c>
      <c r="Y3637">
        <v>0</v>
      </c>
      <c r="Z3637">
        <v>1</v>
      </c>
      <c r="AA3637">
        <v>0</v>
      </c>
      <c r="AB3637" s="4">
        <v>44652</v>
      </c>
      <c r="AC3637" s="4">
        <v>44706</v>
      </c>
      <c r="AD3637" s="4" t="s">
        <v>52</v>
      </c>
      <c r="AE3637" s="4">
        <v>44594</v>
      </c>
      <c r="AF3637">
        <v>12</v>
      </c>
      <c r="AG3637">
        <v>9</v>
      </c>
      <c r="AH3637">
        <v>0</v>
      </c>
      <c r="AI3637">
        <v>2</v>
      </c>
      <c r="AJ3637" s="2">
        <v>1.4916666666666665</v>
      </c>
      <c r="AK3637" s="2">
        <v>1.0083333333333333</v>
      </c>
      <c r="AL3637">
        <v>13</v>
      </c>
      <c r="AM3637">
        <v>31</v>
      </c>
      <c r="AN3637">
        <f t="shared" si="7"/>
        <v>2014</v>
      </c>
      <c r="AO3637" t="s">
        <v>1051</v>
      </c>
    </row>
    <row r="3638" spans="1:41" hidden="1" x14ac:dyDescent="0.35">
      <c r="A3638" s="1">
        <v>41973</v>
      </c>
      <c r="B3638" t="s">
        <v>100</v>
      </c>
      <c r="C3638" t="s">
        <v>109</v>
      </c>
      <c r="D3638">
        <v>20</v>
      </c>
      <c r="E3638">
        <v>36</v>
      </c>
      <c r="F3638" s="4">
        <v>44661</v>
      </c>
      <c r="G3638" s="4">
        <v>44726</v>
      </c>
      <c r="H3638" s="4" t="s">
        <v>41</v>
      </c>
      <c r="I3638" s="4" t="s">
        <v>42</v>
      </c>
      <c r="J3638">
        <v>250</v>
      </c>
      <c r="K3638">
        <v>435</v>
      </c>
      <c r="L3638">
        <v>143</v>
      </c>
      <c r="M3638">
        <v>103</v>
      </c>
      <c r="N3638">
        <v>393</v>
      </c>
      <c r="O3638">
        <v>538</v>
      </c>
      <c r="P3638" s="4" t="s">
        <v>246</v>
      </c>
      <c r="Q3638" s="4" t="s">
        <v>626</v>
      </c>
      <c r="R3638" s="4">
        <v>44568</v>
      </c>
      <c r="S3638" s="4">
        <v>44562</v>
      </c>
      <c r="T3638">
        <v>26</v>
      </c>
      <c r="U3638">
        <v>23</v>
      </c>
      <c r="V3638">
        <v>0</v>
      </c>
      <c r="W3638">
        <v>0</v>
      </c>
      <c r="X3638">
        <v>0</v>
      </c>
      <c r="Y3638">
        <v>2</v>
      </c>
      <c r="Z3638">
        <v>0</v>
      </c>
      <c r="AA3638">
        <v>2</v>
      </c>
      <c r="AB3638" s="4">
        <v>44866</v>
      </c>
      <c r="AC3638" s="4">
        <v>44709</v>
      </c>
      <c r="AD3638" s="4">
        <v>44655</v>
      </c>
      <c r="AE3638" s="4">
        <v>44624</v>
      </c>
      <c r="AF3638">
        <v>11</v>
      </c>
      <c r="AG3638">
        <v>12</v>
      </c>
      <c r="AH3638">
        <v>0</v>
      </c>
      <c r="AI3638">
        <v>0</v>
      </c>
      <c r="AJ3638" s="2">
        <v>1.0840277777777778</v>
      </c>
      <c r="AK3638" s="2">
        <v>1.4159722222222222</v>
      </c>
      <c r="AL3638">
        <v>35</v>
      </c>
      <c r="AM3638">
        <v>32</v>
      </c>
      <c r="AN3638">
        <f t="shared" si="7"/>
        <v>2014</v>
      </c>
      <c r="AO3638" t="s">
        <v>1051</v>
      </c>
    </row>
    <row r="3639" spans="1:41" hidden="1" x14ac:dyDescent="0.35">
      <c r="A3639" s="1">
        <v>41973</v>
      </c>
      <c r="B3639" t="s">
        <v>64</v>
      </c>
      <c r="C3639" t="s">
        <v>101</v>
      </c>
      <c r="D3639">
        <v>19</v>
      </c>
      <c r="E3639">
        <v>14</v>
      </c>
      <c r="F3639" s="4">
        <v>44692</v>
      </c>
      <c r="G3639" s="4">
        <v>44603</v>
      </c>
      <c r="H3639" s="4" t="s">
        <v>41</v>
      </c>
      <c r="I3639" s="4" t="s">
        <v>42</v>
      </c>
      <c r="J3639">
        <v>176</v>
      </c>
      <c r="K3639">
        <v>188</v>
      </c>
      <c r="L3639">
        <v>112</v>
      </c>
      <c r="M3639">
        <v>75</v>
      </c>
      <c r="N3639">
        <v>288</v>
      </c>
      <c r="O3639">
        <v>263</v>
      </c>
      <c r="P3639" s="4" t="s">
        <v>271</v>
      </c>
      <c r="Q3639" s="4" t="s">
        <v>253</v>
      </c>
      <c r="R3639" s="4">
        <v>44603</v>
      </c>
      <c r="S3639" s="4">
        <v>44563</v>
      </c>
      <c r="T3639">
        <v>28</v>
      </c>
      <c r="U3639">
        <v>25</v>
      </c>
      <c r="V3639">
        <v>0</v>
      </c>
      <c r="W3639">
        <v>0</v>
      </c>
      <c r="X3639">
        <v>3</v>
      </c>
      <c r="Y3639">
        <v>1</v>
      </c>
      <c r="Z3639">
        <v>3</v>
      </c>
      <c r="AA3639">
        <v>1</v>
      </c>
      <c r="AB3639" s="4">
        <v>44835</v>
      </c>
      <c r="AC3639" s="4" t="s">
        <v>413</v>
      </c>
      <c r="AD3639" s="4">
        <v>44594</v>
      </c>
      <c r="AE3639" s="4">
        <v>44564</v>
      </c>
      <c r="AF3639">
        <v>12</v>
      </c>
      <c r="AG3639">
        <v>12</v>
      </c>
      <c r="AH3639">
        <v>0</v>
      </c>
      <c r="AI3639">
        <v>0</v>
      </c>
      <c r="AJ3639" s="2">
        <v>1.2756944444444445</v>
      </c>
      <c r="AK3639" s="2">
        <v>1.2243055555555555</v>
      </c>
      <c r="AL3639">
        <v>14</v>
      </c>
      <c r="AM3639">
        <v>13</v>
      </c>
      <c r="AN3639">
        <f t="shared" si="7"/>
        <v>2014</v>
      </c>
      <c r="AO3639" t="s">
        <v>1051</v>
      </c>
    </row>
    <row r="3640" spans="1:41" hidden="1" x14ac:dyDescent="0.35">
      <c r="A3640" s="1">
        <v>41973</v>
      </c>
      <c r="B3640" t="s">
        <v>40</v>
      </c>
      <c r="C3640" t="s">
        <v>94</v>
      </c>
      <c r="D3640">
        <v>22</v>
      </c>
      <c r="E3640">
        <v>18</v>
      </c>
      <c r="F3640" s="4">
        <v>44757</v>
      </c>
      <c r="G3640" s="4">
        <v>44632</v>
      </c>
      <c r="H3640" s="4" t="s">
        <v>41</v>
      </c>
      <c r="I3640" s="4" t="s">
        <v>41</v>
      </c>
      <c r="J3640">
        <v>213</v>
      </c>
      <c r="K3640">
        <v>140</v>
      </c>
      <c r="L3640">
        <v>116</v>
      </c>
      <c r="M3640">
        <v>118</v>
      </c>
      <c r="N3640">
        <v>329</v>
      </c>
      <c r="O3640">
        <v>258</v>
      </c>
      <c r="P3640" s="4" t="s">
        <v>80</v>
      </c>
      <c r="Q3640" s="4" t="s">
        <v>152</v>
      </c>
      <c r="R3640" s="4">
        <v>44652</v>
      </c>
      <c r="S3640" s="4">
        <v>44743</v>
      </c>
      <c r="T3640">
        <v>35</v>
      </c>
      <c r="U3640">
        <v>22</v>
      </c>
      <c r="V3640">
        <v>3</v>
      </c>
      <c r="W3640">
        <v>0</v>
      </c>
      <c r="X3640">
        <v>0</v>
      </c>
      <c r="Y3640">
        <v>0</v>
      </c>
      <c r="Z3640">
        <v>3</v>
      </c>
      <c r="AA3640">
        <v>0</v>
      </c>
      <c r="AB3640" s="4">
        <v>44713</v>
      </c>
      <c r="AC3640" s="4">
        <v>44743</v>
      </c>
      <c r="AD3640" s="4">
        <v>44624</v>
      </c>
      <c r="AE3640" s="4" t="s">
        <v>52</v>
      </c>
      <c r="AF3640">
        <v>13</v>
      </c>
      <c r="AG3640">
        <v>12</v>
      </c>
      <c r="AH3640">
        <v>0</v>
      </c>
      <c r="AI3640">
        <v>4</v>
      </c>
      <c r="AJ3640" s="2">
        <v>1.4437499999999999</v>
      </c>
      <c r="AK3640" s="2">
        <v>1.0562500000000001</v>
      </c>
      <c r="AL3640">
        <v>24</v>
      </c>
      <c r="AM3640">
        <v>25</v>
      </c>
      <c r="AN3640">
        <f t="shared" si="7"/>
        <v>2014</v>
      </c>
      <c r="AO3640" t="s">
        <v>1051</v>
      </c>
    </row>
    <row r="3641" spans="1:41" hidden="1" x14ac:dyDescent="0.35">
      <c r="A3641" s="1">
        <v>41973</v>
      </c>
      <c r="B3641" t="s">
        <v>78</v>
      </c>
      <c r="C3641" t="s">
        <v>105</v>
      </c>
      <c r="D3641">
        <v>19</v>
      </c>
      <c r="E3641">
        <v>24</v>
      </c>
      <c r="F3641" s="4">
        <v>44629</v>
      </c>
      <c r="G3641" s="4">
        <v>44882</v>
      </c>
      <c r="H3641" s="4" t="s">
        <v>41</v>
      </c>
      <c r="I3641" s="4">
        <v>44562</v>
      </c>
      <c r="J3641">
        <v>237</v>
      </c>
      <c r="K3641">
        <v>358</v>
      </c>
      <c r="L3641">
        <v>83</v>
      </c>
      <c r="M3641">
        <v>99</v>
      </c>
      <c r="N3641">
        <v>320</v>
      </c>
      <c r="O3641">
        <v>457</v>
      </c>
      <c r="P3641" s="4" t="s">
        <v>95</v>
      </c>
      <c r="Q3641" s="4" t="s">
        <v>605</v>
      </c>
      <c r="R3641" s="4">
        <v>44621</v>
      </c>
      <c r="S3641" s="4" t="s">
        <v>41</v>
      </c>
      <c r="T3641">
        <v>22</v>
      </c>
      <c r="U3641">
        <v>36</v>
      </c>
      <c r="V3641">
        <v>1</v>
      </c>
      <c r="W3641">
        <v>1</v>
      </c>
      <c r="X3641">
        <v>3</v>
      </c>
      <c r="Y3641">
        <v>0</v>
      </c>
      <c r="Z3641">
        <v>4</v>
      </c>
      <c r="AA3641">
        <v>1</v>
      </c>
      <c r="AB3641" s="4">
        <v>44713</v>
      </c>
      <c r="AC3641" s="4">
        <v>44682</v>
      </c>
      <c r="AD3641" s="4" t="s">
        <v>42</v>
      </c>
      <c r="AE3641" s="4">
        <v>44656</v>
      </c>
      <c r="AF3641">
        <v>12</v>
      </c>
      <c r="AG3641">
        <v>13</v>
      </c>
      <c r="AH3641">
        <v>2</v>
      </c>
      <c r="AI3641">
        <v>0</v>
      </c>
      <c r="AJ3641" s="2">
        <v>1.1138888888888889</v>
      </c>
      <c r="AK3641" s="2">
        <v>1.3861111111111111</v>
      </c>
      <c r="AL3641">
        <v>21</v>
      </c>
      <c r="AM3641">
        <v>45</v>
      </c>
      <c r="AN3641">
        <f t="shared" si="7"/>
        <v>2014</v>
      </c>
      <c r="AO3641" t="s">
        <v>1051</v>
      </c>
    </row>
    <row r="3642" spans="1:41" hidden="1" x14ac:dyDescent="0.35">
      <c r="A3642" s="1">
        <v>41973</v>
      </c>
      <c r="B3642" t="s">
        <v>87</v>
      </c>
      <c r="C3642" t="s">
        <v>73</v>
      </c>
      <c r="D3642">
        <v>18</v>
      </c>
      <c r="E3642">
        <v>22</v>
      </c>
      <c r="F3642" s="4">
        <v>44568</v>
      </c>
      <c r="G3642" s="4">
        <v>44758</v>
      </c>
      <c r="H3642" s="4" t="s">
        <v>41</v>
      </c>
      <c r="I3642" s="4">
        <v>44562</v>
      </c>
      <c r="J3642">
        <v>294</v>
      </c>
      <c r="K3642">
        <v>358</v>
      </c>
      <c r="L3642">
        <v>35</v>
      </c>
      <c r="M3642">
        <v>142</v>
      </c>
      <c r="N3642">
        <v>329</v>
      </c>
      <c r="O3642">
        <v>500</v>
      </c>
      <c r="P3642" s="4" t="s">
        <v>189</v>
      </c>
      <c r="Q3642" s="4" t="s">
        <v>720</v>
      </c>
      <c r="R3642" s="4" t="s">
        <v>41</v>
      </c>
      <c r="S3642" s="4">
        <v>44564</v>
      </c>
      <c r="T3642">
        <v>11</v>
      </c>
      <c r="U3642">
        <v>34</v>
      </c>
      <c r="V3642">
        <v>1</v>
      </c>
      <c r="W3642">
        <v>0</v>
      </c>
      <c r="X3642">
        <v>2</v>
      </c>
      <c r="Y3642">
        <v>1</v>
      </c>
      <c r="Z3642">
        <v>3</v>
      </c>
      <c r="AA3642">
        <v>1</v>
      </c>
      <c r="AB3642" s="4">
        <v>44682</v>
      </c>
      <c r="AC3642" s="4">
        <v>44805</v>
      </c>
      <c r="AD3642" s="4">
        <v>44562</v>
      </c>
      <c r="AE3642" s="4">
        <v>44566</v>
      </c>
      <c r="AF3642">
        <v>10</v>
      </c>
      <c r="AG3642">
        <v>12</v>
      </c>
      <c r="AH3642">
        <v>2</v>
      </c>
      <c r="AI3642">
        <v>0</v>
      </c>
      <c r="AJ3642" s="3">
        <v>0.95624999999999993</v>
      </c>
      <c r="AK3642" s="2">
        <v>1.54375</v>
      </c>
      <c r="AL3642">
        <v>18</v>
      </c>
      <c r="AM3642">
        <v>29</v>
      </c>
      <c r="AN3642">
        <f t="shared" si="7"/>
        <v>2014</v>
      </c>
      <c r="AO3642" t="s">
        <v>1051</v>
      </c>
    </row>
    <row r="3643" spans="1:41" hidden="1" x14ac:dyDescent="0.35">
      <c r="A3643" s="1">
        <v>41973</v>
      </c>
      <c r="B3643" t="s">
        <v>110</v>
      </c>
      <c r="C3643" t="s">
        <v>74</v>
      </c>
      <c r="D3643">
        <v>20</v>
      </c>
      <c r="E3643">
        <v>24</v>
      </c>
      <c r="F3643" s="4">
        <v>44661</v>
      </c>
      <c r="G3643" s="4">
        <v>44851</v>
      </c>
      <c r="H3643" s="4">
        <v>44562</v>
      </c>
      <c r="I3643" s="4" t="s">
        <v>41</v>
      </c>
      <c r="J3643">
        <v>236</v>
      </c>
      <c r="K3643">
        <v>348</v>
      </c>
      <c r="L3643">
        <v>84</v>
      </c>
      <c r="M3643">
        <v>130</v>
      </c>
      <c r="N3643">
        <v>320</v>
      </c>
      <c r="O3643">
        <v>478</v>
      </c>
      <c r="P3643" s="4" t="s">
        <v>268</v>
      </c>
      <c r="Q3643" s="4" t="s">
        <v>388</v>
      </c>
      <c r="R3643" s="4">
        <v>44570</v>
      </c>
      <c r="S3643" s="4">
        <v>44640</v>
      </c>
      <c r="T3643">
        <v>18</v>
      </c>
      <c r="U3643">
        <v>29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 s="4">
        <v>44676</v>
      </c>
      <c r="AC3643" s="4">
        <v>44673</v>
      </c>
      <c r="AD3643" s="4">
        <v>44623</v>
      </c>
      <c r="AE3643" s="4" t="s">
        <v>108</v>
      </c>
      <c r="AF3643">
        <v>9</v>
      </c>
      <c r="AG3643">
        <v>9</v>
      </c>
      <c r="AH3643">
        <v>0</v>
      </c>
      <c r="AI3643">
        <v>0</v>
      </c>
      <c r="AJ3643" s="3">
        <v>0.97569444444444453</v>
      </c>
      <c r="AK3643" s="2">
        <v>1.5243055555555556</v>
      </c>
      <c r="AL3643">
        <v>21</v>
      </c>
      <c r="AM3643">
        <v>26</v>
      </c>
      <c r="AN3643">
        <f t="shared" si="7"/>
        <v>2014</v>
      </c>
      <c r="AO3643" t="s">
        <v>1051</v>
      </c>
    </row>
    <row r="3644" spans="1:41" hidden="1" x14ac:dyDescent="0.35">
      <c r="A3644" s="1">
        <v>41973</v>
      </c>
      <c r="B3644" t="s">
        <v>98</v>
      </c>
      <c r="C3644" t="s">
        <v>68</v>
      </c>
      <c r="D3644">
        <v>21</v>
      </c>
      <c r="E3644">
        <v>11</v>
      </c>
      <c r="F3644" s="4">
        <v>44825</v>
      </c>
      <c r="G3644" s="4">
        <v>44570</v>
      </c>
      <c r="H3644" s="4">
        <v>44594</v>
      </c>
      <c r="I3644" s="4">
        <v>44563</v>
      </c>
      <c r="J3644">
        <v>174</v>
      </c>
      <c r="K3644">
        <v>110</v>
      </c>
      <c r="L3644">
        <v>214</v>
      </c>
      <c r="M3644">
        <v>41</v>
      </c>
      <c r="N3644">
        <v>388</v>
      </c>
      <c r="O3644">
        <v>151</v>
      </c>
      <c r="P3644" s="4" t="s">
        <v>343</v>
      </c>
      <c r="Q3644" s="4" t="s">
        <v>75</v>
      </c>
      <c r="R3644" s="4">
        <v>44566</v>
      </c>
      <c r="S3644" s="4">
        <v>44713</v>
      </c>
      <c r="T3644">
        <v>45</v>
      </c>
      <c r="U3644">
        <v>15</v>
      </c>
      <c r="V3644">
        <v>1</v>
      </c>
      <c r="W3644">
        <v>2</v>
      </c>
      <c r="X3644">
        <v>0</v>
      </c>
      <c r="Y3644">
        <v>1</v>
      </c>
      <c r="Z3644">
        <v>1</v>
      </c>
      <c r="AA3644">
        <v>3</v>
      </c>
      <c r="AB3644" s="4">
        <v>44682</v>
      </c>
      <c r="AC3644" s="4">
        <v>44682</v>
      </c>
      <c r="AD3644" s="4">
        <v>44568</v>
      </c>
      <c r="AE3644" s="4">
        <v>44562</v>
      </c>
      <c r="AF3644">
        <v>13</v>
      </c>
      <c r="AG3644">
        <v>12</v>
      </c>
      <c r="AH3644">
        <v>0</v>
      </c>
      <c r="AI3644">
        <v>0</v>
      </c>
      <c r="AJ3644" s="2">
        <v>1.6159722222222221</v>
      </c>
      <c r="AK3644" s="3">
        <v>0.88402777777777775</v>
      </c>
      <c r="AL3644">
        <v>29</v>
      </c>
      <c r="AM3644">
        <v>16</v>
      </c>
      <c r="AN3644">
        <f t="shared" si="7"/>
        <v>2014</v>
      </c>
      <c r="AO3644" t="s">
        <v>1051</v>
      </c>
    </row>
    <row r="3645" spans="1:41" hidden="1" x14ac:dyDescent="0.35">
      <c r="A3645" s="1">
        <v>41974</v>
      </c>
      <c r="B3645" t="s">
        <v>84</v>
      </c>
      <c r="C3645" t="s">
        <v>53</v>
      </c>
      <c r="D3645">
        <v>16</v>
      </c>
      <c r="E3645">
        <v>18</v>
      </c>
      <c r="F3645" s="4">
        <v>44694</v>
      </c>
      <c r="G3645" s="4">
        <v>44757</v>
      </c>
      <c r="H3645" s="4" t="s">
        <v>41</v>
      </c>
      <c r="I3645" s="4" t="s">
        <v>41</v>
      </c>
      <c r="J3645">
        <v>217</v>
      </c>
      <c r="K3645">
        <v>49</v>
      </c>
      <c r="L3645">
        <v>74</v>
      </c>
      <c r="M3645">
        <v>277</v>
      </c>
      <c r="N3645">
        <v>291</v>
      </c>
      <c r="O3645">
        <v>326</v>
      </c>
      <c r="P3645" s="4" t="s">
        <v>123</v>
      </c>
      <c r="Q3645" s="4">
        <v>44755</v>
      </c>
      <c r="R3645" s="4">
        <v>44610</v>
      </c>
      <c r="S3645" s="4">
        <v>44608</v>
      </c>
      <c r="T3645">
        <v>18</v>
      </c>
      <c r="U3645">
        <v>49</v>
      </c>
      <c r="V3645">
        <v>0</v>
      </c>
      <c r="W3645">
        <v>0</v>
      </c>
      <c r="X3645">
        <v>1</v>
      </c>
      <c r="Y3645">
        <v>1</v>
      </c>
      <c r="Z3645">
        <v>1</v>
      </c>
      <c r="AA3645">
        <v>1</v>
      </c>
      <c r="AB3645" s="4">
        <v>44640</v>
      </c>
      <c r="AC3645" s="4">
        <v>44743</v>
      </c>
      <c r="AD3645" s="4">
        <v>44563</v>
      </c>
      <c r="AE3645" s="4" t="s">
        <v>42</v>
      </c>
      <c r="AF3645">
        <v>11</v>
      </c>
      <c r="AG3645">
        <v>10</v>
      </c>
      <c r="AH3645">
        <v>0</v>
      </c>
      <c r="AI3645">
        <v>0</v>
      </c>
      <c r="AJ3645" s="2">
        <v>1.1423611111111112</v>
      </c>
      <c r="AK3645" s="2">
        <v>1.3576388888888891</v>
      </c>
      <c r="AL3645">
        <v>16</v>
      </c>
      <c r="AM3645">
        <v>13</v>
      </c>
      <c r="AN3645">
        <f t="shared" si="7"/>
        <v>2014</v>
      </c>
      <c r="AO3645" t="s">
        <v>1051</v>
      </c>
    </row>
    <row r="3646" spans="1:41" hidden="1" x14ac:dyDescent="0.35">
      <c r="A3646" s="1">
        <v>41977</v>
      </c>
      <c r="B3646" t="s">
        <v>104</v>
      </c>
      <c r="C3646" t="s">
        <v>59</v>
      </c>
      <c r="D3646">
        <v>21</v>
      </c>
      <c r="E3646">
        <v>23</v>
      </c>
      <c r="F3646" s="4">
        <v>44756</v>
      </c>
      <c r="G3646" s="4">
        <v>44602</v>
      </c>
      <c r="H3646" s="4">
        <v>44594</v>
      </c>
      <c r="I3646" s="4">
        <v>44623</v>
      </c>
      <c r="J3646">
        <v>203</v>
      </c>
      <c r="K3646">
        <v>341</v>
      </c>
      <c r="L3646">
        <v>194</v>
      </c>
      <c r="M3646">
        <v>35</v>
      </c>
      <c r="N3646">
        <v>397</v>
      </c>
      <c r="O3646">
        <v>376</v>
      </c>
      <c r="P3646" s="4" t="s">
        <v>298</v>
      </c>
      <c r="Q3646" s="4" t="s">
        <v>176</v>
      </c>
      <c r="R3646" s="4">
        <v>44563</v>
      </c>
      <c r="S3646" s="4" t="s">
        <v>41</v>
      </c>
      <c r="T3646">
        <v>35</v>
      </c>
      <c r="U3646">
        <v>15</v>
      </c>
      <c r="V3646">
        <v>0</v>
      </c>
      <c r="W3646">
        <v>1</v>
      </c>
      <c r="X3646">
        <v>0</v>
      </c>
      <c r="Y3646">
        <v>1</v>
      </c>
      <c r="Z3646">
        <v>0</v>
      </c>
      <c r="AA3646">
        <v>2</v>
      </c>
      <c r="AB3646" s="4">
        <v>44774</v>
      </c>
      <c r="AC3646" s="4">
        <v>44805</v>
      </c>
      <c r="AD3646" s="4">
        <v>44657</v>
      </c>
      <c r="AE3646" s="4">
        <v>44624</v>
      </c>
      <c r="AF3646">
        <v>10</v>
      </c>
      <c r="AG3646">
        <v>11</v>
      </c>
      <c r="AH3646">
        <v>0</v>
      </c>
      <c r="AI3646">
        <v>0</v>
      </c>
      <c r="AJ3646" s="2">
        <v>1.3527777777777779</v>
      </c>
      <c r="AK3646" s="2">
        <v>1.1472222222222224</v>
      </c>
      <c r="AL3646">
        <v>41</v>
      </c>
      <c r="AM3646">
        <v>28</v>
      </c>
      <c r="AN3646">
        <f t="shared" si="7"/>
        <v>2014</v>
      </c>
      <c r="AO3646" t="s">
        <v>1051</v>
      </c>
    </row>
    <row r="3647" spans="1:41" hidden="1" x14ac:dyDescent="0.35">
      <c r="A3647" s="1">
        <v>41980</v>
      </c>
      <c r="B3647" t="s">
        <v>109</v>
      </c>
      <c r="C3647" t="s">
        <v>64</v>
      </c>
      <c r="D3647">
        <v>25</v>
      </c>
      <c r="E3647">
        <v>16</v>
      </c>
      <c r="F3647" s="4">
        <v>44789</v>
      </c>
      <c r="G3647" s="4">
        <v>44631</v>
      </c>
      <c r="H3647" s="4" t="s">
        <v>41</v>
      </c>
      <c r="I3647" s="4" t="s">
        <v>42</v>
      </c>
      <c r="J3647">
        <v>350</v>
      </c>
      <c r="K3647">
        <v>322</v>
      </c>
      <c r="L3647">
        <v>193</v>
      </c>
      <c r="M3647">
        <v>86</v>
      </c>
      <c r="N3647">
        <v>543</v>
      </c>
      <c r="O3647">
        <v>408</v>
      </c>
      <c r="P3647" s="4" t="s">
        <v>529</v>
      </c>
      <c r="Q3647" s="4" t="s">
        <v>123</v>
      </c>
      <c r="R3647" s="4" t="s">
        <v>41</v>
      </c>
      <c r="S3647" s="4">
        <v>44625</v>
      </c>
      <c r="T3647">
        <v>31</v>
      </c>
      <c r="U3647">
        <v>21</v>
      </c>
      <c r="V3647">
        <v>0</v>
      </c>
      <c r="W3647">
        <v>2</v>
      </c>
      <c r="X3647">
        <v>0</v>
      </c>
      <c r="Y3647">
        <v>0</v>
      </c>
      <c r="Z3647">
        <v>0</v>
      </c>
      <c r="AA3647">
        <v>2</v>
      </c>
      <c r="AB3647" s="4">
        <v>44640</v>
      </c>
      <c r="AC3647" s="4">
        <v>44743</v>
      </c>
      <c r="AD3647" s="4">
        <v>44624</v>
      </c>
      <c r="AE3647" s="4">
        <v>44562</v>
      </c>
      <c r="AF3647">
        <v>14</v>
      </c>
      <c r="AG3647">
        <v>14</v>
      </c>
      <c r="AH3647">
        <v>0</v>
      </c>
      <c r="AI3647">
        <v>0</v>
      </c>
      <c r="AJ3647" s="2">
        <v>1.3645833333333333</v>
      </c>
      <c r="AK3647" s="2">
        <v>1.1354166666666667</v>
      </c>
      <c r="AL3647">
        <v>42</v>
      </c>
      <c r="AM3647">
        <v>21</v>
      </c>
      <c r="AN3647">
        <f t="shared" si="7"/>
        <v>2014</v>
      </c>
      <c r="AO3647" t="s">
        <v>1051</v>
      </c>
    </row>
    <row r="3648" spans="1:41" hidden="1" x14ac:dyDescent="0.35">
      <c r="A3648" s="1">
        <v>41980</v>
      </c>
      <c r="B3648" t="s">
        <v>93</v>
      </c>
      <c r="C3648" t="s">
        <v>69</v>
      </c>
      <c r="D3648">
        <v>23</v>
      </c>
      <c r="E3648">
        <v>14</v>
      </c>
      <c r="F3648" s="4">
        <v>44697</v>
      </c>
      <c r="G3648" s="4">
        <v>44666</v>
      </c>
      <c r="H3648" s="4">
        <v>44562</v>
      </c>
      <c r="I3648" s="4" t="s">
        <v>41</v>
      </c>
      <c r="J3648">
        <v>269</v>
      </c>
      <c r="K3648">
        <v>133</v>
      </c>
      <c r="L3648">
        <v>93</v>
      </c>
      <c r="M3648">
        <v>115</v>
      </c>
      <c r="N3648">
        <v>362</v>
      </c>
      <c r="O3648">
        <v>248</v>
      </c>
      <c r="P3648" s="4" t="s">
        <v>935</v>
      </c>
      <c r="Q3648" s="4" t="s">
        <v>106</v>
      </c>
      <c r="R3648" s="4">
        <v>44645</v>
      </c>
      <c r="S3648" s="4">
        <v>44564</v>
      </c>
      <c r="T3648">
        <v>20</v>
      </c>
      <c r="U3648">
        <v>32</v>
      </c>
      <c r="V3648">
        <v>2</v>
      </c>
      <c r="W3648">
        <v>0</v>
      </c>
      <c r="X3648">
        <v>2</v>
      </c>
      <c r="Y3648">
        <v>2</v>
      </c>
      <c r="Z3648">
        <v>4</v>
      </c>
      <c r="AA3648">
        <v>2</v>
      </c>
      <c r="AB3648" s="4">
        <v>44713</v>
      </c>
      <c r="AC3648" s="4">
        <v>44743</v>
      </c>
      <c r="AD3648" s="4">
        <v>44595</v>
      </c>
      <c r="AE3648" s="4">
        <v>44563</v>
      </c>
      <c r="AF3648">
        <v>17</v>
      </c>
      <c r="AG3648">
        <v>15</v>
      </c>
      <c r="AH3648">
        <v>0</v>
      </c>
      <c r="AI3648">
        <v>4</v>
      </c>
      <c r="AJ3648" s="2">
        <v>1.1694444444444445</v>
      </c>
      <c r="AK3648" s="2">
        <v>1.3305555555555555</v>
      </c>
      <c r="AL3648">
        <v>25</v>
      </c>
      <c r="AM3648">
        <v>24</v>
      </c>
      <c r="AN3648">
        <f t="shared" si="7"/>
        <v>2014</v>
      </c>
      <c r="AO3648" t="s">
        <v>1051</v>
      </c>
    </row>
    <row r="3649" spans="1:41" hidden="1" x14ac:dyDescent="0.35">
      <c r="A3649" s="1">
        <v>41980</v>
      </c>
      <c r="B3649" t="s">
        <v>101</v>
      </c>
      <c r="C3649" t="s">
        <v>83</v>
      </c>
      <c r="D3649">
        <v>15</v>
      </c>
      <c r="E3649">
        <v>22</v>
      </c>
      <c r="F3649" s="4">
        <v>44665</v>
      </c>
      <c r="G3649" s="4">
        <v>44757</v>
      </c>
      <c r="H3649" s="4" t="s">
        <v>42</v>
      </c>
      <c r="I3649" s="4" t="s">
        <v>52</v>
      </c>
      <c r="J3649">
        <v>207</v>
      </c>
      <c r="K3649">
        <v>294</v>
      </c>
      <c r="L3649">
        <v>26</v>
      </c>
      <c r="M3649">
        <v>113</v>
      </c>
      <c r="N3649">
        <v>233</v>
      </c>
      <c r="O3649">
        <v>407</v>
      </c>
      <c r="P3649" s="4" t="s">
        <v>333</v>
      </c>
      <c r="Q3649" s="4" t="s">
        <v>304</v>
      </c>
      <c r="R3649" s="4">
        <v>44713</v>
      </c>
      <c r="S3649" s="4">
        <v>44668</v>
      </c>
      <c r="T3649">
        <v>14</v>
      </c>
      <c r="U3649">
        <v>31</v>
      </c>
      <c r="V3649">
        <v>1</v>
      </c>
      <c r="W3649">
        <v>1</v>
      </c>
      <c r="X3649">
        <v>2</v>
      </c>
      <c r="Y3649">
        <v>0</v>
      </c>
      <c r="Z3649">
        <v>3</v>
      </c>
      <c r="AA3649">
        <v>1</v>
      </c>
      <c r="AB3649" s="4">
        <v>44682</v>
      </c>
      <c r="AC3649" s="4" t="s">
        <v>936</v>
      </c>
      <c r="AD3649" s="4">
        <v>44564</v>
      </c>
      <c r="AE3649" s="4">
        <v>44656</v>
      </c>
      <c r="AF3649">
        <v>13</v>
      </c>
      <c r="AG3649">
        <v>13</v>
      </c>
      <c r="AH3649">
        <v>0</v>
      </c>
      <c r="AI3649">
        <v>0</v>
      </c>
      <c r="AJ3649" s="3">
        <v>0.97569444444444453</v>
      </c>
      <c r="AK3649" s="2">
        <v>1.5243055555555556</v>
      </c>
      <c r="AL3649">
        <v>17</v>
      </c>
      <c r="AM3649">
        <v>34</v>
      </c>
      <c r="AN3649">
        <f t="shared" si="7"/>
        <v>2014</v>
      </c>
      <c r="AO3649" t="s">
        <v>1051</v>
      </c>
    </row>
    <row r="3650" spans="1:41" hidden="1" x14ac:dyDescent="0.35">
      <c r="A3650" s="1">
        <v>41980</v>
      </c>
      <c r="B3650" t="s">
        <v>40</v>
      </c>
      <c r="C3650" t="s">
        <v>78</v>
      </c>
      <c r="D3650">
        <v>19</v>
      </c>
      <c r="E3650">
        <v>12</v>
      </c>
      <c r="F3650" s="4">
        <v>44791</v>
      </c>
      <c r="G3650" s="4">
        <v>44605</v>
      </c>
      <c r="H3650" s="4" t="s">
        <v>41</v>
      </c>
      <c r="I3650" s="4">
        <v>44564</v>
      </c>
      <c r="J3650">
        <v>260</v>
      </c>
      <c r="K3650">
        <v>146</v>
      </c>
      <c r="L3650">
        <v>142</v>
      </c>
      <c r="M3650">
        <v>61</v>
      </c>
      <c r="N3650">
        <v>402</v>
      </c>
      <c r="O3650">
        <v>207</v>
      </c>
      <c r="P3650" s="4" t="s">
        <v>391</v>
      </c>
      <c r="Q3650" s="4" t="s">
        <v>204</v>
      </c>
      <c r="R3650" s="4" t="s">
        <v>41</v>
      </c>
      <c r="S3650" s="4">
        <v>44774</v>
      </c>
      <c r="T3650">
        <v>30</v>
      </c>
      <c r="U3650">
        <v>14</v>
      </c>
      <c r="V3650">
        <v>0</v>
      </c>
      <c r="W3650">
        <v>1</v>
      </c>
      <c r="X3650">
        <v>1</v>
      </c>
      <c r="Y3650">
        <v>2</v>
      </c>
      <c r="Z3650">
        <v>1</v>
      </c>
      <c r="AA3650">
        <v>3</v>
      </c>
      <c r="AB3650" s="4">
        <v>44743</v>
      </c>
      <c r="AC3650" s="4">
        <v>44682</v>
      </c>
      <c r="AD3650" s="4">
        <v>44566</v>
      </c>
      <c r="AE3650" s="4" t="s">
        <v>42</v>
      </c>
      <c r="AF3650">
        <v>13</v>
      </c>
      <c r="AG3650">
        <v>13</v>
      </c>
      <c r="AH3650">
        <v>2</v>
      </c>
      <c r="AI3650">
        <v>2</v>
      </c>
      <c r="AJ3650" s="2">
        <v>1.4465277777777779</v>
      </c>
      <c r="AK3650" s="2">
        <v>1.0534722222222224</v>
      </c>
      <c r="AL3650">
        <v>36</v>
      </c>
      <c r="AM3650">
        <v>7</v>
      </c>
      <c r="AN3650">
        <f t="shared" si="7"/>
        <v>2014</v>
      </c>
      <c r="AO3650" t="s">
        <v>1051</v>
      </c>
    </row>
    <row r="3651" spans="1:41" hidden="1" x14ac:dyDescent="0.35">
      <c r="A3651" s="1">
        <v>41980</v>
      </c>
      <c r="B3651" t="s">
        <v>90</v>
      </c>
      <c r="C3651" t="s">
        <v>84</v>
      </c>
      <c r="D3651">
        <v>26</v>
      </c>
      <c r="E3651">
        <v>16</v>
      </c>
      <c r="F3651" s="4">
        <v>44693</v>
      </c>
      <c r="G3651" s="4">
        <v>44663</v>
      </c>
      <c r="H3651" s="4">
        <v>44562</v>
      </c>
      <c r="I3651" s="4" t="s">
        <v>42</v>
      </c>
      <c r="J3651">
        <v>264</v>
      </c>
      <c r="K3651">
        <v>186</v>
      </c>
      <c r="L3651">
        <v>183</v>
      </c>
      <c r="M3651">
        <v>63</v>
      </c>
      <c r="N3651">
        <v>447</v>
      </c>
      <c r="O3651">
        <v>249</v>
      </c>
      <c r="P3651" s="4" t="s">
        <v>345</v>
      </c>
      <c r="Q3651" s="4" t="s">
        <v>197</v>
      </c>
      <c r="R3651" s="4">
        <v>44566</v>
      </c>
      <c r="S3651" s="4">
        <v>44713</v>
      </c>
      <c r="T3651">
        <v>31</v>
      </c>
      <c r="U3651">
        <v>16</v>
      </c>
      <c r="V3651">
        <v>0</v>
      </c>
      <c r="W3651">
        <v>0</v>
      </c>
      <c r="X3651">
        <v>1</v>
      </c>
      <c r="Y3651">
        <v>0</v>
      </c>
      <c r="Z3651">
        <v>1</v>
      </c>
      <c r="AA3651">
        <v>0</v>
      </c>
      <c r="AB3651" s="4">
        <v>44743</v>
      </c>
      <c r="AC3651" s="4">
        <v>44742</v>
      </c>
      <c r="AD3651" s="4">
        <v>44656</v>
      </c>
      <c r="AE3651" s="4">
        <v>44563</v>
      </c>
      <c r="AF3651">
        <v>10</v>
      </c>
      <c r="AG3651">
        <v>10</v>
      </c>
      <c r="AH3651">
        <v>0</v>
      </c>
      <c r="AI3651">
        <v>0</v>
      </c>
      <c r="AJ3651" s="2">
        <v>1.2625</v>
      </c>
      <c r="AK3651" s="2">
        <v>1.2375</v>
      </c>
      <c r="AL3651">
        <v>28</v>
      </c>
      <c r="AM3651">
        <v>13</v>
      </c>
      <c r="AN3651">
        <f t="shared" si="7"/>
        <v>2014</v>
      </c>
      <c r="AO3651" t="s">
        <v>1051</v>
      </c>
    </row>
    <row r="3652" spans="1:41" hidden="1" x14ac:dyDescent="0.35">
      <c r="A3652" s="1">
        <v>41980</v>
      </c>
      <c r="B3652" t="s">
        <v>53</v>
      </c>
      <c r="C3652" t="s">
        <v>58</v>
      </c>
      <c r="D3652">
        <v>19</v>
      </c>
      <c r="E3652">
        <v>19</v>
      </c>
      <c r="F3652" s="4">
        <v>44790</v>
      </c>
      <c r="G3652" s="4">
        <v>44724</v>
      </c>
      <c r="H3652" s="4" t="s">
        <v>41</v>
      </c>
      <c r="I3652" s="4" t="s">
        <v>41</v>
      </c>
      <c r="J3652">
        <v>242</v>
      </c>
      <c r="K3652">
        <v>297</v>
      </c>
      <c r="L3652">
        <v>168</v>
      </c>
      <c r="M3652">
        <v>114</v>
      </c>
      <c r="N3652">
        <v>410</v>
      </c>
      <c r="O3652">
        <v>411</v>
      </c>
      <c r="P3652" s="4" t="s">
        <v>263</v>
      </c>
      <c r="Q3652" s="4" t="s">
        <v>246</v>
      </c>
      <c r="R3652" s="4">
        <v>44632</v>
      </c>
      <c r="S3652" s="4">
        <v>44632</v>
      </c>
      <c r="T3652">
        <v>42</v>
      </c>
      <c r="U3652">
        <v>28</v>
      </c>
      <c r="V3652">
        <v>1</v>
      </c>
      <c r="W3652">
        <v>1</v>
      </c>
      <c r="X3652">
        <v>1</v>
      </c>
      <c r="Y3652">
        <v>1</v>
      </c>
      <c r="Z3652">
        <v>2</v>
      </c>
      <c r="AA3652">
        <v>2</v>
      </c>
      <c r="AB3652" s="4">
        <v>44652</v>
      </c>
      <c r="AC3652" s="4">
        <v>44713</v>
      </c>
      <c r="AD3652" s="4" t="s">
        <v>67</v>
      </c>
      <c r="AE3652" s="4" t="s">
        <v>42</v>
      </c>
      <c r="AF3652">
        <v>12</v>
      </c>
      <c r="AG3652">
        <v>12</v>
      </c>
      <c r="AH3652">
        <v>0</v>
      </c>
      <c r="AI3652">
        <v>3</v>
      </c>
      <c r="AJ3652" s="2">
        <v>1.4944444444444445</v>
      </c>
      <c r="AK3652" s="2">
        <v>1.1993055555555556</v>
      </c>
      <c r="AL3652">
        <v>24</v>
      </c>
      <c r="AM3652">
        <v>30</v>
      </c>
      <c r="AN3652">
        <f t="shared" si="7"/>
        <v>2014</v>
      </c>
      <c r="AO3652" t="s">
        <v>1051</v>
      </c>
    </row>
    <row r="3653" spans="1:41" hidden="1" x14ac:dyDescent="0.35">
      <c r="A3653" s="1">
        <v>41980</v>
      </c>
      <c r="B3653" t="s">
        <v>91</v>
      </c>
      <c r="C3653" t="s">
        <v>100</v>
      </c>
      <c r="D3653">
        <v>24</v>
      </c>
      <c r="E3653">
        <v>18</v>
      </c>
      <c r="F3653" s="4">
        <v>44757</v>
      </c>
      <c r="G3653" s="4">
        <v>44695</v>
      </c>
      <c r="H3653" s="4" t="s">
        <v>41</v>
      </c>
      <c r="I3653" s="4">
        <v>44563</v>
      </c>
      <c r="J3653">
        <v>226</v>
      </c>
      <c r="K3653">
        <v>218</v>
      </c>
      <c r="L3653">
        <v>271</v>
      </c>
      <c r="M3653">
        <v>92</v>
      </c>
      <c r="N3653">
        <v>497</v>
      </c>
      <c r="O3653">
        <v>310</v>
      </c>
      <c r="P3653" s="4" t="s">
        <v>125</v>
      </c>
      <c r="Q3653" s="4" t="s">
        <v>201</v>
      </c>
      <c r="R3653" s="4" t="s">
        <v>41</v>
      </c>
      <c r="S3653" s="4">
        <v>44609</v>
      </c>
      <c r="T3653">
        <v>40</v>
      </c>
      <c r="U3653">
        <v>17</v>
      </c>
      <c r="V3653">
        <v>0</v>
      </c>
      <c r="W3653">
        <v>1</v>
      </c>
      <c r="X3653">
        <v>0</v>
      </c>
      <c r="Y3653">
        <v>1</v>
      </c>
      <c r="Z3653">
        <v>0</v>
      </c>
      <c r="AA3653">
        <v>2</v>
      </c>
      <c r="AB3653" s="4">
        <v>44713</v>
      </c>
      <c r="AC3653" s="4">
        <v>44681</v>
      </c>
      <c r="AD3653" s="4">
        <v>44625</v>
      </c>
      <c r="AE3653" s="4">
        <v>44564</v>
      </c>
      <c r="AF3653">
        <v>12</v>
      </c>
      <c r="AG3653">
        <v>12</v>
      </c>
      <c r="AH3653">
        <v>0</v>
      </c>
      <c r="AI3653">
        <v>0</v>
      </c>
      <c r="AJ3653" s="2">
        <v>1.5</v>
      </c>
      <c r="AK3653" s="2">
        <v>1</v>
      </c>
      <c r="AL3653">
        <v>41</v>
      </c>
      <c r="AM3653">
        <v>10</v>
      </c>
      <c r="AN3653">
        <f t="shared" si="7"/>
        <v>2014</v>
      </c>
      <c r="AO3653" t="s">
        <v>1051</v>
      </c>
    </row>
    <row r="3654" spans="1:41" hidden="1" x14ac:dyDescent="0.35">
      <c r="A3654" s="1">
        <v>41980</v>
      </c>
      <c r="B3654" t="s">
        <v>97</v>
      </c>
      <c r="C3654" t="s">
        <v>88</v>
      </c>
      <c r="D3654">
        <v>19</v>
      </c>
      <c r="E3654">
        <v>13</v>
      </c>
      <c r="F3654" s="4">
        <v>44724</v>
      </c>
      <c r="G3654" s="4">
        <v>44632</v>
      </c>
      <c r="H3654" s="4" t="s">
        <v>41</v>
      </c>
      <c r="I3654" s="4" t="s">
        <v>82</v>
      </c>
      <c r="J3654">
        <v>198</v>
      </c>
      <c r="K3654">
        <v>179</v>
      </c>
      <c r="L3654">
        <v>131</v>
      </c>
      <c r="M3654">
        <v>27</v>
      </c>
      <c r="N3654">
        <v>329</v>
      </c>
      <c r="O3654">
        <v>206</v>
      </c>
      <c r="P3654" s="4" t="s">
        <v>403</v>
      </c>
      <c r="Q3654" s="4" t="s">
        <v>350</v>
      </c>
      <c r="R3654" s="4">
        <v>44666</v>
      </c>
      <c r="S3654" s="4">
        <v>44743</v>
      </c>
      <c r="T3654">
        <v>30</v>
      </c>
      <c r="U3654">
        <v>12</v>
      </c>
      <c r="V3654">
        <v>0</v>
      </c>
      <c r="W3654">
        <v>0</v>
      </c>
      <c r="X3654">
        <v>0</v>
      </c>
      <c r="Y3654">
        <v>2</v>
      </c>
      <c r="Z3654">
        <v>0</v>
      </c>
      <c r="AA3654">
        <v>2</v>
      </c>
      <c r="AB3654" s="4">
        <v>44866</v>
      </c>
      <c r="AC3654" s="4">
        <v>44682</v>
      </c>
      <c r="AD3654" s="4">
        <v>44564</v>
      </c>
      <c r="AE3654" s="4" t="s">
        <v>41</v>
      </c>
      <c r="AF3654">
        <v>10</v>
      </c>
      <c r="AG3654">
        <v>10</v>
      </c>
      <c r="AH3654">
        <v>1</v>
      </c>
      <c r="AI3654">
        <v>0</v>
      </c>
      <c r="AJ3654" s="2">
        <v>1.3673611111111112</v>
      </c>
      <c r="AK3654" s="2">
        <v>1.132638888888889</v>
      </c>
      <c r="AL3654">
        <v>24</v>
      </c>
      <c r="AM3654">
        <v>0</v>
      </c>
      <c r="AN3654">
        <f t="shared" si="7"/>
        <v>2014</v>
      </c>
      <c r="AO3654" t="s">
        <v>1051</v>
      </c>
    </row>
    <row r="3655" spans="1:41" hidden="1" x14ac:dyDescent="0.35">
      <c r="A3655" s="1">
        <v>41980</v>
      </c>
      <c r="B3655" t="s">
        <v>105</v>
      </c>
      <c r="C3655" t="s">
        <v>94</v>
      </c>
      <c r="D3655">
        <v>19</v>
      </c>
      <c r="E3655">
        <v>17</v>
      </c>
      <c r="F3655" s="4">
        <v>44634</v>
      </c>
      <c r="G3655" s="4">
        <v>44696</v>
      </c>
      <c r="H3655" s="4">
        <v>44594</v>
      </c>
      <c r="I3655" s="4" t="s">
        <v>52</v>
      </c>
      <c r="J3655">
        <v>135</v>
      </c>
      <c r="K3655">
        <v>188</v>
      </c>
      <c r="L3655">
        <v>169</v>
      </c>
      <c r="M3655">
        <v>74</v>
      </c>
      <c r="N3655">
        <v>304</v>
      </c>
      <c r="O3655">
        <v>262</v>
      </c>
      <c r="P3655" s="4" t="s">
        <v>434</v>
      </c>
      <c r="Q3655" s="4" t="s">
        <v>214</v>
      </c>
      <c r="R3655" s="4">
        <v>44562</v>
      </c>
      <c r="S3655" s="4">
        <v>44668</v>
      </c>
      <c r="T3655">
        <v>43</v>
      </c>
      <c r="U3655">
        <v>22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1</v>
      </c>
      <c r="AB3655" s="4">
        <v>44743</v>
      </c>
      <c r="AC3655" s="4">
        <v>44713</v>
      </c>
      <c r="AD3655" s="4">
        <v>44623</v>
      </c>
      <c r="AE3655" s="4">
        <v>44564</v>
      </c>
      <c r="AF3655">
        <v>11</v>
      </c>
      <c r="AG3655">
        <v>11</v>
      </c>
      <c r="AH3655">
        <v>0</v>
      </c>
      <c r="AI3655">
        <v>0</v>
      </c>
      <c r="AJ3655" s="2">
        <v>1.3534722222222222</v>
      </c>
      <c r="AK3655" s="2">
        <v>1.1465277777777778</v>
      </c>
      <c r="AL3655">
        <v>27</v>
      </c>
      <c r="AM3655">
        <v>13</v>
      </c>
      <c r="AN3655">
        <f t="shared" si="7"/>
        <v>2014</v>
      </c>
      <c r="AO3655" t="s">
        <v>1051</v>
      </c>
    </row>
    <row r="3656" spans="1:41" hidden="1" x14ac:dyDescent="0.35">
      <c r="A3656" s="1">
        <v>41980</v>
      </c>
      <c r="B3656" t="s">
        <v>54</v>
      </c>
      <c r="C3656" t="s">
        <v>98</v>
      </c>
      <c r="D3656">
        <v>24</v>
      </c>
      <c r="E3656">
        <v>15</v>
      </c>
      <c r="F3656" s="4">
        <v>44820</v>
      </c>
      <c r="G3656" s="4">
        <v>44661</v>
      </c>
      <c r="H3656" s="4">
        <v>44595</v>
      </c>
      <c r="I3656" s="4" t="s">
        <v>41</v>
      </c>
      <c r="J3656">
        <v>341</v>
      </c>
      <c r="K3656">
        <v>173</v>
      </c>
      <c r="L3656">
        <v>74</v>
      </c>
      <c r="M3656">
        <v>133</v>
      </c>
      <c r="N3656">
        <v>415</v>
      </c>
      <c r="O3656">
        <v>306</v>
      </c>
      <c r="P3656" s="4" t="s">
        <v>794</v>
      </c>
      <c r="Q3656" s="4" t="s">
        <v>443</v>
      </c>
      <c r="R3656" s="4">
        <v>44665</v>
      </c>
      <c r="S3656" s="4" t="s">
        <v>41</v>
      </c>
      <c r="T3656">
        <v>16</v>
      </c>
      <c r="U3656">
        <v>29</v>
      </c>
      <c r="V3656">
        <v>1</v>
      </c>
      <c r="W3656">
        <v>1</v>
      </c>
      <c r="X3656">
        <v>2</v>
      </c>
      <c r="Y3656">
        <v>2</v>
      </c>
      <c r="Z3656">
        <v>3</v>
      </c>
      <c r="AA3656">
        <v>3</v>
      </c>
      <c r="AB3656" s="4">
        <v>44866</v>
      </c>
      <c r="AC3656" s="4">
        <v>44682</v>
      </c>
      <c r="AD3656" s="4">
        <v>44595</v>
      </c>
      <c r="AE3656" s="4">
        <v>44623</v>
      </c>
      <c r="AF3656">
        <v>11</v>
      </c>
      <c r="AG3656">
        <v>11</v>
      </c>
      <c r="AH3656">
        <v>0</v>
      </c>
      <c r="AI3656">
        <v>0</v>
      </c>
      <c r="AJ3656" s="2">
        <v>1.3951388888888889</v>
      </c>
      <c r="AK3656" s="2">
        <v>1.1048611111111111</v>
      </c>
      <c r="AL3656">
        <v>17</v>
      </c>
      <c r="AM3656">
        <v>24</v>
      </c>
      <c r="AN3656">
        <f t="shared" si="7"/>
        <v>2014</v>
      </c>
      <c r="AO3656" t="s">
        <v>1051</v>
      </c>
    </row>
    <row r="3657" spans="1:41" hidden="1" x14ac:dyDescent="0.35">
      <c r="A3657" s="1">
        <v>41980</v>
      </c>
      <c r="B3657" t="s">
        <v>68</v>
      </c>
      <c r="C3657" t="s">
        <v>87</v>
      </c>
      <c r="D3657">
        <v>19</v>
      </c>
      <c r="E3657">
        <v>18</v>
      </c>
      <c r="F3657" s="4">
        <v>44726</v>
      </c>
      <c r="G3657" s="4">
        <v>44727</v>
      </c>
      <c r="H3657" s="4" t="s">
        <v>52</v>
      </c>
      <c r="I3657" s="4" t="s">
        <v>41</v>
      </c>
      <c r="J3657">
        <v>264</v>
      </c>
      <c r="K3657">
        <v>225</v>
      </c>
      <c r="L3657">
        <v>126</v>
      </c>
      <c r="M3657">
        <v>141</v>
      </c>
      <c r="N3657">
        <v>390</v>
      </c>
      <c r="O3657">
        <v>366</v>
      </c>
      <c r="P3657" s="4" t="s">
        <v>56</v>
      </c>
      <c r="Q3657" s="4" t="s">
        <v>299</v>
      </c>
      <c r="R3657" s="4">
        <v>44710</v>
      </c>
      <c r="S3657" s="4">
        <v>44606</v>
      </c>
      <c r="T3657">
        <v>17</v>
      </c>
      <c r="U3657">
        <v>33</v>
      </c>
      <c r="V3657">
        <v>1</v>
      </c>
      <c r="W3657">
        <v>0</v>
      </c>
      <c r="X3657">
        <v>1</v>
      </c>
      <c r="Y3657">
        <v>0</v>
      </c>
      <c r="Z3657">
        <v>2</v>
      </c>
      <c r="AA3657">
        <v>0</v>
      </c>
      <c r="AB3657" s="4">
        <v>44805</v>
      </c>
      <c r="AC3657" s="4">
        <v>44713</v>
      </c>
      <c r="AD3657" s="4">
        <v>44563</v>
      </c>
      <c r="AE3657" s="4">
        <v>44566</v>
      </c>
      <c r="AF3657">
        <v>11</v>
      </c>
      <c r="AG3657">
        <v>11</v>
      </c>
      <c r="AH3657">
        <v>0</v>
      </c>
      <c r="AI3657">
        <v>0</v>
      </c>
      <c r="AJ3657" s="2">
        <v>1.2493055555555557</v>
      </c>
      <c r="AK3657" s="2">
        <v>1.2506944444444443</v>
      </c>
      <c r="AL3657">
        <v>14</v>
      </c>
      <c r="AM3657">
        <v>17</v>
      </c>
      <c r="AN3657">
        <f t="shared" si="7"/>
        <v>2014</v>
      </c>
      <c r="AO3657" t="s">
        <v>1051</v>
      </c>
    </row>
    <row r="3658" spans="1:41" hidden="1" x14ac:dyDescent="0.35">
      <c r="A3658" s="1">
        <v>41980</v>
      </c>
      <c r="B3658" t="s">
        <v>39</v>
      </c>
      <c r="C3658" t="s">
        <v>48</v>
      </c>
      <c r="D3658">
        <v>18</v>
      </c>
      <c r="E3658">
        <v>19</v>
      </c>
      <c r="F3658" s="4">
        <v>44631</v>
      </c>
      <c r="G3658" s="4">
        <v>44725</v>
      </c>
      <c r="H3658" s="4">
        <v>44562</v>
      </c>
      <c r="I3658" s="4" t="s">
        <v>42</v>
      </c>
      <c r="J3658">
        <v>151</v>
      </c>
      <c r="K3658">
        <v>245</v>
      </c>
      <c r="L3658">
        <v>97</v>
      </c>
      <c r="M3658">
        <v>85</v>
      </c>
      <c r="N3658">
        <v>248</v>
      </c>
      <c r="O3658">
        <v>330</v>
      </c>
      <c r="P3658" s="4" t="s">
        <v>124</v>
      </c>
      <c r="Q3658" s="4" t="s">
        <v>504</v>
      </c>
      <c r="R3658" s="4">
        <v>44704</v>
      </c>
      <c r="S3658" s="4">
        <v>44570</v>
      </c>
      <c r="T3658">
        <v>18</v>
      </c>
      <c r="U3658">
        <v>31</v>
      </c>
      <c r="V3658">
        <v>0</v>
      </c>
      <c r="W3658">
        <v>0</v>
      </c>
      <c r="X3658">
        <v>2</v>
      </c>
      <c r="Y3658">
        <v>0</v>
      </c>
      <c r="Z3658">
        <v>2</v>
      </c>
      <c r="AA3658">
        <v>0</v>
      </c>
      <c r="AB3658" s="4">
        <v>44743</v>
      </c>
      <c r="AC3658" s="4">
        <v>44835</v>
      </c>
      <c r="AD3658" s="4">
        <v>44563</v>
      </c>
      <c r="AE3658" s="4">
        <v>44624</v>
      </c>
      <c r="AF3658">
        <v>11</v>
      </c>
      <c r="AG3658">
        <v>11</v>
      </c>
      <c r="AH3658">
        <v>0</v>
      </c>
      <c r="AI3658">
        <v>0</v>
      </c>
      <c r="AJ3658" s="2">
        <v>1.1284722222222221</v>
      </c>
      <c r="AK3658" s="2">
        <v>1.3715277777777777</v>
      </c>
      <c r="AL3658">
        <v>13</v>
      </c>
      <c r="AM3658">
        <v>24</v>
      </c>
      <c r="AN3658">
        <f t="shared" si="7"/>
        <v>2014</v>
      </c>
      <c r="AO3658" t="s">
        <v>1051</v>
      </c>
    </row>
    <row r="3659" spans="1:41" hidden="1" x14ac:dyDescent="0.35">
      <c r="A3659" s="1">
        <v>41980</v>
      </c>
      <c r="B3659" t="s">
        <v>47</v>
      </c>
      <c r="C3659" t="s">
        <v>77</v>
      </c>
      <c r="D3659">
        <v>28</v>
      </c>
      <c r="E3659">
        <v>9</v>
      </c>
      <c r="F3659" s="4">
        <v>44758</v>
      </c>
      <c r="G3659" s="4">
        <v>44603</v>
      </c>
      <c r="H3659" s="4" t="s">
        <v>42</v>
      </c>
      <c r="I3659" s="4">
        <v>44562</v>
      </c>
      <c r="J3659">
        <v>252</v>
      </c>
      <c r="K3659">
        <v>82</v>
      </c>
      <c r="L3659">
        <v>188</v>
      </c>
      <c r="M3659">
        <v>57</v>
      </c>
      <c r="N3659">
        <v>440</v>
      </c>
      <c r="O3659">
        <v>139</v>
      </c>
      <c r="P3659" s="4" t="s">
        <v>303</v>
      </c>
      <c r="Q3659" s="4">
        <v>44854</v>
      </c>
      <c r="R3659" s="4">
        <v>44603</v>
      </c>
      <c r="S3659" s="4">
        <v>44634</v>
      </c>
      <c r="T3659">
        <v>46</v>
      </c>
      <c r="U3659">
        <v>22</v>
      </c>
      <c r="V3659">
        <v>2</v>
      </c>
      <c r="W3659">
        <v>1</v>
      </c>
      <c r="X3659">
        <v>0</v>
      </c>
      <c r="Y3659">
        <v>1</v>
      </c>
      <c r="Z3659">
        <v>2</v>
      </c>
      <c r="AA3659">
        <v>2</v>
      </c>
      <c r="AB3659" s="4">
        <v>44774</v>
      </c>
      <c r="AC3659" s="4">
        <v>44652</v>
      </c>
      <c r="AD3659" s="4">
        <v>44562</v>
      </c>
      <c r="AE3659" s="4">
        <v>44562</v>
      </c>
      <c r="AF3659">
        <v>13</v>
      </c>
      <c r="AG3659">
        <v>13</v>
      </c>
      <c r="AH3659">
        <v>0</v>
      </c>
      <c r="AI3659">
        <v>0</v>
      </c>
      <c r="AJ3659" s="2">
        <v>1.747222222222222</v>
      </c>
      <c r="AK3659" s="3">
        <v>0.75277777777777777</v>
      </c>
      <c r="AL3659">
        <v>24</v>
      </c>
      <c r="AM3659">
        <v>14</v>
      </c>
      <c r="AN3659">
        <f t="shared" si="7"/>
        <v>2014</v>
      </c>
      <c r="AO3659" t="s">
        <v>1051</v>
      </c>
    </row>
    <row r="3660" spans="1:41" hidden="1" x14ac:dyDescent="0.35">
      <c r="A3660" s="1">
        <v>41980</v>
      </c>
      <c r="B3660" t="s">
        <v>110</v>
      </c>
      <c r="C3660" t="s">
        <v>63</v>
      </c>
      <c r="D3660">
        <v>24</v>
      </c>
      <c r="E3660">
        <v>13</v>
      </c>
      <c r="F3660" s="4">
        <v>44758</v>
      </c>
      <c r="G3660" s="4">
        <v>44664</v>
      </c>
      <c r="H3660" s="4" t="s">
        <v>41</v>
      </c>
      <c r="I3660" s="4" t="s">
        <v>42</v>
      </c>
      <c r="J3660">
        <v>310</v>
      </c>
      <c r="K3660">
        <v>163</v>
      </c>
      <c r="L3660">
        <v>87</v>
      </c>
      <c r="M3660">
        <v>53</v>
      </c>
      <c r="N3660">
        <v>397</v>
      </c>
      <c r="O3660">
        <v>216</v>
      </c>
      <c r="P3660" s="4" t="s">
        <v>270</v>
      </c>
      <c r="Q3660" s="4" t="s">
        <v>61</v>
      </c>
      <c r="R3660" s="4">
        <v>44568</v>
      </c>
      <c r="S3660" s="4">
        <v>44677</v>
      </c>
      <c r="T3660">
        <v>28</v>
      </c>
      <c r="U3660">
        <v>17</v>
      </c>
      <c r="V3660">
        <v>1</v>
      </c>
      <c r="W3660">
        <v>0</v>
      </c>
      <c r="X3660">
        <v>1</v>
      </c>
      <c r="Y3660">
        <v>1</v>
      </c>
      <c r="Z3660">
        <v>2</v>
      </c>
      <c r="AA3660">
        <v>1</v>
      </c>
      <c r="AB3660" s="4">
        <v>44713</v>
      </c>
      <c r="AC3660" s="4">
        <v>44774</v>
      </c>
      <c r="AD3660" s="4">
        <v>44565</v>
      </c>
      <c r="AE3660" s="4">
        <v>44562</v>
      </c>
      <c r="AF3660">
        <v>13</v>
      </c>
      <c r="AG3660">
        <v>12</v>
      </c>
      <c r="AH3660">
        <v>0</v>
      </c>
      <c r="AI3660">
        <v>2</v>
      </c>
      <c r="AJ3660" s="2">
        <v>1.4395833333333332</v>
      </c>
      <c r="AK3660" s="2">
        <v>1.0604166666666666</v>
      </c>
      <c r="AL3660">
        <v>23</v>
      </c>
      <c r="AM3660">
        <v>14</v>
      </c>
      <c r="AN3660">
        <f t="shared" si="7"/>
        <v>2014</v>
      </c>
      <c r="AO3660" t="s">
        <v>1051</v>
      </c>
    </row>
    <row r="3661" spans="1:41" hidden="1" x14ac:dyDescent="0.35">
      <c r="A3661" s="1">
        <v>41981</v>
      </c>
      <c r="B3661" t="s">
        <v>73</v>
      </c>
      <c r="C3661" t="s">
        <v>74</v>
      </c>
      <c r="D3661">
        <v>26</v>
      </c>
      <c r="E3661">
        <v>28</v>
      </c>
      <c r="F3661" s="4">
        <v>44692</v>
      </c>
      <c r="G3661" s="4">
        <v>44754</v>
      </c>
      <c r="H3661" s="4">
        <v>44623</v>
      </c>
      <c r="I3661" s="4" t="s">
        <v>42</v>
      </c>
      <c r="J3661">
        <v>374</v>
      </c>
      <c r="K3661">
        <v>323</v>
      </c>
      <c r="L3661">
        <v>91</v>
      </c>
      <c r="M3661">
        <v>179</v>
      </c>
      <c r="N3661">
        <v>502</v>
      </c>
      <c r="O3661">
        <v>502</v>
      </c>
      <c r="P3661" s="4" t="s">
        <v>189</v>
      </c>
      <c r="Q3661" s="4" t="s">
        <v>250</v>
      </c>
      <c r="R3661" s="4">
        <v>44562</v>
      </c>
      <c r="S3661" s="4">
        <v>44565</v>
      </c>
      <c r="T3661">
        <v>24</v>
      </c>
      <c r="U3661">
        <v>30</v>
      </c>
      <c r="V3661">
        <v>0</v>
      </c>
      <c r="W3661">
        <v>0</v>
      </c>
      <c r="X3661">
        <v>1</v>
      </c>
      <c r="Y3661">
        <v>0</v>
      </c>
      <c r="Z3661">
        <v>1</v>
      </c>
      <c r="AA3661">
        <v>0</v>
      </c>
      <c r="AB3661" s="4">
        <v>44631</v>
      </c>
      <c r="AC3661" s="4">
        <v>44682</v>
      </c>
      <c r="AD3661" s="4">
        <v>44686</v>
      </c>
      <c r="AE3661" s="4">
        <v>44657</v>
      </c>
      <c r="AF3661">
        <v>10</v>
      </c>
      <c r="AG3661">
        <v>10</v>
      </c>
      <c r="AH3661">
        <v>0</v>
      </c>
      <c r="AI3661">
        <v>0</v>
      </c>
      <c r="AJ3661" s="2">
        <v>1.1243055555555557</v>
      </c>
      <c r="AK3661" s="2">
        <v>1.3756944444444443</v>
      </c>
      <c r="AL3661">
        <v>37</v>
      </c>
      <c r="AM3661">
        <v>43</v>
      </c>
      <c r="AN3661">
        <f t="shared" si="7"/>
        <v>2014</v>
      </c>
      <c r="AO3661" t="s">
        <v>1051</v>
      </c>
    </row>
    <row r="3662" spans="1:41" hidden="1" x14ac:dyDescent="0.35">
      <c r="A3662" s="1">
        <v>41984</v>
      </c>
      <c r="B3662" t="s">
        <v>87</v>
      </c>
      <c r="C3662" t="s">
        <v>97</v>
      </c>
      <c r="D3662">
        <v>13</v>
      </c>
      <c r="E3662">
        <v>13</v>
      </c>
      <c r="F3662" s="4">
        <v>44698</v>
      </c>
      <c r="G3662" s="4">
        <v>44666</v>
      </c>
      <c r="H3662" s="4" t="s">
        <v>41</v>
      </c>
      <c r="I3662" s="4" t="s">
        <v>42</v>
      </c>
      <c r="J3662">
        <v>131</v>
      </c>
      <c r="K3662">
        <v>211</v>
      </c>
      <c r="L3662">
        <v>143</v>
      </c>
      <c r="M3662">
        <v>69</v>
      </c>
      <c r="N3662">
        <v>274</v>
      </c>
      <c r="O3662">
        <v>280</v>
      </c>
      <c r="P3662" s="4" t="s">
        <v>142</v>
      </c>
      <c r="Q3662" s="4" t="s">
        <v>333</v>
      </c>
      <c r="R3662" s="4">
        <v>44569</v>
      </c>
      <c r="S3662" s="4">
        <v>44610</v>
      </c>
      <c r="T3662">
        <v>33</v>
      </c>
      <c r="U3662">
        <v>20</v>
      </c>
      <c r="V3662">
        <v>0</v>
      </c>
      <c r="W3662">
        <v>1</v>
      </c>
      <c r="X3662">
        <v>0</v>
      </c>
      <c r="Y3662">
        <v>1</v>
      </c>
      <c r="Z3662">
        <v>0</v>
      </c>
      <c r="AA3662">
        <v>2</v>
      </c>
      <c r="AB3662" s="4">
        <v>44774</v>
      </c>
      <c r="AC3662" s="4">
        <v>44713</v>
      </c>
      <c r="AD3662" s="4" t="s">
        <v>42</v>
      </c>
      <c r="AE3662" s="4" t="s">
        <v>52</v>
      </c>
      <c r="AF3662">
        <v>13</v>
      </c>
      <c r="AG3662">
        <v>13</v>
      </c>
      <c r="AH3662">
        <v>0</v>
      </c>
      <c r="AI3662">
        <v>0</v>
      </c>
      <c r="AJ3662" s="2">
        <v>1.4333333333333333</v>
      </c>
      <c r="AK3662" s="2">
        <v>1.0666666666666667</v>
      </c>
      <c r="AL3662">
        <v>12</v>
      </c>
      <c r="AM3662">
        <v>6</v>
      </c>
      <c r="AN3662">
        <f t="shared" si="7"/>
        <v>2014</v>
      </c>
      <c r="AO3662" t="s">
        <v>1051</v>
      </c>
    </row>
    <row r="3663" spans="1:41" hidden="1" x14ac:dyDescent="0.35">
      <c r="A3663" s="1">
        <v>41987</v>
      </c>
      <c r="B3663" t="s">
        <v>94</v>
      </c>
      <c r="C3663" t="s">
        <v>90</v>
      </c>
      <c r="D3663">
        <v>13</v>
      </c>
      <c r="E3663">
        <v>17</v>
      </c>
      <c r="F3663" s="4">
        <v>44699</v>
      </c>
      <c r="G3663" s="4">
        <v>44663</v>
      </c>
      <c r="H3663" s="4">
        <v>44564</v>
      </c>
      <c r="I3663" s="4" t="s">
        <v>41</v>
      </c>
      <c r="J3663">
        <v>166</v>
      </c>
      <c r="K3663">
        <v>221</v>
      </c>
      <c r="L3663">
        <v>82</v>
      </c>
      <c r="M3663">
        <v>93</v>
      </c>
      <c r="N3663">
        <v>248</v>
      </c>
      <c r="O3663">
        <v>314</v>
      </c>
      <c r="P3663" s="4" t="s">
        <v>188</v>
      </c>
      <c r="Q3663" s="4" t="s">
        <v>147</v>
      </c>
      <c r="R3663" s="4">
        <v>44774</v>
      </c>
      <c r="S3663" s="4" t="s">
        <v>41</v>
      </c>
      <c r="T3663">
        <v>23</v>
      </c>
      <c r="U3663">
        <v>26</v>
      </c>
      <c r="V3663">
        <v>0</v>
      </c>
      <c r="W3663">
        <v>1</v>
      </c>
      <c r="X3663">
        <v>1</v>
      </c>
      <c r="Y3663">
        <v>0</v>
      </c>
      <c r="Z3663">
        <v>1</v>
      </c>
      <c r="AA3663">
        <v>1</v>
      </c>
      <c r="AB3663" s="4">
        <v>44682</v>
      </c>
      <c r="AC3663" s="4">
        <v>44805</v>
      </c>
      <c r="AD3663" s="4" t="s">
        <v>42</v>
      </c>
      <c r="AE3663" s="4">
        <v>44564</v>
      </c>
      <c r="AF3663">
        <v>13</v>
      </c>
      <c r="AG3663">
        <v>12</v>
      </c>
      <c r="AH3663">
        <v>0</v>
      </c>
      <c r="AI3663">
        <v>1</v>
      </c>
      <c r="AJ3663" s="2">
        <v>1.3208333333333333</v>
      </c>
      <c r="AK3663" s="2">
        <v>1.1791666666666667</v>
      </c>
      <c r="AL3663">
        <v>12</v>
      </c>
      <c r="AM3663">
        <v>20</v>
      </c>
      <c r="AN3663">
        <f t="shared" si="7"/>
        <v>2014</v>
      </c>
      <c r="AO3663" t="s">
        <v>1051</v>
      </c>
    </row>
    <row r="3664" spans="1:41" hidden="1" x14ac:dyDescent="0.35">
      <c r="A3664" s="1">
        <v>41987</v>
      </c>
      <c r="B3664" t="s">
        <v>109</v>
      </c>
      <c r="C3664" t="s">
        <v>73</v>
      </c>
      <c r="D3664">
        <v>22</v>
      </c>
      <c r="E3664">
        <v>20</v>
      </c>
      <c r="F3664" s="4">
        <v>44723</v>
      </c>
      <c r="G3664" s="4">
        <v>44723</v>
      </c>
      <c r="H3664" s="4" t="s">
        <v>41</v>
      </c>
      <c r="I3664" s="4" t="s">
        <v>41</v>
      </c>
      <c r="J3664">
        <v>353</v>
      </c>
      <c r="K3664">
        <v>310</v>
      </c>
      <c r="L3664">
        <v>45</v>
      </c>
      <c r="M3664">
        <v>97</v>
      </c>
      <c r="N3664">
        <v>398</v>
      </c>
      <c r="O3664">
        <v>407</v>
      </c>
      <c r="P3664" s="4" t="s">
        <v>555</v>
      </c>
      <c r="Q3664" s="4" t="s">
        <v>440</v>
      </c>
      <c r="R3664" s="4">
        <v>44568</v>
      </c>
      <c r="S3664" s="4" t="s">
        <v>41</v>
      </c>
      <c r="T3664">
        <v>22</v>
      </c>
      <c r="U3664">
        <v>20</v>
      </c>
      <c r="V3664">
        <v>0</v>
      </c>
      <c r="W3664">
        <v>0</v>
      </c>
      <c r="X3664">
        <v>0</v>
      </c>
      <c r="Y3664">
        <v>1</v>
      </c>
      <c r="Z3664">
        <v>0</v>
      </c>
      <c r="AA3664">
        <v>1</v>
      </c>
      <c r="AB3664" s="4">
        <v>44621</v>
      </c>
      <c r="AC3664" s="4">
        <v>44645</v>
      </c>
      <c r="AD3664" s="4">
        <v>44595</v>
      </c>
      <c r="AE3664" s="4">
        <v>44596</v>
      </c>
      <c r="AF3664">
        <v>8</v>
      </c>
      <c r="AG3664">
        <v>9</v>
      </c>
      <c r="AH3664">
        <v>2</v>
      </c>
      <c r="AI3664">
        <v>0</v>
      </c>
      <c r="AJ3664" s="2">
        <v>1.2798611111111111</v>
      </c>
      <c r="AK3664" s="2">
        <v>1.2201388888888889</v>
      </c>
      <c r="AL3664">
        <v>27</v>
      </c>
      <c r="AM3664">
        <v>20</v>
      </c>
      <c r="AN3664">
        <f t="shared" si="7"/>
        <v>2014</v>
      </c>
      <c r="AO3664" t="s">
        <v>1051</v>
      </c>
    </row>
    <row r="3665" spans="1:41" hidden="1" x14ac:dyDescent="0.35">
      <c r="A3665" s="1">
        <v>41987</v>
      </c>
      <c r="B3665" t="s">
        <v>74</v>
      </c>
      <c r="C3665" t="s">
        <v>54</v>
      </c>
      <c r="D3665">
        <v>21</v>
      </c>
      <c r="E3665">
        <v>13</v>
      </c>
      <c r="F3665" s="4">
        <v>44665</v>
      </c>
      <c r="G3665" s="4">
        <v>44667</v>
      </c>
      <c r="H3665" s="4" t="s">
        <v>41</v>
      </c>
      <c r="I3665" s="4" t="s">
        <v>41</v>
      </c>
      <c r="J3665">
        <v>175</v>
      </c>
      <c r="K3665">
        <v>140</v>
      </c>
      <c r="L3665">
        <v>158</v>
      </c>
      <c r="M3665">
        <v>113</v>
      </c>
      <c r="N3665">
        <v>333</v>
      </c>
      <c r="O3665">
        <v>253</v>
      </c>
      <c r="P3665" s="4" t="s">
        <v>784</v>
      </c>
      <c r="Q3665" s="4" t="s">
        <v>378</v>
      </c>
      <c r="R3665" s="4">
        <v>44571</v>
      </c>
      <c r="S3665" s="4">
        <v>44638</v>
      </c>
      <c r="T3665">
        <v>24</v>
      </c>
      <c r="U3665">
        <v>33</v>
      </c>
      <c r="V3665">
        <v>0</v>
      </c>
      <c r="W3665">
        <v>0</v>
      </c>
      <c r="X3665">
        <v>2</v>
      </c>
      <c r="Y3665">
        <v>1</v>
      </c>
      <c r="Z3665">
        <v>2</v>
      </c>
      <c r="AA3665">
        <v>1</v>
      </c>
      <c r="AB3665" s="4">
        <v>44805</v>
      </c>
      <c r="AC3665" s="4">
        <v>44835</v>
      </c>
      <c r="AD3665" s="4">
        <v>44563</v>
      </c>
      <c r="AE3665" s="4" t="s">
        <v>52</v>
      </c>
      <c r="AF3665">
        <v>13</v>
      </c>
      <c r="AG3665">
        <v>13</v>
      </c>
      <c r="AH3665">
        <v>0</v>
      </c>
      <c r="AI3665">
        <v>1</v>
      </c>
      <c r="AJ3665" s="2">
        <v>1.1263888888888889</v>
      </c>
      <c r="AK3665" s="2">
        <v>1.3736111111111111</v>
      </c>
      <c r="AL3665">
        <v>13</v>
      </c>
      <c r="AM3665">
        <v>21</v>
      </c>
      <c r="AN3665">
        <f t="shared" si="7"/>
        <v>2014</v>
      </c>
      <c r="AO3665" t="s">
        <v>1051</v>
      </c>
    </row>
    <row r="3666" spans="1:41" hidden="1" x14ac:dyDescent="0.35">
      <c r="A3666" s="1">
        <v>41987</v>
      </c>
      <c r="B3666" t="s">
        <v>64</v>
      </c>
      <c r="C3666" t="s">
        <v>69</v>
      </c>
      <c r="D3666">
        <v>24</v>
      </c>
      <c r="E3666">
        <v>5</v>
      </c>
      <c r="F3666" s="4">
        <v>44756</v>
      </c>
      <c r="G3666" s="4">
        <v>44571</v>
      </c>
      <c r="H3666" s="4">
        <v>44594</v>
      </c>
      <c r="I3666" s="4">
        <v>44562</v>
      </c>
      <c r="J3666">
        <v>103</v>
      </c>
      <c r="K3666">
        <v>54</v>
      </c>
      <c r="L3666">
        <v>244</v>
      </c>
      <c r="M3666">
        <v>53</v>
      </c>
      <c r="N3666">
        <v>347</v>
      </c>
      <c r="O3666">
        <v>107</v>
      </c>
      <c r="P3666" s="4" t="s">
        <v>119</v>
      </c>
      <c r="Q3666" s="4">
        <v>44852</v>
      </c>
      <c r="R3666" s="4">
        <v>44606</v>
      </c>
      <c r="S3666" s="4">
        <v>44646</v>
      </c>
      <c r="T3666">
        <v>45</v>
      </c>
      <c r="U3666">
        <v>17</v>
      </c>
      <c r="V3666">
        <v>0</v>
      </c>
      <c r="W3666">
        <v>0</v>
      </c>
      <c r="X3666">
        <v>1</v>
      </c>
      <c r="Y3666">
        <v>2</v>
      </c>
      <c r="Z3666">
        <v>1</v>
      </c>
      <c r="AA3666">
        <v>2</v>
      </c>
      <c r="AB3666" s="4">
        <v>44682</v>
      </c>
      <c r="AC3666" s="4">
        <v>44805</v>
      </c>
      <c r="AD3666" s="4">
        <v>44625</v>
      </c>
      <c r="AE3666" s="4" t="s">
        <v>42</v>
      </c>
      <c r="AF3666">
        <v>10</v>
      </c>
      <c r="AG3666">
        <v>10</v>
      </c>
      <c r="AH3666">
        <v>0</v>
      </c>
      <c r="AI3666">
        <v>0</v>
      </c>
      <c r="AJ3666" s="2">
        <v>1.6194444444444445</v>
      </c>
      <c r="AK3666" s="3">
        <v>0.88055555555555554</v>
      </c>
      <c r="AL3666">
        <v>30</v>
      </c>
      <c r="AM3666">
        <v>0</v>
      </c>
      <c r="AN3666">
        <f t="shared" si="7"/>
        <v>2014</v>
      </c>
      <c r="AO3666" t="s">
        <v>1051</v>
      </c>
    </row>
    <row r="3667" spans="1:41" hidden="1" x14ac:dyDescent="0.35">
      <c r="A3667" s="1">
        <v>41987</v>
      </c>
      <c r="B3667" t="s">
        <v>105</v>
      </c>
      <c r="C3667" t="s">
        <v>93</v>
      </c>
      <c r="D3667">
        <v>14</v>
      </c>
      <c r="E3667">
        <v>20</v>
      </c>
      <c r="F3667" s="4">
        <v>44697</v>
      </c>
      <c r="G3667" s="4">
        <v>44604</v>
      </c>
      <c r="H3667" s="4" t="s">
        <v>82</v>
      </c>
      <c r="I3667" s="4" t="s">
        <v>41</v>
      </c>
      <c r="J3667">
        <v>152</v>
      </c>
      <c r="K3667">
        <v>168</v>
      </c>
      <c r="L3667">
        <v>137</v>
      </c>
      <c r="M3667">
        <v>110</v>
      </c>
      <c r="N3667">
        <v>289</v>
      </c>
      <c r="O3667">
        <v>278</v>
      </c>
      <c r="P3667" s="4" t="s">
        <v>360</v>
      </c>
      <c r="Q3667" s="4" t="s">
        <v>139</v>
      </c>
      <c r="R3667" s="4">
        <v>44566</v>
      </c>
      <c r="S3667" s="4">
        <v>44611</v>
      </c>
      <c r="T3667">
        <v>41</v>
      </c>
      <c r="U3667">
        <v>28</v>
      </c>
      <c r="V3667">
        <v>1</v>
      </c>
      <c r="W3667">
        <v>1</v>
      </c>
      <c r="X3667">
        <v>1</v>
      </c>
      <c r="Y3667">
        <v>1</v>
      </c>
      <c r="Z3667">
        <v>2</v>
      </c>
      <c r="AA3667">
        <v>2</v>
      </c>
      <c r="AB3667" s="4">
        <v>44774</v>
      </c>
      <c r="AC3667" s="4">
        <v>44743</v>
      </c>
      <c r="AD3667" s="4" t="s">
        <v>41</v>
      </c>
      <c r="AE3667" s="4">
        <v>44563</v>
      </c>
      <c r="AF3667">
        <v>12</v>
      </c>
      <c r="AG3667">
        <v>14</v>
      </c>
      <c r="AH3667">
        <v>2</v>
      </c>
      <c r="AI3667">
        <v>0</v>
      </c>
      <c r="AJ3667" s="2">
        <v>1.2951388888888888</v>
      </c>
      <c r="AK3667" s="2">
        <v>1.2048611111111112</v>
      </c>
      <c r="AL3667">
        <v>10</v>
      </c>
      <c r="AM3667">
        <v>17</v>
      </c>
      <c r="AN3667">
        <f t="shared" si="7"/>
        <v>2014</v>
      </c>
      <c r="AO3667" t="s">
        <v>1051</v>
      </c>
    </row>
    <row r="3668" spans="1:41" hidden="1" x14ac:dyDescent="0.35">
      <c r="A3668" s="1">
        <v>41987</v>
      </c>
      <c r="B3668" t="s">
        <v>48</v>
      </c>
      <c r="C3668" t="s">
        <v>68</v>
      </c>
      <c r="D3668">
        <v>17</v>
      </c>
      <c r="E3668">
        <v>16</v>
      </c>
      <c r="F3668" s="4">
        <v>44699</v>
      </c>
      <c r="G3668" s="4">
        <v>44633</v>
      </c>
      <c r="H3668" s="4" t="s">
        <v>42</v>
      </c>
      <c r="I3668" s="4" t="s">
        <v>41</v>
      </c>
      <c r="J3668">
        <v>202</v>
      </c>
      <c r="K3668">
        <v>295</v>
      </c>
      <c r="L3668">
        <v>78</v>
      </c>
      <c r="M3668">
        <v>93</v>
      </c>
      <c r="N3668">
        <v>280</v>
      </c>
      <c r="O3668">
        <v>388</v>
      </c>
      <c r="P3668" s="4" t="s">
        <v>904</v>
      </c>
      <c r="Q3668" s="4" t="s">
        <v>66</v>
      </c>
      <c r="R3668" s="4">
        <v>44671</v>
      </c>
      <c r="S3668" s="4">
        <v>44563</v>
      </c>
      <c r="T3668">
        <v>17</v>
      </c>
      <c r="U3668">
        <v>27</v>
      </c>
      <c r="V3668">
        <v>1</v>
      </c>
      <c r="W3668">
        <v>1</v>
      </c>
      <c r="X3668">
        <v>0</v>
      </c>
      <c r="Y3668">
        <v>0</v>
      </c>
      <c r="Z3668">
        <v>1</v>
      </c>
      <c r="AA3668">
        <v>1</v>
      </c>
      <c r="AB3668" s="4">
        <v>44835</v>
      </c>
      <c r="AC3668" s="4">
        <v>44866</v>
      </c>
      <c r="AD3668" s="4">
        <v>44563</v>
      </c>
      <c r="AE3668" s="4">
        <v>44562</v>
      </c>
      <c r="AF3668">
        <v>16</v>
      </c>
      <c r="AG3668">
        <v>15</v>
      </c>
      <c r="AH3668">
        <v>0</v>
      </c>
      <c r="AI3668">
        <v>1</v>
      </c>
      <c r="AJ3668" s="2">
        <v>1.25</v>
      </c>
      <c r="AK3668" s="2">
        <v>1.25</v>
      </c>
      <c r="AL3668">
        <v>13</v>
      </c>
      <c r="AM3668">
        <v>31</v>
      </c>
      <c r="AN3668">
        <f t="shared" si="7"/>
        <v>2014</v>
      </c>
      <c r="AO3668" t="s">
        <v>1051</v>
      </c>
    </row>
    <row r="3669" spans="1:41" hidden="1" x14ac:dyDescent="0.35">
      <c r="A3669" s="1">
        <v>41987</v>
      </c>
      <c r="B3669" t="s">
        <v>84</v>
      </c>
      <c r="C3669" t="s">
        <v>110</v>
      </c>
      <c r="D3669">
        <v>23</v>
      </c>
      <c r="E3669">
        <v>23</v>
      </c>
      <c r="F3669" s="4">
        <v>44636</v>
      </c>
      <c r="G3669" s="4">
        <v>44786</v>
      </c>
      <c r="H3669" s="4">
        <v>44625</v>
      </c>
      <c r="I3669" s="4" t="s">
        <v>41</v>
      </c>
      <c r="J3669">
        <v>308</v>
      </c>
      <c r="K3669">
        <v>287</v>
      </c>
      <c r="L3669">
        <v>76</v>
      </c>
      <c r="M3669">
        <v>108</v>
      </c>
      <c r="N3669">
        <v>384</v>
      </c>
      <c r="O3669">
        <v>395</v>
      </c>
      <c r="P3669" s="4" t="s">
        <v>130</v>
      </c>
      <c r="Q3669" s="4" t="s">
        <v>152</v>
      </c>
      <c r="R3669" s="4">
        <v>44652</v>
      </c>
      <c r="S3669" s="4" t="s">
        <v>41</v>
      </c>
      <c r="T3669">
        <v>23</v>
      </c>
      <c r="U3669">
        <v>29</v>
      </c>
      <c r="V3669">
        <v>0</v>
      </c>
      <c r="W3669">
        <v>0</v>
      </c>
      <c r="X3669">
        <v>2</v>
      </c>
      <c r="Y3669">
        <v>1</v>
      </c>
      <c r="Z3669">
        <v>2</v>
      </c>
      <c r="AA3669">
        <v>1</v>
      </c>
      <c r="AB3669" s="4">
        <v>44682</v>
      </c>
      <c r="AC3669" s="4">
        <v>44682</v>
      </c>
      <c r="AD3669" s="4" t="s">
        <v>82</v>
      </c>
      <c r="AE3669" s="4">
        <v>44625</v>
      </c>
      <c r="AF3669">
        <v>12</v>
      </c>
      <c r="AG3669">
        <v>12</v>
      </c>
      <c r="AH3669">
        <v>0</v>
      </c>
      <c r="AI3669">
        <v>1</v>
      </c>
      <c r="AJ3669" s="2">
        <v>1.4069444444444443</v>
      </c>
      <c r="AK3669" s="2">
        <v>1.0930555555555557</v>
      </c>
      <c r="AL3669">
        <v>13</v>
      </c>
      <c r="AM3669">
        <v>41</v>
      </c>
      <c r="AN3669">
        <f t="shared" si="7"/>
        <v>2014</v>
      </c>
      <c r="AO3669" t="s">
        <v>1051</v>
      </c>
    </row>
    <row r="3670" spans="1:41" hidden="1" x14ac:dyDescent="0.35">
      <c r="A3670" s="1">
        <v>41987</v>
      </c>
      <c r="B3670" t="s">
        <v>88</v>
      </c>
      <c r="C3670" t="s">
        <v>40</v>
      </c>
      <c r="D3670">
        <v>21</v>
      </c>
      <c r="E3670">
        <v>17</v>
      </c>
      <c r="F3670" s="4">
        <v>44665</v>
      </c>
      <c r="G3670" s="4">
        <v>44664</v>
      </c>
      <c r="H3670" s="4" t="s">
        <v>42</v>
      </c>
      <c r="I3670" s="4">
        <v>44563</v>
      </c>
      <c r="J3670">
        <v>228</v>
      </c>
      <c r="K3670">
        <v>238</v>
      </c>
      <c r="L3670">
        <v>144</v>
      </c>
      <c r="M3670">
        <v>49</v>
      </c>
      <c r="N3670">
        <v>372</v>
      </c>
      <c r="O3670">
        <v>287</v>
      </c>
      <c r="P3670" s="4" t="s">
        <v>143</v>
      </c>
      <c r="Q3670" s="4" t="s">
        <v>247</v>
      </c>
      <c r="R3670" s="4">
        <v>44743</v>
      </c>
      <c r="S3670" s="4">
        <v>44573</v>
      </c>
      <c r="T3670">
        <v>27</v>
      </c>
      <c r="U3670">
        <v>22</v>
      </c>
      <c r="V3670">
        <v>1</v>
      </c>
      <c r="W3670">
        <v>1</v>
      </c>
      <c r="X3670">
        <v>0</v>
      </c>
      <c r="Y3670">
        <v>0</v>
      </c>
      <c r="Z3670">
        <v>1</v>
      </c>
      <c r="AA3670">
        <v>1</v>
      </c>
      <c r="AB3670" s="4" t="s">
        <v>512</v>
      </c>
      <c r="AC3670" s="4">
        <v>44805</v>
      </c>
      <c r="AD3670" s="4">
        <v>44565</v>
      </c>
      <c r="AE3670" s="4">
        <v>44595</v>
      </c>
      <c r="AF3670">
        <v>12</v>
      </c>
      <c r="AG3670">
        <v>11</v>
      </c>
      <c r="AH3670">
        <v>0</v>
      </c>
      <c r="AI3670">
        <v>0</v>
      </c>
      <c r="AJ3670" s="2">
        <v>1.3548611111111111</v>
      </c>
      <c r="AK3670" s="2">
        <v>1.1451388888888889</v>
      </c>
      <c r="AL3670">
        <v>13</v>
      </c>
      <c r="AM3670">
        <v>24</v>
      </c>
      <c r="AN3670">
        <f t="shared" si="7"/>
        <v>2014</v>
      </c>
      <c r="AO3670" t="s">
        <v>1051</v>
      </c>
    </row>
    <row r="3671" spans="1:41" hidden="1" x14ac:dyDescent="0.35">
      <c r="A3671" s="1">
        <v>41987</v>
      </c>
      <c r="B3671" t="s">
        <v>101</v>
      </c>
      <c r="C3671" t="s">
        <v>91</v>
      </c>
      <c r="D3671">
        <v>15</v>
      </c>
      <c r="E3671">
        <v>28</v>
      </c>
      <c r="F3671" s="4">
        <v>44693</v>
      </c>
      <c r="G3671" s="4">
        <v>44694</v>
      </c>
      <c r="H3671" s="4" t="s">
        <v>41</v>
      </c>
      <c r="I3671" s="4" t="s">
        <v>41</v>
      </c>
      <c r="J3671">
        <v>136</v>
      </c>
      <c r="K3671">
        <v>269</v>
      </c>
      <c r="L3671">
        <v>151</v>
      </c>
      <c r="M3671">
        <v>123</v>
      </c>
      <c r="N3671">
        <v>287</v>
      </c>
      <c r="O3671">
        <v>392</v>
      </c>
      <c r="P3671" s="4" t="s">
        <v>181</v>
      </c>
      <c r="Q3671" s="4" t="s">
        <v>171</v>
      </c>
      <c r="R3671" s="4">
        <v>44638</v>
      </c>
      <c r="S3671" s="4">
        <v>44628</v>
      </c>
      <c r="T3671">
        <v>23</v>
      </c>
      <c r="U3671">
        <v>32</v>
      </c>
      <c r="V3671">
        <v>2</v>
      </c>
      <c r="W3671">
        <v>1</v>
      </c>
      <c r="X3671">
        <v>1</v>
      </c>
      <c r="Y3671">
        <v>0</v>
      </c>
      <c r="Z3671">
        <v>3</v>
      </c>
      <c r="AA3671">
        <v>1</v>
      </c>
      <c r="AB3671" s="4">
        <v>44680</v>
      </c>
      <c r="AC3671" s="4">
        <v>44676</v>
      </c>
      <c r="AD3671" s="4">
        <v>44594</v>
      </c>
      <c r="AE3671" s="4">
        <v>44564</v>
      </c>
      <c r="AF3671">
        <v>11</v>
      </c>
      <c r="AG3671">
        <v>12</v>
      </c>
      <c r="AH3671">
        <v>0</v>
      </c>
      <c r="AI3671">
        <v>0</v>
      </c>
      <c r="AJ3671" s="3">
        <v>0.94236111111111109</v>
      </c>
      <c r="AK3671" s="2">
        <v>1.5576388888888888</v>
      </c>
      <c r="AL3671">
        <v>17</v>
      </c>
      <c r="AM3671">
        <v>19</v>
      </c>
      <c r="AN3671">
        <f t="shared" si="7"/>
        <v>2014</v>
      </c>
      <c r="AO3671" t="s">
        <v>1051</v>
      </c>
    </row>
    <row r="3672" spans="1:41" hidden="1" x14ac:dyDescent="0.35">
      <c r="A3672" s="1">
        <v>41987</v>
      </c>
      <c r="B3672" t="s">
        <v>53</v>
      </c>
      <c r="C3672" t="s">
        <v>78</v>
      </c>
      <c r="D3672">
        <v>17</v>
      </c>
      <c r="E3672">
        <v>17</v>
      </c>
      <c r="F3672" s="4">
        <v>44605</v>
      </c>
      <c r="G3672" s="4">
        <v>44728</v>
      </c>
      <c r="H3672" s="4">
        <v>44562</v>
      </c>
      <c r="I3672" s="4" t="s">
        <v>42</v>
      </c>
      <c r="J3672">
        <v>163</v>
      </c>
      <c r="K3672">
        <v>253</v>
      </c>
      <c r="L3672">
        <v>114</v>
      </c>
      <c r="M3672">
        <v>89</v>
      </c>
      <c r="N3672">
        <v>277</v>
      </c>
      <c r="O3672">
        <v>342</v>
      </c>
      <c r="P3672" s="4" t="s">
        <v>60</v>
      </c>
      <c r="Q3672" s="4" t="s">
        <v>245</v>
      </c>
      <c r="R3672" s="4">
        <v>44636</v>
      </c>
      <c r="S3672" s="4">
        <v>44568</v>
      </c>
      <c r="T3672">
        <v>29</v>
      </c>
      <c r="U3672">
        <v>28</v>
      </c>
      <c r="V3672">
        <v>0</v>
      </c>
      <c r="W3672">
        <v>1</v>
      </c>
      <c r="X3672">
        <v>0</v>
      </c>
      <c r="Y3672">
        <v>0</v>
      </c>
      <c r="Z3672">
        <v>0</v>
      </c>
      <c r="AA3672">
        <v>1</v>
      </c>
      <c r="AB3672" s="4">
        <v>44743</v>
      </c>
      <c r="AC3672" s="4">
        <v>44805</v>
      </c>
      <c r="AD3672" s="4">
        <v>44594</v>
      </c>
      <c r="AE3672" s="4" t="s">
        <v>52</v>
      </c>
      <c r="AF3672">
        <v>12</v>
      </c>
      <c r="AG3672">
        <v>12</v>
      </c>
      <c r="AH3672">
        <v>0</v>
      </c>
      <c r="AI3672">
        <v>0</v>
      </c>
      <c r="AJ3672" s="2">
        <v>1.2520833333333334</v>
      </c>
      <c r="AK3672" s="2">
        <v>1.2479166666666666</v>
      </c>
      <c r="AL3672">
        <v>16</v>
      </c>
      <c r="AM3672">
        <v>11</v>
      </c>
      <c r="AN3672">
        <f t="shared" si="7"/>
        <v>2014</v>
      </c>
      <c r="AO3672" t="s">
        <v>1051</v>
      </c>
    </row>
    <row r="3673" spans="1:41" hidden="1" x14ac:dyDescent="0.35">
      <c r="A3673" s="1">
        <v>41987</v>
      </c>
      <c r="B3673" t="s">
        <v>98</v>
      </c>
      <c r="C3673" t="s">
        <v>63</v>
      </c>
      <c r="D3673">
        <v>18</v>
      </c>
      <c r="E3673">
        <v>20</v>
      </c>
      <c r="F3673" s="4">
        <v>44632</v>
      </c>
      <c r="G3673" s="4">
        <v>44725</v>
      </c>
      <c r="H3673" s="4" t="s">
        <v>41</v>
      </c>
      <c r="I3673" s="4" t="s">
        <v>41</v>
      </c>
      <c r="J3673">
        <v>226</v>
      </c>
      <c r="K3673">
        <v>232</v>
      </c>
      <c r="L3673">
        <v>111</v>
      </c>
      <c r="M3673">
        <v>56</v>
      </c>
      <c r="N3673">
        <v>337</v>
      </c>
      <c r="O3673">
        <v>288</v>
      </c>
      <c r="P3673" s="4" t="s">
        <v>353</v>
      </c>
      <c r="Q3673" s="4" t="s">
        <v>342</v>
      </c>
      <c r="R3673" s="4">
        <v>44568</v>
      </c>
      <c r="S3673" s="4" t="s">
        <v>41</v>
      </c>
      <c r="T3673">
        <v>38</v>
      </c>
      <c r="U3673">
        <v>20</v>
      </c>
      <c r="V3673">
        <v>0</v>
      </c>
      <c r="W3673">
        <v>0</v>
      </c>
      <c r="X3673">
        <v>0</v>
      </c>
      <c r="Y3673">
        <v>2</v>
      </c>
      <c r="Z3673">
        <v>0</v>
      </c>
      <c r="AA3673">
        <v>2</v>
      </c>
      <c r="AB3673" s="4">
        <v>44743</v>
      </c>
      <c r="AC3673" s="4">
        <v>44774</v>
      </c>
      <c r="AD3673" s="4" t="s">
        <v>82</v>
      </c>
      <c r="AE3673" s="4">
        <v>44566</v>
      </c>
      <c r="AF3673">
        <v>11</v>
      </c>
      <c r="AG3673">
        <v>10</v>
      </c>
      <c r="AH3673">
        <v>0</v>
      </c>
      <c r="AI3673">
        <v>0</v>
      </c>
      <c r="AJ3673" s="2">
        <v>1.3638888888888889</v>
      </c>
      <c r="AK3673" s="2">
        <v>1.1361111111111111</v>
      </c>
      <c r="AL3673">
        <v>22</v>
      </c>
      <c r="AM3673">
        <v>10</v>
      </c>
      <c r="AN3673">
        <f t="shared" si="7"/>
        <v>2014</v>
      </c>
      <c r="AO3673" t="s">
        <v>1051</v>
      </c>
    </row>
    <row r="3674" spans="1:41" hidden="1" x14ac:dyDescent="0.35">
      <c r="A3674" s="1">
        <v>41987</v>
      </c>
      <c r="B3674" t="s">
        <v>58</v>
      </c>
      <c r="C3674" t="s">
        <v>83</v>
      </c>
      <c r="D3674">
        <v>21</v>
      </c>
      <c r="E3674">
        <v>11</v>
      </c>
      <c r="F3674" s="4">
        <v>44662</v>
      </c>
      <c r="G3674" s="4">
        <v>44603</v>
      </c>
      <c r="H3674" s="4">
        <v>44563</v>
      </c>
      <c r="I3674" s="4" t="s">
        <v>41</v>
      </c>
      <c r="J3674">
        <v>284</v>
      </c>
      <c r="K3674">
        <v>153</v>
      </c>
      <c r="L3674">
        <v>76</v>
      </c>
      <c r="M3674">
        <v>80</v>
      </c>
      <c r="N3674">
        <v>360</v>
      </c>
      <c r="O3674">
        <v>233</v>
      </c>
      <c r="P3674" s="4" t="s">
        <v>414</v>
      </c>
      <c r="Q3674" s="4" t="s">
        <v>114</v>
      </c>
      <c r="R3674" s="4">
        <v>44652</v>
      </c>
      <c r="S3674" s="4" t="s">
        <v>41</v>
      </c>
      <c r="T3674">
        <v>21</v>
      </c>
      <c r="U3674">
        <v>22</v>
      </c>
      <c r="V3674">
        <v>0</v>
      </c>
      <c r="W3674">
        <v>0</v>
      </c>
      <c r="X3674">
        <v>2</v>
      </c>
      <c r="Y3674">
        <v>0</v>
      </c>
      <c r="Z3674">
        <v>2</v>
      </c>
      <c r="AA3674">
        <v>0</v>
      </c>
      <c r="AB3674" s="4">
        <v>44645</v>
      </c>
      <c r="AC3674" s="4">
        <v>44682</v>
      </c>
      <c r="AD3674" s="4">
        <v>44595</v>
      </c>
      <c r="AE3674" s="4">
        <v>44565</v>
      </c>
      <c r="AF3674">
        <v>10</v>
      </c>
      <c r="AG3674">
        <v>10</v>
      </c>
      <c r="AH3674">
        <v>0</v>
      </c>
      <c r="AI3674">
        <v>0</v>
      </c>
      <c r="AJ3674" s="2">
        <v>1.4465277777777779</v>
      </c>
      <c r="AK3674" s="2">
        <v>1.0534722222222224</v>
      </c>
      <c r="AL3674">
        <v>14</v>
      </c>
      <c r="AM3674">
        <v>16</v>
      </c>
      <c r="AN3674">
        <f t="shared" si="7"/>
        <v>2014</v>
      </c>
      <c r="AO3674" t="s">
        <v>1051</v>
      </c>
    </row>
    <row r="3675" spans="1:41" hidden="1" x14ac:dyDescent="0.35">
      <c r="A3675" s="1">
        <v>41987</v>
      </c>
      <c r="B3675" t="s">
        <v>39</v>
      </c>
      <c r="C3675" t="s">
        <v>47</v>
      </c>
      <c r="D3675">
        <v>14</v>
      </c>
      <c r="E3675">
        <v>18</v>
      </c>
      <c r="F3675" s="4">
        <v>44727</v>
      </c>
      <c r="G3675" s="4">
        <v>44787</v>
      </c>
      <c r="H3675" s="4">
        <v>44596</v>
      </c>
      <c r="I3675" s="4" t="s">
        <v>41</v>
      </c>
      <c r="J3675">
        <v>105</v>
      </c>
      <c r="K3675">
        <v>138</v>
      </c>
      <c r="L3675">
        <v>140</v>
      </c>
      <c r="M3675">
        <v>152</v>
      </c>
      <c r="N3675">
        <v>245</v>
      </c>
      <c r="O3675">
        <v>290</v>
      </c>
      <c r="P3675" s="4">
        <v>44884</v>
      </c>
      <c r="Q3675" s="4">
        <v>44919</v>
      </c>
      <c r="R3675" s="4">
        <v>44713</v>
      </c>
      <c r="S3675" s="4">
        <v>44711</v>
      </c>
      <c r="T3675">
        <v>32</v>
      </c>
      <c r="U3675">
        <v>32</v>
      </c>
      <c r="V3675">
        <v>0</v>
      </c>
      <c r="W3675">
        <v>0</v>
      </c>
      <c r="X3675">
        <v>0</v>
      </c>
      <c r="Y3675">
        <v>1</v>
      </c>
      <c r="Z3675">
        <v>0</v>
      </c>
      <c r="AA3675">
        <v>1</v>
      </c>
      <c r="AB3675" s="4">
        <v>44774</v>
      </c>
      <c r="AC3675" s="4">
        <v>44743</v>
      </c>
      <c r="AD3675" s="4">
        <v>44562</v>
      </c>
      <c r="AE3675" s="4">
        <v>44595</v>
      </c>
      <c r="AF3675">
        <v>8</v>
      </c>
      <c r="AG3675">
        <v>9</v>
      </c>
      <c r="AH3675">
        <v>0</v>
      </c>
      <c r="AI3675">
        <v>0</v>
      </c>
      <c r="AJ3675" s="2">
        <v>1.2930555555555556</v>
      </c>
      <c r="AK3675" s="2">
        <v>1.2069444444444444</v>
      </c>
      <c r="AL3675">
        <v>7</v>
      </c>
      <c r="AM3675">
        <v>17</v>
      </c>
      <c r="AN3675">
        <f t="shared" si="7"/>
        <v>2014</v>
      </c>
      <c r="AO3675" t="s">
        <v>1051</v>
      </c>
    </row>
    <row r="3676" spans="1:41" hidden="1" x14ac:dyDescent="0.35">
      <c r="A3676" s="1">
        <v>41987</v>
      </c>
      <c r="B3676" t="s">
        <v>104</v>
      </c>
      <c r="C3676" t="s">
        <v>77</v>
      </c>
      <c r="D3676">
        <v>26</v>
      </c>
      <c r="E3676">
        <v>19</v>
      </c>
      <c r="F3676" s="4">
        <v>44694</v>
      </c>
      <c r="G3676" s="4">
        <v>44692</v>
      </c>
      <c r="H3676" s="4" t="s">
        <v>41</v>
      </c>
      <c r="I3676" s="4" t="s">
        <v>41</v>
      </c>
      <c r="J3676">
        <v>249</v>
      </c>
      <c r="K3676">
        <v>219</v>
      </c>
      <c r="L3676">
        <v>115</v>
      </c>
      <c r="M3676">
        <v>75</v>
      </c>
      <c r="N3676">
        <v>364</v>
      </c>
      <c r="O3676">
        <v>294</v>
      </c>
      <c r="P3676" s="4" t="s">
        <v>339</v>
      </c>
      <c r="Q3676" s="4" t="s">
        <v>114</v>
      </c>
      <c r="R3676" s="4">
        <v>44636</v>
      </c>
      <c r="S3676" s="4">
        <v>44652</v>
      </c>
      <c r="T3676">
        <v>42</v>
      </c>
      <c r="U3676">
        <v>21</v>
      </c>
      <c r="V3676">
        <v>1</v>
      </c>
      <c r="W3676">
        <v>1</v>
      </c>
      <c r="X3676">
        <v>0</v>
      </c>
      <c r="Y3676">
        <v>2</v>
      </c>
      <c r="Z3676">
        <v>1</v>
      </c>
      <c r="AA3676">
        <v>3</v>
      </c>
      <c r="AB3676" s="4">
        <v>44866</v>
      </c>
      <c r="AC3676" s="4">
        <v>44774</v>
      </c>
      <c r="AD3676" s="4">
        <v>44623</v>
      </c>
      <c r="AE3676" s="4">
        <v>44623</v>
      </c>
      <c r="AF3676">
        <v>13</v>
      </c>
      <c r="AG3676">
        <v>11</v>
      </c>
      <c r="AH3676">
        <v>0</v>
      </c>
      <c r="AI3676">
        <v>0</v>
      </c>
      <c r="AJ3676" s="2">
        <v>1.7465277777777777</v>
      </c>
      <c r="AK3676" s="3">
        <v>0.75347222222222221</v>
      </c>
      <c r="AL3676">
        <v>38</v>
      </c>
      <c r="AM3676">
        <v>27</v>
      </c>
      <c r="AN3676">
        <f t="shared" si="7"/>
        <v>2014</v>
      </c>
      <c r="AO3676" t="s">
        <v>1051</v>
      </c>
    </row>
    <row r="3677" spans="1:41" hidden="1" x14ac:dyDescent="0.35">
      <c r="A3677" s="1">
        <v>41988</v>
      </c>
      <c r="B3677" t="s">
        <v>100</v>
      </c>
      <c r="C3677" t="s">
        <v>59</v>
      </c>
      <c r="D3677">
        <v>25</v>
      </c>
      <c r="E3677">
        <v>16</v>
      </c>
      <c r="F3677" s="4">
        <v>44662</v>
      </c>
      <c r="G3677" s="4">
        <v>44604</v>
      </c>
      <c r="H3677" s="4" t="s">
        <v>41</v>
      </c>
      <c r="I3677" s="4" t="s">
        <v>52</v>
      </c>
      <c r="J3677">
        <v>360</v>
      </c>
      <c r="K3677">
        <v>153</v>
      </c>
      <c r="L3677">
        <v>83</v>
      </c>
      <c r="M3677">
        <v>125</v>
      </c>
      <c r="N3677">
        <v>443</v>
      </c>
      <c r="O3677">
        <v>278</v>
      </c>
      <c r="P3677" s="4" t="s">
        <v>810</v>
      </c>
      <c r="Q3677" s="4" t="s">
        <v>155</v>
      </c>
      <c r="R3677" s="4">
        <v>44607</v>
      </c>
      <c r="S3677" s="4">
        <v>44743</v>
      </c>
      <c r="T3677">
        <v>26</v>
      </c>
      <c r="U3677">
        <v>20</v>
      </c>
      <c r="V3677">
        <v>1</v>
      </c>
      <c r="W3677">
        <v>0</v>
      </c>
      <c r="X3677">
        <v>0</v>
      </c>
      <c r="Y3677">
        <v>3</v>
      </c>
      <c r="Z3677">
        <v>1</v>
      </c>
      <c r="AA3677">
        <v>3</v>
      </c>
      <c r="AB3677" s="4">
        <v>44645</v>
      </c>
      <c r="AC3677" s="4">
        <v>44805</v>
      </c>
      <c r="AD3677" s="4">
        <v>44657</v>
      </c>
      <c r="AE3677" s="4">
        <v>44594</v>
      </c>
      <c r="AF3677">
        <v>13</v>
      </c>
      <c r="AG3677">
        <v>13</v>
      </c>
      <c r="AH3677">
        <v>0</v>
      </c>
      <c r="AI3677">
        <v>0</v>
      </c>
      <c r="AJ3677" s="2">
        <v>1.3965277777777778</v>
      </c>
      <c r="AK3677" s="2">
        <v>1.1034722222222222</v>
      </c>
      <c r="AL3677">
        <v>31</v>
      </c>
      <c r="AM3677">
        <v>15</v>
      </c>
      <c r="AN3677">
        <f t="shared" si="7"/>
        <v>2014</v>
      </c>
      <c r="AO3677" t="s">
        <v>1051</v>
      </c>
    </row>
    <row r="3678" spans="1:41" hidden="1" x14ac:dyDescent="0.35">
      <c r="A3678" s="1">
        <v>41991</v>
      </c>
      <c r="B3678" t="s">
        <v>78</v>
      </c>
      <c r="C3678" t="s">
        <v>94</v>
      </c>
      <c r="D3678">
        <v>19</v>
      </c>
      <c r="E3678">
        <v>17</v>
      </c>
      <c r="F3678" s="4">
        <v>44757</v>
      </c>
      <c r="G3678" s="4">
        <v>44694</v>
      </c>
      <c r="H3678" s="4" t="s">
        <v>42</v>
      </c>
      <c r="I3678" s="4" t="s">
        <v>41</v>
      </c>
      <c r="J3678">
        <v>262</v>
      </c>
      <c r="K3678">
        <v>111</v>
      </c>
      <c r="L3678">
        <v>95</v>
      </c>
      <c r="M3678">
        <v>177</v>
      </c>
      <c r="N3678">
        <v>357</v>
      </c>
      <c r="O3678">
        <v>288</v>
      </c>
      <c r="P3678" s="4" t="s">
        <v>329</v>
      </c>
      <c r="Q3678" s="4" t="s">
        <v>378</v>
      </c>
      <c r="R3678" s="4">
        <v>44676</v>
      </c>
      <c r="S3678" s="4">
        <v>44664</v>
      </c>
      <c r="T3678">
        <v>28</v>
      </c>
      <c r="U3678">
        <v>25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 s="4">
        <v>44743</v>
      </c>
      <c r="AC3678" s="4">
        <v>44645</v>
      </c>
      <c r="AD3678" s="4">
        <v>44563</v>
      </c>
      <c r="AE3678" s="4">
        <v>44594</v>
      </c>
      <c r="AF3678">
        <v>11</v>
      </c>
      <c r="AG3678">
        <v>10</v>
      </c>
      <c r="AH3678">
        <v>0</v>
      </c>
      <c r="AI3678">
        <v>0</v>
      </c>
      <c r="AJ3678" s="2">
        <v>1.4527777777777777</v>
      </c>
      <c r="AK3678" s="2">
        <v>1.0472222222222223</v>
      </c>
      <c r="AL3678">
        <v>13</v>
      </c>
      <c r="AM3678">
        <v>21</v>
      </c>
      <c r="AN3678">
        <f t="shared" si="7"/>
        <v>2014</v>
      </c>
      <c r="AO3678" t="s">
        <v>1051</v>
      </c>
    </row>
    <row r="3679" spans="1:41" hidden="1" x14ac:dyDescent="0.35">
      <c r="A3679" s="1">
        <v>41993</v>
      </c>
      <c r="B3679" t="s">
        <v>77</v>
      </c>
      <c r="C3679" t="s">
        <v>88</v>
      </c>
      <c r="D3679">
        <v>30</v>
      </c>
      <c r="E3679">
        <v>21</v>
      </c>
      <c r="F3679" s="4">
        <v>44820</v>
      </c>
      <c r="G3679" s="4">
        <v>44601</v>
      </c>
      <c r="H3679" s="4" t="s">
        <v>41</v>
      </c>
      <c r="I3679" s="4" t="s">
        <v>41</v>
      </c>
      <c r="J3679">
        <v>361</v>
      </c>
      <c r="K3679">
        <v>205</v>
      </c>
      <c r="L3679">
        <v>134</v>
      </c>
      <c r="M3679">
        <v>100</v>
      </c>
      <c r="N3679">
        <v>495</v>
      </c>
      <c r="O3679">
        <v>305</v>
      </c>
      <c r="P3679" s="4" t="s">
        <v>257</v>
      </c>
      <c r="Q3679" s="4" t="s">
        <v>407</v>
      </c>
      <c r="R3679" s="4">
        <v>44633</v>
      </c>
      <c r="S3679" s="4">
        <v>44607</v>
      </c>
      <c r="T3679">
        <v>31</v>
      </c>
      <c r="U3679">
        <v>29</v>
      </c>
      <c r="V3679">
        <v>1</v>
      </c>
      <c r="W3679">
        <v>1</v>
      </c>
      <c r="X3679">
        <v>1</v>
      </c>
      <c r="Y3679">
        <v>1</v>
      </c>
      <c r="Z3679">
        <v>2</v>
      </c>
      <c r="AA3679">
        <v>2</v>
      </c>
      <c r="AB3679" s="4" t="s">
        <v>857</v>
      </c>
      <c r="AC3679" s="4">
        <v>44635</v>
      </c>
      <c r="AD3679" s="4">
        <v>44625</v>
      </c>
      <c r="AE3679" s="4">
        <v>44596</v>
      </c>
      <c r="AF3679">
        <v>0</v>
      </c>
      <c r="AG3679">
        <v>0</v>
      </c>
      <c r="AH3679">
        <v>0</v>
      </c>
      <c r="AI3679">
        <v>0</v>
      </c>
      <c r="AJ3679" s="2">
        <v>1.3361111111111112</v>
      </c>
      <c r="AK3679" s="2">
        <v>1.163888888888889</v>
      </c>
      <c r="AL3679">
        <v>24</v>
      </c>
      <c r="AM3679">
        <v>27</v>
      </c>
      <c r="AN3679">
        <f t="shared" si="7"/>
        <v>2014</v>
      </c>
      <c r="AO3679" t="s">
        <v>1051</v>
      </c>
    </row>
    <row r="3680" spans="1:41" hidden="1" x14ac:dyDescent="0.35">
      <c r="A3680" s="1">
        <v>41993</v>
      </c>
      <c r="B3680" t="s">
        <v>63</v>
      </c>
      <c r="C3680" t="s">
        <v>39</v>
      </c>
      <c r="D3680">
        <v>28</v>
      </c>
      <c r="E3680">
        <v>21</v>
      </c>
      <c r="F3680" s="4">
        <v>44789</v>
      </c>
      <c r="G3680" s="4">
        <v>44692</v>
      </c>
      <c r="H3680" s="4">
        <v>44623</v>
      </c>
      <c r="I3680" s="4" t="s">
        <v>42</v>
      </c>
      <c r="J3680">
        <v>348</v>
      </c>
      <c r="K3680">
        <v>92</v>
      </c>
      <c r="L3680">
        <v>98</v>
      </c>
      <c r="M3680">
        <v>355</v>
      </c>
      <c r="N3680">
        <v>446</v>
      </c>
      <c r="O3680">
        <v>447</v>
      </c>
      <c r="P3680" s="4" t="s">
        <v>937</v>
      </c>
      <c r="Q3680" s="4" t="s">
        <v>260</v>
      </c>
      <c r="R3680" s="4">
        <v>44600</v>
      </c>
      <c r="S3680" s="4">
        <v>44614</v>
      </c>
      <c r="T3680">
        <v>24</v>
      </c>
      <c r="U3680">
        <v>40</v>
      </c>
      <c r="V3680">
        <v>0</v>
      </c>
      <c r="W3680">
        <v>3</v>
      </c>
      <c r="X3680">
        <v>3</v>
      </c>
      <c r="Y3680">
        <v>0</v>
      </c>
      <c r="Z3680">
        <v>3</v>
      </c>
      <c r="AA3680">
        <v>3</v>
      </c>
      <c r="AB3680" s="4">
        <v>44774</v>
      </c>
      <c r="AC3680" s="4">
        <v>44805</v>
      </c>
      <c r="AD3680" s="4">
        <v>44623</v>
      </c>
      <c r="AE3680" s="4">
        <v>44595</v>
      </c>
      <c r="AF3680">
        <v>13</v>
      </c>
      <c r="AG3680">
        <v>13</v>
      </c>
      <c r="AH3680">
        <v>2</v>
      </c>
      <c r="AI3680">
        <v>2</v>
      </c>
      <c r="AJ3680" s="2">
        <v>1.4298611111111112</v>
      </c>
      <c r="AK3680" s="2">
        <v>1.2743055555555556</v>
      </c>
      <c r="AL3680">
        <v>38</v>
      </c>
      <c r="AM3680">
        <v>35</v>
      </c>
      <c r="AN3680">
        <f t="shared" si="7"/>
        <v>2014</v>
      </c>
      <c r="AO3680" t="s">
        <v>1051</v>
      </c>
    </row>
    <row r="3681" spans="1:41" hidden="1" x14ac:dyDescent="0.35">
      <c r="A3681" s="1">
        <v>41994</v>
      </c>
      <c r="B3681" t="s">
        <v>83</v>
      </c>
      <c r="C3681" t="s">
        <v>59</v>
      </c>
      <c r="D3681">
        <v>22</v>
      </c>
      <c r="E3681">
        <v>17</v>
      </c>
      <c r="F3681" s="4">
        <v>44694</v>
      </c>
      <c r="G3681" s="4">
        <v>44696</v>
      </c>
      <c r="H3681" s="4">
        <v>44594</v>
      </c>
      <c r="I3681" s="4">
        <v>44564</v>
      </c>
      <c r="J3681">
        <v>229</v>
      </c>
      <c r="K3681">
        <v>170</v>
      </c>
      <c r="L3681">
        <v>138</v>
      </c>
      <c r="M3681">
        <v>64</v>
      </c>
      <c r="N3681">
        <v>367</v>
      </c>
      <c r="O3681">
        <v>234</v>
      </c>
      <c r="P3681" s="4" t="s">
        <v>261</v>
      </c>
      <c r="Q3681" s="4" t="s">
        <v>230</v>
      </c>
      <c r="R3681" s="4">
        <v>44665</v>
      </c>
      <c r="S3681" s="4">
        <v>44603</v>
      </c>
      <c r="T3681">
        <v>26</v>
      </c>
      <c r="U3681">
        <v>22</v>
      </c>
      <c r="V3681">
        <v>1</v>
      </c>
      <c r="W3681">
        <v>0</v>
      </c>
      <c r="X3681">
        <v>2</v>
      </c>
      <c r="Y3681">
        <v>1</v>
      </c>
      <c r="Z3681">
        <v>3</v>
      </c>
      <c r="AA3681">
        <v>1</v>
      </c>
      <c r="AB3681" s="4">
        <v>44743</v>
      </c>
      <c r="AC3681" s="4">
        <v>44682</v>
      </c>
      <c r="AD3681" s="4">
        <v>44598</v>
      </c>
      <c r="AE3681" s="4">
        <v>44563</v>
      </c>
      <c r="AF3681">
        <v>10</v>
      </c>
      <c r="AG3681">
        <v>10</v>
      </c>
      <c r="AH3681">
        <v>0</v>
      </c>
      <c r="AI3681">
        <v>0</v>
      </c>
      <c r="AJ3681" s="2">
        <v>1.3305555555555555</v>
      </c>
      <c r="AK3681" s="2">
        <v>1.1694444444444445</v>
      </c>
      <c r="AL3681">
        <v>20</v>
      </c>
      <c r="AM3681">
        <v>14</v>
      </c>
      <c r="AN3681">
        <f t="shared" si="7"/>
        <v>2014</v>
      </c>
      <c r="AO3681" t="s">
        <v>1051</v>
      </c>
    </row>
    <row r="3682" spans="1:41" hidden="1" x14ac:dyDescent="0.35">
      <c r="A3682" s="1">
        <v>41994</v>
      </c>
      <c r="B3682" t="s">
        <v>58</v>
      </c>
      <c r="C3682" t="s">
        <v>84</v>
      </c>
      <c r="D3682">
        <v>20</v>
      </c>
      <c r="E3682">
        <v>36</v>
      </c>
      <c r="F3682" s="4">
        <v>44754</v>
      </c>
      <c r="G3682" s="4">
        <v>44817</v>
      </c>
      <c r="H3682" s="4" t="s">
        <v>41</v>
      </c>
      <c r="I3682" s="4" t="s">
        <v>41</v>
      </c>
      <c r="J3682">
        <v>238</v>
      </c>
      <c r="K3682">
        <v>383</v>
      </c>
      <c r="L3682">
        <v>119</v>
      </c>
      <c r="M3682">
        <v>110</v>
      </c>
      <c r="N3682">
        <v>357</v>
      </c>
      <c r="O3682">
        <v>493</v>
      </c>
      <c r="P3682" s="4" t="s">
        <v>367</v>
      </c>
      <c r="Q3682" s="4" t="s">
        <v>938</v>
      </c>
      <c r="R3682" s="4">
        <v>44672</v>
      </c>
      <c r="S3682" s="4">
        <v>44574</v>
      </c>
      <c r="T3682">
        <v>28</v>
      </c>
      <c r="U3682">
        <v>29</v>
      </c>
      <c r="V3682">
        <v>0</v>
      </c>
      <c r="W3682">
        <v>1</v>
      </c>
      <c r="X3682">
        <v>1</v>
      </c>
      <c r="Y3682">
        <v>1</v>
      </c>
      <c r="Z3682">
        <v>1</v>
      </c>
      <c r="AA3682">
        <v>2</v>
      </c>
      <c r="AB3682" s="4">
        <v>44774</v>
      </c>
      <c r="AC3682" s="4">
        <v>44743</v>
      </c>
      <c r="AD3682" s="4">
        <v>44625</v>
      </c>
      <c r="AE3682" s="4">
        <v>44686</v>
      </c>
      <c r="AF3682">
        <v>11</v>
      </c>
      <c r="AG3682">
        <v>12</v>
      </c>
      <c r="AH3682">
        <v>0</v>
      </c>
      <c r="AI3682">
        <v>0</v>
      </c>
      <c r="AJ3682" s="2">
        <v>1.1208333333333333</v>
      </c>
      <c r="AK3682" s="2">
        <v>1.3791666666666667</v>
      </c>
      <c r="AL3682">
        <v>35</v>
      </c>
      <c r="AM3682">
        <v>37</v>
      </c>
      <c r="AN3682">
        <f t="shared" si="7"/>
        <v>2014</v>
      </c>
      <c r="AO3682" t="s">
        <v>1051</v>
      </c>
    </row>
    <row r="3683" spans="1:41" hidden="1" x14ac:dyDescent="0.35">
      <c r="A3683" s="1">
        <v>41994</v>
      </c>
      <c r="B3683" t="s">
        <v>73</v>
      </c>
      <c r="C3683" t="s">
        <v>100</v>
      </c>
      <c r="D3683">
        <v>18</v>
      </c>
      <c r="E3683">
        <v>22</v>
      </c>
      <c r="F3683" s="4">
        <v>44757</v>
      </c>
      <c r="G3683" s="4">
        <v>44756</v>
      </c>
      <c r="H3683" s="4" t="s">
        <v>41</v>
      </c>
      <c r="I3683" s="4">
        <v>44563</v>
      </c>
      <c r="J3683">
        <v>322</v>
      </c>
      <c r="K3683">
        <v>271</v>
      </c>
      <c r="L3683">
        <v>81</v>
      </c>
      <c r="M3683">
        <v>57</v>
      </c>
      <c r="N3683">
        <v>403</v>
      </c>
      <c r="O3683">
        <v>328</v>
      </c>
      <c r="P3683" s="4" t="s">
        <v>208</v>
      </c>
      <c r="Q3683" s="4" t="s">
        <v>534</v>
      </c>
      <c r="R3683" s="4" t="s">
        <v>41</v>
      </c>
      <c r="S3683" s="4">
        <v>44682</v>
      </c>
      <c r="T3683">
        <v>22</v>
      </c>
      <c r="U3683">
        <v>18</v>
      </c>
      <c r="V3683">
        <v>0</v>
      </c>
      <c r="W3683">
        <v>2</v>
      </c>
      <c r="X3683">
        <v>0</v>
      </c>
      <c r="Y3683">
        <v>2</v>
      </c>
      <c r="Z3683">
        <v>0</v>
      </c>
      <c r="AA3683">
        <v>4</v>
      </c>
      <c r="AB3683" s="4">
        <v>44713</v>
      </c>
      <c r="AC3683" s="4">
        <v>44645</v>
      </c>
      <c r="AD3683" s="4">
        <v>44563</v>
      </c>
      <c r="AE3683" s="4">
        <v>44596</v>
      </c>
      <c r="AF3683">
        <v>10</v>
      </c>
      <c r="AG3683">
        <v>11</v>
      </c>
      <c r="AH3683">
        <v>2</v>
      </c>
      <c r="AI3683">
        <v>0</v>
      </c>
      <c r="AJ3683" s="2">
        <v>1.3395833333333333</v>
      </c>
      <c r="AK3683" s="2">
        <v>1.1604166666666667</v>
      </c>
      <c r="AL3683">
        <v>30</v>
      </c>
      <c r="AM3683">
        <v>14</v>
      </c>
      <c r="AN3683">
        <f t="shared" si="7"/>
        <v>2014</v>
      </c>
      <c r="AO3683" t="s">
        <v>1051</v>
      </c>
    </row>
    <row r="3684" spans="1:41" hidden="1" x14ac:dyDescent="0.35">
      <c r="A3684" s="1">
        <v>41994</v>
      </c>
      <c r="B3684" t="s">
        <v>110</v>
      </c>
      <c r="C3684" t="s">
        <v>53</v>
      </c>
      <c r="D3684">
        <v>19</v>
      </c>
      <c r="E3684">
        <v>16</v>
      </c>
      <c r="F3684" s="4">
        <v>44725</v>
      </c>
      <c r="G3684" s="4">
        <v>44694</v>
      </c>
      <c r="H3684" s="4" t="s">
        <v>41</v>
      </c>
      <c r="I3684" s="4" t="s">
        <v>41</v>
      </c>
      <c r="J3684">
        <v>146</v>
      </c>
      <c r="K3684">
        <v>191</v>
      </c>
      <c r="L3684">
        <v>85</v>
      </c>
      <c r="M3684">
        <v>116</v>
      </c>
      <c r="N3684">
        <v>231</v>
      </c>
      <c r="O3684">
        <v>307</v>
      </c>
      <c r="P3684" s="4" t="s">
        <v>204</v>
      </c>
      <c r="Q3684" s="4" t="s">
        <v>192</v>
      </c>
      <c r="R3684" s="4">
        <v>44652</v>
      </c>
      <c r="S3684" s="4">
        <v>44611</v>
      </c>
      <c r="T3684">
        <v>24</v>
      </c>
      <c r="U3684">
        <v>32</v>
      </c>
      <c r="V3684">
        <v>0</v>
      </c>
      <c r="W3684">
        <v>0</v>
      </c>
      <c r="X3684">
        <v>1</v>
      </c>
      <c r="Y3684">
        <v>1</v>
      </c>
      <c r="Z3684">
        <v>1</v>
      </c>
      <c r="AA3684">
        <v>1</v>
      </c>
      <c r="AB3684" s="4">
        <v>44682</v>
      </c>
      <c r="AC3684" s="4">
        <v>44606</v>
      </c>
      <c r="AD3684" s="4">
        <v>44596</v>
      </c>
      <c r="AE3684" s="4" t="s">
        <v>82</v>
      </c>
      <c r="AF3684">
        <v>11</v>
      </c>
      <c r="AG3684">
        <v>10</v>
      </c>
      <c r="AH3684">
        <v>0</v>
      </c>
      <c r="AI3684">
        <v>0</v>
      </c>
      <c r="AJ3684" s="2">
        <v>1.1520833333333333</v>
      </c>
      <c r="AK3684" s="2">
        <v>1.3479166666666667</v>
      </c>
      <c r="AL3684">
        <v>17</v>
      </c>
      <c r="AM3684">
        <v>16</v>
      </c>
      <c r="AN3684">
        <f t="shared" si="7"/>
        <v>2014</v>
      </c>
      <c r="AO3684" t="s">
        <v>1051</v>
      </c>
    </row>
    <row r="3685" spans="1:41" hidden="1" x14ac:dyDescent="0.35">
      <c r="A3685" s="1">
        <v>41994</v>
      </c>
      <c r="B3685" t="s">
        <v>68</v>
      </c>
      <c r="C3685" t="s">
        <v>109</v>
      </c>
      <c r="D3685">
        <v>22</v>
      </c>
      <c r="E3685">
        <v>19</v>
      </c>
      <c r="F3685" s="4">
        <v>44726</v>
      </c>
      <c r="G3685" s="4">
        <v>44691</v>
      </c>
      <c r="H3685" s="4">
        <v>44563</v>
      </c>
      <c r="I3685" s="4" t="s">
        <v>41</v>
      </c>
      <c r="J3685">
        <v>288</v>
      </c>
      <c r="K3685">
        <v>214</v>
      </c>
      <c r="L3685">
        <v>39</v>
      </c>
      <c r="M3685">
        <v>68</v>
      </c>
      <c r="N3685">
        <v>327</v>
      </c>
      <c r="O3685">
        <v>282</v>
      </c>
      <c r="P3685" s="4" t="s">
        <v>176</v>
      </c>
      <c r="Q3685" s="4" t="s">
        <v>320</v>
      </c>
      <c r="R3685" s="4">
        <v>44741</v>
      </c>
      <c r="S3685" s="4">
        <v>44567</v>
      </c>
      <c r="T3685">
        <v>14</v>
      </c>
      <c r="U3685">
        <v>26</v>
      </c>
      <c r="V3685">
        <v>1</v>
      </c>
      <c r="W3685">
        <v>0</v>
      </c>
      <c r="X3685">
        <v>0</v>
      </c>
      <c r="Y3685">
        <v>0</v>
      </c>
      <c r="Z3685">
        <v>1</v>
      </c>
      <c r="AA3685">
        <v>0</v>
      </c>
      <c r="AB3685" s="4">
        <v>44652</v>
      </c>
      <c r="AC3685" s="4">
        <v>44652</v>
      </c>
      <c r="AD3685" s="4" t="s">
        <v>108</v>
      </c>
      <c r="AE3685" s="4">
        <v>44596</v>
      </c>
      <c r="AF3685">
        <v>7</v>
      </c>
      <c r="AG3685">
        <v>8</v>
      </c>
      <c r="AH3685">
        <v>0</v>
      </c>
      <c r="AI3685">
        <v>0</v>
      </c>
      <c r="AJ3685" s="2">
        <v>1.2965277777777777</v>
      </c>
      <c r="AK3685" s="2">
        <v>1.2034722222222223</v>
      </c>
      <c r="AL3685">
        <v>12</v>
      </c>
      <c r="AM3685">
        <v>20</v>
      </c>
      <c r="AN3685">
        <f t="shared" si="7"/>
        <v>2014</v>
      </c>
      <c r="AO3685" t="s">
        <v>1051</v>
      </c>
    </row>
    <row r="3686" spans="1:41" hidden="1" x14ac:dyDescent="0.35">
      <c r="A3686" s="1">
        <v>41994</v>
      </c>
      <c r="B3686" t="s">
        <v>74</v>
      </c>
      <c r="C3686" t="s">
        <v>101</v>
      </c>
      <c r="D3686">
        <v>23</v>
      </c>
      <c r="E3686">
        <v>6</v>
      </c>
      <c r="F3686" s="4">
        <v>44725</v>
      </c>
      <c r="G3686" s="4">
        <v>44665</v>
      </c>
      <c r="H3686" s="4" t="s">
        <v>42</v>
      </c>
      <c r="I3686" s="4">
        <v>44562</v>
      </c>
      <c r="J3686">
        <v>310</v>
      </c>
      <c r="K3686">
        <v>93</v>
      </c>
      <c r="L3686">
        <v>121</v>
      </c>
      <c r="M3686">
        <v>16</v>
      </c>
      <c r="N3686">
        <v>431</v>
      </c>
      <c r="O3686">
        <v>109</v>
      </c>
      <c r="P3686" s="4" t="s">
        <v>564</v>
      </c>
      <c r="Q3686" s="4">
        <v>44921</v>
      </c>
      <c r="R3686" s="4">
        <v>44569</v>
      </c>
      <c r="S3686" s="4">
        <v>44743</v>
      </c>
      <c r="T3686">
        <v>31</v>
      </c>
      <c r="U3686">
        <v>14</v>
      </c>
      <c r="V3686">
        <v>1</v>
      </c>
      <c r="W3686">
        <v>0</v>
      </c>
      <c r="X3686">
        <v>0</v>
      </c>
      <c r="Y3686">
        <v>1</v>
      </c>
      <c r="Z3686">
        <v>1</v>
      </c>
      <c r="AA3686">
        <v>1</v>
      </c>
      <c r="AB3686" s="4">
        <v>44682</v>
      </c>
      <c r="AC3686" s="4">
        <v>44650</v>
      </c>
      <c r="AD3686" s="4">
        <v>44565</v>
      </c>
      <c r="AE3686" s="4" t="s">
        <v>41</v>
      </c>
      <c r="AF3686">
        <v>10</v>
      </c>
      <c r="AG3686">
        <v>10</v>
      </c>
      <c r="AH3686">
        <v>0</v>
      </c>
      <c r="AI3686">
        <v>0</v>
      </c>
      <c r="AJ3686" s="2">
        <v>1.6097222222222223</v>
      </c>
      <c r="AK3686" s="3">
        <v>0.89027777777777783</v>
      </c>
      <c r="AL3686">
        <v>20</v>
      </c>
      <c r="AM3686">
        <v>3</v>
      </c>
      <c r="AN3686">
        <f t="shared" si="7"/>
        <v>2014</v>
      </c>
      <c r="AO3686" t="s">
        <v>1051</v>
      </c>
    </row>
    <row r="3687" spans="1:41" hidden="1" x14ac:dyDescent="0.35">
      <c r="A3687" s="1">
        <v>41994</v>
      </c>
      <c r="B3687" t="s">
        <v>69</v>
      </c>
      <c r="C3687" t="s">
        <v>91</v>
      </c>
      <c r="D3687">
        <v>8</v>
      </c>
      <c r="E3687">
        <v>27</v>
      </c>
      <c r="F3687" s="4">
        <v>44632</v>
      </c>
      <c r="G3687" s="4">
        <v>44820</v>
      </c>
      <c r="H3687" s="4" t="s">
        <v>41</v>
      </c>
      <c r="I3687" s="4" t="s">
        <v>41</v>
      </c>
      <c r="J3687">
        <v>144</v>
      </c>
      <c r="K3687">
        <v>195</v>
      </c>
      <c r="L3687">
        <v>84</v>
      </c>
      <c r="M3687">
        <v>209</v>
      </c>
      <c r="N3687">
        <v>228</v>
      </c>
      <c r="O3687">
        <v>404</v>
      </c>
      <c r="P3687" s="4">
        <v>44855</v>
      </c>
      <c r="Q3687" s="4" t="s">
        <v>66</v>
      </c>
      <c r="R3687" s="4">
        <v>44642</v>
      </c>
      <c r="S3687" s="4">
        <v>44567</v>
      </c>
      <c r="T3687">
        <v>22</v>
      </c>
      <c r="U3687">
        <v>45</v>
      </c>
      <c r="V3687">
        <v>0</v>
      </c>
      <c r="W3687">
        <v>1</v>
      </c>
      <c r="X3687">
        <v>1</v>
      </c>
      <c r="Y3687">
        <v>1</v>
      </c>
      <c r="Z3687">
        <v>1</v>
      </c>
      <c r="AA3687">
        <v>2</v>
      </c>
      <c r="AB3687" s="4">
        <v>44713</v>
      </c>
      <c r="AC3687" s="4">
        <v>44682</v>
      </c>
      <c r="AD3687" s="4" t="s">
        <v>42</v>
      </c>
      <c r="AE3687" s="4">
        <v>44596</v>
      </c>
      <c r="AF3687">
        <v>11</v>
      </c>
      <c r="AG3687">
        <v>10</v>
      </c>
      <c r="AH3687">
        <v>0</v>
      </c>
      <c r="AI3687">
        <v>0</v>
      </c>
      <c r="AJ3687" s="3">
        <v>0.9145833333333333</v>
      </c>
      <c r="AK3687" s="2">
        <v>1.5854166666666665</v>
      </c>
      <c r="AL3687">
        <v>13</v>
      </c>
      <c r="AM3687">
        <v>17</v>
      </c>
      <c r="AN3687">
        <f t="shared" si="7"/>
        <v>2014</v>
      </c>
      <c r="AO3687" t="s">
        <v>1051</v>
      </c>
    </row>
    <row r="3688" spans="1:41" hidden="1" x14ac:dyDescent="0.35">
      <c r="A3688" s="1">
        <v>41994</v>
      </c>
      <c r="B3688" t="s">
        <v>90</v>
      </c>
      <c r="C3688" t="s">
        <v>105</v>
      </c>
      <c r="D3688">
        <v>15</v>
      </c>
      <c r="E3688">
        <v>18</v>
      </c>
      <c r="F3688" s="4">
        <v>44666</v>
      </c>
      <c r="G3688" s="4">
        <v>44763</v>
      </c>
      <c r="H3688" s="4" t="s">
        <v>52</v>
      </c>
      <c r="I3688" s="4" t="s">
        <v>41</v>
      </c>
      <c r="J3688">
        <v>178</v>
      </c>
      <c r="K3688">
        <v>190</v>
      </c>
      <c r="L3688">
        <v>33</v>
      </c>
      <c r="M3688">
        <v>123</v>
      </c>
      <c r="N3688">
        <v>211</v>
      </c>
      <c r="O3688">
        <v>313</v>
      </c>
      <c r="P3688" s="4" t="s">
        <v>939</v>
      </c>
      <c r="Q3688" s="4" t="s">
        <v>215</v>
      </c>
      <c r="R3688" s="4">
        <v>44609</v>
      </c>
      <c r="S3688" s="4" t="s">
        <v>41</v>
      </c>
      <c r="T3688">
        <v>16</v>
      </c>
      <c r="U3688">
        <v>38</v>
      </c>
      <c r="V3688">
        <v>0</v>
      </c>
      <c r="W3688">
        <v>0</v>
      </c>
      <c r="X3688">
        <v>3</v>
      </c>
      <c r="Y3688">
        <v>1</v>
      </c>
      <c r="Z3688">
        <v>3</v>
      </c>
      <c r="AA3688">
        <v>1</v>
      </c>
      <c r="AB3688" s="4">
        <v>44743</v>
      </c>
      <c r="AC3688" s="4">
        <v>44743</v>
      </c>
      <c r="AD3688" s="4">
        <v>44562</v>
      </c>
      <c r="AE3688" s="4">
        <v>44568</v>
      </c>
      <c r="AF3688">
        <v>17</v>
      </c>
      <c r="AG3688">
        <v>16</v>
      </c>
      <c r="AH3688">
        <v>0</v>
      </c>
      <c r="AI3688">
        <v>0</v>
      </c>
      <c r="AJ3688" s="2">
        <v>1.0430555555555556</v>
      </c>
      <c r="AK3688" s="2">
        <v>1.4569444444444446</v>
      </c>
      <c r="AL3688">
        <v>13</v>
      </c>
      <c r="AM3688">
        <v>25</v>
      </c>
      <c r="AN3688">
        <f t="shared" si="7"/>
        <v>2014</v>
      </c>
      <c r="AO3688" t="s">
        <v>1051</v>
      </c>
    </row>
    <row r="3689" spans="1:41" hidden="1" x14ac:dyDescent="0.35">
      <c r="A3689" s="1">
        <v>41994</v>
      </c>
      <c r="B3689" t="s">
        <v>40</v>
      </c>
      <c r="C3689" t="s">
        <v>97</v>
      </c>
      <c r="D3689">
        <v>19</v>
      </c>
      <c r="E3689">
        <v>23</v>
      </c>
      <c r="F3689" s="4">
        <v>44790</v>
      </c>
      <c r="G3689" s="4">
        <v>44567</v>
      </c>
      <c r="H3689" s="4" t="s">
        <v>41</v>
      </c>
      <c r="I3689" s="4" t="s">
        <v>41</v>
      </c>
      <c r="J3689">
        <v>386</v>
      </c>
      <c r="K3689">
        <v>281</v>
      </c>
      <c r="L3689">
        <v>128</v>
      </c>
      <c r="M3689">
        <v>106</v>
      </c>
      <c r="N3689">
        <v>514</v>
      </c>
      <c r="O3689">
        <v>387</v>
      </c>
      <c r="P3689" s="4" t="s">
        <v>522</v>
      </c>
      <c r="Q3689" s="4" t="s">
        <v>583</v>
      </c>
      <c r="R3689" s="4">
        <v>44566</v>
      </c>
      <c r="S3689" s="4">
        <v>44601</v>
      </c>
      <c r="T3689">
        <v>34</v>
      </c>
      <c r="U3689">
        <v>20</v>
      </c>
      <c r="V3689">
        <v>0</v>
      </c>
      <c r="W3689">
        <v>2</v>
      </c>
      <c r="X3689">
        <v>0</v>
      </c>
      <c r="Y3689">
        <v>1</v>
      </c>
      <c r="Z3689">
        <v>0</v>
      </c>
      <c r="AA3689">
        <v>3</v>
      </c>
      <c r="AB3689" s="4" t="s">
        <v>940</v>
      </c>
      <c r="AC3689" s="4">
        <v>44805</v>
      </c>
      <c r="AD3689" s="4">
        <v>44627</v>
      </c>
      <c r="AE3689" s="4">
        <v>44595</v>
      </c>
      <c r="AF3689">
        <v>12</v>
      </c>
      <c r="AG3689">
        <v>12</v>
      </c>
      <c r="AH3689">
        <v>0</v>
      </c>
      <c r="AI3689">
        <v>0</v>
      </c>
      <c r="AJ3689" s="2">
        <v>1.4493055555555554</v>
      </c>
      <c r="AK3689" s="2">
        <v>1.0506944444444444</v>
      </c>
      <c r="AL3689">
        <v>37</v>
      </c>
      <c r="AM3689">
        <v>27</v>
      </c>
      <c r="AN3689">
        <f t="shared" si="7"/>
        <v>2014</v>
      </c>
      <c r="AO3689" t="s">
        <v>1051</v>
      </c>
    </row>
    <row r="3690" spans="1:41" hidden="1" x14ac:dyDescent="0.35">
      <c r="A3690" s="1">
        <v>41994</v>
      </c>
      <c r="B3690" t="s">
        <v>93</v>
      </c>
      <c r="C3690" t="s">
        <v>104</v>
      </c>
      <c r="D3690">
        <v>17</v>
      </c>
      <c r="E3690">
        <v>25</v>
      </c>
      <c r="F3690" s="4">
        <v>44694</v>
      </c>
      <c r="G3690" s="4">
        <v>44691</v>
      </c>
      <c r="H3690" s="4" t="s">
        <v>42</v>
      </c>
      <c r="I3690" s="4" t="s">
        <v>41</v>
      </c>
      <c r="J3690">
        <v>228</v>
      </c>
      <c r="K3690">
        <v>250</v>
      </c>
      <c r="L3690">
        <v>1</v>
      </c>
      <c r="M3690">
        <v>127</v>
      </c>
      <c r="N3690">
        <v>229</v>
      </c>
      <c r="O3690">
        <v>377</v>
      </c>
      <c r="P3690" s="4" t="s">
        <v>545</v>
      </c>
      <c r="Q3690" s="4" t="s">
        <v>941</v>
      </c>
      <c r="R3690" s="4">
        <v>44599</v>
      </c>
      <c r="S3690" s="4">
        <v>44572</v>
      </c>
      <c r="T3690">
        <v>10</v>
      </c>
      <c r="U3690">
        <v>40</v>
      </c>
      <c r="V3690">
        <v>1</v>
      </c>
      <c r="W3690">
        <v>1</v>
      </c>
      <c r="X3690">
        <v>2</v>
      </c>
      <c r="Y3690">
        <v>0</v>
      </c>
      <c r="Z3690">
        <v>3</v>
      </c>
      <c r="AA3690">
        <v>1</v>
      </c>
      <c r="AB3690" s="4">
        <v>44774</v>
      </c>
      <c r="AC3690" s="4">
        <v>44743</v>
      </c>
      <c r="AD3690" s="4">
        <v>44563</v>
      </c>
      <c r="AE3690" s="4">
        <v>44624</v>
      </c>
      <c r="AF3690">
        <v>11</v>
      </c>
      <c r="AG3690">
        <v>10</v>
      </c>
      <c r="AH3690">
        <v>0</v>
      </c>
      <c r="AI3690">
        <v>0</v>
      </c>
      <c r="AJ3690" s="2">
        <v>1.0215277777777778</v>
      </c>
      <c r="AK3690" s="2">
        <v>1.4784722222222222</v>
      </c>
      <c r="AL3690">
        <v>7</v>
      </c>
      <c r="AM3690">
        <v>42</v>
      </c>
      <c r="AN3690">
        <f t="shared" si="7"/>
        <v>2014</v>
      </c>
      <c r="AO3690" t="s">
        <v>1051</v>
      </c>
    </row>
    <row r="3691" spans="1:41" hidden="1" x14ac:dyDescent="0.35">
      <c r="A3691" s="1">
        <v>41994</v>
      </c>
      <c r="B3691" t="s">
        <v>54</v>
      </c>
      <c r="C3691" t="s">
        <v>48</v>
      </c>
      <c r="D3691">
        <v>15</v>
      </c>
      <c r="E3691">
        <v>18</v>
      </c>
      <c r="F3691" s="4">
        <v>44666</v>
      </c>
      <c r="G3691" s="4">
        <v>44697</v>
      </c>
      <c r="H3691" s="4" t="s">
        <v>41</v>
      </c>
      <c r="I3691" s="4" t="s">
        <v>41</v>
      </c>
      <c r="J3691">
        <v>308</v>
      </c>
      <c r="K3691">
        <v>207</v>
      </c>
      <c r="L3691">
        <v>13</v>
      </c>
      <c r="M3691">
        <v>140</v>
      </c>
      <c r="N3691">
        <v>321</v>
      </c>
      <c r="O3691">
        <v>347</v>
      </c>
      <c r="P3691" s="4" t="s">
        <v>354</v>
      </c>
      <c r="Q3691" s="4" t="s">
        <v>343</v>
      </c>
      <c r="R3691" s="4">
        <v>44613</v>
      </c>
      <c r="S3691" s="4">
        <v>44568</v>
      </c>
      <c r="T3691">
        <v>13</v>
      </c>
      <c r="U3691">
        <v>36</v>
      </c>
      <c r="V3691">
        <v>0</v>
      </c>
      <c r="W3691">
        <v>0</v>
      </c>
      <c r="X3691">
        <v>2</v>
      </c>
      <c r="Y3691">
        <v>0</v>
      </c>
      <c r="Z3691">
        <v>2</v>
      </c>
      <c r="AA3691">
        <v>0</v>
      </c>
      <c r="AB3691" s="4">
        <v>44743</v>
      </c>
      <c r="AC3691" s="4">
        <v>44652</v>
      </c>
      <c r="AD3691" s="4" t="s">
        <v>41</v>
      </c>
      <c r="AE3691" s="4">
        <v>44596</v>
      </c>
      <c r="AF3691">
        <v>14</v>
      </c>
      <c r="AG3691">
        <v>14</v>
      </c>
      <c r="AH3691">
        <v>0</v>
      </c>
      <c r="AI3691">
        <v>0</v>
      </c>
      <c r="AJ3691" s="2">
        <v>1.0923611111111111</v>
      </c>
      <c r="AK3691" s="2">
        <v>1.4076388888888889</v>
      </c>
      <c r="AL3691">
        <v>24</v>
      </c>
      <c r="AM3691">
        <v>26</v>
      </c>
      <c r="AN3691">
        <f t="shared" si="7"/>
        <v>2014</v>
      </c>
      <c r="AO3691" t="s">
        <v>1051</v>
      </c>
    </row>
    <row r="3692" spans="1:41" hidden="1" x14ac:dyDescent="0.35">
      <c r="A3692" s="1">
        <v>41994</v>
      </c>
      <c r="B3692" t="s">
        <v>47</v>
      </c>
      <c r="C3692" t="s">
        <v>87</v>
      </c>
      <c r="D3692">
        <v>23</v>
      </c>
      <c r="E3692">
        <v>17</v>
      </c>
      <c r="F3692" s="4">
        <v>44693</v>
      </c>
      <c r="G3692" s="4">
        <v>44635</v>
      </c>
      <c r="H3692" s="4" t="s">
        <v>41</v>
      </c>
      <c r="I3692" s="4">
        <v>44562</v>
      </c>
      <c r="J3692">
        <v>329</v>
      </c>
      <c r="K3692">
        <v>187</v>
      </c>
      <c r="L3692">
        <v>267</v>
      </c>
      <c r="M3692">
        <v>29</v>
      </c>
      <c r="N3692">
        <v>596</v>
      </c>
      <c r="O3692">
        <v>216</v>
      </c>
      <c r="P3692" s="4" t="s">
        <v>255</v>
      </c>
      <c r="Q3692" s="4" t="s">
        <v>942</v>
      </c>
      <c r="R3692" s="4">
        <v>44571</v>
      </c>
      <c r="S3692" s="4">
        <v>44680</v>
      </c>
      <c r="T3692">
        <v>34</v>
      </c>
      <c r="U3692">
        <v>15</v>
      </c>
      <c r="V3692">
        <v>0</v>
      </c>
      <c r="W3692">
        <v>0</v>
      </c>
      <c r="X3692">
        <v>0</v>
      </c>
      <c r="Y3692">
        <v>1</v>
      </c>
      <c r="Z3692">
        <v>0</v>
      </c>
      <c r="AA3692">
        <v>1</v>
      </c>
      <c r="AB3692" s="4">
        <v>44866</v>
      </c>
      <c r="AC3692" s="4">
        <v>44566</v>
      </c>
      <c r="AD3692" s="4">
        <v>44594</v>
      </c>
      <c r="AE3692" s="4" t="s">
        <v>52</v>
      </c>
      <c r="AF3692">
        <v>13</v>
      </c>
      <c r="AG3692">
        <v>13</v>
      </c>
      <c r="AH3692">
        <v>0</v>
      </c>
      <c r="AI3692">
        <v>0</v>
      </c>
      <c r="AJ3692" s="2">
        <v>1.3770833333333332</v>
      </c>
      <c r="AK3692" s="2">
        <v>1.1229166666666666</v>
      </c>
      <c r="AL3692">
        <v>35</v>
      </c>
      <c r="AM3692">
        <v>6</v>
      </c>
      <c r="AN3692">
        <f t="shared" si="7"/>
        <v>2014</v>
      </c>
      <c r="AO3692" t="s">
        <v>1051</v>
      </c>
    </row>
    <row r="3693" spans="1:41" hidden="1" x14ac:dyDescent="0.35">
      <c r="A3693" s="1">
        <v>41995</v>
      </c>
      <c r="B3693" t="s">
        <v>98</v>
      </c>
      <c r="C3693" t="s">
        <v>64</v>
      </c>
      <c r="D3693">
        <v>22</v>
      </c>
      <c r="E3693">
        <v>20</v>
      </c>
      <c r="F3693" s="4">
        <v>44693</v>
      </c>
      <c r="G3693" s="4">
        <v>44603</v>
      </c>
      <c r="H3693" s="4" t="s">
        <v>41</v>
      </c>
      <c r="I3693" s="4">
        <v>44562</v>
      </c>
      <c r="J3693">
        <v>300</v>
      </c>
      <c r="K3693">
        <v>146</v>
      </c>
      <c r="L3693">
        <v>85</v>
      </c>
      <c r="M3693">
        <v>207</v>
      </c>
      <c r="N3693">
        <v>385</v>
      </c>
      <c r="O3693">
        <v>353</v>
      </c>
      <c r="P3693" s="4" t="s">
        <v>270</v>
      </c>
      <c r="Q3693" s="4" t="s">
        <v>457</v>
      </c>
      <c r="R3693" s="4">
        <v>44603</v>
      </c>
      <c r="S3693" s="4" t="s">
        <v>41</v>
      </c>
      <c r="T3693">
        <v>19</v>
      </c>
      <c r="U3693">
        <v>37</v>
      </c>
      <c r="V3693">
        <v>0</v>
      </c>
      <c r="W3693">
        <v>1</v>
      </c>
      <c r="X3693">
        <v>4</v>
      </c>
      <c r="Y3693">
        <v>1</v>
      </c>
      <c r="Z3693">
        <v>4</v>
      </c>
      <c r="AA3693">
        <v>2</v>
      </c>
      <c r="AB3693" s="4">
        <v>44713</v>
      </c>
      <c r="AC3693" s="4">
        <v>44743</v>
      </c>
      <c r="AD3693" s="4">
        <v>44624</v>
      </c>
      <c r="AE3693" s="4">
        <v>44565</v>
      </c>
      <c r="AF3693">
        <v>14</v>
      </c>
      <c r="AG3693">
        <v>14</v>
      </c>
      <c r="AH3693">
        <v>2</v>
      </c>
      <c r="AI3693">
        <v>2</v>
      </c>
      <c r="AJ3693" s="2">
        <v>1.1819444444444445</v>
      </c>
      <c r="AK3693" s="2">
        <v>1.3180555555555555</v>
      </c>
      <c r="AL3693">
        <v>28</v>
      </c>
      <c r="AM3693">
        <v>37</v>
      </c>
      <c r="AN3693">
        <f t="shared" si="7"/>
        <v>2014</v>
      </c>
      <c r="AO3693" t="s">
        <v>1051</v>
      </c>
    </row>
    <row r="3694" spans="1:41" hidden="1" x14ac:dyDescent="0.35">
      <c r="A3694" s="1">
        <v>42001</v>
      </c>
      <c r="B3694" t="s">
        <v>94</v>
      </c>
      <c r="C3694" t="s">
        <v>105</v>
      </c>
      <c r="D3694">
        <v>13</v>
      </c>
      <c r="E3694">
        <v>24</v>
      </c>
      <c r="F3694" s="4" t="s">
        <v>169</v>
      </c>
      <c r="G3694" s="4">
        <v>44852</v>
      </c>
      <c r="H3694" s="4">
        <v>44563</v>
      </c>
      <c r="I3694" s="4" t="s">
        <v>41</v>
      </c>
      <c r="J3694">
        <v>112</v>
      </c>
      <c r="K3694">
        <v>235</v>
      </c>
      <c r="L3694">
        <v>121</v>
      </c>
      <c r="M3694">
        <v>123</v>
      </c>
      <c r="N3694">
        <v>233</v>
      </c>
      <c r="O3694">
        <v>358</v>
      </c>
      <c r="P3694" s="4" t="s">
        <v>722</v>
      </c>
      <c r="Q3694" s="4" t="s">
        <v>123</v>
      </c>
      <c r="R3694" s="4">
        <v>44709</v>
      </c>
      <c r="S3694" s="4">
        <v>44635</v>
      </c>
      <c r="T3694">
        <v>14</v>
      </c>
      <c r="U3694">
        <v>39</v>
      </c>
      <c r="V3694">
        <v>0</v>
      </c>
      <c r="W3694">
        <v>1</v>
      </c>
      <c r="X3694">
        <v>0</v>
      </c>
      <c r="Y3694">
        <v>1</v>
      </c>
      <c r="Z3694">
        <v>0</v>
      </c>
      <c r="AA3694">
        <v>2</v>
      </c>
      <c r="AB3694" s="4">
        <v>44676</v>
      </c>
      <c r="AC3694" s="4">
        <v>44713</v>
      </c>
      <c r="AD3694" s="4" t="s">
        <v>42</v>
      </c>
      <c r="AE3694" s="4">
        <v>44623</v>
      </c>
      <c r="AF3694">
        <v>11</v>
      </c>
      <c r="AG3694">
        <v>13</v>
      </c>
      <c r="AH3694">
        <v>2</v>
      </c>
      <c r="AI3694">
        <v>0</v>
      </c>
      <c r="AJ3694" s="3">
        <v>0.84166666666666667</v>
      </c>
      <c r="AK3694" s="2">
        <v>1.6583333333333332</v>
      </c>
      <c r="AL3694">
        <v>17</v>
      </c>
      <c r="AM3694">
        <v>23</v>
      </c>
      <c r="AN3694">
        <f t="shared" si="7"/>
        <v>2014</v>
      </c>
      <c r="AO3694" t="s">
        <v>1051</v>
      </c>
    </row>
    <row r="3695" spans="1:41" hidden="1" x14ac:dyDescent="0.35">
      <c r="A3695" s="1">
        <v>42001</v>
      </c>
      <c r="B3695" t="s">
        <v>93</v>
      </c>
      <c r="C3695" t="s">
        <v>78</v>
      </c>
      <c r="D3695">
        <v>16</v>
      </c>
      <c r="E3695">
        <v>9</v>
      </c>
      <c r="F3695" s="4">
        <v>44697</v>
      </c>
      <c r="G3695" s="4">
        <v>44667</v>
      </c>
      <c r="H3695" s="4">
        <v>44564</v>
      </c>
      <c r="I3695" s="4">
        <v>44564</v>
      </c>
      <c r="J3695">
        <v>314</v>
      </c>
      <c r="K3695">
        <v>50</v>
      </c>
      <c r="L3695">
        <v>64</v>
      </c>
      <c r="M3695">
        <v>142</v>
      </c>
      <c r="N3695">
        <v>378</v>
      </c>
      <c r="O3695">
        <v>192</v>
      </c>
      <c r="P3695" s="4" t="s">
        <v>204</v>
      </c>
      <c r="Q3695" s="4" t="s">
        <v>402</v>
      </c>
      <c r="R3695" s="4">
        <v>44562</v>
      </c>
      <c r="S3695" s="4">
        <v>44680</v>
      </c>
      <c r="T3695">
        <v>30</v>
      </c>
      <c r="U3695">
        <v>24</v>
      </c>
      <c r="V3695">
        <v>0</v>
      </c>
      <c r="W3695">
        <v>1</v>
      </c>
      <c r="X3695">
        <v>0</v>
      </c>
      <c r="Y3695">
        <v>0</v>
      </c>
      <c r="Z3695">
        <v>0</v>
      </c>
      <c r="AA3695">
        <v>1</v>
      </c>
      <c r="AB3695" s="4">
        <v>44671</v>
      </c>
      <c r="AC3695" s="4">
        <v>44671</v>
      </c>
      <c r="AD3695" s="4">
        <v>44625</v>
      </c>
      <c r="AE3695" s="4">
        <v>44563</v>
      </c>
      <c r="AF3695">
        <v>13</v>
      </c>
      <c r="AG3695">
        <v>14</v>
      </c>
      <c r="AH3695">
        <v>0</v>
      </c>
      <c r="AI3695">
        <v>0</v>
      </c>
      <c r="AJ3695" s="2">
        <v>1.3930555555555555</v>
      </c>
      <c r="AK3695" s="2">
        <v>1.1069444444444445</v>
      </c>
      <c r="AL3695">
        <v>27</v>
      </c>
      <c r="AM3695">
        <v>10</v>
      </c>
      <c r="AN3695">
        <f t="shared" si="7"/>
        <v>2014</v>
      </c>
      <c r="AO3695" t="s">
        <v>1051</v>
      </c>
    </row>
    <row r="3696" spans="1:41" hidden="1" x14ac:dyDescent="0.35">
      <c r="A3696" s="1">
        <v>42001</v>
      </c>
      <c r="B3696" t="s">
        <v>63</v>
      </c>
      <c r="C3696" t="s">
        <v>68</v>
      </c>
      <c r="D3696">
        <v>21</v>
      </c>
      <c r="E3696">
        <v>15</v>
      </c>
      <c r="F3696" s="4">
        <v>44603</v>
      </c>
      <c r="G3696" s="4">
        <v>44604</v>
      </c>
      <c r="H3696" s="4">
        <v>44564</v>
      </c>
      <c r="I3696" s="4" t="s">
        <v>41</v>
      </c>
      <c r="J3696">
        <v>249</v>
      </c>
      <c r="K3696">
        <v>140</v>
      </c>
      <c r="L3696">
        <v>112</v>
      </c>
      <c r="M3696">
        <v>111</v>
      </c>
      <c r="N3696">
        <v>361</v>
      </c>
      <c r="O3696">
        <v>251</v>
      </c>
      <c r="P3696" s="4" t="s">
        <v>92</v>
      </c>
      <c r="Q3696" s="4" t="s">
        <v>205</v>
      </c>
      <c r="R3696" s="4">
        <v>44743</v>
      </c>
      <c r="S3696" s="4">
        <v>44668</v>
      </c>
      <c r="T3696">
        <v>25</v>
      </c>
      <c r="U3696">
        <v>26</v>
      </c>
      <c r="V3696">
        <v>1</v>
      </c>
      <c r="W3696">
        <v>0</v>
      </c>
      <c r="X3696">
        <v>2</v>
      </c>
      <c r="Y3696">
        <v>0</v>
      </c>
      <c r="Z3696">
        <v>3</v>
      </c>
      <c r="AA3696">
        <v>0</v>
      </c>
      <c r="AB3696" s="4">
        <v>44835</v>
      </c>
      <c r="AC3696" s="4">
        <v>44743</v>
      </c>
      <c r="AD3696" s="4">
        <v>44564</v>
      </c>
      <c r="AE3696" s="4">
        <v>44565</v>
      </c>
      <c r="AF3696">
        <v>12</v>
      </c>
      <c r="AG3696">
        <v>12</v>
      </c>
      <c r="AH3696">
        <v>0</v>
      </c>
      <c r="AI3696">
        <v>1</v>
      </c>
      <c r="AJ3696" s="2">
        <v>1.3062500000000001</v>
      </c>
      <c r="AK3696" s="2">
        <v>1.1937499999999999</v>
      </c>
      <c r="AL3696">
        <v>7</v>
      </c>
      <c r="AM3696">
        <v>19</v>
      </c>
      <c r="AN3696">
        <f t="shared" si="7"/>
        <v>2014</v>
      </c>
      <c r="AO3696" t="s">
        <v>1051</v>
      </c>
    </row>
    <row r="3697" spans="1:41" hidden="1" x14ac:dyDescent="0.35">
      <c r="A3697" s="1">
        <v>42001</v>
      </c>
      <c r="B3697" t="s">
        <v>53</v>
      </c>
      <c r="C3697" t="s">
        <v>84</v>
      </c>
      <c r="D3697">
        <v>18</v>
      </c>
      <c r="E3697">
        <v>23</v>
      </c>
      <c r="F3697" s="4">
        <v>44726</v>
      </c>
      <c r="G3697" s="4">
        <v>44664</v>
      </c>
      <c r="H3697" s="4">
        <v>44563</v>
      </c>
      <c r="I3697" s="4" t="s">
        <v>42</v>
      </c>
      <c r="J3697">
        <v>390</v>
      </c>
      <c r="K3697">
        <v>208</v>
      </c>
      <c r="L3697">
        <v>104</v>
      </c>
      <c r="M3697">
        <v>179</v>
      </c>
      <c r="N3697">
        <v>494</v>
      </c>
      <c r="O3697">
        <v>387</v>
      </c>
      <c r="P3697" s="4" t="s">
        <v>379</v>
      </c>
      <c r="Q3697" s="4" t="s">
        <v>230</v>
      </c>
      <c r="R3697" s="4">
        <v>44567</v>
      </c>
      <c r="S3697" s="4">
        <v>44743</v>
      </c>
      <c r="T3697">
        <v>34</v>
      </c>
      <c r="U3697">
        <v>20</v>
      </c>
      <c r="V3697">
        <v>1</v>
      </c>
      <c r="W3697">
        <v>1</v>
      </c>
      <c r="X3697">
        <v>0</v>
      </c>
      <c r="Y3697">
        <v>0</v>
      </c>
      <c r="Z3697">
        <v>1</v>
      </c>
      <c r="AA3697">
        <v>1</v>
      </c>
      <c r="AB3697" s="4">
        <v>44682</v>
      </c>
      <c r="AC3697" s="4">
        <v>44682</v>
      </c>
      <c r="AD3697" s="4">
        <v>44566</v>
      </c>
      <c r="AE3697" s="4">
        <v>44563</v>
      </c>
      <c r="AF3697">
        <v>13</v>
      </c>
      <c r="AG3697">
        <v>13</v>
      </c>
      <c r="AH3697">
        <v>0</v>
      </c>
      <c r="AI3697">
        <v>0</v>
      </c>
      <c r="AJ3697" s="2">
        <v>1.3027777777777778</v>
      </c>
      <c r="AK3697" s="2">
        <v>1.1972222222222222</v>
      </c>
      <c r="AL3697">
        <v>37</v>
      </c>
      <c r="AM3697">
        <v>24</v>
      </c>
      <c r="AN3697">
        <f t="shared" si="7"/>
        <v>2014</v>
      </c>
      <c r="AO3697" t="s">
        <v>1051</v>
      </c>
    </row>
    <row r="3698" spans="1:41" hidden="1" x14ac:dyDescent="0.35">
      <c r="A3698" s="1">
        <v>42001</v>
      </c>
      <c r="B3698" t="s">
        <v>59</v>
      </c>
      <c r="C3698" t="s">
        <v>58</v>
      </c>
      <c r="D3698">
        <v>12</v>
      </c>
      <c r="E3698">
        <v>15</v>
      </c>
      <c r="F3698" s="4">
        <v>44666</v>
      </c>
      <c r="G3698" s="4">
        <v>44788</v>
      </c>
      <c r="H3698" s="4">
        <v>44595</v>
      </c>
      <c r="I3698" s="4" t="s">
        <v>42</v>
      </c>
      <c r="J3698">
        <v>165</v>
      </c>
      <c r="K3698">
        <v>190</v>
      </c>
      <c r="L3698">
        <v>99</v>
      </c>
      <c r="M3698">
        <v>121</v>
      </c>
      <c r="N3698">
        <v>264</v>
      </c>
      <c r="O3698">
        <v>311</v>
      </c>
      <c r="P3698" s="4" t="s">
        <v>350</v>
      </c>
      <c r="Q3698" s="4" t="s">
        <v>457</v>
      </c>
      <c r="R3698" s="4">
        <v>44599</v>
      </c>
      <c r="S3698" s="4">
        <v>44639</v>
      </c>
      <c r="T3698">
        <v>21</v>
      </c>
      <c r="U3698">
        <v>33</v>
      </c>
      <c r="V3698">
        <v>0</v>
      </c>
      <c r="W3698">
        <v>0</v>
      </c>
      <c r="X3698">
        <v>0</v>
      </c>
      <c r="Y3698">
        <v>1</v>
      </c>
      <c r="Z3698">
        <v>0</v>
      </c>
      <c r="AA3698">
        <v>1</v>
      </c>
      <c r="AB3698" s="4">
        <v>44774</v>
      </c>
      <c r="AC3698" s="4">
        <v>44676</v>
      </c>
      <c r="AD3698" s="4" t="s">
        <v>52</v>
      </c>
      <c r="AE3698" s="4" t="s">
        <v>52</v>
      </c>
      <c r="AF3698">
        <v>9</v>
      </c>
      <c r="AG3698">
        <v>10</v>
      </c>
      <c r="AH3698">
        <v>0</v>
      </c>
      <c r="AI3698">
        <v>0</v>
      </c>
      <c r="AJ3698" s="2">
        <v>1.3145833333333334</v>
      </c>
      <c r="AK3698" s="2">
        <v>1.1854166666666666</v>
      </c>
      <c r="AL3698">
        <v>9</v>
      </c>
      <c r="AM3698">
        <v>13</v>
      </c>
      <c r="AN3698">
        <f t="shared" si="7"/>
        <v>2014</v>
      </c>
      <c r="AO3698" t="s">
        <v>1051</v>
      </c>
    </row>
    <row r="3699" spans="1:41" hidden="1" x14ac:dyDescent="0.35">
      <c r="A3699" s="1">
        <v>42001</v>
      </c>
      <c r="B3699" t="s">
        <v>54</v>
      </c>
      <c r="C3699" t="s">
        <v>110</v>
      </c>
      <c r="D3699">
        <v>16</v>
      </c>
      <c r="E3699">
        <v>14</v>
      </c>
      <c r="F3699" s="4">
        <v>44692</v>
      </c>
      <c r="G3699" s="4">
        <v>44696</v>
      </c>
      <c r="H3699" s="4" t="s">
        <v>41</v>
      </c>
      <c r="I3699" s="4">
        <v>44564</v>
      </c>
      <c r="J3699">
        <v>164</v>
      </c>
      <c r="K3699">
        <v>144</v>
      </c>
      <c r="L3699">
        <v>104</v>
      </c>
      <c r="M3699">
        <v>116</v>
      </c>
      <c r="N3699">
        <v>268</v>
      </c>
      <c r="O3699">
        <v>260</v>
      </c>
      <c r="P3699" s="4" t="s">
        <v>407</v>
      </c>
      <c r="Q3699" s="4" t="s">
        <v>124</v>
      </c>
      <c r="R3699" s="4">
        <v>44604</v>
      </c>
      <c r="S3699" s="4">
        <v>44677</v>
      </c>
      <c r="T3699">
        <v>33</v>
      </c>
      <c r="U3699">
        <v>25</v>
      </c>
      <c r="V3699">
        <v>1</v>
      </c>
      <c r="W3699">
        <v>0</v>
      </c>
      <c r="X3699">
        <v>0</v>
      </c>
      <c r="Y3699">
        <v>0</v>
      </c>
      <c r="Z3699">
        <v>1</v>
      </c>
      <c r="AA3699">
        <v>0</v>
      </c>
      <c r="AB3699" s="4">
        <v>44682</v>
      </c>
      <c r="AC3699" s="4">
        <v>44682</v>
      </c>
      <c r="AD3699" s="4">
        <v>44594</v>
      </c>
      <c r="AE3699" s="4" t="s">
        <v>108</v>
      </c>
      <c r="AF3699">
        <v>10</v>
      </c>
      <c r="AG3699">
        <v>10</v>
      </c>
      <c r="AH3699">
        <v>0</v>
      </c>
      <c r="AI3699">
        <v>0</v>
      </c>
      <c r="AJ3699" s="2">
        <v>1.2104166666666667</v>
      </c>
      <c r="AK3699" s="2">
        <v>1.2895833333333333</v>
      </c>
      <c r="AL3699">
        <v>17</v>
      </c>
      <c r="AM3699">
        <v>9</v>
      </c>
      <c r="AN3699">
        <f t="shared" si="7"/>
        <v>2014</v>
      </c>
      <c r="AO3699" t="s">
        <v>1051</v>
      </c>
    </row>
    <row r="3700" spans="1:41" hidden="1" x14ac:dyDescent="0.35">
      <c r="A3700" s="1">
        <v>42001</v>
      </c>
      <c r="B3700" t="s">
        <v>77</v>
      </c>
      <c r="C3700" t="s">
        <v>40</v>
      </c>
      <c r="D3700">
        <v>23</v>
      </c>
      <c r="E3700">
        <v>22</v>
      </c>
      <c r="F3700" s="4">
        <v>44758</v>
      </c>
      <c r="G3700" s="4">
        <v>44760</v>
      </c>
      <c r="H3700" s="4" t="s">
        <v>41</v>
      </c>
      <c r="I3700" s="4" t="s">
        <v>41</v>
      </c>
      <c r="J3700">
        <v>262</v>
      </c>
      <c r="K3700">
        <v>429</v>
      </c>
      <c r="L3700">
        <v>164</v>
      </c>
      <c r="M3700">
        <v>76</v>
      </c>
      <c r="N3700">
        <v>426</v>
      </c>
      <c r="O3700">
        <v>505</v>
      </c>
      <c r="P3700" s="4" t="s">
        <v>350</v>
      </c>
      <c r="Q3700" s="4" t="s">
        <v>103</v>
      </c>
      <c r="R3700" s="4">
        <v>44681</v>
      </c>
      <c r="S3700" s="4" t="s">
        <v>41</v>
      </c>
      <c r="T3700">
        <v>32</v>
      </c>
      <c r="U3700">
        <v>25</v>
      </c>
      <c r="V3700">
        <v>0</v>
      </c>
      <c r="W3700">
        <v>0</v>
      </c>
      <c r="X3700">
        <v>1</v>
      </c>
      <c r="Y3700">
        <v>1</v>
      </c>
      <c r="Z3700">
        <v>1</v>
      </c>
      <c r="AA3700">
        <v>1</v>
      </c>
      <c r="AB3700" s="4">
        <v>44682</v>
      </c>
      <c r="AC3700" s="4" t="s">
        <v>943</v>
      </c>
      <c r="AD3700" s="4">
        <v>44596</v>
      </c>
      <c r="AE3700" s="4">
        <v>44564</v>
      </c>
      <c r="AF3700">
        <v>14</v>
      </c>
      <c r="AG3700">
        <v>14</v>
      </c>
      <c r="AH3700">
        <v>1</v>
      </c>
      <c r="AI3700">
        <v>0</v>
      </c>
      <c r="AJ3700" s="2">
        <v>1.0576388888888888</v>
      </c>
      <c r="AK3700" s="2">
        <v>1.4423611111111112</v>
      </c>
      <c r="AL3700">
        <v>34</v>
      </c>
      <c r="AM3700">
        <v>26</v>
      </c>
      <c r="AN3700">
        <f t="shared" ref="AN3700:AN3709" si="8">IF(A3700&lt;DATE(2014,2,28),2013,2014)</f>
        <v>2014</v>
      </c>
      <c r="AO3700" t="s">
        <v>1051</v>
      </c>
    </row>
    <row r="3701" spans="1:41" hidden="1" x14ac:dyDescent="0.35">
      <c r="A3701" s="1">
        <v>42001</v>
      </c>
      <c r="B3701" t="s">
        <v>100</v>
      </c>
      <c r="C3701" t="s">
        <v>101</v>
      </c>
      <c r="D3701">
        <v>20</v>
      </c>
      <c r="E3701">
        <v>18</v>
      </c>
      <c r="F3701" s="4">
        <v>44756</v>
      </c>
      <c r="G3701" s="4">
        <v>44821</v>
      </c>
      <c r="H3701" s="4">
        <v>44562</v>
      </c>
      <c r="I3701" s="4" t="s">
        <v>41</v>
      </c>
      <c r="J3701">
        <v>268</v>
      </c>
      <c r="K3701">
        <v>97</v>
      </c>
      <c r="L3701">
        <v>70</v>
      </c>
      <c r="M3701">
        <v>183</v>
      </c>
      <c r="N3701">
        <v>338</v>
      </c>
      <c r="O3701">
        <v>280</v>
      </c>
      <c r="P3701" s="4" t="s">
        <v>388</v>
      </c>
      <c r="Q3701" s="4" t="s">
        <v>309</v>
      </c>
      <c r="R3701" s="4">
        <v>44605</v>
      </c>
      <c r="S3701" s="4">
        <v>44638</v>
      </c>
      <c r="T3701">
        <v>23</v>
      </c>
      <c r="U3701">
        <v>39</v>
      </c>
      <c r="V3701">
        <v>0</v>
      </c>
      <c r="W3701">
        <v>0</v>
      </c>
      <c r="X3701">
        <v>3</v>
      </c>
      <c r="Y3701">
        <v>1</v>
      </c>
      <c r="Z3701">
        <v>3</v>
      </c>
      <c r="AA3701">
        <v>1</v>
      </c>
      <c r="AB3701" s="4">
        <v>44607</v>
      </c>
      <c r="AC3701" s="4">
        <v>44674</v>
      </c>
      <c r="AD3701" s="4">
        <v>44595</v>
      </c>
      <c r="AE3701" s="4">
        <v>44595</v>
      </c>
      <c r="AF3701">
        <v>12</v>
      </c>
      <c r="AG3701">
        <v>10</v>
      </c>
      <c r="AH3701">
        <v>0</v>
      </c>
      <c r="AI3701">
        <v>0</v>
      </c>
      <c r="AJ3701" s="2">
        <v>1.1340277777777776</v>
      </c>
      <c r="AK3701" s="2">
        <v>1.3659722222222221</v>
      </c>
      <c r="AL3701">
        <v>23</v>
      </c>
      <c r="AM3701">
        <v>20</v>
      </c>
      <c r="AN3701">
        <f t="shared" si="8"/>
        <v>2014</v>
      </c>
      <c r="AO3701" t="s">
        <v>1051</v>
      </c>
    </row>
    <row r="3702" spans="1:41" hidden="1" x14ac:dyDescent="0.35">
      <c r="A3702" s="1">
        <v>42001</v>
      </c>
      <c r="B3702" t="s">
        <v>104</v>
      </c>
      <c r="C3702" t="s">
        <v>88</v>
      </c>
      <c r="D3702">
        <v>20</v>
      </c>
      <c r="E3702">
        <v>20</v>
      </c>
      <c r="F3702" s="4">
        <v>44663</v>
      </c>
      <c r="G3702" s="4">
        <v>44663</v>
      </c>
      <c r="H3702" s="4" t="s">
        <v>41</v>
      </c>
      <c r="I3702" s="4" t="s">
        <v>52</v>
      </c>
      <c r="J3702">
        <v>299</v>
      </c>
      <c r="K3702">
        <v>309</v>
      </c>
      <c r="L3702">
        <v>174</v>
      </c>
      <c r="M3702">
        <v>104</v>
      </c>
      <c r="N3702">
        <v>473</v>
      </c>
      <c r="O3702">
        <v>413</v>
      </c>
      <c r="P3702" s="4" t="s">
        <v>143</v>
      </c>
      <c r="Q3702" s="4" t="s">
        <v>154</v>
      </c>
      <c r="R3702" s="4" t="s">
        <v>41</v>
      </c>
      <c r="S3702" s="4">
        <v>44647</v>
      </c>
      <c r="T3702">
        <v>27</v>
      </c>
      <c r="U3702">
        <v>24</v>
      </c>
      <c r="V3702">
        <v>0</v>
      </c>
      <c r="W3702">
        <v>2</v>
      </c>
      <c r="X3702">
        <v>1</v>
      </c>
      <c r="Y3702">
        <v>2</v>
      </c>
      <c r="Z3702">
        <v>1</v>
      </c>
      <c r="AA3702">
        <v>4</v>
      </c>
      <c r="AB3702" s="4">
        <v>44743</v>
      </c>
      <c r="AC3702" s="4" t="s">
        <v>485</v>
      </c>
      <c r="AD3702" s="4">
        <v>44565</v>
      </c>
      <c r="AE3702" s="4">
        <v>44565</v>
      </c>
      <c r="AF3702">
        <v>13</v>
      </c>
      <c r="AG3702">
        <v>13</v>
      </c>
      <c r="AH3702">
        <v>2</v>
      </c>
      <c r="AI3702">
        <v>0</v>
      </c>
      <c r="AJ3702" s="2">
        <v>1.2666666666666666</v>
      </c>
      <c r="AK3702" s="2">
        <v>1.2333333333333334</v>
      </c>
      <c r="AL3702">
        <v>44</v>
      </c>
      <c r="AM3702">
        <v>17</v>
      </c>
      <c r="AN3702">
        <f t="shared" si="8"/>
        <v>2014</v>
      </c>
      <c r="AO3702" t="s">
        <v>1051</v>
      </c>
    </row>
    <row r="3703" spans="1:41" hidden="1" x14ac:dyDescent="0.35">
      <c r="A3703" s="1">
        <v>42001</v>
      </c>
      <c r="B3703" t="s">
        <v>69</v>
      </c>
      <c r="C3703" t="s">
        <v>90</v>
      </c>
      <c r="D3703">
        <v>16</v>
      </c>
      <c r="E3703">
        <v>22</v>
      </c>
      <c r="F3703" s="4">
        <v>44633</v>
      </c>
      <c r="G3703" s="4">
        <v>44664</v>
      </c>
      <c r="H3703" s="4">
        <v>44562</v>
      </c>
      <c r="I3703" s="4" t="s">
        <v>42</v>
      </c>
      <c r="J3703">
        <v>150</v>
      </c>
      <c r="K3703">
        <v>290</v>
      </c>
      <c r="L3703">
        <v>109</v>
      </c>
      <c r="M3703">
        <v>129</v>
      </c>
      <c r="N3703">
        <v>259</v>
      </c>
      <c r="O3703">
        <v>419</v>
      </c>
      <c r="P3703" s="4" t="s">
        <v>233</v>
      </c>
      <c r="Q3703" s="4" t="s">
        <v>96</v>
      </c>
      <c r="R3703" s="4">
        <v>44678</v>
      </c>
      <c r="S3703" s="4">
        <v>44583</v>
      </c>
      <c r="T3703">
        <v>29</v>
      </c>
      <c r="U3703">
        <v>28</v>
      </c>
      <c r="V3703">
        <v>1</v>
      </c>
      <c r="W3703">
        <v>0</v>
      </c>
      <c r="X3703">
        <v>1</v>
      </c>
      <c r="Y3703">
        <v>0</v>
      </c>
      <c r="Z3703">
        <v>2</v>
      </c>
      <c r="AA3703">
        <v>0</v>
      </c>
      <c r="AB3703" s="4">
        <v>44743</v>
      </c>
      <c r="AC3703" s="4">
        <v>44774</v>
      </c>
      <c r="AD3703" s="4">
        <v>44563</v>
      </c>
      <c r="AE3703" s="4">
        <v>44598</v>
      </c>
      <c r="AF3703">
        <v>12</v>
      </c>
      <c r="AG3703">
        <v>12</v>
      </c>
      <c r="AH3703">
        <v>0</v>
      </c>
      <c r="AI3703">
        <v>0</v>
      </c>
      <c r="AJ3703" s="2">
        <v>1.2798611111111111</v>
      </c>
      <c r="AK3703" s="2">
        <v>1.2201388888888889</v>
      </c>
      <c r="AL3703">
        <v>10</v>
      </c>
      <c r="AM3703">
        <v>20</v>
      </c>
      <c r="AN3703">
        <f t="shared" si="8"/>
        <v>2014</v>
      </c>
      <c r="AO3703" t="s">
        <v>1051</v>
      </c>
    </row>
    <row r="3704" spans="1:41" hidden="1" x14ac:dyDescent="0.35">
      <c r="A3704" s="1">
        <v>42001</v>
      </c>
      <c r="B3704" t="s">
        <v>91</v>
      </c>
      <c r="C3704" t="s">
        <v>73</v>
      </c>
      <c r="D3704">
        <v>17</v>
      </c>
      <c r="E3704">
        <v>16</v>
      </c>
      <c r="F3704" s="4">
        <v>44661</v>
      </c>
      <c r="G3704" s="4">
        <v>44758</v>
      </c>
      <c r="H3704" s="4" t="s">
        <v>42</v>
      </c>
      <c r="I3704" s="4">
        <v>44564</v>
      </c>
      <c r="J3704">
        <v>112</v>
      </c>
      <c r="K3704">
        <v>225</v>
      </c>
      <c r="L3704">
        <v>194</v>
      </c>
      <c r="M3704">
        <v>63</v>
      </c>
      <c r="N3704">
        <v>306</v>
      </c>
      <c r="O3704">
        <v>288</v>
      </c>
      <c r="P3704" s="4">
        <v>44850</v>
      </c>
      <c r="Q3704" s="4" t="s">
        <v>130</v>
      </c>
      <c r="R3704" s="4">
        <v>44563</v>
      </c>
      <c r="S3704" s="4">
        <v>44713</v>
      </c>
      <c r="T3704">
        <v>35</v>
      </c>
      <c r="U3704">
        <v>16</v>
      </c>
      <c r="V3704">
        <v>0</v>
      </c>
      <c r="W3704">
        <v>1</v>
      </c>
      <c r="X3704">
        <v>0</v>
      </c>
      <c r="Y3704">
        <v>2</v>
      </c>
      <c r="Z3704">
        <v>0</v>
      </c>
      <c r="AA3704">
        <v>3</v>
      </c>
      <c r="AB3704" s="4">
        <v>44682</v>
      </c>
      <c r="AC3704" s="4">
        <v>44713</v>
      </c>
      <c r="AD3704" s="4">
        <v>44595</v>
      </c>
      <c r="AE3704" s="4" t="s">
        <v>52</v>
      </c>
      <c r="AF3704">
        <v>9</v>
      </c>
      <c r="AG3704">
        <v>11</v>
      </c>
      <c r="AH3704">
        <v>4</v>
      </c>
      <c r="AI3704">
        <v>0</v>
      </c>
      <c r="AJ3704" s="2">
        <v>1.3006944444444444</v>
      </c>
      <c r="AK3704" s="2">
        <v>1.1993055555555556</v>
      </c>
      <c r="AL3704">
        <v>34</v>
      </c>
      <c r="AM3704">
        <v>3</v>
      </c>
      <c r="AN3704">
        <f t="shared" si="8"/>
        <v>2014</v>
      </c>
      <c r="AO3704" t="s">
        <v>1051</v>
      </c>
    </row>
    <row r="3705" spans="1:41" hidden="1" x14ac:dyDescent="0.35">
      <c r="A3705" s="1">
        <v>42001</v>
      </c>
      <c r="B3705" t="s">
        <v>48</v>
      </c>
      <c r="C3705" t="s">
        <v>98</v>
      </c>
      <c r="D3705">
        <v>10</v>
      </c>
      <c r="E3705">
        <v>25</v>
      </c>
      <c r="F3705" s="4">
        <v>44696</v>
      </c>
      <c r="G3705" s="4">
        <v>44757</v>
      </c>
      <c r="H3705" s="4" t="s">
        <v>42</v>
      </c>
      <c r="I3705" s="4">
        <v>44562</v>
      </c>
      <c r="J3705">
        <v>132</v>
      </c>
      <c r="K3705">
        <v>309</v>
      </c>
      <c r="L3705">
        <v>67</v>
      </c>
      <c r="M3705">
        <v>142</v>
      </c>
      <c r="N3705">
        <v>199</v>
      </c>
      <c r="O3705">
        <v>451</v>
      </c>
      <c r="P3705" s="4" t="s">
        <v>79</v>
      </c>
      <c r="Q3705" s="4" t="s">
        <v>230</v>
      </c>
      <c r="R3705" s="4">
        <v>44646</v>
      </c>
      <c r="S3705" s="4">
        <v>44564</v>
      </c>
      <c r="T3705">
        <v>18</v>
      </c>
      <c r="U3705">
        <v>34</v>
      </c>
      <c r="V3705">
        <v>1</v>
      </c>
      <c r="W3705">
        <v>1</v>
      </c>
      <c r="X3705">
        <v>1</v>
      </c>
      <c r="Y3705">
        <v>0</v>
      </c>
      <c r="Z3705">
        <v>2</v>
      </c>
      <c r="AA3705">
        <v>1</v>
      </c>
      <c r="AB3705" s="4">
        <v>44805</v>
      </c>
      <c r="AC3705" s="4">
        <v>44577</v>
      </c>
      <c r="AD3705" s="4">
        <v>44562</v>
      </c>
      <c r="AE3705" s="4">
        <v>44626</v>
      </c>
      <c r="AF3705">
        <v>13</v>
      </c>
      <c r="AG3705">
        <v>13</v>
      </c>
      <c r="AH3705">
        <v>2</v>
      </c>
      <c r="AI3705">
        <v>2</v>
      </c>
      <c r="AJ3705" s="2">
        <v>1.1243055555555557</v>
      </c>
      <c r="AK3705" s="2">
        <v>1.3756944444444443</v>
      </c>
      <c r="AL3705">
        <v>14</v>
      </c>
      <c r="AM3705">
        <v>47</v>
      </c>
      <c r="AN3705">
        <f t="shared" si="8"/>
        <v>2014</v>
      </c>
      <c r="AO3705" t="s">
        <v>1051</v>
      </c>
    </row>
    <row r="3706" spans="1:41" hidden="1" x14ac:dyDescent="0.35">
      <c r="A3706" s="1">
        <v>42001</v>
      </c>
      <c r="B3706" t="s">
        <v>83</v>
      </c>
      <c r="C3706" t="s">
        <v>74</v>
      </c>
      <c r="D3706">
        <v>23</v>
      </c>
      <c r="E3706">
        <v>24</v>
      </c>
      <c r="F3706" s="4">
        <v>44662</v>
      </c>
      <c r="G3706" s="4">
        <v>44786</v>
      </c>
      <c r="H3706" s="4">
        <v>44564</v>
      </c>
      <c r="I3706" s="4" t="s">
        <v>42</v>
      </c>
      <c r="J3706">
        <v>202</v>
      </c>
      <c r="K3706">
        <v>225</v>
      </c>
      <c r="L3706">
        <v>111</v>
      </c>
      <c r="M3706">
        <v>152</v>
      </c>
      <c r="N3706">
        <v>313</v>
      </c>
      <c r="O3706">
        <v>377</v>
      </c>
      <c r="P3706" s="4" t="s">
        <v>719</v>
      </c>
      <c r="Q3706" s="4" t="s">
        <v>252</v>
      </c>
      <c r="R3706" s="4">
        <v>44607</v>
      </c>
      <c r="S3706" s="4">
        <v>44568</v>
      </c>
      <c r="T3706">
        <v>23</v>
      </c>
      <c r="U3706">
        <v>38</v>
      </c>
      <c r="V3706">
        <v>1</v>
      </c>
      <c r="W3706">
        <v>2</v>
      </c>
      <c r="X3706">
        <v>0</v>
      </c>
      <c r="Y3706">
        <v>0</v>
      </c>
      <c r="Z3706">
        <v>1</v>
      </c>
      <c r="AA3706">
        <v>2</v>
      </c>
      <c r="AB3706" s="4">
        <v>44835</v>
      </c>
      <c r="AC3706" s="4">
        <v>44682</v>
      </c>
      <c r="AD3706" s="4">
        <v>44594</v>
      </c>
      <c r="AE3706" s="4">
        <v>44624</v>
      </c>
      <c r="AF3706">
        <v>12</v>
      </c>
      <c r="AG3706">
        <v>10</v>
      </c>
      <c r="AH3706">
        <v>0</v>
      </c>
      <c r="AI3706">
        <v>1</v>
      </c>
      <c r="AJ3706" s="2">
        <v>1.0708333333333333</v>
      </c>
      <c r="AK3706" s="2">
        <v>1.4291666666666665</v>
      </c>
      <c r="AL3706">
        <v>20</v>
      </c>
      <c r="AM3706">
        <v>30</v>
      </c>
      <c r="AN3706">
        <f t="shared" si="8"/>
        <v>2014</v>
      </c>
      <c r="AO3706" t="s">
        <v>1051</v>
      </c>
    </row>
    <row r="3707" spans="1:41" hidden="1" x14ac:dyDescent="0.35">
      <c r="A3707" s="1">
        <v>42001</v>
      </c>
      <c r="B3707" t="s">
        <v>87</v>
      </c>
      <c r="C3707" t="s">
        <v>39</v>
      </c>
      <c r="D3707">
        <v>26</v>
      </c>
      <c r="E3707">
        <v>18</v>
      </c>
      <c r="F3707" s="4">
        <v>44661</v>
      </c>
      <c r="G3707" s="4">
        <v>44693</v>
      </c>
      <c r="H3707" s="4" t="s">
        <v>41</v>
      </c>
      <c r="I3707" s="4" t="s">
        <v>41</v>
      </c>
      <c r="J3707">
        <v>299</v>
      </c>
      <c r="K3707">
        <v>189</v>
      </c>
      <c r="L3707">
        <v>98</v>
      </c>
      <c r="M3707">
        <v>206</v>
      </c>
      <c r="N3707">
        <v>397</v>
      </c>
      <c r="O3707">
        <v>395</v>
      </c>
      <c r="P3707" s="4" t="s">
        <v>199</v>
      </c>
      <c r="Q3707" s="4" t="s">
        <v>392</v>
      </c>
      <c r="R3707" s="4">
        <v>44609</v>
      </c>
      <c r="S3707" s="4">
        <v>44576</v>
      </c>
      <c r="T3707">
        <v>25</v>
      </c>
      <c r="U3707">
        <v>33</v>
      </c>
      <c r="V3707">
        <v>0</v>
      </c>
      <c r="W3707">
        <v>0</v>
      </c>
      <c r="X3707">
        <v>3</v>
      </c>
      <c r="Y3707">
        <v>0</v>
      </c>
      <c r="Z3707">
        <v>3</v>
      </c>
      <c r="AA3707">
        <v>0</v>
      </c>
      <c r="AB3707" s="4">
        <v>44641</v>
      </c>
      <c r="AC3707" s="4">
        <v>44835</v>
      </c>
      <c r="AD3707" s="4" t="s">
        <v>42</v>
      </c>
      <c r="AE3707" s="4">
        <v>44563</v>
      </c>
      <c r="AF3707">
        <v>9</v>
      </c>
      <c r="AG3707">
        <v>10</v>
      </c>
      <c r="AH3707">
        <v>0</v>
      </c>
      <c r="AI3707">
        <v>0</v>
      </c>
      <c r="AJ3707" s="2">
        <v>1.2750000000000001</v>
      </c>
      <c r="AK3707" s="2">
        <v>1.2249999999999999</v>
      </c>
      <c r="AL3707">
        <v>17</v>
      </c>
      <c r="AM3707">
        <v>20</v>
      </c>
      <c r="AN3707">
        <f t="shared" si="8"/>
        <v>2014</v>
      </c>
      <c r="AO3707" t="s">
        <v>1051</v>
      </c>
    </row>
    <row r="3708" spans="1:41" hidden="1" x14ac:dyDescent="0.35">
      <c r="A3708" s="1">
        <v>42001</v>
      </c>
      <c r="B3708" t="s">
        <v>97</v>
      </c>
      <c r="C3708" t="s">
        <v>47</v>
      </c>
      <c r="D3708">
        <v>15</v>
      </c>
      <c r="E3708">
        <v>16</v>
      </c>
      <c r="F3708" s="4">
        <v>44632</v>
      </c>
      <c r="G3708" s="4">
        <v>44757</v>
      </c>
      <c r="H3708" s="4" t="s">
        <v>42</v>
      </c>
      <c r="I3708" s="4" t="s">
        <v>42</v>
      </c>
      <c r="J3708">
        <v>203</v>
      </c>
      <c r="K3708">
        <v>222</v>
      </c>
      <c r="L3708">
        <v>42</v>
      </c>
      <c r="M3708">
        <v>132</v>
      </c>
      <c r="N3708">
        <v>245</v>
      </c>
      <c r="O3708">
        <v>354</v>
      </c>
      <c r="P3708" s="4" t="s">
        <v>440</v>
      </c>
      <c r="Q3708" s="4" t="s">
        <v>457</v>
      </c>
      <c r="R3708" s="4">
        <v>44652</v>
      </c>
      <c r="S3708" s="4">
        <v>44637</v>
      </c>
      <c r="T3708">
        <v>19</v>
      </c>
      <c r="U3708">
        <v>34</v>
      </c>
      <c r="V3708">
        <v>1</v>
      </c>
      <c r="W3708">
        <v>1</v>
      </c>
      <c r="X3708">
        <v>2</v>
      </c>
      <c r="Y3708">
        <v>1</v>
      </c>
      <c r="Z3708">
        <v>3</v>
      </c>
      <c r="AA3708">
        <v>2</v>
      </c>
      <c r="AB3708" s="4">
        <v>44713</v>
      </c>
      <c r="AC3708" s="4">
        <v>44612</v>
      </c>
      <c r="AD3708" s="4" t="s">
        <v>52</v>
      </c>
      <c r="AE3708" s="4">
        <v>44562</v>
      </c>
      <c r="AF3708">
        <v>11</v>
      </c>
      <c r="AG3708">
        <v>11</v>
      </c>
      <c r="AH3708">
        <v>0</v>
      </c>
      <c r="AI3708">
        <v>2</v>
      </c>
      <c r="AJ3708" s="2">
        <v>1.2006944444444445</v>
      </c>
      <c r="AK3708" s="2">
        <v>1.2993055555555555</v>
      </c>
      <c r="AL3708">
        <v>6</v>
      </c>
      <c r="AM3708">
        <v>20</v>
      </c>
      <c r="AN3708">
        <f t="shared" si="8"/>
        <v>2014</v>
      </c>
      <c r="AO3708" t="s">
        <v>1051</v>
      </c>
    </row>
    <row r="3709" spans="1:41" hidden="1" x14ac:dyDescent="0.35">
      <c r="A3709" s="1">
        <v>42001</v>
      </c>
      <c r="B3709" t="s">
        <v>64</v>
      </c>
      <c r="C3709" t="s">
        <v>109</v>
      </c>
      <c r="D3709">
        <v>19</v>
      </c>
      <c r="E3709">
        <v>18</v>
      </c>
      <c r="F3709" s="4">
        <v>44726</v>
      </c>
      <c r="G3709" s="4">
        <v>44631</v>
      </c>
      <c r="H3709" s="4">
        <v>44595</v>
      </c>
      <c r="I3709" s="4" t="s">
        <v>42</v>
      </c>
      <c r="J3709">
        <v>221</v>
      </c>
      <c r="K3709">
        <v>317</v>
      </c>
      <c r="L3709">
        <v>116</v>
      </c>
      <c r="M3709">
        <v>29</v>
      </c>
      <c r="N3709">
        <v>337</v>
      </c>
      <c r="O3709">
        <v>346</v>
      </c>
      <c r="P3709" s="4" t="s">
        <v>322</v>
      </c>
      <c r="Q3709" s="4" t="s">
        <v>189</v>
      </c>
      <c r="R3709" s="4">
        <v>44643</v>
      </c>
      <c r="S3709" s="4" t="s">
        <v>41</v>
      </c>
      <c r="T3709">
        <v>29</v>
      </c>
      <c r="U3709">
        <v>18</v>
      </c>
      <c r="V3709">
        <v>1</v>
      </c>
      <c r="W3709">
        <v>1</v>
      </c>
      <c r="X3709">
        <v>2</v>
      </c>
      <c r="Y3709">
        <v>2</v>
      </c>
      <c r="Z3709">
        <v>3</v>
      </c>
      <c r="AA3709">
        <v>3</v>
      </c>
      <c r="AB3709" s="4">
        <v>44682</v>
      </c>
      <c r="AC3709" s="4">
        <v>44571</v>
      </c>
      <c r="AD3709" s="4">
        <v>44595</v>
      </c>
      <c r="AE3709" s="4" t="s">
        <v>52</v>
      </c>
      <c r="AF3709">
        <v>12</v>
      </c>
      <c r="AG3709">
        <v>11</v>
      </c>
      <c r="AH3709">
        <v>0</v>
      </c>
      <c r="AI3709">
        <v>1</v>
      </c>
      <c r="AJ3709" s="2">
        <v>1.4569444444444446</v>
      </c>
      <c r="AK3709" s="2">
        <v>1.0430555555555556</v>
      </c>
      <c r="AL3709">
        <v>17</v>
      </c>
      <c r="AM3709">
        <v>27</v>
      </c>
      <c r="AN3709">
        <f t="shared" si="8"/>
        <v>2014</v>
      </c>
      <c r="AO3709" t="s">
        <v>1051</v>
      </c>
    </row>
    <row r="3710" spans="1:41" hidden="1" x14ac:dyDescent="0.35">
      <c r="A3710" s="1">
        <v>42372</v>
      </c>
      <c r="B3710" t="s">
        <v>83</v>
      </c>
      <c r="C3710" t="s">
        <v>59</v>
      </c>
      <c r="D3710">
        <v>22</v>
      </c>
      <c r="E3710">
        <v>16</v>
      </c>
      <c r="F3710" s="4">
        <v>44661</v>
      </c>
      <c r="G3710" s="4">
        <v>44754</v>
      </c>
      <c r="H3710" s="4" t="s">
        <v>42</v>
      </c>
      <c r="I3710" s="4" t="s">
        <v>41</v>
      </c>
      <c r="J3710">
        <v>282</v>
      </c>
      <c r="K3710">
        <v>234</v>
      </c>
      <c r="L3710">
        <v>67</v>
      </c>
      <c r="M3710">
        <v>108</v>
      </c>
      <c r="N3710">
        <v>342</v>
      </c>
      <c r="O3710">
        <v>342</v>
      </c>
      <c r="P3710" s="4" t="s">
        <v>540</v>
      </c>
      <c r="Q3710" s="4" t="s">
        <v>242</v>
      </c>
      <c r="R3710" s="4">
        <v>44667</v>
      </c>
      <c r="S3710" s="4">
        <v>44662</v>
      </c>
      <c r="T3710">
        <v>21</v>
      </c>
      <c r="U3710">
        <v>25</v>
      </c>
      <c r="V3710">
        <v>0</v>
      </c>
      <c r="W3710">
        <v>0</v>
      </c>
      <c r="X3710">
        <v>0</v>
      </c>
      <c r="Y3710">
        <v>3</v>
      </c>
      <c r="Z3710">
        <v>0</v>
      </c>
      <c r="AA3710">
        <v>3</v>
      </c>
      <c r="AB3710" s="4">
        <v>44672</v>
      </c>
      <c r="AC3710" s="4">
        <v>44576</v>
      </c>
      <c r="AD3710" s="4">
        <v>44594</v>
      </c>
      <c r="AE3710" s="4" t="s">
        <v>52</v>
      </c>
      <c r="AF3710">
        <v>10</v>
      </c>
      <c r="AG3710">
        <v>9</v>
      </c>
      <c r="AH3710">
        <v>0</v>
      </c>
      <c r="AI3710">
        <v>0</v>
      </c>
      <c r="AJ3710" s="2">
        <v>1.3541666666666667</v>
      </c>
      <c r="AK3710" s="2">
        <v>1.1458333333333333</v>
      </c>
      <c r="AL3710">
        <v>24</v>
      </c>
      <c r="AM3710">
        <v>20</v>
      </c>
      <c r="AN3710">
        <f>IF(A3710&lt;DATE(2016,2,28),2015,2016)</f>
        <v>2015</v>
      </c>
      <c r="AO3710" t="s">
        <v>1052</v>
      </c>
    </row>
    <row r="3711" spans="1:41" hidden="1" x14ac:dyDescent="0.35">
      <c r="A3711" s="1">
        <v>42372</v>
      </c>
      <c r="B3711" t="s">
        <v>100</v>
      </c>
      <c r="C3711" t="s">
        <v>73</v>
      </c>
      <c r="D3711">
        <v>24</v>
      </c>
      <c r="E3711">
        <v>25</v>
      </c>
      <c r="F3711" s="4">
        <v>44722</v>
      </c>
      <c r="G3711" s="4">
        <v>44785</v>
      </c>
      <c r="H3711" s="4" t="s">
        <v>42</v>
      </c>
      <c r="I3711" s="4" t="s">
        <v>41</v>
      </c>
      <c r="J3711">
        <v>323</v>
      </c>
      <c r="K3711">
        <v>327</v>
      </c>
      <c r="L3711">
        <v>67</v>
      </c>
      <c r="M3711">
        <v>92</v>
      </c>
      <c r="N3711">
        <v>390</v>
      </c>
      <c r="O3711">
        <v>419</v>
      </c>
      <c r="P3711" s="4" t="s">
        <v>594</v>
      </c>
      <c r="Q3711" s="4" t="s">
        <v>250</v>
      </c>
      <c r="R3711" s="4" t="s">
        <v>41</v>
      </c>
      <c r="S3711" s="4">
        <v>44568</v>
      </c>
      <c r="T3711">
        <v>22</v>
      </c>
      <c r="U3711">
        <v>26</v>
      </c>
      <c r="V3711">
        <v>1</v>
      </c>
      <c r="W3711">
        <v>1</v>
      </c>
      <c r="X3711">
        <v>0</v>
      </c>
      <c r="Y3711">
        <v>1</v>
      </c>
      <c r="Z3711">
        <v>1</v>
      </c>
      <c r="AA3711">
        <v>2</v>
      </c>
      <c r="AB3711" s="4">
        <v>44652</v>
      </c>
      <c r="AC3711" s="4">
        <v>44652</v>
      </c>
      <c r="AD3711" s="4">
        <v>44597</v>
      </c>
      <c r="AE3711" s="4">
        <v>44563</v>
      </c>
      <c r="AF3711">
        <v>9</v>
      </c>
      <c r="AG3711">
        <v>8</v>
      </c>
      <c r="AH3711">
        <v>0</v>
      </c>
      <c r="AI3711">
        <v>0</v>
      </c>
      <c r="AJ3711" s="2">
        <v>1.2319444444444445</v>
      </c>
      <c r="AK3711" s="2">
        <v>1.2680555555555555</v>
      </c>
      <c r="AL3711">
        <v>20</v>
      </c>
      <c r="AM3711">
        <v>17</v>
      </c>
      <c r="AN3711">
        <f t="shared" ref="AN3711:AN3774" si="9">IF(A3711&lt;DATE(2016,2,28),2015,2016)</f>
        <v>2015</v>
      </c>
      <c r="AO3711" t="s">
        <v>1052</v>
      </c>
    </row>
    <row r="3712" spans="1:41" hidden="1" x14ac:dyDescent="0.35">
      <c r="A3712" s="1">
        <v>42372</v>
      </c>
      <c r="B3712" t="s">
        <v>53</v>
      </c>
      <c r="C3712" t="s">
        <v>54</v>
      </c>
      <c r="D3712">
        <v>15</v>
      </c>
      <c r="E3712">
        <v>18</v>
      </c>
      <c r="F3712" s="4">
        <v>44631</v>
      </c>
      <c r="G3712" s="4">
        <v>44824</v>
      </c>
      <c r="H3712" s="4" t="s">
        <v>41</v>
      </c>
      <c r="I3712" s="4">
        <v>44594</v>
      </c>
      <c r="J3712">
        <v>178</v>
      </c>
      <c r="K3712">
        <v>182</v>
      </c>
      <c r="L3712">
        <v>122</v>
      </c>
      <c r="M3712">
        <v>113</v>
      </c>
      <c r="N3712">
        <v>300</v>
      </c>
      <c r="O3712">
        <v>295</v>
      </c>
      <c r="P3712" s="4" t="s">
        <v>573</v>
      </c>
      <c r="Q3712" s="4" t="s">
        <v>251</v>
      </c>
      <c r="R3712" s="4">
        <v>44564</v>
      </c>
      <c r="S3712" s="4">
        <v>44593</v>
      </c>
      <c r="T3712">
        <v>17</v>
      </c>
      <c r="U3712">
        <v>43</v>
      </c>
      <c r="V3712">
        <v>0</v>
      </c>
      <c r="W3712">
        <v>1</v>
      </c>
      <c r="X3712">
        <v>3</v>
      </c>
      <c r="Y3712">
        <v>0</v>
      </c>
      <c r="Z3712">
        <v>3</v>
      </c>
      <c r="AA3712">
        <v>1</v>
      </c>
      <c r="AB3712" s="4">
        <v>44713</v>
      </c>
      <c r="AC3712" s="4">
        <v>44652</v>
      </c>
      <c r="AD3712" s="4">
        <v>44563</v>
      </c>
      <c r="AE3712" s="4">
        <v>44596</v>
      </c>
      <c r="AF3712">
        <v>12</v>
      </c>
      <c r="AG3712">
        <v>12</v>
      </c>
      <c r="AH3712">
        <v>0</v>
      </c>
      <c r="AI3712">
        <v>0</v>
      </c>
      <c r="AJ3712" s="3">
        <v>0.86597222222222225</v>
      </c>
      <c r="AK3712" s="2">
        <v>1.6340277777777779</v>
      </c>
      <c r="AL3712">
        <v>17</v>
      </c>
      <c r="AM3712">
        <v>22</v>
      </c>
      <c r="AN3712">
        <f t="shared" si="9"/>
        <v>2015</v>
      </c>
      <c r="AO3712" t="s">
        <v>1052</v>
      </c>
    </row>
    <row r="3713" spans="1:41" hidden="1" x14ac:dyDescent="0.35">
      <c r="A3713" s="1">
        <v>42372</v>
      </c>
      <c r="B3713" t="s">
        <v>90</v>
      </c>
      <c r="C3713" t="s">
        <v>64</v>
      </c>
      <c r="D3713">
        <v>22</v>
      </c>
      <c r="E3713">
        <v>17</v>
      </c>
      <c r="F3713" s="4">
        <v>44915</v>
      </c>
      <c r="G3713" s="4" t="s">
        <v>57</v>
      </c>
      <c r="H3713" s="4" t="s">
        <v>52</v>
      </c>
      <c r="I3713" s="4">
        <v>44562</v>
      </c>
      <c r="J3713">
        <v>282</v>
      </c>
      <c r="K3713">
        <v>147</v>
      </c>
      <c r="L3713">
        <v>59</v>
      </c>
      <c r="M3713">
        <v>145</v>
      </c>
      <c r="N3713">
        <v>341</v>
      </c>
      <c r="O3713">
        <v>292</v>
      </c>
      <c r="P3713" s="4" t="s">
        <v>944</v>
      </c>
      <c r="Q3713" s="4" t="s">
        <v>192</v>
      </c>
      <c r="R3713" s="4">
        <v>44571</v>
      </c>
      <c r="S3713" s="4">
        <v>44633</v>
      </c>
      <c r="T3713">
        <v>21</v>
      </c>
      <c r="U3713">
        <v>27</v>
      </c>
      <c r="V3713">
        <v>0</v>
      </c>
      <c r="W3713">
        <v>0</v>
      </c>
      <c r="X3713">
        <v>2</v>
      </c>
      <c r="Y3713">
        <v>0</v>
      </c>
      <c r="Z3713">
        <v>2</v>
      </c>
      <c r="AA3713">
        <v>0</v>
      </c>
      <c r="AB3713" s="4">
        <v>44652</v>
      </c>
      <c r="AC3713" s="4">
        <v>44866</v>
      </c>
      <c r="AD3713" s="4">
        <v>44563</v>
      </c>
      <c r="AE3713" s="4">
        <v>44563</v>
      </c>
      <c r="AF3713">
        <v>12</v>
      </c>
      <c r="AG3713">
        <v>12</v>
      </c>
      <c r="AH3713">
        <v>0</v>
      </c>
      <c r="AI3713">
        <v>0</v>
      </c>
      <c r="AJ3713" s="2">
        <v>1.2173611111111111</v>
      </c>
      <c r="AK3713" s="2">
        <v>1.2826388888888889</v>
      </c>
      <c r="AL3713">
        <v>16</v>
      </c>
      <c r="AM3713">
        <v>24</v>
      </c>
      <c r="AN3713">
        <f t="shared" si="9"/>
        <v>2015</v>
      </c>
      <c r="AO3713" t="s">
        <v>1052</v>
      </c>
    </row>
    <row r="3714" spans="1:41" hidden="1" x14ac:dyDescent="0.35">
      <c r="A3714" s="1">
        <v>42372</v>
      </c>
      <c r="B3714" t="s">
        <v>109</v>
      </c>
      <c r="C3714" t="s">
        <v>69</v>
      </c>
      <c r="D3714">
        <v>16</v>
      </c>
      <c r="E3714">
        <v>22</v>
      </c>
      <c r="F3714" s="4">
        <v>44600</v>
      </c>
      <c r="G3714" s="4">
        <v>44667</v>
      </c>
      <c r="H3714" s="4" t="s">
        <v>41</v>
      </c>
      <c r="I3714" s="4">
        <v>44565</v>
      </c>
      <c r="J3714">
        <v>349</v>
      </c>
      <c r="K3714">
        <v>177</v>
      </c>
      <c r="L3714">
        <v>30</v>
      </c>
      <c r="M3714">
        <v>86</v>
      </c>
      <c r="N3714">
        <v>379</v>
      </c>
      <c r="O3714">
        <v>263</v>
      </c>
      <c r="P3714" s="4" t="s">
        <v>250</v>
      </c>
      <c r="Q3714" s="4" t="s">
        <v>232</v>
      </c>
      <c r="R3714" s="4" t="s">
        <v>41</v>
      </c>
      <c r="S3714" s="4">
        <v>44743</v>
      </c>
      <c r="T3714">
        <v>19</v>
      </c>
      <c r="U3714">
        <v>23</v>
      </c>
      <c r="V3714">
        <v>1</v>
      </c>
      <c r="W3714">
        <v>2</v>
      </c>
      <c r="X3714">
        <v>2</v>
      </c>
      <c r="Y3714">
        <v>2</v>
      </c>
      <c r="Z3714">
        <v>3</v>
      </c>
      <c r="AA3714">
        <v>4</v>
      </c>
      <c r="AB3714" s="4">
        <v>44805</v>
      </c>
      <c r="AC3714" s="4">
        <v>44774</v>
      </c>
      <c r="AD3714" s="4">
        <v>44624</v>
      </c>
      <c r="AE3714" s="4" t="s">
        <v>67</v>
      </c>
      <c r="AF3714">
        <v>13</v>
      </c>
      <c r="AG3714">
        <v>13</v>
      </c>
      <c r="AH3714">
        <v>0</v>
      </c>
      <c r="AI3714">
        <v>0</v>
      </c>
      <c r="AJ3714" s="2">
        <v>1.0854166666666667</v>
      </c>
      <c r="AK3714" s="2">
        <v>1.4145833333333335</v>
      </c>
      <c r="AL3714">
        <v>28</v>
      </c>
      <c r="AM3714">
        <v>12</v>
      </c>
      <c r="AN3714">
        <f t="shared" si="9"/>
        <v>2015</v>
      </c>
      <c r="AO3714" t="s">
        <v>1052</v>
      </c>
    </row>
    <row r="3715" spans="1:41" hidden="1" x14ac:dyDescent="0.35">
      <c r="A3715" s="1">
        <v>42372</v>
      </c>
      <c r="B3715" t="s">
        <v>88</v>
      </c>
      <c r="C3715" t="s">
        <v>104</v>
      </c>
      <c r="D3715">
        <v>19</v>
      </c>
      <c r="E3715">
        <v>27</v>
      </c>
      <c r="F3715" s="4">
        <v>44756</v>
      </c>
      <c r="G3715" s="4">
        <v>44602</v>
      </c>
      <c r="H3715" s="4">
        <v>44562</v>
      </c>
      <c r="I3715" s="4">
        <v>44562</v>
      </c>
      <c r="J3715">
        <v>291</v>
      </c>
      <c r="K3715">
        <v>412</v>
      </c>
      <c r="L3715">
        <v>146</v>
      </c>
      <c r="M3715">
        <v>100</v>
      </c>
      <c r="N3715">
        <v>437</v>
      </c>
      <c r="O3715">
        <v>512</v>
      </c>
      <c r="P3715" s="4" t="s">
        <v>367</v>
      </c>
      <c r="Q3715" s="4" t="s">
        <v>424</v>
      </c>
      <c r="R3715" s="4">
        <v>44574</v>
      </c>
      <c r="S3715" s="4">
        <v>44674</v>
      </c>
      <c r="T3715">
        <v>36</v>
      </c>
      <c r="U3715">
        <v>16</v>
      </c>
      <c r="V3715">
        <v>0</v>
      </c>
      <c r="W3715">
        <v>2</v>
      </c>
      <c r="X3715">
        <v>0</v>
      </c>
      <c r="Y3715">
        <v>2</v>
      </c>
      <c r="Z3715">
        <v>0</v>
      </c>
      <c r="AA3715">
        <v>4</v>
      </c>
      <c r="AB3715" s="4">
        <v>44640</v>
      </c>
      <c r="AC3715" s="4">
        <v>44652</v>
      </c>
      <c r="AD3715" s="4">
        <v>44597</v>
      </c>
      <c r="AE3715" s="4">
        <v>44624</v>
      </c>
      <c r="AF3715">
        <v>13</v>
      </c>
      <c r="AG3715">
        <v>12</v>
      </c>
      <c r="AH3715">
        <v>0</v>
      </c>
      <c r="AI3715">
        <v>0</v>
      </c>
      <c r="AJ3715" s="2">
        <v>1.4145833333333335</v>
      </c>
      <c r="AK3715" s="2">
        <v>1.0854166666666667</v>
      </c>
      <c r="AL3715">
        <v>34</v>
      </c>
      <c r="AM3715">
        <v>23</v>
      </c>
      <c r="AN3715">
        <f t="shared" si="9"/>
        <v>2015</v>
      </c>
      <c r="AO3715" t="s">
        <v>1052</v>
      </c>
    </row>
    <row r="3716" spans="1:41" hidden="1" x14ac:dyDescent="0.35">
      <c r="A3716" s="1">
        <v>42372</v>
      </c>
      <c r="B3716" t="s">
        <v>78</v>
      </c>
      <c r="C3716" t="s">
        <v>93</v>
      </c>
      <c r="D3716">
        <v>14</v>
      </c>
      <c r="E3716">
        <v>20</v>
      </c>
      <c r="F3716" s="4">
        <v>44665</v>
      </c>
      <c r="G3716" s="4">
        <v>44759</v>
      </c>
      <c r="H3716" s="4">
        <v>44563</v>
      </c>
      <c r="I3716" s="4" t="s">
        <v>41</v>
      </c>
      <c r="J3716">
        <v>94</v>
      </c>
      <c r="K3716">
        <v>200</v>
      </c>
      <c r="L3716">
        <v>137</v>
      </c>
      <c r="M3716">
        <v>127</v>
      </c>
      <c r="N3716">
        <v>231</v>
      </c>
      <c r="O3716">
        <v>327</v>
      </c>
      <c r="P3716" s="4" t="s">
        <v>282</v>
      </c>
      <c r="Q3716" s="4" t="s">
        <v>340</v>
      </c>
      <c r="R3716" s="4">
        <v>44652</v>
      </c>
      <c r="S3716" s="4">
        <v>44568</v>
      </c>
      <c r="T3716">
        <v>27</v>
      </c>
      <c r="U3716">
        <v>32</v>
      </c>
      <c r="V3716">
        <v>0</v>
      </c>
      <c r="W3716">
        <v>0</v>
      </c>
      <c r="X3716">
        <v>1</v>
      </c>
      <c r="Y3716">
        <v>1</v>
      </c>
      <c r="Z3716">
        <v>1</v>
      </c>
      <c r="AA3716">
        <v>1</v>
      </c>
      <c r="AB3716" s="4">
        <v>44713</v>
      </c>
      <c r="AC3716" s="4">
        <v>44713</v>
      </c>
      <c r="AD3716" s="4">
        <v>44623</v>
      </c>
      <c r="AE3716" s="4">
        <v>44563</v>
      </c>
      <c r="AF3716">
        <v>13</v>
      </c>
      <c r="AG3716">
        <v>12</v>
      </c>
      <c r="AH3716">
        <v>0</v>
      </c>
      <c r="AI3716">
        <v>2</v>
      </c>
      <c r="AJ3716" s="2">
        <v>1.1131944444444444</v>
      </c>
      <c r="AK3716" s="2">
        <v>1.3868055555555554</v>
      </c>
      <c r="AL3716">
        <v>24</v>
      </c>
      <c r="AM3716">
        <v>30</v>
      </c>
      <c r="AN3716">
        <f t="shared" si="9"/>
        <v>2015</v>
      </c>
      <c r="AO3716" t="s">
        <v>1052</v>
      </c>
    </row>
    <row r="3717" spans="1:41" hidden="1" x14ac:dyDescent="0.35">
      <c r="A3717" s="1">
        <v>42372</v>
      </c>
      <c r="B3717" t="s">
        <v>110</v>
      </c>
      <c r="C3717" t="s">
        <v>84</v>
      </c>
      <c r="D3717">
        <v>12</v>
      </c>
      <c r="E3717">
        <v>20</v>
      </c>
      <c r="F3717" s="4">
        <v>44665</v>
      </c>
      <c r="G3717" s="4">
        <v>44790</v>
      </c>
      <c r="H3717" s="4" t="s">
        <v>42</v>
      </c>
      <c r="I3717" s="4" t="s">
        <v>42</v>
      </c>
      <c r="J3717">
        <v>126</v>
      </c>
      <c r="K3717">
        <v>342</v>
      </c>
      <c r="L3717">
        <v>70</v>
      </c>
      <c r="M3717">
        <v>96</v>
      </c>
      <c r="N3717">
        <v>196</v>
      </c>
      <c r="O3717">
        <v>438</v>
      </c>
      <c r="P3717" s="4" t="s">
        <v>360</v>
      </c>
      <c r="Q3717" s="4" t="s">
        <v>111</v>
      </c>
      <c r="R3717" s="4">
        <v>44606</v>
      </c>
      <c r="S3717" s="4">
        <v>44569</v>
      </c>
      <c r="T3717">
        <v>27</v>
      </c>
      <c r="U3717">
        <v>34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 s="4">
        <v>44743</v>
      </c>
      <c r="AC3717" s="4">
        <v>44835</v>
      </c>
      <c r="AD3717" s="4">
        <v>44563</v>
      </c>
      <c r="AE3717" s="4">
        <v>44596</v>
      </c>
      <c r="AF3717">
        <v>12</v>
      </c>
      <c r="AG3717">
        <v>12</v>
      </c>
      <c r="AH3717">
        <v>0</v>
      </c>
      <c r="AI3717">
        <v>0</v>
      </c>
      <c r="AJ3717" s="2">
        <v>1.2048611111111112</v>
      </c>
      <c r="AK3717" s="2">
        <v>1.2951388888888888</v>
      </c>
      <c r="AL3717">
        <v>10</v>
      </c>
      <c r="AM3717">
        <v>20</v>
      </c>
      <c r="AN3717">
        <f t="shared" si="9"/>
        <v>2015</v>
      </c>
      <c r="AO3717" t="s">
        <v>1052</v>
      </c>
    </row>
    <row r="3718" spans="1:41" hidden="1" x14ac:dyDescent="0.35">
      <c r="A3718" s="1">
        <v>42372</v>
      </c>
      <c r="B3718" t="s">
        <v>77</v>
      </c>
      <c r="C3718" t="s">
        <v>40</v>
      </c>
      <c r="D3718">
        <v>23</v>
      </c>
      <c r="E3718">
        <v>30</v>
      </c>
      <c r="F3718" s="4">
        <v>44847</v>
      </c>
      <c r="G3718" s="4">
        <v>44757</v>
      </c>
      <c r="H3718" s="4" t="s">
        <v>41</v>
      </c>
      <c r="I3718" s="4">
        <v>44563</v>
      </c>
      <c r="J3718">
        <v>315</v>
      </c>
      <c r="K3718">
        <v>294</v>
      </c>
      <c r="L3718">
        <v>120</v>
      </c>
      <c r="M3718">
        <v>208</v>
      </c>
      <c r="N3718">
        <v>435</v>
      </c>
      <c r="O3718">
        <v>502</v>
      </c>
      <c r="P3718" s="4" t="s">
        <v>853</v>
      </c>
      <c r="Q3718" s="4" t="s">
        <v>289</v>
      </c>
      <c r="R3718" s="4">
        <v>44566</v>
      </c>
      <c r="S3718" s="4">
        <v>44600</v>
      </c>
      <c r="T3718">
        <v>26</v>
      </c>
      <c r="U3718">
        <v>36</v>
      </c>
      <c r="V3718">
        <v>1</v>
      </c>
      <c r="W3718">
        <v>1</v>
      </c>
      <c r="X3718">
        <v>1</v>
      </c>
      <c r="Y3718">
        <v>0</v>
      </c>
      <c r="Z3718">
        <v>2</v>
      </c>
      <c r="AA3718">
        <v>1</v>
      </c>
      <c r="AB3718" s="4">
        <v>44631</v>
      </c>
      <c r="AC3718" s="4">
        <v>44602</v>
      </c>
      <c r="AD3718" s="4">
        <v>44623</v>
      </c>
      <c r="AE3718" s="4">
        <v>44597</v>
      </c>
      <c r="AF3718">
        <v>11</v>
      </c>
      <c r="AG3718">
        <v>11</v>
      </c>
      <c r="AH3718">
        <v>2</v>
      </c>
      <c r="AI3718">
        <v>0</v>
      </c>
      <c r="AJ3718" s="2">
        <v>1.1708333333333334</v>
      </c>
      <c r="AK3718" s="2">
        <v>1.3291666666666666</v>
      </c>
      <c r="AL3718">
        <v>35</v>
      </c>
      <c r="AM3718">
        <v>30</v>
      </c>
      <c r="AN3718">
        <f t="shared" si="9"/>
        <v>2015</v>
      </c>
      <c r="AO3718" t="s">
        <v>1052</v>
      </c>
    </row>
    <row r="3719" spans="1:41" hidden="1" x14ac:dyDescent="0.35">
      <c r="A3719" s="1">
        <v>42372</v>
      </c>
      <c r="B3719" t="s">
        <v>94</v>
      </c>
      <c r="C3719" t="s">
        <v>105</v>
      </c>
      <c r="D3719">
        <v>11</v>
      </c>
      <c r="E3719">
        <v>25</v>
      </c>
      <c r="F3719" s="4">
        <v>44573</v>
      </c>
      <c r="G3719" s="4">
        <v>44790</v>
      </c>
      <c r="H3719" s="4">
        <v>44563</v>
      </c>
      <c r="I3719" s="4" t="s">
        <v>42</v>
      </c>
      <c r="J3719">
        <v>183</v>
      </c>
      <c r="K3719">
        <v>242</v>
      </c>
      <c r="L3719">
        <v>32</v>
      </c>
      <c r="M3719">
        <v>160</v>
      </c>
      <c r="N3719">
        <v>215</v>
      </c>
      <c r="O3719">
        <v>402</v>
      </c>
      <c r="P3719" s="4" t="s">
        <v>488</v>
      </c>
      <c r="Q3719" s="4" t="s">
        <v>209</v>
      </c>
      <c r="R3719" s="4">
        <v>44774</v>
      </c>
      <c r="S3719" s="4">
        <v>44599</v>
      </c>
      <c r="T3719">
        <v>14</v>
      </c>
      <c r="U3719">
        <v>31</v>
      </c>
      <c r="V3719">
        <v>2</v>
      </c>
      <c r="W3719">
        <v>0</v>
      </c>
      <c r="X3719">
        <v>2</v>
      </c>
      <c r="Y3719">
        <v>1</v>
      </c>
      <c r="Z3719">
        <v>4</v>
      </c>
      <c r="AA3719">
        <v>1</v>
      </c>
      <c r="AB3719" s="4">
        <v>44743</v>
      </c>
      <c r="AC3719" s="4">
        <v>44805</v>
      </c>
      <c r="AD3719" s="4" t="s">
        <v>82</v>
      </c>
      <c r="AE3719" s="4">
        <v>44595</v>
      </c>
      <c r="AF3719">
        <v>14</v>
      </c>
      <c r="AG3719">
        <v>12</v>
      </c>
      <c r="AH3719">
        <v>0</v>
      </c>
      <c r="AI3719">
        <v>2</v>
      </c>
      <c r="AJ3719" s="2">
        <v>1.0159722222222223</v>
      </c>
      <c r="AK3719" s="2">
        <v>1.4840277777777777</v>
      </c>
      <c r="AL3719">
        <v>6</v>
      </c>
      <c r="AM3719">
        <v>30</v>
      </c>
      <c r="AN3719">
        <f t="shared" si="9"/>
        <v>2015</v>
      </c>
      <c r="AO3719" t="s">
        <v>1052</v>
      </c>
    </row>
    <row r="3720" spans="1:41" hidden="1" x14ac:dyDescent="0.35">
      <c r="A3720" s="1">
        <v>42372</v>
      </c>
      <c r="B3720" t="s">
        <v>63</v>
      </c>
      <c r="C3720" t="s">
        <v>98</v>
      </c>
      <c r="D3720">
        <v>15</v>
      </c>
      <c r="E3720">
        <v>21</v>
      </c>
      <c r="F3720" s="4">
        <v>44730</v>
      </c>
      <c r="G3720" s="4">
        <v>44692</v>
      </c>
      <c r="H3720" s="4" t="s">
        <v>52</v>
      </c>
      <c r="I3720" s="4" t="s">
        <v>41</v>
      </c>
      <c r="J3720">
        <v>207</v>
      </c>
      <c r="K3720">
        <v>293</v>
      </c>
      <c r="L3720">
        <v>110</v>
      </c>
      <c r="M3720">
        <v>210</v>
      </c>
      <c r="N3720">
        <v>317</v>
      </c>
      <c r="O3720">
        <v>503</v>
      </c>
      <c r="P3720" s="4" t="s">
        <v>152</v>
      </c>
      <c r="Q3720" s="4" t="s">
        <v>95</v>
      </c>
      <c r="R3720" s="4">
        <v>44641</v>
      </c>
      <c r="S3720" s="4">
        <v>44600</v>
      </c>
      <c r="T3720">
        <v>29</v>
      </c>
      <c r="U3720">
        <v>32</v>
      </c>
      <c r="V3720">
        <v>0</v>
      </c>
      <c r="W3720">
        <v>3</v>
      </c>
      <c r="X3720">
        <v>1</v>
      </c>
      <c r="Y3720">
        <v>2</v>
      </c>
      <c r="Z3720">
        <v>1</v>
      </c>
      <c r="AA3720">
        <v>5</v>
      </c>
      <c r="AB3720" s="4">
        <v>44743</v>
      </c>
      <c r="AC3720" s="4">
        <v>44713</v>
      </c>
      <c r="AD3720" s="4">
        <v>44562</v>
      </c>
      <c r="AE3720" s="4">
        <v>44563</v>
      </c>
      <c r="AF3720">
        <v>14</v>
      </c>
      <c r="AG3720">
        <v>15</v>
      </c>
      <c r="AH3720">
        <v>0</v>
      </c>
      <c r="AI3720">
        <v>0</v>
      </c>
      <c r="AJ3720" s="2">
        <v>1.4388888888888889</v>
      </c>
      <c r="AK3720" s="2">
        <v>1.0611111111111111</v>
      </c>
      <c r="AL3720">
        <v>20</v>
      </c>
      <c r="AM3720">
        <v>27</v>
      </c>
      <c r="AN3720">
        <f t="shared" si="9"/>
        <v>2015</v>
      </c>
      <c r="AO3720" t="s">
        <v>1052</v>
      </c>
    </row>
    <row r="3721" spans="1:41" hidden="1" x14ac:dyDescent="0.35">
      <c r="A3721" s="1">
        <v>42372</v>
      </c>
      <c r="B3721" t="s">
        <v>48</v>
      </c>
      <c r="C3721" t="s">
        <v>68</v>
      </c>
      <c r="D3721">
        <v>14</v>
      </c>
      <c r="E3721">
        <v>23</v>
      </c>
      <c r="F3721" s="4">
        <v>44634</v>
      </c>
      <c r="G3721" s="4">
        <v>44725</v>
      </c>
      <c r="H3721" s="4">
        <v>44562</v>
      </c>
      <c r="I3721" s="4">
        <v>44563</v>
      </c>
      <c r="J3721">
        <v>157</v>
      </c>
      <c r="K3721">
        <v>150</v>
      </c>
      <c r="L3721">
        <v>48</v>
      </c>
      <c r="M3721">
        <v>189</v>
      </c>
      <c r="N3721">
        <v>205</v>
      </c>
      <c r="O3721">
        <v>339</v>
      </c>
      <c r="P3721" s="4" t="s">
        <v>125</v>
      </c>
      <c r="Q3721" s="4" t="s">
        <v>295</v>
      </c>
      <c r="R3721" s="4">
        <v>44713</v>
      </c>
      <c r="S3721" s="4">
        <v>44570</v>
      </c>
      <c r="T3721">
        <v>16</v>
      </c>
      <c r="U3721">
        <v>39</v>
      </c>
      <c r="V3721">
        <v>0</v>
      </c>
      <c r="W3721">
        <v>0</v>
      </c>
      <c r="X3721">
        <v>1</v>
      </c>
      <c r="Y3721">
        <v>2</v>
      </c>
      <c r="Z3721">
        <v>1</v>
      </c>
      <c r="AA3721">
        <v>2</v>
      </c>
      <c r="AB3721" s="4">
        <v>44743</v>
      </c>
      <c r="AC3721" s="4">
        <v>44682</v>
      </c>
      <c r="AD3721" s="4" t="s">
        <v>42</v>
      </c>
      <c r="AE3721" s="4">
        <v>44595</v>
      </c>
      <c r="AF3721">
        <v>11</v>
      </c>
      <c r="AG3721">
        <v>12</v>
      </c>
      <c r="AH3721">
        <v>2</v>
      </c>
      <c r="AI3721">
        <v>0</v>
      </c>
      <c r="AJ3721" s="2">
        <v>1.0451388888888888</v>
      </c>
      <c r="AK3721" s="2">
        <v>1.4548611111111109</v>
      </c>
      <c r="AL3721">
        <v>17</v>
      </c>
      <c r="AM3721">
        <v>23</v>
      </c>
      <c r="AN3721">
        <f t="shared" si="9"/>
        <v>2015</v>
      </c>
      <c r="AO3721" t="s">
        <v>1052</v>
      </c>
    </row>
    <row r="3722" spans="1:41" hidden="1" x14ac:dyDescent="0.35">
      <c r="A3722" s="1">
        <v>42372</v>
      </c>
      <c r="B3722" t="s">
        <v>47</v>
      </c>
      <c r="C3722" t="s">
        <v>87</v>
      </c>
      <c r="D3722">
        <v>22</v>
      </c>
      <c r="E3722">
        <v>16</v>
      </c>
      <c r="F3722" s="4">
        <v>44788</v>
      </c>
      <c r="G3722" s="4">
        <v>44693</v>
      </c>
      <c r="H3722" s="4">
        <v>44562</v>
      </c>
      <c r="I3722" s="4" t="s">
        <v>42</v>
      </c>
      <c r="J3722">
        <v>209</v>
      </c>
      <c r="K3722">
        <v>205</v>
      </c>
      <c r="L3722">
        <v>145</v>
      </c>
      <c r="M3722">
        <v>27</v>
      </c>
      <c r="N3722">
        <v>354</v>
      </c>
      <c r="O3722">
        <v>232</v>
      </c>
      <c r="P3722" s="4" t="s">
        <v>327</v>
      </c>
      <c r="Q3722" s="4" t="s">
        <v>357</v>
      </c>
      <c r="R3722" s="4">
        <v>44577</v>
      </c>
      <c r="S3722" s="4">
        <v>44600</v>
      </c>
      <c r="T3722">
        <v>37</v>
      </c>
      <c r="U3722">
        <v>13</v>
      </c>
      <c r="V3722">
        <v>0</v>
      </c>
      <c r="W3722">
        <v>0</v>
      </c>
      <c r="X3722">
        <v>0</v>
      </c>
      <c r="Y3722">
        <v>3</v>
      </c>
      <c r="Z3722">
        <v>0</v>
      </c>
      <c r="AA3722">
        <v>3</v>
      </c>
      <c r="AB3722" s="4">
        <v>44713</v>
      </c>
      <c r="AC3722" s="4">
        <v>44713</v>
      </c>
      <c r="AD3722" s="4">
        <v>44626</v>
      </c>
      <c r="AE3722" s="4">
        <v>44563</v>
      </c>
      <c r="AF3722">
        <v>11</v>
      </c>
      <c r="AG3722">
        <v>11</v>
      </c>
      <c r="AH3722">
        <v>0</v>
      </c>
      <c r="AI3722">
        <v>0</v>
      </c>
      <c r="AJ3722" s="2">
        <v>1.5256944444444445</v>
      </c>
      <c r="AK3722" s="3">
        <v>0.97430555555555554</v>
      </c>
      <c r="AL3722">
        <v>36</v>
      </c>
      <c r="AM3722">
        <v>6</v>
      </c>
      <c r="AN3722">
        <f t="shared" si="9"/>
        <v>2015</v>
      </c>
      <c r="AO3722" t="s">
        <v>1052</v>
      </c>
    </row>
    <row r="3723" spans="1:41" hidden="1" x14ac:dyDescent="0.35">
      <c r="A3723" s="1">
        <v>42372</v>
      </c>
      <c r="B3723" t="s">
        <v>97</v>
      </c>
      <c r="C3723" t="s">
        <v>39</v>
      </c>
      <c r="D3723">
        <v>21</v>
      </c>
      <c r="E3723">
        <v>21</v>
      </c>
      <c r="F3723" s="4">
        <v>44633</v>
      </c>
      <c r="G3723" s="4">
        <v>44791</v>
      </c>
      <c r="H3723" s="4" t="s">
        <v>42</v>
      </c>
      <c r="I3723" s="4" t="s">
        <v>42</v>
      </c>
      <c r="J3723">
        <v>231</v>
      </c>
      <c r="K3723">
        <v>350</v>
      </c>
      <c r="L3723">
        <v>133</v>
      </c>
      <c r="M3723">
        <v>108</v>
      </c>
      <c r="N3723">
        <v>364</v>
      </c>
      <c r="O3723">
        <v>458</v>
      </c>
      <c r="P3723" s="4" t="s">
        <v>188</v>
      </c>
      <c r="Q3723" s="4" t="s">
        <v>270</v>
      </c>
      <c r="R3723" s="4" t="s">
        <v>41</v>
      </c>
      <c r="S3723" s="4">
        <v>44565</v>
      </c>
      <c r="T3723">
        <v>33</v>
      </c>
      <c r="U3723">
        <v>33</v>
      </c>
      <c r="V3723">
        <v>0</v>
      </c>
      <c r="W3723">
        <v>0</v>
      </c>
      <c r="X3723">
        <v>0</v>
      </c>
      <c r="Y3723">
        <v>1</v>
      </c>
      <c r="Z3723">
        <v>0</v>
      </c>
      <c r="AA3723">
        <v>1</v>
      </c>
      <c r="AB3723" s="4" t="s">
        <v>470</v>
      </c>
      <c r="AC3723" s="4">
        <v>44743</v>
      </c>
      <c r="AD3723" s="4">
        <v>44564</v>
      </c>
      <c r="AE3723" s="4" t="s">
        <v>108</v>
      </c>
      <c r="AF3723">
        <v>12</v>
      </c>
      <c r="AG3723">
        <v>14</v>
      </c>
      <c r="AH3723">
        <v>0</v>
      </c>
      <c r="AI3723">
        <v>0</v>
      </c>
      <c r="AJ3723" s="2">
        <v>1.6041666666666667</v>
      </c>
      <c r="AK3723" s="2">
        <v>1.3770833333333332</v>
      </c>
      <c r="AL3723">
        <v>16</v>
      </c>
      <c r="AM3723">
        <v>19</v>
      </c>
      <c r="AN3723">
        <f t="shared" si="9"/>
        <v>2015</v>
      </c>
      <c r="AO3723" t="s">
        <v>1052</v>
      </c>
    </row>
    <row r="3724" spans="1:41" hidden="1" x14ac:dyDescent="0.35">
      <c r="A3724" s="1">
        <v>42372</v>
      </c>
      <c r="B3724" t="s">
        <v>101</v>
      </c>
      <c r="C3724" t="s">
        <v>91</v>
      </c>
      <c r="D3724">
        <v>21</v>
      </c>
      <c r="E3724">
        <v>23</v>
      </c>
      <c r="F3724" s="4">
        <v>44789</v>
      </c>
      <c r="G3724" s="4">
        <v>44752</v>
      </c>
      <c r="H3724" s="4">
        <v>44563</v>
      </c>
      <c r="I3724" s="4" t="s">
        <v>41</v>
      </c>
      <c r="J3724">
        <v>309</v>
      </c>
      <c r="K3724">
        <v>255</v>
      </c>
      <c r="L3724">
        <v>77</v>
      </c>
      <c r="M3724">
        <v>111</v>
      </c>
      <c r="N3724">
        <v>386</v>
      </c>
      <c r="O3724">
        <v>366</v>
      </c>
      <c r="P3724" s="4" t="s">
        <v>130</v>
      </c>
      <c r="Q3724" s="4" t="s">
        <v>298</v>
      </c>
      <c r="R3724" s="4">
        <v>44608</v>
      </c>
      <c r="S3724" s="4">
        <v>44652</v>
      </c>
      <c r="T3724">
        <v>22</v>
      </c>
      <c r="U3724">
        <v>32</v>
      </c>
      <c r="V3724">
        <v>1</v>
      </c>
      <c r="W3724">
        <v>2</v>
      </c>
      <c r="X3724">
        <v>2</v>
      </c>
      <c r="Y3724">
        <v>0</v>
      </c>
      <c r="Z3724">
        <v>3</v>
      </c>
      <c r="AA3724">
        <v>2</v>
      </c>
      <c r="AB3724" s="4">
        <v>44682</v>
      </c>
      <c r="AC3724" s="4">
        <v>44743</v>
      </c>
      <c r="AD3724" s="4">
        <v>44564</v>
      </c>
      <c r="AE3724" s="4">
        <v>44655</v>
      </c>
      <c r="AF3724">
        <v>10</v>
      </c>
      <c r="AG3724">
        <v>11</v>
      </c>
      <c r="AH3724">
        <v>0</v>
      </c>
      <c r="AI3724">
        <v>0</v>
      </c>
      <c r="AJ3724" s="2">
        <v>1.1736111111111112</v>
      </c>
      <c r="AK3724" s="2">
        <v>1.3263888888888888</v>
      </c>
      <c r="AL3724">
        <v>10</v>
      </c>
      <c r="AM3724">
        <v>38</v>
      </c>
      <c r="AN3724">
        <f t="shared" si="9"/>
        <v>2015</v>
      </c>
      <c r="AO3724" t="s">
        <v>1052</v>
      </c>
    </row>
    <row r="3725" spans="1:41" hidden="1" x14ac:dyDescent="0.35">
      <c r="A3725" s="1">
        <v>42372</v>
      </c>
      <c r="B3725" t="s">
        <v>58</v>
      </c>
      <c r="C3725" t="s">
        <v>74</v>
      </c>
      <c r="D3725">
        <v>14</v>
      </c>
      <c r="E3725">
        <v>19</v>
      </c>
      <c r="F3725" s="4">
        <v>44603</v>
      </c>
      <c r="G3725" s="4">
        <v>44607</v>
      </c>
      <c r="H3725" s="4">
        <v>44562</v>
      </c>
      <c r="I3725" s="4">
        <v>44626</v>
      </c>
      <c r="J3725">
        <v>91</v>
      </c>
      <c r="K3725">
        <v>274</v>
      </c>
      <c r="L3725">
        <v>151</v>
      </c>
      <c r="M3725">
        <v>76</v>
      </c>
      <c r="N3725">
        <v>242</v>
      </c>
      <c r="O3725">
        <v>350</v>
      </c>
      <c r="P3725" s="4">
        <v>44853</v>
      </c>
      <c r="Q3725" s="4" t="s">
        <v>270</v>
      </c>
      <c r="R3725" s="4">
        <v>44628</v>
      </c>
      <c r="S3725" s="4">
        <v>44698</v>
      </c>
      <c r="T3725">
        <v>27</v>
      </c>
      <c r="U3725">
        <v>26</v>
      </c>
      <c r="V3725">
        <v>1</v>
      </c>
      <c r="W3725">
        <v>1</v>
      </c>
      <c r="X3725">
        <v>1</v>
      </c>
      <c r="Y3725">
        <v>1</v>
      </c>
      <c r="Z3725">
        <v>2</v>
      </c>
      <c r="AA3725">
        <v>2</v>
      </c>
      <c r="AB3725" s="4">
        <v>44682</v>
      </c>
      <c r="AC3725" s="4">
        <v>44743</v>
      </c>
      <c r="AD3725" s="4">
        <v>44563</v>
      </c>
      <c r="AE3725" s="4">
        <v>44565</v>
      </c>
      <c r="AF3725">
        <v>10</v>
      </c>
      <c r="AG3725">
        <v>12</v>
      </c>
      <c r="AH3725">
        <v>2</v>
      </c>
      <c r="AI3725">
        <v>0</v>
      </c>
      <c r="AJ3725" s="2">
        <v>1.0125</v>
      </c>
      <c r="AK3725" s="2">
        <v>1.4875</v>
      </c>
      <c r="AL3725">
        <v>20</v>
      </c>
      <c r="AM3725">
        <v>13</v>
      </c>
      <c r="AN3725">
        <f t="shared" si="9"/>
        <v>2015</v>
      </c>
      <c r="AO3725" t="s">
        <v>1052</v>
      </c>
    </row>
    <row r="3726" spans="1:41" hidden="1" x14ac:dyDescent="0.35">
      <c r="A3726" s="1">
        <v>42378</v>
      </c>
      <c r="B3726" t="s">
        <v>68</v>
      </c>
      <c r="C3726" t="s">
        <v>105</v>
      </c>
      <c r="D3726">
        <v>18</v>
      </c>
      <c r="E3726">
        <v>14</v>
      </c>
      <c r="F3726" s="4">
        <v>44662</v>
      </c>
      <c r="G3726" s="4">
        <v>44726</v>
      </c>
      <c r="H3726" s="4" t="s">
        <v>41</v>
      </c>
      <c r="I3726" s="4" t="s">
        <v>42</v>
      </c>
      <c r="J3726">
        <v>173</v>
      </c>
      <c r="K3726">
        <v>112</v>
      </c>
      <c r="L3726">
        <v>141</v>
      </c>
      <c r="M3726">
        <v>114</v>
      </c>
      <c r="N3726">
        <v>314</v>
      </c>
      <c r="O3726">
        <v>226</v>
      </c>
      <c r="P3726" s="4" t="s">
        <v>481</v>
      </c>
      <c r="Q3726" s="4" t="s">
        <v>722</v>
      </c>
      <c r="R3726" s="4">
        <v>44637</v>
      </c>
      <c r="S3726" s="4">
        <v>44644</v>
      </c>
      <c r="T3726">
        <v>37</v>
      </c>
      <c r="U3726">
        <v>25</v>
      </c>
      <c r="V3726">
        <v>0</v>
      </c>
      <c r="W3726">
        <v>1</v>
      </c>
      <c r="X3726">
        <v>1</v>
      </c>
      <c r="Y3726">
        <v>4</v>
      </c>
      <c r="Z3726">
        <v>1</v>
      </c>
      <c r="AA3726">
        <v>5</v>
      </c>
      <c r="AB3726" s="4">
        <v>44682</v>
      </c>
      <c r="AC3726" s="4">
        <v>44680</v>
      </c>
      <c r="AD3726" s="4">
        <v>44595</v>
      </c>
      <c r="AE3726" s="4" t="s">
        <v>42</v>
      </c>
      <c r="AF3726">
        <v>12</v>
      </c>
      <c r="AG3726">
        <v>12</v>
      </c>
      <c r="AH3726">
        <v>1</v>
      </c>
      <c r="AI3726">
        <v>0</v>
      </c>
      <c r="AJ3726" s="2">
        <v>1.4340277777777777</v>
      </c>
      <c r="AK3726" s="2">
        <v>1.0659722222222221</v>
      </c>
      <c r="AL3726">
        <v>30</v>
      </c>
      <c r="AM3726">
        <v>0</v>
      </c>
      <c r="AN3726">
        <f t="shared" si="9"/>
        <v>2015</v>
      </c>
      <c r="AO3726" t="s">
        <v>1052</v>
      </c>
    </row>
    <row r="3727" spans="1:41" hidden="1" x14ac:dyDescent="0.35">
      <c r="A3727" s="1">
        <v>42378</v>
      </c>
      <c r="B3727" t="s">
        <v>109</v>
      </c>
      <c r="C3727" t="s">
        <v>64</v>
      </c>
      <c r="D3727">
        <v>21</v>
      </c>
      <c r="E3727">
        <v>19</v>
      </c>
      <c r="F3727" s="4">
        <v>44605</v>
      </c>
      <c r="G3727" s="4">
        <v>44696</v>
      </c>
      <c r="H3727" s="4">
        <v>44562</v>
      </c>
      <c r="I3727" s="4">
        <v>44562</v>
      </c>
      <c r="J3727">
        <v>202</v>
      </c>
      <c r="K3727">
        <v>188</v>
      </c>
      <c r="L3727">
        <v>167</v>
      </c>
      <c r="M3727">
        <v>91</v>
      </c>
      <c r="N3727">
        <v>369</v>
      </c>
      <c r="O3727">
        <v>279</v>
      </c>
      <c r="P3727" s="4" t="s">
        <v>422</v>
      </c>
      <c r="Q3727" s="4" t="s">
        <v>467</v>
      </c>
      <c r="R3727" s="4">
        <v>44652</v>
      </c>
      <c r="S3727" s="4">
        <v>44644</v>
      </c>
      <c r="T3727">
        <v>29</v>
      </c>
      <c r="U3727">
        <v>24</v>
      </c>
      <c r="V3727">
        <v>1</v>
      </c>
      <c r="W3727">
        <v>3</v>
      </c>
      <c r="X3727">
        <v>1</v>
      </c>
      <c r="Y3727">
        <v>1</v>
      </c>
      <c r="Z3727">
        <v>2</v>
      </c>
      <c r="AA3727">
        <v>4</v>
      </c>
      <c r="AB3727" s="4" t="s">
        <v>945</v>
      </c>
      <c r="AC3727" s="4">
        <v>44774</v>
      </c>
      <c r="AD3727" s="4">
        <v>44565</v>
      </c>
      <c r="AE3727" s="4">
        <v>44563</v>
      </c>
      <c r="AF3727">
        <v>14</v>
      </c>
      <c r="AG3727">
        <v>15</v>
      </c>
      <c r="AH3727">
        <v>0</v>
      </c>
      <c r="AI3727">
        <v>0</v>
      </c>
      <c r="AJ3727" s="2">
        <v>1.2756944444444445</v>
      </c>
      <c r="AK3727" s="2">
        <v>1.2243055555555555</v>
      </c>
      <c r="AL3727">
        <v>18</v>
      </c>
      <c r="AM3727">
        <v>16</v>
      </c>
      <c r="AN3727">
        <f t="shared" si="9"/>
        <v>2015</v>
      </c>
      <c r="AO3727" t="s">
        <v>1052</v>
      </c>
    </row>
    <row r="3728" spans="1:41" hidden="1" x14ac:dyDescent="0.35">
      <c r="A3728" s="1">
        <v>42379</v>
      </c>
      <c r="B3728" t="s">
        <v>47</v>
      </c>
      <c r="C3728" t="s">
        <v>58</v>
      </c>
      <c r="D3728">
        <v>13</v>
      </c>
      <c r="E3728">
        <v>14</v>
      </c>
      <c r="F3728" s="4">
        <v>44695</v>
      </c>
      <c r="G3728" s="4">
        <v>44633</v>
      </c>
      <c r="H3728" s="4" t="s">
        <v>82</v>
      </c>
      <c r="I3728" s="4">
        <v>44562</v>
      </c>
      <c r="J3728">
        <v>129</v>
      </c>
      <c r="K3728">
        <v>125</v>
      </c>
      <c r="L3728">
        <v>97</v>
      </c>
      <c r="M3728">
        <v>58</v>
      </c>
      <c r="N3728">
        <v>226</v>
      </c>
      <c r="O3728">
        <v>183</v>
      </c>
      <c r="P3728" s="4" t="s">
        <v>290</v>
      </c>
      <c r="Q3728" s="4" t="s">
        <v>427</v>
      </c>
      <c r="R3728" s="4">
        <v>44605</v>
      </c>
      <c r="S3728" s="4">
        <v>44641</v>
      </c>
      <c r="T3728">
        <v>28</v>
      </c>
      <c r="U3728">
        <v>29</v>
      </c>
      <c r="V3728">
        <v>0</v>
      </c>
      <c r="W3728">
        <v>1</v>
      </c>
      <c r="X3728">
        <v>1</v>
      </c>
      <c r="Y3728">
        <v>0</v>
      </c>
      <c r="Z3728">
        <v>1</v>
      </c>
      <c r="AA3728">
        <v>1</v>
      </c>
      <c r="AB3728" s="4">
        <v>44713</v>
      </c>
      <c r="AC3728" s="4">
        <v>44593</v>
      </c>
      <c r="AD3728" s="4">
        <v>44562</v>
      </c>
      <c r="AE3728" s="4" t="s">
        <v>52</v>
      </c>
      <c r="AF3728">
        <v>11</v>
      </c>
      <c r="AG3728">
        <v>11</v>
      </c>
      <c r="AH3728">
        <v>0</v>
      </c>
      <c r="AI3728">
        <v>0</v>
      </c>
      <c r="AJ3728" s="2">
        <v>1.148611111111111</v>
      </c>
      <c r="AK3728" s="2">
        <v>1.3513888888888888</v>
      </c>
      <c r="AL3728">
        <v>10</v>
      </c>
      <c r="AM3728">
        <v>9</v>
      </c>
      <c r="AN3728">
        <f t="shared" si="9"/>
        <v>2015</v>
      </c>
      <c r="AO3728" t="s">
        <v>1052</v>
      </c>
    </row>
    <row r="3729" spans="1:41" hidden="1" x14ac:dyDescent="0.35">
      <c r="A3729" s="1">
        <v>42379</v>
      </c>
      <c r="B3729" t="s">
        <v>74</v>
      </c>
      <c r="C3729" t="s">
        <v>88</v>
      </c>
      <c r="D3729">
        <v>24</v>
      </c>
      <c r="E3729">
        <v>20</v>
      </c>
      <c r="F3729" s="4">
        <v>44631</v>
      </c>
      <c r="G3729" s="4">
        <v>44696</v>
      </c>
      <c r="H3729" s="4">
        <v>44562</v>
      </c>
      <c r="I3729" s="4">
        <v>44565</v>
      </c>
      <c r="J3729">
        <v>205</v>
      </c>
      <c r="K3729">
        <v>270</v>
      </c>
      <c r="L3729">
        <v>141</v>
      </c>
      <c r="M3729">
        <v>84</v>
      </c>
      <c r="N3729">
        <v>346</v>
      </c>
      <c r="O3729">
        <v>354</v>
      </c>
      <c r="P3729" s="4" t="s">
        <v>241</v>
      </c>
      <c r="Q3729" s="4" t="s">
        <v>436</v>
      </c>
      <c r="R3729" s="4">
        <v>44566</v>
      </c>
      <c r="S3729" s="4">
        <v>44713</v>
      </c>
      <c r="T3729">
        <v>32</v>
      </c>
      <c r="U3729">
        <v>18</v>
      </c>
      <c r="V3729">
        <v>1</v>
      </c>
      <c r="W3729">
        <v>1</v>
      </c>
      <c r="X3729">
        <v>0</v>
      </c>
      <c r="Y3729">
        <v>0</v>
      </c>
      <c r="Z3729">
        <v>1</v>
      </c>
      <c r="AA3729">
        <v>1</v>
      </c>
      <c r="AB3729" s="4">
        <v>44643</v>
      </c>
      <c r="AC3729" s="4">
        <v>44743</v>
      </c>
      <c r="AD3729" s="4">
        <v>44656</v>
      </c>
      <c r="AE3729" s="4">
        <v>44565</v>
      </c>
      <c r="AF3729">
        <v>13</v>
      </c>
      <c r="AG3729">
        <v>13</v>
      </c>
      <c r="AH3729">
        <v>0</v>
      </c>
      <c r="AI3729">
        <v>0</v>
      </c>
      <c r="AJ3729" s="2">
        <v>1.23125</v>
      </c>
      <c r="AK3729" s="2">
        <v>1.26875</v>
      </c>
      <c r="AL3729">
        <v>35</v>
      </c>
      <c r="AM3729">
        <v>18</v>
      </c>
      <c r="AN3729">
        <f t="shared" si="9"/>
        <v>2015</v>
      </c>
      <c r="AO3729" t="s">
        <v>1052</v>
      </c>
    </row>
    <row r="3730" spans="1:41" hidden="1" x14ac:dyDescent="0.35">
      <c r="A3730" s="1">
        <v>42385</v>
      </c>
      <c r="B3730" t="s">
        <v>68</v>
      </c>
      <c r="C3730" t="s">
        <v>110</v>
      </c>
      <c r="D3730">
        <v>27</v>
      </c>
      <c r="E3730">
        <v>21</v>
      </c>
      <c r="F3730" s="4">
        <v>44915</v>
      </c>
      <c r="G3730" s="4">
        <v>44724</v>
      </c>
      <c r="H3730" s="4">
        <v>44563</v>
      </c>
      <c r="I3730" s="4" t="s">
        <v>41</v>
      </c>
      <c r="J3730">
        <v>243</v>
      </c>
      <c r="K3730">
        <v>302</v>
      </c>
      <c r="L3730">
        <v>135</v>
      </c>
      <c r="M3730">
        <v>38</v>
      </c>
      <c r="N3730">
        <v>378</v>
      </c>
      <c r="O3730">
        <v>340</v>
      </c>
      <c r="P3730" s="4" t="s">
        <v>297</v>
      </c>
      <c r="Q3730" s="4" t="s">
        <v>491</v>
      </c>
      <c r="R3730" s="4">
        <v>44564</v>
      </c>
      <c r="S3730" s="4" t="s">
        <v>41</v>
      </c>
      <c r="T3730">
        <v>32</v>
      </c>
      <c r="U3730">
        <v>14</v>
      </c>
      <c r="V3730">
        <v>1</v>
      </c>
      <c r="W3730">
        <v>0</v>
      </c>
      <c r="X3730">
        <v>0</v>
      </c>
      <c r="Y3730">
        <v>0</v>
      </c>
      <c r="Z3730">
        <v>1</v>
      </c>
      <c r="AA3730">
        <v>0</v>
      </c>
      <c r="AB3730" s="4">
        <v>44682</v>
      </c>
      <c r="AC3730" s="4">
        <v>44736</v>
      </c>
      <c r="AD3730" s="4">
        <v>44596</v>
      </c>
      <c r="AE3730" s="4">
        <v>44624</v>
      </c>
      <c r="AF3730">
        <v>9</v>
      </c>
      <c r="AG3730">
        <v>10</v>
      </c>
      <c r="AH3730">
        <v>0</v>
      </c>
      <c r="AI3730">
        <v>0</v>
      </c>
      <c r="AJ3730" s="2">
        <v>1.5770833333333334</v>
      </c>
      <c r="AK3730" s="3">
        <v>0.92291666666666661</v>
      </c>
      <c r="AL3730">
        <v>20</v>
      </c>
      <c r="AM3730">
        <v>27</v>
      </c>
      <c r="AN3730">
        <f t="shared" si="9"/>
        <v>2015</v>
      </c>
      <c r="AO3730" t="s">
        <v>1052</v>
      </c>
    </row>
    <row r="3731" spans="1:41" hidden="1" x14ac:dyDescent="0.35">
      <c r="A3731" s="1">
        <v>42385</v>
      </c>
      <c r="B3731" t="s">
        <v>74</v>
      </c>
      <c r="C3731" t="s">
        <v>87</v>
      </c>
      <c r="D3731">
        <v>18</v>
      </c>
      <c r="E3731">
        <v>20</v>
      </c>
      <c r="F3731" s="4">
        <v>44757</v>
      </c>
      <c r="G3731" s="4">
        <v>44694</v>
      </c>
      <c r="H3731" s="4">
        <v>44563</v>
      </c>
      <c r="I3731" s="4">
        <v>44562</v>
      </c>
      <c r="J3731">
        <v>251</v>
      </c>
      <c r="K3731">
        <v>328</v>
      </c>
      <c r="L3731">
        <v>135</v>
      </c>
      <c r="M3731">
        <v>40</v>
      </c>
      <c r="N3731">
        <v>386</v>
      </c>
      <c r="O3731">
        <v>368</v>
      </c>
      <c r="P3731" s="4" t="s">
        <v>210</v>
      </c>
      <c r="Q3731" s="4" t="s">
        <v>209</v>
      </c>
      <c r="R3731" s="4">
        <v>44571</v>
      </c>
      <c r="S3731" s="4">
        <v>44641</v>
      </c>
      <c r="T3731">
        <v>22</v>
      </c>
      <c r="U3731">
        <v>19</v>
      </c>
      <c r="V3731">
        <v>0</v>
      </c>
      <c r="W3731">
        <v>0</v>
      </c>
      <c r="X3731">
        <v>1</v>
      </c>
      <c r="Y3731">
        <v>2</v>
      </c>
      <c r="Z3731">
        <v>1</v>
      </c>
      <c r="AA3731">
        <v>2</v>
      </c>
      <c r="AB3731" s="4">
        <v>44774</v>
      </c>
      <c r="AC3731" s="4">
        <v>44646</v>
      </c>
      <c r="AD3731" s="4">
        <v>44564</v>
      </c>
      <c r="AE3731" s="4">
        <v>44626</v>
      </c>
      <c r="AF3731">
        <v>10</v>
      </c>
      <c r="AG3731">
        <v>11</v>
      </c>
      <c r="AH3731">
        <v>0</v>
      </c>
      <c r="AI3731">
        <v>0</v>
      </c>
      <c r="AJ3731" s="2">
        <v>1.2597222222222222</v>
      </c>
      <c r="AK3731" s="2">
        <v>1.2854166666666667</v>
      </c>
      <c r="AL3731">
        <v>20</v>
      </c>
      <c r="AM3731">
        <v>26</v>
      </c>
      <c r="AN3731">
        <f t="shared" si="9"/>
        <v>2015</v>
      </c>
      <c r="AO3731" t="s">
        <v>1052</v>
      </c>
    </row>
    <row r="3732" spans="1:41" hidden="1" x14ac:dyDescent="0.35">
      <c r="A3732" s="1">
        <v>42386</v>
      </c>
      <c r="B3732" t="s">
        <v>47</v>
      </c>
      <c r="C3732" t="s">
        <v>91</v>
      </c>
      <c r="D3732">
        <v>23</v>
      </c>
      <c r="E3732">
        <v>19</v>
      </c>
      <c r="F3732" s="4">
        <v>44692</v>
      </c>
      <c r="G3732" s="4">
        <v>44788</v>
      </c>
      <c r="H3732" s="4">
        <v>44563</v>
      </c>
      <c r="I3732" s="4" t="s">
        <v>41</v>
      </c>
      <c r="J3732">
        <v>325</v>
      </c>
      <c r="K3732">
        <v>151</v>
      </c>
      <c r="L3732">
        <v>78</v>
      </c>
      <c r="M3732">
        <v>144</v>
      </c>
      <c r="N3732">
        <v>403</v>
      </c>
      <c r="O3732">
        <v>295</v>
      </c>
      <c r="P3732" s="4" t="s">
        <v>735</v>
      </c>
      <c r="Q3732" s="4" t="s">
        <v>403</v>
      </c>
      <c r="R3732" s="4">
        <v>44682</v>
      </c>
      <c r="S3732" s="4">
        <v>44571</v>
      </c>
      <c r="T3732">
        <v>12</v>
      </c>
      <c r="U3732">
        <v>41</v>
      </c>
      <c r="V3732">
        <v>0</v>
      </c>
      <c r="W3732">
        <v>0</v>
      </c>
      <c r="X3732">
        <v>2</v>
      </c>
      <c r="Y3732">
        <v>0</v>
      </c>
      <c r="Z3732">
        <v>2</v>
      </c>
      <c r="AA3732">
        <v>0</v>
      </c>
      <c r="AB3732" s="4">
        <v>44640</v>
      </c>
      <c r="AC3732" s="4">
        <v>44645</v>
      </c>
      <c r="AD3732" s="4">
        <v>44596</v>
      </c>
      <c r="AE3732" s="4">
        <v>44623</v>
      </c>
      <c r="AF3732">
        <v>11</v>
      </c>
      <c r="AG3732">
        <v>10</v>
      </c>
      <c r="AH3732">
        <v>0</v>
      </c>
      <c r="AI3732">
        <v>2</v>
      </c>
      <c r="AJ3732" s="2">
        <v>1.0152777777777777</v>
      </c>
      <c r="AK3732" s="2">
        <v>1.4847222222222223</v>
      </c>
      <c r="AL3732">
        <v>24</v>
      </c>
      <c r="AM3732">
        <v>31</v>
      </c>
      <c r="AN3732">
        <f t="shared" si="9"/>
        <v>2015</v>
      </c>
      <c r="AO3732" t="s">
        <v>1052</v>
      </c>
    </row>
    <row r="3733" spans="1:41" hidden="1" x14ac:dyDescent="0.35">
      <c r="A3733" s="1">
        <v>42386</v>
      </c>
      <c r="B3733" t="s">
        <v>109</v>
      </c>
      <c r="C3733" t="s">
        <v>98</v>
      </c>
      <c r="D3733">
        <v>16</v>
      </c>
      <c r="E3733">
        <v>19</v>
      </c>
      <c r="F3733" s="4">
        <v>44604</v>
      </c>
      <c r="G3733" s="4">
        <v>44635</v>
      </c>
      <c r="H3733" s="4" t="s">
        <v>52</v>
      </c>
      <c r="I3733" s="4" t="s">
        <v>42</v>
      </c>
      <c r="J3733">
        <v>311</v>
      </c>
      <c r="K3733">
        <v>215</v>
      </c>
      <c r="L3733">
        <v>85</v>
      </c>
      <c r="M3733">
        <v>109</v>
      </c>
      <c r="N3733">
        <v>396</v>
      </c>
      <c r="O3733">
        <v>324</v>
      </c>
      <c r="P3733" s="4" t="s">
        <v>484</v>
      </c>
      <c r="Q3733" s="4" t="s">
        <v>318</v>
      </c>
      <c r="R3733" s="4">
        <v>44648</v>
      </c>
      <c r="S3733" s="4">
        <v>44568</v>
      </c>
      <c r="T3733">
        <v>19</v>
      </c>
      <c r="U3733">
        <v>33</v>
      </c>
      <c r="V3733">
        <v>1</v>
      </c>
      <c r="W3733">
        <v>0</v>
      </c>
      <c r="X3733">
        <v>0</v>
      </c>
      <c r="Y3733">
        <v>0</v>
      </c>
      <c r="Z3733">
        <v>1</v>
      </c>
      <c r="AA3733">
        <v>0</v>
      </c>
      <c r="AB3733" s="4">
        <v>44682</v>
      </c>
      <c r="AC3733" s="4">
        <v>44652</v>
      </c>
      <c r="AD3733" s="4">
        <v>44564</v>
      </c>
      <c r="AE3733" s="4">
        <v>44563</v>
      </c>
      <c r="AF3733">
        <v>13</v>
      </c>
      <c r="AG3733">
        <v>14</v>
      </c>
      <c r="AH3733">
        <v>0</v>
      </c>
      <c r="AI3733">
        <v>0</v>
      </c>
      <c r="AJ3733" s="2">
        <v>1.1854166666666666</v>
      </c>
      <c r="AK3733" s="2">
        <v>1.3145833333333334</v>
      </c>
      <c r="AL3733">
        <v>16</v>
      </c>
      <c r="AM3733">
        <v>23</v>
      </c>
      <c r="AN3733">
        <f t="shared" si="9"/>
        <v>2015</v>
      </c>
      <c r="AO3733" t="s">
        <v>1052</v>
      </c>
    </row>
    <row r="3734" spans="1:41" hidden="1" x14ac:dyDescent="0.35">
      <c r="A3734" s="1">
        <v>42393</v>
      </c>
      <c r="B3734" t="s">
        <v>110</v>
      </c>
      <c r="C3734" t="s">
        <v>98</v>
      </c>
      <c r="D3734">
        <v>20</v>
      </c>
      <c r="E3734">
        <v>12</v>
      </c>
      <c r="F3734" s="4">
        <v>44607</v>
      </c>
      <c r="G3734" s="4">
        <v>44729</v>
      </c>
      <c r="H3734" s="4">
        <v>44596</v>
      </c>
      <c r="I3734" s="4" t="s">
        <v>41</v>
      </c>
      <c r="J3734">
        <v>292</v>
      </c>
      <c r="K3734">
        <v>145</v>
      </c>
      <c r="L3734">
        <v>44</v>
      </c>
      <c r="M3734">
        <v>99</v>
      </c>
      <c r="N3734">
        <v>336</v>
      </c>
      <c r="O3734">
        <v>244</v>
      </c>
      <c r="P3734" s="4" t="s">
        <v>904</v>
      </c>
      <c r="Q3734" s="4" t="s">
        <v>488</v>
      </c>
      <c r="R3734" s="4">
        <v>44669</v>
      </c>
      <c r="S3734" s="4">
        <v>44651</v>
      </c>
      <c r="T3734">
        <v>17</v>
      </c>
      <c r="U3734">
        <v>30</v>
      </c>
      <c r="V3734">
        <v>0</v>
      </c>
      <c r="W3734">
        <v>1</v>
      </c>
      <c r="X3734">
        <v>2</v>
      </c>
      <c r="Y3734">
        <v>0</v>
      </c>
      <c r="Z3734">
        <v>2</v>
      </c>
      <c r="AA3734">
        <v>1</v>
      </c>
      <c r="AB3734" s="4">
        <v>44743</v>
      </c>
      <c r="AC3734" s="4">
        <v>44743</v>
      </c>
      <c r="AD3734" s="4">
        <v>44596</v>
      </c>
      <c r="AE3734" s="4">
        <v>44563</v>
      </c>
      <c r="AF3734">
        <v>15</v>
      </c>
      <c r="AG3734">
        <v>15</v>
      </c>
      <c r="AH3734">
        <v>0</v>
      </c>
      <c r="AI3734">
        <v>0</v>
      </c>
      <c r="AJ3734" s="2">
        <v>1.2583333333333333</v>
      </c>
      <c r="AK3734" s="2">
        <v>1.2416666666666667</v>
      </c>
      <c r="AL3734">
        <v>18</v>
      </c>
      <c r="AM3734">
        <v>20</v>
      </c>
      <c r="AN3734">
        <f t="shared" si="9"/>
        <v>2015</v>
      </c>
      <c r="AO3734" t="s">
        <v>1052</v>
      </c>
    </row>
    <row r="3735" spans="1:41" hidden="1" x14ac:dyDescent="0.35">
      <c r="A3735" s="1">
        <v>42393</v>
      </c>
      <c r="B3735" t="s">
        <v>87</v>
      </c>
      <c r="C3735" t="s">
        <v>91</v>
      </c>
      <c r="D3735">
        <v>21</v>
      </c>
      <c r="E3735">
        <v>21</v>
      </c>
      <c r="F3735" s="4">
        <v>44630</v>
      </c>
      <c r="G3735" s="4">
        <v>44787</v>
      </c>
      <c r="H3735" s="4">
        <v>44594</v>
      </c>
      <c r="I3735" s="4" t="s">
        <v>42</v>
      </c>
      <c r="J3735">
        <v>227</v>
      </c>
      <c r="K3735">
        <v>324</v>
      </c>
      <c r="L3735">
        <v>60</v>
      </c>
      <c r="M3735">
        <v>152</v>
      </c>
      <c r="N3735">
        <v>287</v>
      </c>
      <c r="O3735">
        <v>476</v>
      </c>
      <c r="P3735" s="4" t="s">
        <v>467</v>
      </c>
      <c r="Q3735" s="4" t="s">
        <v>50</v>
      </c>
      <c r="R3735" s="4">
        <v>44628</v>
      </c>
      <c r="S3735" s="4">
        <v>44572</v>
      </c>
      <c r="T3735">
        <v>16</v>
      </c>
      <c r="U3735">
        <v>37</v>
      </c>
      <c r="V3735">
        <v>3</v>
      </c>
      <c r="W3735">
        <v>0</v>
      </c>
      <c r="X3735">
        <v>4</v>
      </c>
      <c r="Y3735">
        <v>1</v>
      </c>
      <c r="Z3735">
        <v>7</v>
      </c>
      <c r="AA3735">
        <v>1</v>
      </c>
      <c r="AB3735" s="4">
        <v>44774</v>
      </c>
      <c r="AC3735" s="4">
        <v>44682</v>
      </c>
      <c r="AD3735" s="4">
        <v>44562</v>
      </c>
      <c r="AE3735" s="4">
        <v>44624</v>
      </c>
      <c r="AF3735">
        <v>13</v>
      </c>
      <c r="AG3735">
        <v>13</v>
      </c>
      <c r="AH3735">
        <v>0</v>
      </c>
      <c r="AI3735">
        <v>2</v>
      </c>
      <c r="AJ3735" s="3">
        <v>0.97291666666666676</v>
      </c>
      <c r="AK3735" s="2">
        <v>1.5270833333333333</v>
      </c>
      <c r="AL3735">
        <v>15</v>
      </c>
      <c r="AM3735">
        <v>49</v>
      </c>
      <c r="AN3735">
        <f t="shared" si="9"/>
        <v>2015</v>
      </c>
      <c r="AO3735" t="s">
        <v>1052</v>
      </c>
    </row>
    <row r="3736" spans="1:41" hidden="1" x14ac:dyDescent="0.35">
      <c r="A3736" s="1">
        <v>42407</v>
      </c>
      <c r="B3736" t="s">
        <v>91</v>
      </c>
      <c r="C3736" t="s">
        <v>98</v>
      </c>
      <c r="D3736">
        <v>21</v>
      </c>
      <c r="E3736">
        <v>11</v>
      </c>
      <c r="F3736" s="4">
        <v>44635</v>
      </c>
      <c r="G3736" s="4">
        <v>44575</v>
      </c>
      <c r="H3736" s="4" t="s">
        <v>41</v>
      </c>
      <c r="I3736" s="4" t="s">
        <v>41</v>
      </c>
      <c r="J3736">
        <v>197</v>
      </c>
      <c r="K3736">
        <v>104</v>
      </c>
      <c r="L3736">
        <v>118</v>
      </c>
      <c r="M3736">
        <v>90</v>
      </c>
      <c r="N3736">
        <v>315</v>
      </c>
      <c r="O3736">
        <v>194</v>
      </c>
      <c r="P3736" s="4" t="s">
        <v>313</v>
      </c>
      <c r="Q3736" s="4" t="s">
        <v>193</v>
      </c>
      <c r="R3736" s="4">
        <v>44743</v>
      </c>
      <c r="S3736" s="4">
        <v>44682</v>
      </c>
      <c r="T3736">
        <v>27</v>
      </c>
      <c r="U3736">
        <v>28</v>
      </c>
      <c r="V3736">
        <v>3</v>
      </c>
      <c r="W3736">
        <v>1</v>
      </c>
      <c r="X3736">
        <v>1</v>
      </c>
      <c r="Y3736">
        <v>1</v>
      </c>
      <c r="Z3736">
        <v>4</v>
      </c>
      <c r="AA3736">
        <v>2</v>
      </c>
      <c r="AB3736" s="4" t="s">
        <v>356</v>
      </c>
      <c r="AC3736" s="4">
        <v>44713</v>
      </c>
      <c r="AD3736" s="4">
        <v>44563</v>
      </c>
      <c r="AE3736" s="4">
        <v>44565</v>
      </c>
      <c r="AF3736">
        <v>16</v>
      </c>
      <c r="AG3736">
        <v>14</v>
      </c>
      <c r="AH3736">
        <v>0</v>
      </c>
      <c r="AI3736">
        <v>2</v>
      </c>
      <c r="AJ3736" s="2">
        <v>1.3659722222222221</v>
      </c>
      <c r="AK3736" s="2">
        <v>1.1340277777777776</v>
      </c>
      <c r="AL3736">
        <v>10</v>
      </c>
      <c r="AM3736">
        <v>24</v>
      </c>
      <c r="AN3736">
        <f t="shared" si="9"/>
        <v>2015</v>
      </c>
      <c r="AO3736" t="s">
        <v>1053</v>
      </c>
    </row>
    <row r="3737" spans="1:41" hidden="1" x14ac:dyDescent="0.35">
      <c r="A3737" s="1">
        <v>42621</v>
      </c>
      <c r="B3737" t="s">
        <v>91</v>
      </c>
      <c r="C3737" t="s">
        <v>98</v>
      </c>
      <c r="D3737">
        <v>21</v>
      </c>
      <c r="E3737">
        <v>21</v>
      </c>
      <c r="F3737" s="4">
        <v>44819</v>
      </c>
      <c r="G3737" s="4">
        <v>44691</v>
      </c>
      <c r="H3737" s="4" t="s">
        <v>41</v>
      </c>
      <c r="I3737" s="4">
        <v>44562</v>
      </c>
      <c r="J3737">
        <v>176</v>
      </c>
      <c r="K3737">
        <v>159</v>
      </c>
      <c r="L3737">
        <v>157</v>
      </c>
      <c r="M3737">
        <v>148</v>
      </c>
      <c r="N3737">
        <v>333</v>
      </c>
      <c r="O3737">
        <v>307</v>
      </c>
      <c r="P3737" s="4" t="s">
        <v>124</v>
      </c>
      <c r="Q3737" s="4" t="s">
        <v>300</v>
      </c>
      <c r="R3737" s="4">
        <v>44638</v>
      </c>
      <c r="S3737" s="4">
        <v>44611</v>
      </c>
      <c r="T3737">
        <v>32</v>
      </c>
      <c r="U3737">
        <v>29</v>
      </c>
      <c r="V3737">
        <v>0</v>
      </c>
      <c r="W3737">
        <v>1</v>
      </c>
      <c r="X3737">
        <v>1</v>
      </c>
      <c r="Y3737">
        <v>2</v>
      </c>
      <c r="Z3737">
        <v>1</v>
      </c>
      <c r="AA3737">
        <v>3</v>
      </c>
      <c r="AB3737" s="4">
        <v>44774</v>
      </c>
      <c r="AC3737" s="4">
        <v>44673</v>
      </c>
      <c r="AD3737" s="4">
        <v>44595</v>
      </c>
      <c r="AE3737" s="4">
        <v>44563</v>
      </c>
      <c r="AF3737">
        <v>10</v>
      </c>
      <c r="AG3737">
        <v>11</v>
      </c>
      <c r="AH3737">
        <v>0</v>
      </c>
      <c r="AI3737">
        <v>0</v>
      </c>
      <c r="AJ3737" s="2">
        <v>1.346527777777778</v>
      </c>
      <c r="AK3737" s="2">
        <v>1.1534722222222222</v>
      </c>
      <c r="AL3737">
        <v>20</v>
      </c>
      <c r="AM3737">
        <v>21</v>
      </c>
      <c r="AN3737">
        <f t="shared" si="9"/>
        <v>2016</v>
      </c>
      <c r="AO3737" t="s">
        <v>1051</v>
      </c>
    </row>
    <row r="3738" spans="1:41" hidden="1" x14ac:dyDescent="0.35">
      <c r="A3738" s="1">
        <v>42624</v>
      </c>
      <c r="B3738" t="s">
        <v>101</v>
      </c>
      <c r="C3738" t="s">
        <v>73</v>
      </c>
      <c r="D3738">
        <v>20</v>
      </c>
      <c r="E3738">
        <v>19</v>
      </c>
      <c r="F3738" s="4">
        <v>44629</v>
      </c>
      <c r="G3738" s="4">
        <v>44633</v>
      </c>
      <c r="H3738" s="4" t="s">
        <v>41</v>
      </c>
      <c r="I3738" s="4">
        <v>44563</v>
      </c>
      <c r="J3738">
        <v>281</v>
      </c>
      <c r="K3738">
        <v>322</v>
      </c>
      <c r="L3738">
        <v>90</v>
      </c>
      <c r="M3738">
        <v>52</v>
      </c>
      <c r="N3738">
        <v>371</v>
      </c>
      <c r="O3738">
        <v>374</v>
      </c>
      <c r="P3738" s="4" t="s">
        <v>49</v>
      </c>
      <c r="Q3738" s="4" t="s">
        <v>459</v>
      </c>
      <c r="R3738" s="4" t="s">
        <v>41</v>
      </c>
      <c r="S3738" s="4">
        <v>44632</v>
      </c>
      <c r="T3738">
        <v>28</v>
      </c>
      <c r="U3738">
        <v>22</v>
      </c>
      <c r="V3738">
        <v>0</v>
      </c>
      <c r="W3738">
        <v>0</v>
      </c>
      <c r="X3738">
        <v>1</v>
      </c>
      <c r="Y3738">
        <v>0</v>
      </c>
      <c r="Z3738">
        <v>1</v>
      </c>
      <c r="AA3738">
        <v>0</v>
      </c>
      <c r="AB3738" s="4">
        <v>44713</v>
      </c>
      <c r="AC3738" s="4">
        <v>44743</v>
      </c>
      <c r="AD3738" s="4">
        <v>44563</v>
      </c>
      <c r="AE3738" s="4">
        <v>44565</v>
      </c>
      <c r="AF3738">
        <v>12</v>
      </c>
      <c r="AG3738">
        <v>12</v>
      </c>
      <c r="AH3738">
        <v>0</v>
      </c>
      <c r="AI3738">
        <v>0</v>
      </c>
      <c r="AJ3738" s="2">
        <v>1.1506944444444445</v>
      </c>
      <c r="AK3738" s="2">
        <v>1.3493055555555555</v>
      </c>
      <c r="AL3738">
        <v>31</v>
      </c>
      <c r="AM3738">
        <v>24</v>
      </c>
      <c r="AN3738">
        <f t="shared" si="9"/>
        <v>2016</v>
      </c>
      <c r="AO3738" t="s">
        <v>1051</v>
      </c>
    </row>
    <row r="3739" spans="1:41" hidden="1" x14ac:dyDescent="0.35">
      <c r="A3739" s="1">
        <v>42624</v>
      </c>
      <c r="B3739" t="s">
        <v>58</v>
      </c>
      <c r="C3739" t="s">
        <v>78</v>
      </c>
      <c r="D3739">
        <v>15</v>
      </c>
      <c r="E3739">
        <v>19</v>
      </c>
      <c r="F3739" s="4">
        <v>44726</v>
      </c>
      <c r="G3739" s="4">
        <v>44787</v>
      </c>
      <c r="H3739" s="4" t="s">
        <v>41</v>
      </c>
      <c r="I3739" s="4" t="s">
        <v>41</v>
      </c>
      <c r="J3739">
        <v>236</v>
      </c>
      <c r="K3739">
        <v>252</v>
      </c>
      <c r="L3739">
        <v>65</v>
      </c>
      <c r="M3739">
        <v>64</v>
      </c>
      <c r="N3739">
        <v>301</v>
      </c>
      <c r="O3739">
        <v>316</v>
      </c>
      <c r="P3739" s="4" t="s">
        <v>124</v>
      </c>
      <c r="Q3739" s="4" t="s">
        <v>209</v>
      </c>
      <c r="R3739" s="4" t="s">
        <v>41</v>
      </c>
      <c r="S3739" s="4">
        <v>44611</v>
      </c>
      <c r="T3739">
        <v>28</v>
      </c>
      <c r="U3739">
        <v>22</v>
      </c>
      <c r="V3739">
        <v>0</v>
      </c>
      <c r="W3739">
        <v>2</v>
      </c>
      <c r="X3739">
        <v>0</v>
      </c>
      <c r="Y3739">
        <v>1</v>
      </c>
      <c r="Z3739">
        <v>0</v>
      </c>
      <c r="AA3739">
        <v>3</v>
      </c>
      <c r="AB3739" s="4">
        <v>44621</v>
      </c>
      <c r="AC3739" s="4">
        <v>44602</v>
      </c>
      <c r="AD3739" s="4" t="s">
        <v>82</v>
      </c>
      <c r="AE3739" s="4">
        <v>44595</v>
      </c>
      <c r="AF3739">
        <v>10</v>
      </c>
      <c r="AG3739">
        <v>11</v>
      </c>
      <c r="AH3739">
        <v>4</v>
      </c>
      <c r="AI3739">
        <v>0</v>
      </c>
      <c r="AJ3739" s="2">
        <v>1.2326388888888888</v>
      </c>
      <c r="AK3739" s="2">
        <v>1.2673611111111112</v>
      </c>
      <c r="AL3739">
        <v>25</v>
      </c>
      <c r="AM3739">
        <v>16</v>
      </c>
      <c r="AN3739">
        <f t="shared" si="9"/>
        <v>2016</v>
      </c>
      <c r="AO3739" t="s">
        <v>1051</v>
      </c>
    </row>
    <row r="3740" spans="1:41" hidden="1" x14ac:dyDescent="0.35">
      <c r="A3740" s="1">
        <v>42624</v>
      </c>
      <c r="B3740" t="s">
        <v>63</v>
      </c>
      <c r="C3740" t="s">
        <v>68</v>
      </c>
      <c r="D3740">
        <v>25</v>
      </c>
      <c r="E3740">
        <v>26</v>
      </c>
      <c r="F3740" s="4">
        <v>44757</v>
      </c>
      <c r="G3740" s="4">
        <v>44695</v>
      </c>
      <c r="H3740" s="4" t="s">
        <v>41</v>
      </c>
      <c r="I3740" s="4">
        <v>44594</v>
      </c>
      <c r="J3740">
        <v>233</v>
      </c>
      <c r="K3740">
        <v>330</v>
      </c>
      <c r="L3740">
        <v>155</v>
      </c>
      <c r="M3740">
        <v>83</v>
      </c>
      <c r="N3740">
        <v>388</v>
      </c>
      <c r="O3740">
        <v>413</v>
      </c>
      <c r="P3740" s="4" t="s">
        <v>76</v>
      </c>
      <c r="Q3740" s="4" t="s">
        <v>783</v>
      </c>
      <c r="R3740" s="4">
        <v>44571</v>
      </c>
      <c r="S3740" s="4">
        <v>44621</v>
      </c>
      <c r="T3740">
        <v>32</v>
      </c>
      <c r="U3740">
        <v>19</v>
      </c>
      <c r="V3740">
        <v>0</v>
      </c>
      <c r="W3740">
        <v>0</v>
      </c>
      <c r="X3740">
        <v>0</v>
      </c>
      <c r="Y3740">
        <v>1</v>
      </c>
      <c r="Z3740">
        <v>0</v>
      </c>
      <c r="AA3740">
        <v>1</v>
      </c>
      <c r="AB3740" s="4">
        <v>44711</v>
      </c>
      <c r="AC3740" s="4">
        <v>44713</v>
      </c>
      <c r="AD3740" s="4">
        <v>44625</v>
      </c>
      <c r="AE3740" s="4">
        <v>44656</v>
      </c>
      <c r="AF3740">
        <v>12</v>
      </c>
      <c r="AG3740">
        <v>12</v>
      </c>
      <c r="AH3740">
        <v>0</v>
      </c>
      <c r="AI3740">
        <v>0</v>
      </c>
      <c r="AJ3740" s="2">
        <v>1.4173611111111111</v>
      </c>
      <c r="AK3740" s="2">
        <v>1.2958333333333334</v>
      </c>
      <c r="AL3740">
        <v>27</v>
      </c>
      <c r="AM3740">
        <v>33</v>
      </c>
      <c r="AN3740">
        <f t="shared" si="9"/>
        <v>2016</v>
      </c>
      <c r="AO3740" t="s">
        <v>1051</v>
      </c>
    </row>
    <row r="3741" spans="1:41" hidden="1" x14ac:dyDescent="0.35">
      <c r="A3741" s="1">
        <v>42624</v>
      </c>
      <c r="B3741" t="s">
        <v>48</v>
      </c>
      <c r="C3741" t="s">
        <v>100</v>
      </c>
      <c r="D3741">
        <v>25</v>
      </c>
      <c r="E3741">
        <v>27</v>
      </c>
      <c r="F3741" s="4">
        <v>44662</v>
      </c>
      <c r="G3741" s="4">
        <v>44662</v>
      </c>
      <c r="H3741" s="4" t="s">
        <v>41</v>
      </c>
      <c r="I3741" s="4">
        <v>44562</v>
      </c>
      <c r="J3741">
        <v>319</v>
      </c>
      <c r="K3741">
        <v>419</v>
      </c>
      <c r="L3741">
        <v>167</v>
      </c>
      <c r="M3741">
        <v>88</v>
      </c>
      <c r="N3741">
        <v>486</v>
      </c>
      <c r="O3741">
        <v>507</v>
      </c>
      <c r="P3741" s="4" t="s">
        <v>388</v>
      </c>
      <c r="Q3741" s="4" t="s">
        <v>491</v>
      </c>
      <c r="R3741" s="4" t="s">
        <v>41</v>
      </c>
      <c r="S3741" s="4">
        <v>44565</v>
      </c>
      <c r="T3741">
        <v>26</v>
      </c>
      <c r="U3741">
        <v>22</v>
      </c>
      <c r="V3741">
        <v>0</v>
      </c>
      <c r="W3741">
        <v>1</v>
      </c>
      <c r="X3741">
        <v>0</v>
      </c>
      <c r="Y3741">
        <v>0</v>
      </c>
      <c r="Z3741">
        <v>0</v>
      </c>
      <c r="AA3741">
        <v>1</v>
      </c>
      <c r="AB3741" s="4" t="s">
        <v>946</v>
      </c>
      <c r="AC3741" s="4">
        <v>44743</v>
      </c>
      <c r="AD3741" s="4">
        <v>44624</v>
      </c>
      <c r="AE3741" s="4">
        <v>44625</v>
      </c>
      <c r="AF3741">
        <v>11</v>
      </c>
      <c r="AG3741">
        <v>11</v>
      </c>
      <c r="AH3741">
        <v>0</v>
      </c>
      <c r="AI3741">
        <v>0</v>
      </c>
      <c r="AJ3741" s="2">
        <v>1.2673611111111112</v>
      </c>
      <c r="AK3741" s="2">
        <v>1.2326388888888888</v>
      </c>
      <c r="AL3741">
        <v>35</v>
      </c>
      <c r="AM3741">
        <v>34</v>
      </c>
      <c r="AN3741">
        <f t="shared" si="9"/>
        <v>2016</v>
      </c>
      <c r="AO3741" t="s">
        <v>1051</v>
      </c>
    </row>
    <row r="3742" spans="1:41" hidden="1" x14ac:dyDescent="0.35">
      <c r="A3742" s="1">
        <v>42624</v>
      </c>
      <c r="B3742" t="s">
        <v>64</v>
      </c>
      <c r="C3742" t="s">
        <v>53</v>
      </c>
      <c r="D3742">
        <v>18</v>
      </c>
      <c r="E3742">
        <v>22</v>
      </c>
      <c r="F3742" s="4">
        <v>44631</v>
      </c>
      <c r="G3742" s="4">
        <v>44663</v>
      </c>
      <c r="H3742" s="4" t="s">
        <v>41</v>
      </c>
      <c r="I3742" s="4" t="s">
        <v>41</v>
      </c>
      <c r="J3742">
        <v>324</v>
      </c>
      <c r="K3742">
        <v>188</v>
      </c>
      <c r="L3742">
        <v>57</v>
      </c>
      <c r="M3742">
        <v>152</v>
      </c>
      <c r="N3742">
        <v>381</v>
      </c>
      <c r="O3742">
        <v>340</v>
      </c>
      <c r="P3742" s="4" t="s">
        <v>566</v>
      </c>
      <c r="Q3742" s="4" t="s">
        <v>361</v>
      </c>
      <c r="R3742" s="4">
        <v>44743</v>
      </c>
      <c r="S3742" s="4">
        <v>44562</v>
      </c>
      <c r="T3742">
        <v>19</v>
      </c>
      <c r="U3742">
        <v>30</v>
      </c>
      <c r="V3742">
        <v>0</v>
      </c>
      <c r="W3742">
        <v>0</v>
      </c>
      <c r="X3742">
        <v>1</v>
      </c>
      <c r="Y3742">
        <v>1</v>
      </c>
      <c r="Z3742">
        <v>1</v>
      </c>
      <c r="AA3742">
        <v>1</v>
      </c>
      <c r="AB3742" s="4">
        <v>44682</v>
      </c>
      <c r="AC3742" s="4">
        <v>44743</v>
      </c>
      <c r="AD3742" s="4">
        <v>44564</v>
      </c>
      <c r="AE3742" s="4">
        <v>44597</v>
      </c>
      <c r="AF3742">
        <v>11</v>
      </c>
      <c r="AG3742">
        <v>10</v>
      </c>
      <c r="AH3742">
        <v>0</v>
      </c>
      <c r="AI3742">
        <v>0</v>
      </c>
      <c r="AJ3742" s="2">
        <v>1.0465277777777777</v>
      </c>
      <c r="AK3742" s="2">
        <v>1.4534722222222223</v>
      </c>
      <c r="AL3742">
        <v>23</v>
      </c>
      <c r="AM3742">
        <v>22</v>
      </c>
      <c r="AN3742">
        <f t="shared" si="9"/>
        <v>2016</v>
      </c>
      <c r="AO3742" t="s">
        <v>1051</v>
      </c>
    </row>
    <row r="3743" spans="1:41" hidden="1" x14ac:dyDescent="0.35">
      <c r="A3743" s="1">
        <v>42624</v>
      </c>
      <c r="B3743" t="s">
        <v>69</v>
      </c>
      <c r="C3743" t="s">
        <v>77</v>
      </c>
      <c r="D3743">
        <v>14</v>
      </c>
      <c r="E3743">
        <v>23</v>
      </c>
      <c r="F3743" s="4">
        <v>44602</v>
      </c>
      <c r="G3743" s="4">
        <v>44696</v>
      </c>
      <c r="H3743" s="4" t="s">
        <v>52</v>
      </c>
      <c r="I3743" s="4">
        <v>44562</v>
      </c>
      <c r="J3743">
        <v>168</v>
      </c>
      <c r="K3743">
        <v>270</v>
      </c>
      <c r="L3743">
        <v>120</v>
      </c>
      <c r="M3743">
        <v>133</v>
      </c>
      <c r="N3743">
        <v>288</v>
      </c>
      <c r="O3743">
        <v>403</v>
      </c>
      <c r="P3743" s="4">
        <v>44921</v>
      </c>
      <c r="Q3743" s="4" t="s">
        <v>303</v>
      </c>
      <c r="R3743" s="4">
        <v>44642</v>
      </c>
      <c r="S3743" s="4">
        <v>44600</v>
      </c>
      <c r="T3743">
        <v>21</v>
      </c>
      <c r="U3743">
        <v>34</v>
      </c>
      <c r="V3743">
        <v>0</v>
      </c>
      <c r="W3743">
        <v>0</v>
      </c>
      <c r="X3743">
        <v>1</v>
      </c>
      <c r="Y3743">
        <v>0</v>
      </c>
      <c r="Z3743">
        <v>1</v>
      </c>
      <c r="AA3743">
        <v>0</v>
      </c>
      <c r="AB3743" s="4">
        <v>44666</v>
      </c>
      <c r="AC3743" s="4">
        <v>44743</v>
      </c>
      <c r="AD3743" s="4">
        <v>44563</v>
      </c>
      <c r="AE3743" s="4">
        <v>44596</v>
      </c>
      <c r="AF3743">
        <v>13</v>
      </c>
      <c r="AG3743">
        <v>12</v>
      </c>
      <c r="AH3743">
        <v>0</v>
      </c>
      <c r="AI3743">
        <v>0</v>
      </c>
      <c r="AJ3743" s="3">
        <v>0.86111111111111116</v>
      </c>
      <c r="AK3743" s="2">
        <v>1.6388888888888891</v>
      </c>
      <c r="AL3743">
        <v>10</v>
      </c>
      <c r="AM3743">
        <v>29</v>
      </c>
      <c r="AN3743">
        <f t="shared" si="9"/>
        <v>2016</v>
      </c>
      <c r="AO3743" t="s">
        <v>1051</v>
      </c>
    </row>
    <row r="3744" spans="1:41" hidden="1" x14ac:dyDescent="0.35">
      <c r="A3744" s="1">
        <v>42624</v>
      </c>
      <c r="B3744" t="s">
        <v>74</v>
      </c>
      <c r="C3744" t="s">
        <v>94</v>
      </c>
      <c r="D3744">
        <v>18</v>
      </c>
      <c r="E3744">
        <v>20</v>
      </c>
      <c r="F3744" s="4">
        <v>44756</v>
      </c>
      <c r="G3744" s="4">
        <v>44666</v>
      </c>
      <c r="H3744" s="4">
        <v>44562</v>
      </c>
      <c r="I3744" s="4">
        <v>44624</v>
      </c>
      <c r="J3744">
        <v>199</v>
      </c>
      <c r="K3744">
        <v>300</v>
      </c>
      <c r="L3744">
        <v>95</v>
      </c>
      <c r="M3744">
        <v>48</v>
      </c>
      <c r="N3744">
        <v>294</v>
      </c>
      <c r="O3744">
        <v>348</v>
      </c>
      <c r="P3744" s="4" t="s">
        <v>92</v>
      </c>
      <c r="Q3744" s="4" t="s">
        <v>189</v>
      </c>
      <c r="R3744" s="4">
        <v>44562</v>
      </c>
      <c r="S3744" s="4">
        <v>44640</v>
      </c>
      <c r="T3744">
        <v>25</v>
      </c>
      <c r="U3744">
        <v>26</v>
      </c>
      <c r="V3744">
        <v>0</v>
      </c>
      <c r="W3744">
        <v>0</v>
      </c>
      <c r="X3744">
        <v>0</v>
      </c>
      <c r="Y3744">
        <v>1</v>
      </c>
      <c r="Z3744">
        <v>0</v>
      </c>
      <c r="AA3744">
        <v>1</v>
      </c>
      <c r="AB3744" s="4">
        <v>44705</v>
      </c>
      <c r="AC3744" s="4">
        <v>44805</v>
      </c>
      <c r="AD3744" s="4">
        <v>44596</v>
      </c>
      <c r="AE3744" s="4">
        <v>44564</v>
      </c>
      <c r="AF3744">
        <v>10</v>
      </c>
      <c r="AG3744">
        <v>10</v>
      </c>
      <c r="AH3744">
        <v>0</v>
      </c>
      <c r="AI3744">
        <v>0</v>
      </c>
      <c r="AJ3744" s="2">
        <v>1.1923611111111112</v>
      </c>
      <c r="AK3744" s="2">
        <v>1.3076388888888888</v>
      </c>
      <c r="AL3744">
        <v>27</v>
      </c>
      <c r="AM3744">
        <v>23</v>
      </c>
      <c r="AN3744">
        <f t="shared" si="9"/>
        <v>2016</v>
      </c>
      <c r="AO3744" t="s">
        <v>1051</v>
      </c>
    </row>
    <row r="3745" spans="1:41" hidden="1" x14ac:dyDescent="0.35">
      <c r="A3745" s="1">
        <v>42624</v>
      </c>
      <c r="B3745" t="s">
        <v>54</v>
      </c>
      <c r="C3745" t="s">
        <v>90</v>
      </c>
      <c r="D3745">
        <v>11</v>
      </c>
      <c r="E3745">
        <v>18</v>
      </c>
      <c r="F3745" s="4">
        <v>44633</v>
      </c>
      <c r="G3745" s="4">
        <v>44727</v>
      </c>
      <c r="H3745" s="4">
        <v>44594</v>
      </c>
      <c r="I3745" s="4" t="s">
        <v>42</v>
      </c>
      <c r="J3745">
        <v>95</v>
      </c>
      <c r="K3745">
        <v>225</v>
      </c>
      <c r="L3745">
        <v>65</v>
      </c>
      <c r="M3745">
        <v>83</v>
      </c>
      <c r="N3745">
        <v>160</v>
      </c>
      <c r="O3745">
        <v>308</v>
      </c>
      <c r="P3745" s="4" t="s">
        <v>308</v>
      </c>
      <c r="Q3745" s="4" t="s">
        <v>202</v>
      </c>
      <c r="R3745" s="4">
        <v>44608</v>
      </c>
      <c r="S3745" s="4">
        <v>44652</v>
      </c>
      <c r="T3745">
        <v>24</v>
      </c>
      <c r="U3745">
        <v>28</v>
      </c>
      <c r="V3745">
        <v>0</v>
      </c>
      <c r="W3745">
        <v>1</v>
      </c>
      <c r="X3745">
        <v>0</v>
      </c>
      <c r="Y3745">
        <v>0</v>
      </c>
      <c r="Z3745">
        <v>0</v>
      </c>
      <c r="AA3745">
        <v>1</v>
      </c>
      <c r="AB3745" s="4">
        <v>44774</v>
      </c>
      <c r="AC3745" s="4">
        <v>44713</v>
      </c>
      <c r="AD3745" s="4">
        <v>44562</v>
      </c>
      <c r="AE3745" s="4" t="s">
        <v>42</v>
      </c>
      <c r="AF3745">
        <v>9</v>
      </c>
      <c r="AG3745">
        <v>10</v>
      </c>
      <c r="AH3745">
        <v>0</v>
      </c>
      <c r="AI3745">
        <v>0</v>
      </c>
      <c r="AJ3745" s="2">
        <v>1.1298611111111112</v>
      </c>
      <c r="AK3745" s="2">
        <v>1.3701388888888888</v>
      </c>
      <c r="AL3745">
        <v>7</v>
      </c>
      <c r="AM3745">
        <v>13</v>
      </c>
      <c r="AN3745">
        <f t="shared" si="9"/>
        <v>2016</v>
      </c>
      <c r="AO3745" t="s">
        <v>1051</v>
      </c>
    </row>
    <row r="3746" spans="1:41" hidden="1" x14ac:dyDescent="0.35">
      <c r="A3746" s="1">
        <v>42624</v>
      </c>
      <c r="B3746" t="s">
        <v>59</v>
      </c>
      <c r="C3746" t="s">
        <v>105</v>
      </c>
      <c r="D3746">
        <v>14</v>
      </c>
      <c r="E3746">
        <v>17</v>
      </c>
      <c r="F3746" s="4">
        <v>44664</v>
      </c>
      <c r="G3746" s="4">
        <v>44915</v>
      </c>
      <c r="H3746" s="4" t="s">
        <v>52</v>
      </c>
      <c r="I3746" s="4" t="s">
        <v>41</v>
      </c>
      <c r="J3746">
        <v>185</v>
      </c>
      <c r="K3746">
        <v>215</v>
      </c>
      <c r="L3746">
        <v>73</v>
      </c>
      <c r="M3746">
        <v>129</v>
      </c>
      <c r="N3746">
        <v>258</v>
      </c>
      <c r="O3746">
        <v>344</v>
      </c>
      <c r="P3746" s="4" t="s">
        <v>163</v>
      </c>
      <c r="Q3746" s="4" t="s">
        <v>268</v>
      </c>
      <c r="R3746" s="4">
        <v>44712</v>
      </c>
      <c r="S3746" s="4">
        <v>44608</v>
      </c>
      <c r="T3746">
        <v>20</v>
      </c>
      <c r="U3746">
        <v>35</v>
      </c>
      <c r="V3746">
        <v>0</v>
      </c>
      <c r="W3746">
        <v>0</v>
      </c>
      <c r="X3746">
        <v>1</v>
      </c>
      <c r="Y3746">
        <v>1</v>
      </c>
      <c r="Z3746">
        <v>1</v>
      </c>
      <c r="AA3746">
        <v>1</v>
      </c>
      <c r="AB3746" s="4">
        <v>44681</v>
      </c>
      <c r="AC3746" s="4">
        <v>44713</v>
      </c>
      <c r="AD3746" s="4">
        <v>44594</v>
      </c>
      <c r="AE3746" s="4">
        <v>44564</v>
      </c>
      <c r="AF3746">
        <v>12</v>
      </c>
      <c r="AG3746">
        <v>13</v>
      </c>
      <c r="AH3746">
        <v>0</v>
      </c>
      <c r="AI3746">
        <v>0</v>
      </c>
      <c r="AJ3746" s="3">
        <v>0.9868055555555556</v>
      </c>
      <c r="AK3746" s="2">
        <v>1.5131944444444445</v>
      </c>
      <c r="AL3746">
        <v>14</v>
      </c>
      <c r="AM3746">
        <v>23</v>
      </c>
      <c r="AN3746">
        <f t="shared" si="9"/>
        <v>2016</v>
      </c>
      <c r="AO3746" t="s">
        <v>1051</v>
      </c>
    </row>
    <row r="3747" spans="1:41" hidden="1" x14ac:dyDescent="0.35">
      <c r="A3747" s="1">
        <v>42624</v>
      </c>
      <c r="B3747" t="s">
        <v>84</v>
      </c>
      <c r="C3747" t="s">
        <v>47</v>
      </c>
      <c r="D3747">
        <v>11</v>
      </c>
      <c r="E3747">
        <v>21</v>
      </c>
      <c r="F3747" s="4">
        <v>44634</v>
      </c>
      <c r="G3747" s="4">
        <v>44697</v>
      </c>
      <c r="H3747" s="4" t="s">
        <v>42</v>
      </c>
      <c r="I3747" s="4">
        <v>44595</v>
      </c>
      <c r="J3747">
        <v>150</v>
      </c>
      <c r="K3747">
        <v>240</v>
      </c>
      <c r="L3747">
        <v>64</v>
      </c>
      <c r="M3747">
        <v>112</v>
      </c>
      <c r="N3747">
        <v>214</v>
      </c>
      <c r="O3747">
        <v>352</v>
      </c>
      <c r="P3747" s="4" t="s">
        <v>163</v>
      </c>
      <c r="Q3747" s="4" t="s">
        <v>381</v>
      </c>
      <c r="R3747" s="4">
        <v>44682</v>
      </c>
      <c r="S3747" s="4">
        <v>44638</v>
      </c>
      <c r="T3747">
        <v>20</v>
      </c>
      <c r="U3747">
        <v>32</v>
      </c>
      <c r="V3747">
        <v>0</v>
      </c>
      <c r="W3747">
        <v>1</v>
      </c>
      <c r="X3747">
        <v>0</v>
      </c>
      <c r="Y3747">
        <v>1</v>
      </c>
      <c r="Z3747">
        <v>0</v>
      </c>
      <c r="AA3747">
        <v>2</v>
      </c>
      <c r="AB3747" s="4">
        <v>44652</v>
      </c>
      <c r="AC3747" s="4">
        <v>44774</v>
      </c>
      <c r="AD3747" s="4">
        <v>44564</v>
      </c>
      <c r="AE3747" s="4">
        <v>44563</v>
      </c>
      <c r="AF3747">
        <v>12</v>
      </c>
      <c r="AG3747">
        <v>12</v>
      </c>
      <c r="AH3747">
        <v>0</v>
      </c>
      <c r="AI3747">
        <v>0</v>
      </c>
      <c r="AJ3747" s="2">
        <v>1.0611111111111111</v>
      </c>
      <c r="AK3747" s="2">
        <v>1.4388888888888889</v>
      </c>
      <c r="AL3747">
        <v>10</v>
      </c>
      <c r="AM3747">
        <v>12</v>
      </c>
      <c r="AN3747">
        <f t="shared" si="9"/>
        <v>2016</v>
      </c>
      <c r="AO3747" t="s">
        <v>1051</v>
      </c>
    </row>
    <row r="3748" spans="1:41" hidden="1" x14ac:dyDescent="0.35">
      <c r="A3748" s="1">
        <v>42624</v>
      </c>
      <c r="B3748" t="s">
        <v>40</v>
      </c>
      <c r="C3748" t="s">
        <v>104</v>
      </c>
      <c r="D3748">
        <v>18</v>
      </c>
      <c r="E3748">
        <v>24</v>
      </c>
      <c r="F3748" s="4">
        <v>44691</v>
      </c>
      <c r="G3748" s="4">
        <v>44851</v>
      </c>
      <c r="H3748" s="4" t="s">
        <v>41</v>
      </c>
      <c r="I3748" s="4" t="s">
        <v>41</v>
      </c>
      <c r="J3748">
        <v>203</v>
      </c>
      <c r="K3748">
        <v>227</v>
      </c>
      <c r="L3748">
        <v>113</v>
      </c>
      <c r="M3748">
        <v>101</v>
      </c>
      <c r="N3748">
        <v>316</v>
      </c>
      <c r="O3748">
        <v>328</v>
      </c>
      <c r="P3748" s="4" t="s">
        <v>50</v>
      </c>
      <c r="Q3748" s="4" t="s">
        <v>366</v>
      </c>
      <c r="R3748" s="4">
        <v>44596</v>
      </c>
      <c r="S3748" s="4" t="s">
        <v>41</v>
      </c>
      <c r="T3748">
        <v>24</v>
      </c>
      <c r="U3748">
        <v>30</v>
      </c>
      <c r="V3748">
        <v>0</v>
      </c>
      <c r="W3748">
        <v>0</v>
      </c>
      <c r="X3748">
        <v>1</v>
      </c>
      <c r="Y3748">
        <v>0</v>
      </c>
      <c r="Z3748">
        <v>1</v>
      </c>
      <c r="AA3748">
        <v>0</v>
      </c>
      <c r="AB3748" s="4">
        <v>44652</v>
      </c>
      <c r="AC3748" s="4">
        <v>44713</v>
      </c>
      <c r="AD3748" s="4">
        <v>44623</v>
      </c>
      <c r="AE3748" s="4">
        <v>44564</v>
      </c>
      <c r="AF3748">
        <v>9</v>
      </c>
      <c r="AG3748">
        <v>10</v>
      </c>
      <c r="AH3748">
        <v>0</v>
      </c>
      <c r="AI3748">
        <v>0</v>
      </c>
      <c r="AJ3748" s="3">
        <v>0.97013888888888899</v>
      </c>
      <c r="AK3748" s="2">
        <v>1.5298611111111111</v>
      </c>
      <c r="AL3748">
        <v>20</v>
      </c>
      <c r="AM3748">
        <v>19</v>
      </c>
      <c r="AN3748">
        <f t="shared" si="9"/>
        <v>2016</v>
      </c>
      <c r="AO3748" t="s">
        <v>1051</v>
      </c>
    </row>
    <row r="3749" spans="1:41" hidden="1" x14ac:dyDescent="0.35">
      <c r="A3749" s="1">
        <v>42624</v>
      </c>
      <c r="B3749" t="s">
        <v>83</v>
      </c>
      <c r="C3749" t="s">
        <v>93</v>
      </c>
      <c r="D3749">
        <v>28</v>
      </c>
      <c r="E3749">
        <v>25</v>
      </c>
      <c r="F3749" s="4">
        <v>44690</v>
      </c>
      <c r="G3749" s="4">
        <v>44820</v>
      </c>
      <c r="H3749" s="4" t="s">
        <v>41</v>
      </c>
      <c r="I3749" s="4" t="s">
        <v>41</v>
      </c>
      <c r="J3749">
        <v>332</v>
      </c>
      <c r="K3749">
        <v>368</v>
      </c>
      <c r="L3749">
        <v>116</v>
      </c>
      <c r="M3749">
        <v>82</v>
      </c>
      <c r="N3749">
        <v>448</v>
      </c>
      <c r="O3749">
        <v>450</v>
      </c>
      <c r="P3749" s="4" t="s">
        <v>501</v>
      </c>
      <c r="Q3749" s="4" t="s">
        <v>157</v>
      </c>
      <c r="R3749" s="4">
        <v>44569</v>
      </c>
      <c r="S3749" s="4">
        <v>44609</v>
      </c>
      <c r="T3749">
        <v>24</v>
      </c>
      <c r="U3749">
        <v>19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 s="4">
        <v>44774</v>
      </c>
      <c r="AC3749" s="4">
        <v>44682</v>
      </c>
      <c r="AD3749" s="4">
        <v>44655</v>
      </c>
      <c r="AE3749" s="4">
        <v>44655</v>
      </c>
      <c r="AF3749">
        <v>11</v>
      </c>
      <c r="AG3749">
        <v>11</v>
      </c>
      <c r="AH3749">
        <v>0</v>
      </c>
      <c r="AI3749">
        <v>0</v>
      </c>
      <c r="AJ3749" s="2">
        <v>1.2750000000000001</v>
      </c>
      <c r="AK3749" s="2">
        <v>1.2249999999999999</v>
      </c>
      <c r="AL3749">
        <v>39</v>
      </c>
      <c r="AM3749">
        <v>35</v>
      </c>
      <c r="AN3749">
        <f t="shared" si="9"/>
        <v>2016</v>
      </c>
      <c r="AO3749" t="s">
        <v>1051</v>
      </c>
    </row>
    <row r="3750" spans="1:41" hidden="1" x14ac:dyDescent="0.35">
      <c r="A3750" s="1">
        <v>42624</v>
      </c>
      <c r="B3750" t="s">
        <v>110</v>
      </c>
      <c r="C3750" t="s">
        <v>87</v>
      </c>
      <c r="D3750">
        <v>19</v>
      </c>
      <c r="E3750">
        <v>21</v>
      </c>
      <c r="F3750" s="4">
        <v>44850</v>
      </c>
      <c r="G3750" s="4">
        <v>44724</v>
      </c>
      <c r="H3750" s="4" t="s">
        <v>41</v>
      </c>
      <c r="I3750" s="4" t="s">
        <v>41</v>
      </c>
      <c r="J3750">
        <v>257</v>
      </c>
      <c r="K3750">
        <v>252</v>
      </c>
      <c r="L3750">
        <v>106</v>
      </c>
      <c r="M3750">
        <v>92</v>
      </c>
      <c r="N3750">
        <v>363</v>
      </c>
      <c r="O3750">
        <v>344</v>
      </c>
      <c r="P3750" s="4" t="s">
        <v>605</v>
      </c>
      <c r="Q3750" s="4" t="s">
        <v>484</v>
      </c>
      <c r="R3750" s="4">
        <v>44599</v>
      </c>
      <c r="S3750" s="4">
        <v>44639</v>
      </c>
      <c r="T3750">
        <v>31</v>
      </c>
      <c r="U3750">
        <v>19</v>
      </c>
      <c r="V3750">
        <v>2</v>
      </c>
      <c r="W3750">
        <v>0</v>
      </c>
      <c r="X3750">
        <v>0</v>
      </c>
      <c r="Y3750">
        <v>0</v>
      </c>
      <c r="Z3750">
        <v>2</v>
      </c>
      <c r="AA3750">
        <v>0</v>
      </c>
      <c r="AB3750" s="4">
        <v>44774</v>
      </c>
      <c r="AC3750" s="4">
        <v>44713</v>
      </c>
      <c r="AD3750" s="4">
        <v>44563</v>
      </c>
      <c r="AE3750" s="4">
        <v>44623</v>
      </c>
      <c r="AF3750">
        <v>10</v>
      </c>
      <c r="AG3750">
        <v>10</v>
      </c>
      <c r="AH3750">
        <v>0</v>
      </c>
      <c r="AI3750">
        <v>0</v>
      </c>
      <c r="AJ3750" s="2">
        <v>1.4159722222222222</v>
      </c>
      <c r="AK3750" s="2">
        <v>1.0840277777777778</v>
      </c>
      <c r="AL3750">
        <v>23</v>
      </c>
      <c r="AM3750">
        <v>21</v>
      </c>
      <c r="AN3750">
        <f t="shared" si="9"/>
        <v>2016</v>
      </c>
      <c r="AO3750" t="s">
        <v>1051</v>
      </c>
    </row>
    <row r="3751" spans="1:41" hidden="1" x14ac:dyDescent="0.35">
      <c r="A3751" s="1">
        <v>42625</v>
      </c>
      <c r="B3751" t="s">
        <v>109</v>
      </c>
      <c r="C3751" t="s">
        <v>88</v>
      </c>
      <c r="D3751">
        <v>23</v>
      </c>
      <c r="E3751">
        <v>18</v>
      </c>
      <c r="F3751" s="4">
        <v>44818</v>
      </c>
      <c r="G3751" s="4">
        <v>44630</v>
      </c>
      <c r="H3751" s="4">
        <v>44594</v>
      </c>
      <c r="I3751" s="4" t="s">
        <v>52</v>
      </c>
      <c r="J3751">
        <v>290</v>
      </c>
      <c r="K3751">
        <v>329</v>
      </c>
      <c r="L3751">
        <v>147</v>
      </c>
      <c r="M3751">
        <v>55</v>
      </c>
      <c r="N3751">
        <v>437</v>
      </c>
      <c r="O3751">
        <v>384</v>
      </c>
      <c r="P3751" s="4" t="s">
        <v>480</v>
      </c>
      <c r="Q3751" s="4" t="s">
        <v>323</v>
      </c>
      <c r="R3751" s="4">
        <v>44571</v>
      </c>
      <c r="S3751" s="4" t="s">
        <v>41</v>
      </c>
      <c r="T3751">
        <v>30</v>
      </c>
      <c r="U3751">
        <v>12</v>
      </c>
      <c r="V3751">
        <v>0</v>
      </c>
      <c r="W3751">
        <v>0</v>
      </c>
      <c r="X3751">
        <v>1</v>
      </c>
      <c r="Y3751">
        <v>2</v>
      </c>
      <c r="Z3751">
        <v>1</v>
      </c>
      <c r="AA3751">
        <v>2</v>
      </c>
      <c r="AB3751" s="4">
        <v>44652</v>
      </c>
      <c r="AC3751" s="4">
        <v>44805</v>
      </c>
      <c r="AD3751" s="4">
        <v>44623</v>
      </c>
      <c r="AE3751" s="4">
        <v>44565</v>
      </c>
      <c r="AF3751">
        <v>10</v>
      </c>
      <c r="AG3751">
        <v>10</v>
      </c>
      <c r="AH3751">
        <v>0</v>
      </c>
      <c r="AI3751">
        <v>0</v>
      </c>
      <c r="AJ3751" s="2">
        <v>1.3875</v>
      </c>
      <c r="AK3751" s="2">
        <v>1.1125</v>
      </c>
      <c r="AL3751">
        <v>38</v>
      </c>
      <c r="AM3751">
        <v>16</v>
      </c>
      <c r="AN3751">
        <f t="shared" si="9"/>
        <v>2016</v>
      </c>
      <c r="AO3751" t="s">
        <v>1051</v>
      </c>
    </row>
    <row r="3752" spans="1:41" hidden="1" x14ac:dyDescent="0.35">
      <c r="A3752" s="1">
        <v>42625</v>
      </c>
      <c r="B3752" t="s">
        <v>97</v>
      </c>
      <c r="C3752" t="s">
        <v>39</v>
      </c>
      <c r="D3752">
        <v>10</v>
      </c>
      <c r="E3752">
        <v>28</v>
      </c>
      <c r="F3752" s="4">
        <v>44635</v>
      </c>
      <c r="G3752" s="4">
        <v>44790</v>
      </c>
      <c r="H3752" s="4">
        <v>44563</v>
      </c>
      <c r="I3752" s="4">
        <v>44563</v>
      </c>
      <c r="J3752">
        <v>120</v>
      </c>
      <c r="K3752">
        <v>170</v>
      </c>
      <c r="L3752">
        <v>65</v>
      </c>
      <c r="M3752">
        <v>150</v>
      </c>
      <c r="N3752">
        <v>185</v>
      </c>
      <c r="O3752">
        <v>320</v>
      </c>
      <c r="P3752" s="4" t="s">
        <v>473</v>
      </c>
      <c r="Q3752" s="4" t="s">
        <v>268</v>
      </c>
      <c r="R3752" s="4">
        <v>44602</v>
      </c>
      <c r="S3752" s="4" t="s">
        <v>41</v>
      </c>
      <c r="T3752">
        <v>23</v>
      </c>
      <c r="U3752">
        <v>42</v>
      </c>
      <c r="V3752">
        <v>0</v>
      </c>
      <c r="W3752">
        <v>1</v>
      </c>
      <c r="X3752">
        <v>2</v>
      </c>
      <c r="Y3752">
        <v>0</v>
      </c>
      <c r="Z3752">
        <v>2</v>
      </c>
      <c r="AA3752">
        <v>1</v>
      </c>
      <c r="AB3752" s="4" t="s">
        <v>633</v>
      </c>
      <c r="AC3752" s="4">
        <v>44602</v>
      </c>
      <c r="AD3752" s="4" t="s">
        <v>41</v>
      </c>
      <c r="AE3752" s="4">
        <v>44655</v>
      </c>
      <c r="AF3752">
        <v>14</v>
      </c>
      <c r="AG3752">
        <v>14</v>
      </c>
      <c r="AH3752">
        <v>0</v>
      </c>
      <c r="AI3752">
        <v>0</v>
      </c>
      <c r="AJ3752" s="2">
        <v>1.1597222222222221</v>
      </c>
      <c r="AK3752" s="2">
        <v>1.3402777777777777</v>
      </c>
      <c r="AL3752">
        <v>0</v>
      </c>
      <c r="AM3752">
        <v>28</v>
      </c>
      <c r="AN3752">
        <f t="shared" si="9"/>
        <v>2016</v>
      </c>
      <c r="AO3752" t="s">
        <v>1051</v>
      </c>
    </row>
    <row r="3753" spans="1:41" hidden="1" x14ac:dyDescent="0.35">
      <c r="A3753" s="1">
        <v>42628</v>
      </c>
      <c r="B3753" t="s">
        <v>53</v>
      </c>
      <c r="C3753" t="s">
        <v>54</v>
      </c>
      <c r="D3753">
        <v>28</v>
      </c>
      <c r="E3753">
        <v>16</v>
      </c>
      <c r="F3753" s="4">
        <v>44786</v>
      </c>
      <c r="G3753" s="4">
        <v>44630</v>
      </c>
      <c r="H3753" s="4" t="s">
        <v>41</v>
      </c>
      <c r="I3753" s="4">
        <v>44563</v>
      </c>
      <c r="J3753">
        <v>370</v>
      </c>
      <c r="K3753">
        <v>307</v>
      </c>
      <c r="L3753">
        <v>123</v>
      </c>
      <c r="M3753">
        <v>86</v>
      </c>
      <c r="N3753">
        <v>493</v>
      </c>
      <c r="O3753">
        <v>393</v>
      </c>
      <c r="P3753" s="4" t="s">
        <v>80</v>
      </c>
      <c r="Q3753" s="4" t="s">
        <v>95</v>
      </c>
      <c r="R3753" s="4">
        <v>44565</v>
      </c>
      <c r="S3753" s="4" t="s">
        <v>41</v>
      </c>
      <c r="T3753">
        <v>36</v>
      </c>
      <c r="U3753">
        <v>19</v>
      </c>
      <c r="V3753">
        <v>1</v>
      </c>
      <c r="W3753">
        <v>0</v>
      </c>
      <c r="X3753">
        <v>0</v>
      </c>
      <c r="Y3753">
        <v>1</v>
      </c>
      <c r="Z3753">
        <v>1</v>
      </c>
      <c r="AA3753">
        <v>1</v>
      </c>
      <c r="AB3753" s="4">
        <v>44743</v>
      </c>
      <c r="AC3753" s="4">
        <v>44713</v>
      </c>
      <c r="AD3753" s="4">
        <v>44658</v>
      </c>
      <c r="AE3753" s="4">
        <v>44562</v>
      </c>
      <c r="AF3753">
        <v>11</v>
      </c>
      <c r="AG3753">
        <v>10</v>
      </c>
      <c r="AH3753">
        <v>0</v>
      </c>
      <c r="AI3753">
        <v>2</v>
      </c>
      <c r="AJ3753" s="2">
        <v>1.6333333333333335</v>
      </c>
      <c r="AK3753" s="3">
        <v>0.8666666666666667</v>
      </c>
      <c r="AL3753">
        <v>37</v>
      </c>
      <c r="AM3753">
        <v>31</v>
      </c>
      <c r="AN3753">
        <f t="shared" si="9"/>
        <v>2016</v>
      </c>
      <c r="AO3753" t="s">
        <v>1051</v>
      </c>
    </row>
    <row r="3754" spans="1:41" hidden="1" x14ac:dyDescent="0.35">
      <c r="A3754" s="1">
        <v>42631</v>
      </c>
      <c r="B3754" t="s">
        <v>90</v>
      </c>
      <c r="C3754" t="s">
        <v>69</v>
      </c>
      <c r="D3754">
        <v>22</v>
      </c>
      <c r="E3754">
        <v>17</v>
      </c>
      <c r="F3754" s="4">
        <v>44850</v>
      </c>
      <c r="G3754" s="4">
        <v>44788</v>
      </c>
      <c r="H3754" s="4" t="s">
        <v>42</v>
      </c>
      <c r="I3754" s="4">
        <v>44562</v>
      </c>
      <c r="J3754">
        <v>302</v>
      </c>
      <c r="K3754">
        <v>242</v>
      </c>
      <c r="L3754">
        <v>80</v>
      </c>
      <c r="M3754">
        <v>145</v>
      </c>
      <c r="N3754">
        <v>382</v>
      </c>
      <c r="O3754">
        <v>387</v>
      </c>
      <c r="P3754" s="4" t="s">
        <v>366</v>
      </c>
      <c r="Q3754" s="4" t="s">
        <v>61</v>
      </c>
      <c r="R3754" s="4" t="s">
        <v>41</v>
      </c>
      <c r="S3754" s="4">
        <v>44638</v>
      </c>
      <c r="T3754">
        <v>26</v>
      </c>
      <c r="U3754">
        <v>23</v>
      </c>
      <c r="V3754">
        <v>0</v>
      </c>
      <c r="W3754">
        <v>0</v>
      </c>
      <c r="X3754">
        <v>2</v>
      </c>
      <c r="Y3754">
        <v>2</v>
      </c>
      <c r="Z3754">
        <v>2</v>
      </c>
      <c r="AA3754">
        <v>2</v>
      </c>
      <c r="AB3754" s="4">
        <v>44680</v>
      </c>
      <c r="AC3754" s="4">
        <v>44774</v>
      </c>
      <c r="AD3754" s="4">
        <v>44594</v>
      </c>
      <c r="AE3754" s="4">
        <v>44563</v>
      </c>
      <c r="AF3754">
        <v>12</v>
      </c>
      <c r="AG3754">
        <v>11</v>
      </c>
      <c r="AH3754">
        <v>0</v>
      </c>
      <c r="AI3754">
        <v>0</v>
      </c>
      <c r="AJ3754" s="2">
        <v>1.2909722222222222</v>
      </c>
      <c r="AK3754" s="2">
        <v>1.2090277777777778</v>
      </c>
      <c r="AL3754">
        <v>25</v>
      </c>
      <c r="AM3754">
        <v>20</v>
      </c>
      <c r="AN3754">
        <f t="shared" si="9"/>
        <v>2016</v>
      </c>
      <c r="AO3754" t="s">
        <v>1051</v>
      </c>
    </row>
    <row r="3755" spans="1:41" hidden="1" x14ac:dyDescent="0.35">
      <c r="A3755" s="1">
        <v>42631</v>
      </c>
      <c r="B3755" t="s">
        <v>78</v>
      </c>
      <c r="C3755" t="s">
        <v>83</v>
      </c>
      <c r="D3755">
        <v>22</v>
      </c>
      <c r="E3755">
        <v>22</v>
      </c>
      <c r="F3755" s="4">
        <v>44693</v>
      </c>
      <c r="G3755" s="4">
        <v>44758</v>
      </c>
      <c r="H3755" s="4">
        <v>44562</v>
      </c>
      <c r="I3755" s="4" t="s">
        <v>41</v>
      </c>
      <c r="J3755">
        <v>224</v>
      </c>
      <c r="K3755">
        <v>238</v>
      </c>
      <c r="L3755">
        <v>139</v>
      </c>
      <c r="M3755">
        <v>137</v>
      </c>
      <c r="N3755">
        <v>363</v>
      </c>
      <c r="O3755">
        <v>375</v>
      </c>
      <c r="P3755" s="4" t="s">
        <v>345</v>
      </c>
      <c r="Q3755" s="4" t="s">
        <v>225</v>
      </c>
      <c r="R3755" s="4">
        <v>44634</v>
      </c>
      <c r="S3755" s="4">
        <v>44673</v>
      </c>
      <c r="T3755">
        <v>24</v>
      </c>
      <c r="U3755">
        <v>23</v>
      </c>
      <c r="V3755">
        <v>0</v>
      </c>
      <c r="W3755">
        <v>0</v>
      </c>
      <c r="X3755">
        <v>1</v>
      </c>
      <c r="Y3755">
        <v>1</v>
      </c>
      <c r="Z3755">
        <v>1</v>
      </c>
      <c r="AA3755">
        <v>1</v>
      </c>
      <c r="AB3755" s="4">
        <v>44896</v>
      </c>
      <c r="AC3755" s="4" t="s">
        <v>947</v>
      </c>
      <c r="AD3755" s="4">
        <v>44562</v>
      </c>
      <c r="AE3755" s="4">
        <v>44564</v>
      </c>
      <c r="AF3755">
        <v>10</v>
      </c>
      <c r="AG3755">
        <v>10</v>
      </c>
      <c r="AH3755">
        <v>0</v>
      </c>
      <c r="AI3755">
        <v>0</v>
      </c>
      <c r="AJ3755" s="2">
        <v>1.2854166666666667</v>
      </c>
      <c r="AK3755" s="2">
        <v>1.2145833333333333</v>
      </c>
      <c r="AL3755">
        <v>16</v>
      </c>
      <c r="AM3755">
        <v>15</v>
      </c>
      <c r="AN3755">
        <f t="shared" si="9"/>
        <v>2016</v>
      </c>
      <c r="AO3755" t="s">
        <v>1051</v>
      </c>
    </row>
    <row r="3756" spans="1:41" hidden="1" x14ac:dyDescent="0.35">
      <c r="A3756" s="1">
        <v>42631</v>
      </c>
      <c r="B3756" t="s">
        <v>84</v>
      </c>
      <c r="C3756" t="s">
        <v>110</v>
      </c>
      <c r="D3756">
        <v>23</v>
      </c>
      <c r="E3756">
        <v>29</v>
      </c>
      <c r="F3756" s="4">
        <v>44691</v>
      </c>
      <c r="G3756" s="4">
        <v>44756</v>
      </c>
      <c r="H3756" s="4" t="s">
        <v>42</v>
      </c>
      <c r="I3756" s="4" t="s">
        <v>41</v>
      </c>
      <c r="J3756">
        <v>387</v>
      </c>
      <c r="K3756">
        <v>302</v>
      </c>
      <c r="L3756">
        <v>70</v>
      </c>
      <c r="M3756">
        <v>161</v>
      </c>
      <c r="N3756">
        <v>457</v>
      </c>
      <c r="O3756">
        <v>463</v>
      </c>
      <c r="P3756" s="4" t="s">
        <v>518</v>
      </c>
      <c r="Q3756" s="4" t="s">
        <v>329</v>
      </c>
      <c r="R3756" s="4" t="s">
        <v>41</v>
      </c>
      <c r="S3756" s="4">
        <v>44614</v>
      </c>
      <c r="T3756">
        <v>16</v>
      </c>
      <c r="U3756">
        <v>38</v>
      </c>
      <c r="V3756">
        <v>2</v>
      </c>
      <c r="W3756">
        <v>1</v>
      </c>
      <c r="X3756">
        <v>2</v>
      </c>
      <c r="Y3756">
        <v>0</v>
      </c>
      <c r="Z3756">
        <v>4</v>
      </c>
      <c r="AA3756">
        <v>1</v>
      </c>
      <c r="AB3756" s="4">
        <v>44682</v>
      </c>
      <c r="AC3756" s="4">
        <v>44743</v>
      </c>
      <c r="AD3756" s="4">
        <v>44595</v>
      </c>
      <c r="AE3756" s="4">
        <v>44624</v>
      </c>
      <c r="AF3756">
        <v>12</v>
      </c>
      <c r="AG3756">
        <v>12</v>
      </c>
      <c r="AH3756">
        <v>0</v>
      </c>
      <c r="AI3756">
        <v>0</v>
      </c>
      <c r="AJ3756" s="3">
        <v>0.96805555555555556</v>
      </c>
      <c r="AK3756" s="2">
        <v>1.5319444444444443</v>
      </c>
      <c r="AL3756">
        <v>24</v>
      </c>
      <c r="AM3756">
        <v>31</v>
      </c>
      <c r="AN3756">
        <f t="shared" si="9"/>
        <v>2016</v>
      </c>
      <c r="AO3756" t="s">
        <v>1051</v>
      </c>
    </row>
    <row r="3757" spans="1:41" hidden="1" x14ac:dyDescent="0.35">
      <c r="A3757" s="1">
        <v>42631</v>
      </c>
      <c r="B3757" t="s">
        <v>100</v>
      </c>
      <c r="C3757" t="s">
        <v>40</v>
      </c>
      <c r="D3757">
        <v>16</v>
      </c>
      <c r="E3757">
        <v>22</v>
      </c>
      <c r="F3757" s="4">
        <v>44633</v>
      </c>
      <c r="G3757" s="4">
        <v>44757</v>
      </c>
      <c r="H3757" s="4" t="s">
        <v>41</v>
      </c>
      <c r="I3757" s="4" t="s">
        <v>42</v>
      </c>
      <c r="J3757">
        <v>247</v>
      </c>
      <c r="K3757">
        <v>353</v>
      </c>
      <c r="L3757">
        <v>41</v>
      </c>
      <c r="M3757">
        <v>64</v>
      </c>
      <c r="N3757">
        <v>288</v>
      </c>
      <c r="O3757">
        <v>417</v>
      </c>
      <c r="P3757" s="4" t="s">
        <v>115</v>
      </c>
      <c r="Q3757" s="4" t="s">
        <v>99</v>
      </c>
      <c r="R3757" s="4">
        <v>44608</v>
      </c>
      <c r="S3757" s="4">
        <v>44607</v>
      </c>
      <c r="T3757">
        <v>13</v>
      </c>
      <c r="U3757">
        <v>32</v>
      </c>
      <c r="V3757">
        <v>0</v>
      </c>
      <c r="W3757">
        <v>3</v>
      </c>
      <c r="X3757">
        <v>0</v>
      </c>
      <c r="Y3757">
        <v>0</v>
      </c>
      <c r="Z3757">
        <v>0</v>
      </c>
      <c r="AA3757">
        <v>3</v>
      </c>
      <c r="AB3757" s="4">
        <v>44743</v>
      </c>
      <c r="AC3757" s="4">
        <v>44645</v>
      </c>
      <c r="AD3757" s="4">
        <v>44562</v>
      </c>
      <c r="AE3757" s="4" t="s">
        <v>82</v>
      </c>
      <c r="AF3757">
        <v>11</v>
      </c>
      <c r="AG3757">
        <v>11</v>
      </c>
      <c r="AH3757">
        <v>0</v>
      </c>
      <c r="AI3757">
        <v>1</v>
      </c>
      <c r="AJ3757" s="2">
        <v>1.0784722222222223</v>
      </c>
      <c r="AK3757" s="2">
        <v>1.4215277777777777</v>
      </c>
      <c r="AL3757">
        <v>13</v>
      </c>
      <c r="AM3757">
        <v>16</v>
      </c>
      <c r="AN3757">
        <f t="shared" si="9"/>
        <v>2016</v>
      </c>
      <c r="AO3757" t="s">
        <v>1051</v>
      </c>
    </row>
    <row r="3758" spans="1:41" hidden="1" x14ac:dyDescent="0.35">
      <c r="A3758" s="1">
        <v>42631</v>
      </c>
      <c r="B3758" t="s">
        <v>64</v>
      </c>
      <c r="C3758" t="s">
        <v>109</v>
      </c>
      <c r="D3758">
        <v>21</v>
      </c>
      <c r="E3758">
        <v>19</v>
      </c>
      <c r="F3758" s="4">
        <v>44667</v>
      </c>
      <c r="G3758" s="4">
        <v>44759</v>
      </c>
      <c r="H3758" s="4">
        <v>44562</v>
      </c>
      <c r="I3758" s="4" t="s">
        <v>42</v>
      </c>
      <c r="J3758">
        <v>366</v>
      </c>
      <c r="K3758">
        <v>250</v>
      </c>
      <c r="L3758">
        <v>46</v>
      </c>
      <c r="M3758">
        <v>124</v>
      </c>
      <c r="N3758">
        <v>412</v>
      </c>
      <c r="O3758">
        <v>374</v>
      </c>
      <c r="P3758" s="4" t="s">
        <v>375</v>
      </c>
      <c r="Q3758" s="4" t="s">
        <v>258</v>
      </c>
      <c r="R3758" s="4">
        <v>44562</v>
      </c>
      <c r="S3758" s="4">
        <v>44570</v>
      </c>
      <c r="T3758">
        <v>18</v>
      </c>
      <c r="U3758">
        <v>36</v>
      </c>
      <c r="V3758">
        <v>2</v>
      </c>
      <c r="W3758">
        <v>0</v>
      </c>
      <c r="X3758">
        <v>0</v>
      </c>
      <c r="Y3758">
        <v>2</v>
      </c>
      <c r="Z3758">
        <v>2</v>
      </c>
      <c r="AA3758">
        <v>2</v>
      </c>
      <c r="AB3758" s="4">
        <v>44712</v>
      </c>
      <c r="AC3758" s="4">
        <v>44682</v>
      </c>
      <c r="AD3758" s="4" t="s">
        <v>82</v>
      </c>
      <c r="AE3758" s="4">
        <v>44594</v>
      </c>
      <c r="AF3758">
        <v>15</v>
      </c>
      <c r="AG3758">
        <v>14</v>
      </c>
      <c r="AH3758">
        <v>0</v>
      </c>
      <c r="AI3758">
        <v>0</v>
      </c>
      <c r="AJ3758" s="2">
        <v>1.1284722222222221</v>
      </c>
      <c r="AK3758" s="2">
        <v>1.3715277777777777</v>
      </c>
      <c r="AL3758">
        <v>16</v>
      </c>
      <c r="AM3758">
        <v>24</v>
      </c>
      <c r="AN3758">
        <f t="shared" si="9"/>
        <v>2016</v>
      </c>
      <c r="AO3758" t="s">
        <v>1051</v>
      </c>
    </row>
    <row r="3759" spans="1:41" hidden="1" x14ac:dyDescent="0.35">
      <c r="A3759" s="1">
        <v>42631</v>
      </c>
      <c r="B3759" t="s">
        <v>104</v>
      </c>
      <c r="C3759" t="s">
        <v>88</v>
      </c>
      <c r="D3759">
        <v>24</v>
      </c>
      <c r="E3759">
        <v>24</v>
      </c>
      <c r="F3759" s="4">
        <v>44724</v>
      </c>
      <c r="G3759" s="4">
        <v>44693</v>
      </c>
      <c r="H3759" s="4">
        <v>44562</v>
      </c>
      <c r="I3759" s="4" t="s">
        <v>42</v>
      </c>
      <c r="J3759">
        <v>278</v>
      </c>
      <c r="K3759">
        <v>350</v>
      </c>
      <c r="L3759">
        <v>102</v>
      </c>
      <c r="M3759">
        <v>82</v>
      </c>
      <c r="N3759">
        <v>380</v>
      </c>
      <c r="O3759">
        <v>432</v>
      </c>
      <c r="P3759" s="4" t="s">
        <v>244</v>
      </c>
      <c r="Q3759" s="4" t="s">
        <v>509</v>
      </c>
      <c r="R3759" s="4">
        <v>44665</v>
      </c>
      <c r="S3759" s="4">
        <v>44606</v>
      </c>
      <c r="T3759">
        <v>30</v>
      </c>
      <c r="U3759">
        <v>17</v>
      </c>
      <c r="V3759">
        <v>1</v>
      </c>
      <c r="W3759">
        <v>0</v>
      </c>
      <c r="X3759">
        <v>0</v>
      </c>
      <c r="Y3759">
        <v>1</v>
      </c>
      <c r="Z3759">
        <v>1</v>
      </c>
      <c r="AA3759">
        <v>1</v>
      </c>
      <c r="AB3759" s="4">
        <v>44713</v>
      </c>
      <c r="AC3759" s="4">
        <v>44774</v>
      </c>
      <c r="AD3759" s="4">
        <v>44625</v>
      </c>
      <c r="AE3759" s="4">
        <v>44598</v>
      </c>
      <c r="AF3759">
        <v>10</v>
      </c>
      <c r="AG3759">
        <v>10</v>
      </c>
      <c r="AH3759">
        <v>0</v>
      </c>
      <c r="AI3759">
        <v>0</v>
      </c>
      <c r="AJ3759" s="2">
        <v>1.3687500000000001</v>
      </c>
      <c r="AK3759" s="2">
        <v>1.1312499999999999</v>
      </c>
      <c r="AL3759">
        <v>27</v>
      </c>
      <c r="AM3759">
        <v>23</v>
      </c>
      <c r="AN3759">
        <f t="shared" si="9"/>
        <v>2016</v>
      </c>
      <c r="AO3759" t="s">
        <v>1051</v>
      </c>
    </row>
    <row r="3760" spans="1:41" hidden="1" x14ac:dyDescent="0.35">
      <c r="A3760" s="1">
        <v>42631</v>
      </c>
      <c r="B3760" t="s">
        <v>39</v>
      </c>
      <c r="C3760" t="s">
        <v>91</v>
      </c>
      <c r="D3760">
        <v>16</v>
      </c>
      <c r="E3760">
        <v>26</v>
      </c>
      <c r="F3760" s="4">
        <v>44665</v>
      </c>
      <c r="G3760" s="4">
        <v>44757</v>
      </c>
      <c r="H3760" s="4" t="s">
        <v>42</v>
      </c>
      <c r="I3760" s="4" t="s">
        <v>41</v>
      </c>
      <c r="J3760">
        <v>237</v>
      </c>
      <c r="K3760">
        <v>353</v>
      </c>
      <c r="L3760">
        <v>65</v>
      </c>
      <c r="M3760">
        <v>176</v>
      </c>
      <c r="N3760">
        <v>302</v>
      </c>
      <c r="O3760">
        <v>529</v>
      </c>
      <c r="P3760" s="4" t="s">
        <v>85</v>
      </c>
      <c r="Q3760" s="4" t="s">
        <v>346</v>
      </c>
      <c r="R3760" s="4">
        <v>44598</v>
      </c>
      <c r="S3760" s="4">
        <v>44562</v>
      </c>
      <c r="T3760">
        <v>26</v>
      </c>
      <c r="U3760">
        <v>37</v>
      </c>
      <c r="V3760">
        <v>1</v>
      </c>
      <c r="W3760">
        <v>3</v>
      </c>
      <c r="X3760">
        <v>2</v>
      </c>
      <c r="Y3760">
        <v>1</v>
      </c>
      <c r="Z3760">
        <v>3</v>
      </c>
      <c r="AA3760">
        <v>4</v>
      </c>
      <c r="AB3760" s="4">
        <v>44713</v>
      </c>
      <c r="AC3760" s="4">
        <v>44774</v>
      </c>
      <c r="AD3760" s="4">
        <v>44564</v>
      </c>
      <c r="AE3760" s="4">
        <v>44625</v>
      </c>
      <c r="AF3760">
        <v>17</v>
      </c>
      <c r="AG3760">
        <v>14</v>
      </c>
      <c r="AH3760">
        <v>0</v>
      </c>
      <c r="AI3760">
        <v>2</v>
      </c>
      <c r="AJ3760" s="2">
        <v>1.0041666666666667</v>
      </c>
      <c r="AK3760" s="2">
        <v>1.4958333333333333</v>
      </c>
      <c r="AL3760">
        <v>27</v>
      </c>
      <c r="AM3760">
        <v>46</v>
      </c>
      <c r="AN3760">
        <f t="shared" si="9"/>
        <v>2016</v>
      </c>
      <c r="AO3760" t="s">
        <v>1051</v>
      </c>
    </row>
    <row r="3761" spans="1:41" hidden="1" x14ac:dyDescent="0.35">
      <c r="A3761" s="1">
        <v>42631</v>
      </c>
      <c r="B3761" t="s">
        <v>68</v>
      </c>
      <c r="C3761" t="s">
        <v>105</v>
      </c>
      <c r="D3761">
        <v>14</v>
      </c>
      <c r="E3761">
        <v>15</v>
      </c>
      <c r="F3761" s="4">
        <v>44634</v>
      </c>
      <c r="G3761" s="4">
        <v>44666</v>
      </c>
      <c r="H3761" s="4" t="s">
        <v>41</v>
      </c>
      <c r="I3761" s="4">
        <v>44562</v>
      </c>
      <c r="J3761">
        <v>172</v>
      </c>
      <c r="K3761">
        <v>254</v>
      </c>
      <c r="L3761">
        <v>119</v>
      </c>
      <c r="M3761">
        <v>97</v>
      </c>
      <c r="N3761">
        <v>291</v>
      </c>
      <c r="O3761">
        <v>351</v>
      </c>
      <c r="P3761" s="4" t="s">
        <v>430</v>
      </c>
      <c r="Q3761" s="4" t="s">
        <v>167</v>
      </c>
      <c r="R3761" s="4">
        <v>44665</v>
      </c>
      <c r="S3761" s="4">
        <v>44606</v>
      </c>
      <c r="T3761">
        <v>19</v>
      </c>
      <c r="U3761">
        <v>34</v>
      </c>
      <c r="V3761">
        <v>3</v>
      </c>
      <c r="W3761">
        <v>0</v>
      </c>
      <c r="X3761">
        <v>0</v>
      </c>
      <c r="Y3761">
        <v>2</v>
      </c>
      <c r="Z3761">
        <v>3</v>
      </c>
      <c r="AA3761">
        <v>2</v>
      </c>
      <c r="AB3761" s="4">
        <v>44805</v>
      </c>
      <c r="AC3761" s="4">
        <v>44682</v>
      </c>
      <c r="AD3761" s="4" t="s">
        <v>52</v>
      </c>
      <c r="AE3761" s="4" t="s">
        <v>108</v>
      </c>
      <c r="AF3761">
        <v>13</v>
      </c>
      <c r="AG3761">
        <v>14</v>
      </c>
      <c r="AH3761">
        <v>0</v>
      </c>
      <c r="AI3761">
        <v>0</v>
      </c>
      <c r="AJ3761" s="2">
        <v>1.0840277777777778</v>
      </c>
      <c r="AK3761" s="2">
        <v>1.4159722222222222</v>
      </c>
      <c r="AL3761">
        <v>12</v>
      </c>
      <c r="AM3761">
        <v>19</v>
      </c>
      <c r="AN3761">
        <f t="shared" si="9"/>
        <v>2016</v>
      </c>
      <c r="AO3761" t="s">
        <v>1051</v>
      </c>
    </row>
    <row r="3762" spans="1:41" hidden="1" x14ac:dyDescent="0.35">
      <c r="A3762" s="1">
        <v>42631</v>
      </c>
      <c r="B3762" t="s">
        <v>47</v>
      </c>
      <c r="C3762" t="s">
        <v>97</v>
      </c>
      <c r="D3762">
        <v>17</v>
      </c>
      <c r="E3762">
        <v>17</v>
      </c>
      <c r="F3762" s="4">
        <v>44664</v>
      </c>
      <c r="G3762" s="4">
        <v>44632</v>
      </c>
      <c r="H3762" s="4" t="s">
        <v>41</v>
      </c>
      <c r="I3762" s="4" t="s">
        <v>41</v>
      </c>
      <c r="J3762">
        <v>239</v>
      </c>
      <c r="K3762">
        <v>219</v>
      </c>
      <c r="L3762">
        <v>67</v>
      </c>
      <c r="M3762">
        <v>64</v>
      </c>
      <c r="N3762">
        <v>306</v>
      </c>
      <c r="O3762">
        <v>283</v>
      </c>
      <c r="P3762" s="4" t="s">
        <v>268</v>
      </c>
      <c r="Q3762" s="4" t="s">
        <v>160</v>
      </c>
      <c r="R3762" s="4">
        <v>44607</v>
      </c>
      <c r="S3762" s="4">
        <v>44640</v>
      </c>
      <c r="T3762">
        <v>24</v>
      </c>
      <c r="U3762">
        <v>25</v>
      </c>
      <c r="V3762">
        <v>1</v>
      </c>
      <c r="W3762">
        <v>0</v>
      </c>
      <c r="X3762">
        <v>0</v>
      </c>
      <c r="Y3762">
        <v>0</v>
      </c>
      <c r="Z3762">
        <v>1</v>
      </c>
      <c r="AA3762">
        <v>0</v>
      </c>
      <c r="AB3762" s="4" t="s">
        <v>137</v>
      </c>
      <c r="AC3762" s="4">
        <v>44805</v>
      </c>
      <c r="AD3762" s="4" t="s">
        <v>42</v>
      </c>
      <c r="AE3762" s="4" t="s">
        <v>42</v>
      </c>
      <c r="AF3762">
        <v>10</v>
      </c>
      <c r="AG3762">
        <v>10</v>
      </c>
      <c r="AH3762">
        <v>0</v>
      </c>
      <c r="AI3762">
        <v>0</v>
      </c>
      <c r="AJ3762" s="2">
        <v>1.2520833333333334</v>
      </c>
      <c r="AK3762" s="2">
        <v>1.2479166666666666</v>
      </c>
      <c r="AL3762">
        <v>3</v>
      </c>
      <c r="AM3762">
        <v>9</v>
      </c>
      <c r="AN3762">
        <f t="shared" si="9"/>
        <v>2016</v>
      </c>
      <c r="AO3762" t="s">
        <v>1051</v>
      </c>
    </row>
    <row r="3763" spans="1:41" hidden="1" x14ac:dyDescent="0.35">
      <c r="A3763" s="1">
        <v>42631</v>
      </c>
      <c r="B3763" t="s">
        <v>101</v>
      </c>
      <c r="C3763" t="s">
        <v>87</v>
      </c>
      <c r="D3763">
        <v>21</v>
      </c>
      <c r="E3763">
        <v>20</v>
      </c>
      <c r="F3763" s="4">
        <v>44694</v>
      </c>
      <c r="G3763" s="4">
        <v>44726</v>
      </c>
      <c r="H3763" s="4" t="s">
        <v>42</v>
      </c>
      <c r="I3763" s="4" t="s">
        <v>41</v>
      </c>
      <c r="J3763">
        <v>221</v>
      </c>
      <c r="K3763">
        <v>311</v>
      </c>
      <c r="L3763">
        <v>85</v>
      </c>
      <c r="M3763">
        <v>105</v>
      </c>
      <c r="N3763">
        <v>306</v>
      </c>
      <c r="O3763">
        <v>416</v>
      </c>
      <c r="P3763" s="4" t="s">
        <v>907</v>
      </c>
      <c r="Q3763" s="4" t="s">
        <v>139</v>
      </c>
      <c r="R3763" s="4">
        <v>44642</v>
      </c>
      <c r="S3763" s="4">
        <v>44565</v>
      </c>
      <c r="T3763">
        <v>21</v>
      </c>
      <c r="U3763">
        <v>30</v>
      </c>
      <c r="V3763">
        <v>1</v>
      </c>
      <c r="W3763">
        <v>0</v>
      </c>
      <c r="X3763">
        <v>4</v>
      </c>
      <c r="Y3763">
        <v>0</v>
      </c>
      <c r="Z3763">
        <v>5</v>
      </c>
      <c r="AA3763">
        <v>0</v>
      </c>
      <c r="AB3763" s="4">
        <v>44682</v>
      </c>
      <c r="AC3763" s="4">
        <v>44650</v>
      </c>
      <c r="AD3763" s="4">
        <v>44562</v>
      </c>
      <c r="AE3763" s="4">
        <v>44625</v>
      </c>
      <c r="AF3763">
        <v>14</v>
      </c>
      <c r="AG3763">
        <v>12</v>
      </c>
      <c r="AH3763">
        <v>0</v>
      </c>
      <c r="AI3763">
        <v>2</v>
      </c>
      <c r="AJ3763" s="2">
        <v>1.2895833333333333</v>
      </c>
      <c r="AK3763" s="2">
        <v>1.2104166666666667</v>
      </c>
      <c r="AL3763">
        <v>7</v>
      </c>
      <c r="AM3763">
        <v>40</v>
      </c>
      <c r="AN3763">
        <f t="shared" si="9"/>
        <v>2016</v>
      </c>
      <c r="AO3763" t="s">
        <v>1051</v>
      </c>
    </row>
    <row r="3764" spans="1:41" hidden="1" x14ac:dyDescent="0.35">
      <c r="A3764" s="1">
        <v>42631</v>
      </c>
      <c r="B3764" t="s">
        <v>93</v>
      </c>
      <c r="C3764" t="s">
        <v>98</v>
      </c>
      <c r="D3764">
        <v>19</v>
      </c>
      <c r="E3764">
        <v>24</v>
      </c>
      <c r="F3764" s="4">
        <v>44726</v>
      </c>
      <c r="G3764" s="4">
        <v>44692</v>
      </c>
      <c r="H3764" s="4">
        <v>44562</v>
      </c>
      <c r="I3764" s="4" t="s">
        <v>41</v>
      </c>
      <c r="J3764">
        <v>170</v>
      </c>
      <c r="K3764">
        <v>266</v>
      </c>
      <c r="L3764">
        <v>83</v>
      </c>
      <c r="M3764">
        <v>134</v>
      </c>
      <c r="N3764">
        <v>253</v>
      </c>
      <c r="O3764">
        <v>400</v>
      </c>
      <c r="P3764" s="4" t="s">
        <v>306</v>
      </c>
      <c r="Q3764" s="4" t="s">
        <v>202</v>
      </c>
      <c r="R3764" s="4">
        <v>44708</v>
      </c>
      <c r="S3764" s="4">
        <v>44562</v>
      </c>
      <c r="T3764">
        <v>21</v>
      </c>
      <c r="U3764">
        <v>31</v>
      </c>
      <c r="V3764">
        <v>1</v>
      </c>
      <c r="W3764">
        <v>0</v>
      </c>
      <c r="X3764">
        <v>1</v>
      </c>
      <c r="Y3764">
        <v>1</v>
      </c>
      <c r="Z3764">
        <v>2</v>
      </c>
      <c r="AA3764">
        <v>1</v>
      </c>
      <c r="AB3764" s="4">
        <v>44774</v>
      </c>
      <c r="AC3764" s="4">
        <v>44774</v>
      </c>
      <c r="AD3764" s="4">
        <v>44594</v>
      </c>
      <c r="AE3764" s="4">
        <v>44565</v>
      </c>
      <c r="AF3764">
        <v>12</v>
      </c>
      <c r="AG3764">
        <v>9</v>
      </c>
      <c r="AH3764">
        <v>0</v>
      </c>
      <c r="AI3764">
        <v>4</v>
      </c>
      <c r="AJ3764" s="2">
        <v>1.2215277777777778</v>
      </c>
      <c r="AK3764" s="2">
        <v>1.2784722222222222</v>
      </c>
      <c r="AL3764">
        <v>20</v>
      </c>
      <c r="AM3764">
        <v>34</v>
      </c>
      <c r="AN3764">
        <f t="shared" si="9"/>
        <v>2016</v>
      </c>
      <c r="AO3764" t="s">
        <v>1051</v>
      </c>
    </row>
    <row r="3765" spans="1:41" hidden="1" x14ac:dyDescent="0.35">
      <c r="A3765" s="1">
        <v>42631</v>
      </c>
      <c r="B3765" t="s">
        <v>73</v>
      </c>
      <c r="C3765" t="s">
        <v>48</v>
      </c>
      <c r="D3765">
        <v>27</v>
      </c>
      <c r="E3765">
        <v>29</v>
      </c>
      <c r="F3765" s="4">
        <v>44691</v>
      </c>
      <c r="G3765" s="4">
        <v>44693</v>
      </c>
      <c r="H3765" s="4" t="s">
        <v>41</v>
      </c>
      <c r="I3765" s="4">
        <v>44563</v>
      </c>
      <c r="J3765">
        <v>389</v>
      </c>
      <c r="K3765">
        <v>299</v>
      </c>
      <c r="L3765">
        <v>139</v>
      </c>
      <c r="M3765">
        <v>155</v>
      </c>
      <c r="N3765">
        <v>528</v>
      </c>
      <c r="O3765">
        <v>454</v>
      </c>
      <c r="P3765" s="4" t="s">
        <v>304</v>
      </c>
      <c r="Q3765" s="4" t="s">
        <v>727</v>
      </c>
      <c r="R3765" s="4">
        <v>44568</v>
      </c>
      <c r="S3765" s="4">
        <v>44562</v>
      </c>
      <c r="T3765">
        <v>29</v>
      </c>
      <c r="U3765">
        <v>25</v>
      </c>
      <c r="V3765">
        <v>0</v>
      </c>
      <c r="W3765">
        <v>0</v>
      </c>
      <c r="X3765">
        <v>1</v>
      </c>
      <c r="Y3765">
        <v>0</v>
      </c>
      <c r="Z3765">
        <v>1</v>
      </c>
      <c r="AA3765">
        <v>0</v>
      </c>
      <c r="AB3765" s="4">
        <v>44743</v>
      </c>
      <c r="AC3765" s="4">
        <v>44805</v>
      </c>
      <c r="AD3765" s="4">
        <v>44626</v>
      </c>
      <c r="AE3765" s="4">
        <v>44623</v>
      </c>
      <c r="AF3765">
        <v>10</v>
      </c>
      <c r="AG3765">
        <v>11</v>
      </c>
      <c r="AH3765">
        <v>0</v>
      </c>
      <c r="AI3765">
        <v>0</v>
      </c>
      <c r="AJ3765" s="2">
        <v>1.1354166666666667</v>
      </c>
      <c r="AK3765" s="2">
        <v>1.3645833333333333</v>
      </c>
      <c r="AL3765">
        <v>35</v>
      </c>
      <c r="AM3765">
        <v>28</v>
      </c>
      <c r="AN3765">
        <f t="shared" si="9"/>
        <v>2016</v>
      </c>
      <c r="AO3765" t="s">
        <v>1051</v>
      </c>
    </row>
    <row r="3766" spans="1:41" hidden="1" x14ac:dyDescent="0.35">
      <c r="A3766" s="1">
        <v>42631</v>
      </c>
      <c r="B3766" t="s">
        <v>94</v>
      </c>
      <c r="C3766" t="s">
        <v>63</v>
      </c>
      <c r="D3766">
        <v>20</v>
      </c>
      <c r="E3766">
        <v>25</v>
      </c>
      <c r="F3766" s="4">
        <v>44603</v>
      </c>
      <c r="G3766" s="4">
        <v>44755</v>
      </c>
      <c r="H3766" s="4">
        <v>44563</v>
      </c>
      <c r="I3766" s="4" t="s">
        <v>41</v>
      </c>
      <c r="J3766">
        <v>319</v>
      </c>
      <c r="K3766">
        <v>207</v>
      </c>
      <c r="L3766">
        <v>69</v>
      </c>
      <c r="M3766">
        <v>150</v>
      </c>
      <c r="N3766">
        <v>388</v>
      </c>
      <c r="O3766">
        <v>357</v>
      </c>
      <c r="P3766" s="4" t="s">
        <v>948</v>
      </c>
      <c r="Q3766" s="4" t="s">
        <v>457</v>
      </c>
      <c r="R3766" s="4">
        <v>44602</v>
      </c>
      <c r="S3766" s="4">
        <v>44633</v>
      </c>
      <c r="T3766">
        <v>11</v>
      </c>
      <c r="U3766">
        <v>35</v>
      </c>
      <c r="V3766">
        <v>1</v>
      </c>
      <c r="W3766">
        <v>1</v>
      </c>
      <c r="X3766">
        <v>2</v>
      </c>
      <c r="Y3766">
        <v>0</v>
      </c>
      <c r="Z3766">
        <v>3</v>
      </c>
      <c r="AA3766">
        <v>1</v>
      </c>
      <c r="AB3766" s="4" t="s">
        <v>949</v>
      </c>
      <c r="AC3766" s="4">
        <v>44643</v>
      </c>
      <c r="AD3766" s="4">
        <v>44595</v>
      </c>
      <c r="AE3766" s="4">
        <v>44625</v>
      </c>
      <c r="AF3766">
        <v>12</v>
      </c>
      <c r="AG3766">
        <v>12</v>
      </c>
      <c r="AH3766">
        <v>0</v>
      </c>
      <c r="AI3766">
        <v>0</v>
      </c>
      <c r="AJ3766" s="2">
        <v>1.0472222222222223</v>
      </c>
      <c r="AK3766" s="2">
        <v>1.4527777777777777</v>
      </c>
      <c r="AL3766">
        <v>14</v>
      </c>
      <c r="AM3766">
        <v>38</v>
      </c>
      <c r="AN3766">
        <f t="shared" si="9"/>
        <v>2016</v>
      </c>
      <c r="AO3766" t="s">
        <v>1051</v>
      </c>
    </row>
    <row r="3767" spans="1:41" hidden="1" x14ac:dyDescent="0.35">
      <c r="A3767" s="1">
        <v>42631</v>
      </c>
      <c r="B3767" t="s">
        <v>74</v>
      </c>
      <c r="C3767" t="s">
        <v>58</v>
      </c>
      <c r="D3767">
        <v>20</v>
      </c>
      <c r="E3767">
        <v>15</v>
      </c>
      <c r="F3767" s="4">
        <v>44725</v>
      </c>
      <c r="G3767" s="4">
        <v>44665</v>
      </c>
      <c r="H3767" s="4" t="s">
        <v>42</v>
      </c>
      <c r="I3767" s="4">
        <v>44563</v>
      </c>
      <c r="J3767">
        <v>180</v>
      </c>
      <c r="K3767">
        <v>254</v>
      </c>
      <c r="L3767">
        <v>83</v>
      </c>
      <c r="M3767">
        <v>30</v>
      </c>
      <c r="N3767">
        <v>263</v>
      </c>
      <c r="O3767">
        <v>284</v>
      </c>
      <c r="P3767" s="4" t="s">
        <v>422</v>
      </c>
      <c r="Q3767" s="4" t="s">
        <v>339</v>
      </c>
      <c r="R3767" s="4">
        <v>44682</v>
      </c>
      <c r="S3767" s="4">
        <v>44652</v>
      </c>
      <c r="T3767">
        <v>23</v>
      </c>
      <c r="U3767">
        <v>22</v>
      </c>
      <c r="V3767">
        <v>2</v>
      </c>
      <c r="W3767">
        <v>1</v>
      </c>
      <c r="X3767">
        <v>1</v>
      </c>
      <c r="Y3767">
        <v>0</v>
      </c>
      <c r="Z3767">
        <v>3</v>
      </c>
      <c r="AA3767">
        <v>1</v>
      </c>
      <c r="AB3767" s="4">
        <v>44713</v>
      </c>
      <c r="AC3767" s="4" t="s">
        <v>950</v>
      </c>
      <c r="AD3767" s="4">
        <v>44595</v>
      </c>
      <c r="AE3767" s="4">
        <v>44562</v>
      </c>
      <c r="AF3767">
        <v>12</v>
      </c>
      <c r="AG3767">
        <v>11</v>
      </c>
      <c r="AH3767">
        <v>0</v>
      </c>
      <c r="AI3767">
        <v>0</v>
      </c>
      <c r="AJ3767" s="2">
        <v>1.2375</v>
      </c>
      <c r="AK3767" s="2">
        <v>1.2625</v>
      </c>
      <c r="AL3767">
        <v>14</v>
      </c>
      <c r="AM3767">
        <v>17</v>
      </c>
      <c r="AN3767">
        <f t="shared" si="9"/>
        <v>2016</v>
      </c>
      <c r="AO3767" t="s">
        <v>1051</v>
      </c>
    </row>
    <row r="3768" spans="1:41" hidden="1" x14ac:dyDescent="0.35">
      <c r="A3768" s="1">
        <v>42632</v>
      </c>
      <c r="B3768" t="s">
        <v>77</v>
      </c>
      <c r="C3768" t="s">
        <v>59</v>
      </c>
      <c r="D3768">
        <v>21</v>
      </c>
      <c r="E3768">
        <v>16</v>
      </c>
      <c r="F3768" s="4">
        <v>44635</v>
      </c>
      <c r="G3768" s="4">
        <v>44661</v>
      </c>
      <c r="H3768" s="4">
        <v>44623</v>
      </c>
      <c r="I3768" s="4" t="s">
        <v>42</v>
      </c>
      <c r="J3768">
        <v>180</v>
      </c>
      <c r="K3768">
        <v>220</v>
      </c>
      <c r="L3768">
        <v>100</v>
      </c>
      <c r="M3768">
        <v>64</v>
      </c>
      <c r="N3768">
        <v>280</v>
      </c>
      <c r="O3768">
        <v>284</v>
      </c>
      <c r="P3768" s="4" t="s">
        <v>191</v>
      </c>
      <c r="Q3768" s="4" t="s">
        <v>316</v>
      </c>
      <c r="R3768" s="4">
        <v>44602</v>
      </c>
      <c r="S3768" s="4">
        <v>44635</v>
      </c>
      <c r="T3768">
        <v>32</v>
      </c>
      <c r="U3768">
        <v>18</v>
      </c>
      <c r="V3768">
        <v>0</v>
      </c>
      <c r="W3768">
        <v>2</v>
      </c>
      <c r="X3768">
        <v>0</v>
      </c>
      <c r="Y3768">
        <v>1</v>
      </c>
      <c r="Z3768">
        <v>0</v>
      </c>
      <c r="AA3768">
        <v>3</v>
      </c>
      <c r="AB3768" s="4">
        <v>44682</v>
      </c>
      <c r="AC3768" s="4">
        <v>44743</v>
      </c>
      <c r="AD3768" s="4">
        <v>44626</v>
      </c>
      <c r="AE3768" s="4">
        <v>44564</v>
      </c>
      <c r="AF3768">
        <v>12</v>
      </c>
      <c r="AG3768">
        <v>11</v>
      </c>
      <c r="AH3768">
        <v>0</v>
      </c>
      <c r="AI3768">
        <v>1</v>
      </c>
      <c r="AJ3768" s="2">
        <v>1.5034722222222223</v>
      </c>
      <c r="AK3768" s="3">
        <v>0.99652777777777779</v>
      </c>
      <c r="AL3768">
        <v>29</v>
      </c>
      <c r="AM3768">
        <v>14</v>
      </c>
      <c r="AN3768">
        <f t="shared" si="9"/>
        <v>2016</v>
      </c>
      <c r="AO3768" t="s">
        <v>1051</v>
      </c>
    </row>
    <row r="3769" spans="1:41" hidden="1" x14ac:dyDescent="0.35">
      <c r="A3769" s="1">
        <v>42635</v>
      </c>
      <c r="B3769" t="s">
        <v>105</v>
      </c>
      <c r="C3769" t="s">
        <v>110</v>
      </c>
      <c r="D3769">
        <v>19</v>
      </c>
      <c r="E3769">
        <v>15</v>
      </c>
      <c r="F3769" s="4">
        <v>44727</v>
      </c>
      <c r="G3769" s="4">
        <v>44665</v>
      </c>
      <c r="H3769" s="4" t="s">
        <v>82</v>
      </c>
      <c r="I3769" s="4" t="s">
        <v>41</v>
      </c>
      <c r="J3769">
        <v>175</v>
      </c>
      <c r="K3769">
        <v>97</v>
      </c>
      <c r="L3769">
        <v>109</v>
      </c>
      <c r="M3769">
        <v>185</v>
      </c>
      <c r="N3769">
        <v>284</v>
      </c>
      <c r="O3769">
        <v>282</v>
      </c>
      <c r="P3769" s="4" t="s">
        <v>342</v>
      </c>
      <c r="Q3769" s="4">
        <v>44884</v>
      </c>
      <c r="R3769" s="4">
        <v>44613</v>
      </c>
      <c r="S3769" s="4">
        <v>44567</v>
      </c>
      <c r="T3769">
        <v>27</v>
      </c>
      <c r="U3769">
        <v>39</v>
      </c>
      <c r="V3769">
        <v>2</v>
      </c>
      <c r="W3769">
        <v>0</v>
      </c>
      <c r="X3769">
        <v>1</v>
      </c>
      <c r="Y3769">
        <v>0</v>
      </c>
      <c r="Z3769">
        <v>3</v>
      </c>
      <c r="AA3769">
        <v>0</v>
      </c>
      <c r="AB3769" s="4">
        <v>44713</v>
      </c>
      <c r="AC3769" s="4">
        <v>44635</v>
      </c>
      <c r="AD3769" s="4" t="s">
        <v>41</v>
      </c>
      <c r="AE3769" s="4">
        <v>44564</v>
      </c>
      <c r="AF3769">
        <v>13</v>
      </c>
      <c r="AG3769">
        <v>13</v>
      </c>
      <c r="AH3769">
        <v>0</v>
      </c>
      <c r="AI3769">
        <v>0</v>
      </c>
      <c r="AJ3769" s="2">
        <v>1.3069444444444445</v>
      </c>
      <c r="AK3769" s="2">
        <v>1.1930555555555555</v>
      </c>
      <c r="AL3769">
        <v>0</v>
      </c>
      <c r="AM3769">
        <v>27</v>
      </c>
      <c r="AN3769">
        <f t="shared" si="9"/>
        <v>2016</v>
      </c>
      <c r="AO3769" t="s">
        <v>1051</v>
      </c>
    </row>
    <row r="3770" spans="1:41" hidden="1" x14ac:dyDescent="0.35">
      <c r="A3770" s="1">
        <v>42638</v>
      </c>
      <c r="B3770" t="s">
        <v>58</v>
      </c>
      <c r="C3770" t="s">
        <v>91</v>
      </c>
      <c r="D3770">
        <v>13</v>
      </c>
      <c r="E3770">
        <v>18</v>
      </c>
      <c r="F3770" s="4">
        <v>44632</v>
      </c>
      <c r="G3770" s="4">
        <v>44728</v>
      </c>
      <c r="H3770" s="4" t="s">
        <v>41</v>
      </c>
      <c r="I3770" s="4" t="s">
        <v>52</v>
      </c>
      <c r="J3770">
        <v>153</v>
      </c>
      <c r="K3770">
        <v>201</v>
      </c>
      <c r="L3770">
        <v>58</v>
      </c>
      <c r="M3770">
        <v>105</v>
      </c>
      <c r="N3770">
        <v>211</v>
      </c>
      <c r="O3770">
        <v>306</v>
      </c>
      <c r="P3770" s="4" t="s">
        <v>251</v>
      </c>
      <c r="Q3770" s="4" t="s">
        <v>96</v>
      </c>
      <c r="R3770" s="4">
        <v>44610</v>
      </c>
      <c r="S3770" s="4">
        <v>44774</v>
      </c>
      <c r="T3770">
        <v>24</v>
      </c>
      <c r="U3770">
        <v>28</v>
      </c>
      <c r="V3770">
        <v>0</v>
      </c>
      <c r="W3770">
        <v>0</v>
      </c>
      <c r="X3770">
        <v>0</v>
      </c>
      <c r="Y3770">
        <v>3</v>
      </c>
      <c r="Z3770">
        <v>0</v>
      </c>
      <c r="AA3770">
        <v>3</v>
      </c>
      <c r="AB3770" s="4">
        <v>44713</v>
      </c>
      <c r="AC3770" s="4">
        <v>44835</v>
      </c>
      <c r="AD3770" s="4">
        <v>44564</v>
      </c>
      <c r="AE3770" s="4">
        <v>44562</v>
      </c>
      <c r="AF3770">
        <v>12</v>
      </c>
      <c r="AG3770">
        <v>12</v>
      </c>
      <c r="AH3770">
        <v>1</v>
      </c>
      <c r="AI3770">
        <v>0</v>
      </c>
      <c r="AJ3770" s="2">
        <v>1.0472222222222223</v>
      </c>
      <c r="AK3770" s="2">
        <v>1.4527777777777777</v>
      </c>
      <c r="AL3770">
        <v>22</v>
      </c>
      <c r="AM3770">
        <v>10</v>
      </c>
      <c r="AN3770">
        <f t="shared" si="9"/>
        <v>2016</v>
      </c>
      <c r="AO3770" t="s">
        <v>1051</v>
      </c>
    </row>
    <row r="3771" spans="1:41" hidden="1" x14ac:dyDescent="0.35">
      <c r="A3771" s="1">
        <v>42638</v>
      </c>
      <c r="B3771" t="s">
        <v>87</v>
      </c>
      <c r="C3771" t="s">
        <v>54</v>
      </c>
      <c r="D3771">
        <v>25</v>
      </c>
      <c r="E3771">
        <v>16</v>
      </c>
      <c r="F3771" s="4">
        <v>44696</v>
      </c>
      <c r="G3771" s="4">
        <v>44664</v>
      </c>
      <c r="H3771" s="4" t="s">
        <v>42</v>
      </c>
      <c r="I3771" s="4" t="s">
        <v>41</v>
      </c>
      <c r="J3771">
        <v>260</v>
      </c>
      <c r="K3771">
        <v>89</v>
      </c>
      <c r="L3771">
        <v>88</v>
      </c>
      <c r="M3771">
        <v>208</v>
      </c>
      <c r="N3771">
        <v>348</v>
      </c>
      <c r="O3771">
        <v>297</v>
      </c>
      <c r="P3771" s="4" t="s">
        <v>455</v>
      </c>
      <c r="Q3771" s="4" t="s">
        <v>364</v>
      </c>
      <c r="R3771" s="4">
        <v>44708</v>
      </c>
      <c r="S3771" s="4">
        <v>44681</v>
      </c>
      <c r="T3771">
        <v>22</v>
      </c>
      <c r="U3771">
        <v>32</v>
      </c>
      <c r="V3771">
        <v>1</v>
      </c>
      <c r="W3771">
        <v>0</v>
      </c>
      <c r="X3771">
        <v>4</v>
      </c>
      <c r="Y3771">
        <v>1</v>
      </c>
      <c r="Z3771">
        <v>5</v>
      </c>
      <c r="AA3771">
        <v>1</v>
      </c>
      <c r="AB3771" s="4">
        <v>44774</v>
      </c>
      <c r="AC3771" s="4">
        <v>44805</v>
      </c>
      <c r="AD3771" s="4">
        <v>44564</v>
      </c>
      <c r="AE3771" s="4">
        <v>44563</v>
      </c>
      <c r="AF3771">
        <v>14</v>
      </c>
      <c r="AG3771">
        <v>14</v>
      </c>
      <c r="AH3771">
        <v>0</v>
      </c>
      <c r="AI3771">
        <v>1</v>
      </c>
      <c r="AJ3771" s="2">
        <v>1.4166666666666667</v>
      </c>
      <c r="AK3771" s="2">
        <v>1.0833333333333333</v>
      </c>
      <c r="AL3771">
        <v>18</v>
      </c>
      <c r="AM3771">
        <v>33</v>
      </c>
      <c r="AN3771">
        <f t="shared" si="9"/>
        <v>2016</v>
      </c>
      <c r="AO3771" t="s">
        <v>1051</v>
      </c>
    </row>
    <row r="3772" spans="1:41" hidden="1" x14ac:dyDescent="0.35">
      <c r="A3772" s="1">
        <v>42638</v>
      </c>
      <c r="B3772" t="s">
        <v>98</v>
      </c>
      <c r="C3772" t="s">
        <v>64</v>
      </c>
      <c r="D3772">
        <v>21</v>
      </c>
      <c r="E3772">
        <v>20</v>
      </c>
      <c r="F3772" s="4">
        <v>44724</v>
      </c>
      <c r="G3772" s="4">
        <v>44693</v>
      </c>
      <c r="H3772" s="4" t="s">
        <v>41</v>
      </c>
      <c r="I3772" s="4" t="s">
        <v>42</v>
      </c>
      <c r="J3772">
        <v>303</v>
      </c>
      <c r="K3772">
        <v>189</v>
      </c>
      <c r="L3772">
        <v>52</v>
      </c>
      <c r="M3772">
        <v>143</v>
      </c>
      <c r="N3772">
        <v>355</v>
      </c>
      <c r="O3772">
        <v>332</v>
      </c>
      <c r="P3772" s="4" t="s">
        <v>204</v>
      </c>
      <c r="Q3772" s="4" t="s">
        <v>224</v>
      </c>
      <c r="R3772" s="4">
        <v>44601</v>
      </c>
      <c r="S3772" s="4">
        <v>44668</v>
      </c>
      <c r="T3772">
        <v>23</v>
      </c>
      <c r="U3772">
        <v>29</v>
      </c>
      <c r="V3772">
        <v>1</v>
      </c>
      <c r="W3772">
        <v>1</v>
      </c>
      <c r="X3772">
        <v>0</v>
      </c>
      <c r="Y3772">
        <v>1</v>
      </c>
      <c r="Z3772">
        <v>1</v>
      </c>
      <c r="AA3772">
        <v>2</v>
      </c>
      <c r="AB3772" s="4">
        <v>44682</v>
      </c>
      <c r="AC3772" s="4">
        <v>44805</v>
      </c>
      <c r="AD3772" s="4">
        <v>44595</v>
      </c>
      <c r="AE3772" s="4">
        <v>44596</v>
      </c>
      <c r="AF3772">
        <v>12</v>
      </c>
      <c r="AG3772">
        <v>11</v>
      </c>
      <c r="AH3772">
        <v>0</v>
      </c>
      <c r="AI3772">
        <v>0</v>
      </c>
      <c r="AJ3772" s="2">
        <v>1.1624999999999999</v>
      </c>
      <c r="AK3772" s="2">
        <v>1.3375000000000001</v>
      </c>
      <c r="AL3772">
        <v>29</v>
      </c>
      <c r="AM3772">
        <v>17</v>
      </c>
      <c r="AN3772">
        <f t="shared" si="9"/>
        <v>2016</v>
      </c>
      <c r="AO3772" t="s">
        <v>1051</v>
      </c>
    </row>
    <row r="3773" spans="1:41" hidden="1" x14ac:dyDescent="0.35">
      <c r="A3773" s="1">
        <v>42638</v>
      </c>
      <c r="B3773" t="s">
        <v>83</v>
      </c>
      <c r="C3773" t="s">
        <v>74</v>
      </c>
      <c r="D3773">
        <v>22</v>
      </c>
      <c r="E3773">
        <v>17</v>
      </c>
      <c r="F3773" s="4">
        <v>44787</v>
      </c>
      <c r="G3773" s="4">
        <v>44691</v>
      </c>
      <c r="H3773" s="4">
        <v>44562</v>
      </c>
      <c r="I3773" s="4" t="s">
        <v>41</v>
      </c>
      <c r="J3773">
        <v>368</v>
      </c>
      <c r="K3773">
        <v>201</v>
      </c>
      <c r="L3773">
        <v>50</v>
      </c>
      <c r="M3773">
        <v>123</v>
      </c>
      <c r="N3773">
        <v>418</v>
      </c>
      <c r="O3773">
        <v>324</v>
      </c>
      <c r="P3773" s="4" t="s">
        <v>220</v>
      </c>
      <c r="Q3773" s="4" t="s">
        <v>260</v>
      </c>
      <c r="R3773" s="4">
        <v>44637</v>
      </c>
      <c r="S3773" s="4">
        <v>44596</v>
      </c>
      <c r="T3773">
        <v>23</v>
      </c>
      <c r="U3773">
        <v>24</v>
      </c>
      <c r="V3773">
        <v>0</v>
      </c>
      <c r="W3773">
        <v>0</v>
      </c>
      <c r="X3773">
        <v>1</v>
      </c>
      <c r="Y3773">
        <v>0</v>
      </c>
      <c r="Z3773">
        <v>1</v>
      </c>
      <c r="AA3773">
        <v>0</v>
      </c>
      <c r="AB3773" s="4">
        <v>44652</v>
      </c>
      <c r="AC3773" s="4">
        <v>44652</v>
      </c>
      <c r="AD3773" s="4">
        <v>44564</v>
      </c>
      <c r="AE3773" s="4">
        <v>44656</v>
      </c>
      <c r="AF3773">
        <v>9</v>
      </c>
      <c r="AG3773">
        <v>10</v>
      </c>
      <c r="AH3773">
        <v>0</v>
      </c>
      <c r="AI3773">
        <v>0</v>
      </c>
      <c r="AJ3773" s="2">
        <v>1.4631944444444445</v>
      </c>
      <c r="AK3773" s="2">
        <v>1.0368055555555555</v>
      </c>
      <c r="AL3773">
        <v>27</v>
      </c>
      <c r="AM3773">
        <v>34</v>
      </c>
      <c r="AN3773">
        <f t="shared" si="9"/>
        <v>2016</v>
      </c>
      <c r="AO3773" t="s">
        <v>1051</v>
      </c>
    </row>
    <row r="3774" spans="1:41" hidden="1" x14ac:dyDescent="0.35">
      <c r="A3774" s="1">
        <v>42638</v>
      </c>
      <c r="B3774" t="s">
        <v>48</v>
      </c>
      <c r="C3774" t="s">
        <v>78</v>
      </c>
      <c r="D3774">
        <v>17</v>
      </c>
      <c r="E3774">
        <v>19</v>
      </c>
      <c r="F3774" s="4">
        <v>44694</v>
      </c>
      <c r="G3774" s="4">
        <v>44604</v>
      </c>
      <c r="H3774" s="4" t="s">
        <v>41</v>
      </c>
      <c r="I3774" s="4" t="s">
        <v>42</v>
      </c>
      <c r="J3774">
        <v>245</v>
      </c>
      <c r="K3774">
        <v>212</v>
      </c>
      <c r="L3774">
        <v>123</v>
      </c>
      <c r="M3774">
        <v>181</v>
      </c>
      <c r="N3774">
        <v>368</v>
      </c>
      <c r="O3774">
        <v>393</v>
      </c>
      <c r="P3774" s="4" t="s">
        <v>152</v>
      </c>
      <c r="Q3774" s="4" t="s">
        <v>478</v>
      </c>
      <c r="R3774" s="4">
        <v>44565</v>
      </c>
      <c r="S3774" s="4">
        <v>44563</v>
      </c>
      <c r="T3774">
        <v>25</v>
      </c>
      <c r="U3774">
        <v>29</v>
      </c>
      <c r="V3774">
        <v>0</v>
      </c>
      <c r="W3774">
        <v>1</v>
      </c>
      <c r="X3774">
        <v>1</v>
      </c>
      <c r="Y3774">
        <v>2</v>
      </c>
      <c r="Z3774">
        <v>1</v>
      </c>
      <c r="AA3774">
        <v>3</v>
      </c>
      <c r="AB3774" s="4">
        <v>44774</v>
      </c>
      <c r="AC3774" s="4">
        <v>44774</v>
      </c>
      <c r="AD3774" s="4">
        <v>44562</v>
      </c>
      <c r="AE3774" s="4">
        <v>44564</v>
      </c>
      <c r="AF3774">
        <v>12</v>
      </c>
      <c r="AG3774">
        <v>12</v>
      </c>
      <c r="AH3774">
        <v>0</v>
      </c>
      <c r="AI3774">
        <v>0</v>
      </c>
      <c r="AJ3774" s="2">
        <v>1.2104166666666667</v>
      </c>
      <c r="AK3774" s="2">
        <v>1.2895833333333333</v>
      </c>
      <c r="AL3774">
        <v>17</v>
      </c>
      <c r="AM3774">
        <v>10</v>
      </c>
      <c r="AN3774">
        <f t="shared" si="9"/>
        <v>2016</v>
      </c>
      <c r="AO3774" t="s">
        <v>1051</v>
      </c>
    </row>
    <row r="3775" spans="1:41" hidden="1" x14ac:dyDescent="0.35">
      <c r="A3775" s="1">
        <v>42638</v>
      </c>
      <c r="B3775" t="s">
        <v>69</v>
      </c>
      <c r="C3775" t="s">
        <v>84</v>
      </c>
      <c r="D3775">
        <v>21</v>
      </c>
      <c r="E3775">
        <v>23</v>
      </c>
      <c r="F3775" s="4">
        <v>44666</v>
      </c>
      <c r="G3775" s="4">
        <v>44602</v>
      </c>
      <c r="H3775" s="4" t="s">
        <v>41</v>
      </c>
      <c r="I3775" s="4" t="s">
        <v>41</v>
      </c>
      <c r="J3775">
        <v>261</v>
      </c>
      <c r="K3775">
        <v>311</v>
      </c>
      <c r="L3775">
        <v>169</v>
      </c>
      <c r="M3775">
        <v>115</v>
      </c>
      <c r="N3775">
        <v>430</v>
      </c>
      <c r="O3775">
        <v>426</v>
      </c>
      <c r="P3775" s="4" t="s">
        <v>388</v>
      </c>
      <c r="Q3775" s="4" t="s">
        <v>529</v>
      </c>
      <c r="R3775" s="4">
        <v>44669</v>
      </c>
      <c r="S3775" s="4">
        <v>44569</v>
      </c>
      <c r="T3775">
        <v>32</v>
      </c>
      <c r="U3775">
        <v>25</v>
      </c>
      <c r="V3775">
        <v>1</v>
      </c>
      <c r="W3775">
        <v>1</v>
      </c>
      <c r="X3775">
        <v>0</v>
      </c>
      <c r="Y3775">
        <v>2</v>
      </c>
      <c r="Z3775">
        <v>1</v>
      </c>
      <c r="AA3775">
        <v>3</v>
      </c>
      <c r="AB3775" s="4" t="s">
        <v>599</v>
      </c>
      <c r="AC3775" s="4">
        <v>44774</v>
      </c>
      <c r="AD3775" s="4">
        <v>44564</v>
      </c>
      <c r="AE3775" s="4">
        <v>44595</v>
      </c>
      <c r="AF3775">
        <v>13</v>
      </c>
      <c r="AG3775">
        <v>15</v>
      </c>
      <c r="AH3775">
        <v>2</v>
      </c>
      <c r="AI3775">
        <v>0</v>
      </c>
      <c r="AJ3775" s="2">
        <v>1.5569444444444445</v>
      </c>
      <c r="AK3775" s="2">
        <v>1.2166666666666666</v>
      </c>
      <c r="AL3775">
        <v>24</v>
      </c>
      <c r="AM3775">
        <v>30</v>
      </c>
      <c r="AN3775">
        <f t="shared" ref="AN3775:AN3838" si="10">IF(A3775&lt;DATE(2016,2,28),2015,2016)</f>
        <v>2016</v>
      </c>
      <c r="AO3775" t="s">
        <v>1051</v>
      </c>
    </row>
    <row r="3776" spans="1:41" hidden="1" x14ac:dyDescent="0.35">
      <c r="A3776" s="1">
        <v>42638</v>
      </c>
      <c r="B3776" t="s">
        <v>88</v>
      </c>
      <c r="C3776" t="s">
        <v>40</v>
      </c>
      <c r="D3776">
        <v>20</v>
      </c>
      <c r="E3776">
        <v>28</v>
      </c>
      <c r="F3776" s="4">
        <v>44758</v>
      </c>
      <c r="G3776" s="4">
        <v>44660</v>
      </c>
      <c r="H3776" s="4">
        <v>44562</v>
      </c>
      <c r="I3776" s="4" t="s">
        <v>41</v>
      </c>
      <c r="J3776">
        <v>313</v>
      </c>
      <c r="K3776">
        <v>337</v>
      </c>
      <c r="L3776">
        <v>90</v>
      </c>
      <c r="M3776">
        <v>120</v>
      </c>
      <c r="N3776">
        <v>403</v>
      </c>
      <c r="O3776">
        <v>457</v>
      </c>
      <c r="P3776" s="4" t="s">
        <v>96</v>
      </c>
      <c r="Q3776" s="4" t="s">
        <v>111</v>
      </c>
      <c r="R3776" s="4">
        <v>44606</v>
      </c>
      <c r="S3776" s="4">
        <v>44605</v>
      </c>
      <c r="T3776">
        <v>30</v>
      </c>
      <c r="U3776">
        <v>21</v>
      </c>
      <c r="V3776">
        <v>1</v>
      </c>
      <c r="W3776">
        <v>1</v>
      </c>
      <c r="X3776">
        <v>0</v>
      </c>
      <c r="Y3776">
        <v>2</v>
      </c>
      <c r="Z3776">
        <v>1</v>
      </c>
      <c r="AA3776">
        <v>3</v>
      </c>
      <c r="AB3776" s="4">
        <v>44774</v>
      </c>
      <c r="AC3776" s="4" t="s">
        <v>883</v>
      </c>
      <c r="AD3776" s="4" t="s">
        <v>108</v>
      </c>
      <c r="AE3776" s="4">
        <v>44597</v>
      </c>
      <c r="AF3776">
        <v>11</v>
      </c>
      <c r="AG3776">
        <v>11</v>
      </c>
      <c r="AH3776">
        <v>0</v>
      </c>
      <c r="AI3776">
        <v>0</v>
      </c>
      <c r="AJ3776" s="2">
        <v>1.3930555555555555</v>
      </c>
      <c r="AK3776" s="2">
        <v>1.1069444444444445</v>
      </c>
      <c r="AL3776">
        <v>29</v>
      </c>
      <c r="AM3776">
        <v>27</v>
      </c>
      <c r="AN3776">
        <f t="shared" si="10"/>
        <v>2016</v>
      </c>
      <c r="AO3776" t="s">
        <v>1051</v>
      </c>
    </row>
    <row r="3777" spans="1:41" hidden="1" x14ac:dyDescent="0.35">
      <c r="A3777" s="1">
        <v>42638</v>
      </c>
      <c r="B3777" t="s">
        <v>90</v>
      </c>
      <c r="C3777" t="s">
        <v>94</v>
      </c>
      <c r="D3777">
        <v>18</v>
      </c>
      <c r="E3777">
        <v>14</v>
      </c>
      <c r="F3777" s="4">
        <v>44633</v>
      </c>
      <c r="G3777" s="4">
        <v>44728</v>
      </c>
      <c r="H3777" s="4">
        <v>44562</v>
      </c>
      <c r="I3777" s="4" t="s">
        <v>41</v>
      </c>
      <c r="J3777">
        <v>199</v>
      </c>
      <c r="K3777">
        <v>168</v>
      </c>
      <c r="L3777">
        <v>84</v>
      </c>
      <c r="M3777">
        <v>48</v>
      </c>
      <c r="N3777">
        <v>283</v>
      </c>
      <c r="O3777">
        <v>216</v>
      </c>
      <c r="P3777" s="4" t="s">
        <v>374</v>
      </c>
      <c r="Q3777" s="4" t="s">
        <v>388</v>
      </c>
      <c r="R3777" s="4">
        <v>44607</v>
      </c>
      <c r="S3777" s="4">
        <v>44677</v>
      </c>
      <c r="T3777">
        <v>22</v>
      </c>
      <c r="U3777">
        <v>21</v>
      </c>
      <c r="V3777">
        <v>1</v>
      </c>
      <c r="W3777">
        <v>0</v>
      </c>
      <c r="X3777">
        <v>2</v>
      </c>
      <c r="Y3777">
        <v>3</v>
      </c>
      <c r="Z3777">
        <v>3</v>
      </c>
      <c r="AA3777">
        <v>3</v>
      </c>
      <c r="AB3777" s="4">
        <v>44774</v>
      </c>
      <c r="AC3777" s="4">
        <v>44743</v>
      </c>
      <c r="AD3777" s="4">
        <v>44563</v>
      </c>
      <c r="AE3777" s="4">
        <v>44594</v>
      </c>
      <c r="AF3777">
        <v>13</v>
      </c>
      <c r="AG3777">
        <v>13</v>
      </c>
      <c r="AH3777">
        <v>0</v>
      </c>
      <c r="AI3777">
        <v>0</v>
      </c>
      <c r="AJ3777" s="2">
        <v>1.2958333333333334</v>
      </c>
      <c r="AK3777" s="2">
        <v>1.2041666666666666</v>
      </c>
      <c r="AL3777">
        <v>19</v>
      </c>
      <c r="AM3777">
        <v>17</v>
      </c>
      <c r="AN3777">
        <f t="shared" si="10"/>
        <v>2016</v>
      </c>
      <c r="AO3777" t="s">
        <v>1051</v>
      </c>
    </row>
    <row r="3778" spans="1:41" hidden="1" x14ac:dyDescent="0.35">
      <c r="A3778" s="1">
        <v>42638</v>
      </c>
      <c r="B3778" t="s">
        <v>39</v>
      </c>
      <c r="C3778" t="s">
        <v>47</v>
      </c>
      <c r="D3778">
        <v>12</v>
      </c>
      <c r="E3778">
        <v>18</v>
      </c>
      <c r="F3778" s="4">
        <v>44666</v>
      </c>
      <c r="G3778" s="4">
        <v>44818</v>
      </c>
      <c r="H3778" s="4">
        <v>44562</v>
      </c>
      <c r="I3778" s="4" t="s">
        <v>41</v>
      </c>
      <c r="J3778">
        <v>119</v>
      </c>
      <c r="K3778">
        <v>291</v>
      </c>
      <c r="L3778">
        <v>135</v>
      </c>
      <c r="M3778">
        <v>127</v>
      </c>
      <c r="N3778">
        <v>254</v>
      </c>
      <c r="O3778">
        <v>418</v>
      </c>
      <c r="P3778" s="4" t="s">
        <v>364</v>
      </c>
      <c r="Q3778" s="4" t="s">
        <v>327</v>
      </c>
      <c r="R3778" s="4" t="s">
        <v>41</v>
      </c>
      <c r="S3778" s="4">
        <v>44609</v>
      </c>
      <c r="T3778">
        <v>31</v>
      </c>
      <c r="U3778">
        <v>31</v>
      </c>
      <c r="V3778">
        <v>0</v>
      </c>
      <c r="W3778">
        <v>1</v>
      </c>
      <c r="X3778">
        <v>1</v>
      </c>
      <c r="Y3778">
        <v>1</v>
      </c>
      <c r="Z3778">
        <v>1</v>
      </c>
      <c r="AA3778">
        <v>2</v>
      </c>
      <c r="AB3778" s="4">
        <v>44652</v>
      </c>
      <c r="AC3778" s="4">
        <v>44713</v>
      </c>
      <c r="AD3778" s="4">
        <v>44595</v>
      </c>
      <c r="AE3778" s="4">
        <v>44626</v>
      </c>
      <c r="AF3778">
        <v>12</v>
      </c>
      <c r="AG3778">
        <v>13</v>
      </c>
      <c r="AH3778">
        <v>0</v>
      </c>
      <c r="AI3778">
        <v>0</v>
      </c>
      <c r="AJ3778" s="2">
        <v>1.0020833333333334</v>
      </c>
      <c r="AK3778" s="2">
        <v>1.4979166666666668</v>
      </c>
      <c r="AL3778">
        <v>18</v>
      </c>
      <c r="AM3778">
        <v>37</v>
      </c>
      <c r="AN3778">
        <f t="shared" si="10"/>
        <v>2016</v>
      </c>
      <c r="AO3778" t="s">
        <v>1051</v>
      </c>
    </row>
    <row r="3779" spans="1:41" hidden="1" x14ac:dyDescent="0.35">
      <c r="A3779" s="1">
        <v>42638</v>
      </c>
      <c r="B3779" t="s">
        <v>97</v>
      </c>
      <c r="C3779" t="s">
        <v>101</v>
      </c>
      <c r="D3779">
        <v>18</v>
      </c>
      <c r="E3779">
        <v>30</v>
      </c>
      <c r="F3779" s="4">
        <v>44725</v>
      </c>
      <c r="G3779" s="4">
        <v>44789</v>
      </c>
      <c r="H3779" s="4" t="s">
        <v>41</v>
      </c>
      <c r="I3779" s="4">
        <v>44594</v>
      </c>
      <c r="J3779">
        <v>183</v>
      </c>
      <c r="K3779">
        <v>389</v>
      </c>
      <c r="L3779">
        <v>137</v>
      </c>
      <c r="M3779">
        <v>83</v>
      </c>
      <c r="N3779">
        <v>320</v>
      </c>
      <c r="O3779">
        <v>472</v>
      </c>
      <c r="P3779" s="4" t="s">
        <v>482</v>
      </c>
      <c r="Q3779" s="4" t="s">
        <v>649</v>
      </c>
      <c r="R3779" s="4">
        <v>44568</v>
      </c>
      <c r="S3779" s="4">
        <v>44608</v>
      </c>
      <c r="T3779">
        <v>33</v>
      </c>
      <c r="U3779">
        <v>22</v>
      </c>
      <c r="V3779">
        <v>1</v>
      </c>
      <c r="W3779">
        <v>1</v>
      </c>
      <c r="X3779">
        <v>1</v>
      </c>
      <c r="Y3779">
        <v>1</v>
      </c>
      <c r="Z3779">
        <v>2</v>
      </c>
      <c r="AA3779">
        <v>2</v>
      </c>
      <c r="AB3779" s="4">
        <v>44774</v>
      </c>
      <c r="AC3779" s="4">
        <v>44805</v>
      </c>
      <c r="AD3779" s="4">
        <v>44594</v>
      </c>
      <c r="AE3779" s="4">
        <v>44657</v>
      </c>
      <c r="AF3779">
        <v>12</v>
      </c>
      <c r="AG3779">
        <v>13</v>
      </c>
      <c r="AH3779">
        <v>2</v>
      </c>
      <c r="AI3779">
        <v>2</v>
      </c>
      <c r="AJ3779" s="2">
        <v>1.0999999999999999</v>
      </c>
      <c r="AK3779" s="2">
        <v>1.4000000000000001</v>
      </c>
      <c r="AL3779">
        <v>37</v>
      </c>
      <c r="AM3779">
        <v>32</v>
      </c>
      <c r="AN3779">
        <f t="shared" si="10"/>
        <v>2016</v>
      </c>
      <c r="AO3779" t="s">
        <v>1051</v>
      </c>
    </row>
    <row r="3780" spans="1:41" hidden="1" x14ac:dyDescent="0.35">
      <c r="A3780" s="1">
        <v>42638</v>
      </c>
      <c r="B3780" t="s">
        <v>63</v>
      </c>
      <c r="C3780" t="s">
        <v>93</v>
      </c>
      <c r="D3780">
        <v>17</v>
      </c>
      <c r="E3780">
        <v>24</v>
      </c>
      <c r="F3780" s="4">
        <v>44662</v>
      </c>
      <c r="G3780" s="4">
        <v>44601</v>
      </c>
      <c r="H3780" s="4" t="s">
        <v>41</v>
      </c>
      <c r="I3780" s="4">
        <v>44562</v>
      </c>
      <c r="J3780">
        <v>315</v>
      </c>
      <c r="K3780">
        <v>317</v>
      </c>
      <c r="L3780">
        <v>37</v>
      </c>
      <c r="M3780">
        <v>93</v>
      </c>
      <c r="N3780">
        <v>352</v>
      </c>
      <c r="O3780">
        <v>410</v>
      </c>
      <c r="P3780" s="4" t="s">
        <v>56</v>
      </c>
      <c r="Q3780" s="4" t="s">
        <v>484</v>
      </c>
      <c r="R3780" s="4">
        <v>44603</v>
      </c>
      <c r="S3780" s="4">
        <v>44606</v>
      </c>
      <c r="T3780">
        <v>17</v>
      </c>
      <c r="U3780">
        <v>26</v>
      </c>
      <c r="V3780">
        <v>3</v>
      </c>
      <c r="W3780">
        <v>1</v>
      </c>
      <c r="X3780">
        <v>0</v>
      </c>
      <c r="Y3780">
        <v>1</v>
      </c>
      <c r="Z3780">
        <v>3</v>
      </c>
      <c r="AA3780">
        <v>2</v>
      </c>
      <c r="AB3780" s="4">
        <v>44835</v>
      </c>
      <c r="AC3780" s="4">
        <v>44835</v>
      </c>
      <c r="AD3780" s="4">
        <v>44565</v>
      </c>
      <c r="AE3780" s="4">
        <v>44595</v>
      </c>
      <c r="AF3780">
        <v>10</v>
      </c>
      <c r="AG3780">
        <v>11</v>
      </c>
      <c r="AH3780">
        <v>2</v>
      </c>
      <c r="AI3780">
        <v>0</v>
      </c>
      <c r="AJ3780" s="2">
        <v>1.1368055555555556</v>
      </c>
      <c r="AK3780" s="2">
        <v>1.3631944444444446</v>
      </c>
      <c r="AL3780">
        <v>22</v>
      </c>
      <c r="AM3780">
        <v>26</v>
      </c>
      <c r="AN3780">
        <f t="shared" si="10"/>
        <v>2016</v>
      </c>
      <c r="AO3780" t="s">
        <v>1051</v>
      </c>
    </row>
    <row r="3781" spans="1:41" hidden="1" x14ac:dyDescent="0.35">
      <c r="A3781" s="1">
        <v>42638</v>
      </c>
      <c r="B3781" t="s">
        <v>53</v>
      </c>
      <c r="C3781" t="s">
        <v>68</v>
      </c>
      <c r="D3781">
        <v>17</v>
      </c>
      <c r="E3781">
        <v>18</v>
      </c>
      <c r="F3781" s="4">
        <v>44756</v>
      </c>
      <c r="G3781" s="4">
        <v>44757</v>
      </c>
      <c r="H3781" s="4">
        <v>44563</v>
      </c>
      <c r="I3781" s="4" t="s">
        <v>42</v>
      </c>
      <c r="J3781">
        <v>188</v>
      </c>
      <c r="K3781">
        <v>221</v>
      </c>
      <c r="L3781">
        <v>117</v>
      </c>
      <c r="M3781">
        <v>72</v>
      </c>
      <c r="N3781">
        <v>305</v>
      </c>
      <c r="O3781">
        <v>293</v>
      </c>
      <c r="P3781" s="4" t="s">
        <v>273</v>
      </c>
      <c r="Q3781" s="4" t="s">
        <v>345</v>
      </c>
      <c r="R3781" s="4" t="s">
        <v>41</v>
      </c>
      <c r="S3781" s="4">
        <v>44608</v>
      </c>
      <c r="T3781">
        <v>22</v>
      </c>
      <c r="U3781">
        <v>27</v>
      </c>
      <c r="V3781">
        <v>2</v>
      </c>
      <c r="W3781">
        <v>1</v>
      </c>
      <c r="X3781">
        <v>6</v>
      </c>
      <c r="Y3781">
        <v>0</v>
      </c>
      <c r="Z3781">
        <v>8</v>
      </c>
      <c r="AA3781">
        <v>1</v>
      </c>
      <c r="AB3781" s="4">
        <v>44635</v>
      </c>
      <c r="AC3781" s="4">
        <v>44682</v>
      </c>
      <c r="AD3781" s="4" t="s">
        <v>108</v>
      </c>
      <c r="AE3781" s="4">
        <v>44564</v>
      </c>
      <c r="AF3781">
        <v>11</v>
      </c>
      <c r="AG3781">
        <v>10</v>
      </c>
      <c r="AH3781">
        <v>0</v>
      </c>
      <c r="AI3781">
        <v>3</v>
      </c>
      <c r="AJ3781" s="2">
        <v>1.1631944444444444</v>
      </c>
      <c r="AK3781" s="2">
        <v>1.3368055555555556</v>
      </c>
      <c r="AL3781">
        <v>3</v>
      </c>
      <c r="AM3781">
        <v>24</v>
      </c>
      <c r="AN3781">
        <f t="shared" si="10"/>
        <v>2016</v>
      </c>
      <c r="AO3781" t="s">
        <v>1051</v>
      </c>
    </row>
    <row r="3782" spans="1:41" hidden="1" x14ac:dyDescent="0.35">
      <c r="A3782" s="1">
        <v>42638</v>
      </c>
      <c r="B3782" t="s">
        <v>109</v>
      </c>
      <c r="C3782" t="s">
        <v>77</v>
      </c>
      <c r="D3782">
        <v>15</v>
      </c>
      <c r="E3782">
        <v>25</v>
      </c>
      <c r="F3782" s="4">
        <v>44662</v>
      </c>
      <c r="G3782" s="4">
        <v>44661</v>
      </c>
      <c r="H3782" s="4" t="s">
        <v>52</v>
      </c>
      <c r="I3782" s="4" t="s">
        <v>41</v>
      </c>
      <c r="J3782">
        <v>222</v>
      </c>
      <c r="K3782">
        <v>301</v>
      </c>
      <c r="L3782">
        <v>29</v>
      </c>
      <c r="M3782">
        <v>125</v>
      </c>
      <c r="N3782">
        <v>251</v>
      </c>
      <c r="O3782">
        <v>426</v>
      </c>
      <c r="P3782" s="4" t="s">
        <v>210</v>
      </c>
      <c r="Q3782" s="4" t="s">
        <v>279</v>
      </c>
      <c r="R3782" s="4">
        <v>44652</v>
      </c>
      <c r="S3782" s="4" t="s">
        <v>41</v>
      </c>
      <c r="T3782">
        <v>10</v>
      </c>
      <c r="U3782">
        <v>30</v>
      </c>
      <c r="V3782">
        <v>1</v>
      </c>
      <c r="W3782">
        <v>0</v>
      </c>
      <c r="X3782">
        <v>1</v>
      </c>
      <c r="Y3782">
        <v>0</v>
      </c>
      <c r="Z3782">
        <v>2</v>
      </c>
      <c r="AA3782">
        <v>0</v>
      </c>
      <c r="AB3782" s="4">
        <v>44743</v>
      </c>
      <c r="AC3782" s="4">
        <v>44835</v>
      </c>
      <c r="AD3782" s="4" t="s">
        <v>52</v>
      </c>
      <c r="AE3782" s="4">
        <v>44625</v>
      </c>
      <c r="AF3782">
        <v>11</v>
      </c>
      <c r="AG3782">
        <v>10</v>
      </c>
      <c r="AH3782">
        <v>0</v>
      </c>
      <c r="AI3782">
        <v>0</v>
      </c>
      <c r="AJ3782" s="2">
        <v>1.0444444444444445</v>
      </c>
      <c r="AK3782" s="2">
        <v>1.4555555555555555</v>
      </c>
      <c r="AL3782">
        <v>3</v>
      </c>
      <c r="AM3782">
        <v>34</v>
      </c>
      <c r="AN3782">
        <f t="shared" si="10"/>
        <v>2016</v>
      </c>
      <c r="AO3782" t="s">
        <v>1051</v>
      </c>
    </row>
    <row r="3783" spans="1:41" hidden="1" x14ac:dyDescent="0.35">
      <c r="A3783" s="1">
        <v>42638</v>
      </c>
      <c r="B3783" t="s">
        <v>59</v>
      </c>
      <c r="C3783" t="s">
        <v>104</v>
      </c>
      <c r="D3783">
        <v>21</v>
      </c>
      <c r="E3783">
        <v>25</v>
      </c>
      <c r="F3783" s="4">
        <v>44602</v>
      </c>
      <c r="G3783" s="4">
        <v>44692</v>
      </c>
      <c r="H3783" s="4">
        <v>44562</v>
      </c>
      <c r="I3783" s="4">
        <v>44562</v>
      </c>
      <c r="J3783">
        <v>312</v>
      </c>
      <c r="K3783">
        <v>248</v>
      </c>
      <c r="L3783">
        <v>78</v>
      </c>
      <c r="M3783">
        <v>199</v>
      </c>
      <c r="N3783">
        <v>390</v>
      </c>
      <c r="O3783">
        <v>447</v>
      </c>
      <c r="P3783" s="4" t="s">
        <v>551</v>
      </c>
      <c r="Q3783" s="4" t="s">
        <v>419</v>
      </c>
      <c r="R3783" s="4">
        <v>44566</v>
      </c>
      <c r="S3783" s="4" t="s">
        <v>41</v>
      </c>
      <c r="T3783">
        <v>14</v>
      </c>
      <c r="U3783">
        <v>41</v>
      </c>
      <c r="V3783">
        <v>2</v>
      </c>
      <c r="W3783">
        <v>1</v>
      </c>
      <c r="X3783">
        <v>0</v>
      </c>
      <c r="Y3783">
        <v>0</v>
      </c>
      <c r="Z3783">
        <v>2</v>
      </c>
      <c r="AA3783">
        <v>1</v>
      </c>
      <c r="AB3783" s="4">
        <v>44713</v>
      </c>
      <c r="AC3783" s="4">
        <v>44652</v>
      </c>
      <c r="AD3783" s="4">
        <v>44596</v>
      </c>
      <c r="AE3783" s="4">
        <v>44655</v>
      </c>
      <c r="AF3783">
        <v>11</v>
      </c>
      <c r="AG3783">
        <v>10</v>
      </c>
      <c r="AH3783">
        <v>0</v>
      </c>
      <c r="AI3783">
        <v>0</v>
      </c>
      <c r="AJ3783" s="2">
        <v>1.0284722222222222</v>
      </c>
      <c r="AK3783" s="2">
        <v>1.471527777777778</v>
      </c>
      <c r="AL3783">
        <v>17</v>
      </c>
      <c r="AM3783">
        <v>31</v>
      </c>
      <c r="AN3783">
        <f t="shared" si="10"/>
        <v>2016</v>
      </c>
      <c r="AO3783" t="s">
        <v>1051</v>
      </c>
    </row>
    <row r="3784" spans="1:41" hidden="1" x14ac:dyDescent="0.35">
      <c r="A3784" s="1">
        <v>42639</v>
      </c>
      <c r="B3784" t="s">
        <v>73</v>
      </c>
      <c r="C3784" t="s">
        <v>100</v>
      </c>
      <c r="D3784">
        <v>26</v>
      </c>
      <c r="E3784">
        <v>32</v>
      </c>
      <c r="F3784" s="4">
        <v>44692</v>
      </c>
      <c r="G3784" s="4">
        <v>44755</v>
      </c>
      <c r="H3784" s="4">
        <v>44594</v>
      </c>
      <c r="I3784" s="4">
        <v>44563</v>
      </c>
      <c r="J3784">
        <v>225</v>
      </c>
      <c r="K3784">
        <v>359</v>
      </c>
      <c r="L3784">
        <v>217</v>
      </c>
      <c r="M3784">
        <v>115</v>
      </c>
      <c r="N3784">
        <v>442</v>
      </c>
      <c r="O3784">
        <v>474</v>
      </c>
      <c r="P3784" s="4" t="s">
        <v>147</v>
      </c>
      <c r="Q3784" s="4" t="s">
        <v>793</v>
      </c>
      <c r="R3784" s="4">
        <v>44607</v>
      </c>
      <c r="S3784" s="4">
        <v>44609</v>
      </c>
      <c r="T3784">
        <v>31</v>
      </c>
      <c r="U3784">
        <v>23</v>
      </c>
      <c r="V3784">
        <v>0</v>
      </c>
      <c r="W3784">
        <v>1</v>
      </c>
      <c r="X3784">
        <v>0</v>
      </c>
      <c r="Y3784">
        <v>1</v>
      </c>
      <c r="Z3784">
        <v>0</v>
      </c>
      <c r="AA3784">
        <v>2</v>
      </c>
      <c r="AB3784" s="4">
        <v>44652</v>
      </c>
      <c r="AC3784" s="4">
        <v>44682</v>
      </c>
      <c r="AD3784" s="4">
        <v>44688</v>
      </c>
      <c r="AE3784" s="4">
        <v>44656</v>
      </c>
      <c r="AF3784">
        <v>9</v>
      </c>
      <c r="AG3784">
        <v>9</v>
      </c>
      <c r="AH3784">
        <v>2</v>
      </c>
      <c r="AI3784">
        <v>0</v>
      </c>
      <c r="AJ3784" s="2">
        <v>1.1430555555555555</v>
      </c>
      <c r="AK3784" s="2">
        <v>1.3569444444444445</v>
      </c>
      <c r="AL3784">
        <v>45</v>
      </c>
      <c r="AM3784">
        <v>32</v>
      </c>
      <c r="AN3784">
        <f t="shared" si="10"/>
        <v>2016</v>
      </c>
      <c r="AO3784" t="s">
        <v>1051</v>
      </c>
    </row>
    <row r="3785" spans="1:41" hidden="1" x14ac:dyDescent="0.35">
      <c r="A3785" s="1">
        <v>42642</v>
      </c>
      <c r="B3785" t="s">
        <v>84</v>
      </c>
      <c r="C3785" t="s">
        <v>64</v>
      </c>
      <c r="D3785">
        <v>8</v>
      </c>
      <c r="E3785">
        <v>19</v>
      </c>
      <c r="F3785" s="4">
        <v>44603</v>
      </c>
      <c r="G3785" s="4">
        <v>44635</v>
      </c>
      <c r="H3785" s="4" t="s">
        <v>42</v>
      </c>
      <c r="I3785" s="4">
        <v>44562</v>
      </c>
      <c r="J3785">
        <v>160</v>
      </c>
      <c r="K3785">
        <v>285</v>
      </c>
      <c r="L3785">
        <v>62</v>
      </c>
      <c r="M3785">
        <v>77</v>
      </c>
      <c r="N3785">
        <v>222</v>
      </c>
      <c r="O3785">
        <v>362</v>
      </c>
      <c r="P3785" s="4" t="s">
        <v>295</v>
      </c>
      <c r="Q3785" s="4" t="s">
        <v>339</v>
      </c>
      <c r="R3785" s="4">
        <v>44710</v>
      </c>
      <c r="S3785" s="4">
        <v>44572</v>
      </c>
      <c r="T3785">
        <v>13</v>
      </c>
      <c r="U3785">
        <v>37</v>
      </c>
      <c r="V3785">
        <v>1</v>
      </c>
      <c r="W3785">
        <v>0</v>
      </c>
      <c r="X3785">
        <v>1</v>
      </c>
      <c r="Y3785">
        <v>0</v>
      </c>
      <c r="Z3785">
        <v>2</v>
      </c>
      <c r="AA3785">
        <v>0</v>
      </c>
      <c r="AB3785" s="4">
        <v>44743</v>
      </c>
      <c r="AC3785" s="4">
        <v>44713</v>
      </c>
      <c r="AD3785" s="4" t="s">
        <v>41</v>
      </c>
      <c r="AE3785" s="4">
        <v>44564</v>
      </c>
      <c r="AF3785">
        <v>11</v>
      </c>
      <c r="AG3785">
        <v>12</v>
      </c>
      <c r="AH3785">
        <v>0</v>
      </c>
      <c r="AI3785">
        <v>0</v>
      </c>
      <c r="AJ3785" s="3">
        <v>0.91527777777777775</v>
      </c>
      <c r="AK3785" s="2">
        <v>1.5847222222222221</v>
      </c>
      <c r="AL3785">
        <v>7</v>
      </c>
      <c r="AM3785">
        <v>22</v>
      </c>
      <c r="AN3785">
        <f t="shared" si="10"/>
        <v>2016</v>
      </c>
      <c r="AO3785" t="s">
        <v>1051</v>
      </c>
    </row>
    <row r="3786" spans="1:41" hidden="1" x14ac:dyDescent="0.35">
      <c r="A3786" s="1">
        <v>42645</v>
      </c>
      <c r="B3786" t="s">
        <v>48</v>
      </c>
      <c r="C3786" t="s">
        <v>90</v>
      </c>
      <c r="D3786">
        <v>13</v>
      </c>
      <c r="E3786">
        <v>25</v>
      </c>
      <c r="F3786" s="4">
        <v>44632</v>
      </c>
      <c r="G3786" s="4">
        <v>44698</v>
      </c>
      <c r="H3786" s="4" t="s">
        <v>41</v>
      </c>
      <c r="I3786" s="4">
        <v>44563</v>
      </c>
      <c r="J3786">
        <v>199</v>
      </c>
      <c r="K3786">
        <v>282</v>
      </c>
      <c r="L3786">
        <v>62</v>
      </c>
      <c r="M3786">
        <v>130</v>
      </c>
      <c r="N3786">
        <v>261</v>
      </c>
      <c r="O3786">
        <v>412</v>
      </c>
      <c r="P3786" s="4" t="s">
        <v>123</v>
      </c>
      <c r="Q3786" s="4" t="s">
        <v>654</v>
      </c>
      <c r="R3786" s="4" t="s">
        <v>41</v>
      </c>
      <c r="S3786" s="4">
        <v>44608</v>
      </c>
      <c r="T3786">
        <v>19</v>
      </c>
      <c r="U3786">
        <v>26</v>
      </c>
      <c r="V3786">
        <v>1</v>
      </c>
      <c r="W3786">
        <v>1</v>
      </c>
      <c r="X3786">
        <v>0</v>
      </c>
      <c r="Y3786">
        <v>0</v>
      </c>
      <c r="Z3786">
        <v>1</v>
      </c>
      <c r="AA3786">
        <v>1</v>
      </c>
      <c r="AB3786" s="4">
        <v>44896</v>
      </c>
      <c r="AC3786" s="4" t="s">
        <v>362</v>
      </c>
      <c r="AD3786" s="4">
        <v>44623</v>
      </c>
      <c r="AE3786" s="4">
        <v>44595</v>
      </c>
      <c r="AF3786">
        <v>15</v>
      </c>
      <c r="AG3786">
        <v>14</v>
      </c>
      <c r="AH3786">
        <v>0</v>
      </c>
      <c r="AI3786">
        <v>0</v>
      </c>
      <c r="AJ3786" s="2">
        <v>1.0527777777777778</v>
      </c>
      <c r="AK3786" s="2">
        <v>1.4472222222222222</v>
      </c>
      <c r="AL3786">
        <v>28</v>
      </c>
      <c r="AM3786">
        <v>27</v>
      </c>
      <c r="AN3786">
        <f t="shared" si="10"/>
        <v>2016</v>
      </c>
      <c r="AO3786" t="s">
        <v>1051</v>
      </c>
    </row>
    <row r="3787" spans="1:41" hidden="1" x14ac:dyDescent="0.35">
      <c r="A3787" s="1">
        <v>42645</v>
      </c>
      <c r="B3787" t="s">
        <v>93</v>
      </c>
      <c r="C3787" t="s">
        <v>94</v>
      </c>
      <c r="D3787">
        <v>23</v>
      </c>
      <c r="E3787">
        <v>23</v>
      </c>
      <c r="F3787" s="4">
        <v>44821</v>
      </c>
      <c r="G3787" s="4">
        <v>44631</v>
      </c>
      <c r="H3787" s="4" t="s">
        <v>52</v>
      </c>
      <c r="I3787" s="4">
        <v>44562</v>
      </c>
      <c r="J3787">
        <v>190</v>
      </c>
      <c r="K3787">
        <v>195</v>
      </c>
      <c r="L3787">
        <v>94</v>
      </c>
      <c r="M3787">
        <v>136</v>
      </c>
      <c r="N3787">
        <v>284</v>
      </c>
      <c r="O3787">
        <v>331</v>
      </c>
      <c r="P3787" s="4" t="s">
        <v>386</v>
      </c>
      <c r="Q3787" s="4" t="s">
        <v>167</v>
      </c>
      <c r="R3787" s="4">
        <v>44713</v>
      </c>
      <c r="S3787" s="4">
        <v>44632</v>
      </c>
      <c r="T3787">
        <v>25</v>
      </c>
      <c r="U3787">
        <v>29</v>
      </c>
      <c r="V3787">
        <v>0</v>
      </c>
      <c r="W3787">
        <v>0</v>
      </c>
      <c r="X3787">
        <v>1</v>
      </c>
      <c r="Y3787">
        <v>0</v>
      </c>
      <c r="Z3787">
        <v>1</v>
      </c>
      <c r="AA3787">
        <v>0</v>
      </c>
      <c r="AB3787" s="4">
        <v>44743</v>
      </c>
      <c r="AC3787" s="4" t="s">
        <v>951</v>
      </c>
      <c r="AD3787" s="4">
        <v>44594</v>
      </c>
      <c r="AE3787" s="4">
        <v>44595</v>
      </c>
      <c r="AF3787">
        <v>11</v>
      </c>
      <c r="AG3787">
        <v>11</v>
      </c>
      <c r="AH3787">
        <v>0</v>
      </c>
      <c r="AI3787">
        <v>0</v>
      </c>
      <c r="AJ3787" s="2">
        <v>1.3604166666666666</v>
      </c>
      <c r="AK3787" s="2">
        <v>1.1395833333333334</v>
      </c>
      <c r="AL3787">
        <v>27</v>
      </c>
      <c r="AM3787">
        <v>30</v>
      </c>
      <c r="AN3787">
        <f t="shared" si="10"/>
        <v>2016</v>
      </c>
      <c r="AO3787" t="s">
        <v>1051</v>
      </c>
    </row>
    <row r="3788" spans="1:41" hidden="1" x14ac:dyDescent="0.35">
      <c r="A3788" s="1">
        <v>42645</v>
      </c>
      <c r="B3788" t="s">
        <v>91</v>
      </c>
      <c r="C3788" t="s">
        <v>73</v>
      </c>
      <c r="D3788">
        <v>20</v>
      </c>
      <c r="E3788">
        <v>25</v>
      </c>
      <c r="F3788" s="4">
        <v>44758</v>
      </c>
      <c r="G3788" s="4">
        <v>44786</v>
      </c>
      <c r="H3788" s="4">
        <v>44562</v>
      </c>
      <c r="I3788" s="4" t="s">
        <v>41</v>
      </c>
      <c r="J3788">
        <v>329</v>
      </c>
      <c r="K3788">
        <v>481</v>
      </c>
      <c r="L3788">
        <v>49</v>
      </c>
      <c r="M3788">
        <v>90</v>
      </c>
      <c r="N3788">
        <v>378</v>
      </c>
      <c r="O3788">
        <v>571</v>
      </c>
      <c r="P3788" s="4" t="s">
        <v>735</v>
      </c>
      <c r="Q3788" s="4" t="s">
        <v>267</v>
      </c>
      <c r="R3788" s="4">
        <v>44569</v>
      </c>
      <c r="S3788" s="4">
        <v>44642</v>
      </c>
      <c r="T3788">
        <v>15</v>
      </c>
      <c r="U3788">
        <v>25</v>
      </c>
      <c r="V3788">
        <v>0</v>
      </c>
      <c r="W3788">
        <v>0</v>
      </c>
      <c r="X3788">
        <v>2</v>
      </c>
      <c r="Y3788">
        <v>1</v>
      </c>
      <c r="Z3788">
        <v>2</v>
      </c>
      <c r="AA3788">
        <v>1</v>
      </c>
      <c r="AB3788" s="4">
        <v>44713</v>
      </c>
      <c r="AC3788" s="4">
        <v>44774</v>
      </c>
      <c r="AD3788" s="4">
        <v>44623</v>
      </c>
      <c r="AE3788" s="4">
        <v>44595</v>
      </c>
      <c r="AF3788">
        <v>12</v>
      </c>
      <c r="AG3788">
        <v>13</v>
      </c>
      <c r="AH3788">
        <v>1</v>
      </c>
      <c r="AI3788">
        <v>1</v>
      </c>
      <c r="AJ3788" s="2">
        <v>1.0909722222222222</v>
      </c>
      <c r="AK3788" s="2">
        <v>1.409027777777778</v>
      </c>
      <c r="AL3788">
        <v>33</v>
      </c>
      <c r="AM3788">
        <v>48</v>
      </c>
      <c r="AN3788">
        <f t="shared" si="10"/>
        <v>2016</v>
      </c>
      <c r="AO3788" t="s">
        <v>1051</v>
      </c>
    </row>
    <row r="3789" spans="1:41" hidden="1" x14ac:dyDescent="0.35">
      <c r="A3789" s="1">
        <v>42645</v>
      </c>
      <c r="B3789" t="s">
        <v>83</v>
      </c>
      <c r="C3789" t="s">
        <v>59</v>
      </c>
      <c r="D3789">
        <v>16</v>
      </c>
      <c r="E3789">
        <v>23</v>
      </c>
      <c r="F3789" s="4">
        <v>44663</v>
      </c>
      <c r="G3789" s="4">
        <v>44694</v>
      </c>
      <c r="H3789" s="4" t="s">
        <v>41</v>
      </c>
      <c r="I3789" s="4" t="s">
        <v>42</v>
      </c>
      <c r="J3789">
        <v>197</v>
      </c>
      <c r="K3789">
        <v>294</v>
      </c>
      <c r="L3789">
        <v>66</v>
      </c>
      <c r="M3789">
        <v>114</v>
      </c>
      <c r="N3789">
        <v>263</v>
      </c>
      <c r="O3789">
        <v>408</v>
      </c>
      <c r="P3789" s="4" t="s">
        <v>350</v>
      </c>
      <c r="Q3789" s="4" t="s">
        <v>164</v>
      </c>
      <c r="R3789" s="4">
        <v>44608</v>
      </c>
      <c r="S3789" s="4">
        <v>44600</v>
      </c>
      <c r="T3789">
        <v>18</v>
      </c>
      <c r="U3789">
        <v>29</v>
      </c>
      <c r="V3789">
        <v>0</v>
      </c>
      <c r="W3789">
        <v>0</v>
      </c>
      <c r="X3789">
        <v>2</v>
      </c>
      <c r="Y3789">
        <v>0</v>
      </c>
      <c r="Z3789">
        <v>2</v>
      </c>
      <c r="AA3789">
        <v>0</v>
      </c>
      <c r="AB3789" s="4">
        <v>44835</v>
      </c>
      <c r="AC3789" s="4">
        <v>44774</v>
      </c>
      <c r="AD3789" s="4" t="s">
        <v>42</v>
      </c>
      <c r="AE3789" s="4">
        <v>44595</v>
      </c>
      <c r="AF3789">
        <v>9</v>
      </c>
      <c r="AG3789">
        <v>11</v>
      </c>
      <c r="AH3789">
        <v>0</v>
      </c>
      <c r="AI3789">
        <v>0</v>
      </c>
      <c r="AJ3789" s="2">
        <v>1.1152777777777778</v>
      </c>
      <c r="AK3789" s="2">
        <v>1.3847222222222222</v>
      </c>
      <c r="AL3789">
        <v>14</v>
      </c>
      <c r="AM3789">
        <v>17</v>
      </c>
      <c r="AN3789">
        <f t="shared" si="10"/>
        <v>2016</v>
      </c>
      <c r="AO3789" t="s">
        <v>1051</v>
      </c>
    </row>
    <row r="3790" spans="1:41" hidden="1" x14ac:dyDescent="0.35">
      <c r="A3790" s="1">
        <v>42645</v>
      </c>
      <c r="B3790" t="s">
        <v>54</v>
      </c>
      <c r="C3790" t="s">
        <v>110</v>
      </c>
      <c r="D3790">
        <v>24</v>
      </c>
      <c r="E3790">
        <v>13</v>
      </c>
      <c r="F3790" s="4">
        <v>44757</v>
      </c>
      <c r="G3790" s="4">
        <v>44573</v>
      </c>
      <c r="H3790" s="4" t="s">
        <v>41</v>
      </c>
      <c r="I3790" s="4">
        <v>44595</v>
      </c>
      <c r="J3790">
        <v>244</v>
      </c>
      <c r="K3790">
        <v>187</v>
      </c>
      <c r="L3790">
        <v>134</v>
      </c>
      <c r="M3790">
        <v>90</v>
      </c>
      <c r="N3790">
        <v>378</v>
      </c>
      <c r="O3790">
        <v>277</v>
      </c>
      <c r="P3790" s="4" t="s">
        <v>459</v>
      </c>
      <c r="Q3790" s="4" t="s">
        <v>192</v>
      </c>
      <c r="R3790" s="4">
        <v>44594</v>
      </c>
      <c r="S3790" s="4">
        <v>44638</v>
      </c>
      <c r="T3790">
        <v>32</v>
      </c>
      <c r="U3790">
        <v>22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1</v>
      </c>
      <c r="AB3790" s="4">
        <v>44713</v>
      </c>
      <c r="AC3790" s="4">
        <v>44805</v>
      </c>
      <c r="AD3790" s="4">
        <v>44563</v>
      </c>
      <c r="AE3790" s="4" t="s">
        <v>42</v>
      </c>
      <c r="AF3790">
        <v>9</v>
      </c>
      <c r="AG3790">
        <v>10</v>
      </c>
      <c r="AH3790">
        <v>0</v>
      </c>
      <c r="AI3790">
        <v>0</v>
      </c>
      <c r="AJ3790" s="2">
        <v>1.5076388888888888</v>
      </c>
      <c r="AK3790" s="3">
        <v>0.99236111111111114</v>
      </c>
      <c r="AL3790">
        <v>16</v>
      </c>
      <c r="AM3790">
        <v>0</v>
      </c>
      <c r="AN3790">
        <f t="shared" si="10"/>
        <v>2016</v>
      </c>
      <c r="AO3790" t="s">
        <v>1051</v>
      </c>
    </row>
    <row r="3791" spans="1:41" hidden="1" x14ac:dyDescent="0.35">
      <c r="A3791" s="1">
        <v>42645</v>
      </c>
      <c r="B3791" t="s">
        <v>47</v>
      </c>
      <c r="C3791" t="s">
        <v>53</v>
      </c>
      <c r="D3791">
        <v>21</v>
      </c>
      <c r="E3791">
        <v>20</v>
      </c>
      <c r="F3791" s="4">
        <v>44630</v>
      </c>
      <c r="G3791" s="4">
        <v>44757</v>
      </c>
      <c r="H3791" s="4" t="s">
        <v>41</v>
      </c>
      <c r="I3791" s="4">
        <v>44562</v>
      </c>
      <c r="J3791">
        <v>288</v>
      </c>
      <c r="K3791">
        <v>247</v>
      </c>
      <c r="L3791">
        <v>66</v>
      </c>
      <c r="M3791">
        <v>58</v>
      </c>
      <c r="N3791">
        <v>354</v>
      </c>
      <c r="O3791">
        <v>305</v>
      </c>
      <c r="P3791" s="4" t="s">
        <v>49</v>
      </c>
      <c r="Q3791" s="4" t="s">
        <v>467</v>
      </c>
      <c r="R3791" s="4">
        <v>44613</v>
      </c>
      <c r="S3791" s="4">
        <v>44665</v>
      </c>
      <c r="T3791">
        <v>26</v>
      </c>
      <c r="U3791">
        <v>20</v>
      </c>
      <c r="V3791">
        <v>0</v>
      </c>
      <c r="W3791">
        <v>0</v>
      </c>
      <c r="X3791">
        <v>0</v>
      </c>
      <c r="Y3791">
        <v>3</v>
      </c>
      <c r="Z3791">
        <v>0</v>
      </c>
      <c r="AA3791">
        <v>3</v>
      </c>
      <c r="AB3791" s="4">
        <v>44743</v>
      </c>
      <c r="AC3791" s="4">
        <v>44743</v>
      </c>
      <c r="AD3791" s="4">
        <v>44595</v>
      </c>
      <c r="AE3791" s="4">
        <v>44563</v>
      </c>
      <c r="AF3791">
        <v>12</v>
      </c>
      <c r="AG3791">
        <v>11</v>
      </c>
      <c r="AH3791">
        <v>0</v>
      </c>
      <c r="AI3791">
        <v>1</v>
      </c>
      <c r="AJ3791" s="2">
        <v>1.28125</v>
      </c>
      <c r="AK3791" s="2">
        <v>1.21875</v>
      </c>
      <c r="AL3791">
        <v>27</v>
      </c>
      <c r="AM3791">
        <v>17</v>
      </c>
      <c r="AN3791">
        <f t="shared" si="10"/>
        <v>2016</v>
      </c>
      <c r="AO3791" t="s">
        <v>1051</v>
      </c>
    </row>
    <row r="3792" spans="1:41" hidden="1" x14ac:dyDescent="0.35">
      <c r="A3792" s="1">
        <v>42645</v>
      </c>
      <c r="B3792" t="s">
        <v>69</v>
      </c>
      <c r="C3792" t="s">
        <v>88</v>
      </c>
      <c r="D3792">
        <v>26</v>
      </c>
      <c r="E3792">
        <v>24</v>
      </c>
      <c r="F3792" s="4">
        <v>44785</v>
      </c>
      <c r="G3792" s="4">
        <v>44659</v>
      </c>
      <c r="H3792" s="4" t="s">
        <v>42</v>
      </c>
      <c r="I3792" s="4" t="s">
        <v>41</v>
      </c>
      <c r="J3792">
        <v>217</v>
      </c>
      <c r="K3792">
        <v>156</v>
      </c>
      <c r="L3792">
        <v>163</v>
      </c>
      <c r="M3792">
        <v>145</v>
      </c>
      <c r="N3792">
        <v>380</v>
      </c>
      <c r="O3792">
        <v>301</v>
      </c>
      <c r="P3792" s="4" t="s">
        <v>71</v>
      </c>
      <c r="Q3792" s="4" t="s">
        <v>379</v>
      </c>
      <c r="R3792" s="4">
        <v>44567</v>
      </c>
      <c r="S3792" s="4">
        <v>44647</v>
      </c>
      <c r="T3792">
        <v>28</v>
      </c>
      <c r="U3792">
        <v>26</v>
      </c>
      <c r="V3792">
        <v>2</v>
      </c>
      <c r="W3792">
        <v>0</v>
      </c>
      <c r="X3792">
        <v>1</v>
      </c>
      <c r="Y3792">
        <v>1</v>
      </c>
      <c r="Z3792">
        <v>3</v>
      </c>
      <c r="AA3792">
        <v>1</v>
      </c>
      <c r="AB3792" s="4" t="s">
        <v>832</v>
      </c>
      <c r="AC3792" s="4">
        <v>44805</v>
      </c>
      <c r="AD3792" s="4">
        <v>44595</v>
      </c>
      <c r="AE3792" s="4">
        <v>44656</v>
      </c>
      <c r="AF3792">
        <v>10</v>
      </c>
      <c r="AG3792">
        <v>9</v>
      </c>
      <c r="AH3792">
        <v>0</v>
      </c>
      <c r="AI3792">
        <v>0</v>
      </c>
      <c r="AJ3792" s="2">
        <v>1.20625</v>
      </c>
      <c r="AK3792" s="2">
        <v>1.29375</v>
      </c>
      <c r="AL3792">
        <v>20</v>
      </c>
      <c r="AM3792">
        <v>31</v>
      </c>
      <c r="AN3792">
        <f t="shared" si="10"/>
        <v>2016</v>
      </c>
      <c r="AO3792" t="s">
        <v>1051</v>
      </c>
    </row>
    <row r="3793" spans="1:41" hidden="1" x14ac:dyDescent="0.35">
      <c r="A3793" s="1">
        <v>42645</v>
      </c>
      <c r="B3793" t="s">
        <v>78</v>
      </c>
      <c r="C3793" t="s">
        <v>105</v>
      </c>
      <c r="D3793">
        <v>16</v>
      </c>
      <c r="E3793">
        <v>21</v>
      </c>
      <c r="F3793" s="4">
        <v>44757</v>
      </c>
      <c r="G3793" s="4">
        <v>44693</v>
      </c>
      <c r="H3793" s="4" t="s">
        <v>42</v>
      </c>
      <c r="I3793" s="4" t="s">
        <v>42</v>
      </c>
      <c r="J3793">
        <v>196</v>
      </c>
      <c r="K3793">
        <v>244</v>
      </c>
      <c r="L3793">
        <v>124</v>
      </c>
      <c r="M3793">
        <v>115</v>
      </c>
      <c r="N3793">
        <v>320</v>
      </c>
      <c r="O3793">
        <v>359</v>
      </c>
      <c r="P3793" s="4" t="s">
        <v>370</v>
      </c>
      <c r="Q3793" s="4" t="s">
        <v>332</v>
      </c>
      <c r="R3793" s="4">
        <v>44567</v>
      </c>
      <c r="S3793" s="4">
        <v>44571</v>
      </c>
      <c r="T3793">
        <v>32</v>
      </c>
      <c r="U3793">
        <v>24</v>
      </c>
      <c r="V3793">
        <v>0</v>
      </c>
      <c r="W3793">
        <v>0</v>
      </c>
      <c r="X3793">
        <v>1</v>
      </c>
      <c r="Y3793">
        <v>2</v>
      </c>
      <c r="Z3793">
        <v>1</v>
      </c>
      <c r="AA3793">
        <v>2</v>
      </c>
      <c r="AB3793" s="4">
        <v>44866</v>
      </c>
      <c r="AC3793" s="4">
        <v>44713</v>
      </c>
      <c r="AD3793" s="4">
        <v>44595</v>
      </c>
      <c r="AE3793" s="4">
        <v>44594</v>
      </c>
      <c r="AF3793">
        <v>13</v>
      </c>
      <c r="AG3793">
        <v>11</v>
      </c>
      <c r="AH3793">
        <v>0</v>
      </c>
      <c r="AI3793">
        <v>1</v>
      </c>
      <c r="AJ3793" s="2">
        <v>1.3208333333333333</v>
      </c>
      <c r="AK3793" s="2">
        <v>1.1791666666666667</v>
      </c>
      <c r="AL3793">
        <v>20</v>
      </c>
      <c r="AM3793">
        <v>27</v>
      </c>
      <c r="AN3793">
        <f t="shared" si="10"/>
        <v>2016</v>
      </c>
      <c r="AO3793" t="s">
        <v>1051</v>
      </c>
    </row>
    <row r="3794" spans="1:41" hidden="1" x14ac:dyDescent="0.35">
      <c r="A3794" s="1">
        <v>42645</v>
      </c>
      <c r="B3794" t="s">
        <v>98</v>
      </c>
      <c r="C3794" t="s">
        <v>101</v>
      </c>
      <c r="D3794">
        <v>22</v>
      </c>
      <c r="E3794">
        <v>15</v>
      </c>
      <c r="F3794" s="4">
        <v>44633</v>
      </c>
      <c r="G3794" s="4">
        <v>44697</v>
      </c>
      <c r="H3794" s="4" t="s">
        <v>41</v>
      </c>
      <c r="I3794" s="4" t="s">
        <v>42</v>
      </c>
      <c r="J3794">
        <v>218</v>
      </c>
      <c r="K3794">
        <v>143</v>
      </c>
      <c r="L3794">
        <v>89</v>
      </c>
      <c r="M3794">
        <v>72</v>
      </c>
      <c r="N3794">
        <v>307</v>
      </c>
      <c r="O3794">
        <v>215</v>
      </c>
      <c r="P3794" s="4" t="s">
        <v>95</v>
      </c>
      <c r="Q3794" s="4" t="s">
        <v>473</v>
      </c>
      <c r="R3794" s="4">
        <v>44671</v>
      </c>
      <c r="S3794" s="4">
        <v>44682</v>
      </c>
      <c r="T3794">
        <v>32</v>
      </c>
      <c r="U3794">
        <v>26</v>
      </c>
      <c r="V3794">
        <v>0</v>
      </c>
      <c r="W3794">
        <v>1</v>
      </c>
      <c r="X3794">
        <v>0</v>
      </c>
      <c r="Y3794">
        <v>2</v>
      </c>
      <c r="Z3794">
        <v>0</v>
      </c>
      <c r="AA3794">
        <v>3</v>
      </c>
      <c r="AB3794" s="4">
        <v>44805</v>
      </c>
      <c r="AC3794" s="4">
        <v>44805</v>
      </c>
      <c r="AD3794" s="4">
        <v>44624</v>
      </c>
      <c r="AE3794" s="4">
        <v>44562</v>
      </c>
      <c r="AF3794">
        <v>13</v>
      </c>
      <c r="AG3794">
        <v>13</v>
      </c>
      <c r="AH3794">
        <v>0</v>
      </c>
      <c r="AI3794">
        <v>0</v>
      </c>
      <c r="AJ3794" s="2">
        <v>1.3083333333333333</v>
      </c>
      <c r="AK3794" s="2">
        <v>1.1916666666666667</v>
      </c>
      <c r="AL3794">
        <v>27</v>
      </c>
      <c r="AM3794">
        <v>7</v>
      </c>
      <c r="AN3794">
        <f t="shared" si="10"/>
        <v>2016</v>
      </c>
      <c r="AO3794" t="s">
        <v>1051</v>
      </c>
    </row>
    <row r="3795" spans="1:41" hidden="1" x14ac:dyDescent="0.35">
      <c r="A3795" s="1">
        <v>42645</v>
      </c>
      <c r="B3795" t="s">
        <v>97</v>
      </c>
      <c r="C3795" t="s">
        <v>87</v>
      </c>
      <c r="D3795">
        <v>12</v>
      </c>
      <c r="E3795">
        <v>26</v>
      </c>
      <c r="F3795" s="4">
        <v>44726</v>
      </c>
      <c r="G3795" s="4">
        <v>44725</v>
      </c>
      <c r="H3795" s="4" t="s">
        <v>42</v>
      </c>
      <c r="I3795" s="4" t="s">
        <v>41</v>
      </c>
      <c r="J3795">
        <v>247</v>
      </c>
      <c r="K3795">
        <v>302</v>
      </c>
      <c r="L3795">
        <v>41</v>
      </c>
      <c r="M3795">
        <v>118</v>
      </c>
      <c r="N3795">
        <v>288</v>
      </c>
      <c r="O3795">
        <v>420</v>
      </c>
      <c r="P3795" s="4" t="s">
        <v>160</v>
      </c>
      <c r="Q3795" s="4" t="s">
        <v>502</v>
      </c>
      <c r="R3795" s="4">
        <v>44611</v>
      </c>
      <c r="S3795" s="4">
        <v>44643</v>
      </c>
      <c r="T3795">
        <v>23</v>
      </c>
      <c r="U3795">
        <v>25</v>
      </c>
      <c r="V3795">
        <v>1</v>
      </c>
      <c r="W3795">
        <v>2</v>
      </c>
      <c r="X3795">
        <v>0</v>
      </c>
      <c r="Y3795">
        <v>3</v>
      </c>
      <c r="Z3795">
        <v>1</v>
      </c>
      <c r="AA3795">
        <v>5</v>
      </c>
      <c r="AB3795" s="4">
        <v>44805</v>
      </c>
      <c r="AC3795" s="4">
        <v>44713</v>
      </c>
      <c r="AD3795" s="4">
        <v>44563</v>
      </c>
      <c r="AE3795" s="4">
        <v>44564</v>
      </c>
      <c r="AF3795">
        <v>12</v>
      </c>
      <c r="AG3795">
        <v>12</v>
      </c>
      <c r="AH3795">
        <v>0</v>
      </c>
      <c r="AI3795">
        <v>0</v>
      </c>
      <c r="AJ3795" s="2">
        <v>1.1604166666666667</v>
      </c>
      <c r="AK3795" s="2">
        <v>1.3395833333333333</v>
      </c>
      <c r="AL3795">
        <v>17</v>
      </c>
      <c r="AM3795">
        <v>13</v>
      </c>
      <c r="AN3795">
        <f t="shared" si="10"/>
        <v>2016</v>
      </c>
      <c r="AO3795" t="s">
        <v>1051</v>
      </c>
    </row>
    <row r="3796" spans="1:41" hidden="1" x14ac:dyDescent="0.35">
      <c r="A3796" s="1">
        <v>42645</v>
      </c>
      <c r="B3796" t="s">
        <v>100</v>
      </c>
      <c r="C3796" t="s">
        <v>63</v>
      </c>
      <c r="D3796">
        <v>21</v>
      </c>
      <c r="E3796">
        <v>21</v>
      </c>
      <c r="F3796" s="4">
        <v>44883</v>
      </c>
      <c r="G3796" s="4">
        <v>44725</v>
      </c>
      <c r="H3796" s="4">
        <v>44562</v>
      </c>
      <c r="I3796" s="4" t="s">
        <v>42</v>
      </c>
      <c r="J3796">
        <v>192</v>
      </c>
      <c r="K3796">
        <v>308</v>
      </c>
      <c r="L3796">
        <v>83</v>
      </c>
      <c r="M3796">
        <v>38</v>
      </c>
      <c r="N3796">
        <v>275</v>
      </c>
      <c r="O3796">
        <v>346</v>
      </c>
      <c r="P3796" s="4" t="s">
        <v>350</v>
      </c>
      <c r="Q3796" s="4" t="s">
        <v>541</v>
      </c>
      <c r="R3796" s="4">
        <v>44607</v>
      </c>
      <c r="S3796" s="4">
        <v>44633</v>
      </c>
      <c r="T3796">
        <v>34</v>
      </c>
      <c r="U3796">
        <v>21</v>
      </c>
      <c r="V3796">
        <v>0</v>
      </c>
      <c r="W3796">
        <v>2</v>
      </c>
      <c r="X3796">
        <v>2</v>
      </c>
      <c r="Y3796">
        <v>1</v>
      </c>
      <c r="Z3796">
        <v>2</v>
      </c>
      <c r="AA3796">
        <v>3</v>
      </c>
      <c r="AB3796" s="4">
        <v>44713</v>
      </c>
      <c r="AC3796" s="4">
        <v>44682</v>
      </c>
      <c r="AD3796" s="4">
        <v>44686</v>
      </c>
      <c r="AE3796" s="4">
        <v>44596</v>
      </c>
      <c r="AF3796">
        <v>14</v>
      </c>
      <c r="AG3796">
        <v>13</v>
      </c>
      <c r="AH3796">
        <v>0</v>
      </c>
      <c r="AI3796">
        <v>0</v>
      </c>
      <c r="AJ3796" s="2">
        <v>1.3604166666666666</v>
      </c>
      <c r="AK3796" s="2">
        <v>1.1395833333333334</v>
      </c>
      <c r="AL3796">
        <v>35</v>
      </c>
      <c r="AM3796">
        <v>34</v>
      </c>
      <c r="AN3796">
        <f t="shared" si="10"/>
        <v>2016</v>
      </c>
      <c r="AO3796" t="s">
        <v>1051</v>
      </c>
    </row>
    <row r="3797" spans="1:41" hidden="1" x14ac:dyDescent="0.35">
      <c r="A3797" s="1">
        <v>42645</v>
      </c>
      <c r="B3797" t="s">
        <v>104</v>
      </c>
      <c r="C3797" t="s">
        <v>39</v>
      </c>
      <c r="D3797">
        <v>26</v>
      </c>
      <c r="E3797">
        <v>14</v>
      </c>
      <c r="F3797" s="4">
        <v>44726</v>
      </c>
      <c r="G3797" s="4">
        <v>44787</v>
      </c>
      <c r="H3797" s="4" t="s">
        <v>41</v>
      </c>
      <c r="I3797" s="4" t="s">
        <v>42</v>
      </c>
      <c r="J3797">
        <v>234</v>
      </c>
      <c r="K3797">
        <v>189</v>
      </c>
      <c r="L3797">
        <v>194</v>
      </c>
      <c r="M3797">
        <v>106</v>
      </c>
      <c r="N3797">
        <v>428</v>
      </c>
      <c r="O3797">
        <v>295</v>
      </c>
      <c r="P3797" s="4" t="s">
        <v>49</v>
      </c>
      <c r="Q3797" s="4" t="s">
        <v>407</v>
      </c>
      <c r="R3797" s="4">
        <v>44603</v>
      </c>
      <c r="S3797" s="4">
        <v>44568</v>
      </c>
      <c r="T3797">
        <v>39</v>
      </c>
      <c r="U3797">
        <v>29</v>
      </c>
      <c r="V3797">
        <v>0</v>
      </c>
      <c r="W3797">
        <v>0</v>
      </c>
      <c r="X3797">
        <v>0</v>
      </c>
      <c r="Y3797">
        <v>1</v>
      </c>
      <c r="Z3797">
        <v>0</v>
      </c>
      <c r="AA3797">
        <v>1</v>
      </c>
      <c r="AB3797" s="4">
        <v>44713</v>
      </c>
      <c r="AC3797" s="4">
        <v>44682</v>
      </c>
      <c r="AD3797" s="4">
        <v>44595</v>
      </c>
      <c r="AE3797" s="4">
        <v>44563</v>
      </c>
      <c r="AF3797">
        <v>10</v>
      </c>
      <c r="AG3797">
        <v>10</v>
      </c>
      <c r="AH3797">
        <v>0</v>
      </c>
      <c r="AI3797">
        <v>0</v>
      </c>
      <c r="AJ3797" s="2">
        <v>1.51875</v>
      </c>
      <c r="AK3797" s="3">
        <v>0.98125000000000007</v>
      </c>
      <c r="AL3797">
        <v>24</v>
      </c>
      <c r="AM3797">
        <v>17</v>
      </c>
      <c r="AN3797">
        <f t="shared" si="10"/>
        <v>2016</v>
      </c>
      <c r="AO3797" t="s">
        <v>1051</v>
      </c>
    </row>
    <row r="3798" spans="1:41" hidden="1" x14ac:dyDescent="0.35">
      <c r="A3798" s="1">
        <v>42645</v>
      </c>
      <c r="B3798" t="s">
        <v>68</v>
      </c>
      <c r="C3798" t="s">
        <v>109</v>
      </c>
      <c r="D3798">
        <v>22</v>
      </c>
      <c r="E3798">
        <v>18</v>
      </c>
      <c r="F3798" s="4">
        <v>44790</v>
      </c>
      <c r="G3798" s="4">
        <v>44723</v>
      </c>
      <c r="H3798" s="4">
        <v>44595</v>
      </c>
      <c r="I3798" s="4" t="s">
        <v>41</v>
      </c>
      <c r="J3798">
        <v>270</v>
      </c>
      <c r="K3798">
        <v>287</v>
      </c>
      <c r="L3798">
        <v>87</v>
      </c>
      <c r="M3798">
        <v>149</v>
      </c>
      <c r="N3798">
        <v>357</v>
      </c>
      <c r="O3798">
        <v>436</v>
      </c>
      <c r="P3798" s="4" t="s">
        <v>227</v>
      </c>
      <c r="Q3798" s="4" t="s">
        <v>264</v>
      </c>
      <c r="R3798" s="4">
        <v>44668</v>
      </c>
      <c r="S3798" s="4">
        <v>44605</v>
      </c>
      <c r="T3798">
        <v>18</v>
      </c>
      <c r="U3798">
        <v>26</v>
      </c>
      <c r="V3798">
        <v>1</v>
      </c>
      <c r="W3798">
        <v>0</v>
      </c>
      <c r="X3798">
        <v>1</v>
      </c>
      <c r="Y3798">
        <v>0</v>
      </c>
      <c r="Z3798">
        <v>2</v>
      </c>
      <c r="AA3798">
        <v>0</v>
      </c>
      <c r="AB3798" s="4">
        <v>44743</v>
      </c>
      <c r="AC3798" s="4">
        <v>44805</v>
      </c>
      <c r="AD3798" s="4">
        <v>44595</v>
      </c>
      <c r="AE3798" s="4">
        <v>44623</v>
      </c>
      <c r="AF3798">
        <v>12</v>
      </c>
      <c r="AG3798">
        <v>13</v>
      </c>
      <c r="AH3798">
        <v>0</v>
      </c>
      <c r="AI3798">
        <v>0</v>
      </c>
      <c r="AJ3798" s="2">
        <v>1.2750000000000001</v>
      </c>
      <c r="AK3798" s="2">
        <v>1.2249999999999999</v>
      </c>
      <c r="AL3798">
        <v>14</v>
      </c>
      <c r="AM3798">
        <v>43</v>
      </c>
      <c r="AN3798">
        <f t="shared" si="10"/>
        <v>2016</v>
      </c>
      <c r="AO3798" t="s">
        <v>1051</v>
      </c>
    </row>
    <row r="3799" spans="1:41" hidden="1" x14ac:dyDescent="0.35">
      <c r="A3799" s="1">
        <v>42646</v>
      </c>
      <c r="B3799" t="s">
        <v>40</v>
      </c>
      <c r="C3799" t="s">
        <v>58</v>
      </c>
      <c r="D3799">
        <v>18</v>
      </c>
      <c r="E3799">
        <v>22</v>
      </c>
      <c r="F3799" s="4">
        <v>44604</v>
      </c>
      <c r="G3799" s="4">
        <v>44789</v>
      </c>
      <c r="H3799" s="4" t="s">
        <v>52</v>
      </c>
      <c r="I3799" s="4" t="s">
        <v>41</v>
      </c>
      <c r="J3799">
        <v>261</v>
      </c>
      <c r="K3799">
        <v>262</v>
      </c>
      <c r="L3799">
        <v>78</v>
      </c>
      <c r="M3799">
        <v>104</v>
      </c>
      <c r="N3799">
        <v>339</v>
      </c>
      <c r="O3799">
        <v>366</v>
      </c>
      <c r="P3799" s="4" t="s">
        <v>366</v>
      </c>
      <c r="Q3799" s="4" t="s">
        <v>170</v>
      </c>
      <c r="R3799" s="4" t="s">
        <v>41</v>
      </c>
      <c r="S3799" s="4" t="s">
        <v>41</v>
      </c>
      <c r="T3799">
        <v>18</v>
      </c>
      <c r="U3799">
        <v>33</v>
      </c>
      <c r="V3799">
        <v>1</v>
      </c>
      <c r="W3799">
        <v>0</v>
      </c>
      <c r="X3799">
        <v>1</v>
      </c>
      <c r="Y3799">
        <v>0</v>
      </c>
      <c r="Z3799">
        <v>2</v>
      </c>
      <c r="AA3799">
        <v>0</v>
      </c>
      <c r="AB3799" s="4">
        <v>44774</v>
      </c>
      <c r="AC3799" s="4">
        <v>44713</v>
      </c>
      <c r="AD3799" s="4">
        <v>44563</v>
      </c>
      <c r="AE3799" s="4">
        <v>44623</v>
      </c>
      <c r="AF3799">
        <v>11</v>
      </c>
      <c r="AG3799">
        <v>13</v>
      </c>
      <c r="AH3799">
        <v>0</v>
      </c>
      <c r="AI3799">
        <v>0</v>
      </c>
      <c r="AJ3799" s="2">
        <v>1.0194444444444444</v>
      </c>
      <c r="AK3799" s="2">
        <v>1.4805555555555554</v>
      </c>
      <c r="AL3799">
        <v>10</v>
      </c>
      <c r="AM3799">
        <v>24</v>
      </c>
      <c r="AN3799">
        <f t="shared" si="10"/>
        <v>2016</v>
      </c>
      <c r="AO3799" t="s">
        <v>1051</v>
      </c>
    </row>
    <row r="3800" spans="1:41" hidden="1" x14ac:dyDescent="0.35">
      <c r="A3800" s="1">
        <v>42649</v>
      </c>
      <c r="B3800" t="s">
        <v>87</v>
      </c>
      <c r="C3800" t="s">
        <v>39</v>
      </c>
      <c r="D3800">
        <v>17</v>
      </c>
      <c r="E3800">
        <v>25</v>
      </c>
      <c r="F3800" s="4">
        <v>44697</v>
      </c>
      <c r="G3800" s="4">
        <v>44665</v>
      </c>
      <c r="H3800" s="4" t="s">
        <v>41</v>
      </c>
      <c r="I3800" s="4">
        <v>44562</v>
      </c>
      <c r="J3800">
        <v>116</v>
      </c>
      <c r="K3800">
        <v>135</v>
      </c>
      <c r="L3800">
        <v>172</v>
      </c>
      <c r="M3800">
        <v>151</v>
      </c>
      <c r="N3800">
        <v>288</v>
      </c>
      <c r="O3800">
        <v>286</v>
      </c>
      <c r="P3800" s="4">
        <v>44893</v>
      </c>
      <c r="Q3800" s="4" t="s">
        <v>66</v>
      </c>
      <c r="R3800" s="4">
        <v>44569</v>
      </c>
      <c r="S3800" s="4">
        <v>44769</v>
      </c>
      <c r="T3800">
        <v>37</v>
      </c>
      <c r="U3800">
        <v>36</v>
      </c>
      <c r="V3800">
        <v>0</v>
      </c>
      <c r="W3800">
        <v>1</v>
      </c>
      <c r="X3800">
        <v>0</v>
      </c>
      <c r="Y3800">
        <v>2</v>
      </c>
      <c r="Z3800">
        <v>0</v>
      </c>
      <c r="AA3800">
        <v>3</v>
      </c>
      <c r="AB3800" s="4">
        <v>44743</v>
      </c>
      <c r="AC3800" s="4">
        <v>44652</v>
      </c>
      <c r="AD3800" s="4">
        <v>44595</v>
      </c>
      <c r="AE3800" s="4">
        <v>44623</v>
      </c>
      <c r="AF3800">
        <v>15</v>
      </c>
      <c r="AG3800">
        <v>15</v>
      </c>
      <c r="AH3800">
        <v>0</v>
      </c>
      <c r="AI3800">
        <v>0</v>
      </c>
      <c r="AJ3800" s="2">
        <v>1.3222222222222222</v>
      </c>
      <c r="AK3800" s="2">
        <v>1.1777777777777778</v>
      </c>
      <c r="AL3800">
        <v>33</v>
      </c>
      <c r="AM3800">
        <v>21</v>
      </c>
      <c r="AN3800">
        <f t="shared" si="10"/>
        <v>2016</v>
      </c>
      <c r="AO3800" t="s">
        <v>1051</v>
      </c>
    </row>
    <row r="3801" spans="1:41" hidden="1" x14ac:dyDescent="0.35">
      <c r="A3801" s="1">
        <v>42652</v>
      </c>
      <c r="B3801" t="s">
        <v>110</v>
      </c>
      <c r="C3801" t="s">
        <v>69</v>
      </c>
      <c r="D3801">
        <v>24</v>
      </c>
      <c r="E3801">
        <v>17</v>
      </c>
      <c r="F3801" s="4">
        <v>44821</v>
      </c>
      <c r="G3801" s="4">
        <v>44694</v>
      </c>
      <c r="H3801" s="4" t="s">
        <v>42</v>
      </c>
      <c r="I3801" s="4" t="s">
        <v>42</v>
      </c>
      <c r="J3801">
        <v>403</v>
      </c>
      <c r="K3801">
        <v>235</v>
      </c>
      <c r="L3801">
        <v>98</v>
      </c>
      <c r="M3801">
        <v>27</v>
      </c>
      <c r="N3801">
        <v>501</v>
      </c>
      <c r="O3801">
        <v>262</v>
      </c>
      <c r="P3801" s="4" t="s">
        <v>220</v>
      </c>
      <c r="Q3801" s="4" t="s">
        <v>166</v>
      </c>
      <c r="R3801" s="4">
        <v>44564</v>
      </c>
      <c r="S3801" s="4">
        <v>44606</v>
      </c>
      <c r="T3801">
        <v>35</v>
      </c>
      <c r="U3801">
        <v>22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1</v>
      </c>
      <c r="AB3801" s="4">
        <v>44682</v>
      </c>
      <c r="AC3801" s="4">
        <v>44682</v>
      </c>
      <c r="AD3801" s="4">
        <v>44625</v>
      </c>
      <c r="AE3801" s="4">
        <v>44594</v>
      </c>
      <c r="AF3801">
        <v>12</v>
      </c>
      <c r="AG3801">
        <v>13</v>
      </c>
      <c r="AH3801">
        <v>0</v>
      </c>
      <c r="AI3801">
        <v>0</v>
      </c>
      <c r="AJ3801" s="2">
        <v>1.4437499999999999</v>
      </c>
      <c r="AK3801" s="2">
        <v>1.0562500000000001</v>
      </c>
      <c r="AL3801">
        <v>33</v>
      </c>
      <c r="AM3801">
        <v>13</v>
      </c>
      <c r="AN3801">
        <f t="shared" si="10"/>
        <v>2016</v>
      </c>
      <c r="AO3801" t="s">
        <v>1051</v>
      </c>
    </row>
    <row r="3802" spans="1:41" hidden="1" x14ac:dyDescent="0.35">
      <c r="A3802" s="1">
        <v>42652</v>
      </c>
      <c r="B3802" t="s">
        <v>77</v>
      </c>
      <c r="C3802" t="s">
        <v>83</v>
      </c>
      <c r="D3802">
        <v>18</v>
      </c>
      <c r="E3802">
        <v>21</v>
      </c>
      <c r="F3802" s="4">
        <v>44692</v>
      </c>
      <c r="G3802" s="4">
        <v>44629</v>
      </c>
      <c r="H3802" s="4" t="s">
        <v>41</v>
      </c>
      <c r="I3802" s="4">
        <v>44594</v>
      </c>
      <c r="J3802">
        <v>230</v>
      </c>
      <c r="K3802">
        <v>164</v>
      </c>
      <c r="L3802">
        <v>116</v>
      </c>
      <c r="M3802">
        <v>80</v>
      </c>
      <c r="N3802">
        <v>346</v>
      </c>
      <c r="O3802">
        <v>244</v>
      </c>
      <c r="P3802" s="4" t="s">
        <v>345</v>
      </c>
      <c r="Q3802" s="4" t="s">
        <v>212</v>
      </c>
      <c r="R3802" s="4">
        <v>44628</v>
      </c>
      <c r="S3802" s="4">
        <v>44667</v>
      </c>
      <c r="T3802">
        <v>21</v>
      </c>
      <c r="U3802">
        <v>27</v>
      </c>
      <c r="V3802">
        <v>1</v>
      </c>
      <c r="W3802">
        <v>1</v>
      </c>
      <c r="X3802">
        <v>1</v>
      </c>
      <c r="Y3802">
        <v>0</v>
      </c>
      <c r="Z3802">
        <v>2</v>
      </c>
      <c r="AA3802">
        <v>1</v>
      </c>
      <c r="AB3802" s="4" t="s">
        <v>675</v>
      </c>
      <c r="AC3802" s="4">
        <v>44610</v>
      </c>
      <c r="AD3802" s="4">
        <v>44595</v>
      </c>
      <c r="AE3802" s="4">
        <v>44624</v>
      </c>
      <c r="AF3802">
        <v>9</v>
      </c>
      <c r="AG3802">
        <v>9</v>
      </c>
      <c r="AH3802">
        <v>0</v>
      </c>
      <c r="AI3802">
        <v>0</v>
      </c>
      <c r="AJ3802" s="2">
        <v>1.2333333333333334</v>
      </c>
      <c r="AK3802" s="2">
        <v>1.2666666666666666</v>
      </c>
      <c r="AL3802">
        <v>23</v>
      </c>
      <c r="AM3802">
        <v>24</v>
      </c>
      <c r="AN3802">
        <f t="shared" si="10"/>
        <v>2016</v>
      </c>
      <c r="AO3802" t="s">
        <v>1051</v>
      </c>
    </row>
    <row r="3803" spans="1:41" hidden="1" x14ac:dyDescent="0.35">
      <c r="A3803" s="1">
        <v>42652</v>
      </c>
      <c r="B3803" t="s">
        <v>59</v>
      </c>
      <c r="C3803" t="s">
        <v>93</v>
      </c>
      <c r="D3803">
        <v>25</v>
      </c>
      <c r="E3803">
        <v>20</v>
      </c>
      <c r="F3803" s="4">
        <v>44601</v>
      </c>
      <c r="G3803" s="4">
        <v>44632</v>
      </c>
      <c r="H3803" s="4" t="s">
        <v>42</v>
      </c>
      <c r="I3803" s="4">
        <v>44562</v>
      </c>
      <c r="J3803">
        <v>397</v>
      </c>
      <c r="K3803">
        <v>298</v>
      </c>
      <c r="L3803">
        <v>125</v>
      </c>
      <c r="M3803">
        <v>98</v>
      </c>
      <c r="N3803">
        <v>522</v>
      </c>
      <c r="O3803">
        <v>396</v>
      </c>
      <c r="P3803" s="4" t="s">
        <v>460</v>
      </c>
      <c r="Q3803" s="4" t="s">
        <v>540</v>
      </c>
      <c r="R3803" s="4" t="s">
        <v>41</v>
      </c>
      <c r="S3803" s="4">
        <v>44705</v>
      </c>
      <c r="T3803">
        <v>19</v>
      </c>
      <c r="U3803">
        <v>21</v>
      </c>
      <c r="V3803">
        <v>1</v>
      </c>
      <c r="W3803">
        <v>0</v>
      </c>
      <c r="X3803">
        <v>0</v>
      </c>
      <c r="Y3803">
        <v>0</v>
      </c>
      <c r="Z3803">
        <v>1</v>
      </c>
      <c r="AA3803">
        <v>0</v>
      </c>
      <c r="AB3803" s="4">
        <v>44835</v>
      </c>
      <c r="AC3803" s="4">
        <v>44805</v>
      </c>
      <c r="AD3803" s="4">
        <v>44564</v>
      </c>
      <c r="AE3803" s="4">
        <v>44563</v>
      </c>
      <c r="AF3803">
        <v>11</v>
      </c>
      <c r="AG3803">
        <v>11</v>
      </c>
      <c r="AH3803">
        <v>0</v>
      </c>
      <c r="AI3803">
        <v>0</v>
      </c>
      <c r="AJ3803" s="2">
        <v>1.2534722222222221</v>
      </c>
      <c r="AK3803" s="2">
        <v>1.2465277777777779</v>
      </c>
      <c r="AL3803">
        <v>23</v>
      </c>
      <c r="AM3803">
        <v>29</v>
      </c>
      <c r="AN3803">
        <f t="shared" si="10"/>
        <v>2016</v>
      </c>
      <c r="AO3803" t="s">
        <v>1051</v>
      </c>
    </row>
    <row r="3804" spans="1:41" hidden="1" x14ac:dyDescent="0.35">
      <c r="A3804" s="1">
        <v>42652</v>
      </c>
      <c r="B3804" t="s">
        <v>78</v>
      </c>
      <c r="C3804" t="s">
        <v>84</v>
      </c>
      <c r="D3804">
        <v>23</v>
      </c>
      <c r="E3804">
        <v>8</v>
      </c>
      <c r="F3804" s="4">
        <v>44693</v>
      </c>
      <c r="G3804" s="4">
        <v>44662</v>
      </c>
      <c r="H3804" s="4" t="s">
        <v>42</v>
      </c>
      <c r="I3804" s="4" t="s">
        <v>41</v>
      </c>
      <c r="J3804">
        <v>163</v>
      </c>
      <c r="K3804">
        <v>149</v>
      </c>
      <c r="L3804">
        <v>235</v>
      </c>
      <c r="M3804">
        <v>51</v>
      </c>
      <c r="N3804">
        <v>398</v>
      </c>
      <c r="O3804">
        <v>200</v>
      </c>
      <c r="P3804" s="4" t="s">
        <v>70</v>
      </c>
      <c r="Q3804" s="4">
        <v>44913</v>
      </c>
      <c r="R3804" s="4" t="s">
        <v>41</v>
      </c>
      <c r="S3804" s="4">
        <v>44713</v>
      </c>
      <c r="T3804">
        <v>41</v>
      </c>
      <c r="U3804">
        <v>17</v>
      </c>
      <c r="V3804">
        <v>0</v>
      </c>
      <c r="W3804">
        <v>0</v>
      </c>
      <c r="X3804">
        <v>0</v>
      </c>
      <c r="Y3804">
        <v>2</v>
      </c>
      <c r="Z3804">
        <v>0</v>
      </c>
      <c r="AA3804">
        <v>2</v>
      </c>
      <c r="AB3804" s="4">
        <v>44682</v>
      </c>
      <c r="AC3804" s="4">
        <v>44774</v>
      </c>
      <c r="AD3804" s="4">
        <v>44623</v>
      </c>
      <c r="AE3804" s="4">
        <v>44563</v>
      </c>
      <c r="AF3804">
        <v>12</v>
      </c>
      <c r="AG3804">
        <v>10</v>
      </c>
      <c r="AH3804">
        <v>0</v>
      </c>
      <c r="AI3804">
        <v>1</v>
      </c>
      <c r="AJ3804" s="2">
        <v>1.5305555555555557</v>
      </c>
      <c r="AK3804" s="3">
        <v>0.96944444444444444</v>
      </c>
      <c r="AL3804">
        <v>30</v>
      </c>
      <c r="AM3804">
        <v>17</v>
      </c>
      <c r="AN3804">
        <f t="shared" si="10"/>
        <v>2016</v>
      </c>
      <c r="AO3804" t="s">
        <v>1051</v>
      </c>
    </row>
    <row r="3805" spans="1:41" hidden="1" x14ac:dyDescent="0.35">
      <c r="A3805" s="1">
        <v>42652</v>
      </c>
      <c r="B3805" t="s">
        <v>105</v>
      </c>
      <c r="C3805" t="s">
        <v>58</v>
      </c>
      <c r="D3805">
        <v>16</v>
      </c>
      <c r="E3805">
        <v>22</v>
      </c>
      <c r="F3805" s="4">
        <v>44574</v>
      </c>
      <c r="G3805" s="4">
        <v>44756</v>
      </c>
      <c r="H3805" s="4" t="s">
        <v>42</v>
      </c>
      <c r="I3805" s="4" t="s">
        <v>41</v>
      </c>
      <c r="J3805">
        <v>155</v>
      </c>
      <c r="K3805">
        <v>255</v>
      </c>
      <c r="L3805">
        <v>59</v>
      </c>
      <c r="M3805">
        <v>96</v>
      </c>
      <c r="N3805">
        <v>214</v>
      </c>
      <c r="O3805">
        <v>351</v>
      </c>
      <c r="P3805" s="4" t="s">
        <v>533</v>
      </c>
      <c r="Q3805" s="4" t="s">
        <v>244</v>
      </c>
      <c r="R3805" s="4">
        <v>44680</v>
      </c>
      <c r="S3805" s="4">
        <v>44608</v>
      </c>
      <c r="T3805">
        <v>14</v>
      </c>
      <c r="U3805">
        <v>37</v>
      </c>
      <c r="V3805">
        <v>0</v>
      </c>
      <c r="W3805">
        <v>0</v>
      </c>
      <c r="X3805">
        <v>1</v>
      </c>
      <c r="Y3805">
        <v>0</v>
      </c>
      <c r="Z3805">
        <v>1</v>
      </c>
      <c r="AA3805">
        <v>0</v>
      </c>
      <c r="AB3805" s="4">
        <v>44666</v>
      </c>
      <c r="AC3805" s="4">
        <v>44805</v>
      </c>
      <c r="AD3805" s="4">
        <v>44563</v>
      </c>
      <c r="AE3805" s="4">
        <v>44595</v>
      </c>
      <c r="AF3805">
        <v>11</v>
      </c>
      <c r="AG3805">
        <v>11</v>
      </c>
      <c r="AH3805">
        <v>0</v>
      </c>
      <c r="AI3805">
        <v>1</v>
      </c>
      <c r="AJ3805" s="3">
        <v>0.93888888888888899</v>
      </c>
      <c r="AK3805" s="2">
        <v>1.5611111111111111</v>
      </c>
      <c r="AL3805">
        <v>13</v>
      </c>
      <c r="AM3805">
        <v>31</v>
      </c>
      <c r="AN3805">
        <f t="shared" si="10"/>
        <v>2016</v>
      </c>
      <c r="AO3805" t="s">
        <v>1051</v>
      </c>
    </row>
    <row r="3806" spans="1:41" hidden="1" x14ac:dyDescent="0.35">
      <c r="A3806" s="1">
        <v>42652</v>
      </c>
      <c r="B3806" t="s">
        <v>53</v>
      </c>
      <c r="C3806" t="s">
        <v>109</v>
      </c>
      <c r="D3806">
        <v>16</v>
      </c>
      <c r="E3806">
        <v>30</v>
      </c>
      <c r="F3806" s="4">
        <v>44603</v>
      </c>
      <c r="G3806" s="4">
        <v>44691</v>
      </c>
      <c r="H3806" s="4" t="s">
        <v>42</v>
      </c>
      <c r="I3806" s="4" t="s">
        <v>42</v>
      </c>
      <c r="J3806">
        <v>244</v>
      </c>
      <c r="K3806">
        <v>375</v>
      </c>
      <c r="L3806">
        <v>72</v>
      </c>
      <c r="M3806">
        <v>61</v>
      </c>
      <c r="N3806">
        <v>316</v>
      </c>
      <c r="O3806">
        <v>436</v>
      </c>
      <c r="P3806" s="4" t="s">
        <v>111</v>
      </c>
      <c r="Q3806" s="4" t="s">
        <v>284</v>
      </c>
      <c r="R3806" s="4">
        <v>44631</v>
      </c>
      <c r="S3806" s="4">
        <v>44566</v>
      </c>
      <c r="T3806">
        <v>17</v>
      </c>
      <c r="U3806">
        <v>24</v>
      </c>
      <c r="V3806">
        <v>0</v>
      </c>
      <c r="W3806">
        <v>1</v>
      </c>
      <c r="X3806">
        <v>0</v>
      </c>
      <c r="Y3806">
        <v>0</v>
      </c>
      <c r="Z3806">
        <v>0</v>
      </c>
      <c r="AA3806">
        <v>1</v>
      </c>
      <c r="AB3806" s="4">
        <v>44669</v>
      </c>
      <c r="AC3806" s="4">
        <v>44571</v>
      </c>
      <c r="AD3806" s="4">
        <v>44563</v>
      </c>
      <c r="AE3806" s="4">
        <v>44624</v>
      </c>
      <c r="AF3806">
        <v>11</v>
      </c>
      <c r="AG3806">
        <v>11</v>
      </c>
      <c r="AH3806">
        <v>0</v>
      </c>
      <c r="AI3806">
        <v>0</v>
      </c>
      <c r="AJ3806" s="2">
        <v>1.1736111111111112</v>
      </c>
      <c r="AK3806" s="2">
        <v>1.3263888888888888</v>
      </c>
      <c r="AL3806">
        <v>13</v>
      </c>
      <c r="AM3806">
        <v>31</v>
      </c>
      <c r="AN3806">
        <f t="shared" si="10"/>
        <v>2016</v>
      </c>
      <c r="AO3806" t="s">
        <v>1051</v>
      </c>
    </row>
    <row r="3807" spans="1:41" hidden="1" x14ac:dyDescent="0.35">
      <c r="A3807" s="1">
        <v>42652</v>
      </c>
      <c r="B3807" t="s">
        <v>88</v>
      </c>
      <c r="C3807" t="s">
        <v>90</v>
      </c>
      <c r="D3807">
        <v>18</v>
      </c>
      <c r="E3807">
        <v>18</v>
      </c>
      <c r="F3807" s="4">
        <v>44632</v>
      </c>
      <c r="G3807" s="4">
        <v>44635</v>
      </c>
      <c r="H3807" s="4">
        <v>44563</v>
      </c>
      <c r="I3807" s="4">
        <v>44564</v>
      </c>
      <c r="J3807">
        <v>250</v>
      </c>
      <c r="K3807">
        <v>188</v>
      </c>
      <c r="L3807">
        <v>60</v>
      </c>
      <c r="M3807">
        <v>118</v>
      </c>
      <c r="N3807">
        <v>310</v>
      </c>
      <c r="O3807">
        <v>306</v>
      </c>
      <c r="P3807" s="4" t="s">
        <v>476</v>
      </c>
      <c r="Q3807" s="4" t="s">
        <v>534</v>
      </c>
      <c r="R3807" s="4">
        <v>44571</v>
      </c>
      <c r="S3807" s="4">
        <v>44642</v>
      </c>
      <c r="T3807">
        <v>20</v>
      </c>
      <c r="U3807">
        <v>19</v>
      </c>
      <c r="V3807">
        <v>1</v>
      </c>
      <c r="W3807">
        <v>1</v>
      </c>
      <c r="X3807">
        <v>1</v>
      </c>
      <c r="Y3807">
        <v>0</v>
      </c>
      <c r="Z3807">
        <v>2</v>
      </c>
      <c r="AA3807">
        <v>1</v>
      </c>
      <c r="AB3807" s="4">
        <v>44652</v>
      </c>
      <c r="AC3807" s="4">
        <v>44805</v>
      </c>
      <c r="AD3807" s="4" t="s">
        <v>42</v>
      </c>
      <c r="AE3807" s="4">
        <v>44564</v>
      </c>
      <c r="AF3807">
        <v>13</v>
      </c>
      <c r="AG3807">
        <v>13</v>
      </c>
      <c r="AH3807">
        <v>1</v>
      </c>
      <c r="AI3807">
        <v>0</v>
      </c>
      <c r="AJ3807" s="2">
        <v>1.2326388888888888</v>
      </c>
      <c r="AK3807" s="2">
        <v>1.2673611111111112</v>
      </c>
      <c r="AL3807">
        <v>16</v>
      </c>
      <c r="AM3807">
        <v>10</v>
      </c>
      <c r="AN3807">
        <f t="shared" si="10"/>
        <v>2016</v>
      </c>
      <c r="AO3807" t="s">
        <v>1051</v>
      </c>
    </row>
    <row r="3808" spans="1:41" hidden="1" x14ac:dyDescent="0.35">
      <c r="A3808" s="1">
        <v>42652</v>
      </c>
      <c r="B3808" t="s">
        <v>73</v>
      </c>
      <c r="C3808" t="s">
        <v>98</v>
      </c>
      <c r="D3808">
        <v>19</v>
      </c>
      <c r="E3808">
        <v>18</v>
      </c>
      <c r="F3808" s="4">
        <v>44604</v>
      </c>
      <c r="G3808" s="4">
        <v>44667</v>
      </c>
      <c r="H3808" s="4">
        <v>44595</v>
      </c>
      <c r="I3808" s="4">
        <v>44655</v>
      </c>
      <c r="J3808">
        <v>250</v>
      </c>
      <c r="K3808">
        <v>183</v>
      </c>
      <c r="L3808">
        <v>122</v>
      </c>
      <c r="M3808">
        <v>84</v>
      </c>
      <c r="N3808">
        <v>372</v>
      </c>
      <c r="O3808">
        <v>267</v>
      </c>
      <c r="P3808" s="4" t="s">
        <v>134</v>
      </c>
      <c r="Q3808" s="4" t="s">
        <v>204</v>
      </c>
      <c r="R3808" s="4">
        <v>44609</v>
      </c>
      <c r="S3808" s="4">
        <v>44713</v>
      </c>
      <c r="T3808">
        <v>32</v>
      </c>
      <c r="U3808">
        <v>24</v>
      </c>
      <c r="V3808">
        <v>1</v>
      </c>
      <c r="W3808">
        <v>0</v>
      </c>
      <c r="X3808">
        <v>0</v>
      </c>
      <c r="Y3808">
        <v>1</v>
      </c>
      <c r="Z3808">
        <v>1</v>
      </c>
      <c r="AA3808">
        <v>1</v>
      </c>
      <c r="AB3808" s="4">
        <v>44743</v>
      </c>
      <c r="AC3808" s="4">
        <v>44774</v>
      </c>
      <c r="AD3808" s="4">
        <v>44564</v>
      </c>
      <c r="AE3808" s="4">
        <v>44563</v>
      </c>
      <c r="AF3808">
        <v>11</v>
      </c>
      <c r="AG3808">
        <v>11</v>
      </c>
      <c r="AH3808">
        <v>0</v>
      </c>
      <c r="AI3808">
        <v>0</v>
      </c>
      <c r="AJ3808" s="2">
        <v>1.2027777777777777</v>
      </c>
      <c r="AK3808" s="2">
        <v>1.2972222222222223</v>
      </c>
      <c r="AL3808">
        <v>23</v>
      </c>
      <c r="AM3808">
        <v>16</v>
      </c>
      <c r="AN3808">
        <f t="shared" si="10"/>
        <v>2016</v>
      </c>
      <c r="AO3808" t="s">
        <v>1051</v>
      </c>
    </row>
    <row r="3809" spans="1:41" hidden="1" x14ac:dyDescent="0.35">
      <c r="A3809" s="1">
        <v>42652</v>
      </c>
      <c r="B3809" t="s">
        <v>64</v>
      </c>
      <c r="C3809" t="s">
        <v>104</v>
      </c>
      <c r="D3809">
        <v>27</v>
      </c>
      <c r="E3809">
        <v>21</v>
      </c>
      <c r="F3809" s="4">
        <v>44693</v>
      </c>
      <c r="G3809" s="4">
        <v>44659</v>
      </c>
      <c r="H3809" s="4">
        <v>44562</v>
      </c>
      <c r="I3809" s="4" t="s">
        <v>41</v>
      </c>
      <c r="J3809">
        <v>249</v>
      </c>
      <c r="K3809">
        <v>222</v>
      </c>
      <c r="L3809">
        <v>96</v>
      </c>
      <c r="M3809">
        <v>180</v>
      </c>
      <c r="N3809">
        <v>345</v>
      </c>
      <c r="O3809">
        <v>402</v>
      </c>
      <c r="P3809" s="4" t="s">
        <v>476</v>
      </c>
      <c r="Q3809" s="4" t="s">
        <v>358</v>
      </c>
      <c r="R3809" s="4">
        <v>44671</v>
      </c>
      <c r="S3809" s="4">
        <v>44566</v>
      </c>
      <c r="T3809">
        <v>19</v>
      </c>
      <c r="U3809">
        <v>29</v>
      </c>
      <c r="V3809">
        <v>0</v>
      </c>
      <c r="W3809">
        <v>1</v>
      </c>
      <c r="X3809">
        <v>0</v>
      </c>
      <c r="Y3809">
        <v>0</v>
      </c>
      <c r="Z3809">
        <v>0</v>
      </c>
      <c r="AA3809">
        <v>1</v>
      </c>
      <c r="AB3809" s="4">
        <v>44713</v>
      </c>
      <c r="AC3809" s="4">
        <v>44743</v>
      </c>
      <c r="AD3809" s="4">
        <v>44594</v>
      </c>
      <c r="AE3809" s="4">
        <v>44624</v>
      </c>
      <c r="AF3809">
        <v>8</v>
      </c>
      <c r="AG3809">
        <v>9</v>
      </c>
      <c r="AH3809">
        <v>0</v>
      </c>
      <c r="AI3809">
        <v>0</v>
      </c>
      <c r="AJ3809" s="2">
        <v>1.3451388888888889</v>
      </c>
      <c r="AK3809" s="2">
        <v>1.1548611111111111</v>
      </c>
      <c r="AL3809">
        <v>14</v>
      </c>
      <c r="AM3809">
        <v>28</v>
      </c>
      <c r="AN3809">
        <f t="shared" si="10"/>
        <v>2016</v>
      </c>
      <c r="AO3809" t="s">
        <v>1051</v>
      </c>
    </row>
    <row r="3810" spans="1:41" hidden="1" x14ac:dyDescent="0.35">
      <c r="A3810" s="1">
        <v>42652</v>
      </c>
      <c r="B3810" t="s">
        <v>63</v>
      </c>
      <c r="C3810" t="s">
        <v>48</v>
      </c>
      <c r="D3810">
        <v>17</v>
      </c>
      <c r="E3810">
        <v>20</v>
      </c>
      <c r="F3810" s="4">
        <v>44600</v>
      </c>
      <c r="G3810" s="4">
        <v>44695</v>
      </c>
      <c r="H3810" s="4" t="s">
        <v>42</v>
      </c>
      <c r="I3810" s="4">
        <v>44562</v>
      </c>
      <c r="J3810">
        <v>351</v>
      </c>
      <c r="K3810">
        <v>300</v>
      </c>
      <c r="L3810">
        <v>72</v>
      </c>
      <c r="M3810">
        <v>89</v>
      </c>
      <c r="N3810">
        <v>423</v>
      </c>
      <c r="O3810">
        <v>389</v>
      </c>
      <c r="P3810" s="4" t="s">
        <v>347</v>
      </c>
      <c r="Q3810" s="4" t="s">
        <v>171</v>
      </c>
      <c r="R3810" s="4">
        <v>44600</v>
      </c>
      <c r="S3810" s="4">
        <v>44637</v>
      </c>
      <c r="T3810">
        <v>19</v>
      </c>
      <c r="U3810">
        <v>25</v>
      </c>
      <c r="V3810">
        <v>2</v>
      </c>
      <c r="W3810">
        <v>0</v>
      </c>
      <c r="X3810">
        <v>2</v>
      </c>
      <c r="Y3810">
        <v>1</v>
      </c>
      <c r="Z3810">
        <v>4</v>
      </c>
      <c r="AA3810">
        <v>1</v>
      </c>
      <c r="AB3810" s="4">
        <v>44652</v>
      </c>
      <c r="AC3810" s="4">
        <v>44713</v>
      </c>
      <c r="AD3810" s="4">
        <v>44625</v>
      </c>
      <c r="AE3810" s="4">
        <v>44564</v>
      </c>
      <c r="AF3810">
        <v>12</v>
      </c>
      <c r="AG3810">
        <v>12</v>
      </c>
      <c r="AH3810">
        <v>0</v>
      </c>
      <c r="AI3810">
        <v>0</v>
      </c>
      <c r="AJ3810" s="3">
        <v>0.98749999999999993</v>
      </c>
      <c r="AK3810" s="2">
        <v>1.5125</v>
      </c>
      <c r="AL3810">
        <v>31</v>
      </c>
      <c r="AM3810">
        <v>34</v>
      </c>
      <c r="AN3810">
        <f t="shared" si="10"/>
        <v>2016</v>
      </c>
      <c r="AO3810" t="s">
        <v>1051</v>
      </c>
    </row>
    <row r="3811" spans="1:41" hidden="1" x14ac:dyDescent="0.35">
      <c r="A3811" s="1">
        <v>42652</v>
      </c>
      <c r="B3811" t="s">
        <v>54</v>
      </c>
      <c r="C3811" t="s">
        <v>97</v>
      </c>
      <c r="D3811">
        <v>15</v>
      </c>
      <c r="E3811">
        <v>23</v>
      </c>
      <c r="F3811" s="4">
        <v>44663</v>
      </c>
      <c r="G3811" s="4">
        <v>44663</v>
      </c>
      <c r="H3811" s="4" t="s">
        <v>41</v>
      </c>
      <c r="I3811" s="4" t="s">
        <v>52</v>
      </c>
      <c r="J3811">
        <v>112</v>
      </c>
      <c r="K3811">
        <v>243</v>
      </c>
      <c r="L3811">
        <v>193</v>
      </c>
      <c r="M3811">
        <v>102</v>
      </c>
      <c r="N3811">
        <v>305</v>
      </c>
      <c r="O3811">
        <v>345</v>
      </c>
      <c r="P3811" s="4">
        <v>44918</v>
      </c>
      <c r="Q3811" s="4" t="s">
        <v>224</v>
      </c>
      <c r="R3811" s="4">
        <v>44604</v>
      </c>
      <c r="S3811" s="4">
        <v>44679</v>
      </c>
      <c r="T3811">
        <v>27</v>
      </c>
      <c r="U3811">
        <v>29</v>
      </c>
      <c r="V3811">
        <v>0</v>
      </c>
      <c r="W3811">
        <v>1</v>
      </c>
      <c r="X3811">
        <v>0</v>
      </c>
      <c r="Y3811">
        <v>2</v>
      </c>
      <c r="Z3811">
        <v>0</v>
      </c>
      <c r="AA3811">
        <v>3</v>
      </c>
      <c r="AB3811" s="4">
        <v>44743</v>
      </c>
      <c r="AC3811" s="4">
        <v>44713</v>
      </c>
      <c r="AD3811" s="4">
        <v>44625</v>
      </c>
      <c r="AE3811" s="4">
        <v>44565</v>
      </c>
      <c r="AF3811">
        <v>11</v>
      </c>
      <c r="AG3811">
        <v>11</v>
      </c>
      <c r="AH3811">
        <v>2</v>
      </c>
      <c r="AI3811">
        <v>0</v>
      </c>
      <c r="AJ3811" s="2">
        <v>1.0180555555555555</v>
      </c>
      <c r="AK3811" s="2">
        <v>1.4819444444444445</v>
      </c>
      <c r="AL3811">
        <v>30</v>
      </c>
      <c r="AM3811">
        <v>19</v>
      </c>
      <c r="AN3811">
        <f t="shared" si="10"/>
        <v>2016</v>
      </c>
      <c r="AO3811" t="s">
        <v>1051</v>
      </c>
    </row>
    <row r="3812" spans="1:41" hidden="1" x14ac:dyDescent="0.35">
      <c r="A3812" s="1">
        <v>42652</v>
      </c>
      <c r="B3812" t="s">
        <v>40</v>
      </c>
      <c r="C3812" t="s">
        <v>74</v>
      </c>
      <c r="D3812">
        <v>14</v>
      </c>
      <c r="E3812">
        <v>23</v>
      </c>
      <c r="F3812" s="4">
        <v>44664</v>
      </c>
      <c r="G3812" s="4">
        <v>44823</v>
      </c>
      <c r="H3812" s="4" t="s">
        <v>41</v>
      </c>
      <c r="I3812" s="4" t="s">
        <v>41</v>
      </c>
      <c r="J3812">
        <v>178</v>
      </c>
      <c r="K3812">
        <v>259</v>
      </c>
      <c r="L3812">
        <v>43</v>
      </c>
      <c r="M3812">
        <v>147</v>
      </c>
      <c r="N3812">
        <v>221</v>
      </c>
      <c r="O3812">
        <v>406</v>
      </c>
      <c r="P3812" s="4" t="s">
        <v>352</v>
      </c>
      <c r="Q3812" s="4" t="s">
        <v>537</v>
      </c>
      <c r="R3812" s="4">
        <v>44672</v>
      </c>
      <c r="S3812" s="4" t="s">
        <v>41</v>
      </c>
      <c r="T3812">
        <v>15</v>
      </c>
      <c r="U3812">
        <v>32</v>
      </c>
      <c r="V3812">
        <v>1</v>
      </c>
      <c r="W3812">
        <v>0</v>
      </c>
      <c r="X3812">
        <v>0</v>
      </c>
      <c r="Y3812">
        <v>2</v>
      </c>
      <c r="Z3812">
        <v>1</v>
      </c>
      <c r="AA3812">
        <v>2</v>
      </c>
      <c r="AB3812" s="4">
        <v>44713</v>
      </c>
      <c r="AC3812" s="4">
        <v>44713</v>
      </c>
      <c r="AD3812" s="4">
        <v>44563</v>
      </c>
      <c r="AE3812" s="4">
        <v>44564</v>
      </c>
      <c r="AF3812">
        <v>11</v>
      </c>
      <c r="AG3812">
        <v>12</v>
      </c>
      <c r="AH3812">
        <v>0</v>
      </c>
      <c r="AI3812">
        <v>0</v>
      </c>
      <c r="AJ3812" s="3">
        <v>0.97361111111111109</v>
      </c>
      <c r="AK3812" s="2">
        <v>1.5263888888888888</v>
      </c>
      <c r="AL3812">
        <v>16</v>
      </c>
      <c r="AM3812">
        <v>23</v>
      </c>
      <c r="AN3812">
        <f t="shared" si="10"/>
        <v>2016</v>
      </c>
      <c r="AO3812" t="s">
        <v>1051</v>
      </c>
    </row>
    <row r="3813" spans="1:41" hidden="1" x14ac:dyDescent="0.35">
      <c r="A3813" s="1">
        <v>42653</v>
      </c>
      <c r="B3813" t="s">
        <v>101</v>
      </c>
      <c r="C3813" t="s">
        <v>91</v>
      </c>
      <c r="D3813">
        <v>20</v>
      </c>
      <c r="E3813">
        <v>20</v>
      </c>
      <c r="F3813" s="4">
        <v>44727</v>
      </c>
      <c r="G3813" s="4">
        <v>44569</v>
      </c>
      <c r="H3813" s="4" t="s">
        <v>41</v>
      </c>
      <c r="I3813" s="4">
        <v>44562</v>
      </c>
      <c r="J3813">
        <v>202</v>
      </c>
      <c r="K3813">
        <v>278</v>
      </c>
      <c r="L3813">
        <v>113</v>
      </c>
      <c r="M3813">
        <v>136</v>
      </c>
      <c r="N3813">
        <v>315</v>
      </c>
      <c r="O3813">
        <v>414</v>
      </c>
      <c r="P3813" s="4" t="s">
        <v>160</v>
      </c>
      <c r="Q3813" s="4" t="s">
        <v>251</v>
      </c>
      <c r="R3813" s="4">
        <v>44609</v>
      </c>
      <c r="S3813" s="4" t="s">
        <v>41</v>
      </c>
      <c r="T3813">
        <v>37</v>
      </c>
      <c r="U3813">
        <v>25</v>
      </c>
      <c r="V3813">
        <v>0</v>
      </c>
      <c r="W3813">
        <v>2</v>
      </c>
      <c r="X3813">
        <v>0</v>
      </c>
      <c r="Y3813">
        <v>2</v>
      </c>
      <c r="Z3813">
        <v>0</v>
      </c>
      <c r="AA3813">
        <v>4</v>
      </c>
      <c r="AB3813" s="4">
        <v>44682</v>
      </c>
      <c r="AC3813" s="4">
        <v>44743</v>
      </c>
      <c r="AD3813" s="4" t="s">
        <v>108</v>
      </c>
      <c r="AE3813" s="4">
        <v>44595</v>
      </c>
      <c r="AF3813">
        <v>12</v>
      </c>
      <c r="AG3813">
        <v>10</v>
      </c>
      <c r="AH3813">
        <v>0</v>
      </c>
      <c r="AI3813">
        <v>0</v>
      </c>
      <c r="AJ3813" s="2">
        <v>1.4229166666666666</v>
      </c>
      <c r="AK3813" s="2">
        <v>1.0770833333333334</v>
      </c>
      <c r="AL3813">
        <v>17</v>
      </c>
      <c r="AM3813">
        <v>14</v>
      </c>
      <c r="AN3813">
        <f t="shared" si="10"/>
        <v>2016</v>
      </c>
      <c r="AO3813" t="s">
        <v>1051</v>
      </c>
    </row>
    <row r="3814" spans="1:41" hidden="1" x14ac:dyDescent="0.35">
      <c r="A3814" s="1">
        <v>42656</v>
      </c>
      <c r="B3814" t="s">
        <v>98</v>
      </c>
      <c r="C3814" t="s">
        <v>63</v>
      </c>
      <c r="D3814">
        <v>16</v>
      </c>
      <c r="E3814">
        <v>16</v>
      </c>
      <c r="F3814" s="4">
        <v>44727</v>
      </c>
      <c r="G3814" s="4">
        <v>44633</v>
      </c>
      <c r="H3814" s="4" t="s">
        <v>42</v>
      </c>
      <c r="I3814" s="4">
        <v>44562</v>
      </c>
      <c r="J3814">
        <v>220</v>
      </c>
      <c r="K3814">
        <v>166</v>
      </c>
      <c r="L3814">
        <v>84</v>
      </c>
      <c r="M3814">
        <v>99</v>
      </c>
      <c r="N3814">
        <v>304</v>
      </c>
      <c r="O3814">
        <v>265</v>
      </c>
      <c r="P3814" s="4" t="s">
        <v>227</v>
      </c>
      <c r="Q3814" s="4" t="s">
        <v>263</v>
      </c>
      <c r="R3814" s="4">
        <v>44602</v>
      </c>
      <c r="S3814" s="4">
        <v>44604</v>
      </c>
      <c r="T3814">
        <v>16</v>
      </c>
      <c r="U3814">
        <v>29</v>
      </c>
      <c r="V3814">
        <v>2</v>
      </c>
      <c r="W3814">
        <v>2</v>
      </c>
      <c r="X3814">
        <v>0</v>
      </c>
      <c r="Y3814">
        <v>0</v>
      </c>
      <c r="Z3814">
        <v>2</v>
      </c>
      <c r="AA3814">
        <v>2</v>
      </c>
      <c r="AB3814" s="4" t="s">
        <v>831</v>
      </c>
      <c r="AC3814" s="4">
        <v>44640</v>
      </c>
      <c r="AD3814" s="4">
        <v>44563</v>
      </c>
      <c r="AE3814" s="4">
        <v>44566</v>
      </c>
      <c r="AF3814">
        <v>14</v>
      </c>
      <c r="AG3814">
        <v>10</v>
      </c>
      <c r="AH3814">
        <v>0</v>
      </c>
      <c r="AI3814">
        <v>0</v>
      </c>
      <c r="AJ3814" s="2">
        <v>1.1055555555555556</v>
      </c>
      <c r="AK3814" s="2">
        <v>1.3944444444444446</v>
      </c>
      <c r="AL3814">
        <v>13</v>
      </c>
      <c r="AM3814">
        <v>21</v>
      </c>
      <c r="AN3814">
        <f t="shared" si="10"/>
        <v>2016</v>
      </c>
      <c r="AO3814" t="s">
        <v>1051</v>
      </c>
    </row>
    <row r="3815" spans="1:41" hidden="1" x14ac:dyDescent="0.35">
      <c r="A3815" s="1">
        <v>42659</v>
      </c>
      <c r="B3815" t="s">
        <v>39</v>
      </c>
      <c r="C3815" t="s">
        <v>54</v>
      </c>
      <c r="D3815">
        <v>16</v>
      </c>
      <c r="E3815">
        <v>29</v>
      </c>
      <c r="F3815" s="4">
        <v>44633</v>
      </c>
      <c r="G3815" s="4">
        <v>44786</v>
      </c>
      <c r="H3815" s="4" t="s">
        <v>52</v>
      </c>
      <c r="I3815" s="4" t="s">
        <v>41</v>
      </c>
      <c r="J3815">
        <v>167</v>
      </c>
      <c r="K3815">
        <v>179</v>
      </c>
      <c r="L3815">
        <v>133</v>
      </c>
      <c r="M3815">
        <v>313</v>
      </c>
      <c r="N3815">
        <v>300</v>
      </c>
      <c r="O3815">
        <v>492</v>
      </c>
      <c r="P3815" s="4" t="s">
        <v>370</v>
      </c>
      <c r="Q3815" s="4" t="s">
        <v>205</v>
      </c>
      <c r="R3815" s="4">
        <v>44640</v>
      </c>
      <c r="S3815" s="4">
        <v>44621</v>
      </c>
      <c r="T3815">
        <v>28</v>
      </c>
      <c r="U3815">
        <v>44</v>
      </c>
      <c r="V3815">
        <v>1</v>
      </c>
      <c r="W3815">
        <v>2</v>
      </c>
      <c r="X3815">
        <v>0</v>
      </c>
      <c r="Y3815">
        <v>0</v>
      </c>
      <c r="Z3815">
        <v>1</v>
      </c>
      <c r="AA3815">
        <v>2</v>
      </c>
      <c r="AB3815" s="4">
        <v>44713</v>
      </c>
      <c r="AC3815" s="4">
        <v>44743</v>
      </c>
      <c r="AD3815" s="4" t="s">
        <v>52</v>
      </c>
      <c r="AE3815" s="4">
        <v>44655</v>
      </c>
      <c r="AF3815">
        <v>13</v>
      </c>
      <c r="AG3815">
        <v>13</v>
      </c>
      <c r="AH3815">
        <v>0</v>
      </c>
      <c r="AI3815">
        <v>0</v>
      </c>
      <c r="AJ3815" s="2">
        <v>1.0340277777777778</v>
      </c>
      <c r="AK3815" s="2">
        <v>1.465972222222222</v>
      </c>
      <c r="AL3815">
        <v>16</v>
      </c>
      <c r="AM3815">
        <v>45</v>
      </c>
      <c r="AN3815">
        <f t="shared" si="10"/>
        <v>2016</v>
      </c>
      <c r="AO3815" t="s">
        <v>1051</v>
      </c>
    </row>
    <row r="3816" spans="1:41" hidden="1" x14ac:dyDescent="0.35">
      <c r="A3816" s="1">
        <v>42659</v>
      </c>
      <c r="B3816" t="s">
        <v>94</v>
      </c>
      <c r="C3816" t="s">
        <v>59</v>
      </c>
      <c r="D3816">
        <v>20</v>
      </c>
      <c r="E3816">
        <v>22</v>
      </c>
      <c r="F3816" s="4">
        <v>44602</v>
      </c>
      <c r="G3816" s="4">
        <v>44759</v>
      </c>
      <c r="H3816" s="4" t="s">
        <v>41</v>
      </c>
      <c r="I3816" s="4" t="s">
        <v>42</v>
      </c>
      <c r="J3816">
        <v>263</v>
      </c>
      <c r="K3816">
        <v>297</v>
      </c>
      <c r="L3816">
        <v>54</v>
      </c>
      <c r="M3816">
        <v>92</v>
      </c>
      <c r="N3816">
        <v>317</v>
      </c>
      <c r="O3816">
        <v>389</v>
      </c>
      <c r="P3816" s="4" t="s">
        <v>61</v>
      </c>
      <c r="Q3816" s="4" t="s">
        <v>551</v>
      </c>
      <c r="R3816" s="4">
        <v>44600</v>
      </c>
      <c r="S3816" s="4">
        <v>44566</v>
      </c>
      <c r="T3816">
        <v>20</v>
      </c>
      <c r="U3816">
        <v>27</v>
      </c>
      <c r="V3816">
        <v>1</v>
      </c>
      <c r="W3816">
        <v>0</v>
      </c>
      <c r="X3816">
        <v>1</v>
      </c>
      <c r="Y3816">
        <v>0</v>
      </c>
      <c r="Z3816">
        <v>2</v>
      </c>
      <c r="AA3816">
        <v>0</v>
      </c>
      <c r="AB3816" s="4">
        <v>44682</v>
      </c>
      <c r="AC3816" s="4">
        <v>44835</v>
      </c>
      <c r="AD3816" s="4">
        <v>44564</v>
      </c>
      <c r="AE3816" s="4">
        <v>44565</v>
      </c>
      <c r="AF3816">
        <v>12</v>
      </c>
      <c r="AG3816">
        <v>11</v>
      </c>
      <c r="AH3816">
        <v>0</v>
      </c>
      <c r="AI3816">
        <v>0</v>
      </c>
      <c r="AJ3816" s="2">
        <v>1.0090277777777776</v>
      </c>
      <c r="AK3816" s="2">
        <v>1.4909722222222221</v>
      </c>
      <c r="AL3816">
        <v>17</v>
      </c>
      <c r="AM3816">
        <v>16</v>
      </c>
      <c r="AN3816">
        <f t="shared" si="10"/>
        <v>2016</v>
      </c>
      <c r="AO3816" t="s">
        <v>1051</v>
      </c>
    </row>
    <row r="3817" spans="1:41" hidden="1" x14ac:dyDescent="0.35">
      <c r="A3817" s="1">
        <v>42659</v>
      </c>
      <c r="B3817" t="s">
        <v>97</v>
      </c>
      <c r="C3817" t="s">
        <v>83</v>
      </c>
      <c r="D3817">
        <v>23</v>
      </c>
      <c r="E3817">
        <v>20</v>
      </c>
      <c r="F3817" s="4">
        <v>44721</v>
      </c>
      <c r="G3817" s="4">
        <v>44723</v>
      </c>
      <c r="H3817" s="4" t="s">
        <v>42</v>
      </c>
      <c r="I3817" s="4">
        <v>44594</v>
      </c>
      <c r="J3817">
        <v>311</v>
      </c>
      <c r="K3817">
        <v>265</v>
      </c>
      <c r="L3817">
        <v>76</v>
      </c>
      <c r="M3817">
        <v>83</v>
      </c>
      <c r="N3817">
        <v>387</v>
      </c>
      <c r="O3817">
        <v>348</v>
      </c>
      <c r="P3817" s="4" t="s">
        <v>578</v>
      </c>
      <c r="Q3817" s="4" t="s">
        <v>279</v>
      </c>
      <c r="R3817" s="4">
        <v>44571</v>
      </c>
      <c r="S3817" s="4">
        <v>44566</v>
      </c>
      <c r="T3817">
        <v>22</v>
      </c>
      <c r="U3817">
        <v>26</v>
      </c>
      <c r="V3817">
        <v>0</v>
      </c>
      <c r="W3817">
        <v>0</v>
      </c>
      <c r="X3817">
        <v>1</v>
      </c>
      <c r="Y3817">
        <v>0</v>
      </c>
      <c r="Z3817">
        <v>1</v>
      </c>
      <c r="AA3817">
        <v>0</v>
      </c>
      <c r="AB3817" s="4">
        <v>44774</v>
      </c>
      <c r="AC3817" s="4">
        <v>44743</v>
      </c>
      <c r="AD3817" s="4">
        <v>44624</v>
      </c>
      <c r="AE3817" s="4">
        <v>44624</v>
      </c>
      <c r="AF3817">
        <v>8</v>
      </c>
      <c r="AG3817">
        <v>8</v>
      </c>
      <c r="AH3817">
        <v>0</v>
      </c>
      <c r="AI3817">
        <v>0</v>
      </c>
      <c r="AJ3817" s="2">
        <v>1.1583333333333334</v>
      </c>
      <c r="AK3817" s="2">
        <v>1.3416666666666668</v>
      </c>
      <c r="AL3817">
        <v>28</v>
      </c>
      <c r="AM3817">
        <v>31</v>
      </c>
      <c r="AN3817">
        <f t="shared" si="10"/>
        <v>2016</v>
      </c>
      <c r="AO3817" t="s">
        <v>1051</v>
      </c>
    </row>
    <row r="3818" spans="1:41" hidden="1" x14ac:dyDescent="0.35">
      <c r="A3818" s="1">
        <v>42659</v>
      </c>
      <c r="B3818" t="s">
        <v>69</v>
      </c>
      <c r="C3818" t="s">
        <v>78</v>
      </c>
      <c r="D3818">
        <v>16</v>
      </c>
      <c r="E3818">
        <v>19</v>
      </c>
      <c r="F3818" s="4">
        <v>44634</v>
      </c>
      <c r="G3818" s="4">
        <v>44755</v>
      </c>
      <c r="H3818" s="4">
        <v>44594</v>
      </c>
      <c r="I3818" s="4" t="s">
        <v>41</v>
      </c>
      <c r="J3818">
        <v>301</v>
      </c>
      <c r="K3818">
        <v>270</v>
      </c>
      <c r="L3818">
        <v>40</v>
      </c>
      <c r="M3818">
        <v>137</v>
      </c>
      <c r="N3818">
        <v>341</v>
      </c>
      <c r="O3818">
        <v>407</v>
      </c>
      <c r="P3818" s="4" t="s">
        <v>386</v>
      </c>
      <c r="Q3818" s="4" t="s">
        <v>427</v>
      </c>
      <c r="R3818" s="4">
        <v>44713</v>
      </c>
      <c r="S3818" s="4">
        <v>44606</v>
      </c>
      <c r="T3818">
        <v>15</v>
      </c>
      <c r="U3818">
        <v>31</v>
      </c>
      <c r="V3818">
        <v>0</v>
      </c>
      <c r="W3818">
        <v>0</v>
      </c>
      <c r="X3818">
        <v>0</v>
      </c>
      <c r="Y3818">
        <v>1</v>
      </c>
      <c r="Z3818">
        <v>0</v>
      </c>
      <c r="AA3818">
        <v>1</v>
      </c>
      <c r="AB3818" s="4">
        <v>44866</v>
      </c>
      <c r="AC3818" s="4">
        <v>44743</v>
      </c>
      <c r="AD3818" s="4">
        <v>44624</v>
      </c>
      <c r="AE3818" s="4">
        <v>44623</v>
      </c>
      <c r="AF3818">
        <v>12</v>
      </c>
      <c r="AG3818">
        <v>12</v>
      </c>
      <c r="AH3818">
        <v>0</v>
      </c>
      <c r="AI3818">
        <v>0</v>
      </c>
      <c r="AJ3818" s="2">
        <v>1.2076388888888889</v>
      </c>
      <c r="AK3818" s="2">
        <v>1.2923611111111111</v>
      </c>
      <c r="AL3818">
        <v>26</v>
      </c>
      <c r="AM3818">
        <v>28</v>
      </c>
      <c r="AN3818">
        <f t="shared" si="10"/>
        <v>2016</v>
      </c>
      <c r="AO3818" t="s">
        <v>1051</v>
      </c>
    </row>
    <row r="3819" spans="1:41" hidden="1" x14ac:dyDescent="0.35">
      <c r="A3819" s="1">
        <v>42659</v>
      </c>
      <c r="B3819" t="s">
        <v>109</v>
      </c>
      <c r="C3819" t="s">
        <v>84</v>
      </c>
      <c r="D3819">
        <v>15</v>
      </c>
      <c r="E3819">
        <v>24</v>
      </c>
      <c r="F3819" s="4">
        <v>44631</v>
      </c>
      <c r="G3819" s="4">
        <v>44756</v>
      </c>
      <c r="H3819" s="4" t="s">
        <v>42</v>
      </c>
      <c r="I3819" s="4" t="s">
        <v>41</v>
      </c>
      <c r="J3819">
        <v>169</v>
      </c>
      <c r="K3819">
        <v>252</v>
      </c>
      <c r="L3819">
        <v>128</v>
      </c>
      <c r="M3819">
        <v>222</v>
      </c>
      <c r="N3819">
        <v>297</v>
      </c>
      <c r="O3819">
        <v>474</v>
      </c>
      <c r="P3819" s="4" t="s">
        <v>361</v>
      </c>
      <c r="Q3819" s="4" t="s">
        <v>583</v>
      </c>
      <c r="R3819" s="4">
        <v>44612</v>
      </c>
      <c r="S3819" s="4" t="s">
        <v>41</v>
      </c>
      <c r="T3819">
        <v>16</v>
      </c>
      <c r="U3819">
        <v>36</v>
      </c>
      <c r="V3819">
        <v>0</v>
      </c>
      <c r="W3819">
        <v>0</v>
      </c>
      <c r="X3819">
        <v>2</v>
      </c>
      <c r="Y3819">
        <v>0</v>
      </c>
      <c r="Z3819">
        <v>2</v>
      </c>
      <c r="AA3819">
        <v>0</v>
      </c>
      <c r="AB3819" s="4">
        <v>44713</v>
      </c>
      <c r="AC3819" s="4">
        <v>44774</v>
      </c>
      <c r="AD3819" s="4" t="s">
        <v>41</v>
      </c>
      <c r="AE3819" s="4">
        <v>44598</v>
      </c>
      <c r="AF3819">
        <v>11</v>
      </c>
      <c r="AG3819">
        <v>11</v>
      </c>
      <c r="AH3819">
        <v>0</v>
      </c>
      <c r="AI3819">
        <v>0</v>
      </c>
      <c r="AJ3819" s="3">
        <v>0.97916666666666663</v>
      </c>
      <c r="AK3819" s="2">
        <v>1.5208333333333333</v>
      </c>
      <c r="AL3819">
        <v>15</v>
      </c>
      <c r="AM3819">
        <v>30</v>
      </c>
      <c r="AN3819">
        <f t="shared" si="10"/>
        <v>2016</v>
      </c>
      <c r="AO3819" t="s">
        <v>1051</v>
      </c>
    </row>
    <row r="3820" spans="1:41" hidden="1" x14ac:dyDescent="0.35">
      <c r="A3820" s="1">
        <v>42659</v>
      </c>
      <c r="B3820" t="s">
        <v>64</v>
      </c>
      <c r="C3820" t="s">
        <v>110</v>
      </c>
      <c r="D3820">
        <v>20</v>
      </c>
      <c r="E3820">
        <v>25</v>
      </c>
      <c r="F3820" s="4">
        <v>44693</v>
      </c>
      <c r="G3820" s="4">
        <v>44661</v>
      </c>
      <c r="H3820" s="4">
        <v>44563</v>
      </c>
      <c r="I3820" s="4">
        <v>44562</v>
      </c>
      <c r="J3820">
        <v>237</v>
      </c>
      <c r="K3820">
        <v>358</v>
      </c>
      <c r="L3820">
        <v>120</v>
      </c>
      <c r="M3820">
        <v>79</v>
      </c>
      <c r="N3820">
        <v>357</v>
      </c>
      <c r="O3820">
        <v>437</v>
      </c>
      <c r="P3820" s="4" t="s">
        <v>224</v>
      </c>
      <c r="Q3820" s="4" t="s">
        <v>776</v>
      </c>
      <c r="R3820" s="4">
        <v>44609</v>
      </c>
      <c r="S3820" s="4">
        <v>44638</v>
      </c>
      <c r="T3820">
        <v>32</v>
      </c>
      <c r="U3820">
        <v>23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 s="4">
        <v>44743</v>
      </c>
      <c r="AC3820" s="4">
        <v>44713</v>
      </c>
      <c r="AD3820" s="4">
        <v>44596</v>
      </c>
      <c r="AE3820" s="4">
        <v>44656</v>
      </c>
      <c r="AF3820">
        <v>10</v>
      </c>
      <c r="AG3820">
        <v>9</v>
      </c>
      <c r="AH3820">
        <v>0</v>
      </c>
      <c r="AI3820">
        <v>0</v>
      </c>
      <c r="AJ3820" s="2">
        <v>1.3354166666666665</v>
      </c>
      <c r="AK3820" s="2">
        <v>1.1645833333333333</v>
      </c>
      <c r="AL3820">
        <v>17</v>
      </c>
      <c r="AM3820">
        <v>35</v>
      </c>
      <c r="AN3820">
        <f t="shared" si="10"/>
        <v>2016</v>
      </c>
      <c r="AO3820" t="s">
        <v>1051</v>
      </c>
    </row>
    <row r="3821" spans="1:41" hidden="1" x14ac:dyDescent="0.35">
      <c r="A3821" s="1">
        <v>42659</v>
      </c>
      <c r="B3821" t="s">
        <v>91</v>
      </c>
      <c r="C3821" t="s">
        <v>100</v>
      </c>
      <c r="D3821">
        <v>32</v>
      </c>
      <c r="E3821">
        <v>23</v>
      </c>
      <c r="F3821" s="4">
        <v>44631</v>
      </c>
      <c r="G3821" s="4">
        <v>44789</v>
      </c>
      <c r="H3821" s="4">
        <v>44562</v>
      </c>
      <c r="I3821" s="4">
        <v>44562</v>
      </c>
      <c r="J3821">
        <v>303</v>
      </c>
      <c r="K3821">
        <v>460</v>
      </c>
      <c r="L3821">
        <v>103</v>
      </c>
      <c r="M3821">
        <v>63</v>
      </c>
      <c r="N3821">
        <v>406</v>
      </c>
      <c r="O3821">
        <v>523</v>
      </c>
      <c r="P3821" s="4" t="s">
        <v>502</v>
      </c>
      <c r="Q3821" s="4" t="s">
        <v>305</v>
      </c>
      <c r="R3821" s="4">
        <v>44611</v>
      </c>
      <c r="S3821" s="4">
        <v>44566</v>
      </c>
      <c r="T3821">
        <v>27</v>
      </c>
      <c r="U3821">
        <v>21</v>
      </c>
      <c r="V3821">
        <v>1</v>
      </c>
      <c r="W3821">
        <v>0</v>
      </c>
      <c r="X3821">
        <v>1</v>
      </c>
      <c r="Y3821">
        <v>1</v>
      </c>
      <c r="Z3821">
        <v>2</v>
      </c>
      <c r="AA3821">
        <v>1</v>
      </c>
      <c r="AB3821" s="4">
        <v>44682</v>
      </c>
      <c r="AC3821" s="4" t="s">
        <v>830</v>
      </c>
      <c r="AD3821" s="4">
        <v>44687</v>
      </c>
      <c r="AE3821" s="4">
        <v>44624</v>
      </c>
      <c r="AF3821">
        <v>14</v>
      </c>
      <c r="AG3821">
        <v>13</v>
      </c>
      <c r="AH3821">
        <v>0</v>
      </c>
      <c r="AI3821">
        <v>0</v>
      </c>
      <c r="AJ3821" s="2">
        <v>1.2951388888888888</v>
      </c>
      <c r="AK3821" s="2">
        <v>1.2048611111111112</v>
      </c>
      <c r="AL3821">
        <v>38</v>
      </c>
      <c r="AM3821">
        <v>41</v>
      </c>
      <c r="AN3821">
        <f t="shared" si="10"/>
        <v>2016</v>
      </c>
      <c r="AO3821" t="s">
        <v>1051</v>
      </c>
    </row>
    <row r="3822" spans="1:41" hidden="1" x14ac:dyDescent="0.35">
      <c r="A3822" s="1">
        <v>42659</v>
      </c>
      <c r="B3822" t="s">
        <v>90</v>
      </c>
      <c r="C3822" t="s">
        <v>40</v>
      </c>
      <c r="D3822">
        <v>22</v>
      </c>
      <c r="E3822">
        <v>19</v>
      </c>
      <c r="F3822" s="4">
        <v>44699</v>
      </c>
      <c r="G3822" s="4">
        <v>44665</v>
      </c>
      <c r="H3822" s="4">
        <v>44563</v>
      </c>
      <c r="I3822" s="4">
        <v>44623</v>
      </c>
      <c r="J3822">
        <v>293</v>
      </c>
      <c r="K3822">
        <v>397</v>
      </c>
      <c r="L3822">
        <v>98</v>
      </c>
      <c r="M3822">
        <v>38</v>
      </c>
      <c r="N3822">
        <v>391</v>
      </c>
      <c r="O3822">
        <v>435</v>
      </c>
      <c r="P3822" s="4" t="s">
        <v>500</v>
      </c>
      <c r="Q3822" s="4" t="s">
        <v>176</v>
      </c>
      <c r="R3822" s="4">
        <v>44606</v>
      </c>
      <c r="S3822" s="4">
        <v>44567</v>
      </c>
      <c r="T3822">
        <v>26</v>
      </c>
      <c r="U3822">
        <v>17</v>
      </c>
      <c r="V3822">
        <v>0</v>
      </c>
      <c r="W3822">
        <v>1</v>
      </c>
      <c r="X3822">
        <v>0</v>
      </c>
      <c r="Y3822">
        <v>2</v>
      </c>
      <c r="Z3822">
        <v>0</v>
      </c>
      <c r="AA3822">
        <v>3</v>
      </c>
      <c r="AB3822" s="4" t="s">
        <v>952</v>
      </c>
      <c r="AC3822" s="4" t="s">
        <v>953</v>
      </c>
      <c r="AD3822" s="4">
        <v>44597</v>
      </c>
      <c r="AE3822" s="4" t="s">
        <v>52</v>
      </c>
      <c r="AF3822">
        <v>12</v>
      </c>
      <c r="AG3822">
        <v>12</v>
      </c>
      <c r="AH3822">
        <v>0</v>
      </c>
      <c r="AI3822">
        <v>0</v>
      </c>
      <c r="AJ3822" s="2">
        <v>1.4611111111111112</v>
      </c>
      <c r="AK3822" s="2">
        <v>1.038888888888889</v>
      </c>
      <c r="AL3822">
        <v>23</v>
      </c>
      <c r="AM3822">
        <v>27</v>
      </c>
      <c r="AN3822">
        <f t="shared" si="10"/>
        <v>2016</v>
      </c>
      <c r="AO3822" t="s">
        <v>1051</v>
      </c>
    </row>
    <row r="3823" spans="1:41" hidden="1" x14ac:dyDescent="0.35">
      <c r="A3823" s="1">
        <v>42659</v>
      </c>
      <c r="B3823" t="s">
        <v>77</v>
      </c>
      <c r="C3823" t="s">
        <v>88</v>
      </c>
      <c r="D3823">
        <v>12</v>
      </c>
      <c r="E3823">
        <v>26</v>
      </c>
      <c r="F3823" s="4">
        <v>44663</v>
      </c>
      <c r="G3823" s="4">
        <v>44755</v>
      </c>
      <c r="H3823" s="4" t="s">
        <v>41</v>
      </c>
      <c r="I3823" s="4" t="s">
        <v>41</v>
      </c>
      <c r="J3823">
        <v>145</v>
      </c>
      <c r="K3823">
        <v>263</v>
      </c>
      <c r="L3823">
        <v>94</v>
      </c>
      <c r="M3823">
        <v>230</v>
      </c>
      <c r="N3823">
        <v>239</v>
      </c>
      <c r="O3823">
        <v>493</v>
      </c>
      <c r="P3823" s="4">
        <v>44887</v>
      </c>
      <c r="Q3823" s="4" t="s">
        <v>139</v>
      </c>
      <c r="R3823" s="4">
        <v>44682</v>
      </c>
      <c r="S3823" s="4" t="s">
        <v>41</v>
      </c>
      <c r="T3823">
        <v>21</v>
      </c>
      <c r="U3823">
        <v>33</v>
      </c>
      <c r="V3823">
        <v>0</v>
      </c>
      <c r="W3823">
        <v>0</v>
      </c>
      <c r="X3823">
        <v>0</v>
      </c>
      <c r="Y3823">
        <v>1</v>
      </c>
      <c r="Z3823">
        <v>0</v>
      </c>
      <c r="AA3823">
        <v>1</v>
      </c>
      <c r="AB3823" s="4" t="s">
        <v>954</v>
      </c>
      <c r="AC3823" s="4">
        <v>44805</v>
      </c>
      <c r="AD3823" s="4" t="s">
        <v>42</v>
      </c>
      <c r="AE3823" s="4">
        <v>44625</v>
      </c>
      <c r="AF3823">
        <v>10</v>
      </c>
      <c r="AG3823">
        <v>11</v>
      </c>
      <c r="AH3823">
        <v>1</v>
      </c>
      <c r="AI3823">
        <v>0</v>
      </c>
      <c r="AJ3823" s="2">
        <v>1.0743055555555556</v>
      </c>
      <c r="AK3823" s="2">
        <v>1.4256944444444446</v>
      </c>
      <c r="AL3823">
        <v>20</v>
      </c>
      <c r="AM3823">
        <v>27</v>
      </c>
      <c r="AN3823">
        <f t="shared" si="10"/>
        <v>2016</v>
      </c>
      <c r="AO3823" t="s">
        <v>1051</v>
      </c>
    </row>
    <row r="3824" spans="1:41" hidden="1" x14ac:dyDescent="0.35">
      <c r="A3824" s="1">
        <v>42659</v>
      </c>
      <c r="B3824" t="s">
        <v>68</v>
      </c>
      <c r="C3824" t="s">
        <v>48</v>
      </c>
      <c r="D3824">
        <v>22</v>
      </c>
      <c r="E3824">
        <v>16</v>
      </c>
      <c r="F3824" s="4">
        <v>44755</v>
      </c>
      <c r="G3824" s="4">
        <v>44661</v>
      </c>
      <c r="H3824" s="4" t="s">
        <v>41</v>
      </c>
      <c r="I3824" s="4" t="s">
        <v>52</v>
      </c>
      <c r="J3824">
        <v>223</v>
      </c>
      <c r="K3824">
        <v>221</v>
      </c>
      <c r="L3824">
        <v>183</v>
      </c>
      <c r="M3824">
        <v>64</v>
      </c>
      <c r="N3824">
        <v>406</v>
      </c>
      <c r="O3824">
        <v>285</v>
      </c>
      <c r="P3824" s="4" t="s">
        <v>328</v>
      </c>
      <c r="Q3824" s="4" t="s">
        <v>143</v>
      </c>
      <c r="R3824" s="4">
        <v>44562</v>
      </c>
      <c r="S3824" s="4">
        <v>44596</v>
      </c>
      <c r="T3824">
        <v>40</v>
      </c>
      <c r="U3824">
        <v>17</v>
      </c>
      <c r="V3824">
        <v>0</v>
      </c>
      <c r="W3824">
        <v>1</v>
      </c>
      <c r="X3824">
        <v>0</v>
      </c>
      <c r="Y3824">
        <v>1</v>
      </c>
      <c r="Z3824">
        <v>0</v>
      </c>
      <c r="AA3824">
        <v>2</v>
      </c>
      <c r="AB3824" s="4">
        <v>44602</v>
      </c>
      <c r="AC3824" s="4">
        <v>44645</v>
      </c>
      <c r="AD3824" s="4">
        <v>44626</v>
      </c>
      <c r="AE3824" s="4">
        <v>44562</v>
      </c>
      <c r="AF3824">
        <v>10</v>
      </c>
      <c r="AG3824">
        <v>10</v>
      </c>
      <c r="AH3824">
        <v>0</v>
      </c>
      <c r="AI3824">
        <v>0</v>
      </c>
      <c r="AJ3824" s="2">
        <v>1.53125</v>
      </c>
      <c r="AK3824" s="3">
        <v>0.96875</v>
      </c>
      <c r="AL3824">
        <v>26</v>
      </c>
      <c r="AM3824">
        <v>10</v>
      </c>
      <c r="AN3824">
        <f t="shared" si="10"/>
        <v>2016</v>
      </c>
      <c r="AO3824" t="s">
        <v>1051</v>
      </c>
    </row>
    <row r="3825" spans="1:41" hidden="1" x14ac:dyDescent="0.35">
      <c r="A3825" s="1">
        <v>42659</v>
      </c>
      <c r="B3825" t="s">
        <v>104</v>
      </c>
      <c r="C3825" t="s">
        <v>74</v>
      </c>
      <c r="D3825">
        <v>24</v>
      </c>
      <c r="E3825">
        <v>24</v>
      </c>
      <c r="F3825" s="4">
        <v>44631</v>
      </c>
      <c r="G3825" s="4">
        <v>44755</v>
      </c>
      <c r="H3825" s="4">
        <v>44562</v>
      </c>
      <c r="I3825" s="4" t="s">
        <v>42</v>
      </c>
      <c r="J3825">
        <v>233</v>
      </c>
      <c r="K3825">
        <v>294</v>
      </c>
      <c r="L3825">
        <v>191</v>
      </c>
      <c r="M3825">
        <v>78</v>
      </c>
      <c r="N3825">
        <v>424</v>
      </c>
      <c r="O3825">
        <v>372</v>
      </c>
      <c r="P3825" s="4" t="s">
        <v>86</v>
      </c>
      <c r="Q3825" s="4" t="s">
        <v>326</v>
      </c>
      <c r="R3825" s="4">
        <v>44606</v>
      </c>
      <c r="S3825" s="4">
        <v>44562</v>
      </c>
      <c r="T3825">
        <v>33</v>
      </c>
      <c r="U3825">
        <v>24</v>
      </c>
      <c r="V3825">
        <v>1</v>
      </c>
      <c r="W3825">
        <v>3</v>
      </c>
      <c r="X3825">
        <v>1</v>
      </c>
      <c r="Y3825">
        <v>1</v>
      </c>
      <c r="Z3825">
        <v>2</v>
      </c>
      <c r="AA3825">
        <v>4</v>
      </c>
      <c r="AB3825" s="4">
        <v>44743</v>
      </c>
      <c r="AC3825" s="4">
        <v>44704</v>
      </c>
      <c r="AD3825" s="4">
        <v>44596</v>
      </c>
      <c r="AE3825" s="4">
        <v>44565</v>
      </c>
      <c r="AF3825">
        <v>11</v>
      </c>
      <c r="AG3825">
        <v>11</v>
      </c>
      <c r="AH3825">
        <v>0</v>
      </c>
      <c r="AI3825">
        <v>0</v>
      </c>
      <c r="AJ3825" s="2">
        <v>1.2430555555555556</v>
      </c>
      <c r="AK3825" s="2">
        <v>1.2569444444444444</v>
      </c>
      <c r="AL3825">
        <v>30</v>
      </c>
      <c r="AM3825">
        <v>16</v>
      </c>
      <c r="AN3825">
        <f t="shared" si="10"/>
        <v>2016</v>
      </c>
      <c r="AO3825" t="s">
        <v>1051</v>
      </c>
    </row>
    <row r="3826" spans="1:41" hidden="1" x14ac:dyDescent="0.35">
      <c r="A3826" s="1">
        <v>42659</v>
      </c>
      <c r="B3826" t="s">
        <v>73</v>
      </c>
      <c r="C3826" t="s">
        <v>47</v>
      </c>
      <c r="D3826">
        <v>22</v>
      </c>
      <c r="E3826">
        <v>22</v>
      </c>
      <c r="F3826" s="4">
        <v>44631</v>
      </c>
      <c r="G3826" s="4">
        <v>44695</v>
      </c>
      <c r="H3826" s="4">
        <v>44563</v>
      </c>
      <c r="I3826" s="4" t="s">
        <v>41</v>
      </c>
      <c r="J3826">
        <v>310</v>
      </c>
      <c r="K3826">
        <v>261</v>
      </c>
      <c r="L3826">
        <v>52</v>
      </c>
      <c r="M3826">
        <v>72</v>
      </c>
      <c r="N3826">
        <v>362</v>
      </c>
      <c r="O3826">
        <v>333</v>
      </c>
      <c r="P3826" s="4" t="s">
        <v>386</v>
      </c>
      <c r="Q3826" s="4" t="s">
        <v>332</v>
      </c>
      <c r="R3826" s="4">
        <v>44676</v>
      </c>
      <c r="S3826" s="4">
        <v>44570</v>
      </c>
      <c r="T3826">
        <v>18</v>
      </c>
      <c r="U3826">
        <v>27</v>
      </c>
      <c r="V3826">
        <v>1</v>
      </c>
      <c r="W3826">
        <v>0</v>
      </c>
      <c r="X3826">
        <v>1</v>
      </c>
      <c r="Y3826">
        <v>0</v>
      </c>
      <c r="Z3826">
        <v>2</v>
      </c>
      <c r="AA3826">
        <v>0</v>
      </c>
      <c r="AB3826" s="4">
        <v>44774</v>
      </c>
      <c r="AC3826" s="4">
        <v>44650</v>
      </c>
      <c r="AD3826" s="4">
        <v>44563</v>
      </c>
      <c r="AE3826" s="4">
        <v>44624</v>
      </c>
      <c r="AF3826">
        <v>12</v>
      </c>
      <c r="AG3826">
        <v>12</v>
      </c>
      <c r="AH3826">
        <v>0</v>
      </c>
      <c r="AI3826">
        <v>0</v>
      </c>
      <c r="AJ3826" s="2">
        <v>1.2437500000000001</v>
      </c>
      <c r="AK3826" s="2">
        <v>1.2562499999999999</v>
      </c>
      <c r="AL3826">
        <v>24</v>
      </c>
      <c r="AM3826">
        <v>26</v>
      </c>
      <c r="AN3826">
        <f t="shared" si="10"/>
        <v>2016</v>
      </c>
      <c r="AO3826" t="s">
        <v>1051</v>
      </c>
    </row>
    <row r="3827" spans="1:41" hidden="1" x14ac:dyDescent="0.35">
      <c r="A3827" s="1">
        <v>42659</v>
      </c>
      <c r="B3827" t="s">
        <v>93</v>
      </c>
      <c r="C3827" t="s">
        <v>105</v>
      </c>
      <c r="D3827">
        <v>19</v>
      </c>
      <c r="E3827">
        <v>26</v>
      </c>
      <c r="F3827" s="4">
        <v>44695</v>
      </c>
      <c r="G3827" s="4">
        <v>44692</v>
      </c>
      <c r="H3827" s="4" t="s">
        <v>42</v>
      </c>
      <c r="I3827" s="4" t="s">
        <v>41</v>
      </c>
      <c r="J3827">
        <v>231</v>
      </c>
      <c r="K3827">
        <v>256</v>
      </c>
      <c r="L3827">
        <v>161</v>
      </c>
      <c r="M3827">
        <v>158</v>
      </c>
      <c r="N3827">
        <v>392</v>
      </c>
      <c r="O3827">
        <v>414</v>
      </c>
      <c r="P3827" s="4" t="s">
        <v>255</v>
      </c>
      <c r="Q3827" s="4" t="s">
        <v>529</v>
      </c>
      <c r="R3827" s="4">
        <v>44641</v>
      </c>
      <c r="S3827" s="4">
        <v>44574</v>
      </c>
      <c r="T3827">
        <v>32</v>
      </c>
      <c r="U3827">
        <v>28</v>
      </c>
      <c r="V3827">
        <v>0</v>
      </c>
      <c r="W3827">
        <v>0</v>
      </c>
      <c r="X3827">
        <v>1</v>
      </c>
      <c r="Y3827">
        <v>1</v>
      </c>
      <c r="Z3827">
        <v>1</v>
      </c>
      <c r="AA3827">
        <v>1</v>
      </c>
      <c r="AB3827" s="4">
        <v>44743</v>
      </c>
      <c r="AC3827" s="4">
        <v>44743</v>
      </c>
      <c r="AD3827" s="4">
        <v>44598</v>
      </c>
      <c r="AE3827" s="4">
        <v>44596</v>
      </c>
      <c r="AF3827">
        <v>12</v>
      </c>
      <c r="AG3827">
        <v>13</v>
      </c>
      <c r="AH3827">
        <v>0</v>
      </c>
      <c r="AI3827">
        <v>0</v>
      </c>
      <c r="AJ3827" s="2">
        <v>1.5229166666666665</v>
      </c>
      <c r="AK3827" s="2">
        <v>1.2618055555555556</v>
      </c>
      <c r="AL3827">
        <v>23</v>
      </c>
      <c r="AM3827">
        <v>26</v>
      </c>
      <c r="AN3827">
        <f t="shared" si="10"/>
        <v>2016</v>
      </c>
      <c r="AO3827" t="s">
        <v>1051</v>
      </c>
    </row>
    <row r="3828" spans="1:41" hidden="1" x14ac:dyDescent="0.35">
      <c r="A3828" s="1">
        <v>42660</v>
      </c>
      <c r="B3828" t="s">
        <v>53</v>
      </c>
      <c r="C3828" t="s">
        <v>87</v>
      </c>
      <c r="D3828">
        <v>11</v>
      </c>
      <c r="E3828">
        <v>28</v>
      </c>
      <c r="F3828" s="4">
        <v>44605</v>
      </c>
      <c r="G3828" s="4">
        <v>44723</v>
      </c>
      <c r="H3828" s="4">
        <v>44563</v>
      </c>
      <c r="I3828" s="4" t="s">
        <v>41</v>
      </c>
      <c r="J3828">
        <v>197</v>
      </c>
      <c r="K3828">
        <v>225</v>
      </c>
      <c r="L3828">
        <v>33</v>
      </c>
      <c r="M3828">
        <v>171</v>
      </c>
      <c r="N3828">
        <v>230</v>
      </c>
      <c r="O3828">
        <v>396</v>
      </c>
      <c r="P3828" s="4" t="s">
        <v>430</v>
      </c>
      <c r="Q3828" s="4" t="s">
        <v>329</v>
      </c>
      <c r="R3828" s="4">
        <v>44569</v>
      </c>
      <c r="S3828" s="4" t="s">
        <v>41</v>
      </c>
      <c r="T3828">
        <v>14</v>
      </c>
      <c r="U3828">
        <v>35</v>
      </c>
      <c r="V3828">
        <v>0</v>
      </c>
      <c r="W3828">
        <v>0</v>
      </c>
      <c r="X3828">
        <v>2</v>
      </c>
      <c r="Y3828">
        <v>0</v>
      </c>
      <c r="Z3828">
        <v>2</v>
      </c>
      <c r="AA3828">
        <v>0</v>
      </c>
      <c r="AB3828" s="4">
        <v>44835</v>
      </c>
      <c r="AC3828" s="4">
        <v>44805</v>
      </c>
      <c r="AD3828" s="4" t="s">
        <v>52</v>
      </c>
      <c r="AE3828" s="4">
        <v>44623</v>
      </c>
      <c r="AF3828">
        <v>10</v>
      </c>
      <c r="AG3828">
        <v>11</v>
      </c>
      <c r="AH3828">
        <v>0</v>
      </c>
      <c r="AI3828">
        <v>0</v>
      </c>
      <c r="AJ3828" s="3">
        <v>0.99861111111111101</v>
      </c>
      <c r="AK3828" s="2">
        <v>1.5013888888888889</v>
      </c>
      <c r="AL3828">
        <v>3</v>
      </c>
      <c r="AM3828">
        <v>28</v>
      </c>
      <c r="AN3828">
        <f t="shared" si="10"/>
        <v>2016</v>
      </c>
      <c r="AO3828" t="s">
        <v>1051</v>
      </c>
    </row>
    <row r="3829" spans="1:41" hidden="1" x14ac:dyDescent="0.35">
      <c r="A3829" s="1">
        <v>42663</v>
      </c>
      <c r="B3829" t="s">
        <v>59</v>
      </c>
      <c r="C3829" t="s">
        <v>74</v>
      </c>
      <c r="D3829">
        <v>13</v>
      </c>
      <c r="E3829">
        <v>32</v>
      </c>
      <c r="F3829" s="4">
        <v>44600</v>
      </c>
      <c r="G3829" s="4">
        <v>44820</v>
      </c>
      <c r="H3829" s="4" t="s">
        <v>41</v>
      </c>
      <c r="I3829" s="4">
        <v>44563</v>
      </c>
      <c r="J3829">
        <v>120</v>
      </c>
      <c r="K3829">
        <v>303</v>
      </c>
      <c r="L3829">
        <v>69</v>
      </c>
      <c r="M3829">
        <v>103</v>
      </c>
      <c r="N3829">
        <v>189</v>
      </c>
      <c r="O3829">
        <v>406</v>
      </c>
      <c r="P3829" s="4">
        <v>44860</v>
      </c>
      <c r="Q3829" s="4" t="s">
        <v>911</v>
      </c>
      <c r="R3829" s="4">
        <v>44571</v>
      </c>
      <c r="S3829" s="4">
        <v>44615</v>
      </c>
      <c r="T3829">
        <v>18</v>
      </c>
      <c r="U3829">
        <v>23</v>
      </c>
      <c r="V3829">
        <v>0</v>
      </c>
      <c r="W3829">
        <v>1</v>
      </c>
      <c r="X3829">
        <v>2</v>
      </c>
      <c r="Y3829">
        <v>0</v>
      </c>
      <c r="Z3829">
        <v>2</v>
      </c>
      <c r="AA3829">
        <v>1</v>
      </c>
      <c r="AB3829" s="4" t="s">
        <v>731</v>
      </c>
      <c r="AC3829" s="4">
        <v>44805</v>
      </c>
      <c r="AD3829" s="4" t="s">
        <v>41</v>
      </c>
      <c r="AE3829" s="4">
        <v>44626</v>
      </c>
      <c r="AF3829">
        <v>9</v>
      </c>
      <c r="AG3829">
        <v>10</v>
      </c>
      <c r="AH3829">
        <v>2</v>
      </c>
      <c r="AI3829">
        <v>0</v>
      </c>
      <c r="AJ3829" s="3">
        <v>0.85</v>
      </c>
      <c r="AK3829" s="2">
        <v>1.6500000000000001</v>
      </c>
      <c r="AL3829">
        <v>10</v>
      </c>
      <c r="AM3829">
        <v>26</v>
      </c>
      <c r="AN3829">
        <f t="shared" si="10"/>
        <v>2016</v>
      </c>
      <c r="AO3829" t="s">
        <v>1051</v>
      </c>
    </row>
    <row r="3830" spans="1:41" hidden="1" x14ac:dyDescent="0.35">
      <c r="A3830" s="1">
        <v>42666</v>
      </c>
      <c r="B3830" t="s">
        <v>40</v>
      </c>
      <c r="C3830" t="s">
        <v>97</v>
      </c>
      <c r="D3830">
        <v>13</v>
      </c>
      <c r="E3830">
        <v>20</v>
      </c>
      <c r="F3830" s="4">
        <v>44664</v>
      </c>
      <c r="G3830" s="4">
        <v>44823</v>
      </c>
      <c r="H3830" s="4" t="s">
        <v>41</v>
      </c>
      <c r="I3830" s="4">
        <v>44562</v>
      </c>
      <c r="J3830">
        <v>196</v>
      </c>
      <c r="K3830">
        <v>271</v>
      </c>
      <c r="L3830">
        <v>36</v>
      </c>
      <c r="M3830">
        <v>74</v>
      </c>
      <c r="N3830">
        <v>232</v>
      </c>
      <c r="O3830">
        <v>345</v>
      </c>
      <c r="P3830" s="4" t="s">
        <v>484</v>
      </c>
      <c r="Q3830" s="4" t="s">
        <v>185</v>
      </c>
      <c r="R3830" s="4" t="s">
        <v>41</v>
      </c>
      <c r="S3830" s="4">
        <v>44640</v>
      </c>
      <c r="T3830">
        <v>20</v>
      </c>
      <c r="U3830">
        <v>20</v>
      </c>
      <c r="V3830">
        <v>1</v>
      </c>
      <c r="W3830">
        <v>0</v>
      </c>
      <c r="X3830">
        <v>0</v>
      </c>
      <c r="Y3830">
        <v>4</v>
      </c>
      <c r="Z3830">
        <v>1</v>
      </c>
      <c r="AA3830">
        <v>4</v>
      </c>
      <c r="AB3830" s="4">
        <v>44621</v>
      </c>
      <c r="AC3830" s="4">
        <v>44774</v>
      </c>
      <c r="AD3830" s="4">
        <v>44563</v>
      </c>
      <c r="AE3830" s="4">
        <v>44564</v>
      </c>
      <c r="AF3830">
        <v>13</v>
      </c>
      <c r="AG3830">
        <v>13</v>
      </c>
      <c r="AH3830">
        <v>2</v>
      </c>
      <c r="AI3830">
        <v>0</v>
      </c>
      <c r="AJ3830" s="2">
        <v>1.0395833333333333</v>
      </c>
      <c r="AK3830" s="2">
        <v>1.4604166666666665</v>
      </c>
      <c r="AL3830">
        <v>17</v>
      </c>
      <c r="AM3830">
        <v>10</v>
      </c>
      <c r="AN3830">
        <f t="shared" si="10"/>
        <v>2016</v>
      </c>
      <c r="AO3830" t="s">
        <v>1051</v>
      </c>
    </row>
    <row r="3831" spans="1:41" hidden="1" x14ac:dyDescent="0.35">
      <c r="A3831" s="1">
        <v>42666</v>
      </c>
      <c r="B3831" t="s">
        <v>69</v>
      </c>
      <c r="C3831" t="s">
        <v>64</v>
      </c>
      <c r="D3831">
        <v>22</v>
      </c>
      <c r="E3831">
        <v>23</v>
      </c>
      <c r="F3831" s="4">
        <v>44726</v>
      </c>
      <c r="G3831" s="4">
        <v>44691</v>
      </c>
      <c r="H3831" s="4" t="s">
        <v>41</v>
      </c>
      <c r="I3831" s="4" t="s">
        <v>41</v>
      </c>
      <c r="J3831">
        <v>172</v>
      </c>
      <c r="K3831">
        <v>288</v>
      </c>
      <c r="L3831">
        <v>180</v>
      </c>
      <c r="M3831">
        <v>271</v>
      </c>
      <c r="N3831">
        <v>352</v>
      </c>
      <c r="O3831">
        <v>559</v>
      </c>
      <c r="P3831" s="4" t="s">
        <v>152</v>
      </c>
      <c r="Q3831" s="4" t="s">
        <v>50</v>
      </c>
      <c r="R3831" s="4">
        <v>44602</v>
      </c>
      <c r="S3831" s="4">
        <v>44640</v>
      </c>
      <c r="T3831">
        <v>26</v>
      </c>
      <c r="U3831">
        <v>30</v>
      </c>
      <c r="V3831">
        <v>0</v>
      </c>
      <c r="W3831">
        <v>1</v>
      </c>
      <c r="X3831">
        <v>2</v>
      </c>
      <c r="Y3831">
        <v>0</v>
      </c>
      <c r="Z3831">
        <v>2</v>
      </c>
      <c r="AA3831">
        <v>1</v>
      </c>
      <c r="AB3831" s="4">
        <v>44682</v>
      </c>
      <c r="AC3831" s="4">
        <v>44650</v>
      </c>
      <c r="AD3831" s="4">
        <v>44563</v>
      </c>
      <c r="AE3831" s="4">
        <v>44563</v>
      </c>
      <c r="AF3831">
        <v>10</v>
      </c>
      <c r="AG3831">
        <v>10</v>
      </c>
      <c r="AH3831">
        <v>0</v>
      </c>
      <c r="AI3831">
        <v>0</v>
      </c>
      <c r="AJ3831" s="2">
        <v>1.325</v>
      </c>
      <c r="AK3831" s="2">
        <v>1.175</v>
      </c>
      <c r="AL3831">
        <v>17</v>
      </c>
      <c r="AM3831">
        <v>31</v>
      </c>
      <c r="AN3831">
        <f t="shared" si="10"/>
        <v>2016</v>
      </c>
      <c r="AO3831" t="s">
        <v>1051</v>
      </c>
    </row>
    <row r="3832" spans="1:41" hidden="1" x14ac:dyDescent="0.35">
      <c r="A3832" s="1">
        <v>42666</v>
      </c>
      <c r="B3832" t="s">
        <v>88</v>
      </c>
      <c r="C3832" t="s">
        <v>83</v>
      </c>
      <c r="D3832">
        <v>26</v>
      </c>
      <c r="E3832">
        <v>19</v>
      </c>
      <c r="F3832" s="4">
        <v>44819</v>
      </c>
      <c r="G3832" s="4">
        <v>44629</v>
      </c>
      <c r="H3832" s="4" t="s">
        <v>41</v>
      </c>
      <c r="I3832" s="4" t="s">
        <v>41</v>
      </c>
      <c r="J3832">
        <v>283</v>
      </c>
      <c r="K3832">
        <v>250</v>
      </c>
      <c r="L3832">
        <v>130</v>
      </c>
      <c r="M3832">
        <v>94</v>
      </c>
      <c r="N3832">
        <v>413</v>
      </c>
      <c r="O3832">
        <v>344</v>
      </c>
      <c r="P3832" s="4" t="s">
        <v>643</v>
      </c>
      <c r="Q3832" s="4" t="s">
        <v>263</v>
      </c>
      <c r="R3832" s="4">
        <v>44610</v>
      </c>
      <c r="S3832" s="4">
        <v>44636</v>
      </c>
      <c r="T3832">
        <v>29</v>
      </c>
      <c r="U3832">
        <v>19</v>
      </c>
      <c r="V3832">
        <v>2</v>
      </c>
      <c r="W3832">
        <v>0</v>
      </c>
      <c r="X3832">
        <v>0</v>
      </c>
      <c r="Y3832">
        <v>0</v>
      </c>
      <c r="Z3832">
        <v>2</v>
      </c>
      <c r="AA3832">
        <v>0</v>
      </c>
      <c r="AB3832" s="4">
        <v>44671</v>
      </c>
      <c r="AC3832" s="4">
        <v>44681</v>
      </c>
      <c r="AD3832" s="4">
        <v>44595</v>
      </c>
      <c r="AE3832" s="4">
        <v>44595</v>
      </c>
      <c r="AF3832">
        <v>9</v>
      </c>
      <c r="AG3832">
        <v>8</v>
      </c>
      <c r="AH3832">
        <v>0</v>
      </c>
      <c r="AI3832">
        <v>0</v>
      </c>
      <c r="AJ3832" s="2">
        <v>1.4576388888888889</v>
      </c>
      <c r="AK3832" s="2">
        <v>1.0423611111111111</v>
      </c>
      <c r="AL3832">
        <v>17</v>
      </c>
      <c r="AM3832">
        <v>20</v>
      </c>
      <c r="AN3832">
        <f t="shared" si="10"/>
        <v>2016</v>
      </c>
      <c r="AO3832" t="s">
        <v>1051</v>
      </c>
    </row>
    <row r="3833" spans="1:41" hidden="1" x14ac:dyDescent="0.35">
      <c r="A3833" s="1">
        <v>42666</v>
      </c>
      <c r="B3833" t="s">
        <v>93</v>
      </c>
      <c r="C3833" t="s">
        <v>78</v>
      </c>
      <c r="D3833">
        <v>26</v>
      </c>
      <c r="E3833">
        <v>26</v>
      </c>
      <c r="F3833" s="4">
        <v>44661</v>
      </c>
      <c r="G3833" s="4">
        <v>44819</v>
      </c>
      <c r="H3833" s="4" t="s">
        <v>41</v>
      </c>
      <c r="I3833" s="4" t="s">
        <v>41</v>
      </c>
      <c r="J3833">
        <v>341</v>
      </c>
      <c r="K3833">
        <v>207</v>
      </c>
      <c r="L3833">
        <v>81</v>
      </c>
      <c r="M3833">
        <v>124</v>
      </c>
      <c r="N3833">
        <v>422</v>
      </c>
      <c r="O3833">
        <v>331</v>
      </c>
      <c r="P3833" s="4" t="s">
        <v>459</v>
      </c>
      <c r="Q3833" s="4" t="s">
        <v>303</v>
      </c>
      <c r="R3833" s="4">
        <v>44604</v>
      </c>
      <c r="S3833" s="4">
        <v>44645</v>
      </c>
      <c r="T3833">
        <v>24</v>
      </c>
      <c r="U3833">
        <v>28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1</v>
      </c>
      <c r="AB3833" s="4" t="s">
        <v>955</v>
      </c>
      <c r="AC3833" s="4">
        <v>44713</v>
      </c>
      <c r="AD3833" s="4">
        <v>44596</v>
      </c>
      <c r="AE3833" s="4">
        <v>44623</v>
      </c>
      <c r="AF3833">
        <v>11</v>
      </c>
      <c r="AG3833">
        <v>10</v>
      </c>
      <c r="AH3833">
        <v>2</v>
      </c>
      <c r="AI3833">
        <v>0</v>
      </c>
      <c r="AJ3833" s="2">
        <v>1.3541666666666667</v>
      </c>
      <c r="AK3833" s="2">
        <v>1.1458333333333333</v>
      </c>
      <c r="AL3833">
        <v>34</v>
      </c>
      <c r="AM3833">
        <v>26</v>
      </c>
      <c r="AN3833">
        <f t="shared" si="10"/>
        <v>2016</v>
      </c>
      <c r="AO3833" t="s">
        <v>1051</v>
      </c>
    </row>
    <row r="3834" spans="1:41" hidden="1" x14ac:dyDescent="0.35">
      <c r="A3834" s="1">
        <v>42666</v>
      </c>
      <c r="B3834" t="s">
        <v>100</v>
      </c>
      <c r="C3834" t="s">
        <v>68</v>
      </c>
      <c r="D3834">
        <v>27</v>
      </c>
      <c r="E3834">
        <v>20</v>
      </c>
      <c r="F3834" s="4">
        <v>44818</v>
      </c>
      <c r="G3834" s="4">
        <v>44629</v>
      </c>
      <c r="H3834" s="4" t="s">
        <v>41</v>
      </c>
      <c r="I3834" s="4" t="s">
        <v>41</v>
      </c>
      <c r="J3834">
        <v>359</v>
      </c>
      <c r="K3834">
        <v>214</v>
      </c>
      <c r="L3834">
        <v>104</v>
      </c>
      <c r="M3834">
        <v>112</v>
      </c>
      <c r="N3834">
        <v>463</v>
      </c>
      <c r="O3834">
        <v>326</v>
      </c>
      <c r="P3834" s="4" t="s">
        <v>912</v>
      </c>
      <c r="Q3834" s="4" t="s">
        <v>427</v>
      </c>
      <c r="R3834" s="4">
        <v>44569</v>
      </c>
      <c r="S3834" s="4" t="s">
        <v>41</v>
      </c>
      <c r="T3834">
        <v>22</v>
      </c>
      <c r="U3834">
        <v>28</v>
      </c>
      <c r="V3834">
        <v>1</v>
      </c>
      <c r="W3834">
        <v>0</v>
      </c>
      <c r="X3834">
        <v>1</v>
      </c>
      <c r="Y3834">
        <v>0</v>
      </c>
      <c r="Z3834">
        <v>2</v>
      </c>
      <c r="AA3834">
        <v>0</v>
      </c>
      <c r="AB3834" s="4">
        <v>44835</v>
      </c>
      <c r="AC3834" s="4">
        <v>44681</v>
      </c>
      <c r="AD3834" s="4">
        <v>44624</v>
      </c>
      <c r="AE3834" s="4" t="s">
        <v>41</v>
      </c>
      <c r="AF3834">
        <v>10</v>
      </c>
      <c r="AG3834">
        <v>9</v>
      </c>
      <c r="AH3834">
        <v>0</v>
      </c>
      <c r="AI3834">
        <v>2</v>
      </c>
      <c r="AJ3834" s="2">
        <v>1.3597222222222223</v>
      </c>
      <c r="AK3834" s="2">
        <v>1.1402777777777777</v>
      </c>
      <c r="AL3834">
        <v>21</v>
      </c>
      <c r="AM3834">
        <v>27</v>
      </c>
      <c r="AN3834">
        <f t="shared" si="10"/>
        <v>2016</v>
      </c>
      <c r="AO3834" t="s">
        <v>1051</v>
      </c>
    </row>
    <row r="3835" spans="1:41" hidden="1" x14ac:dyDescent="0.35">
      <c r="A3835" s="1">
        <v>42666</v>
      </c>
      <c r="B3835" t="s">
        <v>54</v>
      </c>
      <c r="C3835" t="s">
        <v>84</v>
      </c>
      <c r="D3835">
        <v>16</v>
      </c>
      <c r="E3835">
        <v>26</v>
      </c>
      <c r="F3835" s="4">
        <v>44633</v>
      </c>
      <c r="G3835" s="4">
        <v>44693</v>
      </c>
      <c r="H3835" s="4" t="s">
        <v>41</v>
      </c>
      <c r="I3835" s="4" t="s">
        <v>41</v>
      </c>
      <c r="J3835">
        <v>200</v>
      </c>
      <c r="K3835">
        <v>198</v>
      </c>
      <c r="L3835">
        <v>67</v>
      </c>
      <c r="M3835">
        <v>256</v>
      </c>
      <c r="N3835">
        <v>267</v>
      </c>
      <c r="O3835">
        <v>454</v>
      </c>
      <c r="P3835" s="4" t="s">
        <v>233</v>
      </c>
      <c r="Q3835" s="4" t="s">
        <v>295</v>
      </c>
      <c r="R3835" s="4">
        <v>44672</v>
      </c>
      <c r="S3835" s="4">
        <v>44567</v>
      </c>
      <c r="T3835">
        <v>22</v>
      </c>
      <c r="U3835">
        <v>41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 s="4">
        <v>44713</v>
      </c>
      <c r="AC3835" s="4" t="s">
        <v>700</v>
      </c>
      <c r="AD3835" s="4">
        <v>44595</v>
      </c>
      <c r="AE3835" s="4">
        <v>44596</v>
      </c>
      <c r="AF3835">
        <v>11</v>
      </c>
      <c r="AG3835">
        <v>12</v>
      </c>
      <c r="AH3835">
        <v>0</v>
      </c>
      <c r="AI3835">
        <v>0</v>
      </c>
      <c r="AJ3835" s="3">
        <v>0.95694444444444438</v>
      </c>
      <c r="AK3835" s="2">
        <v>1.5430555555555554</v>
      </c>
      <c r="AL3835">
        <v>25</v>
      </c>
      <c r="AM3835">
        <v>28</v>
      </c>
      <c r="AN3835">
        <f t="shared" si="10"/>
        <v>2016</v>
      </c>
      <c r="AO3835" t="s">
        <v>1051</v>
      </c>
    </row>
    <row r="3836" spans="1:41" hidden="1" x14ac:dyDescent="0.35">
      <c r="A3836" s="1">
        <v>42666</v>
      </c>
      <c r="B3836" t="s">
        <v>90</v>
      </c>
      <c r="C3836" t="s">
        <v>53</v>
      </c>
      <c r="D3836">
        <v>11</v>
      </c>
      <c r="E3836">
        <v>16</v>
      </c>
      <c r="F3836" s="4">
        <v>44634</v>
      </c>
      <c r="G3836" s="4">
        <v>44728</v>
      </c>
      <c r="H3836" s="4" t="s">
        <v>42</v>
      </c>
      <c r="I3836" s="4" t="s">
        <v>42</v>
      </c>
      <c r="J3836">
        <v>234</v>
      </c>
      <c r="K3836">
        <v>189</v>
      </c>
      <c r="L3836">
        <v>11</v>
      </c>
      <c r="M3836">
        <v>155</v>
      </c>
      <c r="N3836">
        <v>245</v>
      </c>
      <c r="O3836">
        <v>344</v>
      </c>
      <c r="P3836" s="4" t="s">
        <v>172</v>
      </c>
      <c r="Q3836" s="4" t="s">
        <v>237</v>
      </c>
      <c r="R3836" s="4">
        <v>44606</v>
      </c>
      <c r="S3836" s="4">
        <v>44707</v>
      </c>
      <c r="T3836">
        <v>11</v>
      </c>
      <c r="U3836">
        <v>39</v>
      </c>
      <c r="V3836">
        <v>1</v>
      </c>
      <c r="W3836">
        <v>2</v>
      </c>
      <c r="X3836">
        <v>2</v>
      </c>
      <c r="Y3836">
        <v>0</v>
      </c>
      <c r="Z3836">
        <v>3</v>
      </c>
      <c r="AA3836">
        <v>2</v>
      </c>
      <c r="AB3836" s="4">
        <v>44652</v>
      </c>
      <c r="AC3836" s="4">
        <v>44676</v>
      </c>
      <c r="AD3836" s="4" t="s">
        <v>41</v>
      </c>
      <c r="AE3836" s="4">
        <v>44596</v>
      </c>
      <c r="AF3836">
        <v>12</v>
      </c>
      <c r="AG3836">
        <v>14</v>
      </c>
      <c r="AH3836">
        <v>1</v>
      </c>
      <c r="AI3836">
        <v>0</v>
      </c>
      <c r="AJ3836" s="3">
        <v>0.97430555555555554</v>
      </c>
      <c r="AK3836" s="2">
        <v>1.5256944444444445</v>
      </c>
      <c r="AL3836">
        <v>16</v>
      </c>
      <c r="AM3836">
        <v>24</v>
      </c>
      <c r="AN3836">
        <f t="shared" si="10"/>
        <v>2016</v>
      </c>
      <c r="AO3836" t="s">
        <v>1051</v>
      </c>
    </row>
    <row r="3837" spans="1:41" hidden="1" x14ac:dyDescent="0.35">
      <c r="A3837" s="1">
        <v>42666</v>
      </c>
      <c r="B3837" t="s">
        <v>58</v>
      </c>
      <c r="C3837" t="s">
        <v>77</v>
      </c>
      <c r="D3837">
        <v>18</v>
      </c>
      <c r="E3837">
        <v>15</v>
      </c>
      <c r="F3837" s="4">
        <v>44823</v>
      </c>
      <c r="G3837" s="4">
        <v>44662</v>
      </c>
      <c r="H3837" s="4">
        <v>44564</v>
      </c>
      <c r="I3837" s="4">
        <v>44562</v>
      </c>
      <c r="J3837">
        <v>189</v>
      </c>
      <c r="K3837">
        <v>138</v>
      </c>
      <c r="L3837">
        <v>93</v>
      </c>
      <c r="M3837">
        <v>101</v>
      </c>
      <c r="N3837">
        <v>282</v>
      </c>
      <c r="O3837">
        <v>239</v>
      </c>
      <c r="P3837" s="4" t="s">
        <v>342</v>
      </c>
      <c r="Q3837" s="4" t="s">
        <v>60</v>
      </c>
      <c r="R3837" s="4">
        <v>44713</v>
      </c>
      <c r="S3837" s="4" t="s">
        <v>41</v>
      </c>
      <c r="T3837">
        <v>27</v>
      </c>
      <c r="U3837">
        <v>26</v>
      </c>
      <c r="V3837">
        <v>3</v>
      </c>
      <c r="W3837">
        <v>2</v>
      </c>
      <c r="X3837">
        <v>1</v>
      </c>
      <c r="Y3837">
        <v>2</v>
      </c>
      <c r="Z3837">
        <v>4</v>
      </c>
      <c r="AA3837">
        <v>4</v>
      </c>
      <c r="AB3837" s="4">
        <v>44743</v>
      </c>
      <c r="AC3837" s="4">
        <v>44743</v>
      </c>
      <c r="AD3837" s="4">
        <v>44565</v>
      </c>
      <c r="AE3837" s="4">
        <v>44564</v>
      </c>
      <c r="AF3837">
        <v>12</v>
      </c>
      <c r="AG3837">
        <v>13</v>
      </c>
      <c r="AH3837">
        <v>0</v>
      </c>
      <c r="AI3837">
        <v>1</v>
      </c>
      <c r="AJ3837" s="2">
        <v>1.3388888888888888</v>
      </c>
      <c r="AK3837" s="2">
        <v>1.1611111111111112</v>
      </c>
      <c r="AL3837">
        <v>10</v>
      </c>
      <c r="AM3837">
        <v>21</v>
      </c>
      <c r="AN3837">
        <f t="shared" si="10"/>
        <v>2016</v>
      </c>
      <c r="AO3837" t="s">
        <v>1051</v>
      </c>
    </row>
    <row r="3838" spans="1:41" hidden="1" x14ac:dyDescent="0.35">
      <c r="A3838" s="1">
        <v>42666</v>
      </c>
      <c r="B3838" t="s">
        <v>48</v>
      </c>
      <c r="C3838" t="s">
        <v>94</v>
      </c>
      <c r="D3838">
        <v>21</v>
      </c>
      <c r="E3838">
        <v>19</v>
      </c>
      <c r="F3838" s="4">
        <v>44791</v>
      </c>
      <c r="G3838" s="4">
        <v>44664</v>
      </c>
      <c r="H3838" s="4">
        <v>44562</v>
      </c>
      <c r="I3838" s="4" t="s">
        <v>41</v>
      </c>
      <c r="J3838">
        <v>200</v>
      </c>
      <c r="K3838">
        <v>239</v>
      </c>
      <c r="L3838">
        <v>144</v>
      </c>
      <c r="M3838">
        <v>105</v>
      </c>
      <c r="N3838">
        <v>344</v>
      </c>
      <c r="O3838">
        <v>344</v>
      </c>
      <c r="P3838" s="4" t="s">
        <v>234</v>
      </c>
      <c r="Q3838" s="4" t="s">
        <v>118</v>
      </c>
      <c r="R3838" s="4" t="s">
        <v>41</v>
      </c>
      <c r="S3838" s="4">
        <v>44568</v>
      </c>
      <c r="T3838">
        <v>34</v>
      </c>
      <c r="U3838">
        <v>16</v>
      </c>
      <c r="V3838">
        <v>0</v>
      </c>
      <c r="W3838">
        <v>1</v>
      </c>
      <c r="X3838">
        <v>0</v>
      </c>
      <c r="Y3838">
        <v>2</v>
      </c>
      <c r="Z3838">
        <v>0</v>
      </c>
      <c r="AA3838">
        <v>3</v>
      </c>
      <c r="AB3838" s="4" t="s">
        <v>820</v>
      </c>
      <c r="AC3838" s="4" t="s">
        <v>113</v>
      </c>
      <c r="AD3838" s="4">
        <v>44625</v>
      </c>
      <c r="AE3838" s="4">
        <v>44565</v>
      </c>
      <c r="AF3838">
        <v>13</v>
      </c>
      <c r="AG3838">
        <v>12</v>
      </c>
      <c r="AH3838">
        <v>0</v>
      </c>
      <c r="AI3838">
        <v>0</v>
      </c>
      <c r="AJ3838" s="2">
        <v>1.39375</v>
      </c>
      <c r="AK3838" s="2">
        <v>1.10625</v>
      </c>
      <c r="AL3838">
        <v>33</v>
      </c>
      <c r="AM3838">
        <v>16</v>
      </c>
      <c r="AN3838">
        <f t="shared" si="10"/>
        <v>2016</v>
      </c>
      <c r="AO3838" t="s">
        <v>1051</v>
      </c>
    </row>
    <row r="3839" spans="1:41" hidden="1" x14ac:dyDescent="0.35">
      <c r="A3839" s="1">
        <v>42666</v>
      </c>
      <c r="B3839" t="s">
        <v>63</v>
      </c>
      <c r="C3839" t="s">
        <v>73</v>
      </c>
      <c r="D3839">
        <v>26</v>
      </c>
      <c r="E3839">
        <v>21</v>
      </c>
      <c r="F3839" s="4">
        <v>44820</v>
      </c>
      <c r="G3839" s="4">
        <v>44724</v>
      </c>
      <c r="H3839" s="4">
        <v>44562</v>
      </c>
      <c r="I3839" s="4" t="s">
        <v>42</v>
      </c>
      <c r="J3839">
        <v>348</v>
      </c>
      <c r="K3839">
        <v>256</v>
      </c>
      <c r="L3839">
        <v>78</v>
      </c>
      <c r="M3839">
        <v>130</v>
      </c>
      <c r="N3839">
        <v>426</v>
      </c>
      <c r="O3839">
        <v>386</v>
      </c>
      <c r="P3839" s="4" t="s">
        <v>286</v>
      </c>
      <c r="Q3839" s="4" t="s">
        <v>143</v>
      </c>
      <c r="R3839" s="4">
        <v>44674</v>
      </c>
      <c r="S3839" s="4">
        <v>44637</v>
      </c>
      <c r="T3839">
        <v>26</v>
      </c>
      <c r="U3839">
        <v>26</v>
      </c>
      <c r="V3839">
        <v>1</v>
      </c>
      <c r="W3839">
        <v>0</v>
      </c>
      <c r="X3839">
        <v>1</v>
      </c>
      <c r="Y3839">
        <v>1</v>
      </c>
      <c r="Z3839">
        <v>2</v>
      </c>
      <c r="AA3839">
        <v>1</v>
      </c>
      <c r="AB3839" s="4">
        <v>44634</v>
      </c>
      <c r="AC3839" s="4">
        <v>44805</v>
      </c>
      <c r="AD3839" s="4">
        <v>44625</v>
      </c>
      <c r="AE3839" s="4">
        <v>44564</v>
      </c>
      <c r="AF3839">
        <v>11</v>
      </c>
      <c r="AG3839">
        <v>11</v>
      </c>
      <c r="AH3839">
        <v>0</v>
      </c>
      <c r="AI3839">
        <v>2</v>
      </c>
      <c r="AJ3839" s="2">
        <v>1.4784722222222222</v>
      </c>
      <c r="AK3839" s="2">
        <v>1.2708333333333333</v>
      </c>
      <c r="AL3839">
        <v>33</v>
      </c>
      <c r="AM3839">
        <v>30</v>
      </c>
      <c r="AN3839">
        <f t="shared" ref="AN3839:AN3902" si="11">IF(A3839&lt;DATE(2016,2,28),2015,2016)</f>
        <v>2016</v>
      </c>
      <c r="AO3839" t="s">
        <v>1051</v>
      </c>
    </row>
    <row r="3840" spans="1:41" hidden="1" x14ac:dyDescent="0.35">
      <c r="A3840" s="1">
        <v>42666</v>
      </c>
      <c r="B3840" t="s">
        <v>101</v>
      </c>
      <c r="C3840" t="s">
        <v>39</v>
      </c>
      <c r="D3840">
        <v>27</v>
      </c>
      <c r="E3840">
        <v>20</v>
      </c>
      <c r="F3840" s="4">
        <v>44726</v>
      </c>
      <c r="G3840" s="4">
        <v>44727</v>
      </c>
      <c r="H3840" s="4" t="s">
        <v>42</v>
      </c>
      <c r="I3840" s="4">
        <v>44562</v>
      </c>
      <c r="J3840">
        <v>264</v>
      </c>
      <c r="K3840">
        <v>113</v>
      </c>
      <c r="L3840">
        <v>249</v>
      </c>
      <c r="M3840">
        <v>160</v>
      </c>
      <c r="N3840">
        <v>513</v>
      </c>
      <c r="O3840">
        <v>273</v>
      </c>
      <c r="P3840" s="4" t="s">
        <v>347</v>
      </c>
      <c r="Q3840" s="4" t="s">
        <v>254</v>
      </c>
      <c r="R3840" s="4">
        <v>44597</v>
      </c>
      <c r="S3840" s="4">
        <v>44681</v>
      </c>
      <c r="T3840">
        <v>41</v>
      </c>
      <c r="U3840">
        <v>28</v>
      </c>
      <c r="V3840">
        <v>0</v>
      </c>
      <c r="W3840">
        <v>2</v>
      </c>
      <c r="X3840">
        <v>1</v>
      </c>
      <c r="Y3840">
        <v>1</v>
      </c>
      <c r="Z3840">
        <v>1</v>
      </c>
      <c r="AA3840">
        <v>3</v>
      </c>
      <c r="AB3840" s="4">
        <v>44743</v>
      </c>
      <c r="AC3840" s="4">
        <v>44652</v>
      </c>
      <c r="AD3840" s="4">
        <v>44625</v>
      </c>
      <c r="AE3840" s="4">
        <v>44595</v>
      </c>
      <c r="AF3840">
        <v>13</v>
      </c>
      <c r="AG3840">
        <v>12</v>
      </c>
      <c r="AH3840">
        <v>0</v>
      </c>
      <c r="AI3840">
        <v>0</v>
      </c>
      <c r="AJ3840" s="2">
        <v>1.409027777777778</v>
      </c>
      <c r="AK3840" s="2">
        <v>1.0909722222222222</v>
      </c>
      <c r="AL3840">
        <v>34</v>
      </c>
      <c r="AM3840">
        <v>17</v>
      </c>
      <c r="AN3840">
        <f t="shared" si="11"/>
        <v>2016</v>
      </c>
      <c r="AO3840" t="s">
        <v>1051</v>
      </c>
    </row>
    <row r="3841" spans="1:41" hidden="1" x14ac:dyDescent="0.35">
      <c r="A3841" s="1">
        <v>42666</v>
      </c>
      <c r="B3841" t="s">
        <v>110</v>
      </c>
      <c r="C3841" t="s">
        <v>109</v>
      </c>
      <c r="D3841">
        <v>21</v>
      </c>
      <c r="E3841">
        <v>17</v>
      </c>
      <c r="F3841" s="4">
        <v>44754</v>
      </c>
      <c r="G3841" s="4">
        <v>44697</v>
      </c>
      <c r="H3841" s="4" t="s">
        <v>41</v>
      </c>
      <c r="I3841" s="4">
        <v>44563</v>
      </c>
      <c r="J3841">
        <v>222</v>
      </c>
      <c r="K3841">
        <v>281</v>
      </c>
      <c r="L3841">
        <v>140</v>
      </c>
      <c r="M3841">
        <v>94</v>
      </c>
      <c r="N3841">
        <v>362</v>
      </c>
      <c r="O3841">
        <v>375</v>
      </c>
      <c r="P3841" s="4" t="s">
        <v>367</v>
      </c>
      <c r="Q3841" s="4" t="s">
        <v>130</v>
      </c>
      <c r="R3841" s="4" t="s">
        <v>41</v>
      </c>
      <c r="S3841" s="4" t="s">
        <v>41</v>
      </c>
      <c r="T3841">
        <v>29</v>
      </c>
      <c r="U3841">
        <v>22</v>
      </c>
      <c r="V3841">
        <v>2</v>
      </c>
      <c r="W3841">
        <v>0</v>
      </c>
      <c r="X3841">
        <v>0</v>
      </c>
      <c r="Y3841">
        <v>1</v>
      </c>
      <c r="Z3841">
        <v>2</v>
      </c>
      <c r="AA3841">
        <v>1</v>
      </c>
      <c r="AB3841" s="4">
        <v>44652</v>
      </c>
      <c r="AC3841" s="4">
        <v>44835</v>
      </c>
      <c r="AD3841" s="4">
        <v>44623</v>
      </c>
      <c r="AE3841" s="4">
        <v>44565</v>
      </c>
      <c r="AF3841">
        <v>12</v>
      </c>
      <c r="AG3841">
        <v>12</v>
      </c>
      <c r="AH3841">
        <v>0</v>
      </c>
      <c r="AI3841">
        <v>0</v>
      </c>
      <c r="AJ3841" s="2">
        <v>1.1465277777777778</v>
      </c>
      <c r="AK3841" s="2">
        <v>1.3534722222222222</v>
      </c>
      <c r="AL3841">
        <v>27</v>
      </c>
      <c r="AM3841">
        <v>16</v>
      </c>
      <c r="AN3841">
        <f t="shared" si="11"/>
        <v>2016</v>
      </c>
      <c r="AO3841" t="s">
        <v>1051</v>
      </c>
    </row>
    <row r="3842" spans="1:41" hidden="1" x14ac:dyDescent="0.35">
      <c r="A3842" s="1">
        <v>42666</v>
      </c>
      <c r="B3842" t="s">
        <v>47</v>
      </c>
      <c r="C3842" t="s">
        <v>87</v>
      </c>
      <c r="D3842">
        <v>11</v>
      </c>
      <c r="E3842">
        <v>23</v>
      </c>
      <c r="F3842" s="4">
        <v>44634</v>
      </c>
      <c r="G3842" s="4">
        <v>44855</v>
      </c>
      <c r="H3842" s="4" t="s">
        <v>41</v>
      </c>
      <c r="I3842" s="4" t="s">
        <v>42</v>
      </c>
      <c r="J3842">
        <v>205</v>
      </c>
      <c r="K3842">
        <v>311</v>
      </c>
      <c r="L3842">
        <v>52</v>
      </c>
      <c r="M3842">
        <v>132</v>
      </c>
      <c r="N3842">
        <v>257</v>
      </c>
      <c r="O3842">
        <v>443</v>
      </c>
      <c r="P3842" s="4" t="s">
        <v>484</v>
      </c>
      <c r="Q3842" s="4" t="s">
        <v>201</v>
      </c>
      <c r="R3842" s="4">
        <v>44581</v>
      </c>
      <c r="S3842" s="4">
        <v>44652</v>
      </c>
      <c r="T3842">
        <v>19</v>
      </c>
      <c r="U3842">
        <v>37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 s="4">
        <v>44835</v>
      </c>
      <c r="AC3842" s="4">
        <v>44713</v>
      </c>
      <c r="AD3842" s="4" t="s">
        <v>52</v>
      </c>
      <c r="AE3842" s="4" t="s">
        <v>52</v>
      </c>
      <c r="AF3842">
        <v>13</v>
      </c>
      <c r="AG3842">
        <v>14</v>
      </c>
      <c r="AH3842">
        <v>0</v>
      </c>
      <c r="AI3842">
        <v>0</v>
      </c>
      <c r="AJ3842" s="2">
        <v>1.1937499999999999</v>
      </c>
      <c r="AK3842" s="2">
        <v>1.9312500000000001</v>
      </c>
      <c r="AL3842">
        <v>6</v>
      </c>
      <c r="AM3842">
        <v>6</v>
      </c>
      <c r="AN3842">
        <f t="shared" si="11"/>
        <v>2016</v>
      </c>
      <c r="AO3842" t="s">
        <v>1051</v>
      </c>
    </row>
    <row r="3843" spans="1:41" hidden="1" x14ac:dyDescent="0.35">
      <c r="A3843" s="1">
        <v>42667</v>
      </c>
      <c r="B3843" t="s">
        <v>105</v>
      </c>
      <c r="C3843" t="s">
        <v>98</v>
      </c>
      <c r="D3843">
        <v>14</v>
      </c>
      <c r="E3843">
        <v>19</v>
      </c>
      <c r="F3843" s="4">
        <v>44760</v>
      </c>
      <c r="G3843" s="4">
        <v>44631</v>
      </c>
      <c r="H3843" s="4" t="s">
        <v>52</v>
      </c>
      <c r="I3843" s="4" t="s">
        <v>41</v>
      </c>
      <c r="J3843">
        <v>131</v>
      </c>
      <c r="K3843">
        <v>157</v>
      </c>
      <c r="L3843">
        <v>140</v>
      </c>
      <c r="M3843">
        <v>190</v>
      </c>
      <c r="N3843">
        <v>271</v>
      </c>
      <c r="O3843">
        <v>347</v>
      </c>
      <c r="P3843" s="4" t="s">
        <v>338</v>
      </c>
      <c r="Q3843" s="4" t="s">
        <v>364</v>
      </c>
      <c r="R3843" s="4">
        <v>44562</v>
      </c>
      <c r="S3843" s="4" t="s">
        <v>41</v>
      </c>
      <c r="T3843">
        <v>25</v>
      </c>
      <c r="U3843">
        <v>35</v>
      </c>
      <c r="V3843">
        <v>2</v>
      </c>
      <c r="W3843">
        <v>0</v>
      </c>
      <c r="X3843">
        <v>0</v>
      </c>
      <c r="Y3843">
        <v>0</v>
      </c>
      <c r="Z3843">
        <v>2</v>
      </c>
      <c r="AA3843">
        <v>0</v>
      </c>
      <c r="AB3843" s="4">
        <v>44607</v>
      </c>
      <c r="AC3843" s="4">
        <v>44743</v>
      </c>
      <c r="AD3843" s="4" t="s">
        <v>42</v>
      </c>
      <c r="AE3843" s="4">
        <v>44625</v>
      </c>
      <c r="AF3843">
        <v>12</v>
      </c>
      <c r="AG3843">
        <v>13</v>
      </c>
      <c r="AH3843">
        <v>0</v>
      </c>
      <c r="AI3843">
        <v>0</v>
      </c>
      <c r="AJ3843" s="2">
        <v>1.2236111111111112</v>
      </c>
      <c r="AK3843" s="2">
        <v>1.2763888888888888</v>
      </c>
      <c r="AL3843">
        <v>9</v>
      </c>
      <c r="AM3843">
        <v>27</v>
      </c>
      <c r="AN3843">
        <f t="shared" si="11"/>
        <v>2016</v>
      </c>
      <c r="AO3843" t="s">
        <v>1051</v>
      </c>
    </row>
    <row r="3844" spans="1:41" hidden="1" x14ac:dyDescent="0.35">
      <c r="A3844" s="1">
        <v>42670</v>
      </c>
      <c r="B3844" t="s">
        <v>94</v>
      </c>
      <c r="C3844" t="s">
        <v>78</v>
      </c>
      <c r="D3844">
        <v>27</v>
      </c>
      <c r="E3844">
        <v>25</v>
      </c>
      <c r="F3844" s="4">
        <v>44725</v>
      </c>
      <c r="G3844" s="4">
        <v>44819</v>
      </c>
      <c r="H3844" s="4" t="s">
        <v>42</v>
      </c>
      <c r="I3844" s="4" t="s">
        <v>41</v>
      </c>
      <c r="J3844">
        <v>322</v>
      </c>
      <c r="K3844">
        <v>280</v>
      </c>
      <c r="L3844">
        <v>48</v>
      </c>
      <c r="M3844">
        <v>214</v>
      </c>
      <c r="N3844">
        <v>370</v>
      </c>
      <c r="O3844">
        <v>494</v>
      </c>
      <c r="P3844" s="4" t="s">
        <v>937</v>
      </c>
      <c r="Q3844" s="4" t="s">
        <v>328</v>
      </c>
      <c r="R3844" s="4">
        <v>44607</v>
      </c>
      <c r="S3844" s="4" t="s">
        <v>41</v>
      </c>
      <c r="T3844">
        <v>11</v>
      </c>
      <c r="U3844">
        <v>43</v>
      </c>
      <c r="V3844">
        <v>1</v>
      </c>
      <c r="W3844">
        <v>0</v>
      </c>
      <c r="X3844">
        <v>0</v>
      </c>
      <c r="Y3844">
        <v>0</v>
      </c>
      <c r="Z3844">
        <v>1</v>
      </c>
      <c r="AA3844">
        <v>0</v>
      </c>
      <c r="AB3844" s="4">
        <v>44743</v>
      </c>
      <c r="AC3844" s="4">
        <v>44743</v>
      </c>
      <c r="AD3844" s="4">
        <v>44624</v>
      </c>
      <c r="AE3844" s="4">
        <v>44626</v>
      </c>
      <c r="AF3844">
        <v>10</v>
      </c>
      <c r="AG3844">
        <v>12</v>
      </c>
      <c r="AH3844">
        <v>0</v>
      </c>
      <c r="AI3844">
        <v>0</v>
      </c>
      <c r="AJ3844" s="2">
        <v>1.0659722222222221</v>
      </c>
      <c r="AK3844" s="2">
        <v>1.4340277777777777</v>
      </c>
      <c r="AL3844">
        <v>22</v>
      </c>
      <c r="AM3844">
        <v>36</v>
      </c>
      <c r="AN3844">
        <f t="shared" si="11"/>
        <v>2016</v>
      </c>
      <c r="AO3844" t="s">
        <v>1051</v>
      </c>
    </row>
    <row r="3845" spans="1:41" hidden="1" x14ac:dyDescent="0.35">
      <c r="A3845" s="1">
        <v>42673</v>
      </c>
      <c r="B3845" t="s">
        <v>88</v>
      </c>
      <c r="C3845" t="s">
        <v>64</v>
      </c>
      <c r="D3845">
        <v>30</v>
      </c>
      <c r="E3845">
        <v>35</v>
      </c>
      <c r="F3845" s="4">
        <v>44790</v>
      </c>
      <c r="G3845" s="4">
        <v>44788</v>
      </c>
      <c r="H3845" s="4" t="s">
        <v>52</v>
      </c>
      <c r="I3845" s="4" t="s">
        <v>41</v>
      </c>
      <c r="J3845">
        <v>446</v>
      </c>
      <c r="K3845">
        <v>263</v>
      </c>
      <c r="L3845">
        <v>100</v>
      </c>
      <c r="M3845">
        <v>152</v>
      </c>
      <c r="N3845">
        <v>546</v>
      </c>
      <c r="O3845">
        <v>415</v>
      </c>
      <c r="P3845" s="4" t="s">
        <v>884</v>
      </c>
      <c r="Q3845" s="4" t="s">
        <v>386</v>
      </c>
      <c r="R3845" s="4">
        <v>44573</v>
      </c>
      <c r="S3845" s="4">
        <v>44641</v>
      </c>
      <c r="T3845">
        <v>31</v>
      </c>
      <c r="U3845">
        <v>36</v>
      </c>
      <c r="V3845">
        <v>0</v>
      </c>
      <c r="W3845">
        <v>1</v>
      </c>
      <c r="X3845">
        <v>1</v>
      </c>
      <c r="Y3845">
        <v>1</v>
      </c>
      <c r="Z3845">
        <v>1</v>
      </c>
      <c r="AA3845">
        <v>2</v>
      </c>
      <c r="AB3845" s="4" t="s">
        <v>956</v>
      </c>
      <c r="AC3845" s="4">
        <v>44743</v>
      </c>
      <c r="AD3845" s="4">
        <v>44565</v>
      </c>
      <c r="AE3845" s="4">
        <v>44655</v>
      </c>
      <c r="AF3845">
        <v>14</v>
      </c>
      <c r="AG3845">
        <v>12</v>
      </c>
      <c r="AH3845">
        <v>0</v>
      </c>
      <c r="AI3845">
        <v>0</v>
      </c>
      <c r="AJ3845" s="2">
        <v>1.6541666666666668</v>
      </c>
      <c r="AK3845" s="2">
        <v>1.4708333333333332</v>
      </c>
      <c r="AL3845">
        <v>27</v>
      </c>
      <c r="AM3845">
        <v>27</v>
      </c>
      <c r="AN3845">
        <f t="shared" si="11"/>
        <v>2016</v>
      </c>
      <c r="AO3845" t="s">
        <v>1051</v>
      </c>
    </row>
    <row r="3846" spans="1:41" hidden="1" x14ac:dyDescent="0.35">
      <c r="A3846" s="1">
        <v>42673</v>
      </c>
      <c r="B3846" t="s">
        <v>110</v>
      </c>
      <c r="C3846" t="s">
        <v>54</v>
      </c>
      <c r="D3846">
        <v>23</v>
      </c>
      <c r="E3846">
        <v>25</v>
      </c>
      <c r="F3846" s="4">
        <v>44817</v>
      </c>
      <c r="G3846" s="4">
        <v>44664</v>
      </c>
      <c r="H3846" s="4" t="s">
        <v>41</v>
      </c>
      <c r="I3846" s="4">
        <v>44596</v>
      </c>
      <c r="J3846">
        <v>285</v>
      </c>
      <c r="K3846">
        <v>209</v>
      </c>
      <c r="L3846">
        <v>72</v>
      </c>
      <c r="M3846">
        <v>167</v>
      </c>
      <c r="N3846">
        <v>357</v>
      </c>
      <c r="O3846">
        <v>376</v>
      </c>
      <c r="P3846" s="4" t="s">
        <v>202</v>
      </c>
      <c r="Q3846" s="4" t="s">
        <v>214</v>
      </c>
      <c r="R3846" s="4">
        <v>44711</v>
      </c>
      <c r="S3846" s="4">
        <v>44601</v>
      </c>
      <c r="T3846">
        <v>23</v>
      </c>
      <c r="U3846">
        <v>26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 s="4" t="s">
        <v>866</v>
      </c>
      <c r="AC3846" s="4">
        <v>44896</v>
      </c>
      <c r="AD3846" s="4">
        <v>44624</v>
      </c>
      <c r="AE3846" s="4">
        <v>44596</v>
      </c>
      <c r="AF3846">
        <v>11</v>
      </c>
      <c r="AG3846">
        <v>10</v>
      </c>
      <c r="AH3846">
        <v>0</v>
      </c>
      <c r="AI3846">
        <v>0</v>
      </c>
      <c r="AJ3846" s="2">
        <v>1.2437500000000001</v>
      </c>
      <c r="AK3846" s="2">
        <v>1.2562499999999999</v>
      </c>
      <c r="AL3846">
        <v>41</v>
      </c>
      <c r="AM3846">
        <v>25</v>
      </c>
      <c r="AN3846">
        <f t="shared" si="11"/>
        <v>2016</v>
      </c>
      <c r="AO3846" t="s">
        <v>1051</v>
      </c>
    </row>
    <row r="3847" spans="1:41" hidden="1" x14ac:dyDescent="0.35">
      <c r="A3847" s="1">
        <v>42673</v>
      </c>
      <c r="B3847" t="s">
        <v>53</v>
      </c>
      <c r="C3847" t="s">
        <v>69</v>
      </c>
      <c r="D3847">
        <v>21</v>
      </c>
      <c r="E3847">
        <v>22</v>
      </c>
      <c r="F3847" s="4">
        <v>44757</v>
      </c>
      <c r="G3847" s="4">
        <v>44789</v>
      </c>
      <c r="H3847" s="4">
        <v>44562</v>
      </c>
      <c r="I3847" s="4" t="s">
        <v>41</v>
      </c>
      <c r="J3847">
        <v>222</v>
      </c>
      <c r="K3847">
        <v>339</v>
      </c>
      <c r="L3847">
        <v>171</v>
      </c>
      <c r="M3847">
        <v>68</v>
      </c>
      <c r="N3847">
        <v>393</v>
      </c>
      <c r="O3847">
        <v>407</v>
      </c>
      <c r="P3847" s="4" t="s">
        <v>254</v>
      </c>
      <c r="Q3847" s="4" t="s">
        <v>280</v>
      </c>
      <c r="R3847" s="4">
        <v>44598</v>
      </c>
      <c r="S3847" s="4">
        <v>44567</v>
      </c>
      <c r="T3847">
        <v>35</v>
      </c>
      <c r="U3847">
        <v>18</v>
      </c>
      <c r="V3847">
        <v>0</v>
      </c>
      <c r="W3847">
        <v>0</v>
      </c>
      <c r="X3847">
        <v>0</v>
      </c>
      <c r="Y3847">
        <v>2</v>
      </c>
      <c r="Z3847">
        <v>0</v>
      </c>
      <c r="AA3847">
        <v>2</v>
      </c>
      <c r="AB3847" s="4">
        <v>44682</v>
      </c>
      <c r="AC3847" s="4">
        <v>44602</v>
      </c>
      <c r="AD3847" s="4">
        <v>44595</v>
      </c>
      <c r="AE3847" s="4">
        <v>44624</v>
      </c>
      <c r="AF3847">
        <v>12</v>
      </c>
      <c r="AG3847">
        <v>12</v>
      </c>
      <c r="AH3847">
        <v>0</v>
      </c>
      <c r="AI3847">
        <v>0</v>
      </c>
      <c r="AJ3847" s="2">
        <v>1.403472222222222</v>
      </c>
      <c r="AK3847" s="2">
        <v>1.0965277777777778</v>
      </c>
      <c r="AL3847">
        <v>31</v>
      </c>
      <c r="AM3847">
        <v>28</v>
      </c>
      <c r="AN3847">
        <f t="shared" si="11"/>
        <v>2016</v>
      </c>
      <c r="AO3847" t="s">
        <v>1051</v>
      </c>
    </row>
    <row r="3848" spans="1:41" hidden="1" x14ac:dyDescent="0.35">
      <c r="A3848" s="1">
        <v>42673</v>
      </c>
      <c r="B3848" t="s">
        <v>68</v>
      </c>
      <c r="C3848" t="s">
        <v>93</v>
      </c>
      <c r="D3848">
        <v>20</v>
      </c>
      <c r="E3848">
        <v>18</v>
      </c>
      <c r="F3848" s="4">
        <v>44758</v>
      </c>
      <c r="G3848" s="4">
        <v>44664</v>
      </c>
      <c r="H3848" s="4" t="s">
        <v>41</v>
      </c>
      <c r="I3848" s="4">
        <v>44563</v>
      </c>
      <c r="J3848">
        <v>334</v>
      </c>
      <c r="K3848">
        <v>172</v>
      </c>
      <c r="L3848">
        <v>88</v>
      </c>
      <c r="M3848">
        <v>105</v>
      </c>
      <c r="N3848">
        <v>422</v>
      </c>
      <c r="O3848">
        <v>277</v>
      </c>
      <c r="P3848" s="4" t="s">
        <v>209</v>
      </c>
      <c r="Q3848" s="4" t="s">
        <v>361</v>
      </c>
      <c r="R3848" s="4">
        <v>44636</v>
      </c>
      <c r="S3848" s="4">
        <v>44713</v>
      </c>
      <c r="T3848">
        <v>27</v>
      </c>
      <c r="U3848">
        <v>21</v>
      </c>
      <c r="V3848">
        <v>0</v>
      </c>
      <c r="W3848">
        <v>1</v>
      </c>
      <c r="X3848">
        <v>0</v>
      </c>
      <c r="Y3848">
        <v>1</v>
      </c>
      <c r="Z3848">
        <v>0</v>
      </c>
      <c r="AA3848">
        <v>2</v>
      </c>
      <c r="AB3848" s="4">
        <v>44713</v>
      </c>
      <c r="AC3848" s="4">
        <v>44682</v>
      </c>
      <c r="AD3848" s="4">
        <v>44597</v>
      </c>
      <c r="AE3848" s="4">
        <v>44594</v>
      </c>
      <c r="AF3848">
        <v>13</v>
      </c>
      <c r="AG3848">
        <v>13</v>
      </c>
      <c r="AH3848">
        <v>0</v>
      </c>
      <c r="AI3848">
        <v>0</v>
      </c>
      <c r="AJ3848" s="2">
        <v>1.4000000000000001</v>
      </c>
      <c r="AK3848" s="2">
        <v>1.0999999999999999</v>
      </c>
      <c r="AL3848">
        <v>30</v>
      </c>
      <c r="AM3848">
        <v>14</v>
      </c>
      <c r="AN3848">
        <f t="shared" si="11"/>
        <v>2016</v>
      </c>
      <c r="AO3848" t="s">
        <v>1051</v>
      </c>
    </row>
    <row r="3849" spans="1:41" hidden="1" x14ac:dyDescent="0.35">
      <c r="A3849" s="1">
        <v>42673</v>
      </c>
      <c r="B3849" t="s">
        <v>47</v>
      </c>
      <c r="C3849" t="s">
        <v>100</v>
      </c>
      <c r="D3849">
        <v>15</v>
      </c>
      <c r="E3849">
        <v>28</v>
      </c>
      <c r="F3849" s="4">
        <v>44692</v>
      </c>
      <c r="G3849" s="4">
        <v>44819</v>
      </c>
      <c r="H3849" s="4" t="s">
        <v>42</v>
      </c>
      <c r="I3849" s="4" t="s">
        <v>41</v>
      </c>
      <c r="J3849">
        <v>285</v>
      </c>
      <c r="K3849">
        <v>252</v>
      </c>
      <c r="L3849">
        <v>74</v>
      </c>
      <c r="M3849">
        <v>123</v>
      </c>
      <c r="N3849">
        <v>359</v>
      </c>
      <c r="O3849">
        <v>375</v>
      </c>
      <c r="P3849" s="4" t="s">
        <v>350</v>
      </c>
      <c r="Q3849" s="4" t="s">
        <v>555</v>
      </c>
      <c r="R3849" s="4">
        <v>44572</v>
      </c>
      <c r="S3849" s="4">
        <v>44605</v>
      </c>
      <c r="T3849">
        <v>17</v>
      </c>
      <c r="U3849">
        <v>35</v>
      </c>
      <c r="V3849">
        <v>0</v>
      </c>
      <c r="W3849">
        <v>1</v>
      </c>
      <c r="X3849">
        <v>1</v>
      </c>
      <c r="Y3849">
        <v>0</v>
      </c>
      <c r="Z3849">
        <v>1</v>
      </c>
      <c r="AA3849">
        <v>1</v>
      </c>
      <c r="AB3849" s="4">
        <v>44866</v>
      </c>
      <c r="AC3849" s="4">
        <v>44602</v>
      </c>
      <c r="AD3849" s="4">
        <v>44564</v>
      </c>
      <c r="AE3849" s="4">
        <v>44597</v>
      </c>
      <c r="AF3849">
        <v>9</v>
      </c>
      <c r="AG3849">
        <v>9</v>
      </c>
      <c r="AH3849">
        <v>2</v>
      </c>
      <c r="AI3849">
        <v>0</v>
      </c>
      <c r="AJ3849" s="3">
        <v>0.9916666666666667</v>
      </c>
      <c r="AK3849" s="2">
        <v>1.5083333333333335</v>
      </c>
      <c r="AL3849">
        <v>20</v>
      </c>
      <c r="AM3849">
        <v>25</v>
      </c>
      <c r="AN3849">
        <f t="shared" si="11"/>
        <v>2016</v>
      </c>
      <c r="AO3849" t="s">
        <v>1051</v>
      </c>
    </row>
    <row r="3850" spans="1:41" hidden="1" x14ac:dyDescent="0.35">
      <c r="A3850" s="1">
        <v>42673</v>
      </c>
      <c r="B3850" t="s">
        <v>48</v>
      </c>
      <c r="C3850" t="s">
        <v>101</v>
      </c>
      <c r="D3850">
        <v>27</v>
      </c>
      <c r="E3850">
        <v>18</v>
      </c>
      <c r="F3850" s="4">
        <v>44760</v>
      </c>
      <c r="G3850" s="4">
        <v>44664</v>
      </c>
      <c r="H3850" s="4">
        <v>44562</v>
      </c>
      <c r="I3850" s="4" t="s">
        <v>41</v>
      </c>
      <c r="J3850">
        <v>498</v>
      </c>
      <c r="K3850">
        <v>168</v>
      </c>
      <c r="L3850">
        <v>128</v>
      </c>
      <c r="M3850">
        <v>102</v>
      </c>
      <c r="N3850">
        <v>626</v>
      </c>
      <c r="O3850">
        <v>270</v>
      </c>
      <c r="P3850" s="4" t="s">
        <v>957</v>
      </c>
      <c r="Q3850" s="4" t="s">
        <v>122</v>
      </c>
      <c r="R3850" s="4">
        <v>44607</v>
      </c>
      <c r="S3850" s="4">
        <v>44604</v>
      </c>
      <c r="T3850">
        <v>24</v>
      </c>
      <c r="U3850">
        <v>27</v>
      </c>
      <c r="V3850">
        <v>1</v>
      </c>
      <c r="W3850">
        <v>0</v>
      </c>
      <c r="X3850">
        <v>0</v>
      </c>
      <c r="Y3850">
        <v>0</v>
      </c>
      <c r="Z3850">
        <v>1</v>
      </c>
      <c r="AA3850">
        <v>0</v>
      </c>
      <c r="AB3850" s="4" t="s">
        <v>958</v>
      </c>
      <c r="AC3850" s="4">
        <v>44713</v>
      </c>
      <c r="AD3850" s="4">
        <v>44595</v>
      </c>
      <c r="AE3850" s="4">
        <v>44624</v>
      </c>
      <c r="AF3850">
        <v>14</v>
      </c>
      <c r="AG3850">
        <v>13</v>
      </c>
      <c r="AH3850">
        <v>0</v>
      </c>
      <c r="AI3850">
        <v>0</v>
      </c>
      <c r="AJ3850" s="2">
        <v>1.8416666666666668</v>
      </c>
      <c r="AK3850" s="2">
        <v>1.2104166666666667</v>
      </c>
      <c r="AL3850">
        <v>30</v>
      </c>
      <c r="AM3850">
        <v>24</v>
      </c>
      <c r="AN3850">
        <f t="shared" si="11"/>
        <v>2016</v>
      </c>
      <c r="AO3850" t="s">
        <v>1051</v>
      </c>
    </row>
    <row r="3851" spans="1:41" hidden="1" x14ac:dyDescent="0.35">
      <c r="A3851" s="1">
        <v>42673</v>
      </c>
      <c r="B3851" t="s">
        <v>87</v>
      </c>
      <c r="C3851" t="s">
        <v>91</v>
      </c>
      <c r="D3851">
        <v>22</v>
      </c>
      <c r="E3851">
        <v>19</v>
      </c>
      <c r="F3851" s="4">
        <v>44663</v>
      </c>
      <c r="G3851" s="4">
        <v>44726</v>
      </c>
      <c r="H3851" s="4">
        <v>44562</v>
      </c>
      <c r="I3851" s="4">
        <v>44563</v>
      </c>
      <c r="J3851">
        <v>316</v>
      </c>
      <c r="K3851">
        <v>208</v>
      </c>
      <c r="L3851">
        <v>24</v>
      </c>
      <c r="M3851">
        <v>141</v>
      </c>
      <c r="N3851">
        <v>340</v>
      </c>
      <c r="O3851">
        <v>349</v>
      </c>
      <c r="P3851" s="4" t="s">
        <v>959</v>
      </c>
      <c r="Q3851" s="4" t="s">
        <v>378</v>
      </c>
      <c r="R3851" s="4">
        <v>44774</v>
      </c>
      <c r="S3851" s="4">
        <v>44565</v>
      </c>
      <c r="T3851">
        <v>10</v>
      </c>
      <c r="U3851">
        <v>36</v>
      </c>
      <c r="V3851">
        <v>1</v>
      </c>
      <c r="W3851">
        <v>1</v>
      </c>
      <c r="X3851">
        <v>1</v>
      </c>
      <c r="Y3851">
        <v>0</v>
      </c>
      <c r="Z3851">
        <v>2</v>
      </c>
      <c r="AA3851">
        <v>1</v>
      </c>
      <c r="AB3851" s="4">
        <v>44835</v>
      </c>
      <c r="AC3851" s="4">
        <v>44682</v>
      </c>
      <c r="AD3851" s="4">
        <v>44623</v>
      </c>
      <c r="AE3851" s="4">
        <v>44596</v>
      </c>
      <c r="AF3851">
        <v>12</v>
      </c>
      <c r="AG3851">
        <v>11</v>
      </c>
      <c r="AH3851">
        <v>0</v>
      </c>
      <c r="AI3851">
        <v>2</v>
      </c>
      <c r="AJ3851" s="2">
        <v>1.2166666666666666</v>
      </c>
      <c r="AK3851" s="2">
        <v>1.2833333333333334</v>
      </c>
      <c r="AL3851">
        <v>20</v>
      </c>
      <c r="AM3851">
        <v>30</v>
      </c>
      <c r="AN3851">
        <f t="shared" si="11"/>
        <v>2016</v>
      </c>
      <c r="AO3851" t="s">
        <v>1051</v>
      </c>
    </row>
    <row r="3852" spans="1:41" hidden="1" x14ac:dyDescent="0.35">
      <c r="A3852" s="1">
        <v>42673</v>
      </c>
      <c r="B3852" t="s">
        <v>83</v>
      </c>
      <c r="C3852" t="s">
        <v>105</v>
      </c>
      <c r="D3852">
        <v>19</v>
      </c>
      <c r="E3852">
        <v>20</v>
      </c>
      <c r="F3852" s="4">
        <v>44631</v>
      </c>
      <c r="G3852" s="4">
        <v>44727</v>
      </c>
      <c r="H3852" s="4" t="s">
        <v>42</v>
      </c>
      <c r="I3852" s="4">
        <v>44562</v>
      </c>
      <c r="J3852">
        <v>231</v>
      </c>
      <c r="K3852">
        <v>164</v>
      </c>
      <c r="L3852">
        <v>58</v>
      </c>
      <c r="M3852">
        <v>105</v>
      </c>
      <c r="N3852">
        <v>289</v>
      </c>
      <c r="O3852">
        <v>269</v>
      </c>
      <c r="P3852" s="4" t="s">
        <v>154</v>
      </c>
      <c r="Q3852" s="4" t="s">
        <v>70</v>
      </c>
      <c r="R3852" s="4">
        <v>44570</v>
      </c>
      <c r="S3852" s="4">
        <v>44642</v>
      </c>
      <c r="T3852">
        <v>14</v>
      </c>
      <c r="U3852">
        <v>31</v>
      </c>
      <c r="V3852">
        <v>0</v>
      </c>
      <c r="W3852">
        <v>0</v>
      </c>
      <c r="X3852">
        <v>0</v>
      </c>
      <c r="Y3852">
        <v>1</v>
      </c>
      <c r="Z3852">
        <v>0</v>
      </c>
      <c r="AA3852">
        <v>1</v>
      </c>
      <c r="AB3852" s="4">
        <v>44774</v>
      </c>
      <c r="AC3852" s="4">
        <v>44713</v>
      </c>
      <c r="AD3852" s="4">
        <v>44563</v>
      </c>
      <c r="AE3852" s="4">
        <v>44597</v>
      </c>
      <c r="AF3852">
        <v>10</v>
      </c>
      <c r="AG3852">
        <v>11</v>
      </c>
      <c r="AH3852">
        <v>0</v>
      </c>
      <c r="AI3852">
        <v>0</v>
      </c>
      <c r="AJ3852" s="2">
        <v>1.0847222222222224</v>
      </c>
      <c r="AK3852" s="2">
        <v>1.4152777777777779</v>
      </c>
      <c r="AL3852">
        <v>13</v>
      </c>
      <c r="AM3852">
        <v>20</v>
      </c>
      <c r="AN3852">
        <f t="shared" si="11"/>
        <v>2016</v>
      </c>
      <c r="AO3852" t="s">
        <v>1051</v>
      </c>
    </row>
    <row r="3853" spans="1:41" hidden="1" x14ac:dyDescent="0.35">
      <c r="A3853" s="1">
        <v>42673</v>
      </c>
      <c r="B3853" t="s">
        <v>63</v>
      </c>
      <c r="C3853" t="s">
        <v>98</v>
      </c>
      <c r="D3853">
        <v>21</v>
      </c>
      <c r="E3853">
        <v>15</v>
      </c>
      <c r="F3853" s="4">
        <v>44759</v>
      </c>
      <c r="G3853" s="4">
        <v>44696</v>
      </c>
      <c r="H3853" s="4" t="s">
        <v>52</v>
      </c>
      <c r="I3853" s="4" t="s">
        <v>42</v>
      </c>
      <c r="J3853">
        <v>246</v>
      </c>
      <c r="K3853">
        <v>267</v>
      </c>
      <c r="L3853">
        <v>123</v>
      </c>
      <c r="M3853">
        <v>57</v>
      </c>
      <c r="N3853">
        <v>369</v>
      </c>
      <c r="O3853">
        <v>324</v>
      </c>
      <c r="P3853" s="4" t="s">
        <v>882</v>
      </c>
      <c r="Q3853" s="4" t="s">
        <v>277</v>
      </c>
      <c r="R3853" s="4">
        <v>44672</v>
      </c>
      <c r="S3853" s="4">
        <v>44570</v>
      </c>
      <c r="T3853">
        <v>26</v>
      </c>
      <c r="U3853">
        <v>25</v>
      </c>
      <c r="V3853">
        <v>0</v>
      </c>
      <c r="W3853">
        <v>2</v>
      </c>
      <c r="X3853">
        <v>3</v>
      </c>
      <c r="Y3853">
        <v>1</v>
      </c>
      <c r="Z3853">
        <v>3</v>
      </c>
      <c r="AA3853">
        <v>3</v>
      </c>
      <c r="AB3853" s="4">
        <v>44774</v>
      </c>
      <c r="AC3853" s="4">
        <v>44713</v>
      </c>
      <c r="AD3853" s="4">
        <v>44595</v>
      </c>
      <c r="AE3853" s="4">
        <v>44598</v>
      </c>
      <c r="AF3853">
        <v>14</v>
      </c>
      <c r="AG3853">
        <v>14</v>
      </c>
      <c r="AH3853">
        <v>2</v>
      </c>
      <c r="AI3853">
        <v>2</v>
      </c>
      <c r="AJ3853" s="2">
        <v>1.3805555555555555</v>
      </c>
      <c r="AK3853" s="2">
        <v>1.1194444444444445</v>
      </c>
      <c r="AL3853">
        <v>19</v>
      </c>
      <c r="AM3853">
        <v>27</v>
      </c>
      <c r="AN3853">
        <f t="shared" si="11"/>
        <v>2016</v>
      </c>
      <c r="AO3853" t="s">
        <v>1051</v>
      </c>
    </row>
    <row r="3854" spans="1:41" hidden="1" x14ac:dyDescent="0.35">
      <c r="A3854" s="1">
        <v>42673</v>
      </c>
      <c r="B3854" t="s">
        <v>74</v>
      </c>
      <c r="C3854" t="s">
        <v>73</v>
      </c>
      <c r="D3854">
        <v>24</v>
      </c>
      <c r="E3854">
        <v>25</v>
      </c>
      <c r="F3854" s="4">
        <v>44722</v>
      </c>
      <c r="G3854" s="4">
        <v>44660</v>
      </c>
      <c r="H3854" s="4" t="s">
        <v>42</v>
      </c>
      <c r="I3854" s="4">
        <v>44562</v>
      </c>
      <c r="J3854">
        <v>223</v>
      </c>
      <c r="K3854">
        <v>277</v>
      </c>
      <c r="L3854">
        <v>108</v>
      </c>
      <c r="M3854">
        <v>90</v>
      </c>
      <c r="N3854">
        <v>331</v>
      </c>
      <c r="O3854">
        <v>367</v>
      </c>
      <c r="P3854" s="4" t="s">
        <v>572</v>
      </c>
      <c r="Q3854" s="4" t="s">
        <v>934</v>
      </c>
      <c r="R3854" s="4">
        <v>44643</v>
      </c>
      <c r="S3854" s="4">
        <v>44603</v>
      </c>
      <c r="T3854">
        <v>19</v>
      </c>
      <c r="U3854">
        <v>19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 s="4">
        <v>44713</v>
      </c>
      <c r="AC3854" s="4">
        <v>44743</v>
      </c>
      <c r="AD3854" s="4">
        <v>44656</v>
      </c>
      <c r="AE3854" s="4">
        <v>44624</v>
      </c>
      <c r="AF3854">
        <v>9</v>
      </c>
      <c r="AG3854">
        <v>9</v>
      </c>
      <c r="AH3854">
        <v>0</v>
      </c>
      <c r="AI3854">
        <v>0</v>
      </c>
      <c r="AJ3854" s="2">
        <v>1.3034722222222224</v>
      </c>
      <c r="AK3854" s="2">
        <v>1.1965277777777776</v>
      </c>
      <c r="AL3854">
        <v>32</v>
      </c>
      <c r="AM3854">
        <v>33</v>
      </c>
      <c r="AN3854">
        <f t="shared" si="11"/>
        <v>2016</v>
      </c>
      <c r="AO3854" t="s">
        <v>1051</v>
      </c>
    </row>
    <row r="3855" spans="1:41" hidden="1" x14ac:dyDescent="0.35">
      <c r="A3855" s="1">
        <v>42673</v>
      </c>
      <c r="B3855" t="s">
        <v>77</v>
      </c>
      <c r="C3855" t="s">
        <v>104</v>
      </c>
      <c r="D3855">
        <v>21</v>
      </c>
      <c r="E3855">
        <v>26</v>
      </c>
      <c r="F3855" s="4">
        <v>44727</v>
      </c>
      <c r="G3855" s="4">
        <v>44665</v>
      </c>
      <c r="H3855" s="4" t="s">
        <v>41</v>
      </c>
      <c r="I3855" s="4">
        <v>44594</v>
      </c>
      <c r="J3855">
        <v>194</v>
      </c>
      <c r="K3855">
        <v>273</v>
      </c>
      <c r="L3855">
        <v>97</v>
      </c>
      <c r="M3855">
        <v>187</v>
      </c>
      <c r="N3855">
        <v>291</v>
      </c>
      <c r="O3855">
        <v>460</v>
      </c>
      <c r="P3855" s="4" t="s">
        <v>405</v>
      </c>
      <c r="Q3855" s="4" t="s">
        <v>547</v>
      </c>
      <c r="R3855" s="4">
        <v>44628</v>
      </c>
      <c r="S3855" s="4">
        <v>44606</v>
      </c>
      <c r="T3855">
        <v>24</v>
      </c>
      <c r="U3855">
        <v>34</v>
      </c>
      <c r="V3855">
        <v>1</v>
      </c>
      <c r="W3855">
        <v>0</v>
      </c>
      <c r="X3855">
        <v>0</v>
      </c>
      <c r="Y3855">
        <v>1</v>
      </c>
      <c r="Z3855">
        <v>1</v>
      </c>
      <c r="AA3855">
        <v>1</v>
      </c>
      <c r="AB3855" s="4">
        <v>44682</v>
      </c>
      <c r="AC3855" s="4">
        <v>44866</v>
      </c>
      <c r="AD3855" s="4">
        <v>44596</v>
      </c>
      <c r="AE3855" s="4">
        <v>44597</v>
      </c>
      <c r="AF3855">
        <v>12</v>
      </c>
      <c r="AG3855">
        <v>13</v>
      </c>
      <c r="AH3855">
        <v>0</v>
      </c>
      <c r="AI3855">
        <v>0</v>
      </c>
      <c r="AJ3855" s="2">
        <v>1.3854166666666667</v>
      </c>
      <c r="AK3855" s="2">
        <v>1.4145833333333335</v>
      </c>
      <c r="AL3855">
        <v>23</v>
      </c>
      <c r="AM3855">
        <v>29</v>
      </c>
      <c r="AN3855">
        <f t="shared" si="11"/>
        <v>2016</v>
      </c>
      <c r="AO3855" t="s">
        <v>1051</v>
      </c>
    </row>
    <row r="3856" spans="1:41" hidden="1" x14ac:dyDescent="0.35">
      <c r="A3856" s="1">
        <v>42674</v>
      </c>
      <c r="B3856" t="s">
        <v>58</v>
      </c>
      <c r="C3856" t="s">
        <v>59</v>
      </c>
      <c r="D3856">
        <v>15</v>
      </c>
      <c r="E3856">
        <v>19</v>
      </c>
      <c r="F3856" s="4">
        <v>44605</v>
      </c>
      <c r="G3856" s="4">
        <v>44756</v>
      </c>
      <c r="H3856" s="4">
        <v>44594</v>
      </c>
      <c r="I3856" s="4" t="s">
        <v>41</v>
      </c>
      <c r="J3856">
        <v>201</v>
      </c>
      <c r="K3856">
        <v>245</v>
      </c>
      <c r="L3856">
        <v>57</v>
      </c>
      <c r="M3856">
        <v>158</v>
      </c>
      <c r="N3856">
        <v>258</v>
      </c>
      <c r="O3856">
        <v>403</v>
      </c>
      <c r="P3856" s="4" t="s">
        <v>234</v>
      </c>
      <c r="Q3856" s="4" t="s">
        <v>213</v>
      </c>
      <c r="R3856" s="4">
        <v>44708</v>
      </c>
      <c r="S3856" s="4">
        <v>44568</v>
      </c>
      <c r="T3856">
        <v>18</v>
      </c>
      <c r="U3856">
        <v>29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 s="4">
        <v>44571</v>
      </c>
      <c r="AC3856" s="4">
        <v>44612</v>
      </c>
      <c r="AD3856" s="4" t="s">
        <v>42</v>
      </c>
      <c r="AE3856" s="4">
        <v>44596</v>
      </c>
      <c r="AF3856">
        <v>10</v>
      </c>
      <c r="AG3856">
        <v>10</v>
      </c>
      <c r="AH3856">
        <v>0</v>
      </c>
      <c r="AI3856">
        <v>0</v>
      </c>
      <c r="AJ3856" s="2">
        <v>1.1381944444444445</v>
      </c>
      <c r="AK3856" s="2">
        <v>1.3618055555555555</v>
      </c>
      <c r="AL3856">
        <v>10</v>
      </c>
      <c r="AM3856">
        <v>20</v>
      </c>
      <c r="AN3856">
        <f t="shared" si="11"/>
        <v>2016</v>
      </c>
      <c r="AO3856" t="s">
        <v>1051</v>
      </c>
    </row>
    <row r="3857" spans="1:41" hidden="1" x14ac:dyDescent="0.35">
      <c r="A3857" s="1">
        <v>42677</v>
      </c>
      <c r="B3857" t="s">
        <v>73</v>
      </c>
      <c r="C3857" t="s">
        <v>101</v>
      </c>
      <c r="D3857">
        <v>31</v>
      </c>
      <c r="E3857">
        <v>23</v>
      </c>
      <c r="F3857" s="4">
        <v>44722</v>
      </c>
      <c r="G3857" s="4">
        <v>44787</v>
      </c>
      <c r="H3857" s="4" t="s">
        <v>41</v>
      </c>
      <c r="I3857" s="4">
        <v>44563</v>
      </c>
      <c r="J3857">
        <v>325</v>
      </c>
      <c r="K3857">
        <v>326</v>
      </c>
      <c r="L3857">
        <v>136</v>
      </c>
      <c r="M3857">
        <v>70</v>
      </c>
      <c r="N3857">
        <v>461</v>
      </c>
      <c r="O3857">
        <v>396</v>
      </c>
      <c r="P3857" s="4" t="s">
        <v>417</v>
      </c>
      <c r="Q3857" s="4" t="s">
        <v>424</v>
      </c>
      <c r="R3857" s="4">
        <v>44611</v>
      </c>
      <c r="S3857" s="4">
        <v>44602</v>
      </c>
      <c r="T3857">
        <v>34</v>
      </c>
      <c r="U3857">
        <v>20</v>
      </c>
      <c r="V3857">
        <v>1</v>
      </c>
      <c r="W3857">
        <v>2</v>
      </c>
      <c r="X3857">
        <v>0</v>
      </c>
      <c r="Y3857">
        <v>0</v>
      </c>
      <c r="Z3857">
        <v>1</v>
      </c>
      <c r="AA3857">
        <v>2</v>
      </c>
      <c r="AB3857" s="4">
        <v>44713</v>
      </c>
      <c r="AC3857" s="4">
        <v>44866</v>
      </c>
      <c r="AD3857" s="4">
        <v>44656</v>
      </c>
      <c r="AE3857" s="4">
        <v>44655</v>
      </c>
      <c r="AF3857">
        <v>11</v>
      </c>
      <c r="AG3857">
        <v>10</v>
      </c>
      <c r="AH3857">
        <v>0</v>
      </c>
      <c r="AI3857">
        <v>0</v>
      </c>
      <c r="AJ3857" s="2">
        <v>1.3944444444444446</v>
      </c>
      <c r="AK3857" s="2">
        <v>1.1055555555555556</v>
      </c>
      <c r="AL3857">
        <v>43</v>
      </c>
      <c r="AM3857">
        <v>28</v>
      </c>
      <c r="AN3857">
        <f t="shared" si="11"/>
        <v>2016</v>
      </c>
      <c r="AO3857" t="s">
        <v>1051</v>
      </c>
    </row>
    <row r="3858" spans="1:41" hidden="1" x14ac:dyDescent="0.35">
      <c r="A3858" s="1">
        <v>42680</v>
      </c>
      <c r="B3858" t="s">
        <v>98</v>
      </c>
      <c r="C3858" t="s">
        <v>48</v>
      </c>
      <c r="D3858">
        <v>13</v>
      </c>
      <c r="E3858">
        <v>30</v>
      </c>
      <c r="F3858" s="4">
        <v>44631</v>
      </c>
      <c r="G3858" s="4">
        <v>44695</v>
      </c>
      <c r="H3858" s="4" t="s">
        <v>42</v>
      </c>
      <c r="I3858" s="4" t="s">
        <v>41</v>
      </c>
      <c r="J3858">
        <v>266</v>
      </c>
      <c r="K3858">
        <v>179</v>
      </c>
      <c r="L3858">
        <v>33</v>
      </c>
      <c r="M3858">
        <v>218</v>
      </c>
      <c r="N3858">
        <v>299</v>
      </c>
      <c r="O3858">
        <v>397</v>
      </c>
      <c r="P3858" s="4" t="s">
        <v>510</v>
      </c>
      <c r="Q3858" s="4" t="s">
        <v>213</v>
      </c>
      <c r="R3858" s="4">
        <v>44609</v>
      </c>
      <c r="S3858" s="4">
        <v>44597</v>
      </c>
      <c r="T3858">
        <v>12</v>
      </c>
      <c r="U3858">
        <v>43</v>
      </c>
      <c r="V3858">
        <v>1</v>
      </c>
      <c r="W3858">
        <v>0</v>
      </c>
      <c r="X3858">
        <v>1</v>
      </c>
      <c r="Y3858">
        <v>0</v>
      </c>
      <c r="Z3858">
        <v>2</v>
      </c>
      <c r="AA3858">
        <v>0</v>
      </c>
      <c r="AB3858" s="4" t="s">
        <v>542</v>
      </c>
      <c r="AC3858" s="4">
        <v>44774</v>
      </c>
      <c r="AD3858" s="4" t="s">
        <v>41</v>
      </c>
      <c r="AE3858" s="4">
        <v>44626</v>
      </c>
      <c r="AF3858">
        <v>12</v>
      </c>
      <c r="AG3858">
        <v>12</v>
      </c>
      <c r="AH3858">
        <v>0</v>
      </c>
      <c r="AI3858">
        <v>0</v>
      </c>
      <c r="AJ3858" s="3">
        <v>0.77222222222222225</v>
      </c>
      <c r="AK3858" s="2">
        <v>1.7277777777777779</v>
      </c>
      <c r="AL3858">
        <v>20</v>
      </c>
      <c r="AM3858">
        <v>30</v>
      </c>
      <c r="AN3858">
        <f t="shared" si="11"/>
        <v>2016</v>
      </c>
      <c r="AO3858" t="s">
        <v>1051</v>
      </c>
    </row>
    <row r="3859" spans="1:41" hidden="1" x14ac:dyDescent="0.35">
      <c r="A3859" s="1">
        <v>42680</v>
      </c>
      <c r="B3859" t="s">
        <v>104</v>
      </c>
      <c r="C3859" t="s">
        <v>69</v>
      </c>
      <c r="D3859">
        <v>29</v>
      </c>
      <c r="E3859">
        <v>13</v>
      </c>
      <c r="F3859" s="4">
        <v>44785</v>
      </c>
      <c r="G3859" s="4">
        <v>44570</v>
      </c>
      <c r="H3859" s="4">
        <v>44594</v>
      </c>
      <c r="I3859" s="4">
        <v>44562</v>
      </c>
      <c r="J3859">
        <v>255</v>
      </c>
      <c r="K3859">
        <v>177</v>
      </c>
      <c r="L3859">
        <v>168</v>
      </c>
      <c r="M3859">
        <v>45</v>
      </c>
      <c r="N3859">
        <v>423</v>
      </c>
      <c r="O3859">
        <v>222</v>
      </c>
      <c r="P3859" s="4" t="s">
        <v>504</v>
      </c>
      <c r="Q3859" s="4" t="s">
        <v>246</v>
      </c>
      <c r="R3859" s="4" t="s">
        <v>41</v>
      </c>
      <c r="S3859" s="4">
        <v>44677</v>
      </c>
      <c r="T3859">
        <v>42</v>
      </c>
      <c r="U3859">
        <v>13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 s="4">
        <v>44652</v>
      </c>
      <c r="AC3859" s="4">
        <v>44682</v>
      </c>
      <c r="AD3859" s="4">
        <v>44656</v>
      </c>
      <c r="AE3859" s="4">
        <v>44563</v>
      </c>
      <c r="AF3859">
        <v>9</v>
      </c>
      <c r="AG3859">
        <v>8</v>
      </c>
      <c r="AH3859">
        <v>0</v>
      </c>
      <c r="AI3859">
        <v>0</v>
      </c>
      <c r="AJ3859" s="2">
        <v>1.6520833333333333</v>
      </c>
      <c r="AK3859" s="3">
        <v>0.84791666666666676</v>
      </c>
      <c r="AL3859">
        <v>35</v>
      </c>
      <c r="AM3859">
        <v>10</v>
      </c>
      <c r="AN3859">
        <f t="shared" si="11"/>
        <v>2016</v>
      </c>
      <c r="AO3859" t="s">
        <v>1051</v>
      </c>
    </row>
    <row r="3860" spans="1:41" hidden="1" x14ac:dyDescent="0.35">
      <c r="A3860" s="1">
        <v>42680</v>
      </c>
      <c r="B3860" t="s">
        <v>94</v>
      </c>
      <c r="C3860" t="s">
        <v>68</v>
      </c>
      <c r="D3860">
        <v>25</v>
      </c>
      <c r="E3860">
        <v>10</v>
      </c>
      <c r="F3860" s="4">
        <v>44694</v>
      </c>
      <c r="G3860" s="4">
        <v>44575</v>
      </c>
      <c r="H3860" s="4" t="s">
        <v>52</v>
      </c>
      <c r="I3860" s="4">
        <v>44562</v>
      </c>
      <c r="J3860">
        <v>244</v>
      </c>
      <c r="K3860">
        <v>169</v>
      </c>
      <c r="L3860">
        <v>205</v>
      </c>
      <c r="M3860">
        <v>62</v>
      </c>
      <c r="N3860">
        <v>449</v>
      </c>
      <c r="O3860">
        <v>231</v>
      </c>
      <c r="P3860" s="4" t="s">
        <v>338</v>
      </c>
      <c r="Q3860" s="4" t="s">
        <v>61</v>
      </c>
      <c r="R3860" s="4">
        <v>44600</v>
      </c>
      <c r="S3860" s="4">
        <v>44610</v>
      </c>
      <c r="T3860">
        <v>32</v>
      </c>
      <c r="U3860">
        <v>22</v>
      </c>
      <c r="V3860">
        <v>3</v>
      </c>
      <c r="W3860">
        <v>0</v>
      </c>
      <c r="X3860">
        <v>1</v>
      </c>
      <c r="Y3860">
        <v>0</v>
      </c>
      <c r="Z3860">
        <v>4</v>
      </c>
      <c r="AA3860">
        <v>0</v>
      </c>
      <c r="AB3860" s="4">
        <v>44682</v>
      </c>
      <c r="AC3860" s="4">
        <v>44774</v>
      </c>
      <c r="AD3860" s="4">
        <v>44595</v>
      </c>
      <c r="AE3860" s="4" t="s">
        <v>82</v>
      </c>
      <c r="AF3860">
        <v>12</v>
      </c>
      <c r="AG3860">
        <v>14</v>
      </c>
      <c r="AH3860">
        <v>0</v>
      </c>
      <c r="AI3860">
        <v>0</v>
      </c>
      <c r="AJ3860" s="2">
        <v>1.2354166666666666</v>
      </c>
      <c r="AK3860" s="2">
        <v>1.2645833333333334</v>
      </c>
      <c r="AL3860">
        <v>14</v>
      </c>
      <c r="AM3860">
        <v>19</v>
      </c>
      <c r="AN3860">
        <f t="shared" si="11"/>
        <v>2016</v>
      </c>
      <c r="AO3860" t="s">
        <v>1051</v>
      </c>
    </row>
    <row r="3861" spans="1:41" hidden="1" x14ac:dyDescent="0.35">
      <c r="A3861" s="1">
        <v>42680</v>
      </c>
      <c r="B3861" t="s">
        <v>53</v>
      </c>
      <c r="C3861" t="s">
        <v>84</v>
      </c>
      <c r="D3861">
        <v>18</v>
      </c>
      <c r="E3861">
        <v>20</v>
      </c>
      <c r="F3861" s="4">
        <v>44630</v>
      </c>
      <c r="G3861" s="4">
        <v>44692</v>
      </c>
      <c r="H3861" s="4" t="s">
        <v>41</v>
      </c>
      <c r="I3861" s="4" t="s">
        <v>42</v>
      </c>
      <c r="J3861">
        <v>191</v>
      </c>
      <c r="K3861">
        <v>137</v>
      </c>
      <c r="L3861">
        <v>140</v>
      </c>
      <c r="M3861">
        <v>137</v>
      </c>
      <c r="N3861">
        <v>331</v>
      </c>
      <c r="O3861">
        <v>274</v>
      </c>
      <c r="P3861" s="4" t="s">
        <v>263</v>
      </c>
      <c r="Q3861" s="4" t="s">
        <v>219</v>
      </c>
      <c r="R3861" s="4">
        <v>44642</v>
      </c>
      <c r="S3861" s="4">
        <v>44573</v>
      </c>
      <c r="T3861">
        <v>21</v>
      </c>
      <c r="U3861">
        <v>32</v>
      </c>
      <c r="V3861">
        <v>0</v>
      </c>
      <c r="W3861">
        <v>0</v>
      </c>
      <c r="X3861">
        <v>2</v>
      </c>
      <c r="Y3861">
        <v>0</v>
      </c>
      <c r="Z3861">
        <v>2</v>
      </c>
      <c r="AA3861">
        <v>0</v>
      </c>
      <c r="AB3861" s="4">
        <v>44835</v>
      </c>
      <c r="AC3861" s="4">
        <v>44774</v>
      </c>
      <c r="AD3861" s="4">
        <v>44566</v>
      </c>
      <c r="AE3861" s="4">
        <v>44565</v>
      </c>
      <c r="AF3861">
        <v>10</v>
      </c>
      <c r="AG3861">
        <v>11</v>
      </c>
      <c r="AH3861">
        <v>0</v>
      </c>
      <c r="AI3861">
        <v>1</v>
      </c>
      <c r="AJ3861" s="2">
        <v>1.2347222222222223</v>
      </c>
      <c r="AK3861" s="2">
        <v>1.2652777777777777</v>
      </c>
      <c r="AL3861">
        <v>23</v>
      </c>
      <c r="AM3861">
        <v>27</v>
      </c>
      <c r="AN3861">
        <f t="shared" si="11"/>
        <v>2016</v>
      </c>
      <c r="AO3861" t="s">
        <v>1051</v>
      </c>
    </row>
    <row r="3862" spans="1:41" hidden="1" x14ac:dyDescent="0.35">
      <c r="A3862" s="1">
        <v>42680</v>
      </c>
      <c r="B3862" t="s">
        <v>83</v>
      </c>
      <c r="C3862" t="s">
        <v>58</v>
      </c>
      <c r="D3862">
        <v>18</v>
      </c>
      <c r="E3862">
        <v>22</v>
      </c>
      <c r="F3862" s="4">
        <v>44756</v>
      </c>
      <c r="G3862" s="4">
        <v>44726</v>
      </c>
      <c r="H3862" s="4" t="s">
        <v>41</v>
      </c>
      <c r="I3862" s="4">
        <v>44563</v>
      </c>
      <c r="J3862">
        <v>214</v>
      </c>
      <c r="K3862">
        <v>259</v>
      </c>
      <c r="L3862">
        <v>97</v>
      </c>
      <c r="M3862">
        <v>78</v>
      </c>
      <c r="N3862">
        <v>311</v>
      </c>
      <c r="O3862">
        <v>337</v>
      </c>
      <c r="P3862" s="4" t="s">
        <v>350</v>
      </c>
      <c r="Q3862" s="4" t="s">
        <v>564</v>
      </c>
      <c r="R3862" s="4">
        <v>44566</v>
      </c>
      <c r="S3862" s="4">
        <v>44606</v>
      </c>
      <c r="T3862">
        <v>25</v>
      </c>
      <c r="U3862">
        <v>25</v>
      </c>
      <c r="V3862">
        <v>0</v>
      </c>
      <c r="W3862">
        <v>0</v>
      </c>
      <c r="X3862">
        <v>1</v>
      </c>
      <c r="Y3862">
        <v>0</v>
      </c>
      <c r="Z3862">
        <v>1</v>
      </c>
      <c r="AA3862">
        <v>0</v>
      </c>
      <c r="AB3862" s="4">
        <v>44713</v>
      </c>
      <c r="AC3862" s="4">
        <v>44774</v>
      </c>
      <c r="AD3862" s="4">
        <v>44562</v>
      </c>
      <c r="AE3862" s="4">
        <v>44597</v>
      </c>
      <c r="AF3862">
        <v>11</v>
      </c>
      <c r="AG3862">
        <v>10</v>
      </c>
      <c r="AH3862">
        <v>0</v>
      </c>
      <c r="AI3862">
        <v>0</v>
      </c>
      <c r="AJ3862" s="2">
        <v>1.3965277777777778</v>
      </c>
      <c r="AK3862" s="2">
        <v>1.3805555555555555</v>
      </c>
      <c r="AL3862">
        <v>22</v>
      </c>
      <c r="AM3862">
        <v>16</v>
      </c>
      <c r="AN3862">
        <f t="shared" si="11"/>
        <v>2016</v>
      </c>
      <c r="AO3862" t="s">
        <v>1051</v>
      </c>
    </row>
    <row r="3863" spans="1:41" hidden="1" x14ac:dyDescent="0.35">
      <c r="A3863" s="1">
        <v>42680</v>
      </c>
      <c r="B3863" t="s">
        <v>77</v>
      </c>
      <c r="C3863" t="s">
        <v>40</v>
      </c>
      <c r="D3863">
        <v>21</v>
      </c>
      <c r="E3863">
        <v>16</v>
      </c>
      <c r="F3863" s="4">
        <v>44635</v>
      </c>
      <c r="G3863" s="4">
        <v>44664</v>
      </c>
      <c r="H3863" s="4">
        <v>44565</v>
      </c>
      <c r="I3863" s="4" t="s">
        <v>42</v>
      </c>
      <c r="J3863">
        <v>347</v>
      </c>
      <c r="K3863">
        <v>248</v>
      </c>
      <c r="L3863">
        <v>96</v>
      </c>
      <c r="M3863">
        <v>54</v>
      </c>
      <c r="N3863">
        <v>443</v>
      </c>
      <c r="O3863">
        <v>302</v>
      </c>
      <c r="P3863" s="4" t="s">
        <v>502</v>
      </c>
      <c r="Q3863" s="4" t="s">
        <v>96</v>
      </c>
      <c r="R3863" s="4">
        <v>44609</v>
      </c>
      <c r="S3863" s="4">
        <v>44570</v>
      </c>
      <c r="T3863">
        <v>25</v>
      </c>
      <c r="U3863">
        <v>24</v>
      </c>
      <c r="V3863">
        <v>0</v>
      </c>
      <c r="W3863">
        <v>0</v>
      </c>
      <c r="X3863">
        <v>2</v>
      </c>
      <c r="Y3863">
        <v>2</v>
      </c>
      <c r="Z3863">
        <v>2</v>
      </c>
      <c r="AA3863">
        <v>2</v>
      </c>
      <c r="AB3863" s="4">
        <v>44652</v>
      </c>
      <c r="AC3863" s="4">
        <v>44711</v>
      </c>
      <c r="AD3863" s="4">
        <v>44598</v>
      </c>
      <c r="AE3863" s="4">
        <v>44562</v>
      </c>
      <c r="AF3863">
        <v>15</v>
      </c>
      <c r="AG3863">
        <v>15</v>
      </c>
      <c r="AH3863">
        <v>0</v>
      </c>
      <c r="AI3863">
        <v>0</v>
      </c>
      <c r="AJ3863" s="2">
        <v>1.3611111111111109</v>
      </c>
      <c r="AK3863" s="2">
        <v>1.1388888888888888</v>
      </c>
      <c r="AL3863">
        <v>23</v>
      </c>
      <c r="AM3863">
        <v>28</v>
      </c>
      <c r="AN3863">
        <f t="shared" si="11"/>
        <v>2016</v>
      </c>
      <c r="AO3863" t="s">
        <v>1051</v>
      </c>
    </row>
    <row r="3864" spans="1:41" hidden="1" x14ac:dyDescent="0.35">
      <c r="A3864" s="1">
        <v>42680</v>
      </c>
      <c r="B3864" t="s">
        <v>109</v>
      </c>
      <c r="C3864" t="s">
        <v>90</v>
      </c>
      <c r="D3864">
        <v>15</v>
      </c>
      <c r="E3864">
        <v>13</v>
      </c>
      <c r="F3864" s="4">
        <v>44667</v>
      </c>
      <c r="G3864" s="4">
        <v>44668</v>
      </c>
      <c r="H3864" s="4">
        <v>44563</v>
      </c>
      <c r="I3864" s="4" t="s">
        <v>41</v>
      </c>
      <c r="J3864">
        <v>241</v>
      </c>
      <c r="K3864">
        <v>224</v>
      </c>
      <c r="L3864">
        <v>36</v>
      </c>
      <c r="M3864">
        <v>50</v>
      </c>
      <c r="N3864">
        <v>277</v>
      </c>
      <c r="O3864">
        <v>274</v>
      </c>
      <c r="P3864" s="4" t="s">
        <v>537</v>
      </c>
      <c r="Q3864" s="4" t="s">
        <v>95</v>
      </c>
      <c r="R3864" s="4">
        <v>44615</v>
      </c>
      <c r="S3864" s="4">
        <v>44646</v>
      </c>
      <c r="T3864">
        <v>18</v>
      </c>
      <c r="U3864">
        <v>29</v>
      </c>
      <c r="V3864">
        <v>0</v>
      </c>
      <c r="W3864">
        <v>0</v>
      </c>
      <c r="X3864">
        <v>1</v>
      </c>
      <c r="Y3864">
        <v>1</v>
      </c>
      <c r="Z3864">
        <v>1</v>
      </c>
      <c r="AA3864">
        <v>1</v>
      </c>
      <c r="AB3864" s="4" t="s">
        <v>960</v>
      </c>
      <c r="AC3864" s="4">
        <v>44835</v>
      </c>
      <c r="AD3864" s="4">
        <v>44563</v>
      </c>
      <c r="AE3864" s="4" t="s">
        <v>42</v>
      </c>
      <c r="AF3864">
        <v>15</v>
      </c>
      <c r="AG3864">
        <v>15</v>
      </c>
      <c r="AH3864">
        <v>0</v>
      </c>
      <c r="AI3864">
        <v>1</v>
      </c>
      <c r="AJ3864" s="2">
        <v>1.1597222222222221</v>
      </c>
      <c r="AK3864" s="2">
        <v>1.3402777777777777</v>
      </c>
      <c r="AL3864">
        <v>14</v>
      </c>
      <c r="AM3864">
        <v>21</v>
      </c>
      <c r="AN3864">
        <f t="shared" si="11"/>
        <v>2016</v>
      </c>
      <c r="AO3864" t="s">
        <v>1051</v>
      </c>
    </row>
    <row r="3865" spans="1:41" hidden="1" x14ac:dyDescent="0.35">
      <c r="A3865" s="1">
        <v>42680</v>
      </c>
      <c r="B3865" t="s">
        <v>91</v>
      </c>
      <c r="C3865" t="s">
        <v>97</v>
      </c>
      <c r="D3865">
        <v>16</v>
      </c>
      <c r="E3865">
        <v>18</v>
      </c>
      <c r="F3865" s="4">
        <v>44727</v>
      </c>
      <c r="G3865" s="4">
        <v>44665</v>
      </c>
      <c r="H3865" s="4" t="s">
        <v>41</v>
      </c>
      <c r="I3865" s="4">
        <v>44595</v>
      </c>
      <c r="J3865">
        <v>185</v>
      </c>
      <c r="K3865">
        <v>280</v>
      </c>
      <c r="L3865">
        <v>59</v>
      </c>
      <c r="M3865">
        <v>59</v>
      </c>
      <c r="N3865">
        <v>244</v>
      </c>
      <c r="O3865">
        <v>339</v>
      </c>
      <c r="P3865" s="4" t="s">
        <v>355</v>
      </c>
      <c r="Q3865" s="4" t="s">
        <v>223</v>
      </c>
      <c r="R3865" s="4">
        <v>44682</v>
      </c>
      <c r="S3865" s="4">
        <v>44667</v>
      </c>
      <c r="T3865">
        <v>25</v>
      </c>
      <c r="U3865">
        <v>17</v>
      </c>
      <c r="V3865">
        <v>0</v>
      </c>
      <c r="W3865">
        <v>0</v>
      </c>
      <c r="X3865">
        <v>0</v>
      </c>
      <c r="Y3865">
        <v>1</v>
      </c>
      <c r="Z3865">
        <v>0</v>
      </c>
      <c r="AA3865">
        <v>1</v>
      </c>
      <c r="AB3865" s="4">
        <v>44682</v>
      </c>
      <c r="AC3865" s="4" t="s">
        <v>693</v>
      </c>
      <c r="AD3865" s="4">
        <v>44564</v>
      </c>
      <c r="AE3865" s="4">
        <v>44563</v>
      </c>
      <c r="AF3865">
        <v>11</v>
      </c>
      <c r="AG3865">
        <v>11</v>
      </c>
      <c r="AH3865">
        <v>0</v>
      </c>
      <c r="AI3865">
        <v>0</v>
      </c>
      <c r="AJ3865" s="2">
        <v>1.425</v>
      </c>
      <c r="AK3865" s="2">
        <v>1.075</v>
      </c>
      <c r="AL3865">
        <v>13</v>
      </c>
      <c r="AM3865">
        <v>10</v>
      </c>
      <c r="AN3865">
        <f t="shared" si="11"/>
        <v>2016</v>
      </c>
      <c r="AO3865" t="s">
        <v>1051</v>
      </c>
    </row>
    <row r="3866" spans="1:41" hidden="1" x14ac:dyDescent="0.35">
      <c r="A3866" s="1">
        <v>42680</v>
      </c>
      <c r="B3866" t="s">
        <v>100</v>
      </c>
      <c r="C3866" t="s">
        <v>39</v>
      </c>
      <c r="D3866">
        <v>29</v>
      </c>
      <c r="E3866">
        <v>19</v>
      </c>
      <c r="F3866" s="4">
        <v>44882</v>
      </c>
      <c r="G3866" s="4">
        <v>44601</v>
      </c>
      <c r="H3866" s="4" t="s">
        <v>41</v>
      </c>
      <c r="I3866" s="4" t="s">
        <v>52</v>
      </c>
      <c r="J3866">
        <v>323</v>
      </c>
      <c r="K3866">
        <v>393</v>
      </c>
      <c r="L3866">
        <v>248</v>
      </c>
      <c r="M3866">
        <v>93</v>
      </c>
      <c r="N3866">
        <v>571</v>
      </c>
      <c r="O3866">
        <v>486</v>
      </c>
      <c r="P3866" s="4" t="s">
        <v>540</v>
      </c>
      <c r="Q3866" s="4" t="s">
        <v>189</v>
      </c>
      <c r="R3866" s="4">
        <v>44562</v>
      </c>
      <c r="S3866" s="4">
        <v>44566</v>
      </c>
      <c r="T3866">
        <v>42</v>
      </c>
      <c r="U3866">
        <v>17</v>
      </c>
      <c r="V3866">
        <v>0</v>
      </c>
      <c r="W3866">
        <v>3</v>
      </c>
      <c r="X3866">
        <v>0</v>
      </c>
      <c r="Y3866">
        <v>1</v>
      </c>
      <c r="Z3866">
        <v>0</v>
      </c>
      <c r="AA3866">
        <v>4</v>
      </c>
      <c r="AB3866" s="4">
        <v>44652</v>
      </c>
      <c r="AC3866" s="4">
        <v>44805</v>
      </c>
      <c r="AD3866" s="4">
        <v>44625</v>
      </c>
      <c r="AE3866" s="4" t="s">
        <v>52</v>
      </c>
      <c r="AF3866">
        <v>13</v>
      </c>
      <c r="AG3866">
        <v>12</v>
      </c>
      <c r="AH3866">
        <v>0</v>
      </c>
      <c r="AI3866">
        <v>0</v>
      </c>
      <c r="AJ3866" s="2">
        <v>1.6201388888888888</v>
      </c>
      <c r="AK3866" s="3">
        <v>0.87986111111111109</v>
      </c>
      <c r="AL3866">
        <v>41</v>
      </c>
      <c r="AM3866">
        <v>23</v>
      </c>
      <c r="AN3866">
        <f t="shared" si="11"/>
        <v>2016</v>
      </c>
      <c r="AO3866" t="s">
        <v>1051</v>
      </c>
    </row>
    <row r="3867" spans="1:41" hidden="1" x14ac:dyDescent="0.35">
      <c r="A3867" s="1">
        <v>42680</v>
      </c>
      <c r="B3867" t="s">
        <v>93</v>
      </c>
      <c r="C3867" t="s">
        <v>74</v>
      </c>
      <c r="D3867">
        <v>22</v>
      </c>
      <c r="E3867">
        <v>25</v>
      </c>
      <c r="F3867" s="4">
        <v>44756</v>
      </c>
      <c r="G3867" s="4">
        <v>44663</v>
      </c>
      <c r="H3867" s="4" t="s">
        <v>41</v>
      </c>
      <c r="I3867" s="4" t="s">
        <v>41</v>
      </c>
      <c r="J3867">
        <v>270</v>
      </c>
      <c r="K3867">
        <v>289</v>
      </c>
      <c r="L3867">
        <v>85</v>
      </c>
      <c r="M3867">
        <v>116</v>
      </c>
      <c r="N3867">
        <v>355</v>
      </c>
      <c r="O3867">
        <v>405</v>
      </c>
      <c r="P3867" s="4" t="s">
        <v>350</v>
      </c>
      <c r="Q3867" s="4" t="s">
        <v>391</v>
      </c>
      <c r="R3867" s="4">
        <v>44603</v>
      </c>
      <c r="S3867" s="4">
        <v>44628</v>
      </c>
      <c r="T3867">
        <v>28</v>
      </c>
      <c r="U3867">
        <v>19</v>
      </c>
      <c r="V3867">
        <v>0</v>
      </c>
      <c r="W3867">
        <v>0</v>
      </c>
      <c r="X3867">
        <v>2</v>
      </c>
      <c r="Y3867">
        <v>1</v>
      </c>
      <c r="Z3867">
        <v>2</v>
      </c>
      <c r="AA3867">
        <v>1</v>
      </c>
      <c r="AB3867" s="4">
        <v>44652</v>
      </c>
      <c r="AC3867" s="4">
        <v>44676</v>
      </c>
      <c r="AD3867" s="4">
        <v>44624</v>
      </c>
      <c r="AE3867" s="4">
        <v>44596</v>
      </c>
      <c r="AF3867">
        <v>12</v>
      </c>
      <c r="AG3867">
        <v>12</v>
      </c>
      <c r="AH3867">
        <v>1</v>
      </c>
      <c r="AI3867">
        <v>0</v>
      </c>
      <c r="AJ3867" s="2">
        <v>1.2520833333333334</v>
      </c>
      <c r="AK3867" s="2">
        <v>1.2479166666666666</v>
      </c>
      <c r="AL3867">
        <v>31</v>
      </c>
      <c r="AM3867">
        <v>26</v>
      </c>
      <c r="AN3867">
        <f t="shared" si="11"/>
        <v>2016</v>
      </c>
      <c r="AO3867" t="s">
        <v>1051</v>
      </c>
    </row>
    <row r="3868" spans="1:41" hidden="1" x14ac:dyDescent="0.35">
      <c r="A3868" s="1">
        <v>42680</v>
      </c>
      <c r="B3868" t="s">
        <v>78</v>
      </c>
      <c r="C3868" t="s">
        <v>63</v>
      </c>
      <c r="D3868">
        <v>24</v>
      </c>
      <c r="E3868">
        <v>31</v>
      </c>
      <c r="F3868" s="4">
        <v>44692</v>
      </c>
      <c r="G3868" s="4">
        <v>44692</v>
      </c>
      <c r="H3868" s="4">
        <v>44562</v>
      </c>
      <c r="I3868" s="4" t="s">
        <v>41</v>
      </c>
      <c r="J3868">
        <v>313</v>
      </c>
      <c r="K3868">
        <v>268</v>
      </c>
      <c r="L3868">
        <v>80</v>
      </c>
      <c r="M3868">
        <v>208</v>
      </c>
      <c r="N3868">
        <v>393</v>
      </c>
      <c r="O3868">
        <v>476</v>
      </c>
      <c r="P3868" s="4" t="s">
        <v>381</v>
      </c>
      <c r="Q3868" s="4" t="s">
        <v>605</v>
      </c>
      <c r="R3868" s="4" t="s">
        <v>41</v>
      </c>
      <c r="S3868" s="4">
        <v>44568</v>
      </c>
      <c r="T3868">
        <v>19</v>
      </c>
      <c r="U3868">
        <v>39</v>
      </c>
      <c r="V3868">
        <v>1</v>
      </c>
      <c r="W3868">
        <v>0</v>
      </c>
      <c r="X3868">
        <v>2</v>
      </c>
      <c r="Y3868">
        <v>0</v>
      </c>
      <c r="Z3868">
        <v>3</v>
      </c>
      <c r="AA3868">
        <v>0</v>
      </c>
      <c r="AB3868" s="4">
        <v>44774</v>
      </c>
      <c r="AC3868" s="4" t="s">
        <v>218</v>
      </c>
      <c r="AD3868" s="4">
        <v>44686</v>
      </c>
      <c r="AE3868" s="4">
        <v>44627</v>
      </c>
      <c r="AF3868">
        <v>12</v>
      </c>
      <c r="AG3868">
        <v>11</v>
      </c>
      <c r="AH3868">
        <v>0</v>
      </c>
      <c r="AI3868">
        <v>4</v>
      </c>
      <c r="AJ3868" s="3">
        <v>0.97986111111111107</v>
      </c>
      <c r="AK3868" s="2">
        <v>1.5201388888888889</v>
      </c>
      <c r="AL3868">
        <v>35</v>
      </c>
      <c r="AM3868">
        <v>43</v>
      </c>
      <c r="AN3868">
        <f t="shared" si="11"/>
        <v>2016</v>
      </c>
      <c r="AO3868" t="s">
        <v>1051</v>
      </c>
    </row>
    <row r="3869" spans="1:41" hidden="1" x14ac:dyDescent="0.35">
      <c r="A3869" s="1">
        <v>42681</v>
      </c>
      <c r="B3869" t="s">
        <v>54</v>
      </c>
      <c r="C3869" t="s">
        <v>47</v>
      </c>
      <c r="D3869">
        <v>30</v>
      </c>
      <c r="E3869">
        <v>19</v>
      </c>
      <c r="F3869" s="4">
        <v>44912</v>
      </c>
      <c r="G3869" s="4">
        <v>44599</v>
      </c>
      <c r="H3869" s="4" t="s">
        <v>42</v>
      </c>
      <c r="I3869" s="4" t="s">
        <v>41</v>
      </c>
      <c r="J3869">
        <v>263</v>
      </c>
      <c r="K3869">
        <v>245</v>
      </c>
      <c r="L3869">
        <v>162</v>
      </c>
      <c r="M3869">
        <v>33</v>
      </c>
      <c r="N3869">
        <v>425</v>
      </c>
      <c r="O3869">
        <v>278</v>
      </c>
      <c r="P3869" s="4" t="s">
        <v>459</v>
      </c>
      <c r="Q3869" s="4" t="s">
        <v>428</v>
      </c>
      <c r="R3869" s="4">
        <v>44707</v>
      </c>
      <c r="S3869" s="4">
        <v>44652</v>
      </c>
      <c r="T3869">
        <v>38</v>
      </c>
      <c r="U3869">
        <v>12</v>
      </c>
      <c r="V3869">
        <v>0</v>
      </c>
      <c r="W3869">
        <v>0</v>
      </c>
      <c r="X3869">
        <v>1</v>
      </c>
      <c r="Y3869">
        <v>0</v>
      </c>
      <c r="Z3869">
        <v>1</v>
      </c>
      <c r="AA3869">
        <v>0</v>
      </c>
      <c r="AB3869" s="4" t="s">
        <v>961</v>
      </c>
      <c r="AC3869" s="4">
        <v>44835</v>
      </c>
      <c r="AD3869" s="4">
        <v>44625</v>
      </c>
      <c r="AE3869" s="4">
        <v>44655</v>
      </c>
      <c r="AF3869">
        <v>10</v>
      </c>
      <c r="AG3869">
        <v>10</v>
      </c>
      <c r="AH3869">
        <v>0</v>
      </c>
      <c r="AI3869">
        <v>0</v>
      </c>
      <c r="AJ3869" s="2">
        <v>1.6784722222222221</v>
      </c>
      <c r="AK3869" s="3">
        <v>0.82152777777777775</v>
      </c>
      <c r="AL3869">
        <v>25</v>
      </c>
      <c r="AM3869">
        <v>31</v>
      </c>
      <c r="AN3869">
        <f t="shared" si="11"/>
        <v>2016</v>
      </c>
      <c r="AO3869" t="s">
        <v>1051</v>
      </c>
    </row>
    <row r="3870" spans="1:41" hidden="1" x14ac:dyDescent="0.35">
      <c r="A3870" s="1">
        <v>42684</v>
      </c>
      <c r="B3870" t="s">
        <v>69</v>
      </c>
      <c r="C3870" t="s">
        <v>90</v>
      </c>
      <c r="D3870">
        <v>11</v>
      </c>
      <c r="E3870">
        <v>29</v>
      </c>
      <c r="F3870" s="4">
        <v>44602</v>
      </c>
      <c r="G3870" s="4">
        <v>44754</v>
      </c>
      <c r="H3870" s="4" t="s">
        <v>41</v>
      </c>
      <c r="I3870" s="4" t="s">
        <v>41</v>
      </c>
      <c r="J3870">
        <v>111</v>
      </c>
      <c r="K3870">
        <v>277</v>
      </c>
      <c r="L3870">
        <v>33</v>
      </c>
      <c r="M3870">
        <v>119</v>
      </c>
      <c r="N3870">
        <v>396</v>
      </c>
      <c r="O3870">
        <v>396</v>
      </c>
      <c r="P3870" s="4" t="s">
        <v>155</v>
      </c>
      <c r="Q3870" s="4" t="s">
        <v>720</v>
      </c>
      <c r="R3870" s="4">
        <v>44652</v>
      </c>
      <c r="S3870" s="4">
        <v>44611</v>
      </c>
      <c r="T3870">
        <v>13</v>
      </c>
      <c r="U3870">
        <v>34</v>
      </c>
      <c r="V3870">
        <v>1</v>
      </c>
      <c r="W3870">
        <v>0</v>
      </c>
      <c r="X3870">
        <v>2</v>
      </c>
      <c r="Y3870">
        <v>2</v>
      </c>
      <c r="Z3870">
        <v>3</v>
      </c>
      <c r="AA3870">
        <v>2</v>
      </c>
      <c r="AB3870" s="4">
        <v>44621</v>
      </c>
      <c r="AC3870" s="4">
        <v>44713</v>
      </c>
      <c r="AD3870" s="4" t="s">
        <v>41</v>
      </c>
      <c r="AE3870" s="4">
        <v>44596</v>
      </c>
      <c r="AF3870">
        <v>11</v>
      </c>
      <c r="AG3870">
        <v>12</v>
      </c>
      <c r="AH3870">
        <v>0</v>
      </c>
      <c r="AI3870">
        <v>0</v>
      </c>
      <c r="AJ3870" s="3">
        <v>0.89166666666666661</v>
      </c>
      <c r="AK3870" s="2">
        <v>1.6083333333333334</v>
      </c>
      <c r="AL3870">
        <v>7</v>
      </c>
      <c r="AM3870">
        <v>28</v>
      </c>
      <c r="AN3870">
        <f t="shared" si="11"/>
        <v>2016</v>
      </c>
      <c r="AO3870" t="s">
        <v>1051</v>
      </c>
    </row>
    <row r="3871" spans="1:41" hidden="1" x14ac:dyDescent="0.35">
      <c r="A3871" s="1">
        <v>42687</v>
      </c>
      <c r="B3871" t="s">
        <v>74</v>
      </c>
      <c r="C3871" t="s">
        <v>78</v>
      </c>
      <c r="D3871">
        <v>21</v>
      </c>
      <c r="E3871">
        <v>19</v>
      </c>
      <c r="F3871" s="4">
        <v>44666</v>
      </c>
      <c r="G3871" s="4">
        <v>44756</v>
      </c>
      <c r="H3871" s="4">
        <v>44596</v>
      </c>
      <c r="I3871" s="4" t="s">
        <v>42</v>
      </c>
      <c r="J3871">
        <v>333</v>
      </c>
      <c r="K3871">
        <v>292</v>
      </c>
      <c r="L3871">
        <v>69</v>
      </c>
      <c r="M3871">
        <v>154</v>
      </c>
      <c r="N3871">
        <v>402</v>
      </c>
      <c r="O3871">
        <v>446</v>
      </c>
      <c r="P3871" s="4" t="s">
        <v>850</v>
      </c>
      <c r="Q3871" s="4" t="s">
        <v>226</v>
      </c>
      <c r="R3871" s="4">
        <v>44682</v>
      </c>
      <c r="S3871" s="4">
        <v>44574</v>
      </c>
      <c r="T3871">
        <v>13</v>
      </c>
      <c r="U3871">
        <v>31</v>
      </c>
      <c r="V3871">
        <v>1</v>
      </c>
      <c r="W3871">
        <v>0</v>
      </c>
      <c r="X3871">
        <v>2</v>
      </c>
      <c r="Y3871">
        <v>0</v>
      </c>
      <c r="Z3871">
        <v>3</v>
      </c>
      <c r="AA3871">
        <v>0</v>
      </c>
      <c r="AB3871" s="4" t="s">
        <v>632</v>
      </c>
      <c r="AC3871" s="4">
        <v>44743</v>
      </c>
      <c r="AD3871" s="4">
        <v>44596</v>
      </c>
      <c r="AE3871" s="4">
        <v>44624</v>
      </c>
      <c r="AF3871">
        <v>13</v>
      </c>
      <c r="AG3871">
        <v>14</v>
      </c>
      <c r="AH3871">
        <v>0</v>
      </c>
      <c r="AI3871">
        <v>0</v>
      </c>
      <c r="AJ3871" s="2">
        <v>1.2701388888888889</v>
      </c>
      <c r="AK3871" s="2">
        <v>1.2298611111111111</v>
      </c>
      <c r="AL3871">
        <v>25</v>
      </c>
      <c r="AM3871">
        <v>47</v>
      </c>
      <c r="AN3871">
        <f t="shared" si="11"/>
        <v>2016</v>
      </c>
      <c r="AO3871" t="s">
        <v>1051</v>
      </c>
    </row>
    <row r="3872" spans="1:41" hidden="1" x14ac:dyDescent="0.35">
      <c r="A3872" s="1">
        <v>42687</v>
      </c>
      <c r="B3872" t="s">
        <v>98</v>
      </c>
      <c r="C3872" t="s">
        <v>100</v>
      </c>
      <c r="D3872">
        <v>24</v>
      </c>
      <c r="E3872">
        <v>19</v>
      </c>
      <c r="F3872" s="4">
        <v>44884</v>
      </c>
      <c r="G3872" s="4">
        <v>44660</v>
      </c>
      <c r="H3872" s="4" t="s">
        <v>41</v>
      </c>
      <c r="I3872" s="4" t="s">
        <v>41</v>
      </c>
      <c r="J3872">
        <v>234</v>
      </c>
      <c r="K3872">
        <v>293</v>
      </c>
      <c r="L3872">
        <v>103</v>
      </c>
      <c r="M3872">
        <v>80</v>
      </c>
      <c r="N3872">
        <v>337</v>
      </c>
      <c r="O3872">
        <v>373</v>
      </c>
      <c r="P3872" s="4" t="s">
        <v>171</v>
      </c>
      <c r="Q3872" s="4" t="s">
        <v>316</v>
      </c>
      <c r="R3872" s="4">
        <v>44736</v>
      </c>
      <c r="S3872" s="4">
        <v>44571</v>
      </c>
      <c r="T3872">
        <v>37</v>
      </c>
      <c r="U3872">
        <v>21</v>
      </c>
      <c r="V3872">
        <v>0</v>
      </c>
      <c r="W3872">
        <v>2</v>
      </c>
      <c r="X3872">
        <v>2</v>
      </c>
      <c r="Y3872">
        <v>2</v>
      </c>
      <c r="Z3872">
        <v>2</v>
      </c>
      <c r="AA3872">
        <v>4</v>
      </c>
      <c r="AB3872" s="4">
        <v>44571</v>
      </c>
      <c r="AC3872" s="4">
        <v>44645</v>
      </c>
      <c r="AD3872" s="4">
        <v>44597</v>
      </c>
      <c r="AE3872" s="4">
        <v>44595</v>
      </c>
      <c r="AF3872">
        <v>12</v>
      </c>
      <c r="AG3872">
        <v>12</v>
      </c>
      <c r="AH3872">
        <v>0</v>
      </c>
      <c r="AI3872">
        <v>0</v>
      </c>
      <c r="AJ3872" s="2">
        <v>1.6402777777777777</v>
      </c>
      <c r="AK3872" s="3">
        <v>0.85972222222222217</v>
      </c>
      <c r="AL3872">
        <v>25</v>
      </c>
      <c r="AM3872">
        <v>23</v>
      </c>
      <c r="AN3872">
        <f t="shared" si="11"/>
        <v>2016</v>
      </c>
      <c r="AO3872" t="s">
        <v>1051</v>
      </c>
    </row>
    <row r="3873" spans="1:41" hidden="1" x14ac:dyDescent="0.35">
      <c r="A3873" s="1">
        <v>42687</v>
      </c>
      <c r="B3873" t="s">
        <v>97</v>
      </c>
      <c r="C3873" t="s">
        <v>53</v>
      </c>
      <c r="D3873">
        <v>16</v>
      </c>
      <c r="E3873">
        <v>17</v>
      </c>
      <c r="F3873" s="4">
        <v>44729</v>
      </c>
      <c r="G3873" s="4">
        <v>44663</v>
      </c>
      <c r="H3873" s="4" t="s">
        <v>41</v>
      </c>
      <c r="I3873" s="4" t="s">
        <v>41</v>
      </c>
      <c r="J3873">
        <v>155</v>
      </c>
      <c r="K3873">
        <v>157</v>
      </c>
      <c r="L3873">
        <v>125</v>
      </c>
      <c r="M3873">
        <v>139</v>
      </c>
      <c r="N3873">
        <v>280</v>
      </c>
      <c r="O3873">
        <v>296</v>
      </c>
      <c r="P3873" s="4" t="s">
        <v>117</v>
      </c>
      <c r="Q3873" s="4" t="s">
        <v>532</v>
      </c>
      <c r="R3873" s="4">
        <v>44630</v>
      </c>
      <c r="S3873" s="4">
        <v>44567</v>
      </c>
      <c r="T3873">
        <v>34</v>
      </c>
      <c r="U3873">
        <v>25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1</v>
      </c>
      <c r="AB3873" s="4">
        <v>44743</v>
      </c>
      <c r="AC3873" s="4">
        <v>44652</v>
      </c>
      <c r="AD3873" s="4" t="s">
        <v>82</v>
      </c>
      <c r="AE3873" s="4">
        <v>44562</v>
      </c>
      <c r="AF3873">
        <v>11</v>
      </c>
      <c r="AG3873">
        <v>11</v>
      </c>
      <c r="AH3873">
        <v>0</v>
      </c>
      <c r="AI3873">
        <v>0</v>
      </c>
      <c r="AJ3873" s="2">
        <v>1.4368055555555557</v>
      </c>
      <c r="AK3873" s="2">
        <v>1.0631944444444443</v>
      </c>
      <c r="AL3873">
        <v>9</v>
      </c>
      <c r="AM3873">
        <v>6</v>
      </c>
      <c r="AN3873">
        <f t="shared" si="11"/>
        <v>2016</v>
      </c>
      <c r="AO3873" t="s">
        <v>1051</v>
      </c>
    </row>
    <row r="3874" spans="1:41" hidden="1" x14ac:dyDescent="0.35">
      <c r="A3874" s="1">
        <v>42687</v>
      </c>
      <c r="B3874" t="s">
        <v>73</v>
      </c>
      <c r="C3874" t="s">
        <v>77</v>
      </c>
      <c r="D3874">
        <v>11</v>
      </c>
      <c r="E3874">
        <v>25</v>
      </c>
      <c r="F3874" s="4">
        <v>44603</v>
      </c>
      <c r="G3874" s="4">
        <v>44695</v>
      </c>
      <c r="H3874" s="4" t="s">
        <v>42</v>
      </c>
      <c r="I3874" s="4" t="s">
        <v>42</v>
      </c>
      <c r="J3874">
        <v>255</v>
      </c>
      <c r="K3874">
        <v>221</v>
      </c>
      <c r="L3874">
        <v>48</v>
      </c>
      <c r="M3874">
        <v>208</v>
      </c>
      <c r="N3874">
        <v>303</v>
      </c>
      <c r="O3874">
        <v>429</v>
      </c>
      <c r="P3874" s="4" t="s">
        <v>124</v>
      </c>
      <c r="Q3874" s="4" t="s">
        <v>76</v>
      </c>
      <c r="R3874" s="4">
        <v>44604</v>
      </c>
      <c r="S3874" s="4">
        <v>44602</v>
      </c>
      <c r="T3874">
        <v>13</v>
      </c>
      <c r="U3874">
        <v>38</v>
      </c>
      <c r="V3874">
        <v>0</v>
      </c>
      <c r="W3874">
        <v>1</v>
      </c>
      <c r="X3874">
        <v>1</v>
      </c>
      <c r="Y3874">
        <v>0</v>
      </c>
      <c r="Z3874">
        <v>1</v>
      </c>
      <c r="AA3874">
        <v>1</v>
      </c>
      <c r="AB3874" s="4">
        <v>44774</v>
      </c>
      <c r="AC3874" s="4">
        <v>44835</v>
      </c>
      <c r="AD3874" s="4" t="s">
        <v>42</v>
      </c>
      <c r="AE3874" s="4">
        <v>44596</v>
      </c>
      <c r="AF3874">
        <v>12</v>
      </c>
      <c r="AG3874">
        <v>12</v>
      </c>
      <c r="AH3874">
        <v>0</v>
      </c>
      <c r="AI3874">
        <v>0</v>
      </c>
      <c r="AJ3874" s="3">
        <v>0.90972222222222221</v>
      </c>
      <c r="AK3874" s="2">
        <v>1.5902777777777777</v>
      </c>
      <c r="AL3874">
        <v>15</v>
      </c>
      <c r="AM3874">
        <v>24</v>
      </c>
      <c r="AN3874">
        <f t="shared" si="11"/>
        <v>2016</v>
      </c>
      <c r="AO3874" t="s">
        <v>1051</v>
      </c>
    </row>
    <row r="3875" spans="1:41" hidden="1" x14ac:dyDescent="0.35">
      <c r="A3875" s="1">
        <v>42687</v>
      </c>
      <c r="B3875" t="s">
        <v>59</v>
      </c>
      <c r="C3875" t="s">
        <v>101</v>
      </c>
      <c r="D3875">
        <v>15</v>
      </c>
      <c r="E3875">
        <v>22</v>
      </c>
      <c r="F3875" s="4">
        <v>44603</v>
      </c>
      <c r="G3875" s="4">
        <v>44788</v>
      </c>
      <c r="H3875" s="4" t="s">
        <v>41</v>
      </c>
      <c r="I3875" s="4" t="s">
        <v>41</v>
      </c>
      <c r="J3875">
        <v>161</v>
      </c>
      <c r="K3875">
        <v>280</v>
      </c>
      <c r="L3875">
        <v>122</v>
      </c>
      <c r="M3875">
        <v>80</v>
      </c>
      <c r="N3875">
        <v>283</v>
      </c>
      <c r="O3875">
        <v>360</v>
      </c>
      <c r="P3875" s="4" t="s">
        <v>142</v>
      </c>
      <c r="Q3875" s="4" t="s">
        <v>197</v>
      </c>
      <c r="R3875" s="4">
        <v>44672</v>
      </c>
      <c r="S3875" s="4">
        <v>44652</v>
      </c>
      <c r="T3875">
        <v>20</v>
      </c>
      <c r="U3875">
        <v>31</v>
      </c>
      <c r="V3875">
        <v>2</v>
      </c>
      <c r="W3875">
        <v>0</v>
      </c>
      <c r="X3875">
        <v>2</v>
      </c>
      <c r="Y3875">
        <v>1</v>
      </c>
      <c r="Z3875">
        <v>4</v>
      </c>
      <c r="AA3875">
        <v>1</v>
      </c>
      <c r="AB3875" s="4">
        <v>44805</v>
      </c>
      <c r="AC3875" s="4">
        <v>44805</v>
      </c>
      <c r="AD3875" s="4" t="s">
        <v>42</v>
      </c>
      <c r="AE3875" s="4">
        <v>44596</v>
      </c>
      <c r="AF3875">
        <v>13</v>
      </c>
      <c r="AG3875">
        <v>11</v>
      </c>
      <c r="AH3875">
        <v>0</v>
      </c>
      <c r="AI3875">
        <v>2</v>
      </c>
      <c r="AJ3875" s="3">
        <v>0.95208333333333339</v>
      </c>
      <c r="AK3875" s="2">
        <v>1.5479166666666666</v>
      </c>
      <c r="AL3875">
        <v>10</v>
      </c>
      <c r="AM3875">
        <v>36</v>
      </c>
      <c r="AN3875">
        <f t="shared" si="11"/>
        <v>2016</v>
      </c>
      <c r="AO3875" t="s">
        <v>1051</v>
      </c>
    </row>
    <row r="3876" spans="1:41" hidden="1" x14ac:dyDescent="0.35">
      <c r="A3876" s="1">
        <v>42687</v>
      </c>
      <c r="B3876" t="s">
        <v>58</v>
      </c>
      <c r="C3876" t="s">
        <v>88</v>
      </c>
      <c r="D3876">
        <v>22</v>
      </c>
      <c r="E3876">
        <v>23</v>
      </c>
      <c r="F3876" s="4">
        <v>44692</v>
      </c>
      <c r="G3876" s="4">
        <v>44724</v>
      </c>
      <c r="H3876" s="4" t="s">
        <v>42</v>
      </c>
      <c r="I3876" s="4" t="s">
        <v>41</v>
      </c>
      <c r="J3876">
        <v>284</v>
      </c>
      <c r="K3876">
        <v>260</v>
      </c>
      <c r="L3876">
        <v>47</v>
      </c>
      <c r="M3876">
        <v>128</v>
      </c>
      <c r="N3876">
        <v>331</v>
      </c>
      <c r="O3876">
        <v>388</v>
      </c>
      <c r="P3876" s="4" t="s">
        <v>564</v>
      </c>
      <c r="Q3876" s="4" t="s">
        <v>202</v>
      </c>
      <c r="R3876" s="4">
        <v>44643</v>
      </c>
      <c r="S3876" s="4">
        <v>44563</v>
      </c>
      <c r="T3876">
        <v>21</v>
      </c>
      <c r="U3876">
        <v>28</v>
      </c>
      <c r="V3876">
        <v>0</v>
      </c>
      <c r="W3876">
        <v>1</v>
      </c>
      <c r="X3876">
        <v>1</v>
      </c>
      <c r="Y3876">
        <v>0</v>
      </c>
      <c r="Z3876">
        <v>1</v>
      </c>
      <c r="AA3876">
        <v>1</v>
      </c>
      <c r="AB3876" s="4">
        <v>44652</v>
      </c>
      <c r="AC3876" s="4">
        <v>44652</v>
      </c>
      <c r="AD3876" s="4">
        <v>44594</v>
      </c>
      <c r="AE3876" s="4">
        <v>44565</v>
      </c>
      <c r="AF3876">
        <v>10</v>
      </c>
      <c r="AG3876">
        <v>10</v>
      </c>
      <c r="AH3876">
        <v>0</v>
      </c>
      <c r="AI3876">
        <v>0</v>
      </c>
      <c r="AJ3876" s="2">
        <v>1.2527777777777778</v>
      </c>
      <c r="AK3876" s="2">
        <v>1.2472222222222222</v>
      </c>
      <c r="AL3876">
        <v>20</v>
      </c>
      <c r="AM3876">
        <v>26</v>
      </c>
      <c r="AN3876">
        <f t="shared" si="11"/>
        <v>2016</v>
      </c>
      <c r="AO3876" t="s">
        <v>1051</v>
      </c>
    </row>
    <row r="3877" spans="1:41" hidden="1" x14ac:dyDescent="0.35">
      <c r="A3877" s="1">
        <v>42687</v>
      </c>
      <c r="B3877" t="s">
        <v>68</v>
      </c>
      <c r="C3877" t="s">
        <v>91</v>
      </c>
      <c r="D3877">
        <v>18</v>
      </c>
      <c r="E3877">
        <v>22</v>
      </c>
      <c r="F3877" s="4">
        <v>44604</v>
      </c>
      <c r="G3877" s="4">
        <v>44726</v>
      </c>
      <c r="H3877" s="4">
        <v>44562</v>
      </c>
      <c r="I3877" s="4">
        <v>44562</v>
      </c>
      <c r="J3877">
        <v>165</v>
      </c>
      <c r="K3877">
        <v>242</v>
      </c>
      <c r="L3877">
        <v>91</v>
      </c>
      <c r="M3877">
        <v>99</v>
      </c>
      <c r="N3877">
        <v>256</v>
      </c>
      <c r="O3877">
        <v>341</v>
      </c>
      <c r="P3877" s="4" t="s">
        <v>111</v>
      </c>
      <c r="Q3877" s="4" t="s">
        <v>159</v>
      </c>
      <c r="R3877" s="4">
        <v>44633</v>
      </c>
      <c r="S3877" s="4">
        <v>44611</v>
      </c>
      <c r="T3877">
        <v>20</v>
      </c>
      <c r="U3877">
        <v>29</v>
      </c>
      <c r="V3877">
        <v>0</v>
      </c>
      <c r="W3877">
        <v>1</v>
      </c>
      <c r="X3877">
        <v>1</v>
      </c>
      <c r="Y3877">
        <v>1</v>
      </c>
      <c r="Z3877">
        <v>1</v>
      </c>
      <c r="AA3877">
        <v>2</v>
      </c>
      <c r="AB3877" s="4">
        <v>44805</v>
      </c>
      <c r="AC3877" s="4">
        <v>44713</v>
      </c>
      <c r="AD3877" s="4" t="s">
        <v>82</v>
      </c>
      <c r="AE3877" s="4">
        <v>44562</v>
      </c>
      <c r="AF3877">
        <v>10</v>
      </c>
      <c r="AG3877">
        <v>11</v>
      </c>
      <c r="AH3877">
        <v>2</v>
      </c>
      <c r="AI3877">
        <v>0</v>
      </c>
      <c r="AJ3877" s="2">
        <v>1.0333333333333334</v>
      </c>
      <c r="AK3877" s="2">
        <v>1.4666666666666668</v>
      </c>
      <c r="AL3877">
        <v>20</v>
      </c>
      <c r="AM3877">
        <v>17</v>
      </c>
      <c r="AN3877">
        <f t="shared" si="11"/>
        <v>2016</v>
      </c>
      <c r="AO3877" t="s">
        <v>1051</v>
      </c>
    </row>
    <row r="3878" spans="1:41" hidden="1" x14ac:dyDescent="0.35">
      <c r="A3878" s="1">
        <v>42687</v>
      </c>
      <c r="B3878" t="s">
        <v>105</v>
      </c>
      <c r="C3878" t="s">
        <v>94</v>
      </c>
      <c r="D3878">
        <v>16</v>
      </c>
      <c r="E3878">
        <v>23</v>
      </c>
      <c r="F3878" s="4">
        <v>44757</v>
      </c>
      <c r="G3878" s="4">
        <v>44851</v>
      </c>
      <c r="H3878" s="4" t="s">
        <v>42</v>
      </c>
      <c r="I3878" s="4" t="s">
        <v>42</v>
      </c>
      <c r="J3878">
        <v>92</v>
      </c>
      <c r="K3878">
        <v>247</v>
      </c>
      <c r="L3878">
        <v>181</v>
      </c>
      <c r="M3878">
        <v>80</v>
      </c>
      <c r="N3878">
        <v>273</v>
      </c>
      <c r="O3878">
        <v>327</v>
      </c>
      <c r="P3878" s="4" t="s">
        <v>378</v>
      </c>
      <c r="Q3878" s="4" t="s">
        <v>354</v>
      </c>
      <c r="R3878" s="4">
        <v>44568</v>
      </c>
      <c r="S3878" s="4">
        <v>44610</v>
      </c>
      <c r="T3878">
        <v>33</v>
      </c>
      <c r="U3878">
        <v>22</v>
      </c>
      <c r="V3878">
        <v>0</v>
      </c>
      <c r="W3878">
        <v>1</v>
      </c>
      <c r="X3878">
        <v>0</v>
      </c>
      <c r="Y3878">
        <v>1</v>
      </c>
      <c r="Z3878">
        <v>0</v>
      </c>
      <c r="AA3878">
        <v>2</v>
      </c>
      <c r="AB3878" s="4">
        <v>44652</v>
      </c>
      <c r="AC3878" s="4">
        <v>44652</v>
      </c>
      <c r="AD3878" s="4">
        <v>44594</v>
      </c>
      <c r="AE3878" s="4">
        <v>44594</v>
      </c>
      <c r="AF3878">
        <v>10</v>
      </c>
      <c r="AG3878">
        <v>10</v>
      </c>
      <c r="AH3878">
        <v>2</v>
      </c>
      <c r="AI3878">
        <v>0</v>
      </c>
      <c r="AJ3878" s="2">
        <v>1.1597222222222221</v>
      </c>
      <c r="AK3878" s="2">
        <v>1.3402777777777777</v>
      </c>
      <c r="AL3878">
        <v>24</v>
      </c>
      <c r="AM3878">
        <v>21</v>
      </c>
      <c r="AN3878">
        <f t="shared" si="11"/>
        <v>2016</v>
      </c>
      <c r="AO3878" t="s">
        <v>1051</v>
      </c>
    </row>
    <row r="3879" spans="1:41" hidden="1" x14ac:dyDescent="0.35">
      <c r="A3879" s="1">
        <v>42687</v>
      </c>
      <c r="B3879" t="s">
        <v>84</v>
      </c>
      <c r="C3879" t="s">
        <v>63</v>
      </c>
      <c r="D3879">
        <v>17</v>
      </c>
      <c r="E3879">
        <v>29</v>
      </c>
      <c r="F3879" s="4">
        <v>44661</v>
      </c>
      <c r="G3879" s="4">
        <v>44723</v>
      </c>
      <c r="H3879" s="4" t="s">
        <v>41</v>
      </c>
      <c r="I3879" s="4" t="s">
        <v>41</v>
      </c>
      <c r="J3879">
        <v>231</v>
      </c>
      <c r="K3879">
        <v>309</v>
      </c>
      <c r="L3879">
        <v>106</v>
      </c>
      <c r="M3879">
        <v>70</v>
      </c>
      <c r="N3879">
        <v>337</v>
      </c>
      <c r="O3879">
        <v>379</v>
      </c>
      <c r="P3879" s="4" t="s">
        <v>427</v>
      </c>
      <c r="Q3879" s="4" t="s">
        <v>404</v>
      </c>
      <c r="R3879" s="4">
        <v>44570</v>
      </c>
      <c r="S3879" s="4">
        <v>44637</v>
      </c>
      <c r="T3879">
        <v>25</v>
      </c>
      <c r="U3879">
        <v>24</v>
      </c>
      <c r="V3879">
        <v>1</v>
      </c>
      <c r="W3879">
        <v>0</v>
      </c>
      <c r="X3879">
        <v>0</v>
      </c>
      <c r="Y3879">
        <v>4</v>
      </c>
      <c r="Z3879">
        <v>1</v>
      </c>
      <c r="AA3879">
        <v>4</v>
      </c>
      <c r="AB3879" s="4">
        <v>44866</v>
      </c>
      <c r="AC3879" s="4">
        <v>44680</v>
      </c>
      <c r="AD3879" s="4">
        <v>44595</v>
      </c>
      <c r="AE3879" s="4">
        <v>44595</v>
      </c>
      <c r="AF3879">
        <v>11</v>
      </c>
      <c r="AG3879">
        <v>12</v>
      </c>
      <c r="AH3879">
        <v>2</v>
      </c>
      <c r="AI3879">
        <v>0</v>
      </c>
      <c r="AJ3879" s="2">
        <v>1.1256944444444443</v>
      </c>
      <c r="AK3879" s="2">
        <v>1.3743055555555557</v>
      </c>
      <c r="AL3879">
        <v>31</v>
      </c>
      <c r="AM3879">
        <v>24</v>
      </c>
      <c r="AN3879">
        <f t="shared" si="11"/>
        <v>2016</v>
      </c>
      <c r="AO3879" t="s">
        <v>1051</v>
      </c>
    </row>
    <row r="3880" spans="1:41" hidden="1" x14ac:dyDescent="0.35">
      <c r="A3880" s="1">
        <v>42687</v>
      </c>
      <c r="B3880" t="s">
        <v>39</v>
      </c>
      <c r="C3880" t="s">
        <v>87</v>
      </c>
      <c r="D3880">
        <v>15</v>
      </c>
      <c r="E3880">
        <v>26</v>
      </c>
      <c r="F3880" s="4">
        <v>44759</v>
      </c>
      <c r="G3880" s="4">
        <v>44756</v>
      </c>
      <c r="H3880" s="4">
        <v>44562</v>
      </c>
      <c r="I3880" s="4" t="s">
        <v>41</v>
      </c>
      <c r="J3880">
        <v>198</v>
      </c>
      <c r="K3880">
        <v>363</v>
      </c>
      <c r="L3880">
        <v>83</v>
      </c>
      <c r="M3880">
        <v>80</v>
      </c>
      <c r="N3880">
        <v>281</v>
      </c>
      <c r="O3880">
        <v>443</v>
      </c>
      <c r="P3880" s="4" t="s">
        <v>117</v>
      </c>
      <c r="Q3880" s="4" t="s">
        <v>551</v>
      </c>
      <c r="R3880" s="4">
        <v>44632</v>
      </c>
      <c r="S3880" s="4">
        <v>44605</v>
      </c>
      <c r="T3880">
        <v>28</v>
      </c>
      <c r="U3880">
        <v>23</v>
      </c>
      <c r="V3880">
        <v>1</v>
      </c>
      <c r="W3880">
        <v>2</v>
      </c>
      <c r="X3880">
        <v>0</v>
      </c>
      <c r="Y3880">
        <v>2</v>
      </c>
      <c r="Z3880">
        <v>1</v>
      </c>
      <c r="AA3880">
        <v>4</v>
      </c>
      <c r="AB3880" s="4" t="s">
        <v>266</v>
      </c>
      <c r="AC3880" s="4">
        <v>44602</v>
      </c>
      <c r="AD3880" s="4">
        <v>44594</v>
      </c>
      <c r="AE3880" s="4">
        <v>44597</v>
      </c>
      <c r="AF3880">
        <v>11</v>
      </c>
      <c r="AG3880">
        <v>13</v>
      </c>
      <c r="AH3880">
        <v>0</v>
      </c>
      <c r="AI3880">
        <v>0</v>
      </c>
      <c r="AJ3880" s="2">
        <v>1.1541666666666666</v>
      </c>
      <c r="AK3880" s="2">
        <v>1.3458333333333332</v>
      </c>
      <c r="AL3880">
        <v>20</v>
      </c>
      <c r="AM3880">
        <v>23</v>
      </c>
      <c r="AN3880">
        <f t="shared" si="11"/>
        <v>2016</v>
      </c>
      <c r="AO3880" t="s">
        <v>1051</v>
      </c>
    </row>
    <row r="3881" spans="1:41" hidden="1" x14ac:dyDescent="0.35">
      <c r="A3881" s="1">
        <v>42687</v>
      </c>
      <c r="B3881" t="s">
        <v>104</v>
      </c>
      <c r="C3881" t="s">
        <v>109</v>
      </c>
      <c r="D3881">
        <v>20</v>
      </c>
      <c r="E3881">
        <v>30</v>
      </c>
      <c r="F3881" s="4">
        <v>44755</v>
      </c>
      <c r="G3881" s="4">
        <v>44661</v>
      </c>
      <c r="H3881" s="4" t="s">
        <v>41</v>
      </c>
      <c r="I3881" s="4" t="s">
        <v>41</v>
      </c>
      <c r="J3881">
        <v>295</v>
      </c>
      <c r="K3881">
        <v>400</v>
      </c>
      <c r="L3881">
        <v>127</v>
      </c>
      <c r="M3881">
        <v>48</v>
      </c>
      <c r="N3881">
        <v>422</v>
      </c>
      <c r="O3881">
        <v>448</v>
      </c>
      <c r="P3881" s="4" t="s">
        <v>327</v>
      </c>
      <c r="Q3881" s="4" t="s">
        <v>896</v>
      </c>
      <c r="R3881" s="4">
        <v>44616</v>
      </c>
      <c r="S3881" s="4">
        <v>44569</v>
      </c>
      <c r="T3881">
        <v>25</v>
      </c>
      <c r="U3881">
        <v>19</v>
      </c>
      <c r="V3881">
        <v>1</v>
      </c>
      <c r="W3881">
        <v>0</v>
      </c>
      <c r="X3881">
        <v>0</v>
      </c>
      <c r="Y3881">
        <v>0</v>
      </c>
      <c r="Z3881">
        <v>1</v>
      </c>
      <c r="AA3881">
        <v>0</v>
      </c>
      <c r="AB3881" s="4">
        <v>44835</v>
      </c>
      <c r="AC3881" s="4">
        <v>44652</v>
      </c>
      <c r="AD3881" s="4">
        <v>44564</v>
      </c>
      <c r="AE3881" s="4">
        <v>44656</v>
      </c>
      <c r="AF3881">
        <v>11</v>
      </c>
      <c r="AG3881">
        <v>12</v>
      </c>
      <c r="AH3881">
        <v>0</v>
      </c>
      <c r="AI3881">
        <v>0</v>
      </c>
      <c r="AJ3881" s="2">
        <v>1.2666666666666666</v>
      </c>
      <c r="AK3881" s="2">
        <v>1.2333333333333334</v>
      </c>
      <c r="AL3881">
        <v>35</v>
      </c>
      <c r="AM3881">
        <v>30</v>
      </c>
      <c r="AN3881">
        <f t="shared" si="11"/>
        <v>2016</v>
      </c>
      <c r="AO3881" t="s">
        <v>1051</v>
      </c>
    </row>
    <row r="3882" spans="1:41" hidden="1" x14ac:dyDescent="0.35">
      <c r="A3882" s="1">
        <v>42687</v>
      </c>
      <c r="B3882" t="s">
        <v>47</v>
      </c>
      <c r="C3882" t="s">
        <v>110</v>
      </c>
      <c r="D3882">
        <v>23</v>
      </c>
      <c r="E3882">
        <v>25</v>
      </c>
      <c r="F3882" s="4">
        <v>44724</v>
      </c>
      <c r="G3882" s="4">
        <v>44722</v>
      </c>
      <c r="H3882" s="4" t="s">
        <v>41</v>
      </c>
      <c r="I3882" s="4" t="s">
        <v>42</v>
      </c>
      <c r="J3882">
        <v>324</v>
      </c>
      <c r="K3882">
        <v>304</v>
      </c>
      <c r="L3882">
        <v>96</v>
      </c>
      <c r="M3882">
        <v>81</v>
      </c>
      <c r="N3882">
        <v>420</v>
      </c>
      <c r="O3882">
        <v>385</v>
      </c>
      <c r="P3882" s="4" t="s">
        <v>332</v>
      </c>
      <c r="Q3882" s="4" t="s">
        <v>49</v>
      </c>
      <c r="R3882" s="4">
        <v>44644</v>
      </c>
      <c r="S3882" s="4">
        <v>44604</v>
      </c>
      <c r="T3882">
        <v>26</v>
      </c>
      <c r="U3882">
        <v>28</v>
      </c>
      <c r="V3882">
        <v>0</v>
      </c>
      <c r="W3882">
        <v>1</v>
      </c>
      <c r="X3882">
        <v>0</v>
      </c>
      <c r="Y3882">
        <v>1</v>
      </c>
      <c r="Z3882">
        <v>0</v>
      </c>
      <c r="AA3882">
        <v>2</v>
      </c>
      <c r="AB3882" s="4">
        <v>44774</v>
      </c>
      <c r="AC3882" s="4">
        <v>44743</v>
      </c>
      <c r="AD3882" s="4">
        <v>44627</v>
      </c>
      <c r="AE3882" s="4">
        <v>44625</v>
      </c>
      <c r="AF3882">
        <v>10</v>
      </c>
      <c r="AG3882">
        <v>10</v>
      </c>
      <c r="AH3882">
        <v>0</v>
      </c>
      <c r="AI3882">
        <v>0</v>
      </c>
      <c r="AJ3882" s="2">
        <v>1.2673611111111112</v>
      </c>
      <c r="AK3882" s="2">
        <v>1.2326388888888888</v>
      </c>
      <c r="AL3882">
        <v>31</v>
      </c>
      <c r="AM3882">
        <v>24</v>
      </c>
      <c r="AN3882">
        <f t="shared" si="11"/>
        <v>2016</v>
      </c>
      <c r="AO3882" t="s">
        <v>1051</v>
      </c>
    </row>
    <row r="3883" spans="1:41" hidden="1" x14ac:dyDescent="0.35">
      <c r="A3883" s="1">
        <v>42688</v>
      </c>
      <c r="B3883" t="s">
        <v>64</v>
      </c>
      <c r="C3883" t="s">
        <v>40</v>
      </c>
      <c r="D3883">
        <v>12</v>
      </c>
      <c r="E3883">
        <v>23</v>
      </c>
      <c r="F3883" s="4">
        <v>44603</v>
      </c>
      <c r="G3883" s="4">
        <v>44726</v>
      </c>
      <c r="H3883" s="4" t="s">
        <v>41</v>
      </c>
      <c r="I3883" s="4">
        <v>44563</v>
      </c>
      <c r="J3883">
        <v>186</v>
      </c>
      <c r="K3883">
        <v>229</v>
      </c>
      <c r="L3883">
        <v>78</v>
      </c>
      <c r="M3883">
        <v>122</v>
      </c>
      <c r="N3883">
        <v>264</v>
      </c>
      <c r="O3883">
        <v>351</v>
      </c>
      <c r="P3883" s="4" t="s">
        <v>163</v>
      </c>
      <c r="Q3883" s="4" t="s">
        <v>270</v>
      </c>
      <c r="R3883" s="4">
        <v>44638</v>
      </c>
      <c r="S3883" s="4">
        <v>44572</v>
      </c>
      <c r="T3883">
        <v>23</v>
      </c>
      <c r="U3883">
        <v>27</v>
      </c>
      <c r="V3883">
        <v>0</v>
      </c>
      <c r="W3883">
        <v>0</v>
      </c>
      <c r="X3883">
        <v>1</v>
      </c>
      <c r="Y3883">
        <v>2</v>
      </c>
      <c r="Z3883">
        <v>1</v>
      </c>
      <c r="AA3883">
        <v>2</v>
      </c>
      <c r="AB3883" s="4">
        <v>44805</v>
      </c>
      <c r="AC3883" s="4">
        <v>44607</v>
      </c>
      <c r="AD3883" s="4">
        <v>44595</v>
      </c>
      <c r="AE3883" s="4">
        <v>44623</v>
      </c>
      <c r="AF3883">
        <v>13</v>
      </c>
      <c r="AG3883">
        <v>13</v>
      </c>
      <c r="AH3883">
        <v>0</v>
      </c>
      <c r="AI3883">
        <v>0</v>
      </c>
      <c r="AJ3883" s="2">
        <v>1.1923611111111112</v>
      </c>
      <c r="AK3883" s="2">
        <v>1.3076388888888888</v>
      </c>
      <c r="AL3883">
        <v>20</v>
      </c>
      <c r="AM3883">
        <v>21</v>
      </c>
      <c r="AN3883">
        <f t="shared" si="11"/>
        <v>2016</v>
      </c>
      <c r="AO3883" t="s">
        <v>1051</v>
      </c>
    </row>
    <row r="3884" spans="1:41" hidden="1" x14ac:dyDescent="0.35">
      <c r="A3884" s="1">
        <v>42691</v>
      </c>
      <c r="B3884" t="s">
        <v>100</v>
      </c>
      <c r="C3884" t="s">
        <v>91</v>
      </c>
      <c r="D3884">
        <v>28</v>
      </c>
      <c r="E3884">
        <v>17</v>
      </c>
      <c r="F3884" s="4">
        <v>44664</v>
      </c>
      <c r="G3884" s="4">
        <v>44759</v>
      </c>
      <c r="H3884" s="4">
        <v>44594</v>
      </c>
      <c r="I3884" s="4" t="s">
        <v>41</v>
      </c>
      <c r="J3884">
        <v>264</v>
      </c>
      <c r="K3884">
        <v>173</v>
      </c>
      <c r="L3884">
        <v>107</v>
      </c>
      <c r="M3884">
        <v>50</v>
      </c>
      <c r="N3884">
        <v>371</v>
      </c>
      <c r="O3884">
        <v>223</v>
      </c>
      <c r="P3884" s="4" t="s">
        <v>559</v>
      </c>
      <c r="Q3884" s="4" t="s">
        <v>262</v>
      </c>
      <c r="R3884" s="4">
        <v>44641</v>
      </c>
      <c r="S3884" s="4">
        <v>44611</v>
      </c>
      <c r="T3884">
        <v>25</v>
      </c>
      <c r="U3884">
        <v>27</v>
      </c>
      <c r="V3884">
        <v>1</v>
      </c>
      <c r="W3884">
        <v>0</v>
      </c>
      <c r="X3884">
        <v>1</v>
      </c>
      <c r="Y3884">
        <v>0</v>
      </c>
      <c r="Z3884">
        <v>2</v>
      </c>
      <c r="AA3884">
        <v>0</v>
      </c>
      <c r="AB3884" s="4">
        <v>44713</v>
      </c>
      <c r="AC3884" s="4">
        <v>44713</v>
      </c>
      <c r="AD3884" s="4">
        <v>44597</v>
      </c>
      <c r="AE3884" s="4">
        <v>44563</v>
      </c>
      <c r="AF3884">
        <v>12</v>
      </c>
      <c r="AG3884">
        <v>11</v>
      </c>
      <c r="AH3884">
        <v>0</v>
      </c>
      <c r="AI3884">
        <v>0</v>
      </c>
      <c r="AJ3884" s="2">
        <v>1.34375</v>
      </c>
      <c r="AK3884" s="2">
        <v>1.15625</v>
      </c>
      <c r="AL3884">
        <v>20</v>
      </c>
      <c r="AM3884">
        <v>23</v>
      </c>
      <c r="AN3884">
        <f t="shared" si="11"/>
        <v>2016</v>
      </c>
      <c r="AO3884" t="s">
        <v>1051</v>
      </c>
    </row>
    <row r="3885" spans="1:41" hidden="1" x14ac:dyDescent="0.35">
      <c r="A3885" s="1">
        <v>42694</v>
      </c>
      <c r="B3885" t="s">
        <v>90</v>
      </c>
      <c r="C3885" t="s">
        <v>104</v>
      </c>
      <c r="D3885">
        <v>17</v>
      </c>
      <c r="E3885">
        <v>27</v>
      </c>
      <c r="F3885" s="4">
        <v>44629</v>
      </c>
      <c r="G3885" s="4">
        <v>44754</v>
      </c>
      <c r="H3885" s="4" t="s">
        <v>41</v>
      </c>
      <c r="I3885" s="4" t="s">
        <v>41</v>
      </c>
      <c r="J3885">
        <v>267</v>
      </c>
      <c r="K3885">
        <v>299</v>
      </c>
      <c r="L3885">
        <v>101</v>
      </c>
      <c r="M3885">
        <v>118</v>
      </c>
      <c r="N3885">
        <v>417</v>
      </c>
      <c r="O3885">
        <v>417</v>
      </c>
      <c r="P3885" s="4" t="s">
        <v>204</v>
      </c>
      <c r="Q3885" s="4" t="s">
        <v>136</v>
      </c>
      <c r="R3885" s="4">
        <v>44563</v>
      </c>
      <c r="S3885" s="4">
        <v>44563</v>
      </c>
      <c r="T3885">
        <v>16</v>
      </c>
      <c r="U3885">
        <v>30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 s="4" t="s">
        <v>895</v>
      </c>
      <c r="AC3885" s="4">
        <v>44682</v>
      </c>
      <c r="AD3885" s="4">
        <v>44594</v>
      </c>
      <c r="AE3885" s="4">
        <v>44625</v>
      </c>
      <c r="AF3885">
        <v>10</v>
      </c>
      <c r="AG3885">
        <v>9</v>
      </c>
      <c r="AH3885">
        <v>0</v>
      </c>
      <c r="AI3885">
        <v>0</v>
      </c>
      <c r="AJ3885" s="2">
        <v>1.0145833333333334</v>
      </c>
      <c r="AK3885" s="2">
        <v>1.4854166666666666</v>
      </c>
      <c r="AL3885">
        <v>17</v>
      </c>
      <c r="AM3885">
        <v>27</v>
      </c>
      <c r="AN3885">
        <f t="shared" si="11"/>
        <v>2016</v>
      </c>
      <c r="AO3885" t="s">
        <v>1051</v>
      </c>
    </row>
    <row r="3886" spans="1:41" hidden="1" x14ac:dyDescent="0.35">
      <c r="A3886" s="1">
        <v>42694</v>
      </c>
      <c r="B3886" t="s">
        <v>54</v>
      </c>
      <c r="C3886" t="s">
        <v>64</v>
      </c>
      <c r="D3886">
        <v>20</v>
      </c>
      <c r="E3886">
        <v>23</v>
      </c>
      <c r="F3886" s="4">
        <v>44632</v>
      </c>
      <c r="G3886" s="4">
        <v>44788</v>
      </c>
      <c r="H3886" s="4">
        <v>44562</v>
      </c>
      <c r="I3886" s="4" t="s">
        <v>41</v>
      </c>
      <c r="J3886">
        <v>159</v>
      </c>
      <c r="K3886">
        <v>207</v>
      </c>
      <c r="L3886">
        <v>183</v>
      </c>
      <c r="M3886">
        <v>93</v>
      </c>
      <c r="N3886">
        <v>342</v>
      </c>
      <c r="O3886">
        <v>300</v>
      </c>
      <c r="P3886" s="4" t="s">
        <v>246</v>
      </c>
      <c r="Q3886" s="4" t="s">
        <v>289</v>
      </c>
      <c r="R3886" s="4">
        <v>44599</v>
      </c>
      <c r="S3886" s="4">
        <v>44562</v>
      </c>
      <c r="T3886">
        <v>34</v>
      </c>
      <c r="U3886">
        <v>27</v>
      </c>
      <c r="V3886">
        <v>0</v>
      </c>
      <c r="W3886">
        <v>0</v>
      </c>
      <c r="X3886">
        <v>1</v>
      </c>
      <c r="Y3886">
        <v>2</v>
      </c>
      <c r="Z3886">
        <v>1</v>
      </c>
      <c r="AA3886">
        <v>2</v>
      </c>
      <c r="AB3886" s="4">
        <v>44805</v>
      </c>
      <c r="AC3886" s="4">
        <v>44676</v>
      </c>
      <c r="AD3886" s="4">
        <v>44564</v>
      </c>
      <c r="AE3886" s="4">
        <v>44594</v>
      </c>
      <c r="AF3886">
        <v>11</v>
      </c>
      <c r="AG3886">
        <v>11</v>
      </c>
      <c r="AH3886">
        <v>0</v>
      </c>
      <c r="AI3886">
        <v>0</v>
      </c>
      <c r="AJ3886" s="2">
        <v>1.340972222222222</v>
      </c>
      <c r="AK3886" s="2">
        <v>1.1590277777777778</v>
      </c>
      <c r="AL3886">
        <v>16</v>
      </c>
      <c r="AM3886">
        <v>12</v>
      </c>
      <c r="AN3886">
        <f t="shared" si="11"/>
        <v>2016</v>
      </c>
      <c r="AO3886" t="s">
        <v>1051</v>
      </c>
    </row>
    <row r="3887" spans="1:41" hidden="1" x14ac:dyDescent="0.35">
      <c r="A3887" s="1">
        <v>42694</v>
      </c>
      <c r="B3887" t="s">
        <v>109</v>
      </c>
      <c r="C3887" t="s">
        <v>69</v>
      </c>
      <c r="D3887">
        <v>24</v>
      </c>
      <c r="E3887">
        <v>17</v>
      </c>
      <c r="F3887" s="4">
        <v>44693</v>
      </c>
      <c r="G3887" s="4">
        <v>44666</v>
      </c>
      <c r="H3887" s="4">
        <v>44562</v>
      </c>
      <c r="I3887" s="4">
        <v>44686</v>
      </c>
      <c r="J3887">
        <v>167</v>
      </c>
      <c r="K3887">
        <v>176</v>
      </c>
      <c r="L3887">
        <v>146</v>
      </c>
      <c r="M3887">
        <v>33</v>
      </c>
      <c r="N3887">
        <v>313</v>
      </c>
      <c r="O3887">
        <v>209</v>
      </c>
      <c r="P3887" s="4" t="s">
        <v>350</v>
      </c>
      <c r="Q3887" s="4" t="s">
        <v>368</v>
      </c>
      <c r="R3887" s="4" t="s">
        <v>41</v>
      </c>
      <c r="S3887" s="4">
        <v>44774</v>
      </c>
      <c r="T3887">
        <v>28</v>
      </c>
      <c r="U3887">
        <v>13</v>
      </c>
      <c r="V3887">
        <v>0</v>
      </c>
      <c r="W3887">
        <v>1</v>
      </c>
      <c r="X3887">
        <v>0</v>
      </c>
      <c r="Y3887">
        <v>1</v>
      </c>
      <c r="Z3887">
        <v>0</v>
      </c>
      <c r="AA3887">
        <v>2</v>
      </c>
      <c r="AB3887" s="4">
        <v>44774</v>
      </c>
      <c r="AC3887" s="4">
        <v>44805</v>
      </c>
      <c r="AD3887" s="4">
        <v>44565</v>
      </c>
      <c r="AE3887" s="4">
        <v>44564</v>
      </c>
      <c r="AF3887">
        <v>7</v>
      </c>
      <c r="AG3887">
        <v>8</v>
      </c>
      <c r="AH3887">
        <v>2</v>
      </c>
      <c r="AI3887">
        <v>0</v>
      </c>
      <c r="AJ3887" s="2">
        <v>1.4152777777777779</v>
      </c>
      <c r="AK3887" s="2">
        <v>1.0847222222222224</v>
      </c>
      <c r="AL3887">
        <v>24</v>
      </c>
      <c r="AM3887">
        <v>9</v>
      </c>
      <c r="AN3887">
        <f t="shared" si="11"/>
        <v>2016</v>
      </c>
      <c r="AO3887" t="s">
        <v>1051</v>
      </c>
    </row>
    <row r="3888" spans="1:41" hidden="1" x14ac:dyDescent="0.35">
      <c r="A3888" s="1">
        <v>42694</v>
      </c>
      <c r="B3888" t="s">
        <v>94</v>
      </c>
      <c r="C3888" t="s">
        <v>83</v>
      </c>
      <c r="D3888">
        <v>16</v>
      </c>
      <c r="E3888">
        <v>14</v>
      </c>
      <c r="F3888" s="4">
        <v>44665</v>
      </c>
      <c r="G3888" s="4">
        <v>44695</v>
      </c>
      <c r="H3888" s="4" t="s">
        <v>41</v>
      </c>
      <c r="I3888" s="4" t="s">
        <v>41</v>
      </c>
      <c r="J3888">
        <v>202</v>
      </c>
      <c r="K3888">
        <v>263</v>
      </c>
      <c r="L3888">
        <v>83</v>
      </c>
      <c r="M3888">
        <v>14</v>
      </c>
      <c r="N3888">
        <v>285</v>
      </c>
      <c r="O3888">
        <v>277</v>
      </c>
      <c r="P3888" s="4" t="s">
        <v>268</v>
      </c>
      <c r="Q3888" s="4" t="s">
        <v>605</v>
      </c>
      <c r="R3888" s="4" t="s">
        <v>41</v>
      </c>
      <c r="S3888" s="4">
        <v>44635</v>
      </c>
      <c r="T3888">
        <v>27</v>
      </c>
      <c r="U3888">
        <v>21</v>
      </c>
      <c r="V3888">
        <v>1</v>
      </c>
      <c r="W3888">
        <v>2</v>
      </c>
      <c r="X3888">
        <v>2</v>
      </c>
      <c r="Y3888">
        <v>0</v>
      </c>
      <c r="Z3888">
        <v>3</v>
      </c>
      <c r="AA3888">
        <v>2</v>
      </c>
      <c r="AB3888" s="4">
        <v>44676</v>
      </c>
      <c r="AC3888" s="4">
        <v>44682</v>
      </c>
      <c r="AD3888" s="4">
        <v>44595</v>
      </c>
      <c r="AE3888" s="4">
        <v>44563</v>
      </c>
      <c r="AF3888">
        <v>14</v>
      </c>
      <c r="AG3888">
        <v>11</v>
      </c>
      <c r="AH3888">
        <v>0</v>
      </c>
      <c r="AI3888">
        <v>3</v>
      </c>
      <c r="AJ3888" s="2">
        <v>1.3715277777777777</v>
      </c>
      <c r="AK3888" s="2">
        <v>1.1284722222222221</v>
      </c>
      <c r="AL3888">
        <v>19</v>
      </c>
      <c r="AM3888">
        <v>26</v>
      </c>
      <c r="AN3888">
        <f t="shared" si="11"/>
        <v>2016</v>
      </c>
      <c r="AO3888" t="s">
        <v>1051</v>
      </c>
    </row>
    <row r="3889" spans="1:41" hidden="1" x14ac:dyDescent="0.35">
      <c r="A3889" s="1">
        <v>42694</v>
      </c>
      <c r="B3889" t="s">
        <v>78</v>
      </c>
      <c r="C3889" t="s">
        <v>93</v>
      </c>
      <c r="D3889">
        <v>20</v>
      </c>
      <c r="E3889">
        <v>18</v>
      </c>
      <c r="F3889" s="4">
        <v>44695</v>
      </c>
      <c r="G3889" s="4">
        <v>44693</v>
      </c>
      <c r="H3889" s="4">
        <v>44564</v>
      </c>
      <c r="I3889" s="4">
        <v>44562</v>
      </c>
      <c r="J3889">
        <v>254</v>
      </c>
      <c r="K3889">
        <v>251</v>
      </c>
      <c r="L3889">
        <v>97</v>
      </c>
      <c r="M3889">
        <v>76</v>
      </c>
      <c r="N3889">
        <v>351</v>
      </c>
      <c r="O3889">
        <v>327</v>
      </c>
      <c r="P3889" s="4" t="s">
        <v>111</v>
      </c>
      <c r="Q3889" s="4" t="s">
        <v>134</v>
      </c>
      <c r="R3889" s="4">
        <v>44682</v>
      </c>
      <c r="S3889" s="4">
        <v>44603</v>
      </c>
      <c r="T3889">
        <v>27</v>
      </c>
      <c r="U3889">
        <v>28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1</v>
      </c>
      <c r="AB3889" s="4" t="s">
        <v>665</v>
      </c>
      <c r="AC3889" s="4">
        <v>44774</v>
      </c>
      <c r="AD3889" s="4">
        <v>44563</v>
      </c>
      <c r="AE3889" s="4">
        <v>44623</v>
      </c>
      <c r="AF3889">
        <v>10</v>
      </c>
      <c r="AG3889">
        <v>11</v>
      </c>
      <c r="AH3889">
        <v>0</v>
      </c>
      <c r="AI3889">
        <v>0</v>
      </c>
      <c r="AJ3889" s="2">
        <v>1.2923611111111111</v>
      </c>
      <c r="AK3889" s="2">
        <v>1.2076388888888889</v>
      </c>
      <c r="AL3889">
        <v>17</v>
      </c>
      <c r="AM3889">
        <v>24</v>
      </c>
      <c r="AN3889">
        <f t="shared" si="11"/>
        <v>2016</v>
      </c>
      <c r="AO3889" t="s">
        <v>1051</v>
      </c>
    </row>
    <row r="3890" spans="1:41" hidden="1" x14ac:dyDescent="0.35">
      <c r="A3890" s="1">
        <v>42694</v>
      </c>
      <c r="B3890" t="s">
        <v>101</v>
      </c>
      <c r="C3890" t="s">
        <v>68</v>
      </c>
      <c r="D3890">
        <v>27</v>
      </c>
      <c r="E3890">
        <v>19</v>
      </c>
      <c r="F3890" s="4">
        <v>44881</v>
      </c>
      <c r="G3890" s="4">
        <v>44659</v>
      </c>
      <c r="H3890" s="4" t="s">
        <v>41</v>
      </c>
      <c r="I3890" s="4" t="s">
        <v>41</v>
      </c>
      <c r="J3890">
        <v>326</v>
      </c>
      <c r="K3890">
        <v>261</v>
      </c>
      <c r="L3890">
        <v>116</v>
      </c>
      <c r="M3890">
        <v>82</v>
      </c>
      <c r="N3890">
        <v>442</v>
      </c>
      <c r="O3890">
        <v>343</v>
      </c>
      <c r="P3890" s="4" t="s">
        <v>189</v>
      </c>
      <c r="Q3890" s="4" t="s">
        <v>127</v>
      </c>
      <c r="R3890" s="4">
        <v>44566</v>
      </c>
      <c r="S3890" s="4" t="s">
        <v>41</v>
      </c>
      <c r="T3890">
        <v>34</v>
      </c>
      <c r="U3890">
        <v>21</v>
      </c>
      <c r="V3890">
        <v>1</v>
      </c>
      <c r="W3890">
        <v>1</v>
      </c>
      <c r="X3890">
        <v>0</v>
      </c>
      <c r="Y3890">
        <v>1</v>
      </c>
      <c r="Z3890">
        <v>1</v>
      </c>
      <c r="AA3890">
        <v>2</v>
      </c>
      <c r="AB3890" s="4">
        <v>44743</v>
      </c>
      <c r="AC3890" s="4">
        <v>44711</v>
      </c>
      <c r="AD3890" s="4">
        <v>44566</v>
      </c>
      <c r="AE3890" s="4">
        <v>44596</v>
      </c>
      <c r="AF3890">
        <v>8</v>
      </c>
      <c r="AG3890">
        <v>9</v>
      </c>
      <c r="AH3890">
        <v>0</v>
      </c>
      <c r="AI3890">
        <v>0</v>
      </c>
      <c r="AJ3890" s="2">
        <v>1.4708333333333332</v>
      </c>
      <c r="AK3890" s="2">
        <v>1.0291666666666666</v>
      </c>
      <c r="AL3890">
        <v>19</v>
      </c>
      <c r="AM3890">
        <v>17</v>
      </c>
      <c r="AN3890">
        <f t="shared" si="11"/>
        <v>2016</v>
      </c>
      <c r="AO3890" t="s">
        <v>1051</v>
      </c>
    </row>
    <row r="3891" spans="1:41" hidden="1" x14ac:dyDescent="0.35">
      <c r="A3891" s="1">
        <v>42694</v>
      </c>
      <c r="B3891" t="s">
        <v>87</v>
      </c>
      <c r="C3891" t="s">
        <v>58</v>
      </c>
      <c r="D3891">
        <v>24</v>
      </c>
      <c r="E3891">
        <v>16</v>
      </c>
      <c r="F3891" s="4">
        <v>44664</v>
      </c>
      <c r="G3891" s="4">
        <v>44725</v>
      </c>
      <c r="H3891" s="4" t="s">
        <v>42</v>
      </c>
      <c r="I3891" s="4" t="s">
        <v>42</v>
      </c>
      <c r="J3891">
        <v>155</v>
      </c>
      <c r="K3891">
        <v>145</v>
      </c>
      <c r="L3891">
        <v>135</v>
      </c>
      <c r="M3891">
        <v>72</v>
      </c>
      <c r="N3891">
        <v>290</v>
      </c>
      <c r="O3891">
        <v>217</v>
      </c>
      <c r="P3891" s="4" t="s">
        <v>277</v>
      </c>
      <c r="Q3891" s="4" t="s">
        <v>271</v>
      </c>
      <c r="R3891" s="4">
        <v>44652</v>
      </c>
      <c r="S3891" s="4">
        <v>44616</v>
      </c>
      <c r="T3891">
        <v>28</v>
      </c>
      <c r="U3891">
        <v>24</v>
      </c>
      <c r="V3891">
        <v>0</v>
      </c>
      <c r="W3891">
        <v>1</v>
      </c>
      <c r="X3891">
        <v>2</v>
      </c>
      <c r="Y3891">
        <v>0</v>
      </c>
      <c r="Z3891">
        <v>2</v>
      </c>
      <c r="AA3891">
        <v>1</v>
      </c>
      <c r="AB3891" s="4">
        <v>44774</v>
      </c>
      <c r="AC3891" s="4">
        <v>44835</v>
      </c>
      <c r="AD3891" s="4">
        <v>44596</v>
      </c>
      <c r="AE3891" s="4">
        <v>44596</v>
      </c>
      <c r="AF3891">
        <v>12</v>
      </c>
      <c r="AG3891">
        <v>12</v>
      </c>
      <c r="AH3891">
        <v>0</v>
      </c>
      <c r="AI3891">
        <v>3</v>
      </c>
      <c r="AJ3891" s="2">
        <v>1.2930555555555556</v>
      </c>
      <c r="AK3891" s="2">
        <v>1.2069444444444444</v>
      </c>
      <c r="AL3891">
        <v>24</v>
      </c>
      <c r="AM3891">
        <v>30</v>
      </c>
      <c r="AN3891">
        <f t="shared" si="11"/>
        <v>2016</v>
      </c>
      <c r="AO3891" t="s">
        <v>1051</v>
      </c>
    </row>
    <row r="3892" spans="1:41" hidden="1" x14ac:dyDescent="0.35">
      <c r="A3892" s="1">
        <v>42694</v>
      </c>
      <c r="B3892" t="s">
        <v>59</v>
      </c>
      <c r="C3892" t="s">
        <v>40</v>
      </c>
      <c r="D3892">
        <v>17</v>
      </c>
      <c r="E3892">
        <v>19</v>
      </c>
      <c r="F3892" s="4">
        <v>44663</v>
      </c>
      <c r="G3892" s="4">
        <v>44695</v>
      </c>
      <c r="H3892" s="4" t="s">
        <v>41</v>
      </c>
      <c r="I3892" s="4">
        <v>44594</v>
      </c>
      <c r="J3892">
        <v>222</v>
      </c>
      <c r="K3892">
        <v>227</v>
      </c>
      <c r="L3892">
        <v>93</v>
      </c>
      <c r="M3892">
        <v>102</v>
      </c>
      <c r="N3892">
        <v>315</v>
      </c>
      <c r="O3892">
        <v>329</v>
      </c>
      <c r="P3892" s="4" t="s">
        <v>117</v>
      </c>
      <c r="Q3892" s="4" t="s">
        <v>241</v>
      </c>
      <c r="R3892" s="4">
        <v>44681</v>
      </c>
      <c r="S3892" s="4" t="s">
        <v>41</v>
      </c>
      <c r="T3892">
        <v>25</v>
      </c>
      <c r="U3892">
        <v>29</v>
      </c>
      <c r="V3892">
        <v>0</v>
      </c>
      <c r="W3892">
        <v>0</v>
      </c>
      <c r="X3892">
        <v>1</v>
      </c>
      <c r="Y3892">
        <v>0</v>
      </c>
      <c r="Z3892">
        <v>1</v>
      </c>
      <c r="AA3892">
        <v>0</v>
      </c>
      <c r="AB3892" s="4">
        <v>44682</v>
      </c>
      <c r="AC3892" s="4">
        <v>44652</v>
      </c>
      <c r="AD3892" s="4">
        <v>44594</v>
      </c>
      <c r="AE3892" s="4">
        <v>44623</v>
      </c>
      <c r="AF3892">
        <v>11</v>
      </c>
      <c r="AG3892">
        <v>12</v>
      </c>
      <c r="AH3892">
        <v>0</v>
      </c>
      <c r="AI3892">
        <v>0</v>
      </c>
      <c r="AJ3892" s="2">
        <v>1.2701388888888889</v>
      </c>
      <c r="AK3892" s="2">
        <v>1.2298611111111111</v>
      </c>
      <c r="AL3892">
        <v>16</v>
      </c>
      <c r="AM3892">
        <v>22</v>
      </c>
      <c r="AN3892">
        <f t="shared" si="11"/>
        <v>2016</v>
      </c>
      <c r="AO3892" t="s">
        <v>1051</v>
      </c>
    </row>
    <row r="3893" spans="1:41" hidden="1" x14ac:dyDescent="0.35">
      <c r="A3893" s="1">
        <v>42694</v>
      </c>
      <c r="B3893" t="s">
        <v>84</v>
      </c>
      <c r="C3893" t="s">
        <v>97</v>
      </c>
      <c r="D3893">
        <v>17</v>
      </c>
      <c r="E3893">
        <v>12</v>
      </c>
      <c r="F3893" s="4">
        <v>44572</v>
      </c>
      <c r="G3893" s="4">
        <v>44605</v>
      </c>
      <c r="H3893" s="4" t="s">
        <v>41</v>
      </c>
      <c r="I3893" s="4">
        <v>44562</v>
      </c>
      <c r="J3893">
        <v>142</v>
      </c>
      <c r="K3893">
        <v>125</v>
      </c>
      <c r="L3893">
        <v>98</v>
      </c>
      <c r="M3893">
        <v>102</v>
      </c>
      <c r="N3893">
        <v>240</v>
      </c>
      <c r="O3893">
        <v>227</v>
      </c>
      <c r="P3893" s="4" t="s">
        <v>80</v>
      </c>
      <c r="Q3893" s="4" t="s">
        <v>155</v>
      </c>
      <c r="R3893" s="4">
        <v>44681</v>
      </c>
      <c r="S3893" s="4">
        <v>44570</v>
      </c>
      <c r="T3893">
        <v>19</v>
      </c>
      <c r="U3893">
        <v>28</v>
      </c>
      <c r="V3893">
        <v>0</v>
      </c>
      <c r="W3893">
        <v>1</v>
      </c>
      <c r="X3893">
        <v>1</v>
      </c>
      <c r="Y3893">
        <v>0</v>
      </c>
      <c r="Z3893">
        <v>1</v>
      </c>
      <c r="AA3893">
        <v>1</v>
      </c>
      <c r="AB3893" s="4">
        <v>44774</v>
      </c>
      <c r="AC3893" s="4">
        <v>44774</v>
      </c>
      <c r="AD3893" s="4">
        <v>44594</v>
      </c>
      <c r="AE3893" s="4" t="s">
        <v>41</v>
      </c>
      <c r="AF3893">
        <v>13</v>
      </c>
      <c r="AG3893">
        <v>14</v>
      </c>
      <c r="AH3893">
        <v>0</v>
      </c>
      <c r="AI3893">
        <v>0</v>
      </c>
      <c r="AJ3893" s="2">
        <v>1.195138888888889</v>
      </c>
      <c r="AK3893" s="2">
        <v>1.304861111111111</v>
      </c>
      <c r="AL3893">
        <v>14</v>
      </c>
      <c r="AM3893">
        <v>10</v>
      </c>
      <c r="AN3893">
        <f t="shared" si="11"/>
        <v>2016</v>
      </c>
      <c r="AO3893" t="s">
        <v>1051</v>
      </c>
    </row>
    <row r="3894" spans="1:41" hidden="1" x14ac:dyDescent="0.35">
      <c r="A3894" s="1">
        <v>42694</v>
      </c>
      <c r="B3894" t="s">
        <v>110</v>
      </c>
      <c r="C3894" t="s">
        <v>39</v>
      </c>
      <c r="D3894">
        <v>28</v>
      </c>
      <c r="E3894">
        <v>20</v>
      </c>
      <c r="F3894" s="4">
        <v>44789</v>
      </c>
      <c r="G3894" s="4">
        <v>44695</v>
      </c>
      <c r="H3894" s="4">
        <v>44562</v>
      </c>
      <c r="I3894" s="4" t="s">
        <v>41</v>
      </c>
      <c r="J3894">
        <v>273</v>
      </c>
      <c r="K3894">
        <v>177</v>
      </c>
      <c r="L3894">
        <v>171</v>
      </c>
      <c r="M3894">
        <v>122</v>
      </c>
      <c r="N3894">
        <v>444</v>
      </c>
      <c r="O3894">
        <v>299</v>
      </c>
      <c r="P3894" s="4" t="s">
        <v>346</v>
      </c>
      <c r="Q3894" s="4" t="s">
        <v>142</v>
      </c>
      <c r="R3894" s="4">
        <v>44568</v>
      </c>
      <c r="S3894" s="4">
        <v>44710</v>
      </c>
      <c r="T3894">
        <v>30</v>
      </c>
      <c r="U3894">
        <v>27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 s="4">
        <v>44682</v>
      </c>
      <c r="AC3894" s="4">
        <v>44835</v>
      </c>
      <c r="AD3894" s="4">
        <v>44625</v>
      </c>
      <c r="AE3894" s="4">
        <v>44595</v>
      </c>
      <c r="AF3894">
        <v>12</v>
      </c>
      <c r="AG3894">
        <v>11</v>
      </c>
      <c r="AH3894">
        <v>0</v>
      </c>
      <c r="AI3894">
        <v>0</v>
      </c>
      <c r="AJ3894" s="2">
        <v>1.2201388888888889</v>
      </c>
      <c r="AK3894" s="2">
        <v>1.2798611111111111</v>
      </c>
      <c r="AL3894">
        <v>30</v>
      </c>
      <c r="AM3894">
        <v>17</v>
      </c>
      <c r="AN3894">
        <f t="shared" si="11"/>
        <v>2016</v>
      </c>
      <c r="AO3894" t="s">
        <v>1051</v>
      </c>
    </row>
    <row r="3895" spans="1:41" hidden="1" x14ac:dyDescent="0.35">
      <c r="A3895" s="1">
        <v>42694</v>
      </c>
      <c r="B3895" t="s">
        <v>77</v>
      </c>
      <c r="C3895" t="s">
        <v>47</v>
      </c>
      <c r="D3895">
        <v>20</v>
      </c>
      <c r="E3895">
        <v>18</v>
      </c>
      <c r="F3895" s="4">
        <v>44728</v>
      </c>
      <c r="G3895" s="4">
        <v>44696</v>
      </c>
      <c r="H3895" s="4">
        <v>44564</v>
      </c>
      <c r="I3895" s="4" t="s">
        <v>41</v>
      </c>
      <c r="J3895">
        <v>195</v>
      </c>
      <c r="K3895">
        <v>287</v>
      </c>
      <c r="L3895">
        <v>113</v>
      </c>
      <c r="M3895">
        <v>152</v>
      </c>
      <c r="N3895">
        <v>308</v>
      </c>
      <c r="O3895">
        <v>439</v>
      </c>
      <c r="P3895" s="4" t="s">
        <v>537</v>
      </c>
      <c r="Q3895" s="4" t="s">
        <v>532</v>
      </c>
      <c r="R3895" s="4">
        <v>44615</v>
      </c>
      <c r="S3895" s="4">
        <v>44562</v>
      </c>
      <c r="T3895">
        <v>26</v>
      </c>
      <c r="U3895">
        <v>30</v>
      </c>
      <c r="V3895">
        <v>0</v>
      </c>
      <c r="W3895">
        <v>0</v>
      </c>
      <c r="X3895">
        <v>2</v>
      </c>
      <c r="Y3895">
        <v>0</v>
      </c>
      <c r="Z3895">
        <v>2</v>
      </c>
      <c r="AA3895">
        <v>0</v>
      </c>
      <c r="AB3895" s="4">
        <v>44774</v>
      </c>
      <c r="AC3895" s="4">
        <v>44743</v>
      </c>
      <c r="AD3895" s="4">
        <v>44594</v>
      </c>
      <c r="AE3895" s="4">
        <v>44564</v>
      </c>
      <c r="AF3895">
        <v>13</v>
      </c>
      <c r="AG3895">
        <v>14</v>
      </c>
      <c r="AH3895">
        <v>0</v>
      </c>
      <c r="AI3895">
        <v>0</v>
      </c>
      <c r="AJ3895" s="2">
        <v>1.2958333333333334</v>
      </c>
      <c r="AK3895" s="2">
        <v>1.2041666666666666</v>
      </c>
      <c r="AL3895">
        <v>15</v>
      </c>
      <c r="AM3895">
        <v>26</v>
      </c>
      <c r="AN3895">
        <f t="shared" si="11"/>
        <v>2016</v>
      </c>
      <c r="AO3895" t="s">
        <v>1051</v>
      </c>
    </row>
    <row r="3896" spans="1:41" hidden="1" x14ac:dyDescent="0.35">
      <c r="A3896" s="1">
        <v>42694</v>
      </c>
      <c r="B3896" t="s">
        <v>74</v>
      </c>
      <c r="C3896" t="s">
        <v>88</v>
      </c>
      <c r="D3896">
        <v>19</v>
      </c>
      <c r="E3896">
        <v>21</v>
      </c>
      <c r="F3896" s="4">
        <v>44757</v>
      </c>
      <c r="G3896" s="4">
        <v>44818</v>
      </c>
      <c r="H3896" s="4">
        <v>44563</v>
      </c>
      <c r="I3896" s="4">
        <v>44562</v>
      </c>
      <c r="J3896">
        <v>340</v>
      </c>
      <c r="K3896">
        <v>364</v>
      </c>
      <c r="L3896">
        <v>84</v>
      </c>
      <c r="M3896">
        <v>151</v>
      </c>
      <c r="N3896">
        <v>424</v>
      </c>
      <c r="O3896">
        <v>515</v>
      </c>
      <c r="P3896" s="4" t="s">
        <v>315</v>
      </c>
      <c r="Q3896" s="4" t="s">
        <v>347</v>
      </c>
      <c r="R3896" s="4">
        <v>44612</v>
      </c>
      <c r="S3896" s="4">
        <v>44603</v>
      </c>
      <c r="T3896">
        <v>19</v>
      </c>
      <c r="U3896">
        <v>30</v>
      </c>
      <c r="V3896">
        <v>1</v>
      </c>
      <c r="W3896">
        <v>0</v>
      </c>
      <c r="X3896">
        <v>1</v>
      </c>
      <c r="Y3896">
        <v>0</v>
      </c>
      <c r="Z3896">
        <v>2</v>
      </c>
      <c r="AA3896">
        <v>0</v>
      </c>
      <c r="AB3896" s="4">
        <v>44713</v>
      </c>
      <c r="AC3896" s="4">
        <v>44713</v>
      </c>
      <c r="AD3896" s="4">
        <v>44596</v>
      </c>
      <c r="AE3896" s="4">
        <v>44656</v>
      </c>
      <c r="AF3896">
        <v>11</v>
      </c>
      <c r="AG3896">
        <v>11</v>
      </c>
      <c r="AH3896">
        <v>0</v>
      </c>
      <c r="AI3896">
        <v>0</v>
      </c>
      <c r="AJ3896" s="2">
        <v>1.2659722222222223</v>
      </c>
      <c r="AK3896" s="2">
        <v>1.2340277777777777</v>
      </c>
      <c r="AL3896">
        <v>24</v>
      </c>
      <c r="AM3896">
        <v>42</v>
      </c>
      <c r="AN3896">
        <f t="shared" si="11"/>
        <v>2016</v>
      </c>
      <c r="AO3896" t="s">
        <v>1051</v>
      </c>
    </row>
    <row r="3897" spans="1:41" hidden="1" x14ac:dyDescent="0.35">
      <c r="A3897" s="1">
        <v>42695</v>
      </c>
      <c r="B3897" t="s">
        <v>105</v>
      </c>
      <c r="C3897" t="s">
        <v>48</v>
      </c>
      <c r="D3897">
        <v>22</v>
      </c>
      <c r="E3897">
        <v>16</v>
      </c>
      <c r="F3897" s="4">
        <v>44789</v>
      </c>
      <c r="G3897" s="4">
        <v>44662</v>
      </c>
      <c r="H3897" s="4">
        <v>44563</v>
      </c>
      <c r="I3897" s="4">
        <v>44563</v>
      </c>
      <c r="J3897">
        <v>230</v>
      </c>
      <c r="K3897">
        <v>295</v>
      </c>
      <c r="L3897">
        <v>124</v>
      </c>
      <c r="M3897">
        <v>30</v>
      </c>
      <c r="N3897">
        <v>354</v>
      </c>
      <c r="O3897">
        <v>325</v>
      </c>
      <c r="P3897" s="4" t="s">
        <v>56</v>
      </c>
      <c r="Q3897" s="4" t="s">
        <v>224</v>
      </c>
      <c r="R3897" s="4">
        <v>44605</v>
      </c>
      <c r="S3897" s="4" t="s">
        <v>41</v>
      </c>
      <c r="T3897">
        <v>33</v>
      </c>
      <c r="U3897">
        <v>20</v>
      </c>
      <c r="V3897">
        <v>1</v>
      </c>
      <c r="W3897">
        <v>0</v>
      </c>
      <c r="X3897">
        <v>1</v>
      </c>
      <c r="Y3897">
        <v>1</v>
      </c>
      <c r="Z3897">
        <v>2</v>
      </c>
      <c r="AA3897">
        <v>1</v>
      </c>
      <c r="AB3897" s="4" t="s">
        <v>832</v>
      </c>
      <c r="AC3897" s="4">
        <v>44672</v>
      </c>
      <c r="AD3897" s="4">
        <v>44597</v>
      </c>
      <c r="AE3897" s="4">
        <v>44565</v>
      </c>
      <c r="AF3897">
        <v>10</v>
      </c>
      <c r="AG3897">
        <v>11</v>
      </c>
      <c r="AH3897">
        <v>0</v>
      </c>
      <c r="AI3897">
        <v>0</v>
      </c>
      <c r="AJ3897" s="2">
        <v>1.51875</v>
      </c>
      <c r="AK3897" s="3">
        <v>0.98125000000000007</v>
      </c>
      <c r="AL3897">
        <v>20</v>
      </c>
      <c r="AM3897">
        <v>27</v>
      </c>
      <c r="AN3897">
        <f t="shared" si="11"/>
        <v>2016</v>
      </c>
      <c r="AO3897" t="s">
        <v>1051</v>
      </c>
    </row>
    <row r="3898" spans="1:41" hidden="1" x14ac:dyDescent="0.35">
      <c r="A3898" s="1">
        <v>42698</v>
      </c>
      <c r="B3898" t="s">
        <v>58</v>
      </c>
      <c r="C3898" t="s">
        <v>83</v>
      </c>
      <c r="D3898">
        <v>17</v>
      </c>
      <c r="E3898">
        <v>18</v>
      </c>
      <c r="F3898" s="4">
        <v>44602</v>
      </c>
      <c r="G3898" s="4">
        <v>44726</v>
      </c>
      <c r="H3898" s="4" t="s">
        <v>42</v>
      </c>
      <c r="I3898" s="4" t="s">
        <v>52</v>
      </c>
      <c r="J3898">
        <v>224</v>
      </c>
      <c r="K3898">
        <v>214</v>
      </c>
      <c r="L3898">
        <v>82</v>
      </c>
      <c r="M3898">
        <v>94</v>
      </c>
      <c r="N3898">
        <v>306</v>
      </c>
      <c r="O3898">
        <v>308</v>
      </c>
      <c r="P3898" s="4" t="s">
        <v>962</v>
      </c>
      <c r="Q3898" s="4" t="s">
        <v>199</v>
      </c>
      <c r="R3898" s="4" t="s">
        <v>41</v>
      </c>
      <c r="S3898" s="4">
        <v>44610</v>
      </c>
      <c r="T3898">
        <v>16</v>
      </c>
      <c r="U3898">
        <v>19</v>
      </c>
      <c r="V3898">
        <v>0</v>
      </c>
      <c r="W3898">
        <v>0</v>
      </c>
      <c r="X3898">
        <v>1</v>
      </c>
      <c r="Y3898">
        <v>0</v>
      </c>
      <c r="Z3898">
        <v>1</v>
      </c>
      <c r="AA3898">
        <v>0</v>
      </c>
      <c r="AB3898" s="4">
        <v>44682</v>
      </c>
      <c r="AC3898" s="4">
        <v>44667</v>
      </c>
      <c r="AD3898" s="4">
        <v>44564</v>
      </c>
      <c r="AE3898" s="4">
        <v>44563</v>
      </c>
      <c r="AF3898">
        <v>9</v>
      </c>
      <c r="AG3898">
        <v>10</v>
      </c>
      <c r="AH3898">
        <v>0</v>
      </c>
      <c r="AI3898">
        <v>0</v>
      </c>
      <c r="AJ3898" s="2">
        <v>1.3131944444444443</v>
      </c>
      <c r="AK3898" s="2">
        <v>1.1868055555555557</v>
      </c>
      <c r="AL3898">
        <v>13</v>
      </c>
      <c r="AM3898">
        <v>16</v>
      </c>
      <c r="AN3898">
        <f t="shared" si="11"/>
        <v>2016</v>
      </c>
      <c r="AO3898" t="s">
        <v>1051</v>
      </c>
    </row>
    <row r="3899" spans="1:41" hidden="1" x14ac:dyDescent="0.35">
      <c r="A3899" s="1">
        <v>42698</v>
      </c>
      <c r="B3899" t="s">
        <v>88</v>
      </c>
      <c r="C3899" t="s">
        <v>104</v>
      </c>
      <c r="D3899">
        <v>25</v>
      </c>
      <c r="E3899">
        <v>24</v>
      </c>
      <c r="F3899" s="4">
        <v>44788</v>
      </c>
      <c r="G3899" s="4">
        <v>44659</v>
      </c>
      <c r="H3899" s="4">
        <v>44594</v>
      </c>
      <c r="I3899" s="4" t="s">
        <v>41</v>
      </c>
      <c r="J3899">
        <v>449</v>
      </c>
      <c r="K3899">
        <v>190</v>
      </c>
      <c r="L3899">
        <v>56</v>
      </c>
      <c r="M3899">
        <v>163</v>
      </c>
      <c r="N3899">
        <v>505</v>
      </c>
      <c r="O3899">
        <v>353</v>
      </c>
      <c r="P3899" s="4" t="s">
        <v>963</v>
      </c>
      <c r="Q3899" s="4" t="s">
        <v>427</v>
      </c>
      <c r="R3899" s="4" t="s">
        <v>41</v>
      </c>
      <c r="S3899" s="4">
        <v>44566</v>
      </c>
      <c r="T3899">
        <v>19</v>
      </c>
      <c r="U3899">
        <v>30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 s="4">
        <v>44650</v>
      </c>
      <c r="AC3899" s="4">
        <v>44645</v>
      </c>
      <c r="AD3899" s="4">
        <v>44597</v>
      </c>
      <c r="AE3899" s="4">
        <v>44655</v>
      </c>
      <c r="AF3899">
        <v>8</v>
      </c>
      <c r="AG3899">
        <v>9</v>
      </c>
      <c r="AH3899">
        <v>0</v>
      </c>
      <c r="AI3899">
        <v>0</v>
      </c>
      <c r="AJ3899" s="2">
        <v>1.3916666666666666</v>
      </c>
      <c r="AK3899" s="2">
        <v>1.1083333333333334</v>
      </c>
      <c r="AL3899">
        <v>26</v>
      </c>
      <c r="AM3899">
        <v>31</v>
      </c>
      <c r="AN3899">
        <f t="shared" si="11"/>
        <v>2016</v>
      </c>
      <c r="AO3899" t="s">
        <v>1051</v>
      </c>
    </row>
    <row r="3900" spans="1:41" hidden="1" x14ac:dyDescent="0.35">
      <c r="A3900" s="1">
        <v>42698</v>
      </c>
      <c r="B3900" t="s">
        <v>109</v>
      </c>
      <c r="C3900" t="s">
        <v>93</v>
      </c>
      <c r="D3900">
        <v>16</v>
      </c>
      <c r="E3900">
        <v>18</v>
      </c>
      <c r="F3900" s="4">
        <v>44753</v>
      </c>
      <c r="G3900" s="4">
        <v>44788</v>
      </c>
      <c r="H3900" s="4" t="s">
        <v>41</v>
      </c>
      <c r="I3900" s="4">
        <v>44596</v>
      </c>
      <c r="J3900">
        <v>221</v>
      </c>
      <c r="K3900">
        <v>219</v>
      </c>
      <c r="L3900">
        <v>148</v>
      </c>
      <c r="M3900">
        <v>91</v>
      </c>
      <c r="N3900">
        <v>369</v>
      </c>
      <c r="O3900">
        <v>310</v>
      </c>
      <c r="P3900" s="4" t="s">
        <v>217</v>
      </c>
      <c r="Q3900" s="4" t="s">
        <v>234</v>
      </c>
      <c r="R3900" s="4" t="s">
        <v>41</v>
      </c>
      <c r="S3900" s="4">
        <v>44641</v>
      </c>
      <c r="T3900">
        <v>29</v>
      </c>
      <c r="U3900">
        <v>23</v>
      </c>
      <c r="V3900">
        <v>0</v>
      </c>
      <c r="W3900">
        <v>0</v>
      </c>
      <c r="X3900">
        <v>0</v>
      </c>
      <c r="Y3900">
        <v>2</v>
      </c>
      <c r="Z3900">
        <v>0</v>
      </c>
      <c r="AA3900">
        <v>2</v>
      </c>
      <c r="AB3900" s="4">
        <v>44743</v>
      </c>
      <c r="AC3900" s="4">
        <v>44602</v>
      </c>
      <c r="AD3900" s="4">
        <v>44562</v>
      </c>
      <c r="AE3900" s="4">
        <v>44564</v>
      </c>
      <c r="AF3900">
        <v>9</v>
      </c>
      <c r="AG3900">
        <v>9</v>
      </c>
      <c r="AH3900">
        <v>0</v>
      </c>
      <c r="AI3900">
        <v>0</v>
      </c>
      <c r="AJ3900" s="2">
        <v>1.1770833333333333</v>
      </c>
      <c r="AK3900" s="2">
        <v>1.3229166666666667</v>
      </c>
      <c r="AL3900">
        <v>28</v>
      </c>
      <c r="AM3900">
        <v>7</v>
      </c>
      <c r="AN3900">
        <f t="shared" si="11"/>
        <v>2016</v>
      </c>
      <c r="AO3900" t="s">
        <v>1051</v>
      </c>
    </row>
    <row r="3901" spans="1:41" hidden="1" x14ac:dyDescent="0.35">
      <c r="A3901" s="1">
        <v>42701</v>
      </c>
      <c r="B3901" t="s">
        <v>40</v>
      </c>
      <c r="C3901" t="s">
        <v>69</v>
      </c>
      <c r="D3901">
        <v>13</v>
      </c>
      <c r="E3901">
        <v>21</v>
      </c>
      <c r="F3901" s="4">
        <v>44664</v>
      </c>
      <c r="G3901" s="4">
        <v>44634</v>
      </c>
      <c r="H3901" s="4" t="s">
        <v>41</v>
      </c>
      <c r="I3901" s="4">
        <v>44563</v>
      </c>
      <c r="J3901">
        <v>192</v>
      </c>
      <c r="K3901">
        <v>285</v>
      </c>
      <c r="L3901">
        <v>104</v>
      </c>
      <c r="M3901">
        <v>58</v>
      </c>
      <c r="N3901">
        <v>296</v>
      </c>
      <c r="O3901">
        <v>343</v>
      </c>
      <c r="P3901" s="4" t="s">
        <v>282</v>
      </c>
      <c r="Q3901" s="4" t="s">
        <v>172</v>
      </c>
      <c r="R3901" s="4">
        <v>44563</v>
      </c>
      <c r="S3901" s="4">
        <v>44743</v>
      </c>
      <c r="T3901">
        <v>27</v>
      </c>
      <c r="U3901">
        <v>21</v>
      </c>
      <c r="V3901">
        <v>1</v>
      </c>
      <c r="W3901">
        <v>3</v>
      </c>
      <c r="X3901">
        <v>0</v>
      </c>
      <c r="Y3901">
        <v>0</v>
      </c>
      <c r="Z3901">
        <v>1</v>
      </c>
      <c r="AA3901">
        <v>3</v>
      </c>
      <c r="AB3901" s="4" t="s">
        <v>266</v>
      </c>
      <c r="AC3901" s="4">
        <v>44682</v>
      </c>
      <c r="AD3901" s="4">
        <v>44594</v>
      </c>
      <c r="AE3901" s="4">
        <v>44564</v>
      </c>
      <c r="AF3901">
        <v>13</v>
      </c>
      <c r="AG3901">
        <v>15</v>
      </c>
      <c r="AH3901">
        <v>2</v>
      </c>
      <c r="AI3901">
        <v>0</v>
      </c>
      <c r="AJ3901" s="2">
        <v>1.0895833333333333</v>
      </c>
      <c r="AK3901" s="2">
        <v>1.4104166666666667</v>
      </c>
      <c r="AL3901">
        <v>27</v>
      </c>
      <c r="AM3901">
        <v>13</v>
      </c>
      <c r="AN3901">
        <f t="shared" si="11"/>
        <v>2016</v>
      </c>
      <c r="AO3901" t="s">
        <v>1051</v>
      </c>
    </row>
    <row r="3902" spans="1:41" hidden="1" x14ac:dyDescent="0.35">
      <c r="A3902" s="1">
        <v>42701</v>
      </c>
      <c r="B3902" t="s">
        <v>97</v>
      </c>
      <c r="C3902" t="s">
        <v>100</v>
      </c>
      <c r="D3902">
        <v>13</v>
      </c>
      <c r="E3902">
        <v>27</v>
      </c>
      <c r="F3902" s="4">
        <v>44602</v>
      </c>
      <c r="G3902" s="4">
        <v>44725</v>
      </c>
      <c r="H3902" s="4" t="s">
        <v>42</v>
      </c>
      <c r="I3902" s="4">
        <v>44594</v>
      </c>
      <c r="J3902">
        <v>178</v>
      </c>
      <c r="K3902">
        <v>346</v>
      </c>
      <c r="L3902">
        <v>69</v>
      </c>
      <c r="M3902">
        <v>209</v>
      </c>
      <c r="N3902">
        <v>247</v>
      </c>
      <c r="O3902">
        <v>555</v>
      </c>
      <c r="P3902" s="4" t="s">
        <v>355</v>
      </c>
      <c r="Q3902" s="4" t="s">
        <v>446</v>
      </c>
      <c r="R3902" s="4">
        <v>44621</v>
      </c>
      <c r="S3902" s="4">
        <v>44606</v>
      </c>
      <c r="T3902">
        <v>17</v>
      </c>
      <c r="U3902">
        <v>32</v>
      </c>
      <c r="V3902">
        <v>1</v>
      </c>
      <c r="W3902">
        <v>1</v>
      </c>
      <c r="X3902">
        <v>1</v>
      </c>
      <c r="Y3902">
        <v>0</v>
      </c>
      <c r="Z3902">
        <v>2</v>
      </c>
      <c r="AA3902">
        <v>1</v>
      </c>
      <c r="AB3902" s="4">
        <v>44713</v>
      </c>
      <c r="AC3902" s="4">
        <v>44713</v>
      </c>
      <c r="AD3902" s="4">
        <v>44594</v>
      </c>
      <c r="AE3902" s="4">
        <v>44686</v>
      </c>
      <c r="AF3902">
        <v>13</v>
      </c>
      <c r="AG3902">
        <v>13</v>
      </c>
      <c r="AH3902">
        <v>0</v>
      </c>
      <c r="AI3902">
        <v>0</v>
      </c>
      <c r="AJ3902" s="2">
        <v>1.0027777777777778</v>
      </c>
      <c r="AK3902" s="2">
        <v>1.497222222222222</v>
      </c>
      <c r="AL3902">
        <v>21</v>
      </c>
      <c r="AM3902">
        <v>49</v>
      </c>
      <c r="AN3902">
        <f t="shared" si="11"/>
        <v>2016</v>
      </c>
      <c r="AO3902" t="s">
        <v>1051</v>
      </c>
    </row>
    <row r="3903" spans="1:41" hidden="1" x14ac:dyDescent="0.35">
      <c r="A3903" s="1">
        <v>42701</v>
      </c>
      <c r="B3903" t="s">
        <v>87</v>
      </c>
      <c r="C3903" t="s">
        <v>73</v>
      </c>
      <c r="D3903">
        <v>23</v>
      </c>
      <c r="E3903">
        <v>28</v>
      </c>
      <c r="F3903" s="4">
        <v>44662</v>
      </c>
      <c r="G3903" s="4">
        <v>44660</v>
      </c>
      <c r="H3903" s="4">
        <v>44563</v>
      </c>
      <c r="I3903" s="4">
        <v>44562</v>
      </c>
      <c r="J3903">
        <v>274</v>
      </c>
      <c r="K3903">
        <v>244</v>
      </c>
      <c r="L3903">
        <v>58</v>
      </c>
      <c r="M3903">
        <v>116</v>
      </c>
      <c r="N3903">
        <v>332</v>
      </c>
      <c r="O3903">
        <v>360</v>
      </c>
      <c r="P3903" s="4" t="s">
        <v>366</v>
      </c>
      <c r="Q3903" s="4" t="s">
        <v>304</v>
      </c>
      <c r="R3903" s="4">
        <v>44607</v>
      </c>
      <c r="S3903" s="4">
        <v>44645</v>
      </c>
      <c r="T3903">
        <v>14</v>
      </c>
      <c r="U3903">
        <v>30</v>
      </c>
      <c r="V3903">
        <v>0</v>
      </c>
      <c r="W3903">
        <v>0</v>
      </c>
      <c r="X3903">
        <v>1</v>
      </c>
      <c r="Y3903">
        <v>1</v>
      </c>
      <c r="Z3903">
        <v>1</v>
      </c>
      <c r="AA3903">
        <v>1</v>
      </c>
      <c r="AB3903" s="4">
        <v>44774</v>
      </c>
      <c r="AC3903" s="4">
        <v>44674</v>
      </c>
      <c r="AD3903" s="4">
        <v>44595</v>
      </c>
      <c r="AE3903" s="4">
        <v>44623</v>
      </c>
      <c r="AF3903">
        <v>10</v>
      </c>
      <c r="AG3903">
        <v>10</v>
      </c>
      <c r="AH3903">
        <v>0</v>
      </c>
      <c r="AI3903">
        <v>0</v>
      </c>
      <c r="AJ3903" s="2">
        <v>1.0680555555555555</v>
      </c>
      <c r="AK3903" s="2">
        <v>1.4319444444444445</v>
      </c>
      <c r="AL3903">
        <v>19</v>
      </c>
      <c r="AM3903">
        <v>38</v>
      </c>
      <c r="AN3903">
        <f t="shared" ref="AN3903:AN3966" si="12">IF(A3903&lt;DATE(2016,2,28),2015,2016)</f>
        <v>2016</v>
      </c>
      <c r="AO3903" t="s">
        <v>1051</v>
      </c>
    </row>
    <row r="3904" spans="1:41" hidden="1" x14ac:dyDescent="0.35">
      <c r="A3904" s="1">
        <v>42701</v>
      </c>
      <c r="B3904" t="s">
        <v>94</v>
      </c>
      <c r="C3904" t="s">
        <v>54</v>
      </c>
      <c r="D3904">
        <v>20</v>
      </c>
      <c r="E3904">
        <v>15</v>
      </c>
      <c r="F3904" s="4">
        <v>44788</v>
      </c>
      <c r="G3904" s="4">
        <v>44693</v>
      </c>
      <c r="H3904" s="4" t="s">
        <v>42</v>
      </c>
      <c r="I3904" s="4">
        <v>44562</v>
      </c>
      <c r="J3904">
        <v>118</v>
      </c>
      <c r="K3904">
        <v>151</v>
      </c>
      <c r="L3904">
        <v>183</v>
      </c>
      <c r="M3904">
        <v>153</v>
      </c>
      <c r="N3904">
        <v>301</v>
      </c>
      <c r="O3904">
        <v>304</v>
      </c>
      <c r="P3904" s="4" t="s">
        <v>290</v>
      </c>
      <c r="Q3904" s="4">
        <v>44913</v>
      </c>
      <c r="R3904" s="4">
        <v>44600</v>
      </c>
      <c r="S3904" s="4">
        <v>44696</v>
      </c>
      <c r="T3904">
        <v>37</v>
      </c>
      <c r="U3904">
        <v>29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 s="4">
        <v>44713</v>
      </c>
      <c r="AC3904" s="4">
        <v>44713</v>
      </c>
      <c r="AD3904" s="4">
        <v>44594</v>
      </c>
      <c r="AE3904" s="4">
        <v>44623</v>
      </c>
      <c r="AF3904">
        <v>11</v>
      </c>
      <c r="AG3904">
        <v>11</v>
      </c>
      <c r="AH3904">
        <v>0</v>
      </c>
      <c r="AI3904">
        <v>0</v>
      </c>
      <c r="AJ3904" s="2">
        <v>1.3993055555555556</v>
      </c>
      <c r="AK3904" s="2">
        <v>1.1006944444444444</v>
      </c>
      <c r="AL3904">
        <v>21</v>
      </c>
      <c r="AM3904">
        <v>28</v>
      </c>
      <c r="AN3904">
        <f t="shared" si="12"/>
        <v>2016</v>
      </c>
      <c r="AO3904" t="s">
        <v>1051</v>
      </c>
    </row>
    <row r="3905" spans="1:41" hidden="1" x14ac:dyDescent="0.35">
      <c r="A3905" s="1">
        <v>42701</v>
      </c>
      <c r="B3905" t="s">
        <v>78</v>
      </c>
      <c r="C3905" t="s">
        <v>59</v>
      </c>
      <c r="D3905">
        <v>18</v>
      </c>
      <c r="E3905">
        <v>25</v>
      </c>
      <c r="F3905" s="4">
        <v>44692</v>
      </c>
      <c r="G3905" s="4">
        <v>44821</v>
      </c>
      <c r="H3905" s="4" t="s">
        <v>41</v>
      </c>
      <c r="I3905" s="4">
        <v>44564</v>
      </c>
      <c r="J3905">
        <v>226</v>
      </c>
      <c r="K3905">
        <v>316</v>
      </c>
      <c r="L3905">
        <v>149</v>
      </c>
      <c r="M3905">
        <v>95</v>
      </c>
      <c r="N3905">
        <v>375</v>
      </c>
      <c r="O3905">
        <v>411</v>
      </c>
      <c r="P3905" s="4" t="s">
        <v>75</v>
      </c>
      <c r="Q3905" s="4" t="s">
        <v>651</v>
      </c>
      <c r="R3905" s="4" t="s">
        <v>41</v>
      </c>
      <c r="S3905" s="4" t="s">
        <v>41</v>
      </c>
      <c r="T3905">
        <v>29</v>
      </c>
      <c r="U3905">
        <v>22</v>
      </c>
      <c r="V3905">
        <v>0</v>
      </c>
      <c r="W3905">
        <v>0</v>
      </c>
      <c r="X3905">
        <v>0</v>
      </c>
      <c r="Y3905">
        <v>2</v>
      </c>
      <c r="Z3905">
        <v>0</v>
      </c>
      <c r="AA3905">
        <v>2</v>
      </c>
      <c r="AB3905" s="4" t="s">
        <v>964</v>
      </c>
      <c r="AC3905" s="4">
        <v>44743</v>
      </c>
      <c r="AD3905" s="4">
        <v>44596</v>
      </c>
      <c r="AE3905" s="4">
        <v>44626</v>
      </c>
      <c r="AF3905">
        <v>11</v>
      </c>
      <c r="AG3905">
        <v>11</v>
      </c>
      <c r="AH3905">
        <v>0</v>
      </c>
      <c r="AI3905">
        <v>0</v>
      </c>
      <c r="AJ3905" s="2">
        <v>1.2256944444444444</v>
      </c>
      <c r="AK3905" s="2">
        <v>1.2743055555555556</v>
      </c>
      <c r="AL3905">
        <v>27</v>
      </c>
      <c r="AM3905">
        <v>21</v>
      </c>
      <c r="AN3905">
        <f t="shared" si="12"/>
        <v>2016</v>
      </c>
      <c r="AO3905" t="s">
        <v>1051</v>
      </c>
    </row>
    <row r="3906" spans="1:41" hidden="1" x14ac:dyDescent="0.35">
      <c r="A3906" s="1">
        <v>42701</v>
      </c>
      <c r="B3906" t="s">
        <v>39</v>
      </c>
      <c r="C3906" t="s">
        <v>84</v>
      </c>
      <c r="D3906">
        <v>25</v>
      </c>
      <c r="E3906">
        <v>19</v>
      </c>
      <c r="F3906" s="4">
        <v>44756</v>
      </c>
      <c r="G3906" s="4">
        <v>44724</v>
      </c>
      <c r="H3906" s="4">
        <v>44594</v>
      </c>
      <c r="I3906" s="4" t="s">
        <v>41</v>
      </c>
      <c r="J3906">
        <v>282</v>
      </c>
      <c r="K3906">
        <v>263</v>
      </c>
      <c r="L3906">
        <v>193</v>
      </c>
      <c r="M3906">
        <v>95</v>
      </c>
      <c r="N3906">
        <v>475</v>
      </c>
      <c r="O3906">
        <v>358</v>
      </c>
      <c r="P3906" s="4" t="s">
        <v>436</v>
      </c>
      <c r="Q3906" s="4" t="s">
        <v>147</v>
      </c>
      <c r="R3906" s="4">
        <v>44606</v>
      </c>
      <c r="S3906" s="4">
        <v>44614</v>
      </c>
      <c r="T3906">
        <v>25</v>
      </c>
      <c r="U3906">
        <v>26</v>
      </c>
      <c r="V3906">
        <v>1</v>
      </c>
      <c r="W3906">
        <v>0</v>
      </c>
      <c r="X3906">
        <v>1</v>
      </c>
      <c r="Y3906">
        <v>0</v>
      </c>
      <c r="Z3906">
        <v>2</v>
      </c>
      <c r="AA3906">
        <v>0</v>
      </c>
      <c r="AB3906" s="4">
        <v>44743</v>
      </c>
      <c r="AC3906" s="4">
        <v>44652</v>
      </c>
      <c r="AD3906" s="4">
        <v>44625</v>
      </c>
      <c r="AE3906" s="4">
        <v>44624</v>
      </c>
      <c r="AF3906">
        <v>11</v>
      </c>
      <c r="AG3906">
        <v>11</v>
      </c>
      <c r="AH3906">
        <v>0</v>
      </c>
      <c r="AI3906">
        <v>0</v>
      </c>
      <c r="AJ3906" s="2">
        <v>1.2277777777777776</v>
      </c>
      <c r="AK3906" s="2">
        <v>1.2722222222222224</v>
      </c>
      <c r="AL3906">
        <v>24</v>
      </c>
      <c r="AM3906">
        <v>31</v>
      </c>
      <c r="AN3906">
        <f t="shared" si="12"/>
        <v>2016</v>
      </c>
      <c r="AO3906" t="s">
        <v>1051</v>
      </c>
    </row>
    <row r="3907" spans="1:41" hidden="1" x14ac:dyDescent="0.35">
      <c r="A3907" s="1">
        <v>42701</v>
      </c>
      <c r="B3907" t="s">
        <v>64</v>
      </c>
      <c r="C3907" t="s">
        <v>90</v>
      </c>
      <c r="D3907">
        <v>22</v>
      </c>
      <c r="E3907">
        <v>16</v>
      </c>
      <c r="F3907" s="4">
        <v>44697</v>
      </c>
      <c r="G3907" s="4">
        <v>44697</v>
      </c>
      <c r="H3907" s="4">
        <v>44562</v>
      </c>
      <c r="I3907" s="4">
        <v>44563</v>
      </c>
      <c r="J3907">
        <v>261</v>
      </c>
      <c r="K3907">
        <v>219</v>
      </c>
      <c r="L3907">
        <v>64</v>
      </c>
      <c r="M3907">
        <v>92</v>
      </c>
      <c r="N3907">
        <v>325</v>
      </c>
      <c r="O3907">
        <v>311</v>
      </c>
      <c r="P3907" s="4" t="s">
        <v>500</v>
      </c>
      <c r="Q3907" s="4" t="s">
        <v>76</v>
      </c>
      <c r="R3907" s="4">
        <v>44642</v>
      </c>
      <c r="S3907" s="4">
        <v>44607</v>
      </c>
      <c r="T3907">
        <v>20</v>
      </c>
      <c r="U3907">
        <v>30</v>
      </c>
      <c r="V3907">
        <v>2</v>
      </c>
      <c r="W3907">
        <v>0</v>
      </c>
      <c r="X3907">
        <v>0</v>
      </c>
      <c r="Y3907">
        <v>1</v>
      </c>
      <c r="Z3907">
        <v>2</v>
      </c>
      <c r="AA3907">
        <v>1</v>
      </c>
      <c r="AB3907" s="4">
        <v>44607</v>
      </c>
      <c r="AC3907" s="4">
        <v>44774</v>
      </c>
      <c r="AD3907" s="4">
        <v>44566</v>
      </c>
      <c r="AE3907" s="4">
        <v>44564</v>
      </c>
      <c r="AF3907">
        <v>11</v>
      </c>
      <c r="AG3907">
        <v>12</v>
      </c>
      <c r="AH3907">
        <v>0</v>
      </c>
      <c r="AI3907">
        <v>0</v>
      </c>
      <c r="AJ3907" s="2">
        <v>1.1965277777777776</v>
      </c>
      <c r="AK3907" s="2">
        <v>1.3034722222222224</v>
      </c>
      <c r="AL3907">
        <v>14</v>
      </c>
      <c r="AM3907">
        <v>19</v>
      </c>
      <c r="AN3907">
        <f t="shared" si="12"/>
        <v>2016</v>
      </c>
      <c r="AO3907" t="s">
        <v>1051</v>
      </c>
    </row>
    <row r="3908" spans="1:41" hidden="1" x14ac:dyDescent="0.35">
      <c r="A3908" s="1">
        <v>42701</v>
      </c>
      <c r="B3908" t="s">
        <v>63</v>
      </c>
      <c r="C3908" t="s">
        <v>105</v>
      </c>
      <c r="D3908">
        <v>18</v>
      </c>
      <c r="E3908">
        <v>22</v>
      </c>
      <c r="F3908" s="4">
        <v>44662</v>
      </c>
      <c r="G3908" s="4">
        <v>44662</v>
      </c>
      <c r="H3908" s="4" t="s">
        <v>41</v>
      </c>
      <c r="I3908" s="4">
        <v>44563</v>
      </c>
      <c r="J3908">
        <v>235</v>
      </c>
      <c r="K3908">
        <v>239</v>
      </c>
      <c r="L3908">
        <v>67</v>
      </c>
      <c r="M3908">
        <v>114</v>
      </c>
      <c r="N3908">
        <v>302</v>
      </c>
      <c r="O3908">
        <v>353</v>
      </c>
      <c r="P3908" s="4" t="s">
        <v>244</v>
      </c>
      <c r="Q3908" s="4" t="s">
        <v>303</v>
      </c>
      <c r="R3908" s="4">
        <v>44568</v>
      </c>
      <c r="S3908" s="4">
        <v>44568</v>
      </c>
      <c r="T3908">
        <v>18</v>
      </c>
      <c r="U3908">
        <v>27</v>
      </c>
      <c r="V3908">
        <v>0</v>
      </c>
      <c r="W3908">
        <v>1</v>
      </c>
      <c r="X3908">
        <v>1</v>
      </c>
      <c r="Y3908">
        <v>3</v>
      </c>
      <c r="Z3908">
        <v>1</v>
      </c>
      <c r="AA3908">
        <v>4</v>
      </c>
      <c r="AB3908" s="4">
        <v>44835</v>
      </c>
      <c r="AC3908" s="4">
        <v>44805</v>
      </c>
      <c r="AD3908" s="4">
        <v>44562</v>
      </c>
      <c r="AE3908" s="4">
        <v>44563</v>
      </c>
      <c r="AF3908">
        <v>11</v>
      </c>
      <c r="AG3908">
        <v>12</v>
      </c>
      <c r="AH3908">
        <v>0</v>
      </c>
      <c r="AI3908">
        <v>0</v>
      </c>
      <c r="AJ3908" s="2">
        <v>1.2493055555555557</v>
      </c>
      <c r="AK3908" s="2">
        <v>1.2506944444444443</v>
      </c>
      <c r="AL3908">
        <v>21</v>
      </c>
      <c r="AM3908">
        <v>13</v>
      </c>
      <c r="AN3908">
        <f t="shared" si="12"/>
        <v>2016</v>
      </c>
      <c r="AO3908" t="s">
        <v>1051</v>
      </c>
    </row>
    <row r="3909" spans="1:41" hidden="1" x14ac:dyDescent="0.35">
      <c r="A3909" s="1">
        <v>42701</v>
      </c>
      <c r="B3909" t="s">
        <v>47</v>
      </c>
      <c r="C3909" t="s">
        <v>101</v>
      </c>
      <c r="D3909">
        <v>16</v>
      </c>
      <c r="E3909">
        <v>19</v>
      </c>
      <c r="F3909" s="4">
        <v>44572</v>
      </c>
      <c r="G3909" s="4">
        <v>44662</v>
      </c>
      <c r="H3909" s="4">
        <v>44562</v>
      </c>
      <c r="I3909" s="4" t="s">
        <v>41</v>
      </c>
      <c r="J3909">
        <v>118</v>
      </c>
      <c r="K3909">
        <v>220</v>
      </c>
      <c r="L3909">
        <v>127</v>
      </c>
      <c r="M3909">
        <v>118</v>
      </c>
      <c r="N3909">
        <v>245</v>
      </c>
      <c r="O3909">
        <v>338</v>
      </c>
      <c r="P3909" s="4" t="s">
        <v>478</v>
      </c>
      <c r="Q3909" s="4" t="s">
        <v>153</v>
      </c>
      <c r="R3909" s="4">
        <v>44713</v>
      </c>
      <c r="S3909" s="4" t="s">
        <v>41</v>
      </c>
      <c r="T3909">
        <v>22</v>
      </c>
      <c r="U3909">
        <v>35</v>
      </c>
      <c r="V3909">
        <v>1</v>
      </c>
      <c r="W3909">
        <v>1</v>
      </c>
      <c r="X3909">
        <v>2</v>
      </c>
      <c r="Y3909">
        <v>1</v>
      </c>
      <c r="Z3909">
        <v>3</v>
      </c>
      <c r="AA3909">
        <v>2</v>
      </c>
      <c r="AB3909" s="4">
        <v>44619</v>
      </c>
      <c r="AC3909" s="4">
        <v>44743</v>
      </c>
      <c r="AD3909" s="4" t="s">
        <v>41</v>
      </c>
      <c r="AE3909" s="4">
        <v>44563</v>
      </c>
      <c r="AF3909">
        <v>11</v>
      </c>
      <c r="AG3909">
        <v>12</v>
      </c>
      <c r="AH3909">
        <v>0</v>
      </c>
      <c r="AI3909">
        <v>0</v>
      </c>
      <c r="AJ3909" s="2">
        <v>1.0979166666666667</v>
      </c>
      <c r="AK3909" s="2">
        <v>1.4020833333333333</v>
      </c>
      <c r="AL3909">
        <v>5</v>
      </c>
      <c r="AM3909">
        <v>14</v>
      </c>
      <c r="AN3909">
        <f t="shared" si="12"/>
        <v>2016</v>
      </c>
      <c r="AO3909" t="s">
        <v>1051</v>
      </c>
    </row>
    <row r="3910" spans="1:41" hidden="1" x14ac:dyDescent="0.35">
      <c r="A3910" s="1">
        <v>42701</v>
      </c>
      <c r="B3910" t="s">
        <v>91</v>
      </c>
      <c r="C3910" t="s">
        <v>48</v>
      </c>
      <c r="D3910">
        <v>19</v>
      </c>
      <c r="E3910">
        <v>22</v>
      </c>
      <c r="F3910" s="4">
        <v>44630</v>
      </c>
      <c r="G3910" s="4">
        <v>44788</v>
      </c>
      <c r="H3910" s="4" t="s">
        <v>42</v>
      </c>
      <c r="I3910" s="4" t="s">
        <v>41</v>
      </c>
      <c r="J3910">
        <v>229</v>
      </c>
      <c r="K3910">
        <v>310</v>
      </c>
      <c r="L3910">
        <v>129</v>
      </c>
      <c r="M3910">
        <v>56</v>
      </c>
      <c r="N3910">
        <v>358</v>
      </c>
      <c r="O3910">
        <v>366</v>
      </c>
      <c r="P3910" s="4" t="s">
        <v>439</v>
      </c>
      <c r="Q3910" s="4" t="s">
        <v>56</v>
      </c>
      <c r="R3910" s="4">
        <v>44609</v>
      </c>
      <c r="S3910" s="4">
        <v>44566</v>
      </c>
      <c r="T3910">
        <v>25</v>
      </c>
      <c r="U3910">
        <v>31</v>
      </c>
      <c r="V3910">
        <v>1</v>
      </c>
      <c r="W3910">
        <v>1</v>
      </c>
      <c r="X3910">
        <v>1</v>
      </c>
      <c r="Y3910">
        <v>1</v>
      </c>
      <c r="Z3910">
        <v>2</v>
      </c>
      <c r="AA3910">
        <v>2</v>
      </c>
      <c r="AB3910" s="4">
        <v>44743</v>
      </c>
      <c r="AC3910" s="4">
        <v>44743</v>
      </c>
      <c r="AD3910" s="4">
        <v>44623</v>
      </c>
      <c r="AE3910" s="4">
        <v>44625</v>
      </c>
      <c r="AF3910">
        <v>14</v>
      </c>
      <c r="AG3910">
        <v>13</v>
      </c>
      <c r="AH3910">
        <v>0</v>
      </c>
      <c r="AI3910">
        <v>2</v>
      </c>
      <c r="AJ3910" s="2">
        <v>1.0993055555555555</v>
      </c>
      <c r="AK3910" s="2">
        <v>1.4006944444444445</v>
      </c>
      <c r="AL3910">
        <v>32</v>
      </c>
      <c r="AM3910">
        <v>35</v>
      </c>
      <c r="AN3910">
        <f t="shared" si="12"/>
        <v>2016</v>
      </c>
      <c r="AO3910" t="s">
        <v>1051</v>
      </c>
    </row>
    <row r="3911" spans="1:41" hidden="1" x14ac:dyDescent="0.35">
      <c r="A3911" s="1">
        <v>42701</v>
      </c>
      <c r="B3911" t="s">
        <v>110</v>
      </c>
      <c r="C3911" t="s">
        <v>53</v>
      </c>
      <c r="D3911">
        <v>26</v>
      </c>
      <c r="E3911">
        <v>16</v>
      </c>
      <c r="F3911" s="4">
        <v>44665</v>
      </c>
      <c r="G3911" s="4">
        <v>44692</v>
      </c>
      <c r="H3911" s="4">
        <v>44562</v>
      </c>
      <c r="I3911" s="4" t="s">
        <v>41</v>
      </c>
      <c r="J3911">
        <v>286</v>
      </c>
      <c r="K3911">
        <v>269</v>
      </c>
      <c r="L3911">
        <v>91</v>
      </c>
      <c r="M3911">
        <v>64</v>
      </c>
      <c r="N3911">
        <v>377</v>
      </c>
      <c r="O3911">
        <v>333</v>
      </c>
      <c r="P3911" s="4" t="s">
        <v>227</v>
      </c>
      <c r="Q3911" s="4" t="s">
        <v>327</v>
      </c>
      <c r="R3911" s="4" t="s">
        <v>41</v>
      </c>
      <c r="S3911" s="4">
        <v>44562</v>
      </c>
      <c r="T3911">
        <v>21</v>
      </c>
      <c r="U3911">
        <v>23</v>
      </c>
      <c r="V3911">
        <v>0</v>
      </c>
      <c r="W3911">
        <v>2</v>
      </c>
      <c r="X3911">
        <v>0</v>
      </c>
      <c r="Y3911">
        <v>0</v>
      </c>
      <c r="Z3911">
        <v>0</v>
      </c>
      <c r="AA3911">
        <v>2</v>
      </c>
      <c r="AB3911" s="4">
        <v>44607</v>
      </c>
      <c r="AC3911" s="4">
        <v>44713</v>
      </c>
      <c r="AD3911" s="4">
        <v>44597</v>
      </c>
      <c r="AE3911" s="4">
        <v>44562</v>
      </c>
      <c r="AF3911">
        <v>11</v>
      </c>
      <c r="AG3911">
        <v>11</v>
      </c>
      <c r="AH3911">
        <v>0</v>
      </c>
      <c r="AI3911">
        <v>0</v>
      </c>
      <c r="AJ3911" s="2">
        <v>1.2750000000000001</v>
      </c>
      <c r="AK3911" s="2">
        <v>1.2249999999999999</v>
      </c>
      <c r="AL3911">
        <v>22</v>
      </c>
      <c r="AM3911">
        <v>17</v>
      </c>
      <c r="AN3911">
        <f t="shared" si="12"/>
        <v>2016</v>
      </c>
      <c r="AO3911" t="s">
        <v>1051</v>
      </c>
    </row>
    <row r="3912" spans="1:41" hidden="1" x14ac:dyDescent="0.35">
      <c r="A3912" s="1">
        <v>42701</v>
      </c>
      <c r="B3912" t="s">
        <v>68</v>
      </c>
      <c r="C3912" t="s">
        <v>98</v>
      </c>
      <c r="D3912">
        <v>23</v>
      </c>
      <c r="E3912">
        <v>21</v>
      </c>
      <c r="F3912" s="4">
        <v>44698</v>
      </c>
      <c r="G3912" s="4">
        <v>44824</v>
      </c>
      <c r="H3912" s="4">
        <v>44562</v>
      </c>
      <c r="I3912" s="4">
        <v>44562</v>
      </c>
      <c r="J3912">
        <v>190</v>
      </c>
      <c r="K3912">
        <v>340</v>
      </c>
      <c r="L3912">
        <v>83</v>
      </c>
      <c r="M3912">
        <v>124</v>
      </c>
      <c r="N3912">
        <v>273</v>
      </c>
      <c r="O3912">
        <v>464</v>
      </c>
      <c r="P3912" s="4" t="s">
        <v>449</v>
      </c>
      <c r="Q3912" s="4" t="s">
        <v>92</v>
      </c>
      <c r="R3912" s="4">
        <v>44742</v>
      </c>
      <c r="S3912" s="4">
        <v>44709</v>
      </c>
      <c r="T3912">
        <v>26</v>
      </c>
      <c r="U3912">
        <v>38</v>
      </c>
      <c r="V3912">
        <v>0</v>
      </c>
      <c r="W3912">
        <v>1</v>
      </c>
      <c r="X3912">
        <v>0</v>
      </c>
      <c r="Y3912">
        <v>0</v>
      </c>
      <c r="Z3912">
        <v>0</v>
      </c>
      <c r="AA3912">
        <v>1</v>
      </c>
      <c r="AB3912" s="4">
        <v>44805</v>
      </c>
      <c r="AC3912" s="4" t="s">
        <v>965</v>
      </c>
      <c r="AD3912" s="4">
        <v>44596</v>
      </c>
      <c r="AE3912" s="4">
        <v>44564</v>
      </c>
      <c r="AF3912">
        <v>15</v>
      </c>
      <c r="AG3912">
        <v>14</v>
      </c>
      <c r="AH3912">
        <v>1</v>
      </c>
      <c r="AI3912">
        <v>0</v>
      </c>
      <c r="AJ3912" s="2">
        <v>1.5687499999999999</v>
      </c>
      <c r="AK3912" s="2">
        <v>1.5548611111111112</v>
      </c>
      <c r="AL3912">
        <v>30</v>
      </c>
      <c r="AM3912">
        <v>27</v>
      </c>
      <c r="AN3912">
        <f t="shared" si="12"/>
        <v>2016</v>
      </c>
      <c r="AO3912" t="s">
        <v>1051</v>
      </c>
    </row>
    <row r="3913" spans="1:41" hidden="1" x14ac:dyDescent="0.35">
      <c r="A3913" s="1">
        <v>42702</v>
      </c>
      <c r="B3913" t="s">
        <v>74</v>
      </c>
      <c r="C3913" t="s">
        <v>77</v>
      </c>
      <c r="D3913">
        <v>25</v>
      </c>
      <c r="E3913">
        <v>20</v>
      </c>
      <c r="F3913" s="4">
        <v>44848</v>
      </c>
      <c r="G3913" s="4">
        <v>44692</v>
      </c>
      <c r="H3913" s="4">
        <v>44562</v>
      </c>
      <c r="I3913" s="4" t="s">
        <v>42</v>
      </c>
      <c r="J3913">
        <v>313</v>
      </c>
      <c r="K3913">
        <v>211</v>
      </c>
      <c r="L3913">
        <v>74</v>
      </c>
      <c r="M3913">
        <v>81</v>
      </c>
      <c r="N3913">
        <v>387</v>
      </c>
      <c r="O3913">
        <v>292</v>
      </c>
      <c r="P3913" s="4" t="s">
        <v>643</v>
      </c>
      <c r="Q3913" s="4" t="s">
        <v>250</v>
      </c>
      <c r="R3913" s="4" t="s">
        <v>41</v>
      </c>
      <c r="S3913" s="4">
        <v>44652</v>
      </c>
      <c r="T3913">
        <v>28</v>
      </c>
      <c r="U3913">
        <v>18</v>
      </c>
      <c r="V3913">
        <v>0</v>
      </c>
      <c r="W3913">
        <v>0</v>
      </c>
      <c r="X3913">
        <v>0</v>
      </c>
      <c r="Y3913">
        <v>1</v>
      </c>
      <c r="Z3913">
        <v>0</v>
      </c>
      <c r="AA3913">
        <v>1</v>
      </c>
      <c r="AB3913" s="4">
        <v>44743</v>
      </c>
      <c r="AC3913" s="4">
        <v>44743</v>
      </c>
      <c r="AD3913" s="4">
        <v>44596</v>
      </c>
      <c r="AE3913" s="4">
        <v>44562</v>
      </c>
      <c r="AF3913">
        <v>8</v>
      </c>
      <c r="AG3913">
        <v>7</v>
      </c>
      <c r="AH3913">
        <v>0</v>
      </c>
      <c r="AI3913">
        <v>0</v>
      </c>
      <c r="AJ3913" s="2">
        <v>1.4743055555555555</v>
      </c>
      <c r="AK3913" s="2">
        <v>1.0256944444444445</v>
      </c>
      <c r="AL3913">
        <v>27</v>
      </c>
      <c r="AM3913">
        <v>13</v>
      </c>
      <c r="AN3913">
        <f t="shared" si="12"/>
        <v>2016</v>
      </c>
      <c r="AO3913" t="s">
        <v>1051</v>
      </c>
    </row>
    <row r="3914" spans="1:41" hidden="1" x14ac:dyDescent="0.35">
      <c r="A3914" s="1">
        <v>42705</v>
      </c>
      <c r="B3914" t="s">
        <v>104</v>
      </c>
      <c r="C3914" t="s">
        <v>58</v>
      </c>
      <c r="D3914">
        <v>13</v>
      </c>
      <c r="E3914">
        <v>21</v>
      </c>
      <c r="F3914" s="4">
        <v>44570</v>
      </c>
      <c r="G3914" s="4">
        <v>44728</v>
      </c>
      <c r="H3914" s="4" t="s">
        <v>41</v>
      </c>
      <c r="I3914" s="4" t="s">
        <v>41</v>
      </c>
      <c r="J3914">
        <v>124</v>
      </c>
      <c r="K3914">
        <v>231</v>
      </c>
      <c r="L3914">
        <v>140</v>
      </c>
      <c r="M3914">
        <v>87</v>
      </c>
      <c r="N3914">
        <v>264</v>
      </c>
      <c r="O3914">
        <v>318</v>
      </c>
      <c r="P3914" s="4">
        <v>44913</v>
      </c>
      <c r="Q3914" s="4" t="s">
        <v>838</v>
      </c>
      <c r="R3914" s="4">
        <v>44635</v>
      </c>
      <c r="S3914" s="4">
        <v>44642</v>
      </c>
      <c r="T3914">
        <v>28</v>
      </c>
      <c r="U3914">
        <v>19</v>
      </c>
      <c r="V3914">
        <v>2</v>
      </c>
      <c r="W3914">
        <v>1</v>
      </c>
      <c r="X3914">
        <v>0</v>
      </c>
      <c r="Y3914">
        <v>0</v>
      </c>
      <c r="Z3914">
        <v>2</v>
      </c>
      <c r="AA3914">
        <v>1</v>
      </c>
      <c r="AB3914" s="4">
        <v>44835</v>
      </c>
      <c r="AC3914" s="4">
        <v>44774</v>
      </c>
      <c r="AD3914" s="4">
        <v>44594</v>
      </c>
      <c r="AE3914" s="4">
        <v>44564</v>
      </c>
      <c r="AF3914">
        <v>13</v>
      </c>
      <c r="AG3914">
        <v>11</v>
      </c>
      <c r="AH3914">
        <v>0</v>
      </c>
      <c r="AI3914">
        <v>0</v>
      </c>
      <c r="AJ3914" s="2">
        <v>1.1131944444444444</v>
      </c>
      <c r="AK3914" s="2">
        <v>1.3868055555555554</v>
      </c>
      <c r="AL3914">
        <v>17</v>
      </c>
      <c r="AM3914">
        <v>15</v>
      </c>
      <c r="AN3914">
        <f t="shared" si="12"/>
        <v>2016</v>
      </c>
      <c r="AO3914" t="s">
        <v>1051</v>
      </c>
    </row>
    <row r="3915" spans="1:41" hidden="1" x14ac:dyDescent="0.35">
      <c r="A3915" s="1">
        <v>42708</v>
      </c>
      <c r="B3915" t="s">
        <v>68</v>
      </c>
      <c r="C3915" t="s">
        <v>73</v>
      </c>
      <c r="D3915">
        <v>17</v>
      </c>
      <c r="E3915">
        <v>32</v>
      </c>
      <c r="F3915" s="4">
        <v>44630</v>
      </c>
      <c r="G3915" s="4">
        <v>44722</v>
      </c>
      <c r="H3915" s="4">
        <v>44594</v>
      </c>
      <c r="I3915" s="4" t="s">
        <v>42</v>
      </c>
      <c r="J3915">
        <v>266</v>
      </c>
      <c r="K3915">
        <v>290</v>
      </c>
      <c r="L3915">
        <v>123</v>
      </c>
      <c r="M3915">
        <v>128</v>
      </c>
      <c r="N3915">
        <v>389</v>
      </c>
      <c r="O3915">
        <v>418</v>
      </c>
      <c r="P3915" s="4" t="s">
        <v>725</v>
      </c>
      <c r="Q3915" s="4" t="s">
        <v>143</v>
      </c>
      <c r="R3915" s="4">
        <v>44565</v>
      </c>
      <c r="S3915" s="4">
        <v>44599</v>
      </c>
      <c r="T3915">
        <v>22</v>
      </c>
      <c r="U3915">
        <v>30</v>
      </c>
      <c r="V3915">
        <v>1</v>
      </c>
      <c r="W3915">
        <v>0</v>
      </c>
      <c r="X3915">
        <v>0</v>
      </c>
      <c r="Y3915">
        <v>1</v>
      </c>
      <c r="Z3915">
        <v>1</v>
      </c>
      <c r="AA3915">
        <v>1</v>
      </c>
      <c r="AB3915" s="4" t="s">
        <v>216</v>
      </c>
      <c r="AC3915" s="4">
        <v>44711</v>
      </c>
      <c r="AD3915" s="4">
        <v>44594</v>
      </c>
      <c r="AE3915" s="4">
        <v>44626</v>
      </c>
      <c r="AF3915">
        <v>8</v>
      </c>
      <c r="AG3915">
        <v>9</v>
      </c>
      <c r="AH3915">
        <v>2</v>
      </c>
      <c r="AI3915">
        <v>0</v>
      </c>
      <c r="AJ3915" s="2">
        <v>1.1722222222222223</v>
      </c>
      <c r="AK3915" s="2">
        <v>1.3277777777777777</v>
      </c>
      <c r="AL3915">
        <v>29</v>
      </c>
      <c r="AM3915">
        <v>28</v>
      </c>
      <c r="AN3915">
        <f t="shared" si="12"/>
        <v>2016</v>
      </c>
      <c r="AO3915" t="s">
        <v>1051</v>
      </c>
    </row>
    <row r="3916" spans="1:41" hidden="1" x14ac:dyDescent="0.35">
      <c r="A3916" s="1">
        <v>42708</v>
      </c>
      <c r="B3916" t="s">
        <v>39</v>
      </c>
      <c r="C3916" t="s">
        <v>59</v>
      </c>
      <c r="D3916">
        <v>10</v>
      </c>
      <c r="E3916">
        <v>19</v>
      </c>
      <c r="F3916" s="4">
        <v>44665</v>
      </c>
      <c r="G3916" s="4">
        <v>44726</v>
      </c>
      <c r="H3916" s="4" t="s">
        <v>41</v>
      </c>
      <c r="I3916" s="4" t="s">
        <v>41</v>
      </c>
      <c r="J3916">
        <v>6</v>
      </c>
      <c r="K3916">
        <v>184</v>
      </c>
      <c r="L3916">
        <v>141</v>
      </c>
      <c r="M3916">
        <v>142</v>
      </c>
      <c r="N3916">
        <v>147</v>
      </c>
      <c r="O3916">
        <v>326</v>
      </c>
      <c r="P3916" s="4">
        <v>44696</v>
      </c>
      <c r="Q3916" s="4">
        <v>44883</v>
      </c>
      <c r="R3916" s="4">
        <v>44713</v>
      </c>
      <c r="S3916" s="4">
        <v>44569</v>
      </c>
      <c r="T3916">
        <v>34</v>
      </c>
      <c r="U3916">
        <v>40</v>
      </c>
      <c r="V3916">
        <v>0</v>
      </c>
      <c r="W3916">
        <v>1</v>
      </c>
      <c r="X3916">
        <v>0</v>
      </c>
      <c r="Y3916">
        <v>0</v>
      </c>
      <c r="Z3916">
        <v>0</v>
      </c>
      <c r="AA3916">
        <v>1</v>
      </c>
      <c r="AB3916" s="4" t="s">
        <v>571</v>
      </c>
      <c r="AC3916" s="4">
        <v>44682</v>
      </c>
      <c r="AD3916" s="4" t="s">
        <v>52</v>
      </c>
      <c r="AE3916" s="4">
        <v>44624</v>
      </c>
      <c r="AF3916">
        <v>12</v>
      </c>
      <c r="AG3916">
        <v>12</v>
      </c>
      <c r="AH3916">
        <v>0</v>
      </c>
      <c r="AI3916">
        <v>0</v>
      </c>
      <c r="AJ3916" s="2">
        <v>1.1958333333333333</v>
      </c>
      <c r="AK3916" s="2">
        <v>1.3041666666666667</v>
      </c>
      <c r="AL3916">
        <v>6</v>
      </c>
      <c r="AM3916">
        <v>26</v>
      </c>
      <c r="AN3916">
        <f t="shared" si="12"/>
        <v>2016</v>
      </c>
      <c r="AO3916" t="s">
        <v>1051</v>
      </c>
    </row>
    <row r="3917" spans="1:41" hidden="1" x14ac:dyDescent="0.35">
      <c r="A3917" s="1">
        <v>42708</v>
      </c>
      <c r="B3917" t="s">
        <v>77</v>
      </c>
      <c r="C3917" t="s">
        <v>64</v>
      </c>
      <c r="D3917">
        <v>22</v>
      </c>
      <c r="E3917">
        <v>21</v>
      </c>
      <c r="F3917" s="4">
        <v>44790</v>
      </c>
      <c r="G3917" s="4">
        <v>44756</v>
      </c>
      <c r="H3917" s="4">
        <v>44625</v>
      </c>
      <c r="I3917" s="4" t="s">
        <v>41</v>
      </c>
      <c r="J3917">
        <v>306</v>
      </c>
      <c r="K3917">
        <v>332</v>
      </c>
      <c r="L3917">
        <v>53</v>
      </c>
      <c r="M3917">
        <v>80</v>
      </c>
      <c r="N3917">
        <v>359</v>
      </c>
      <c r="O3917">
        <v>412</v>
      </c>
      <c r="P3917" s="4" t="s">
        <v>966</v>
      </c>
      <c r="Q3917" s="4" t="s">
        <v>279</v>
      </c>
      <c r="R3917" s="4">
        <v>44563</v>
      </c>
      <c r="S3917" s="4" t="s">
        <v>41</v>
      </c>
      <c r="T3917">
        <v>19</v>
      </c>
      <c r="U3917">
        <v>33</v>
      </c>
      <c r="V3917">
        <v>0</v>
      </c>
      <c r="W3917">
        <v>2</v>
      </c>
      <c r="X3917">
        <v>3</v>
      </c>
      <c r="Y3917">
        <v>0</v>
      </c>
      <c r="Z3917">
        <v>3</v>
      </c>
      <c r="AA3917">
        <v>2</v>
      </c>
      <c r="AB3917" s="4">
        <v>44835</v>
      </c>
      <c r="AC3917" s="4">
        <v>44643</v>
      </c>
      <c r="AD3917" s="4">
        <v>44594</v>
      </c>
      <c r="AE3917" s="4">
        <v>44626</v>
      </c>
      <c r="AF3917">
        <v>11</v>
      </c>
      <c r="AG3917">
        <v>11</v>
      </c>
      <c r="AH3917">
        <v>0</v>
      </c>
      <c r="AI3917">
        <v>0</v>
      </c>
      <c r="AJ3917" s="2">
        <v>1.3319444444444444</v>
      </c>
      <c r="AK3917" s="2">
        <v>1.1680555555555556</v>
      </c>
      <c r="AL3917">
        <v>14</v>
      </c>
      <c r="AM3917">
        <v>32</v>
      </c>
      <c r="AN3917">
        <f t="shared" si="12"/>
        <v>2016</v>
      </c>
      <c r="AO3917" t="s">
        <v>1051</v>
      </c>
    </row>
    <row r="3918" spans="1:41" hidden="1" x14ac:dyDescent="0.35">
      <c r="A3918" s="1">
        <v>42708</v>
      </c>
      <c r="B3918" t="s">
        <v>105</v>
      </c>
      <c r="C3918" t="s">
        <v>74</v>
      </c>
      <c r="D3918">
        <v>17</v>
      </c>
      <c r="E3918">
        <v>16</v>
      </c>
      <c r="F3918" s="4">
        <v>44727</v>
      </c>
      <c r="G3918" s="4">
        <v>44663</v>
      </c>
      <c r="H3918" s="4">
        <v>44563</v>
      </c>
      <c r="I3918" s="4">
        <v>44563</v>
      </c>
      <c r="J3918">
        <v>184</v>
      </c>
      <c r="K3918">
        <v>200</v>
      </c>
      <c r="L3918">
        <v>123</v>
      </c>
      <c r="M3918">
        <v>109</v>
      </c>
      <c r="N3918">
        <v>307</v>
      </c>
      <c r="O3918">
        <v>309</v>
      </c>
      <c r="P3918" s="4" t="s">
        <v>268</v>
      </c>
      <c r="Q3918" s="4" t="s">
        <v>147</v>
      </c>
      <c r="R3918" s="4">
        <v>44610</v>
      </c>
      <c r="S3918" s="4">
        <v>44570</v>
      </c>
      <c r="T3918">
        <v>27</v>
      </c>
      <c r="U3918">
        <v>26</v>
      </c>
      <c r="V3918">
        <v>1</v>
      </c>
      <c r="W3918">
        <v>1</v>
      </c>
      <c r="X3918">
        <v>0</v>
      </c>
      <c r="Y3918">
        <v>0</v>
      </c>
      <c r="Z3918">
        <v>1</v>
      </c>
      <c r="AA3918">
        <v>1</v>
      </c>
      <c r="AB3918" s="4">
        <v>44632</v>
      </c>
      <c r="AC3918" s="4">
        <v>44681</v>
      </c>
      <c r="AD3918" s="4">
        <v>44562</v>
      </c>
      <c r="AE3918" s="4">
        <v>44595</v>
      </c>
      <c r="AF3918">
        <v>11</v>
      </c>
      <c r="AG3918">
        <v>10</v>
      </c>
      <c r="AH3918">
        <v>0</v>
      </c>
      <c r="AI3918">
        <v>0</v>
      </c>
      <c r="AJ3918" s="2">
        <v>1.3131944444444443</v>
      </c>
      <c r="AK3918" s="2">
        <v>1.1868055555555557</v>
      </c>
      <c r="AL3918">
        <v>13</v>
      </c>
      <c r="AM3918">
        <v>21</v>
      </c>
      <c r="AN3918">
        <f t="shared" si="12"/>
        <v>2016</v>
      </c>
      <c r="AO3918" t="s">
        <v>1051</v>
      </c>
    </row>
    <row r="3919" spans="1:41" hidden="1" x14ac:dyDescent="0.35">
      <c r="A3919" s="1">
        <v>42708</v>
      </c>
      <c r="B3919" t="s">
        <v>97</v>
      </c>
      <c r="C3919" t="s">
        <v>110</v>
      </c>
      <c r="D3919">
        <v>7</v>
      </c>
      <c r="E3919">
        <v>20</v>
      </c>
      <c r="F3919" s="4">
        <v>44573</v>
      </c>
      <c r="G3919" s="4">
        <v>44667</v>
      </c>
      <c r="H3919" s="4">
        <v>44562</v>
      </c>
      <c r="I3919" s="4">
        <v>44594</v>
      </c>
      <c r="J3919">
        <v>126</v>
      </c>
      <c r="K3919">
        <v>269</v>
      </c>
      <c r="L3919">
        <v>36</v>
      </c>
      <c r="M3919">
        <v>133</v>
      </c>
      <c r="N3919">
        <v>162</v>
      </c>
      <c r="O3919">
        <v>402</v>
      </c>
      <c r="P3919" s="4" t="s">
        <v>463</v>
      </c>
      <c r="Q3919" s="4" t="s">
        <v>690</v>
      </c>
      <c r="R3919" s="4">
        <v>44652</v>
      </c>
      <c r="S3919" s="4" t="s">
        <v>41</v>
      </c>
      <c r="T3919">
        <v>13</v>
      </c>
      <c r="U3919">
        <v>29</v>
      </c>
      <c r="V3919">
        <v>0</v>
      </c>
      <c r="W3919">
        <v>0</v>
      </c>
      <c r="X3919">
        <v>2</v>
      </c>
      <c r="Y3919">
        <v>0</v>
      </c>
      <c r="Z3919">
        <v>2</v>
      </c>
      <c r="AA3919">
        <v>0</v>
      </c>
      <c r="AB3919" s="4">
        <v>44681</v>
      </c>
      <c r="AC3919" s="4">
        <v>44774</v>
      </c>
      <c r="AD3919" s="4">
        <v>44562</v>
      </c>
      <c r="AE3919" s="4">
        <v>44563</v>
      </c>
      <c r="AF3919">
        <v>13</v>
      </c>
      <c r="AG3919">
        <v>13</v>
      </c>
      <c r="AH3919">
        <v>0</v>
      </c>
      <c r="AI3919">
        <v>0</v>
      </c>
      <c r="AJ3919" s="3">
        <v>0.91875000000000007</v>
      </c>
      <c r="AK3919" s="2">
        <v>1.58125</v>
      </c>
      <c r="AL3919">
        <v>10</v>
      </c>
      <c r="AM3919">
        <v>26</v>
      </c>
      <c r="AN3919">
        <f t="shared" si="12"/>
        <v>2016</v>
      </c>
      <c r="AO3919" t="s">
        <v>1051</v>
      </c>
    </row>
    <row r="3920" spans="1:41" hidden="1" x14ac:dyDescent="0.35">
      <c r="A3920" s="1">
        <v>42708</v>
      </c>
      <c r="B3920" t="s">
        <v>83</v>
      </c>
      <c r="C3920" t="s">
        <v>100</v>
      </c>
      <c r="D3920">
        <v>24</v>
      </c>
      <c r="E3920">
        <v>20</v>
      </c>
      <c r="F3920" s="4">
        <v>44693</v>
      </c>
      <c r="G3920" s="4">
        <v>44725</v>
      </c>
      <c r="H3920" s="4" t="s">
        <v>41</v>
      </c>
      <c r="I3920" s="4" t="s">
        <v>41</v>
      </c>
      <c r="J3920">
        <v>337</v>
      </c>
      <c r="K3920">
        <v>319</v>
      </c>
      <c r="L3920">
        <v>85</v>
      </c>
      <c r="M3920">
        <v>50</v>
      </c>
      <c r="N3920">
        <v>422</v>
      </c>
      <c r="O3920">
        <v>369</v>
      </c>
      <c r="P3920" s="4" t="s">
        <v>493</v>
      </c>
      <c r="Q3920" s="4" t="s">
        <v>511</v>
      </c>
      <c r="R3920" s="4">
        <v>44596</v>
      </c>
      <c r="S3920" s="4">
        <v>44568</v>
      </c>
      <c r="T3920">
        <v>23</v>
      </c>
      <c r="U3920">
        <v>12</v>
      </c>
      <c r="V3920">
        <v>0</v>
      </c>
      <c r="W3920">
        <v>0</v>
      </c>
      <c r="X3920">
        <v>0</v>
      </c>
      <c r="Y3920">
        <v>3</v>
      </c>
      <c r="Z3920">
        <v>0</v>
      </c>
      <c r="AA3920">
        <v>3</v>
      </c>
      <c r="AB3920" s="4">
        <v>44713</v>
      </c>
      <c r="AC3920" s="4">
        <v>44835</v>
      </c>
      <c r="AD3920" s="4">
        <v>44566</v>
      </c>
      <c r="AE3920" s="4">
        <v>44564</v>
      </c>
      <c r="AF3920">
        <v>9</v>
      </c>
      <c r="AG3920">
        <v>10</v>
      </c>
      <c r="AH3920">
        <v>0</v>
      </c>
      <c r="AI3920">
        <v>0</v>
      </c>
      <c r="AJ3920" s="2">
        <v>1.5361111111111112</v>
      </c>
      <c r="AK3920" s="3">
        <v>0.96388888888888891</v>
      </c>
      <c r="AL3920">
        <v>28</v>
      </c>
      <c r="AM3920">
        <v>13</v>
      </c>
      <c r="AN3920">
        <f t="shared" si="12"/>
        <v>2016</v>
      </c>
      <c r="AO3920" t="s">
        <v>1051</v>
      </c>
    </row>
    <row r="3921" spans="1:41" hidden="1" x14ac:dyDescent="0.35">
      <c r="A3921" s="1">
        <v>42708</v>
      </c>
      <c r="B3921" t="s">
        <v>98</v>
      </c>
      <c r="C3921" t="s">
        <v>94</v>
      </c>
      <c r="D3921">
        <v>10</v>
      </c>
      <c r="E3921">
        <v>19</v>
      </c>
      <c r="F3921" s="4">
        <v>44574</v>
      </c>
      <c r="G3921" s="4">
        <v>44730</v>
      </c>
      <c r="H3921" s="4" t="s">
        <v>41</v>
      </c>
      <c r="I3921" s="4">
        <v>44563</v>
      </c>
      <c r="J3921">
        <v>102</v>
      </c>
      <c r="K3921">
        <v>179</v>
      </c>
      <c r="L3921">
        <v>104</v>
      </c>
      <c r="M3921">
        <v>154</v>
      </c>
      <c r="N3921">
        <v>206</v>
      </c>
      <c r="O3921">
        <v>333</v>
      </c>
      <c r="P3921" s="4">
        <v>44919</v>
      </c>
      <c r="Q3921" s="4" t="s">
        <v>533</v>
      </c>
      <c r="R3921" s="4">
        <v>44594</v>
      </c>
      <c r="S3921" s="4">
        <v>44563</v>
      </c>
      <c r="T3921">
        <v>28</v>
      </c>
      <c r="U3921">
        <v>38</v>
      </c>
      <c r="V3921">
        <v>0</v>
      </c>
      <c r="W3921">
        <v>1</v>
      </c>
      <c r="X3921">
        <v>0</v>
      </c>
      <c r="Y3921">
        <v>2</v>
      </c>
      <c r="Z3921">
        <v>0</v>
      </c>
      <c r="AA3921">
        <v>3</v>
      </c>
      <c r="AB3921" s="4">
        <v>44652</v>
      </c>
      <c r="AC3921" s="4">
        <v>44713</v>
      </c>
      <c r="AD3921" s="4">
        <v>44563</v>
      </c>
      <c r="AE3921" s="4" t="s">
        <v>41</v>
      </c>
      <c r="AF3921">
        <v>14</v>
      </c>
      <c r="AG3921">
        <v>16</v>
      </c>
      <c r="AH3921">
        <v>2</v>
      </c>
      <c r="AI3921">
        <v>0</v>
      </c>
      <c r="AJ3921" s="2">
        <v>1.0597222222222222</v>
      </c>
      <c r="AK3921" s="2">
        <v>1.440277777777778</v>
      </c>
      <c r="AL3921">
        <v>20</v>
      </c>
      <c r="AM3921">
        <v>10</v>
      </c>
      <c r="AN3921">
        <f t="shared" si="12"/>
        <v>2016</v>
      </c>
      <c r="AO3921" t="s">
        <v>1051</v>
      </c>
    </row>
    <row r="3922" spans="1:41" hidden="1" x14ac:dyDescent="0.35">
      <c r="A3922" s="1">
        <v>42708</v>
      </c>
      <c r="B3922" t="s">
        <v>84</v>
      </c>
      <c r="C3922" t="s">
        <v>90</v>
      </c>
      <c r="D3922">
        <v>16</v>
      </c>
      <c r="E3922">
        <v>28</v>
      </c>
      <c r="F3922" s="4">
        <v>44664</v>
      </c>
      <c r="G3922" s="4">
        <v>44692</v>
      </c>
      <c r="H3922" s="4" t="s">
        <v>41</v>
      </c>
      <c r="I3922" s="4">
        <v>44594</v>
      </c>
      <c r="J3922">
        <v>215</v>
      </c>
      <c r="K3922">
        <v>386</v>
      </c>
      <c r="L3922">
        <v>62</v>
      </c>
      <c r="M3922">
        <v>110</v>
      </c>
      <c r="N3922">
        <v>277</v>
      </c>
      <c r="O3922">
        <v>496</v>
      </c>
      <c r="P3922" s="4" t="s">
        <v>374</v>
      </c>
      <c r="Q3922" s="4" t="s">
        <v>257</v>
      </c>
      <c r="R3922" s="4">
        <v>44603</v>
      </c>
      <c r="S3922" s="4" t="s">
        <v>41</v>
      </c>
      <c r="T3922">
        <v>16</v>
      </c>
      <c r="U3922">
        <v>20</v>
      </c>
      <c r="V3922">
        <v>0</v>
      </c>
      <c r="W3922">
        <v>1</v>
      </c>
      <c r="X3922">
        <v>3</v>
      </c>
      <c r="Y3922">
        <v>1</v>
      </c>
      <c r="Z3922">
        <v>3</v>
      </c>
      <c r="AA3922">
        <v>2</v>
      </c>
      <c r="AB3922" s="4">
        <v>44743</v>
      </c>
      <c r="AC3922" s="4">
        <v>44743</v>
      </c>
      <c r="AD3922" s="4">
        <v>44563</v>
      </c>
      <c r="AE3922" s="4">
        <v>44655</v>
      </c>
      <c r="AF3922">
        <v>11</v>
      </c>
      <c r="AG3922">
        <v>12</v>
      </c>
      <c r="AH3922">
        <v>0</v>
      </c>
      <c r="AI3922">
        <v>0</v>
      </c>
      <c r="AJ3922" s="2">
        <v>1.2819444444444443</v>
      </c>
      <c r="AK3922" s="2">
        <v>1.2180555555555557</v>
      </c>
      <c r="AL3922">
        <v>6</v>
      </c>
      <c r="AM3922">
        <v>38</v>
      </c>
      <c r="AN3922">
        <f t="shared" si="12"/>
        <v>2016</v>
      </c>
      <c r="AO3922" t="s">
        <v>1051</v>
      </c>
    </row>
    <row r="3923" spans="1:41" hidden="1" x14ac:dyDescent="0.35">
      <c r="A3923" s="1">
        <v>42708</v>
      </c>
      <c r="B3923" t="s">
        <v>54</v>
      </c>
      <c r="C3923" t="s">
        <v>48</v>
      </c>
      <c r="D3923">
        <v>24</v>
      </c>
      <c r="E3923">
        <v>24</v>
      </c>
      <c r="F3923" s="4">
        <v>44819</v>
      </c>
      <c r="G3923" s="4">
        <v>44694</v>
      </c>
      <c r="H3923" s="4" t="s">
        <v>41</v>
      </c>
      <c r="I3923" s="4" t="s">
        <v>41</v>
      </c>
      <c r="J3923">
        <v>170</v>
      </c>
      <c r="K3923">
        <v>260</v>
      </c>
      <c r="L3923">
        <v>212</v>
      </c>
      <c r="M3923">
        <v>139</v>
      </c>
      <c r="N3923">
        <v>382</v>
      </c>
      <c r="O3923">
        <v>399</v>
      </c>
      <c r="P3923" s="4" t="s">
        <v>352</v>
      </c>
      <c r="Q3923" s="4" t="s">
        <v>361</v>
      </c>
      <c r="R3923" s="4">
        <v>44672</v>
      </c>
      <c r="S3923" s="4" t="s">
        <v>41</v>
      </c>
      <c r="T3923">
        <v>30</v>
      </c>
      <c r="U3923">
        <v>32</v>
      </c>
      <c r="V3923">
        <v>1</v>
      </c>
      <c r="W3923">
        <v>0</v>
      </c>
      <c r="X3923">
        <v>1</v>
      </c>
      <c r="Y3923">
        <v>0</v>
      </c>
      <c r="Z3923">
        <v>2</v>
      </c>
      <c r="AA3923">
        <v>0</v>
      </c>
      <c r="AB3923" s="4">
        <v>44774</v>
      </c>
      <c r="AC3923" s="4">
        <v>44743</v>
      </c>
      <c r="AD3923" s="4">
        <v>44625</v>
      </c>
      <c r="AE3923" s="4">
        <v>44624</v>
      </c>
      <c r="AF3923">
        <v>12</v>
      </c>
      <c r="AG3923">
        <v>12</v>
      </c>
      <c r="AH3923">
        <v>0</v>
      </c>
      <c r="AI3923">
        <v>0</v>
      </c>
      <c r="AJ3923" s="2">
        <v>1.2604166666666667</v>
      </c>
      <c r="AK3923" s="2">
        <v>1.2395833333333333</v>
      </c>
      <c r="AL3923">
        <v>24</v>
      </c>
      <c r="AM3923">
        <v>38</v>
      </c>
      <c r="AN3923">
        <f t="shared" si="12"/>
        <v>2016</v>
      </c>
      <c r="AO3923" t="s">
        <v>1051</v>
      </c>
    </row>
    <row r="3924" spans="1:41" hidden="1" x14ac:dyDescent="0.35">
      <c r="A3924" s="1">
        <v>42708</v>
      </c>
      <c r="B3924" t="s">
        <v>88</v>
      </c>
      <c r="C3924" t="s">
        <v>87</v>
      </c>
      <c r="D3924">
        <v>19</v>
      </c>
      <c r="E3924">
        <v>24</v>
      </c>
      <c r="F3924" s="4">
        <v>44692</v>
      </c>
      <c r="G3924" s="4">
        <v>44850</v>
      </c>
      <c r="H3924" s="4" t="s">
        <v>41</v>
      </c>
      <c r="I3924" s="4">
        <v>44562</v>
      </c>
      <c r="J3924">
        <v>246</v>
      </c>
      <c r="K3924">
        <v>281</v>
      </c>
      <c r="L3924">
        <v>87</v>
      </c>
      <c r="M3924">
        <v>88</v>
      </c>
      <c r="N3924">
        <v>333</v>
      </c>
      <c r="O3924">
        <v>369</v>
      </c>
      <c r="P3924" s="4" t="s">
        <v>318</v>
      </c>
      <c r="Q3924" s="4" t="s">
        <v>321</v>
      </c>
      <c r="R3924" s="4">
        <v>44617</v>
      </c>
      <c r="S3924" s="4">
        <v>44611</v>
      </c>
      <c r="T3924">
        <v>18</v>
      </c>
      <c r="U3924">
        <v>24</v>
      </c>
      <c r="V3924">
        <v>1</v>
      </c>
      <c r="W3924">
        <v>0</v>
      </c>
      <c r="X3924">
        <v>1</v>
      </c>
      <c r="Y3924">
        <v>0</v>
      </c>
      <c r="Z3924">
        <v>2</v>
      </c>
      <c r="AA3924">
        <v>0</v>
      </c>
      <c r="AB3924" s="4">
        <v>44743</v>
      </c>
      <c r="AC3924" s="4">
        <v>44713</v>
      </c>
      <c r="AD3924" s="4">
        <v>44563</v>
      </c>
      <c r="AE3924" s="4">
        <v>44595</v>
      </c>
      <c r="AF3924">
        <v>10</v>
      </c>
      <c r="AG3924">
        <v>10</v>
      </c>
      <c r="AH3924">
        <v>0</v>
      </c>
      <c r="AI3924">
        <v>0</v>
      </c>
      <c r="AJ3924" s="2">
        <v>1.0930555555555557</v>
      </c>
      <c r="AK3924" s="2">
        <v>1.4069444444444443</v>
      </c>
      <c r="AL3924">
        <v>23</v>
      </c>
      <c r="AM3924">
        <v>31</v>
      </c>
      <c r="AN3924">
        <f t="shared" si="12"/>
        <v>2016</v>
      </c>
      <c r="AO3924" t="s">
        <v>1051</v>
      </c>
    </row>
    <row r="3925" spans="1:41" hidden="1" x14ac:dyDescent="0.35">
      <c r="A3925" s="1">
        <v>42708</v>
      </c>
      <c r="B3925" t="s">
        <v>40</v>
      </c>
      <c r="C3925" t="s">
        <v>109</v>
      </c>
      <c r="D3925">
        <v>16</v>
      </c>
      <c r="E3925">
        <v>20</v>
      </c>
      <c r="F3925" s="4">
        <v>44662</v>
      </c>
      <c r="G3925" s="4">
        <v>44757</v>
      </c>
      <c r="H3925" s="4" t="s">
        <v>82</v>
      </c>
      <c r="I3925" s="4">
        <v>44562</v>
      </c>
      <c r="J3925">
        <v>178</v>
      </c>
      <c r="K3925">
        <v>272</v>
      </c>
      <c r="L3925">
        <v>56</v>
      </c>
      <c r="M3925">
        <v>117</v>
      </c>
      <c r="N3925">
        <v>234</v>
      </c>
      <c r="O3925">
        <v>389</v>
      </c>
      <c r="P3925" s="4" t="s">
        <v>189</v>
      </c>
      <c r="Q3925" s="4" t="s">
        <v>484</v>
      </c>
      <c r="R3925" s="4">
        <v>44609</v>
      </c>
      <c r="S3925" s="4">
        <v>44609</v>
      </c>
      <c r="T3925">
        <v>14</v>
      </c>
      <c r="U3925">
        <v>30</v>
      </c>
      <c r="V3925">
        <v>0</v>
      </c>
      <c r="W3925">
        <v>1</v>
      </c>
      <c r="X3925">
        <v>2</v>
      </c>
      <c r="Y3925">
        <v>1</v>
      </c>
      <c r="Z3925">
        <v>2</v>
      </c>
      <c r="AA3925">
        <v>2</v>
      </c>
      <c r="AB3925" s="4">
        <v>44675</v>
      </c>
      <c r="AC3925" s="4" t="s">
        <v>302</v>
      </c>
      <c r="AD3925" s="4">
        <v>44596</v>
      </c>
      <c r="AE3925" s="4" t="s">
        <v>42</v>
      </c>
      <c r="AF3925">
        <v>12</v>
      </c>
      <c r="AG3925">
        <v>12</v>
      </c>
      <c r="AH3925">
        <v>0</v>
      </c>
      <c r="AI3925">
        <v>0</v>
      </c>
      <c r="AJ3925" s="2">
        <v>1.0777777777777777</v>
      </c>
      <c r="AK3925" s="2">
        <v>1.4222222222222223</v>
      </c>
      <c r="AL3925">
        <v>14</v>
      </c>
      <c r="AM3925">
        <v>24</v>
      </c>
      <c r="AN3925">
        <f t="shared" si="12"/>
        <v>2016</v>
      </c>
      <c r="AO3925" t="s">
        <v>1051</v>
      </c>
    </row>
    <row r="3926" spans="1:41" hidden="1" x14ac:dyDescent="0.35">
      <c r="A3926" s="1">
        <v>42708</v>
      </c>
      <c r="B3926" t="s">
        <v>101</v>
      </c>
      <c r="C3926" t="s">
        <v>63</v>
      </c>
      <c r="D3926">
        <v>20</v>
      </c>
      <c r="E3926">
        <v>18</v>
      </c>
      <c r="F3926" s="4">
        <v>44694</v>
      </c>
      <c r="G3926" s="4">
        <v>44659</v>
      </c>
      <c r="H3926" s="4">
        <v>44562</v>
      </c>
      <c r="I3926" s="4" t="s">
        <v>41</v>
      </c>
      <c r="J3926">
        <v>268</v>
      </c>
      <c r="K3926">
        <v>211</v>
      </c>
      <c r="L3926">
        <v>81</v>
      </c>
      <c r="M3926">
        <v>119</v>
      </c>
      <c r="N3926">
        <v>349</v>
      </c>
      <c r="O3926">
        <v>330</v>
      </c>
      <c r="P3926" s="4" t="s">
        <v>147</v>
      </c>
      <c r="Q3926" s="4" t="s">
        <v>392</v>
      </c>
      <c r="R3926" s="4">
        <v>44573</v>
      </c>
      <c r="S3926" s="4">
        <v>44606</v>
      </c>
      <c r="T3926">
        <v>30</v>
      </c>
      <c r="U3926">
        <v>25</v>
      </c>
      <c r="V3926">
        <v>0</v>
      </c>
      <c r="W3926">
        <v>0</v>
      </c>
      <c r="X3926">
        <v>1</v>
      </c>
      <c r="Y3926">
        <v>2</v>
      </c>
      <c r="Z3926">
        <v>1</v>
      </c>
      <c r="AA3926">
        <v>2</v>
      </c>
      <c r="AB3926" s="4">
        <v>44713</v>
      </c>
      <c r="AC3926" s="4">
        <v>44713</v>
      </c>
      <c r="AD3926" s="4">
        <v>44597</v>
      </c>
      <c r="AE3926" s="4">
        <v>44562</v>
      </c>
      <c r="AF3926">
        <v>9</v>
      </c>
      <c r="AG3926">
        <v>10</v>
      </c>
      <c r="AH3926">
        <v>1</v>
      </c>
      <c r="AI3926">
        <v>0</v>
      </c>
      <c r="AJ3926" s="2">
        <v>1.320138888888889</v>
      </c>
      <c r="AK3926" s="2">
        <v>1.179861111111111</v>
      </c>
      <c r="AL3926">
        <v>28</v>
      </c>
      <c r="AM3926">
        <v>21</v>
      </c>
      <c r="AN3926">
        <f t="shared" si="12"/>
        <v>2016</v>
      </c>
      <c r="AO3926" t="s">
        <v>1051</v>
      </c>
    </row>
    <row r="3927" spans="1:41" hidden="1" x14ac:dyDescent="0.35">
      <c r="A3927" s="1">
        <v>42708</v>
      </c>
      <c r="B3927" t="s">
        <v>91</v>
      </c>
      <c r="C3927" t="s">
        <v>47</v>
      </c>
      <c r="D3927">
        <v>14</v>
      </c>
      <c r="E3927">
        <v>29</v>
      </c>
      <c r="F3927" s="4">
        <v>44693</v>
      </c>
      <c r="G3927" s="4">
        <v>44756</v>
      </c>
      <c r="H3927" s="4" t="s">
        <v>42</v>
      </c>
      <c r="I3927" s="4" t="s">
        <v>42</v>
      </c>
      <c r="J3927">
        <v>182</v>
      </c>
      <c r="K3927">
        <v>294</v>
      </c>
      <c r="L3927">
        <v>89</v>
      </c>
      <c r="M3927">
        <v>240</v>
      </c>
      <c r="N3927">
        <v>271</v>
      </c>
      <c r="O3927">
        <v>534</v>
      </c>
      <c r="P3927" s="4" t="s">
        <v>262</v>
      </c>
      <c r="Q3927" s="4" t="s">
        <v>540</v>
      </c>
      <c r="R3927" s="4" t="s">
        <v>41</v>
      </c>
      <c r="S3927" s="4">
        <v>44641</v>
      </c>
      <c r="T3927">
        <v>21</v>
      </c>
      <c r="U3927">
        <v>29</v>
      </c>
      <c r="V3927">
        <v>1</v>
      </c>
      <c r="W3927">
        <v>0</v>
      </c>
      <c r="X3927">
        <v>1</v>
      </c>
      <c r="Y3927">
        <v>1</v>
      </c>
      <c r="Z3927">
        <v>2</v>
      </c>
      <c r="AA3927">
        <v>1</v>
      </c>
      <c r="AB3927" s="4">
        <v>44713</v>
      </c>
      <c r="AC3927" s="4">
        <v>44713</v>
      </c>
      <c r="AD3927" s="4" t="s">
        <v>42</v>
      </c>
      <c r="AE3927" s="4">
        <v>44598</v>
      </c>
      <c r="AF3927">
        <v>12</v>
      </c>
      <c r="AG3927">
        <v>11</v>
      </c>
      <c r="AH3927">
        <v>0</v>
      </c>
      <c r="AI3927">
        <v>0</v>
      </c>
      <c r="AJ3927" s="2">
        <v>1.0826388888888889</v>
      </c>
      <c r="AK3927" s="2">
        <v>1.4173611111111111</v>
      </c>
      <c r="AL3927">
        <v>7</v>
      </c>
      <c r="AM3927">
        <v>40</v>
      </c>
      <c r="AN3927">
        <f t="shared" si="12"/>
        <v>2016</v>
      </c>
      <c r="AO3927" t="s">
        <v>1051</v>
      </c>
    </row>
    <row r="3928" spans="1:41" hidden="1" x14ac:dyDescent="0.35">
      <c r="A3928" s="1">
        <v>42709</v>
      </c>
      <c r="B3928" t="s">
        <v>93</v>
      </c>
      <c r="C3928" t="s">
        <v>53</v>
      </c>
      <c r="D3928">
        <v>27</v>
      </c>
      <c r="E3928">
        <v>13</v>
      </c>
      <c r="F3928" s="4">
        <v>44755</v>
      </c>
      <c r="G3928" s="4">
        <v>44631</v>
      </c>
      <c r="H3928" s="4" t="s">
        <v>42</v>
      </c>
      <c r="I3928" s="4">
        <v>44563</v>
      </c>
      <c r="J3928">
        <v>282</v>
      </c>
      <c r="K3928">
        <v>214</v>
      </c>
      <c r="L3928">
        <v>139</v>
      </c>
      <c r="M3928">
        <v>36</v>
      </c>
      <c r="N3928">
        <v>421</v>
      </c>
      <c r="O3928">
        <v>250</v>
      </c>
      <c r="P3928" s="4" t="s">
        <v>349</v>
      </c>
      <c r="Q3928" s="4" t="s">
        <v>573</v>
      </c>
      <c r="R3928" s="4">
        <v>44568</v>
      </c>
      <c r="S3928" s="4">
        <v>44563</v>
      </c>
      <c r="T3928">
        <v>40</v>
      </c>
      <c r="U3928">
        <v>14</v>
      </c>
      <c r="V3928">
        <v>1</v>
      </c>
      <c r="W3928">
        <v>0</v>
      </c>
      <c r="X3928">
        <v>0</v>
      </c>
      <c r="Y3928">
        <v>3</v>
      </c>
      <c r="Z3928">
        <v>1</v>
      </c>
      <c r="AA3928">
        <v>3</v>
      </c>
      <c r="AB3928" s="4">
        <v>44648</v>
      </c>
      <c r="AC3928" s="4">
        <v>44713</v>
      </c>
      <c r="AD3928" s="4">
        <v>44626</v>
      </c>
      <c r="AE3928" s="4" t="s">
        <v>42</v>
      </c>
      <c r="AF3928">
        <v>12</v>
      </c>
      <c r="AG3928">
        <v>12</v>
      </c>
      <c r="AH3928">
        <v>0</v>
      </c>
      <c r="AI3928">
        <v>0</v>
      </c>
      <c r="AJ3928" s="2">
        <v>1.5999999999999999</v>
      </c>
      <c r="AK3928" s="3">
        <v>0.9</v>
      </c>
      <c r="AL3928">
        <v>41</v>
      </c>
      <c r="AM3928">
        <v>10</v>
      </c>
      <c r="AN3928">
        <f t="shared" si="12"/>
        <v>2016</v>
      </c>
      <c r="AO3928" t="s">
        <v>1051</v>
      </c>
    </row>
    <row r="3929" spans="1:41" hidden="1" x14ac:dyDescent="0.35">
      <c r="A3929" s="1">
        <v>42712</v>
      </c>
      <c r="B3929" t="s">
        <v>48</v>
      </c>
      <c r="C3929" t="s">
        <v>68</v>
      </c>
      <c r="D3929">
        <v>18</v>
      </c>
      <c r="E3929">
        <v>14</v>
      </c>
      <c r="F3929" s="4">
        <v>44699</v>
      </c>
      <c r="G3929" s="4">
        <v>44692</v>
      </c>
      <c r="H3929" s="4">
        <v>44564</v>
      </c>
      <c r="I3929" s="4" t="s">
        <v>42</v>
      </c>
      <c r="J3929">
        <v>109</v>
      </c>
      <c r="K3929">
        <v>258</v>
      </c>
      <c r="L3929">
        <v>135</v>
      </c>
      <c r="M3929">
        <v>65</v>
      </c>
      <c r="N3929">
        <v>244</v>
      </c>
      <c r="O3929">
        <v>323</v>
      </c>
      <c r="P3929" s="4" t="s">
        <v>498</v>
      </c>
      <c r="Q3929" s="4" t="s">
        <v>376</v>
      </c>
      <c r="R3929" s="4">
        <v>44569</v>
      </c>
      <c r="S3929" s="4">
        <v>44567</v>
      </c>
      <c r="T3929">
        <v>31</v>
      </c>
      <c r="U3929">
        <v>27</v>
      </c>
      <c r="V3929">
        <v>0</v>
      </c>
      <c r="W3929">
        <v>2</v>
      </c>
      <c r="X3929">
        <v>0</v>
      </c>
      <c r="Y3929">
        <v>1</v>
      </c>
      <c r="Z3929">
        <v>0</v>
      </c>
      <c r="AA3929">
        <v>3</v>
      </c>
      <c r="AB3929" s="4">
        <v>44835</v>
      </c>
      <c r="AC3929" s="4">
        <v>44805</v>
      </c>
      <c r="AD3929" s="4">
        <v>44565</v>
      </c>
      <c r="AE3929" s="4">
        <v>44562</v>
      </c>
      <c r="AF3929">
        <v>13</v>
      </c>
      <c r="AG3929">
        <v>12</v>
      </c>
      <c r="AH3929">
        <v>0</v>
      </c>
      <c r="AI3929">
        <v>1</v>
      </c>
      <c r="AJ3929" s="2">
        <v>1.3229166666666667</v>
      </c>
      <c r="AK3929" s="2">
        <v>1.1770833333333333</v>
      </c>
      <c r="AL3929">
        <v>13</v>
      </c>
      <c r="AM3929">
        <v>21</v>
      </c>
      <c r="AN3929">
        <f t="shared" si="12"/>
        <v>2016</v>
      </c>
      <c r="AO3929" t="s">
        <v>1051</v>
      </c>
    </row>
    <row r="3930" spans="1:41" hidden="1" x14ac:dyDescent="0.35">
      <c r="A3930" s="1">
        <v>42715</v>
      </c>
      <c r="B3930" t="s">
        <v>104</v>
      </c>
      <c r="C3930" t="s">
        <v>40</v>
      </c>
      <c r="D3930">
        <v>13</v>
      </c>
      <c r="E3930">
        <v>12</v>
      </c>
      <c r="F3930" s="4">
        <v>44576</v>
      </c>
      <c r="G3930" s="4">
        <v>44606</v>
      </c>
      <c r="H3930" s="4">
        <v>44563</v>
      </c>
      <c r="I3930" s="4">
        <v>44594</v>
      </c>
      <c r="J3930">
        <v>152</v>
      </c>
      <c r="K3930">
        <v>167</v>
      </c>
      <c r="L3930">
        <v>108</v>
      </c>
      <c r="M3930">
        <v>93</v>
      </c>
      <c r="N3930">
        <v>260</v>
      </c>
      <c r="O3930">
        <v>260</v>
      </c>
      <c r="P3930" s="4" t="s">
        <v>477</v>
      </c>
      <c r="Q3930" s="4" t="s">
        <v>114</v>
      </c>
      <c r="R3930" s="4">
        <v>44633</v>
      </c>
      <c r="S3930" s="4">
        <v>44646</v>
      </c>
      <c r="T3930">
        <v>25</v>
      </c>
      <c r="U3930">
        <v>33</v>
      </c>
      <c r="V3930">
        <v>1</v>
      </c>
      <c r="W3930">
        <v>2</v>
      </c>
      <c r="X3930">
        <v>2</v>
      </c>
      <c r="Y3930">
        <v>1</v>
      </c>
      <c r="Z3930">
        <v>3</v>
      </c>
      <c r="AA3930">
        <v>3</v>
      </c>
      <c r="AB3930" s="4">
        <v>44682</v>
      </c>
      <c r="AC3930" s="4">
        <v>44743</v>
      </c>
      <c r="AD3930" s="4" t="s">
        <v>41</v>
      </c>
      <c r="AE3930" s="4" t="s">
        <v>42</v>
      </c>
      <c r="AF3930">
        <v>15</v>
      </c>
      <c r="AG3930">
        <v>15</v>
      </c>
      <c r="AH3930">
        <v>0</v>
      </c>
      <c r="AI3930">
        <v>0</v>
      </c>
      <c r="AJ3930" s="2">
        <v>1.2138888888888888</v>
      </c>
      <c r="AK3930" s="2">
        <v>1.2861111111111112</v>
      </c>
      <c r="AL3930">
        <v>7</v>
      </c>
      <c r="AM3930">
        <v>10</v>
      </c>
      <c r="AN3930">
        <f t="shared" si="12"/>
        <v>2016</v>
      </c>
      <c r="AO3930" t="s">
        <v>1051</v>
      </c>
    </row>
    <row r="3931" spans="1:41" hidden="1" x14ac:dyDescent="0.35">
      <c r="A3931" s="1">
        <v>42715</v>
      </c>
      <c r="B3931" t="s">
        <v>109</v>
      </c>
      <c r="C3931" t="s">
        <v>54</v>
      </c>
      <c r="D3931">
        <v>24</v>
      </c>
      <c r="E3931">
        <v>14</v>
      </c>
      <c r="F3931" s="4">
        <v>44726</v>
      </c>
      <c r="G3931" s="4">
        <v>44629</v>
      </c>
      <c r="H3931" s="4">
        <v>44562</v>
      </c>
      <c r="I3931" s="4" t="s">
        <v>41</v>
      </c>
      <c r="J3931">
        <v>220</v>
      </c>
      <c r="K3931">
        <v>208</v>
      </c>
      <c r="L3931">
        <v>240</v>
      </c>
      <c r="M3931">
        <v>67</v>
      </c>
      <c r="N3931">
        <v>460</v>
      </c>
      <c r="O3931">
        <v>275</v>
      </c>
      <c r="P3931" s="4" t="s">
        <v>155</v>
      </c>
      <c r="Q3931" s="4" t="s">
        <v>295</v>
      </c>
      <c r="R3931" s="4" t="s">
        <v>41</v>
      </c>
      <c r="S3931" s="4">
        <v>44701</v>
      </c>
      <c r="T3931">
        <v>42</v>
      </c>
      <c r="U3931">
        <v>18</v>
      </c>
      <c r="V3931">
        <v>0</v>
      </c>
      <c r="W3931">
        <v>0</v>
      </c>
      <c r="X3931">
        <v>3</v>
      </c>
      <c r="Y3931">
        <v>1</v>
      </c>
      <c r="Z3931">
        <v>3</v>
      </c>
      <c r="AA3931">
        <v>1</v>
      </c>
      <c r="AB3931" s="4">
        <v>44713</v>
      </c>
      <c r="AC3931" s="4">
        <v>44743</v>
      </c>
      <c r="AD3931" s="4">
        <v>44626</v>
      </c>
      <c r="AE3931" s="4">
        <v>44594</v>
      </c>
      <c r="AF3931">
        <v>11</v>
      </c>
      <c r="AG3931">
        <v>11</v>
      </c>
      <c r="AH3931">
        <v>0</v>
      </c>
      <c r="AI3931">
        <v>0</v>
      </c>
      <c r="AJ3931" s="2">
        <v>1.6118055555555555</v>
      </c>
      <c r="AK3931" s="3">
        <v>0.8881944444444444</v>
      </c>
      <c r="AL3931">
        <v>27</v>
      </c>
      <c r="AM3931">
        <v>20</v>
      </c>
      <c r="AN3931">
        <f t="shared" si="12"/>
        <v>2016</v>
      </c>
      <c r="AO3931" t="s">
        <v>1051</v>
      </c>
    </row>
    <row r="3932" spans="1:41" hidden="1" x14ac:dyDescent="0.35">
      <c r="A3932" s="1">
        <v>42715</v>
      </c>
      <c r="B3932" t="s">
        <v>64</v>
      </c>
      <c r="C3932" t="s">
        <v>69</v>
      </c>
      <c r="D3932">
        <v>21</v>
      </c>
      <c r="E3932">
        <v>13</v>
      </c>
      <c r="F3932" s="4">
        <v>44788</v>
      </c>
      <c r="G3932" s="4">
        <v>44726</v>
      </c>
      <c r="H3932" s="4" t="s">
        <v>41</v>
      </c>
      <c r="I3932" s="4">
        <v>44562</v>
      </c>
      <c r="J3932">
        <v>147</v>
      </c>
      <c r="K3932">
        <v>85</v>
      </c>
      <c r="L3932">
        <v>213</v>
      </c>
      <c r="M3932">
        <v>169</v>
      </c>
      <c r="N3932">
        <v>360</v>
      </c>
      <c r="O3932">
        <v>254</v>
      </c>
      <c r="P3932" s="4" t="s">
        <v>271</v>
      </c>
      <c r="Q3932" s="4">
        <v>44923</v>
      </c>
      <c r="R3932" s="4">
        <v>44652</v>
      </c>
      <c r="S3932" s="4">
        <v>44639</v>
      </c>
      <c r="T3932">
        <v>38</v>
      </c>
      <c r="U3932">
        <v>22</v>
      </c>
      <c r="V3932">
        <v>0</v>
      </c>
      <c r="W3932">
        <v>0</v>
      </c>
      <c r="X3932">
        <v>0</v>
      </c>
      <c r="Y3932">
        <v>1</v>
      </c>
      <c r="Z3932">
        <v>0</v>
      </c>
      <c r="AA3932">
        <v>1</v>
      </c>
      <c r="AB3932" s="4">
        <v>44713</v>
      </c>
      <c r="AC3932" s="4">
        <v>44682</v>
      </c>
      <c r="AD3932" s="4">
        <v>44624</v>
      </c>
      <c r="AE3932" s="4">
        <v>44563</v>
      </c>
      <c r="AF3932">
        <v>10</v>
      </c>
      <c r="AG3932">
        <v>10</v>
      </c>
      <c r="AH3932">
        <v>0</v>
      </c>
      <c r="AI3932">
        <v>0</v>
      </c>
      <c r="AJ3932" s="2">
        <v>1.4534722222222223</v>
      </c>
      <c r="AK3932" s="2">
        <v>1.0465277777777777</v>
      </c>
      <c r="AL3932">
        <v>23</v>
      </c>
      <c r="AM3932">
        <v>10</v>
      </c>
      <c r="AN3932">
        <f t="shared" si="12"/>
        <v>2016</v>
      </c>
      <c r="AO3932" t="s">
        <v>1051</v>
      </c>
    </row>
    <row r="3933" spans="1:41" hidden="1" x14ac:dyDescent="0.35">
      <c r="A3933" s="1">
        <v>42715</v>
      </c>
      <c r="B3933" t="s">
        <v>59</v>
      </c>
      <c r="C3933" t="s">
        <v>83</v>
      </c>
      <c r="D3933">
        <v>16</v>
      </c>
      <c r="E3933">
        <v>25</v>
      </c>
      <c r="F3933" s="4">
        <v>44661</v>
      </c>
      <c r="G3933" s="4">
        <v>44724</v>
      </c>
      <c r="H3933" s="4" t="s">
        <v>42</v>
      </c>
      <c r="I3933" s="4" t="s">
        <v>41</v>
      </c>
      <c r="J3933">
        <v>204</v>
      </c>
      <c r="K3933">
        <v>209</v>
      </c>
      <c r="L3933">
        <v>92</v>
      </c>
      <c r="M3933">
        <v>114</v>
      </c>
      <c r="N3933">
        <v>296</v>
      </c>
      <c r="O3933">
        <v>323</v>
      </c>
      <c r="P3933" s="4" t="s">
        <v>355</v>
      </c>
      <c r="Q3933" s="4" t="s">
        <v>152</v>
      </c>
      <c r="R3933" s="4">
        <v>44569</v>
      </c>
      <c r="S3933" s="4">
        <v>44634</v>
      </c>
      <c r="T3933">
        <v>17</v>
      </c>
      <c r="U3933">
        <v>28</v>
      </c>
      <c r="V3933">
        <v>0</v>
      </c>
      <c r="W3933">
        <v>0</v>
      </c>
      <c r="X3933">
        <v>0</v>
      </c>
      <c r="Y3933">
        <v>2</v>
      </c>
      <c r="Z3933">
        <v>0</v>
      </c>
      <c r="AA3933">
        <v>2</v>
      </c>
      <c r="AB3933" s="4" t="s">
        <v>967</v>
      </c>
      <c r="AC3933" s="4">
        <v>44743</v>
      </c>
      <c r="AD3933" s="4" t="s">
        <v>42</v>
      </c>
      <c r="AE3933" s="4">
        <v>44596</v>
      </c>
      <c r="AF3933">
        <v>8</v>
      </c>
      <c r="AG3933">
        <v>9</v>
      </c>
      <c r="AH3933">
        <v>1</v>
      </c>
      <c r="AI3933">
        <v>0</v>
      </c>
      <c r="AJ3933" s="2">
        <v>1.0715277777777776</v>
      </c>
      <c r="AK3933" s="2">
        <v>1.4284722222222221</v>
      </c>
      <c r="AL3933">
        <v>17</v>
      </c>
      <c r="AM3933">
        <v>20</v>
      </c>
      <c r="AN3933">
        <f t="shared" si="12"/>
        <v>2016</v>
      </c>
      <c r="AO3933" t="s">
        <v>1051</v>
      </c>
    </row>
    <row r="3934" spans="1:41" hidden="1" x14ac:dyDescent="0.35">
      <c r="A3934" s="1">
        <v>42715</v>
      </c>
      <c r="B3934" t="s">
        <v>98</v>
      </c>
      <c r="C3934" t="s">
        <v>78</v>
      </c>
      <c r="D3934">
        <v>19</v>
      </c>
      <c r="E3934">
        <v>16</v>
      </c>
      <c r="F3934" s="4">
        <v>44631</v>
      </c>
      <c r="G3934" s="4">
        <v>44728</v>
      </c>
      <c r="H3934" s="4">
        <v>44563</v>
      </c>
      <c r="I3934" s="4" t="s">
        <v>41</v>
      </c>
      <c r="J3934">
        <v>330</v>
      </c>
      <c r="K3934">
        <v>73</v>
      </c>
      <c r="L3934">
        <v>18</v>
      </c>
      <c r="M3934">
        <v>180</v>
      </c>
      <c r="N3934">
        <v>348</v>
      </c>
      <c r="O3934">
        <v>253</v>
      </c>
      <c r="P3934" s="4" t="s">
        <v>685</v>
      </c>
      <c r="Q3934" s="4">
        <v>44733</v>
      </c>
      <c r="R3934" s="4">
        <v>44640</v>
      </c>
      <c r="S3934" s="4">
        <v>44607</v>
      </c>
      <c r="T3934">
        <v>9</v>
      </c>
      <c r="U3934">
        <v>42</v>
      </c>
      <c r="V3934">
        <v>2</v>
      </c>
      <c r="W3934">
        <v>0</v>
      </c>
      <c r="X3934">
        <v>0</v>
      </c>
      <c r="Y3934">
        <v>0</v>
      </c>
      <c r="Z3934">
        <v>2</v>
      </c>
      <c r="AA3934">
        <v>0</v>
      </c>
      <c r="AB3934" s="4">
        <v>44805</v>
      </c>
      <c r="AC3934" s="4">
        <v>44682</v>
      </c>
      <c r="AD3934" s="4">
        <v>44564</v>
      </c>
      <c r="AE3934" s="4">
        <v>44563</v>
      </c>
      <c r="AF3934">
        <v>11</v>
      </c>
      <c r="AG3934">
        <v>11</v>
      </c>
      <c r="AH3934">
        <v>0</v>
      </c>
      <c r="AI3934">
        <v>0</v>
      </c>
      <c r="AJ3934" s="2">
        <v>1.1479166666666667</v>
      </c>
      <c r="AK3934" s="2">
        <v>1.3520833333333335</v>
      </c>
      <c r="AL3934">
        <v>10</v>
      </c>
      <c r="AM3934">
        <v>13</v>
      </c>
      <c r="AN3934">
        <f t="shared" si="12"/>
        <v>2016</v>
      </c>
      <c r="AO3934" t="s">
        <v>1051</v>
      </c>
    </row>
    <row r="3935" spans="1:41" hidden="1" x14ac:dyDescent="0.35">
      <c r="A3935" s="1">
        <v>42715</v>
      </c>
      <c r="B3935" t="s">
        <v>105</v>
      </c>
      <c r="C3935" t="s">
        <v>93</v>
      </c>
      <c r="D3935">
        <v>20</v>
      </c>
      <c r="E3935">
        <v>21</v>
      </c>
      <c r="F3935" s="4">
        <v>44695</v>
      </c>
      <c r="G3935" s="4">
        <v>44693</v>
      </c>
      <c r="H3935" s="4" t="s">
        <v>41</v>
      </c>
      <c r="I3935" s="4" t="s">
        <v>42</v>
      </c>
      <c r="J3935">
        <v>131</v>
      </c>
      <c r="K3935">
        <v>265</v>
      </c>
      <c r="L3935">
        <v>185</v>
      </c>
      <c r="M3935">
        <v>83</v>
      </c>
      <c r="N3935">
        <v>316</v>
      </c>
      <c r="O3935">
        <v>348</v>
      </c>
      <c r="P3935" s="4" t="s">
        <v>119</v>
      </c>
      <c r="Q3935" s="4" t="s">
        <v>334</v>
      </c>
      <c r="R3935" s="4">
        <v>44608</v>
      </c>
      <c r="S3935" s="4">
        <v>44572</v>
      </c>
      <c r="T3935">
        <v>41</v>
      </c>
      <c r="U3935">
        <v>15</v>
      </c>
      <c r="V3935">
        <v>0</v>
      </c>
      <c r="W3935">
        <v>1</v>
      </c>
      <c r="X3935">
        <v>1</v>
      </c>
      <c r="Y3935">
        <v>2</v>
      </c>
      <c r="Z3935">
        <v>1</v>
      </c>
      <c r="AA3935">
        <v>3</v>
      </c>
      <c r="AB3935" s="4" t="s">
        <v>968</v>
      </c>
      <c r="AC3935" s="4">
        <v>44805</v>
      </c>
      <c r="AD3935" s="4">
        <v>44566</v>
      </c>
      <c r="AE3935" s="4">
        <v>44564</v>
      </c>
      <c r="AF3935">
        <v>11</v>
      </c>
      <c r="AG3935">
        <v>11</v>
      </c>
      <c r="AH3935">
        <v>0</v>
      </c>
      <c r="AI3935">
        <v>0</v>
      </c>
      <c r="AJ3935" s="2">
        <v>1.5034722222222223</v>
      </c>
      <c r="AK3935" s="3">
        <v>0.99652777777777779</v>
      </c>
      <c r="AL3935">
        <v>22</v>
      </c>
      <c r="AM3935">
        <v>17</v>
      </c>
      <c r="AN3935">
        <f t="shared" si="12"/>
        <v>2016</v>
      </c>
      <c r="AO3935" t="s">
        <v>1051</v>
      </c>
    </row>
    <row r="3936" spans="1:41" hidden="1" x14ac:dyDescent="0.35">
      <c r="A3936" s="1">
        <v>42715</v>
      </c>
      <c r="B3936" t="s">
        <v>87</v>
      </c>
      <c r="C3936" t="s">
        <v>84</v>
      </c>
      <c r="D3936">
        <v>21</v>
      </c>
      <c r="E3936">
        <v>15</v>
      </c>
      <c r="F3936" s="4">
        <v>44664</v>
      </c>
      <c r="G3936" s="4">
        <v>44664</v>
      </c>
      <c r="H3936" s="4" t="s">
        <v>41</v>
      </c>
      <c r="I3936" s="4" t="s">
        <v>41</v>
      </c>
      <c r="J3936">
        <v>125</v>
      </c>
      <c r="K3936">
        <v>231</v>
      </c>
      <c r="L3936">
        <v>175</v>
      </c>
      <c r="M3936">
        <v>83</v>
      </c>
      <c r="N3936">
        <v>300</v>
      </c>
      <c r="O3936">
        <v>314</v>
      </c>
      <c r="P3936" s="4" t="s">
        <v>124</v>
      </c>
      <c r="Q3936" s="4" t="s">
        <v>320</v>
      </c>
      <c r="R3936" s="4">
        <v>44640</v>
      </c>
      <c r="S3936" s="4">
        <v>44572</v>
      </c>
      <c r="T3936">
        <v>27</v>
      </c>
      <c r="U3936">
        <v>31</v>
      </c>
      <c r="V3936">
        <v>2</v>
      </c>
      <c r="W3936">
        <v>2</v>
      </c>
      <c r="X3936">
        <v>2</v>
      </c>
      <c r="Y3936">
        <v>1</v>
      </c>
      <c r="Z3936">
        <v>4</v>
      </c>
      <c r="AA3936">
        <v>3</v>
      </c>
      <c r="AB3936" s="4">
        <v>44743</v>
      </c>
      <c r="AC3936" s="4" t="s">
        <v>615</v>
      </c>
      <c r="AD3936" s="4">
        <v>44595</v>
      </c>
      <c r="AE3936" s="4">
        <v>44596</v>
      </c>
      <c r="AF3936">
        <v>15</v>
      </c>
      <c r="AG3936">
        <v>14</v>
      </c>
      <c r="AH3936">
        <v>0</v>
      </c>
      <c r="AI3936">
        <v>0</v>
      </c>
      <c r="AJ3936" s="2">
        <v>1.2472222222222222</v>
      </c>
      <c r="AK3936" s="2">
        <v>1.2527777777777778</v>
      </c>
      <c r="AL3936">
        <v>23</v>
      </c>
      <c r="AM3936">
        <v>26</v>
      </c>
      <c r="AN3936">
        <f t="shared" si="12"/>
        <v>2016</v>
      </c>
      <c r="AO3936" t="s">
        <v>1051</v>
      </c>
    </row>
    <row r="3937" spans="1:41" hidden="1" x14ac:dyDescent="0.35">
      <c r="A3937" s="1">
        <v>42715</v>
      </c>
      <c r="B3937" t="s">
        <v>88</v>
      </c>
      <c r="C3937" t="s">
        <v>77</v>
      </c>
      <c r="D3937">
        <v>16</v>
      </c>
      <c r="E3937">
        <v>24</v>
      </c>
      <c r="F3937" s="4">
        <v>44599</v>
      </c>
      <c r="G3937" s="4">
        <v>44822</v>
      </c>
      <c r="H3937" s="4">
        <v>44562</v>
      </c>
      <c r="I3937" s="4">
        <v>44595</v>
      </c>
      <c r="J3937">
        <v>227</v>
      </c>
      <c r="K3937">
        <v>288</v>
      </c>
      <c r="L3937">
        <v>107</v>
      </c>
      <c r="M3937">
        <v>95</v>
      </c>
      <c r="N3937">
        <v>334</v>
      </c>
      <c r="O3937">
        <v>383</v>
      </c>
      <c r="P3937" s="4" t="s">
        <v>217</v>
      </c>
      <c r="Q3937" s="4" t="s">
        <v>176</v>
      </c>
      <c r="R3937" s="4">
        <v>44599</v>
      </c>
      <c r="S3937" s="4">
        <v>44677</v>
      </c>
      <c r="T3937">
        <v>23</v>
      </c>
      <c r="U3937">
        <v>26</v>
      </c>
      <c r="V3937">
        <v>0</v>
      </c>
      <c r="W3937">
        <v>1</v>
      </c>
      <c r="X3937">
        <v>1</v>
      </c>
      <c r="Y3937">
        <v>1</v>
      </c>
      <c r="Z3937">
        <v>1</v>
      </c>
      <c r="AA3937">
        <v>2</v>
      </c>
      <c r="AB3937" s="4">
        <v>44682</v>
      </c>
      <c r="AC3937" s="4">
        <v>44682</v>
      </c>
      <c r="AD3937" s="4">
        <v>44562</v>
      </c>
      <c r="AE3937" s="4">
        <v>44565</v>
      </c>
      <c r="AF3937">
        <v>11</v>
      </c>
      <c r="AG3937">
        <v>9</v>
      </c>
      <c r="AH3937">
        <v>0</v>
      </c>
      <c r="AI3937">
        <v>2</v>
      </c>
      <c r="AJ3937" s="3">
        <v>0.97361111111111109</v>
      </c>
      <c r="AK3937" s="2">
        <v>1.5263888888888888</v>
      </c>
      <c r="AL3937">
        <v>27</v>
      </c>
      <c r="AM3937">
        <v>22</v>
      </c>
      <c r="AN3937">
        <f t="shared" si="12"/>
        <v>2016</v>
      </c>
      <c r="AO3937" t="s">
        <v>1051</v>
      </c>
    </row>
    <row r="3938" spans="1:41" hidden="1" x14ac:dyDescent="0.35">
      <c r="A3938" s="1">
        <v>42715</v>
      </c>
      <c r="B3938" t="s">
        <v>63</v>
      </c>
      <c r="C3938" t="s">
        <v>91</v>
      </c>
      <c r="D3938">
        <v>17</v>
      </c>
      <c r="E3938">
        <v>17</v>
      </c>
      <c r="F3938" s="4">
        <v>44694</v>
      </c>
      <c r="G3938" s="4">
        <v>44696</v>
      </c>
      <c r="H3938" s="4" t="s">
        <v>42</v>
      </c>
      <c r="I3938" s="4">
        <v>44562</v>
      </c>
      <c r="J3938">
        <v>220</v>
      </c>
      <c r="K3938">
        <v>146</v>
      </c>
      <c r="L3938">
        <v>58</v>
      </c>
      <c r="M3938">
        <v>126</v>
      </c>
      <c r="N3938">
        <v>278</v>
      </c>
      <c r="O3938">
        <v>272</v>
      </c>
      <c r="P3938" s="4" t="s">
        <v>173</v>
      </c>
      <c r="Q3938" s="4">
        <v>44861</v>
      </c>
      <c r="R3938" s="4">
        <v>44697</v>
      </c>
      <c r="S3938" s="4">
        <v>44606</v>
      </c>
      <c r="T3938">
        <v>20</v>
      </c>
      <c r="U3938">
        <v>38</v>
      </c>
      <c r="V3938">
        <v>2</v>
      </c>
      <c r="W3938">
        <v>0</v>
      </c>
      <c r="X3938">
        <v>3</v>
      </c>
      <c r="Y3938">
        <v>1</v>
      </c>
      <c r="Z3938">
        <v>5</v>
      </c>
      <c r="AA3938">
        <v>1</v>
      </c>
      <c r="AB3938" s="4">
        <v>44743</v>
      </c>
      <c r="AC3938" s="4">
        <v>44682</v>
      </c>
      <c r="AD3938" s="4">
        <v>44595</v>
      </c>
      <c r="AE3938" s="4">
        <v>44596</v>
      </c>
      <c r="AF3938">
        <v>13</v>
      </c>
      <c r="AG3938">
        <v>13</v>
      </c>
      <c r="AH3938">
        <v>0</v>
      </c>
      <c r="AI3938">
        <v>0</v>
      </c>
      <c r="AJ3938" s="2">
        <v>1.1409722222222223</v>
      </c>
      <c r="AK3938" s="2">
        <v>1.3590277777777777</v>
      </c>
      <c r="AL3938">
        <v>16</v>
      </c>
      <c r="AM3938">
        <v>28</v>
      </c>
      <c r="AN3938">
        <f t="shared" si="12"/>
        <v>2016</v>
      </c>
      <c r="AO3938" t="s">
        <v>1051</v>
      </c>
    </row>
    <row r="3939" spans="1:41" hidden="1" x14ac:dyDescent="0.35">
      <c r="A3939" s="1">
        <v>42715</v>
      </c>
      <c r="B3939" t="s">
        <v>58</v>
      </c>
      <c r="C3939" t="s">
        <v>94</v>
      </c>
      <c r="D3939">
        <v>22</v>
      </c>
      <c r="E3939">
        <v>18</v>
      </c>
      <c r="F3939" s="4">
        <v>44631</v>
      </c>
      <c r="G3939" s="4">
        <v>44758</v>
      </c>
      <c r="H3939" s="4" t="s">
        <v>42</v>
      </c>
      <c r="I3939" s="4">
        <v>44562</v>
      </c>
      <c r="J3939">
        <v>292</v>
      </c>
      <c r="K3939">
        <v>230</v>
      </c>
      <c r="L3939">
        <v>85</v>
      </c>
      <c r="M3939">
        <v>85</v>
      </c>
      <c r="N3939">
        <v>377</v>
      </c>
      <c r="O3939">
        <v>315</v>
      </c>
      <c r="P3939" s="4" t="s">
        <v>80</v>
      </c>
      <c r="Q3939" s="4" t="s">
        <v>234</v>
      </c>
      <c r="R3939" s="4" t="s">
        <v>41</v>
      </c>
      <c r="S3939" s="4">
        <v>44678</v>
      </c>
      <c r="T3939">
        <v>29</v>
      </c>
      <c r="U3939">
        <v>24</v>
      </c>
      <c r="V3939">
        <v>1</v>
      </c>
      <c r="W3939">
        <v>0</v>
      </c>
      <c r="X3939">
        <v>0</v>
      </c>
      <c r="Y3939">
        <v>0</v>
      </c>
      <c r="Z3939">
        <v>1</v>
      </c>
      <c r="AA3939">
        <v>0</v>
      </c>
      <c r="AB3939" s="4">
        <v>44743</v>
      </c>
      <c r="AC3939" s="4" t="s">
        <v>910</v>
      </c>
      <c r="AD3939" s="4">
        <v>44597</v>
      </c>
      <c r="AE3939" s="4">
        <v>44563</v>
      </c>
      <c r="AF3939">
        <v>11</v>
      </c>
      <c r="AG3939">
        <v>10</v>
      </c>
      <c r="AH3939">
        <v>0</v>
      </c>
      <c r="AI3939">
        <v>0</v>
      </c>
      <c r="AJ3939" s="2">
        <v>1.2965277777777777</v>
      </c>
      <c r="AK3939" s="2">
        <v>1.2034722222222223</v>
      </c>
      <c r="AL3939">
        <v>25</v>
      </c>
      <c r="AM3939">
        <v>16</v>
      </c>
      <c r="AN3939">
        <f t="shared" si="12"/>
        <v>2016</v>
      </c>
      <c r="AO3939" t="s">
        <v>1051</v>
      </c>
    </row>
    <row r="3940" spans="1:41" hidden="1" x14ac:dyDescent="0.35">
      <c r="A3940" s="1">
        <v>42715</v>
      </c>
      <c r="B3940" t="s">
        <v>53</v>
      </c>
      <c r="C3940" t="s">
        <v>39</v>
      </c>
      <c r="D3940">
        <v>24</v>
      </c>
      <c r="E3940">
        <v>17</v>
      </c>
      <c r="F3940" s="4">
        <v>44791</v>
      </c>
      <c r="G3940" s="4">
        <v>44604</v>
      </c>
      <c r="H3940" s="4">
        <v>44562</v>
      </c>
      <c r="I3940" s="4" t="s">
        <v>42</v>
      </c>
      <c r="J3940">
        <v>216</v>
      </c>
      <c r="K3940">
        <v>116</v>
      </c>
      <c r="L3940">
        <v>188</v>
      </c>
      <c r="M3940">
        <v>248</v>
      </c>
      <c r="N3940">
        <v>404</v>
      </c>
      <c r="O3940">
        <v>364</v>
      </c>
      <c r="P3940" s="4" t="s">
        <v>204</v>
      </c>
      <c r="Q3940" s="4" t="s">
        <v>392</v>
      </c>
      <c r="R3940" s="4">
        <v>44713</v>
      </c>
      <c r="S3940" s="4">
        <v>44609</v>
      </c>
      <c r="T3940">
        <v>40</v>
      </c>
      <c r="U3940">
        <v>27</v>
      </c>
      <c r="V3940">
        <v>0</v>
      </c>
      <c r="W3940">
        <v>0</v>
      </c>
      <c r="X3940">
        <v>1</v>
      </c>
      <c r="Y3940">
        <v>0</v>
      </c>
      <c r="Z3940">
        <v>1</v>
      </c>
      <c r="AA3940">
        <v>0</v>
      </c>
      <c r="AB3940" s="4">
        <v>44805</v>
      </c>
      <c r="AC3940" s="4">
        <v>44645</v>
      </c>
      <c r="AD3940" s="4">
        <v>44596</v>
      </c>
      <c r="AE3940" s="4">
        <v>44594</v>
      </c>
      <c r="AF3940">
        <v>13</v>
      </c>
      <c r="AG3940">
        <v>13</v>
      </c>
      <c r="AH3940">
        <v>0</v>
      </c>
      <c r="AI3940">
        <v>0</v>
      </c>
      <c r="AJ3940" s="2">
        <v>1.7465277777777777</v>
      </c>
      <c r="AK3940" s="2">
        <v>1.0208333333333333</v>
      </c>
      <c r="AL3940">
        <v>23</v>
      </c>
      <c r="AM3940">
        <v>17</v>
      </c>
      <c r="AN3940">
        <f t="shared" si="12"/>
        <v>2016</v>
      </c>
      <c r="AO3940" t="s">
        <v>1051</v>
      </c>
    </row>
    <row r="3941" spans="1:41" hidden="1" x14ac:dyDescent="0.35">
      <c r="A3941" s="1">
        <v>42715</v>
      </c>
      <c r="B3941" t="s">
        <v>47</v>
      </c>
      <c r="C3941" t="s">
        <v>74</v>
      </c>
      <c r="D3941">
        <v>22</v>
      </c>
      <c r="E3941">
        <v>18</v>
      </c>
      <c r="F3941" s="4">
        <v>44724</v>
      </c>
      <c r="G3941" s="4">
        <v>44662</v>
      </c>
      <c r="H3941" s="4" t="s">
        <v>42</v>
      </c>
      <c r="I3941" s="4" t="s">
        <v>42</v>
      </c>
      <c r="J3941">
        <v>218</v>
      </c>
      <c r="K3941">
        <v>237</v>
      </c>
      <c r="L3941">
        <v>136</v>
      </c>
      <c r="M3941">
        <v>93</v>
      </c>
      <c r="N3941">
        <v>354</v>
      </c>
      <c r="O3941">
        <v>330</v>
      </c>
      <c r="P3941" s="4" t="s">
        <v>261</v>
      </c>
      <c r="Q3941" s="4" t="s">
        <v>320</v>
      </c>
      <c r="R3941" s="4">
        <v>44642</v>
      </c>
      <c r="S3941" s="4">
        <v>44570</v>
      </c>
      <c r="T3941">
        <v>26</v>
      </c>
      <c r="U3941">
        <v>30</v>
      </c>
      <c r="V3941">
        <v>1</v>
      </c>
      <c r="W3941">
        <v>0</v>
      </c>
      <c r="X3941">
        <v>5</v>
      </c>
      <c r="Y3941">
        <v>0</v>
      </c>
      <c r="Z3941">
        <v>6</v>
      </c>
      <c r="AA3941">
        <v>0</v>
      </c>
      <c r="AB3941" s="4">
        <v>44743</v>
      </c>
      <c r="AC3941" s="4">
        <v>44682</v>
      </c>
      <c r="AD3941" s="4" t="s">
        <v>42</v>
      </c>
      <c r="AE3941" s="4">
        <v>44655</v>
      </c>
      <c r="AF3941">
        <v>13</v>
      </c>
      <c r="AG3941">
        <v>14</v>
      </c>
      <c r="AH3941">
        <v>0</v>
      </c>
      <c r="AI3941">
        <v>0</v>
      </c>
      <c r="AJ3941" s="2">
        <v>1.3263888888888888</v>
      </c>
      <c r="AK3941" s="2">
        <v>1.1736111111111112</v>
      </c>
      <c r="AL3941">
        <v>10</v>
      </c>
      <c r="AM3941">
        <v>38</v>
      </c>
      <c r="AN3941">
        <f t="shared" si="12"/>
        <v>2016</v>
      </c>
      <c r="AO3941" t="s">
        <v>1051</v>
      </c>
    </row>
    <row r="3942" spans="1:41" hidden="1" x14ac:dyDescent="0.35">
      <c r="A3942" s="1">
        <v>42715</v>
      </c>
      <c r="B3942" t="s">
        <v>73</v>
      </c>
      <c r="C3942" t="s">
        <v>97</v>
      </c>
      <c r="D3942">
        <v>18</v>
      </c>
      <c r="E3942">
        <v>21</v>
      </c>
      <c r="F3942" s="4">
        <v>44664</v>
      </c>
      <c r="G3942" s="4">
        <v>44726</v>
      </c>
      <c r="H3942" s="4" t="s">
        <v>41</v>
      </c>
      <c r="I3942" s="4" t="s">
        <v>41</v>
      </c>
      <c r="J3942">
        <v>220</v>
      </c>
      <c r="K3942">
        <v>208</v>
      </c>
      <c r="L3942">
        <v>66</v>
      </c>
      <c r="M3942">
        <v>104</v>
      </c>
      <c r="N3942">
        <v>286</v>
      </c>
      <c r="O3942">
        <v>312</v>
      </c>
      <c r="P3942" s="4" t="s">
        <v>160</v>
      </c>
      <c r="Q3942" s="4" t="s">
        <v>342</v>
      </c>
      <c r="R3942" s="4">
        <v>44609</v>
      </c>
      <c r="S3942" s="4">
        <v>44647</v>
      </c>
      <c r="T3942">
        <v>25</v>
      </c>
      <c r="U3942">
        <v>23</v>
      </c>
      <c r="V3942">
        <v>0</v>
      </c>
      <c r="W3942">
        <v>3</v>
      </c>
      <c r="X3942">
        <v>0</v>
      </c>
      <c r="Y3942">
        <v>2</v>
      </c>
      <c r="Z3942">
        <v>0</v>
      </c>
      <c r="AA3942">
        <v>5</v>
      </c>
      <c r="AB3942" s="4">
        <v>44682</v>
      </c>
      <c r="AC3942" s="4" t="s">
        <v>470</v>
      </c>
      <c r="AD3942" s="4">
        <v>44623</v>
      </c>
      <c r="AE3942" s="4">
        <v>44595</v>
      </c>
      <c r="AF3942">
        <v>13</v>
      </c>
      <c r="AG3942">
        <v>14</v>
      </c>
      <c r="AH3942">
        <v>4</v>
      </c>
      <c r="AI3942">
        <v>0</v>
      </c>
      <c r="AJ3942" s="2">
        <v>1.1305555555555555</v>
      </c>
      <c r="AK3942" s="2">
        <v>1.3694444444444445</v>
      </c>
      <c r="AL3942">
        <v>42</v>
      </c>
      <c r="AM3942">
        <v>14</v>
      </c>
      <c r="AN3942">
        <f t="shared" si="12"/>
        <v>2016</v>
      </c>
      <c r="AO3942" t="s">
        <v>1051</v>
      </c>
    </row>
    <row r="3943" spans="1:41" hidden="1" x14ac:dyDescent="0.35">
      <c r="A3943" s="1">
        <v>42715</v>
      </c>
      <c r="B3943" t="s">
        <v>100</v>
      </c>
      <c r="C3943" t="s">
        <v>101</v>
      </c>
      <c r="D3943">
        <v>14</v>
      </c>
      <c r="E3943">
        <v>21</v>
      </c>
      <c r="F3943" s="4">
        <v>44664</v>
      </c>
      <c r="G3943" s="4">
        <v>44725</v>
      </c>
      <c r="H3943" s="4">
        <v>44563</v>
      </c>
      <c r="I3943" s="4" t="s">
        <v>41</v>
      </c>
      <c r="J3943">
        <v>248</v>
      </c>
      <c r="K3943">
        <v>166</v>
      </c>
      <c r="L3943">
        <v>46</v>
      </c>
      <c r="M3943">
        <v>104</v>
      </c>
      <c r="N3943">
        <v>294</v>
      </c>
      <c r="O3943">
        <v>270</v>
      </c>
      <c r="P3943" s="4" t="s">
        <v>209</v>
      </c>
      <c r="Q3943" s="4" t="s">
        <v>43</v>
      </c>
      <c r="R3943" s="4">
        <v>44570</v>
      </c>
      <c r="S3943" s="4">
        <v>44610</v>
      </c>
      <c r="T3943">
        <v>16</v>
      </c>
      <c r="U3943">
        <v>35</v>
      </c>
      <c r="V3943">
        <v>0</v>
      </c>
      <c r="W3943">
        <v>0</v>
      </c>
      <c r="X3943">
        <v>3</v>
      </c>
      <c r="Y3943">
        <v>0</v>
      </c>
      <c r="Z3943">
        <v>3</v>
      </c>
      <c r="AA3943">
        <v>0</v>
      </c>
      <c r="AB3943" s="4" t="s">
        <v>813</v>
      </c>
      <c r="AC3943" s="4">
        <v>44743</v>
      </c>
      <c r="AD3943" s="4" t="s">
        <v>52</v>
      </c>
      <c r="AE3943" s="4">
        <v>44563</v>
      </c>
      <c r="AF3943">
        <v>10</v>
      </c>
      <c r="AG3943">
        <v>10</v>
      </c>
      <c r="AH3943">
        <v>0</v>
      </c>
      <c r="AI3943">
        <v>0</v>
      </c>
      <c r="AJ3943" s="2">
        <v>1.1145833333333333</v>
      </c>
      <c r="AK3943" s="2">
        <v>1.3854166666666667</v>
      </c>
      <c r="AL3943">
        <v>11</v>
      </c>
      <c r="AM3943">
        <v>16</v>
      </c>
      <c r="AN3943">
        <f t="shared" si="12"/>
        <v>2016</v>
      </c>
      <c r="AO3943" t="s">
        <v>1051</v>
      </c>
    </row>
    <row r="3944" spans="1:41" hidden="1" x14ac:dyDescent="0.35">
      <c r="A3944" s="1">
        <v>42716</v>
      </c>
      <c r="B3944" t="s">
        <v>90</v>
      </c>
      <c r="C3944" t="s">
        <v>110</v>
      </c>
      <c r="D3944">
        <v>17</v>
      </c>
      <c r="E3944">
        <v>20</v>
      </c>
      <c r="F3944" s="4">
        <v>44728</v>
      </c>
      <c r="G3944" s="4">
        <v>44789</v>
      </c>
      <c r="H3944" s="4" t="s">
        <v>41</v>
      </c>
      <c r="I3944" s="4">
        <v>44562</v>
      </c>
      <c r="J3944">
        <v>306</v>
      </c>
      <c r="K3944">
        <v>401</v>
      </c>
      <c r="L3944">
        <v>42</v>
      </c>
      <c r="M3944">
        <v>95</v>
      </c>
      <c r="N3944">
        <v>348</v>
      </c>
      <c r="O3944">
        <v>496</v>
      </c>
      <c r="P3944" s="4" t="s">
        <v>539</v>
      </c>
      <c r="Q3944" s="4" t="s">
        <v>111</v>
      </c>
      <c r="R3944" s="4">
        <v>44610</v>
      </c>
      <c r="S3944" s="4">
        <v>44566</v>
      </c>
      <c r="T3944">
        <v>14</v>
      </c>
      <c r="U3944">
        <v>26</v>
      </c>
      <c r="V3944">
        <v>0</v>
      </c>
      <c r="W3944">
        <v>2</v>
      </c>
      <c r="X3944">
        <v>1</v>
      </c>
      <c r="Y3944">
        <v>1</v>
      </c>
      <c r="Z3944">
        <v>1</v>
      </c>
      <c r="AA3944">
        <v>3</v>
      </c>
      <c r="AB3944" s="4">
        <v>44774</v>
      </c>
      <c r="AC3944" s="4">
        <v>44682</v>
      </c>
      <c r="AD3944" s="4">
        <v>44596</v>
      </c>
      <c r="AE3944" s="4">
        <v>44624</v>
      </c>
      <c r="AF3944">
        <v>14</v>
      </c>
      <c r="AG3944">
        <v>14</v>
      </c>
      <c r="AH3944">
        <v>0</v>
      </c>
      <c r="AI3944">
        <v>0</v>
      </c>
      <c r="AJ3944" s="2">
        <v>1.2819444444444443</v>
      </c>
      <c r="AK3944" s="2">
        <v>1.2180555555555557</v>
      </c>
      <c r="AL3944">
        <v>23</v>
      </c>
      <c r="AM3944">
        <v>30</v>
      </c>
      <c r="AN3944">
        <f t="shared" si="12"/>
        <v>2016</v>
      </c>
      <c r="AO3944" t="s">
        <v>1051</v>
      </c>
    </row>
    <row r="3945" spans="1:41" hidden="1" x14ac:dyDescent="0.35">
      <c r="A3945" s="1">
        <v>42719</v>
      </c>
      <c r="B3945" t="s">
        <v>97</v>
      </c>
      <c r="C3945" t="s">
        <v>47</v>
      </c>
      <c r="D3945">
        <v>13</v>
      </c>
      <c r="E3945">
        <v>19</v>
      </c>
      <c r="F3945" s="4">
        <v>44632</v>
      </c>
      <c r="G3945" s="4">
        <v>44757</v>
      </c>
      <c r="H3945" s="4" t="s">
        <v>108</v>
      </c>
      <c r="I3945" s="4">
        <v>44562</v>
      </c>
      <c r="J3945">
        <v>136</v>
      </c>
      <c r="K3945">
        <v>227</v>
      </c>
      <c r="L3945">
        <v>47</v>
      </c>
      <c r="M3945">
        <v>72</v>
      </c>
      <c r="N3945">
        <v>183</v>
      </c>
      <c r="O3945">
        <v>299</v>
      </c>
      <c r="P3945" s="4" t="s">
        <v>352</v>
      </c>
      <c r="Q3945" s="4" t="s">
        <v>367</v>
      </c>
      <c r="R3945" s="4">
        <v>44652</v>
      </c>
      <c r="S3945" s="4">
        <v>44594</v>
      </c>
      <c r="T3945">
        <v>17</v>
      </c>
      <c r="U3945">
        <v>30</v>
      </c>
      <c r="V3945">
        <v>0</v>
      </c>
      <c r="W3945">
        <v>0</v>
      </c>
      <c r="X3945">
        <v>0</v>
      </c>
      <c r="Y3945">
        <v>1</v>
      </c>
      <c r="Z3945">
        <v>0</v>
      </c>
      <c r="AA3945">
        <v>1</v>
      </c>
      <c r="AB3945" s="4">
        <v>44774</v>
      </c>
      <c r="AC3945" s="4" t="s">
        <v>627</v>
      </c>
      <c r="AD3945" s="4" t="s">
        <v>82</v>
      </c>
      <c r="AE3945" s="4">
        <v>44595</v>
      </c>
      <c r="AF3945">
        <v>9</v>
      </c>
      <c r="AG3945">
        <v>10</v>
      </c>
      <c r="AH3945">
        <v>0</v>
      </c>
      <c r="AI3945">
        <v>0</v>
      </c>
      <c r="AJ3945" s="2">
        <v>1.1451388888888889</v>
      </c>
      <c r="AK3945" s="2">
        <v>1.3548611111111111</v>
      </c>
      <c r="AL3945">
        <v>3</v>
      </c>
      <c r="AM3945">
        <v>24</v>
      </c>
      <c r="AN3945">
        <f t="shared" si="12"/>
        <v>2016</v>
      </c>
      <c r="AO3945" t="s">
        <v>1051</v>
      </c>
    </row>
    <row r="3946" spans="1:41" hidden="1" x14ac:dyDescent="0.35">
      <c r="A3946" s="1">
        <v>42721</v>
      </c>
      <c r="B3946" t="s">
        <v>84</v>
      </c>
      <c r="C3946" t="s">
        <v>53</v>
      </c>
      <c r="D3946">
        <v>13</v>
      </c>
      <c r="E3946">
        <v>20</v>
      </c>
      <c r="F3946" s="4">
        <v>44693</v>
      </c>
      <c r="G3946" s="4">
        <v>44696</v>
      </c>
      <c r="H3946" s="4" t="s">
        <v>41</v>
      </c>
      <c r="I3946" s="4" t="s">
        <v>82</v>
      </c>
      <c r="J3946">
        <v>236</v>
      </c>
      <c r="K3946">
        <v>244</v>
      </c>
      <c r="L3946">
        <v>67</v>
      </c>
      <c r="M3946">
        <v>116</v>
      </c>
      <c r="N3946">
        <v>303</v>
      </c>
      <c r="O3946">
        <v>360</v>
      </c>
      <c r="P3946" s="4">
        <v>44913</v>
      </c>
      <c r="Q3946" s="4" t="s">
        <v>132</v>
      </c>
      <c r="R3946" s="4">
        <v>44562</v>
      </c>
      <c r="S3946" s="4">
        <v>44642</v>
      </c>
      <c r="T3946">
        <v>27</v>
      </c>
      <c r="U3946">
        <v>23</v>
      </c>
      <c r="V3946">
        <v>0</v>
      </c>
      <c r="W3946">
        <v>1</v>
      </c>
      <c r="X3946">
        <v>1</v>
      </c>
      <c r="Y3946">
        <v>3</v>
      </c>
      <c r="Z3946">
        <v>1</v>
      </c>
      <c r="AA3946">
        <v>4</v>
      </c>
      <c r="AB3946" s="4">
        <v>44805</v>
      </c>
      <c r="AC3946" s="4">
        <v>44621</v>
      </c>
      <c r="AD3946" s="4">
        <v>44594</v>
      </c>
      <c r="AE3946" s="4" t="s">
        <v>108</v>
      </c>
      <c r="AF3946">
        <v>12</v>
      </c>
      <c r="AG3946">
        <v>13</v>
      </c>
      <c r="AH3946">
        <v>1</v>
      </c>
      <c r="AI3946">
        <v>0</v>
      </c>
      <c r="AJ3946" s="2">
        <v>1.1444444444444444</v>
      </c>
      <c r="AK3946" s="2">
        <v>1.3555555555555554</v>
      </c>
      <c r="AL3946">
        <v>34</v>
      </c>
      <c r="AM3946">
        <v>13</v>
      </c>
      <c r="AN3946">
        <f t="shared" si="12"/>
        <v>2016</v>
      </c>
      <c r="AO3946" t="s">
        <v>1051</v>
      </c>
    </row>
    <row r="3947" spans="1:41" hidden="1" x14ac:dyDescent="0.35">
      <c r="A3947" s="1">
        <v>42722</v>
      </c>
      <c r="B3947" t="s">
        <v>69</v>
      </c>
      <c r="C3947" t="s">
        <v>54</v>
      </c>
      <c r="D3947">
        <v>16</v>
      </c>
      <c r="E3947">
        <v>29</v>
      </c>
      <c r="F3947" s="4">
        <v>44631</v>
      </c>
      <c r="G3947" s="4">
        <v>44660</v>
      </c>
      <c r="H3947" s="4">
        <v>44562</v>
      </c>
      <c r="I3947" s="4" t="s">
        <v>42</v>
      </c>
      <c r="J3947">
        <v>162</v>
      </c>
      <c r="K3947">
        <v>171</v>
      </c>
      <c r="L3947">
        <v>107</v>
      </c>
      <c r="M3947">
        <v>280</v>
      </c>
      <c r="N3947">
        <v>269</v>
      </c>
      <c r="O3947">
        <v>451</v>
      </c>
      <c r="P3947" s="4" t="s">
        <v>114</v>
      </c>
      <c r="Q3947" s="4" t="s">
        <v>457</v>
      </c>
      <c r="R3947" s="4">
        <v>44682</v>
      </c>
      <c r="S3947" s="4">
        <v>44564</v>
      </c>
      <c r="T3947">
        <v>21</v>
      </c>
      <c r="U3947">
        <v>40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 s="4">
        <v>44652</v>
      </c>
      <c r="AC3947" s="4">
        <v>44682</v>
      </c>
      <c r="AD3947" s="4">
        <v>44564</v>
      </c>
      <c r="AE3947" s="4">
        <v>44658</v>
      </c>
      <c r="AF3947">
        <v>10</v>
      </c>
      <c r="AG3947">
        <v>9</v>
      </c>
      <c r="AH3947">
        <v>0</v>
      </c>
      <c r="AI3947">
        <v>0</v>
      </c>
      <c r="AJ3947" s="2">
        <v>1.070138888888889</v>
      </c>
      <c r="AK3947" s="2">
        <v>1.4298611111111112</v>
      </c>
      <c r="AL3947">
        <v>13</v>
      </c>
      <c r="AM3947">
        <v>33</v>
      </c>
      <c r="AN3947">
        <f t="shared" si="12"/>
        <v>2016</v>
      </c>
      <c r="AO3947" t="s">
        <v>1051</v>
      </c>
    </row>
    <row r="3948" spans="1:41" hidden="1" x14ac:dyDescent="0.35">
      <c r="A3948" s="1">
        <v>42722</v>
      </c>
      <c r="B3948" t="s">
        <v>74</v>
      </c>
      <c r="C3948" t="s">
        <v>59</v>
      </c>
      <c r="D3948">
        <v>20</v>
      </c>
      <c r="E3948">
        <v>29</v>
      </c>
      <c r="F3948" s="4">
        <v>44630</v>
      </c>
      <c r="G3948" s="4">
        <v>44628</v>
      </c>
      <c r="H3948" s="4" t="s">
        <v>42</v>
      </c>
      <c r="I3948" s="4" t="s">
        <v>41</v>
      </c>
      <c r="J3948">
        <v>225</v>
      </c>
      <c r="K3948">
        <v>354</v>
      </c>
      <c r="L3948">
        <v>226</v>
      </c>
      <c r="M3948">
        <v>95</v>
      </c>
      <c r="N3948">
        <v>451</v>
      </c>
      <c r="O3948">
        <v>449</v>
      </c>
      <c r="P3948" s="4" t="s">
        <v>95</v>
      </c>
      <c r="Q3948" s="4" t="s">
        <v>323</v>
      </c>
      <c r="R3948" s="4">
        <v>44678</v>
      </c>
      <c r="S3948" s="4">
        <v>44569</v>
      </c>
      <c r="T3948">
        <v>23</v>
      </c>
      <c r="U3948">
        <v>19</v>
      </c>
      <c r="V3948">
        <v>0</v>
      </c>
      <c r="W3948">
        <v>1</v>
      </c>
      <c r="X3948">
        <v>0</v>
      </c>
      <c r="Y3948">
        <v>3</v>
      </c>
      <c r="Z3948">
        <v>0</v>
      </c>
      <c r="AA3948">
        <v>4</v>
      </c>
      <c r="AB3948" s="4">
        <v>44774</v>
      </c>
      <c r="AC3948" s="4">
        <v>44713</v>
      </c>
      <c r="AD3948" s="4">
        <v>44597</v>
      </c>
      <c r="AE3948" s="4">
        <v>44625</v>
      </c>
      <c r="AF3948">
        <v>11</v>
      </c>
      <c r="AG3948">
        <v>11</v>
      </c>
      <c r="AH3948">
        <v>0</v>
      </c>
      <c r="AI3948">
        <v>0</v>
      </c>
      <c r="AJ3948" s="2">
        <v>1.3659722222222221</v>
      </c>
      <c r="AK3948" s="2">
        <v>1.1340277777777776</v>
      </c>
      <c r="AL3948">
        <v>30</v>
      </c>
      <c r="AM3948">
        <v>27</v>
      </c>
      <c r="AN3948">
        <f t="shared" si="12"/>
        <v>2016</v>
      </c>
      <c r="AO3948" t="s">
        <v>1051</v>
      </c>
    </row>
    <row r="3949" spans="1:41" hidden="1" x14ac:dyDescent="0.35">
      <c r="A3949" s="1">
        <v>42722</v>
      </c>
      <c r="B3949" t="s">
        <v>109</v>
      </c>
      <c r="C3949" t="s">
        <v>64</v>
      </c>
      <c r="D3949">
        <v>26</v>
      </c>
      <c r="E3949">
        <v>19</v>
      </c>
      <c r="F3949" s="4">
        <v>44694</v>
      </c>
      <c r="G3949" s="4">
        <v>44724</v>
      </c>
      <c r="H3949" s="4" t="s">
        <v>41</v>
      </c>
      <c r="I3949" s="4">
        <v>44562</v>
      </c>
      <c r="J3949">
        <v>285</v>
      </c>
      <c r="K3949">
        <v>146</v>
      </c>
      <c r="L3949">
        <v>97</v>
      </c>
      <c r="M3949">
        <v>76</v>
      </c>
      <c r="N3949">
        <v>382</v>
      </c>
      <c r="O3949">
        <v>222</v>
      </c>
      <c r="P3949" s="4" t="s">
        <v>241</v>
      </c>
      <c r="Q3949" s="4" t="s">
        <v>205</v>
      </c>
      <c r="R3949" s="4">
        <v>44562</v>
      </c>
      <c r="S3949" s="4">
        <v>44572</v>
      </c>
      <c r="T3949">
        <v>29</v>
      </c>
      <c r="U3949">
        <v>28</v>
      </c>
      <c r="V3949">
        <v>0</v>
      </c>
      <c r="W3949">
        <v>0</v>
      </c>
      <c r="X3949">
        <v>0</v>
      </c>
      <c r="Y3949">
        <v>1</v>
      </c>
      <c r="Z3949">
        <v>0</v>
      </c>
      <c r="AA3949">
        <v>1</v>
      </c>
      <c r="AB3949" s="4" t="s">
        <v>734</v>
      </c>
      <c r="AC3949" s="4">
        <v>44774</v>
      </c>
      <c r="AD3949" s="4">
        <v>44566</v>
      </c>
      <c r="AE3949" s="4">
        <v>44596</v>
      </c>
      <c r="AF3949">
        <v>9</v>
      </c>
      <c r="AG3949">
        <v>9</v>
      </c>
      <c r="AH3949">
        <v>0</v>
      </c>
      <c r="AI3949">
        <v>0</v>
      </c>
      <c r="AJ3949" s="2">
        <v>1.3555555555555554</v>
      </c>
      <c r="AK3949" s="2">
        <v>1.1444444444444444</v>
      </c>
      <c r="AL3949">
        <v>24</v>
      </c>
      <c r="AM3949">
        <v>20</v>
      </c>
      <c r="AN3949">
        <f t="shared" si="12"/>
        <v>2016</v>
      </c>
      <c r="AO3949" t="s">
        <v>1051</v>
      </c>
    </row>
    <row r="3950" spans="1:41" hidden="1" x14ac:dyDescent="0.35">
      <c r="A3950" s="1">
        <v>42722</v>
      </c>
      <c r="B3950" t="s">
        <v>78</v>
      </c>
      <c r="C3950" t="s">
        <v>68</v>
      </c>
      <c r="D3950">
        <v>21</v>
      </c>
      <c r="E3950">
        <v>13</v>
      </c>
      <c r="F3950" s="4">
        <v>44726</v>
      </c>
      <c r="G3950" s="4">
        <v>44665</v>
      </c>
      <c r="H3950" s="4">
        <v>44562</v>
      </c>
      <c r="I3950" s="4">
        <v>44563</v>
      </c>
      <c r="J3950">
        <v>241</v>
      </c>
      <c r="K3950">
        <v>159</v>
      </c>
      <c r="L3950">
        <v>148</v>
      </c>
      <c r="M3950">
        <v>157</v>
      </c>
      <c r="N3950">
        <v>389</v>
      </c>
      <c r="O3950">
        <v>316</v>
      </c>
      <c r="P3950" s="4" t="s">
        <v>167</v>
      </c>
      <c r="Q3950" s="4" t="s">
        <v>134</v>
      </c>
      <c r="R3950" s="4">
        <v>44562</v>
      </c>
      <c r="S3950" s="4">
        <v>44565</v>
      </c>
      <c r="T3950">
        <v>29</v>
      </c>
      <c r="U3950">
        <v>28</v>
      </c>
      <c r="V3950">
        <v>2</v>
      </c>
      <c r="W3950">
        <v>0</v>
      </c>
      <c r="X3950">
        <v>1</v>
      </c>
      <c r="Y3950">
        <v>1</v>
      </c>
      <c r="Z3950">
        <v>3</v>
      </c>
      <c r="AA3950">
        <v>1</v>
      </c>
      <c r="AB3950" s="4">
        <v>44617</v>
      </c>
      <c r="AC3950" s="4">
        <v>44682</v>
      </c>
      <c r="AD3950" s="4">
        <v>44594</v>
      </c>
      <c r="AE3950" s="4">
        <v>44565</v>
      </c>
      <c r="AF3950">
        <v>12</v>
      </c>
      <c r="AG3950">
        <v>11</v>
      </c>
      <c r="AH3950">
        <v>0</v>
      </c>
      <c r="AI3950">
        <v>0</v>
      </c>
      <c r="AJ3950" s="2">
        <v>1.2743055555555556</v>
      </c>
      <c r="AK3950" s="2">
        <v>1.2256944444444444</v>
      </c>
      <c r="AL3950">
        <v>19</v>
      </c>
      <c r="AM3950">
        <v>17</v>
      </c>
      <c r="AN3950">
        <f t="shared" si="12"/>
        <v>2016</v>
      </c>
      <c r="AO3950" t="s">
        <v>1051</v>
      </c>
    </row>
    <row r="3951" spans="1:41" hidden="1" x14ac:dyDescent="0.35">
      <c r="A3951" s="1">
        <v>42722</v>
      </c>
      <c r="B3951" t="s">
        <v>93</v>
      </c>
      <c r="C3951" t="s">
        <v>58</v>
      </c>
      <c r="D3951">
        <v>27</v>
      </c>
      <c r="E3951">
        <v>20</v>
      </c>
      <c r="F3951" s="4">
        <v>44755</v>
      </c>
      <c r="G3951" s="4">
        <v>44629</v>
      </c>
      <c r="H3951" s="4" t="s">
        <v>42</v>
      </c>
      <c r="I3951" s="4" t="s">
        <v>42</v>
      </c>
      <c r="J3951">
        <v>250</v>
      </c>
      <c r="K3951">
        <v>248</v>
      </c>
      <c r="L3951">
        <v>161</v>
      </c>
      <c r="M3951">
        <v>34</v>
      </c>
      <c r="N3951">
        <v>411</v>
      </c>
      <c r="O3951">
        <v>282</v>
      </c>
      <c r="P3951" s="4" t="s">
        <v>153</v>
      </c>
      <c r="Q3951" s="4" t="s">
        <v>567</v>
      </c>
      <c r="R3951" s="4" t="s">
        <v>41</v>
      </c>
      <c r="S3951" s="4">
        <v>44682</v>
      </c>
      <c r="T3951">
        <v>40</v>
      </c>
      <c r="U3951">
        <v>9</v>
      </c>
      <c r="V3951">
        <v>0</v>
      </c>
      <c r="W3951">
        <v>2</v>
      </c>
      <c r="X3951">
        <v>0</v>
      </c>
      <c r="Y3951">
        <v>1</v>
      </c>
      <c r="Z3951">
        <v>0</v>
      </c>
      <c r="AA3951">
        <v>3</v>
      </c>
      <c r="AB3951" s="4">
        <v>44682</v>
      </c>
      <c r="AC3951" s="4">
        <v>44739</v>
      </c>
      <c r="AD3951" s="4">
        <v>44595</v>
      </c>
      <c r="AE3951" s="4" t="s">
        <v>52</v>
      </c>
      <c r="AF3951">
        <v>10</v>
      </c>
      <c r="AG3951">
        <v>10</v>
      </c>
      <c r="AH3951">
        <v>0</v>
      </c>
      <c r="AI3951">
        <v>0</v>
      </c>
      <c r="AJ3951" s="2">
        <v>1.5430555555555554</v>
      </c>
      <c r="AK3951" s="3">
        <v>0.95694444444444438</v>
      </c>
      <c r="AL3951">
        <v>34</v>
      </c>
      <c r="AM3951">
        <v>6</v>
      </c>
      <c r="AN3951">
        <f t="shared" si="12"/>
        <v>2016</v>
      </c>
      <c r="AO3951" t="s">
        <v>1051</v>
      </c>
    </row>
    <row r="3952" spans="1:41" hidden="1" x14ac:dyDescent="0.35">
      <c r="A3952" s="1">
        <v>42722</v>
      </c>
      <c r="B3952" t="s">
        <v>83</v>
      </c>
      <c r="C3952" t="s">
        <v>40</v>
      </c>
      <c r="D3952">
        <v>16</v>
      </c>
      <c r="E3952">
        <v>17</v>
      </c>
      <c r="F3952" s="4">
        <v>44695</v>
      </c>
      <c r="G3952" s="4">
        <v>44757</v>
      </c>
      <c r="H3952" s="4" t="s">
        <v>41</v>
      </c>
      <c r="I3952" s="4" t="s">
        <v>41</v>
      </c>
      <c r="J3952">
        <v>268</v>
      </c>
      <c r="K3952">
        <v>186</v>
      </c>
      <c r="L3952">
        <v>56</v>
      </c>
      <c r="M3952">
        <v>114</v>
      </c>
      <c r="N3952">
        <v>324</v>
      </c>
      <c r="O3952">
        <v>300</v>
      </c>
      <c r="P3952" s="4" t="s">
        <v>189</v>
      </c>
      <c r="Q3952" s="4" t="s">
        <v>271</v>
      </c>
      <c r="R3952" s="4">
        <v>44566</v>
      </c>
      <c r="S3952" s="4">
        <v>44607</v>
      </c>
      <c r="T3952">
        <v>19</v>
      </c>
      <c r="U3952">
        <v>32</v>
      </c>
      <c r="V3952">
        <v>1</v>
      </c>
      <c r="W3952">
        <v>0</v>
      </c>
      <c r="X3952">
        <v>1</v>
      </c>
      <c r="Y3952">
        <v>0</v>
      </c>
      <c r="Z3952">
        <v>2</v>
      </c>
      <c r="AA3952">
        <v>0</v>
      </c>
      <c r="AB3952" s="4">
        <v>44607</v>
      </c>
      <c r="AC3952" s="4">
        <v>44682</v>
      </c>
      <c r="AD3952" s="4" t="s">
        <v>82</v>
      </c>
      <c r="AE3952" s="4">
        <v>44594</v>
      </c>
      <c r="AF3952">
        <v>11</v>
      </c>
      <c r="AG3952">
        <v>11</v>
      </c>
      <c r="AH3952">
        <v>0</v>
      </c>
      <c r="AI3952">
        <v>0</v>
      </c>
      <c r="AJ3952" s="2">
        <v>1.2388888888888889</v>
      </c>
      <c r="AK3952" s="2">
        <v>1.2611111111111111</v>
      </c>
      <c r="AL3952">
        <v>6</v>
      </c>
      <c r="AM3952">
        <v>17</v>
      </c>
      <c r="AN3952">
        <f t="shared" si="12"/>
        <v>2016</v>
      </c>
      <c r="AO3952" t="s">
        <v>1051</v>
      </c>
    </row>
    <row r="3953" spans="1:41" hidden="1" x14ac:dyDescent="0.35">
      <c r="A3953" s="1">
        <v>42722</v>
      </c>
      <c r="B3953" t="s">
        <v>77</v>
      </c>
      <c r="C3953" t="s">
        <v>90</v>
      </c>
      <c r="D3953">
        <v>27</v>
      </c>
      <c r="E3953">
        <v>18</v>
      </c>
      <c r="F3953" s="4">
        <v>44791</v>
      </c>
      <c r="G3953" s="4">
        <v>44662</v>
      </c>
      <c r="H3953" s="4">
        <v>44564</v>
      </c>
      <c r="I3953" s="4" t="s">
        <v>41</v>
      </c>
      <c r="J3953">
        <v>159</v>
      </c>
      <c r="K3953">
        <v>189</v>
      </c>
      <c r="L3953">
        <v>169</v>
      </c>
      <c r="M3953">
        <v>151</v>
      </c>
      <c r="N3953">
        <v>328</v>
      </c>
      <c r="O3953">
        <v>340</v>
      </c>
      <c r="P3953" s="4" t="s">
        <v>272</v>
      </c>
      <c r="Q3953" s="4" t="s">
        <v>142</v>
      </c>
      <c r="R3953" s="4">
        <v>44572</v>
      </c>
      <c r="S3953" s="4">
        <v>44637</v>
      </c>
      <c r="T3953">
        <v>38</v>
      </c>
      <c r="U3953">
        <v>24</v>
      </c>
      <c r="V3953">
        <v>0</v>
      </c>
      <c r="W3953">
        <v>1</v>
      </c>
      <c r="X3953">
        <v>1</v>
      </c>
      <c r="Y3953">
        <v>1</v>
      </c>
      <c r="Z3953">
        <v>1</v>
      </c>
      <c r="AA3953">
        <v>2</v>
      </c>
      <c r="AB3953" s="4">
        <v>44650</v>
      </c>
      <c r="AC3953" s="4">
        <v>44743</v>
      </c>
      <c r="AD3953" s="4">
        <v>44597</v>
      </c>
      <c r="AE3953" s="4">
        <v>44595</v>
      </c>
      <c r="AF3953">
        <v>12</v>
      </c>
      <c r="AG3953">
        <v>12</v>
      </c>
      <c r="AH3953">
        <v>0</v>
      </c>
      <c r="AI3953">
        <v>0</v>
      </c>
      <c r="AJ3953" s="2">
        <v>1.5263888888888888</v>
      </c>
      <c r="AK3953" s="3">
        <v>0.97361111111111109</v>
      </c>
      <c r="AL3953">
        <v>26</v>
      </c>
      <c r="AM3953">
        <v>27</v>
      </c>
      <c r="AN3953">
        <f t="shared" si="12"/>
        <v>2016</v>
      </c>
      <c r="AO3953" t="s">
        <v>1051</v>
      </c>
    </row>
    <row r="3954" spans="1:41" hidden="1" x14ac:dyDescent="0.35">
      <c r="A3954" s="1">
        <v>42722</v>
      </c>
      <c r="B3954" t="s">
        <v>94</v>
      </c>
      <c r="C3954" t="s">
        <v>105</v>
      </c>
      <c r="D3954">
        <v>9</v>
      </c>
      <c r="E3954">
        <v>23</v>
      </c>
      <c r="F3954" s="4">
        <v>44633</v>
      </c>
      <c r="G3954" s="4">
        <v>44665</v>
      </c>
      <c r="H3954" s="4" t="s">
        <v>42</v>
      </c>
      <c r="I3954" s="4" t="s">
        <v>42</v>
      </c>
      <c r="J3954">
        <v>83</v>
      </c>
      <c r="K3954">
        <v>308</v>
      </c>
      <c r="L3954">
        <v>67</v>
      </c>
      <c r="M3954">
        <v>79</v>
      </c>
      <c r="N3954">
        <v>150</v>
      </c>
      <c r="O3954">
        <v>387</v>
      </c>
      <c r="P3954" s="4">
        <v>44923</v>
      </c>
      <c r="Q3954" s="4" t="s">
        <v>130</v>
      </c>
      <c r="R3954" s="4">
        <v>44601</v>
      </c>
      <c r="S3954" s="4" t="s">
        <v>41</v>
      </c>
      <c r="T3954">
        <v>20</v>
      </c>
      <c r="U3954">
        <v>31</v>
      </c>
      <c r="V3954">
        <v>0</v>
      </c>
      <c r="W3954">
        <v>0</v>
      </c>
      <c r="X3954">
        <v>1</v>
      </c>
      <c r="Y3954">
        <v>2</v>
      </c>
      <c r="Z3954">
        <v>1</v>
      </c>
      <c r="AA3954">
        <v>2</v>
      </c>
      <c r="AB3954" s="4">
        <v>44896</v>
      </c>
      <c r="AC3954" s="4">
        <v>44713</v>
      </c>
      <c r="AD3954" s="4">
        <v>44563</v>
      </c>
      <c r="AE3954" s="4">
        <v>44564</v>
      </c>
      <c r="AF3954">
        <v>14</v>
      </c>
      <c r="AG3954">
        <v>14</v>
      </c>
      <c r="AH3954">
        <v>1</v>
      </c>
      <c r="AI3954">
        <v>0</v>
      </c>
      <c r="AJ3954" s="3">
        <v>0.97083333333333333</v>
      </c>
      <c r="AK3954" s="2">
        <v>1.5291666666666668</v>
      </c>
      <c r="AL3954">
        <v>20</v>
      </c>
      <c r="AM3954">
        <v>21</v>
      </c>
      <c r="AN3954">
        <f t="shared" si="12"/>
        <v>2016</v>
      </c>
      <c r="AO3954" t="s">
        <v>1051</v>
      </c>
    </row>
    <row r="3955" spans="1:41" hidden="1" x14ac:dyDescent="0.35">
      <c r="A3955" s="1">
        <v>42722</v>
      </c>
      <c r="B3955" t="s">
        <v>39</v>
      </c>
      <c r="C3955" t="s">
        <v>73</v>
      </c>
      <c r="D3955">
        <v>15</v>
      </c>
      <c r="E3955">
        <v>29</v>
      </c>
      <c r="F3955" s="4">
        <v>44725</v>
      </c>
      <c r="G3955" s="4">
        <v>44690</v>
      </c>
      <c r="H3955" s="4" t="s">
        <v>41</v>
      </c>
      <c r="I3955" s="4" t="s">
        <v>41</v>
      </c>
      <c r="J3955">
        <v>165</v>
      </c>
      <c r="K3955">
        <v>302</v>
      </c>
      <c r="L3955">
        <v>107</v>
      </c>
      <c r="M3955">
        <v>248</v>
      </c>
      <c r="N3955">
        <v>272</v>
      </c>
      <c r="O3955">
        <v>550</v>
      </c>
      <c r="P3955" s="4" t="s">
        <v>61</v>
      </c>
      <c r="Q3955" s="4" t="s">
        <v>358</v>
      </c>
      <c r="R3955" s="4">
        <v>44610</v>
      </c>
      <c r="S3955" s="4">
        <v>44562</v>
      </c>
      <c r="T3955">
        <v>20</v>
      </c>
      <c r="U3955">
        <v>41</v>
      </c>
      <c r="V3955">
        <v>1</v>
      </c>
      <c r="W3955">
        <v>1</v>
      </c>
      <c r="X3955">
        <v>0</v>
      </c>
      <c r="Y3955">
        <v>0</v>
      </c>
      <c r="Z3955">
        <v>1</v>
      </c>
      <c r="AA3955">
        <v>1</v>
      </c>
      <c r="AB3955" s="4">
        <v>44671</v>
      </c>
      <c r="AC3955" s="4">
        <v>44678</v>
      </c>
      <c r="AD3955" s="4">
        <v>44594</v>
      </c>
      <c r="AE3955" s="4">
        <v>44656</v>
      </c>
      <c r="AF3955">
        <v>11</v>
      </c>
      <c r="AG3955">
        <v>11</v>
      </c>
      <c r="AH3955">
        <v>0</v>
      </c>
      <c r="AI3955">
        <v>0</v>
      </c>
      <c r="AJ3955" s="3">
        <v>0.99930555555555556</v>
      </c>
      <c r="AK3955" s="2">
        <v>1.5006944444444443</v>
      </c>
      <c r="AL3955">
        <v>13</v>
      </c>
      <c r="AM3955">
        <v>41</v>
      </c>
      <c r="AN3955">
        <f t="shared" si="12"/>
        <v>2016</v>
      </c>
      <c r="AO3955" t="s">
        <v>1051</v>
      </c>
    </row>
    <row r="3956" spans="1:41" hidden="1" x14ac:dyDescent="0.35">
      <c r="A3956" s="1">
        <v>42722</v>
      </c>
      <c r="B3956" t="s">
        <v>100</v>
      </c>
      <c r="C3956" t="s">
        <v>87</v>
      </c>
      <c r="D3956">
        <v>33</v>
      </c>
      <c r="E3956">
        <v>26</v>
      </c>
      <c r="F3956" s="4">
        <v>44818</v>
      </c>
      <c r="G3956" s="4">
        <v>44691</v>
      </c>
      <c r="H3956" s="4">
        <v>44562</v>
      </c>
      <c r="I3956" s="4">
        <v>44562</v>
      </c>
      <c r="J3956">
        <v>358</v>
      </c>
      <c r="K3956">
        <v>309</v>
      </c>
      <c r="L3956">
        <v>130</v>
      </c>
      <c r="M3956">
        <v>116</v>
      </c>
      <c r="N3956">
        <v>488</v>
      </c>
      <c r="O3956">
        <v>425</v>
      </c>
      <c r="P3956" s="4" t="s">
        <v>912</v>
      </c>
      <c r="Q3956" s="4" t="s">
        <v>71</v>
      </c>
      <c r="R3956" s="4">
        <v>44651</v>
      </c>
      <c r="S3956" s="4">
        <v>44570</v>
      </c>
      <c r="T3956">
        <v>32</v>
      </c>
      <c r="U3956">
        <v>15</v>
      </c>
      <c r="V3956">
        <v>1</v>
      </c>
      <c r="W3956">
        <v>2</v>
      </c>
      <c r="X3956">
        <v>0</v>
      </c>
      <c r="Y3956">
        <v>0</v>
      </c>
      <c r="Z3956">
        <v>1</v>
      </c>
      <c r="AA3956">
        <v>2</v>
      </c>
      <c r="AB3956" s="4">
        <v>44682</v>
      </c>
      <c r="AC3956" s="4">
        <v>44743</v>
      </c>
      <c r="AD3956" s="4">
        <v>44656</v>
      </c>
      <c r="AE3956" s="4">
        <v>44623</v>
      </c>
      <c r="AF3956">
        <v>12</v>
      </c>
      <c r="AG3956">
        <v>10</v>
      </c>
      <c r="AH3956">
        <v>0</v>
      </c>
      <c r="AI3956">
        <v>2</v>
      </c>
      <c r="AJ3956" s="2">
        <v>1.5506944444444446</v>
      </c>
      <c r="AK3956" s="3">
        <v>0.94930555555555562</v>
      </c>
      <c r="AL3956">
        <v>48</v>
      </c>
      <c r="AM3956">
        <v>41</v>
      </c>
      <c r="AN3956">
        <f t="shared" si="12"/>
        <v>2016</v>
      </c>
      <c r="AO3956" t="s">
        <v>1051</v>
      </c>
    </row>
    <row r="3957" spans="1:41" hidden="1" x14ac:dyDescent="0.35">
      <c r="A3957" s="1">
        <v>42722</v>
      </c>
      <c r="B3957" t="s">
        <v>110</v>
      </c>
      <c r="C3957" t="s">
        <v>98</v>
      </c>
      <c r="D3957">
        <v>20</v>
      </c>
      <c r="E3957">
        <v>15</v>
      </c>
      <c r="F3957" s="4">
        <v>44698</v>
      </c>
      <c r="G3957" s="4">
        <v>44604</v>
      </c>
      <c r="H3957" s="4" t="s">
        <v>42</v>
      </c>
      <c r="I3957" s="4" t="s">
        <v>42</v>
      </c>
      <c r="J3957">
        <v>177</v>
      </c>
      <c r="K3957">
        <v>251</v>
      </c>
      <c r="L3957">
        <v>136</v>
      </c>
      <c r="M3957">
        <v>58</v>
      </c>
      <c r="N3957">
        <v>313</v>
      </c>
      <c r="O3957">
        <v>309</v>
      </c>
      <c r="P3957" s="4" t="s">
        <v>122</v>
      </c>
      <c r="Q3957" s="4" t="s">
        <v>171</v>
      </c>
      <c r="R3957" s="4">
        <v>44603</v>
      </c>
      <c r="S3957" s="4">
        <v>44652</v>
      </c>
      <c r="T3957">
        <v>39</v>
      </c>
      <c r="U3957">
        <v>17</v>
      </c>
      <c r="V3957">
        <v>0</v>
      </c>
      <c r="W3957">
        <v>2</v>
      </c>
      <c r="X3957">
        <v>0</v>
      </c>
      <c r="Y3957">
        <v>1</v>
      </c>
      <c r="Z3957">
        <v>0</v>
      </c>
      <c r="AA3957">
        <v>3</v>
      </c>
      <c r="AB3957" s="4">
        <v>44681</v>
      </c>
      <c r="AC3957" s="4">
        <v>44682</v>
      </c>
      <c r="AD3957" s="4">
        <v>44563</v>
      </c>
      <c r="AE3957" s="4" t="s">
        <v>52</v>
      </c>
      <c r="AF3957">
        <v>13</v>
      </c>
      <c r="AG3957">
        <v>12</v>
      </c>
      <c r="AH3957">
        <v>0</v>
      </c>
      <c r="AI3957">
        <v>0</v>
      </c>
      <c r="AJ3957" s="2">
        <v>1.4000000000000001</v>
      </c>
      <c r="AK3957" s="2">
        <v>1.0999999999999999</v>
      </c>
      <c r="AL3957">
        <v>16</v>
      </c>
      <c r="AM3957">
        <v>3</v>
      </c>
      <c r="AN3957">
        <f t="shared" si="12"/>
        <v>2016</v>
      </c>
      <c r="AO3957" t="s">
        <v>1051</v>
      </c>
    </row>
    <row r="3958" spans="1:41" hidden="1" x14ac:dyDescent="0.35">
      <c r="A3958" s="1">
        <v>42722</v>
      </c>
      <c r="B3958" t="s">
        <v>48</v>
      </c>
      <c r="C3958" t="s">
        <v>63</v>
      </c>
      <c r="D3958">
        <v>18</v>
      </c>
      <c r="E3958">
        <v>14</v>
      </c>
      <c r="F3958" s="4">
        <v>44664</v>
      </c>
      <c r="G3958" s="4">
        <v>44788</v>
      </c>
      <c r="H3958" s="4" t="s">
        <v>41</v>
      </c>
      <c r="I3958" s="4" t="s">
        <v>42</v>
      </c>
      <c r="J3958">
        <v>200</v>
      </c>
      <c r="K3958">
        <v>190</v>
      </c>
      <c r="L3958">
        <v>145</v>
      </c>
      <c r="M3958">
        <v>73</v>
      </c>
      <c r="N3958">
        <v>345</v>
      </c>
      <c r="O3958">
        <v>263</v>
      </c>
      <c r="P3958" s="4" t="s">
        <v>148</v>
      </c>
      <c r="Q3958" s="4" t="s">
        <v>117</v>
      </c>
      <c r="R3958" s="4">
        <v>44605</v>
      </c>
      <c r="S3958" s="4">
        <v>44636</v>
      </c>
      <c r="T3958">
        <v>29</v>
      </c>
      <c r="U3958">
        <v>22</v>
      </c>
      <c r="V3958">
        <v>1</v>
      </c>
      <c r="W3958">
        <v>1</v>
      </c>
      <c r="X3958">
        <v>1</v>
      </c>
      <c r="Y3958">
        <v>1</v>
      </c>
      <c r="Z3958">
        <v>2</v>
      </c>
      <c r="AA3958">
        <v>2</v>
      </c>
      <c r="AB3958" s="4">
        <v>44607</v>
      </c>
      <c r="AC3958" s="4">
        <v>44713</v>
      </c>
      <c r="AD3958" s="4">
        <v>44568</v>
      </c>
      <c r="AE3958" s="4">
        <v>44563</v>
      </c>
      <c r="AF3958">
        <v>11</v>
      </c>
      <c r="AG3958">
        <v>11</v>
      </c>
      <c r="AH3958">
        <v>0</v>
      </c>
      <c r="AI3958">
        <v>0</v>
      </c>
      <c r="AJ3958" s="2">
        <v>1.3451388888888889</v>
      </c>
      <c r="AK3958" s="2">
        <v>1.1548611111111111</v>
      </c>
      <c r="AL3958">
        <v>19</v>
      </c>
      <c r="AM3958">
        <v>16</v>
      </c>
      <c r="AN3958">
        <f t="shared" si="12"/>
        <v>2016</v>
      </c>
      <c r="AO3958" t="s">
        <v>1051</v>
      </c>
    </row>
    <row r="3959" spans="1:41" hidden="1" x14ac:dyDescent="0.35">
      <c r="A3959" s="1">
        <v>42722</v>
      </c>
      <c r="B3959" t="s">
        <v>101</v>
      </c>
      <c r="C3959" t="s">
        <v>104</v>
      </c>
      <c r="D3959">
        <v>16</v>
      </c>
      <c r="E3959">
        <v>24</v>
      </c>
      <c r="F3959" s="4">
        <v>44663</v>
      </c>
      <c r="G3959" s="4">
        <v>44694</v>
      </c>
      <c r="H3959" s="4" t="s">
        <v>42</v>
      </c>
      <c r="I3959" s="4" t="s">
        <v>41</v>
      </c>
      <c r="J3959">
        <v>224</v>
      </c>
      <c r="K3959">
        <v>264</v>
      </c>
      <c r="L3959">
        <v>52</v>
      </c>
      <c r="M3959">
        <v>185</v>
      </c>
      <c r="N3959">
        <v>276</v>
      </c>
      <c r="O3959">
        <v>449</v>
      </c>
      <c r="P3959" s="4" t="s">
        <v>473</v>
      </c>
      <c r="Q3959" s="4" t="s">
        <v>969</v>
      </c>
      <c r="R3959" s="4">
        <v>44674</v>
      </c>
      <c r="S3959" s="4">
        <v>44635</v>
      </c>
      <c r="T3959">
        <v>20</v>
      </c>
      <c r="U3959">
        <v>32</v>
      </c>
      <c r="V3959">
        <v>1</v>
      </c>
      <c r="W3959">
        <v>1</v>
      </c>
      <c r="X3959">
        <v>3</v>
      </c>
      <c r="Y3959">
        <v>0</v>
      </c>
      <c r="Z3959">
        <v>4</v>
      </c>
      <c r="AA3959">
        <v>1</v>
      </c>
      <c r="AB3959" s="4">
        <v>44621</v>
      </c>
      <c r="AC3959" s="4">
        <v>44774</v>
      </c>
      <c r="AD3959" s="4">
        <v>44564</v>
      </c>
      <c r="AE3959" s="4">
        <v>44596</v>
      </c>
      <c r="AF3959">
        <v>12</v>
      </c>
      <c r="AG3959">
        <v>12</v>
      </c>
      <c r="AH3959">
        <v>0</v>
      </c>
      <c r="AI3959">
        <v>0</v>
      </c>
      <c r="AJ3959" s="3">
        <v>0.99722222222222223</v>
      </c>
      <c r="AK3959" s="2">
        <v>1.502777777777778</v>
      </c>
      <c r="AL3959">
        <v>20</v>
      </c>
      <c r="AM3959">
        <v>26</v>
      </c>
      <c r="AN3959">
        <f t="shared" si="12"/>
        <v>2016</v>
      </c>
      <c r="AO3959" t="s">
        <v>1051</v>
      </c>
    </row>
    <row r="3960" spans="1:41" hidden="1" x14ac:dyDescent="0.35">
      <c r="A3960" s="1">
        <v>42723</v>
      </c>
      <c r="B3960" t="s">
        <v>91</v>
      </c>
      <c r="C3960" t="s">
        <v>88</v>
      </c>
      <c r="D3960">
        <v>22</v>
      </c>
      <c r="E3960">
        <v>18</v>
      </c>
      <c r="F3960" s="4">
        <v>44666</v>
      </c>
      <c r="G3960" s="4">
        <v>44604</v>
      </c>
      <c r="H3960" s="4" t="s">
        <v>41</v>
      </c>
      <c r="I3960" s="4">
        <v>44562</v>
      </c>
      <c r="J3960">
        <v>290</v>
      </c>
      <c r="K3960">
        <v>306</v>
      </c>
      <c r="L3960">
        <v>148</v>
      </c>
      <c r="M3960">
        <v>29</v>
      </c>
      <c r="N3960">
        <v>438</v>
      </c>
      <c r="O3960">
        <v>335</v>
      </c>
      <c r="P3960" s="4" t="s">
        <v>318</v>
      </c>
      <c r="Q3960" s="4" t="s">
        <v>568</v>
      </c>
      <c r="R3960" s="4">
        <v>44602</v>
      </c>
      <c r="S3960" s="4">
        <v>44570</v>
      </c>
      <c r="T3960">
        <v>33</v>
      </c>
      <c r="U3960">
        <v>13</v>
      </c>
      <c r="V3960">
        <v>0</v>
      </c>
      <c r="W3960">
        <v>2</v>
      </c>
      <c r="X3960">
        <v>0</v>
      </c>
      <c r="Y3960">
        <v>1</v>
      </c>
      <c r="Z3960">
        <v>0</v>
      </c>
      <c r="AA3960">
        <v>3</v>
      </c>
      <c r="AB3960" s="4">
        <v>44713</v>
      </c>
      <c r="AC3960" s="4">
        <v>44743</v>
      </c>
      <c r="AD3960" s="4">
        <v>44565</v>
      </c>
      <c r="AE3960" s="4">
        <v>44564</v>
      </c>
      <c r="AF3960">
        <v>14</v>
      </c>
      <c r="AG3960">
        <v>14</v>
      </c>
      <c r="AH3960">
        <v>0</v>
      </c>
      <c r="AI3960">
        <v>0</v>
      </c>
      <c r="AJ3960" s="2">
        <v>1.4437499999999999</v>
      </c>
      <c r="AK3960" s="2">
        <v>1.0562500000000001</v>
      </c>
      <c r="AL3960">
        <v>26</v>
      </c>
      <c r="AM3960">
        <v>15</v>
      </c>
      <c r="AN3960">
        <f t="shared" si="12"/>
        <v>2016</v>
      </c>
      <c r="AO3960" t="s">
        <v>1051</v>
      </c>
    </row>
    <row r="3961" spans="1:41" hidden="1" x14ac:dyDescent="0.35">
      <c r="A3961" s="1">
        <v>42726</v>
      </c>
      <c r="B3961" t="s">
        <v>40</v>
      </c>
      <c r="C3961" t="s">
        <v>77</v>
      </c>
      <c r="D3961">
        <v>24</v>
      </c>
      <c r="E3961">
        <v>15</v>
      </c>
      <c r="F3961" s="4">
        <v>44856</v>
      </c>
      <c r="G3961" s="4">
        <v>44663</v>
      </c>
      <c r="H3961" s="4">
        <v>44563</v>
      </c>
      <c r="I3961" s="4" t="s">
        <v>42</v>
      </c>
      <c r="J3961">
        <v>356</v>
      </c>
      <c r="K3961">
        <v>168</v>
      </c>
      <c r="L3961">
        <v>114</v>
      </c>
      <c r="M3961">
        <v>118</v>
      </c>
      <c r="N3961">
        <v>470</v>
      </c>
      <c r="O3961">
        <v>286</v>
      </c>
      <c r="P3961" s="4" t="s">
        <v>970</v>
      </c>
      <c r="Q3961" s="4" t="s">
        <v>364</v>
      </c>
      <c r="R3961" s="4" t="s">
        <v>41</v>
      </c>
      <c r="S3961" s="4" t="s">
        <v>41</v>
      </c>
      <c r="T3961">
        <v>25</v>
      </c>
      <c r="U3961">
        <v>30</v>
      </c>
      <c r="V3961">
        <v>0</v>
      </c>
      <c r="W3961">
        <v>0</v>
      </c>
      <c r="X3961">
        <v>3</v>
      </c>
      <c r="Y3961">
        <v>1</v>
      </c>
      <c r="Z3961">
        <v>3</v>
      </c>
      <c r="AA3961">
        <v>1</v>
      </c>
      <c r="AB3961" s="4">
        <v>44682</v>
      </c>
      <c r="AC3961" s="4">
        <v>44566</v>
      </c>
      <c r="AD3961" s="4">
        <v>44566</v>
      </c>
      <c r="AE3961" s="4" t="s">
        <v>42</v>
      </c>
      <c r="AF3961">
        <v>12</v>
      </c>
      <c r="AG3961">
        <v>12</v>
      </c>
      <c r="AH3961">
        <v>0</v>
      </c>
      <c r="AI3961">
        <v>2</v>
      </c>
      <c r="AJ3961" s="2">
        <v>1.4194444444444445</v>
      </c>
      <c r="AK3961" s="2">
        <v>1.0805555555555555</v>
      </c>
      <c r="AL3961">
        <v>19</v>
      </c>
      <c r="AM3961">
        <v>24</v>
      </c>
      <c r="AN3961">
        <f t="shared" si="12"/>
        <v>2016</v>
      </c>
      <c r="AO3961" t="s">
        <v>1051</v>
      </c>
    </row>
    <row r="3962" spans="1:41" hidden="1" x14ac:dyDescent="0.35">
      <c r="A3962" s="1">
        <v>42728</v>
      </c>
      <c r="B3962" t="s">
        <v>84</v>
      </c>
      <c r="C3962" t="s">
        <v>54</v>
      </c>
      <c r="D3962">
        <v>22</v>
      </c>
      <c r="E3962">
        <v>30</v>
      </c>
      <c r="F3962" s="4">
        <v>44693</v>
      </c>
      <c r="G3962" s="4">
        <v>44791</v>
      </c>
      <c r="H3962" s="4" t="s">
        <v>41</v>
      </c>
      <c r="I3962" s="4">
        <v>44563</v>
      </c>
      <c r="J3962">
        <v>233</v>
      </c>
      <c r="K3962">
        <v>317</v>
      </c>
      <c r="L3962">
        <v>261</v>
      </c>
      <c r="M3962">
        <v>272</v>
      </c>
      <c r="N3962">
        <v>494</v>
      </c>
      <c r="O3962">
        <v>589</v>
      </c>
      <c r="P3962" s="4" t="s">
        <v>142</v>
      </c>
      <c r="Q3962" s="4" t="s">
        <v>56</v>
      </c>
      <c r="R3962" s="4" t="s">
        <v>41</v>
      </c>
      <c r="S3962" s="4">
        <v>44604</v>
      </c>
      <c r="T3962">
        <v>38</v>
      </c>
      <c r="U3962">
        <v>49</v>
      </c>
      <c r="V3962">
        <v>0</v>
      </c>
      <c r="W3962">
        <v>0</v>
      </c>
      <c r="X3962">
        <v>1</v>
      </c>
      <c r="Y3962">
        <v>0</v>
      </c>
      <c r="Z3962">
        <v>1</v>
      </c>
      <c r="AA3962">
        <v>0</v>
      </c>
      <c r="AB3962" s="4">
        <v>44607</v>
      </c>
      <c r="AC3962" s="4">
        <v>44682</v>
      </c>
      <c r="AD3962" s="4">
        <v>44595</v>
      </c>
      <c r="AE3962" s="4">
        <v>44625</v>
      </c>
      <c r="AF3962">
        <v>13</v>
      </c>
      <c r="AG3962">
        <v>14</v>
      </c>
      <c r="AH3962">
        <v>0</v>
      </c>
      <c r="AI3962">
        <v>0</v>
      </c>
      <c r="AJ3962" s="2">
        <v>1.4027777777777777</v>
      </c>
      <c r="AK3962" s="2">
        <v>1.6895833333333332</v>
      </c>
      <c r="AL3962">
        <v>34</v>
      </c>
      <c r="AM3962">
        <v>31</v>
      </c>
      <c r="AN3962">
        <f t="shared" si="12"/>
        <v>2016</v>
      </c>
      <c r="AO3962" t="s">
        <v>1051</v>
      </c>
    </row>
    <row r="3963" spans="1:41" hidden="1" x14ac:dyDescent="0.35">
      <c r="A3963" s="1">
        <v>42728</v>
      </c>
      <c r="B3963" t="s">
        <v>88</v>
      </c>
      <c r="C3963" t="s">
        <v>59</v>
      </c>
      <c r="D3963">
        <v>21</v>
      </c>
      <c r="E3963">
        <v>31</v>
      </c>
      <c r="F3963" s="4">
        <v>44786</v>
      </c>
      <c r="G3963" s="4">
        <v>44752</v>
      </c>
      <c r="H3963" s="4" t="s">
        <v>42</v>
      </c>
      <c r="I3963" s="4">
        <v>44562</v>
      </c>
      <c r="J3963">
        <v>270</v>
      </c>
      <c r="K3963">
        <v>318</v>
      </c>
      <c r="L3963">
        <v>208</v>
      </c>
      <c r="M3963">
        <v>140</v>
      </c>
      <c r="N3963">
        <v>478</v>
      </c>
      <c r="O3963">
        <v>458</v>
      </c>
      <c r="P3963" s="4" t="s">
        <v>263</v>
      </c>
      <c r="Q3963" s="4" t="s">
        <v>346</v>
      </c>
      <c r="R3963" s="4" t="s">
        <v>41</v>
      </c>
      <c r="S3963" s="4">
        <v>44566</v>
      </c>
      <c r="T3963">
        <v>35</v>
      </c>
      <c r="U3963">
        <v>26</v>
      </c>
      <c r="V3963">
        <v>0</v>
      </c>
      <c r="W3963">
        <v>0</v>
      </c>
      <c r="X3963">
        <v>0</v>
      </c>
      <c r="Y3963">
        <v>5</v>
      </c>
      <c r="Z3963">
        <v>0</v>
      </c>
      <c r="AA3963">
        <v>5</v>
      </c>
      <c r="AB3963" s="4">
        <v>44743</v>
      </c>
      <c r="AC3963" s="4">
        <v>44652</v>
      </c>
      <c r="AD3963" s="4">
        <v>44658</v>
      </c>
      <c r="AE3963" s="4">
        <v>44595</v>
      </c>
      <c r="AF3963">
        <v>11</v>
      </c>
      <c r="AG3963">
        <v>11</v>
      </c>
      <c r="AH3963">
        <v>0</v>
      </c>
      <c r="AI3963">
        <v>0</v>
      </c>
      <c r="AJ3963" s="2">
        <v>1.3576388888888891</v>
      </c>
      <c r="AK3963" s="2">
        <v>1.1423611111111112</v>
      </c>
      <c r="AL3963">
        <v>41</v>
      </c>
      <c r="AM3963">
        <v>21</v>
      </c>
      <c r="AN3963">
        <f t="shared" si="12"/>
        <v>2016</v>
      </c>
      <c r="AO3963" t="s">
        <v>1051</v>
      </c>
    </row>
    <row r="3964" spans="1:41" hidden="1" x14ac:dyDescent="0.35">
      <c r="A3964" s="1">
        <v>42728</v>
      </c>
      <c r="B3964" t="s">
        <v>63</v>
      </c>
      <c r="C3964" t="s">
        <v>69</v>
      </c>
      <c r="D3964">
        <v>19</v>
      </c>
      <c r="E3964">
        <v>23</v>
      </c>
      <c r="F3964" s="4">
        <v>44696</v>
      </c>
      <c r="G3964" s="4">
        <v>44727</v>
      </c>
      <c r="H3964" s="4">
        <v>44594</v>
      </c>
      <c r="I3964" s="4">
        <v>44562</v>
      </c>
      <c r="J3964">
        <v>322</v>
      </c>
      <c r="K3964">
        <v>127</v>
      </c>
      <c r="L3964">
        <v>34</v>
      </c>
      <c r="M3964">
        <v>124</v>
      </c>
      <c r="N3964">
        <v>356</v>
      </c>
      <c r="O3964">
        <v>251</v>
      </c>
      <c r="P3964" s="4" t="s">
        <v>238</v>
      </c>
      <c r="Q3964" s="4" t="s">
        <v>50</v>
      </c>
      <c r="R3964" s="4" t="s">
        <v>41</v>
      </c>
      <c r="S3964" s="4">
        <v>44805</v>
      </c>
      <c r="T3964">
        <v>19</v>
      </c>
      <c r="U3964">
        <v>29</v>
      </c>
      <c r="V3964">
        <v>0</v>
      </c>
      <c r="W3964">
        <v>0</v>
      </c>
      <c r="X3964">
        <v>1</v>
      </c>
      <c r="Y3964">
        <v>0</v>
      </c>
      <c r="Z3964">
        <v>1</v>
      </c>
      <c r="AA3964">
        <v>0</v>
      </c>
      <c r="AB3964" s="4">
        <v>44805</v>
      </c>
      <c r="AC3964" s="4">
        <v>44652</v>
      </c>
      <c r="AD3964" s="4">
        <v>44596</v>
      </c>
      <c r="AE3964" s="4">
        <v>44595</v>
      </c>
      <c r="AF3964">
        <v>11</v>
      </c>
      <c r="AG3964">
        <v>11</v>
      </c>
      <c r="AH3964">
        <v>0</v>
      </c>
      <c r="AI3964">
        <v>0</v>
      </c>
      <c r="AJ3964" s="2">
        <v>1.1465277777777778</v>
      </c>
      <c r="AK3964" s="2">
        <v>1.3534722222222222</v>
      </c>
      <c r="AL3964">
        <v>17</v>
      </c>
      <c r="AM3964">
        <v>20</v>
      </c>
      <c r="AN3964">
        <f t="shared" si="12"/>
        <v>2016</v>
      </c>
      <c r="AO3964" t="s">
        <v>1051</v>
      </c>
    </row>
    <row r="3965" spans="1:41" hidden="1" x14ac:dyDescent="0.35">
      <c r="A3965" s="1">
        <v>42728</v>
      </c>
      <c r="B3965" t="s">
        <v>58</v>
      </c>
      <c r="C3965" t="s">
        <v>74</v>
      </c>
      <c r="D3965">
        <v>22</v>
      </c>
      <c r="E3965">
        <v>19</v>
      </c>
      <c r="F3965" s="4">
        <v>44696</v>
      </c>
      <c r="G3965" s="4">
        <v>44725</v>
      </c>
      <c r="H3965" s="4">
        <v>44623</v>
      </c>
      <c r="I3965" s="4" t="s">
        <v>41</v>
      </c>
      <c r="J3965">
        <v>353</v>
      </c>
      <c r="K3965">
        <v>308</v>
      </c>
      <c r="L3965">
        <v>93</v>
      </c>
      <c r="M3965">
        <v>40</v>
      </c>
      <c r="N3965">
        <v>446</v>
      </c>
      <c r="O3965">
        <v>348</v>
      </c>
      <c r="P3965" s="4" t="s">
        <v>791</v>
      </c>
      <c r="Q3965" s="4" t="s">
        <v>540</v>
      </c>
      <c r="R3965" s="4">
        <v>44680</v>
      </c>
      <c r="S3965" s="4">
        <v>44652</v>
      </c>
      <c r="T3965">
        <v>20</v>
      </c>
      <c r="U3965">
        <v>15</v>
      </c>
      <c r="V3965">
        <v>2</v>
      </c>
      <c r="W3965">
        <v>0</v>
      </c>
      <c r="X3965">
        <v>0</v>
      </c>
      <c r="Y3965">
        <v>0</v>
      </c>
      <c r="Z3965">
        <v>2</v>
      </c>
      <c r="AA3965">
        <v>0</v>
      </c>
      <c r="AB3965" s="4">
        <v>44774</v>
      </c>
      <c r="AC3965" s="4">
        <v>44641</v>
      </c>
      <c r="AD3965" s="4">
        <v>44596</v>
      </c>
      <c r="AE3965" s="4">
        <v>44624</v>
      </c>
      <c r="AF3965">
        <v>14</v>
      </c>
      <c r="AG3965">
        <v>12</v>
      </c>
      <c r="AH3965">
        <v>0</v>
      </c>
      <c r="AI3965">
        <v>0</v>
      </c>
      <c r="AJ3965" s="2">
        <v>1.2923611111111111</v>
      </c>
      <c r="AK3965" s="2">
        <v>1.2076388888888889</v>
      </c>
      <c r="AL3965">
        <v>25</v>
      </c>
      <c r="AM3965">
        <v>38</v>
      </c>
      <c r="AN3965">
        <f t="shared" si="12"/>
        <v>2016</v>
      </c>
      <c r="AO3965" t="s">
        <v>1051</v>
      </c>
    </row>
    <row r="3966" spans="1:41" hidden="1" x14ac:dyDescent="0.35">
      <c r="A3966" s="1">
        <v>42728</v>
      </c>
      <c r="B3966" t="s">
        <v>53</v>
      </c>
      <c r="C3966" t="s">
        <v>110</v>
      </c>
      <c r="D3966">
        <v>14</v>
      </c>
      <c r="E3966">
        <v>21</v>
      </c>
      <c r="F3966" s="4">
        <v>44572</v>
      </c>
      <c r="G3966" s="4">
        <v>44883</v>
      </c>
      <c r="H3966" s="4">
        <v>44595</v>
      </c>
      <c r="I3966" s="4" t="s">
        <v>41</v>
      </c>
      <c r="J3966">
        <v>128</v>
      </c>
      <c r="K3966">
        <v>211</v>
      </c>
      <c r="L3966">
        <v>111</v>
      </c>
      <c r="M3966">
        <v>114</v>
      </c>
      <c r="N3966">
        <v>239</v>
      </c>
      <c r="O3966">
        <v>325</v>
      </c>
      <c r="P3966" s="4">
        <v>44797</v>
      </c>
      <c r="Q3966" s="4" t="s">
        <v>263</v>
      </c>
      <c r="R3966" s="4">
        <v>44600</v>
      </c>
      <c r="S3966" s="4">
        <v>44570</v>
      </c>
      <c r="T3966">
        <v>29</v>
      </c>
      <c r="U3966">
        <v>40</v>
      </c>
      <c r="V3966">
        <v>1</v>
      </c>
      <c r="W3966">
        <v>0</v>
      </c>
      <c r="X3966">
        <v>3</v>
      </c>
      <c r="Y3966">
        <v>0</v>
      </c>
      <c r="Z3966">
        <v>4</v>
      </c>
      <c r="AA3966">
        <v>0</v>
      </c>
      <c r="AB3966" s="4">
        <v>44713</v>
      </c>
      <c r="AC3966" s="4">
        <v>44640</v>
      </c>
      <c r="AD3966" s="4" t="s">
        <v>52</v>
      </c>
      <c r="AE3966" s="4">
        <v>44657</v>
      </c>
      <c r="AF3966">
        <v>12</v>
      </c>
      <c r="AG3966">
        <v>12</v>
      </c>
      <c r="AH3966">
        <v>0</v>
      </c>
      <c r="AI3966">
        <v>0</v>
      </c>
      <c r="AJ3966" s="2">
        <v>1.0534722222222224</v>
      </c>
      <c r="AK3966" s="2">
        <v>1.4465277777777779</v>
      </c>
      <c r="AL3966">
        <v>3</v>
      </c>
      <c r="AM3966">
        <v>41</v>
      </c>
      <c r="AN3966">
        <f t="shared" si="12"/>
        <v>2016</v>
      </c>
      <c r="AO3966" t="s">
        <v>1051</v>
      </c>
    </row>
    <row r="3967" spans="1:41" hidden="1" x14ac:dyDescent="0.35">
      <c r="A3967" s="1">
        <v>42728</v>
      </c>
      <c r="B3967" t="s">
        <v>73</v>
      </c>
      <c r="C3967" t="s">
        <v>91</v>
      </c>
      <c r="D3967">
        <v>21</v>
      </c>
      <c r="E3967">
        <v>17</v>
      </c>
      <c r="F3967" s="4">
        <v>44726</v>
      </c>
      <c r="G3967" s="4">
        <v>44666</v>
      </c>
      <c r="H3967" s="4" t="s">
        <v>41</v>
      </c>
      <c r="I3967" s="4">
        <v>44624</v>
      </c>
      <c r="J3967">
        <v>256</v>
      </c>
      <c r="K3967">
        <v>183</v>
      </c>
      <c r="L3967">
        <v>152</v>
      </c>
      <c r="M3967">
        <v>119</v>
      </c>
      <c r="N3967">
        <v>408</v>
      </c>
      <c r="O3967">
        <v>302</v>
      </c>
      <c r="P3967" s="4" t="s">
        <v>382</v>
      </c>
      <c r="Q3967" s="4" t="s">
        <v>319</v>
      </c>
      <c r="R3967" s="4">
        <v>44672</v>
      </c>
      <c r="S3967" s="4">
        <v>44607</v>
      </c>
      <c r="T3967">
        <v>24</v>
      </c>
      <c r="U3967">
        <v>23</v>
      </c>
      <c r="V3967">
        <v>0</v>
      </c>
      <c r="W3967">
        <v>0</v>
      </c>
      <c r="X3967">
        <v>0</v>
      </c>
      <c r="Y3967">
        <v>2</v>
      </c>
      <c r="Z3967">
        <v>0</v>
      </c>
      <c r="AA3967">
        <v>2</v>
      </c>
      <c r="AB3967" s="4">
        <v>44713</v>
      </c>
      <c r="AC3967" s="4">
        <v>44675</v>
      </c>
      <c r="AD3967" s="4">
        <v>44564</v>
      </c>
      <c r="AE3967" s="4" t="s">
        <v>52</v>
      </c>
      <c r="AF3967">
        <v>11</v>
      </c>
      <c r="AG3967">
        <v>12</v>
      </c>
      <c r="AH3967">
        <v>0</v>
      </c>
      <c r="AI3967">
        <v>0</v>
      </c>
      <c r="AJ3967" s="2">
        <v>1.3645833333333333</v>
      </c>
      <c r="AK3967" s="2">
        <v>1.1354166666666667</v>
      </c>
      <c r="AL3967">
        <v>33</v>
      </c>
      <c r="AM3967">
        <v>16</v>
      </c>
      <c r="AN3967">
        <f t="shared" ref="AN3967:AN3976" si="13">IF(A3967&lt;DATE(2016,2,28),2015,2016)</f>
        <v>2016</v>
      </c>
      <c r="AO3967" t="s">
        <v>1051</v>
      </c>
    </row>
    <row r="3968" spans="1:41" hidden="1" x14ac:dyDescent="0.35">
      <c r="A3968" s="1">
        <v>42728</v>
      </c>
      <c r="B3968" t="s">
        <v>78</v>
      </c>
      <c r="C3968" t="s">
        <v>94</v>
      </c>
      <c r="D3968">
        <v>19</v>
      </c>
      <c r="E3968">
        <v>25</v>
      </c>
      <c r="F3968" s="4">
        <v>44695</v>
      </c>
      <c r="G3968" s="4">
        <v>44663</v>
      </c>
      <c r="H3968" s="4" t="s">
        <v>42</v>
      </c>
      <c r="I3968" s="4" t="s">
        <v>41</v>
      </c>
      <c r="J3968">
        <v>205</v>
      </c>
      <c r="K3968">
        <v>331</v>
      </c>
      <c r="L3968">
        <v>58</v>
      </c>
      <c r="M3968">
        <v>84</v>
      </c>
      <c r="N3968">
        <v>263</v>
      </c>
      <c r="O3968">
        <v>415</v>
      </c>
      <c r="P3968" s="4" t="s">
        <v>359</v>
      </c>
      <c r="Q3968" s="4" t="s">
        <v>459</v>
      </c>
      <c r="R3968" s="4">
        <v>44638</v>
      </c>
      <c r="S3968" s="4">
        <v>44606</v>
      </c>
      <c r="T3968">
        <v>20</v>
      </c>
      <c r="U3968">
        <v>28</v>
      </c>
      <c r="V3968">
        <v>0</v>
      </c>
      <c r="W3968">
        <v>1</v>
      </c>
      <c r="X3968">
        <v>1</v>
      </c>
      <c r="Y3968">
        <v>0</v>
      </c>
      <c r="Z3968">
        <v>1</v>
      </c>
      <c r="AA3968">
        <v>1</v>
      </c>
      <c r="AB3968" s="4">
        <v>44713</v>
      </c>
      <c r="AC3968" s="4">
        <v>44652</v>
      </c>
      <c r="AD3968" s="4">
        <v>44595</v>
      </c>
      <c r="AE3968" s="4">
        <v>44563</v>
      </c>
      <c r="AF3968">
        <v>13</v>
      </c>
      <c r="AG3968">
        <v>12</v>
      </c>
      <c r="AH3968">
        <v>0</v>
      </c>
      <c r="AI3968">
        <v>2</v>
      </c>
      <c r="AJ3968" s="2">
        <v>1.1451388888888889</v>
      </c>
      <c r="AK3968" s="2">
        <v>1.3548611111111111</v>
      </c>
      <c r="AL3968">
        <v>17</v>
      </c>
      <c r="AM3968">
        <v>38</v>
      </c>
      <c r="AN3968">
        <f t="shared" si="13"/>
        <v>2016</v>
      </c>
      <c r="AO3968" t="s">
        <v>1051</v>
      </c>
    </row>
    <row r="3969" spans="1:41" hidden="1" x14ac:dyDescent="0.35">
      <c r="A3969" s="1">
        <v>42728</v>
      </c>
      <c r="B3969" t="s">
        <v>93</v>
      </c>
      <c r="C3969" t="s">
        <v>48</v>
      </c>
      <c r="D3969">
        <v>20</v>
      </c>
      <c r="E3969">
        <v>27</v>
      </c>
      <c r="F3969" s="4">
        <v>44659</v>
      </c>
      <c r="G3969" s="4">
        <v>44819</v>
      </c>
      <c r="H3969" s="4" t="s">
        <v>42</v>
      </c>
      <c r="I3969" s="4" t="s">
        <v>41</v>
      </c>
      <c r="J3969">
        <v>288</v>
      </c>
      <c r="K3969">
        <v>253</v>
      </c>
      <c r="L3969">
        <v>102</v>
      </c>
      <c r="M3969">
        <v>210</v>
      </c>
      <c r="N3969">
        <v>390</v>
      </c>
      <c r="O3969">
        <v>463</v>
      </c>
      <c r="P3969" s="4" t="s">
        <v>222</v>
      </c>
      <c r="Q3969" s="4" t="s">
        <v>247</v>
      </c>
      <c r="R3969" s="4" t="s">
        <v>41</v>
      </c>
      <c r="S3969" s="4">
        <v>44569</v>
      </c>
      <c r="T3969">
        <v>24</v>
      </c>
      <c r="U3969">
        <v>37</v>
      </c>
      <c r="V3969">
        <v>1</v>
      </c>
      <c r="W3969">
        <v>0</v>
      </c>
      <c r="X3969">
        <v>2</v>
      </c>
      <c r="Y3969">
        <v>0</v>
      </c>
      <c r="Z3969">
        <v>3</v>
      </c>
      <c r="AA3969">
        <v>0</v>
      </c>
      <c r="AB3969" s="4">
        <v>44673</v>
      </c>
      <c r="AC3969" s="4">
        <v>44835</v>
      </c>
      <c r="AD3969" s="4">
        <v>44594</v>
      </c>
      <c r="AE3969" s="4">
        <v>44623</v>
      </c>
      <c r="AF3969">
        <v>11</v>
      </c>
      <c r="AG3969">
        <v>11</v>
      </c>
      <c r="AH3969">
        <v>0</v>
      </c>
      <c r="AI3969">
        <v>0</v>
      </c>
      <c r="AJ3969" s="3">
        <v>0.99652777777777779</v>
      </c>
      <c r="AK3969" s="2">
        <v>1.5034722222222223</v>
      </c>
      <c r="AL3969">
        <v>25</v>
      </c>
      <c r="AM3969">
        <v>33</v>
      </c>
      <c r="AN3969">
        <f t="shared" si="13"/>
        <v>2016</v>
      </c>
      <c r="AO3969" t="s">
        <v>1051</v>
      </c>
    </row>
    <row r="3970" spans="1:41" hidden="1" x14ac:dyDescent="0.35">
      <c r="A3970" s="1">
        <v>42728</v>
      </c>
      <c r="B3970" t="s">
        <v>39</v>
      </c>
      <c r="C3970" t="s">
        <v>97</v>
      </c>
      <c r="D3970">
        <v>21</v>
      </c>
      <c r="E3970">
        <v>13</v>
      </c>
      <c r="F3970" s="4">
        <v>44728</v>
      </c>
      <c r="G3970" s="4">
        <v>44664</v>
      </c>
      <c r="H3970" s="4">
        <v>44562</v>
      </c>
      <c r="I3970" s="4">
        <v>44562</v>
      </c>
      <c r="J3970">
        <v>253</v>
      </c>
      <c r="K3970">
        <v>78</v>
      </c>
      <c r="L3970">
        <v>70</v>
      </c>
      <c r="M3970">
        <v>99</v>
      </c>
      <c r="N3970">
        <v>323</v>
      </c>
      <c r="O3970">
        <v>177</v>
      </c>
      <c r="P3970" s="4" t="s">
        <v>267</v>
      </c>
      <c r="Q3970" s="4">
        <v>44889</v>
      </c>
      <c r="R3970" s="4">
        <v>44664</v>
      </c>
      <c r="S3970" s="4">
        <v>44663</v>
      </c>
      <c r="T3970">
        <v>29</v>
      </c>
      <c r="U3970">
        <v>29</v>
      </c>
      <c r="V3970">
        <v>1</v>
      </c>
      <c r="W3970">
        <v>0</v>
      </c>
      <c r="X3970">
        <v>1</v>
      </c>
      <c r="Y3970">
        <v>2</v>
      </c>
      <c r="Z3970">
        <v>2</v>
      </c>
      <c r="AA3970">
        <v>2</v>
      </c>
      <c r="AB3970" s="4" t="s">
        <v>126</v>
      </c>
      <c r="AC3970" s="4">
        <v>44682</v>
      </c>
      <c r="AD3970" s="4">
        <v>44623</v>
      </c>
      <c r="AE3970" s="4">
        <v>44594</v>
      </c>
      <c r="AF3970">
        <v>14</v>
      </c>
      <c r="AG3970">
        <v>14</v>
      </c>
      <c r="AH3970">
        <v>0</v>
      </c>
      <c r="AI3970">
        <v>0</v>
      </c>
      <c r="AJ3970" s="2">
        <v>1.29375</v>
      </c>
      <c r="AK3970" s="2">
        <v>1.20625</v>
      </c>
      <c r="AL3970">
        <v>22</v>
      </c>
      <c r="AM3970">
        <v>21</v>
      </c>
      <c r="AN3970">
        <f t="shared" si="13"/>
        <v>2016</v>
      </c>
      <c r="AO3970" t="s">
        <v>1051</v>
      </c>
    </row>
    <row r="3971" spans="1:41" hidden="1" x14ac:dyDescent="0.35">
      <c r="A3971" s="1">
        <v>42728</v>
      </c>
      <c r="B3971" t="s">
        <v>101</v>
      </c>
      <c r="C3971" t="s">
        <v>100</v>
      </c>
      <c r="D3971">
        <v>23</v>
      </c>
      <c r="E3971">
        <v>25</v>
      </c>
      <c r="F3971" s="4">
        <v>44754</v>
      </c>
      <c r="G3971" s="4">
        <v>44693</v>
      </c>
      <c r="H3971" s="4" t="s">
        <v>41</v>
      </c>
      <c r="I3971" s="4" t="s">
        <v>41</v>
      </c>
      <c r="J3971">
        <v>260</v>
      </c>
      <c r="K3971">
        <v>294</v>
      </c>
      <c r="L3971">
        <v>89</v>
      </c>
      <c r="M3971">
        <v>123</v>
      </c>
      <c r="N3971">
        <v>349</v>
      </c>
      <c r="O3971">
        <v>417</v>
      </c>
      <c r="P3971" s="4" t="s">
        <v>204</v>
      </c>
      <c r="Q3971" s="4" t="s">
        <v>247</v>
      </c>
      <c r="R3971" s="4">
        <v>44609</v>
      </c>
      <c r="S3971" s="4">
        <v>44597</v>
      </c>
      <c r="T3971">
        <v>21</v>
      </c>
      <c r="U3971">
        <v>31</v>
      </c>
      <c r="V3971">
        <v>0</v>
      </c>
      <c r="W3971">
        <v>0</v>
      </c>
      <c r="X3971">
        <v>2</v>
      </c>
      <c r="Y3971">
        <v>0</v>
      </c>
      <c r="Z3971">
        <v>2</v>
      </c>
      <c r="AA3971">
        <v>0</v>
      </c>
      <c r="AB3971" s="4">
        <v>44743</v>
      </c>
      <c r="AC3971" s="4">
        <v>44743</v>
      </c>
      <c r="AD3971" s="4">
        <v>44595</v>
      </c>
      <c r="AE3971" s="4">
        <v>44625</v>
      </c>
      <c r="AF3971">
        <v>9</v>
      </c>
      <c r="AG3971">
        <v>10</v>
      </c>
      <c r="AH3971">
        <v>0</v>
      </c>
      <c r="AI3971">
        <v>0</v>
      </c>
      <c r="AJ3971" s="2">
        <v>1.1833333333333333</v>
      </c>
      <c r="AK3971" s="2">
        <v>1.3166666666666667</v>
      </c>
      <c r="AL3971">
        <v>24</v>
      </c>
      <c r="AM3971">
        <v>31</v>
      </c>
      <c r="AN3971">
        <f t="shared" si="13"/>
        <v>2016</v>
      </c>
      <c r="AO3971" t="s">
        <v>1051</v>
      </c>
    </row>
    <row r="3972" spans="1:41" hidden="1" x14ac:dyDescent="0.35">
      <c r="A3972" s="1">
        <v>42728</v>
      </c>
      <c r="B3972" t="s">
        <v>87</v>
      </c>
      <c r="C3972" t="s">
        <v>47</v>
      </c>
      <c r="D3972">
        <v>21</v>
      </c>
      <c r="E3972">
        <v>24</v>
      </c>
      <c r="F3972" s="4">
        <v>44570</v>
      </c>
      <c r="G3972" s="4">
        <v>44790</v>
      </c>
      <c r="H3972" s="4" t="s">
        <v>41</v>
      </c>
      <c r="I3972" s="4" t="s">
        <v>52</v>
      </c>
      <c r="J3972">
        <v>276</v>
      </c>
      <c r="K3972">
        <v>313</v>
      </c>
      <c r="L3972">
        <v>94</v>
      </c>
      <c r="M3972">
        <v>78</v>
      </c>
      <c r="N3972">
        <v>370</v>
      </c>
      <c r="O3972">
        <v>391</v>
      </c>
      <c r="P3972" s="4" t="s">
        <v>205</v>
      </c>
      <c r="Q3972" s="4" t="s">
        <v>168</v>
      </c>
      <c r="R3972" s="4">
        <v>44569</v>
      </c>
      <c r="S3972" s="4">
        <v>44713</v>
      </c>
      <c r="T3972">
        <v>29</v>
      </c>
      <c r="U3972">
        <v>27</v>
      </c>
      <c r="V3972">
        <v>1</v>
      </c>
      <c r="W3972">
        <v>1</v>
      </c>
      <c r="X3972">
        <v>0</v>
      </c>
      <c r="Y3972">
        <v>0</v>
      </c>
      <c r="Z3972">
        <v>1</v>
      </c>
      <c r="AA3972">
        <v>1</v>
      </c>
      <c r="AB3972" s="4">
        <v>44743</v>
      </c>
      <c r="AC3972" s="4">
        <v>44682</v>
      </c>
      <c r="AD3972" s="4">
        <v>44623</v>
      </c>
      <c r="AE3972" s="4">
        <v>44597</v>
      </c>
      <c r="AF3972">
        <v>14</v>
      </c>
      <c r="AG3972">
        <v>13</v>
      </c>
      <c r="AH3972">
        <v>0</v>
      </c>
      <c r="AI3972">
        <v>0</v>
      </c>
      <c r="AJ3972" s="2">
        <v>1.0958333333333334</v>
      </c>
      <c r="AK3972" s="2">
        <v>1.4041666666666668</v>
      </c>
      <c r="AL3972">
        <v>34</v>
      </c>
      <c r="AM3972">
        <v>31</v>
      </c>
      <c r="AN3972">
        <f t="shared" si="13"/>
        <v>2016</v>
      </c>
      <c r="AO3972" t="s">
        <v>1051</v>
      </c>
    </row>
    <row r="3973" spans="1:41" hidden="1" x14ac:dyDescent="0.35">
      <c r="A3973" s="1">
        <v>42728</v>
      </c>
      <c r="B3973" t="s">
        <v>64</v>
      </c>
      <c r="C3973" t="s">
        <v>105</v>
      </c>
      <c r="D3973">
        <v>15</v>
      </c>
      <c r="E3973">
        <v>17</v>
      </c>
      <c r="F3973" s="4">
        <v>44758</v>
      </c>
      <c r="G3973" s="4">
        <v>44665</v>
      </c>
      <c r="H3973" s="4">
        <v>44562</v>
      </c>
      <c r="I3973" s="4" t="s">
        <v>41</v>
      </c>
      <c r="J3973">
        <v>244</v>
      </c>
      <c r="K3973">
        <v>155</v>
      </c>
      <c r="L3973">
        <v>50</v>
      </c>
      <c r="M3973">
        <v>95</v>
      </c>
      <c r="N3973">
        <v>294</v>
      </c>
      <c r="O3973">
        <v>250</v>
      </c>
      <c r="P3973" s="4" t="s">
        <v>220</v>
      </c>
      <c r="Q3973" s="4" t="s">
        <v>263</v>
      </c>
      <c r="R3973" s="4">
        <v>44644</v>
      </c>
      <c r="S3973" s="4">
        <v>44672</v>
      </c>
      <c r="T3973">
        <v>19</v>
      </c>
      <c r="U3973">
        <v>24</v>
      </c>
      <c r="V3973">
        <v>0</v>
      </c>
      <c r="W3973">
        <v>0</v>
      </c>
      <c r="X3973">
        <v>1</v>
      </c>
      <c r="Y3973">
        <v>0</v>
      </c>
      <c r="Z3973">
        <v>1</v>
      </c>
      <c r="AA3973">
        <v>0</v>
      </c>
      <c r="AB3973" s="4">
        <v>44713</v>
      </c>
      <c r="AC3973" s="4">
        <v>44645</v>
      </c>
      <c r="AD3973" s="4" t="s">
        <v>41</v>
      </c>
      <c r="AE3973" s="4" t="s">
        <v>52</v>
      </c>
      <c r="AF3973">
        <v>12</v>
      </c>
      <c r="AG3973">
        <v>11</v>
      </c>
      <c r="AH3973">
        <v>0</v>
      </c>
      <c r="AI3973">
        <v>0</v>
      </c>
      <c r="AJ3973" s="2">
        <v>1.2041666666666666</v>
      </c>
      <c r="AK3973" s="2">
        <v>1.2958333333333334</v>
      </c>
      <c r="AL3973">
        <v>10</v>
      </c>
      <c r="AM3973">
        <v>12</v>
      </c>
      <c r="AN3973">
        <f t="shared" si="13"/>
        <v>2016</v>
      </c>
      <c r="AO3973" t="s">
        <v>1051</v>
      </c>
    </row>
    <row r="3974" spans="1:41" hidden="1" x14ac:dyDescent="0.35">
      <c r="A3974" s="1">
        <v>42729</v>
      </c>
      <c r="B3974" t="s">
        <v>90</v>
      </c>
      <c r="C3974" t="s">
        <v>109</v>
      </c>
      <c r="D3974">
        <v>22</v>
      </c>
      <c r="E3974">
        <v>23</v>
      </c>
      <c r="F3974" s="4">
        <v>44821</v>
      </c>
      <c r="G3974" s="4">
        <v>44627</v>
      </c>
      <c r="H3974" s="4" t="s">
        <v>42</v>
      </c>
      <c r="I3974" s="4" t="s">
        <v>41</v>
      </c>
      <c r="J3974">
        <v>246</v>
      </c>
      <c r="K3974">
        <v>279</v>
      </c>
      <c r="L3974">
        <v>122</v>
      </c>
      <c r="M3974">
        <v>127</v>
      </c>
      <c r="N3974">
        <v>368</v>
      </c>
      <c r="O3974">
        <v>406</v>
      </c>
      <c r="P3974" s="4" t="s">
        <v>545</v>
      </c>
      <c r="Q3974" s="4" t="s">
        <v>605</v>
      </c>
      <c r="R3974" s="4">
        <v>44608</v>
      </c>
      <c r="S3974" s="4" t="s">
        <v>41</v>
      </c>
      <c r="T3974">
        <v>26</v>
      </c>
      <c r="U3974">
        <v>22</v>
      </c>
      <c r="V3974">
        <v>0</v>
      </c>
      <c r="W3974">
        <v>0</v>
      </c>
      <c r="X3974">
        <v>1</v>
      </c>
      <c r="Y3974">
        <v>2</v>
      </c>
      <c r="Z3974">
        <v>1</v>
      </c>
      <c r="AA3974">
        <v>2</v>
      </c>
      <c r="AB3974" s="4">
        <v>44743</v>
      </c>
      <c r="AC3974" s="4">
        <v>44652</v>
      </c>
      <c r="AD3974" s="4">
        <v>44597</v>
      </c>
      <c r="AE3974" s="4">
        <v>44624</v>
      </c>
      <c r="AF3974">
        <v>11</v>
      </c>
      <c r="AG3974">
        <v>11</v>
      </c>
      <c r="AH3974">
        <v>0</v>
      </c>
      <c r="AI3974">
        <v>0</v>
      </c>
      <c r="AJ3974" s="2">
        <v>1.4423611111111112</v>
      </c>
      <c r="AK3974" s="2">
        <v>1.0576388888888888</v>
      </c>
      <c r="AL3974">
        <v>27</v>
      </c>
      <c r="AM3974">
        <v>31</v>
      </c>
      <c r="AN3974">
        <f t="shared" si="13"/>
        <v>2016</v>
      </c>
      <c r="AO3974" t="s">
        <v>1051</v>
      </c>
    </row>
    <row r="3975" spans="1:41" hidden="1" x14ac:dyDescent="0.35">
      <c r="A3975" s="1">
        <v>42729</v>
      </c>
      <c r="B3975" t="s">
        <v>98</v>
      </c>
      <c r="C3975" t="s">
        <v>68</v>
      </c>
      <c r="D3975">
        <v>14</v>
      </c>
      <c r="E3975">
        <v>23</v>
      </c>
      <c r="F3975" s="4">
        <v>44666</v>
      </c>
      <c r="G3975" s="4">
        <v>44821</v>
      </c>
      <c r="H3975" s="4">
        <v>44563</v>
      </c>
      <c r="I3975" s="4" t="s">
        <v>41</v>
      </c>
      <c r="J3975">
        <v>183</v>
      </c>
      <c r="K3975">
        <v>246</v>
      </c>
      <c r="L3975">
        <v>63</v>
      </c>
      <c r="M3975">
        <v>238</v>
      </c>
      <c r="N3975">
        <v>246</v>
      </c>
      <c r="O3975">
        <v>484</v>
      </c>
      <c r="P3975" s="4" t="s">
        <v>971</v>
      </c>
      <c r="Q3975" s="4" t="s">
        <v>440</v>
      </c>
      <c r="R3975" s="4" t="s">
        <v>41</v>
      </c>
      <c r="S3975" s="4" t="s">
        <v>41</v>
      </c>
      <c r="T3975">
        <v>14</v>
      </c>
      <c r="U3975">
        <v>37</v>
      </c>
      <c r="V3975">
        <v>2</v>
      </c>
      <c r="W3975">
        <v>0</v>
      </c>
      <c r="X3975">
        <v>1</v>
      </c>
      <c r="Y3975">
        <v>1</v>
      </c>
      <c r="Z3975">
        <v>3</v>
      </c>
      <c r="AA3975">
        <v>1</v>
      </c>
      <c r="AB3975" s="4">
        <v>44805</v>
      </c>
      <c r="AC3975" s="4">
        <v>44774</v>
      </c>
      <c r="AD3975" s="4">
        <v>44562</v>
      </c>
      <c r="AE3975" s="4">
        <v>44595</v>
      </c>
      <c r="AF3975">
        <v>13</v>
      </c>
      <c r="AG3975">
        <v>13</v>
      </c>
      <c r="AH3975">
        <v>0</v>
      </c>
      <c r="AI3975">
        <v>0</v>
      </c>
      <c r="AJ3975" s="3">
        <v>0.9159722222222223</v>
      </c>
      <c r="AK3975" s="2">
        <v>1.5840277777777778</v>
      </c>
      <c r="AL3975">
        <v>10</v>
      </c>
      <c r="AM3975">
        <v>33</v>
      </c>
      <c r="AN3975">
        <f t="shared" si="13"/>
        <v>2016</v>
      </c>
      <c r="AO3975" t="s">
        <v>1051</v>
      </c>
    </row>
    <row r="3976" spans="1:41" hidden="1" x14ac:dyDescent="0.35">
      <c r="A3976" s="1">
        <v>42730</v>
      </c>
      <c r="B3976" t="s">
        <v>83</v>
      </c>
      <c r="C3976" t="s">
        <v>104</v>
      </c>
      <c r="D3976">
        <v>23</v>
      </c>
      <c r="E3976">
        <v>23</v>
      </c>
      <c r="F3976" s="4">
        <v>44693</v>
      </c>
      <c r="G3976" s="4">
        <v>44659</v>
      </c>
      <c r="H3976" s="4">
        <v>44594</v>
      </c>
      <c r="I3976" s="4" t="s">
        <v>41</v>
      </c>
      <c r="J3976">
        <v>229</v>
      </c>
      <c r="K3976">
        <v>211</v>
      </c>
      <c r="L3976">
        <v>90</v>
      </c>
      <c r="M3976">
        <v>164</v>
      </c>
      <c r="N3976">
        <v>319</v>
      </c>
      <c r="O3976">
        <v>375</v>
      </c>
      <c r="P3976" s="4" t="s">
        <v>604</v>
      </c>
      <c r="Q3976" s="4" t="s">
        <v>546</v>
      </c>
      <c r="R3976" s="4">
        <v>44652</v>
      </c>
      <c r="S3976" s="4">
        <v>44572</v>
      </c>
      <c r="T3976">
        <v>20</v>
      </c>
      <c r="U3976">
        <v>30</v>
      </c>
      <c r="V3976">
        <v>1</v>
      </c>
      <c r="W3976">
        <v>0</v>
      </c>
      <c r="X3976">
        <v>1</v>
      </c>
      <c r="Y3976">
        <v>0</v>
      </c>
      <c r="Z3976">
        <v>2</v>
      </c>
      <c r="AA3976">
        <v>0</v>
      </c>
      <c r="AB3976" s="4">
        <v>44682</v>
      </c>
      <c r="AC3976" s="4">
        <v>44774</v>
      </c>
      <c r="AD3976" s="4">
        <v>44624</v>
      </c>
      <c r="AE3976" s="4">
        <v>44655</v>
      </c>
      <c r="AF3976">
        <v>11</v>
      </c>
      <c r="AG3976">
        <v>11</v>
      </c>
      <c r="AH3976">
        <v>0</v>
      </c>
      <c r="AI3976">
        <v>0</v>
      </c>
      <c r="AJ3976" s="2">
        <v>1.2798611111111111</v>
      </c>
      <c r="AK3976" s="2">
        <v>1.2201388888888889</v>
      </c>
      <c r="AL3976">
        <v>21</v>
      </c>
      <c r="AM3976">
        <v>42</v>
      </c>
      <c r="AN3976">
        <f t="shared" si="13"/>
        <v>2016</v>
      </c>
      <c r="AO3976" t="s">
        <v>1051</v>
      </c>
    </row>
    <row r="3977" spans="1:41" hidden="1" x14ac:dyDescent="0.35">
      <c r="A3977" s="1">
        <v>42736</v>
      </c>
      <c r="B3977" t="s">
        <v>110</v>
      </c>
      <c r="C3977" t="s">
        <v>84</v>
      </c>
      <c r="D3977">
        <v>22</v>
      </c>
      <c r="E3977">
        <v>16</v>
      </c>
      <c r="F3977" s="4">
        <v>44754</v>
      </c>
      <c r="G3977" s="4">
        <v>44754</v>
      </c>
      <c r="H3977" s="4" t="s">
        <v>41</v>
      </c>
      <c r="I3977" s="4" t="s">
        <v>41</v>
      </c>
      <c r="J3977">
        <v>276</v>
      </c>
      <c r="K3977">
        <v>205</v>
      </c>
      <c r="L3977">
        <v>120</v>
      </c>
      <c r="M3977">
        <v>75</v>
      </c>
      <c r="N3977">
        <v>280</v>
      </c>
      <c r="O3977">
        <v>280</v>
      </c>
      <c r="P3977" s="4" t="s">
        <v>417</v>
      </c>
      <c r="Q3977" s="4" t="s">
        <v>80</v>
      </c>
      <c r="R3977" s="4" t="s">
        <v>41</v>
      </c>
      <c r="S3977" s="4" t="s">
        <v>41</v>
      </c>
      <c r="T3977">
        <v>29</v>
      </c>
      <c r="U3977">
        <v>23</v>
      </c>
      <c r="V3977">
        <v>0</v>
      </c>
      <c r="W3977">
        <v>1</v>
      </c>
      <c r="X3977">
        <v>0</v>
      </c>
      <c r="Y3977">
        <v>1</v>
      </c>
      <c r="Z3977">
        <v>0</v>
      </c>
      <c r="AA3977">
        <v>2</v>
      </c>
      <c r="AB3977" s="4">
        <v>44743</v>
      </c>
      <c r="AC3977" s="4">
        <v>44805</v>
      </c>
      <c r="AD3977" s="4">
        <v>44624</v>
      </c>
      <c r="AE3977" s="4">
        <v>44563</v>
      </c>
      <c r="AF3977">
        <v>10</v>
      </c>
      <c r="AG3977">
        <v>10</v>
      </c>
      <c r="AH3977">
        <v>0</v>
      </c>
      <c r="AI3977">
        <v>0</v>
      </c>
      <c r="AJ3977" s="2">
        <v>1.3069444444444445</v>
      </c>
      <c r="AK3977" s="2">
        <v>1.1930555555555555</v>
      </c>
      <c r="AL3977">
        <v>35</v>
      </c>
      <c r="AM3977">
        <v>14</v>
      </c>
      <c r="AN3977">
        <f>IF(A3977&lt;DATE(2017,2,28),2016,2017)</f>
        <v>2016</v>
      </c>
      <c r="AO3977" t="s">
        <v>1052</v>
      </c>
    </row>
    <row r="3978" spans="1:41" hidden="1" x14ac:dyDescent="0.35">
      <c r="A3978" s="1">
        <v>42736</v>
      </c>
      <c r="B3978" t="s">
        <v>90</v>
      </c>
      <c r="C3978" t="s">
        <v>64</v>
      </c>
      <c r="D3978">
        <v>22</v>
      </c>
      <c r="E3978">
        <v>25</v>
      </c>
      <c r="F3978" s="4">
        <v>44789</v>
      </c>
      <c r="G3978" s="4">
        <v>44569</v>
      </c>
      <c r="H3978" s="4">
        <v>44564</v>
      </c>
      <c r="I3978" s="4" t="s">
        <v>41</v>
      </c>
      <c r="J3978">
        <v>263</v>
      </c>
      <c r="K3978">
        <v>218</v>
      </c>
      <c r="L3978">
        <v>72</v>
      </c>
      <c r="M3978">
        <v>153</v>
      </c>
      <c r="N3978">
        <v>335</v>
      </c>
      <c r="O3978">
        <v>371</v>
      </c>
      <c r="P3978" s="4" t="s">
        <v>972</v>
      </c>
      <c r="Q3978" s="4" t="s">
        <v>251</v>
      </c>
      <c r="R3978" s="4">
        <v>44636</v>
      </c>
      <c r="S3978" s="4">
        <v>44569</v>
      </c>
      <c r="T3978">
        <v>16</v>
      </c>
      <c r="U3978">
        <v>38</v>
      </c>
      <c r="V3978">
        <v>0</v>
      </c>
      <c r="W3978">
        <v>0</v>
      </c>
      <c r="X3978">
        <v>2</v>
      </c>
      <c r="Y3978">
        <v>0</v>
      </c>
      <c r="Z3978">
        <v>2</v>
      </c>
      <c r="AA3978">
        <v>0</v>
      </c>
      <c r="AB3978" s="4">
        <v>44652</v>
      </c>
      <c r="AC3978" s="4">
        <v>44612</v>
      </c>
      <c r="AD3978" s="4">
        <v>44565</v>
      </c>
      <c r="AE3978" s="4">
        <v>44625</v>
      </c>
      <c r="AF3978">
        <v>11</v>
      </c>
      <c r="AG3978">
        <v>11</v>
      </c>
      <c r="AH3978">
        <v>0</v>
      </c>
      <c r="AI3978">
        <v>0</v>
      </c>
      <c r="AJ3978" s="2">
        <v>1.2208333333333334</v>
      </c>
      <c r="AK3978" s="2">
        <v>1.2791666666666666</v>
      </c>
      <c r="AL3978">
        <v>10</v>
      </c>
      <c r="AM3978">
        <v>27</v>
      </c>
      <c r="AN3978">
        <f t="shared" ref="AN3978:AN4041" si="14">IF(A3978&lt;DATE(2017,2,28),2016,2017)</f>
        <v>2016</v>
      </c>
      <c r="AO3978" t="s">
        <v>1052</v>
      </c>
    </row>
    <row r="3979" spans="1:41" hidden="1" x14ac:dyDescent="0.35">
      <c r="A3979" s="1">
        <v>42736</v>
      </c>
      <c r="B3979" t="s">
        <v>105</v>
      </c>
      <c r="C3979" t="s">
        <v>78</v>
      </c>
      <c r="D3979">
        <v>20</v>
      </c>
      <c r="E3979">
        <v>16</v>
      </c>
      <c r="F3979" s="4">
        <v>44635</v>
      </c>
      <c r="G3979" s="4">
        <v>44819</v>
      </c>
      <c r="H3979" s="4">
        <v>44657</v>
      </c>
      <c r="I3979" s="4" t="s">
        <v>41</v>
      </c>
      <c r="J3979">
        <v>243</v>
      </c>
      <c r="K3979">
        <v>133</v>
      </c>
      <c r="L3979">
        <v>46</v>
      </c>
      <c r="M3979">
        <v>103</v>
      </c>
      <c r="N3979">
        <v>289</v>
      </c>
      <c r="O3979">
        <v>236</v>
      </c>
      <c r="P3979" s="4" t="s">
        <v>500</v>
      </c>
      <c r="Q3979" s="4" t="s">
        <v>43</v>
      </c>
      <c r="R3979" s="4">
        <v>44652</v>
      </c>
      <c r="S3979" s="4">
        <v>44668</v>
      </c>
      <c r="T3979">
        <v>22</v>
      </c>
      <c r="U3979">
        <v>29</v>
      </c>
      <c r="V3979">
        <v>1</v>
      </c>
      <c r="W3979">
        <v>0</v>
      </c>
      <c r="X3979">
        <v>0</v>
      </c>
      <c r="Y3979">
        <v>1</v>
      </c>
      <c r="Z3979">
        <v>1</v>
      </c>
      <c r="AA3979">
        <v>1</v>
      </c>
      <c r="AB3979" s="4">
        <v>44713</v>
      </c>
      <c r="AC3979" s="4">
        <v>44743</v>
      </c>
      <c r="AD3979" s="4">
        <v>44595</v>
      </c>
      <c r="AE3979" s="4">
        <v>44595</v>
      </c>
      <c r="AF3979">
        <v>11</v>
      </c>
      <c r="AG3979">
        <v>10</v>
      </c>
      <c r="AH3979">
        <v>0</v>
      </c>
      <c r="AI3979">
        <v>2</v>
      </c>
      <c r="AJ3979" s="2">
        <v>1.2138888888888888</v>
      </c>
      <c r="AK3979" s="2">
        <v>1.2861111111111112</v>
      </c>
      <c r="AL3979">
        <v>17</v>
      </c>
      <c r="AM3979">
        <v>24</v>
      </c>
      <c r="AN3979">
        <f t="shared" si="14"/>
        <v>2016</v>
      </c>
      <c r="AO3979" t="s">
        <v>1052</v>
      </c>
    </row>
    <row r="3980" spans="1:41" hidden="1" x14ac:dyDescent="0.35">
      <c r="A3980" s="1">
        <v>42736</v>
      </c>
      <c r="B3980" t="s">
        <v>94</v>
      </c>
      <c r="C3980" t="s">
        <v>93</v>
      </c>
      <c r="D3980">
        <v>23</v>
      </c>
      <c r="E3980">
        <v>24</v>
      </c>
      <c r="F3980" s="4">
        <v>44665</v>
      </c>
      <c r="G3980" s="4">
        <v>44602</v>
      </c>
      <c r="H3980" s="4" t="s">
        <v>41</v>
      </c>
      <c r="I3980" s="4">
        <v>44562</v>
      </c>
      <c r="J3980">
        <v>288</v>
      </c>
      <c r="K3980">
        <v>290</v>
      </c>
      <c r="L3980">
        <v>182</v>
      </c>
      <c r="M3980">
        <v>94</v>
      </c>
      <c r="N3980">
        <v>470</v>
      </c>
      <c r="O3980">
        <v>384</v>
      </c>
      <c r="P3980" s="4" t="s">
        <v>529</v>
      </c>
      <c r="Q3980" s="4" t="s">
        <v>342</v>
      </c>
      <c r="R3980" s="4">
        <v>44605</v>
      </c>
      <c r="S3980" s="4">
        <v>44652</v>
      </c>
      <c r="T3980">
        <v>30</v>
      </c>
      <c r="U3980">
        <v>22</v>
      </c>
      <c r="V3980">
        <v>2</v>
      </c>
      <c r="W3980">
        <v>1</v>
      </c>
      <c r="X3980">
        <v>0</v>
      </c>
      <c r="Y3980">
        <v>1</v>
      </c>
      <c r="Z3980">
        <v>2</v>
      </c>
      <c r="AA3980">
        <v>2</v>
      </c>
      <c r="AB3980" s="4">
        <v>44774</v>
      </c>
      <c r="AC3980" s="4">
        <v>44652</v>
      </c>
      <c r="AD3980" s="4">
        <v>44563</v>
      </c>
      <c r="AE3980" s="4">
        <v>44624</v>
      </c>
      <c r="AF3980">
        <v>13</v>
      </c>
      <c r="AG3980">
        <v>13</v>
      </c>
      <c r="AH3980">
        <v>0</v>
      </c>
      <c r="AI3980">
        <v>0</v>
      </c>
      <c r="AJ3980" s="2">
        <v>1.2333333333333334</v>
      </c>
      <c r="AK3980" s="2">
        <v>1.2666666666666666</v>
      </c>
      <c r="AL3980">
        <v>20</v>
      </c>
      <c r="AM3980">
        <v>24</v>
      </c>
      <c r="AN3980">
        <f t="shared" si="14"/>
        <v>2016</v>
      </c>
      <c r="AO3980" t="s">
        <v>1052</v>
      </c>
    </row>
    <row r="3981" spans="1:41" hidden="1" x14ac:dyDescent="0.35">
      <c r="A3981" s="1">
        <v>42736</v>
      </c>
      <c r="B3981" t="s">
        <v>59</v>
      </c>
      <c r="C3981" t="s">
        <v>58</v>
      </c>
      <c r="D3981">
        <v>19</v>
      </c>
      <c r="E3981">
        <v>21</v>
      </c>
      <c r="F3981" s="4">
        <v>44601</v>
      </c>
      <c r="G3981" s="4">
        <v>44724</v>
      </c>
      <c r="H3981" s="4">
        <v>44563</v>
      </c>
      <c r="I3981" s="4" t="s">
        <v>42</v>
      </c>
      <c r="J3981">
        <v>140</v>
      </c>
      <c r="K3981">
        <v>250</v>
      </c>
      <c r="L3981">
        <v>183</v>
      </c>
      <c r="M3981">
        <v>124</v>
      </c>
      <c r="N3981">
        <v>323</v>
      </c>
      <c r="O3981">
        <v>374</v>
      </c>
      <c r="P3981" s="4" t="s">
        <v>269</v>
      </c>
      <c r="Q3981" s="4" t="s">
        <v>417</v>
      </c>
      <c r="R3981" s="4">
        <v>44601</v>
      </c>
      <c r="S3981" s="4" t="s">
        <v>41</v>
      </c>
      <c r="T3981">
        <v>37</v>
      </c>
      <c r="U3981">
        <v>28</v>
      </c>
      <c r="V3981">
        <v>3</v>
      </c>
      <c r="W3981">
        <v>0</v>
      </c>
      <c r="X3981">
        <v>2</v>
      </c>
      <c r="Y3981">
        <v>1</v>
      </c>
      <c r="Z3981">
        <v>5</v>
      </c>
      <c r="AA3981">
        <v>1</v>
      </c>
      <c r="AB3981" s="4">
        <v>44713</v>
      </c>
      <c r="AC3981" s="4">
        <v>44607</v>
      </c>
      <c r="AD3981" s="4">
        <v>44565</v>
      </c>
      <c r="AE3981" s="4">
        <v>44624</v>
      </c>
      <c r="AF3981">
        <v>10</v>
      </c>
      <c r="AG3981">
        <v>10</v>
      </c>
      <c r="AH3981">
        <v>0</v>
      </c>
      <c r="AI3981">
        <v>2</v>
      </c>
      <c r="AJ3981" s="2">
        <v>1.2416666666666667</v>
      </c>
      <c r="AK3981" s="2">
        <v>1.2583333333333333</v>
      </c>
      <c r="AL3981">
        <v>10</v>
      </c>
      <c r="AM3981">
        <v>38</v>
      </c>
      <c r="AN3981">
        <f t="shared" si="14"/>
        <v>2016</v>
      </c>
      <c r="AO3981" t="s">
        <v>1052</v>
      </c>
    </row>
    <row r="3982" spans="1:41" hidden="1" x14ac:dyDescent="0.35">
      <c r="A3982" s="1">
        <v>42736</v>
      </c>
      <c r="B3982" t="s">
        <v>54</v>
      </c>
      <c r="C3982" t="s">
        <v>53</v>
      </c>
      <c r="D3982">
        <v>14</v>
      </c>
      <c r="E3982">
        <v>18</v>
      </c>
      <c r="F3982" s="4">
        <v>44728</v>
      </c>
      <c r="G3982" s="4">
        <v>44664</v>
      </c>
      <c r="H3982" s="4" t="s">
        <v>42</v>
      </c>
      <c r="I3982" s="4" t="s">
        <v>52</v>
      </c>
      <c r="J3982">
        <v>162</v>
      </c>
      <c r="K3982">
        <v>202</v>
      </c>
      <c r="L3982">
        <v>68</v>
      </c>
      <c r="M3982">
        <v>127</v>
      </c>
      <c r="N3982">
        <v>230</v>
      </c>
      <c r="O3982">
        <v>329</v>
      </c>
      <c r="P3982" s="4" t="s">
        <v>228</v>
      </c>
      <c r="Q3982" s="4" t="s">
        <v>147</v>
      </c>
      <c r="R3982" s="4">
        <v>44640</v>
      </c>
      <c r="S3982" s="4">
        <v>44569</v>
      </c>
      <c r="T3982">
        <v>28</v>
      </c>
      <c r="U3982">
        <v>30</v>
      </c>
      <c r="V3982">
        <v>2</v>
      </c>
      <c r="W3982">
        <v>0</v>
      </c>
      <c r="X3982">
        <v>1</v>
      </c>
      <c r="Y3982">
        <v>0</v>
      </c>
      <c r="Z3982">
        <v>3</v>
      </c>
      <c r="AA3982">
        <v>0</v>
      </c>
      <c r="AB3982" s="4" t="s">
        <v>41</v>
      </c>
      <c r="AC3982" s="4">
        <v>44607</v>
      </c>
      <c r="AD3982" s="4">
        <v>44563</v>
      </c>
      <c r="AE3982" s="4">
        <v>44599</v>
      </c>
      <c r="AF3982">
        <v>12</v>
      </c>
      <c r="AG3982">
        <v>14</v>
      </c>
      <c r="AH3982">
        <v>0</v>
      </c>
      <c r="AI3982">
        <v>0</v>
      </c>
      <c r="AJ3982" s="2">
        <v>1.1895833333333334</v>
      </c>
      <c r="AK3982" s="2">
        <v>1.3104166666666666</v>
      </c>
      <c r="AL3982">
        <v>10</v>
      </c>
      <c r="AM3982">
        <v>30</v>
      </c>
      <c r="AN3982">
        <f t="shared" si="14"/>
        <v>2016</v>
      </c>
      <c r="AO3982" t="s">
        <v>1052</v>
      </c>
    </row>
    <row r="3983" spans="1:41" hidden="1" x14ac:dyDescent="0.35">
      <c r="A3983" s="1">
        <v>42736</v>
      </c>
      <c r="B3983" t="s">
        <v>104</v>
      </c>
      <c r="C3983" t="s">
        <v>77</v>
      </c>
      <c r="D3983">
        <v>15</v>
      </c>
      <c r="E3983">
        <v>24</v>
      </c>
      <c r="F3983" s="4">
        <v>44693</v>
      </c>
      <c r="G3983" s="4">
        <v>44726</v>
      </c>
      <c r="H3983" s="4" t="s">
        <v>41</v>
      </c>
      <c r="I3983" s="4" t="s">
        <v>42</v>
      </c>
      <c r="J3983">
        <v>126</v>
      </c>
      <c r="K3983">
        <v>232</v>
      </c>
      <c r="L3983">
        <v>69</v>
      </c>
      <c r="M3983">
        <v>114</v>
      </c>
      <c r="N3983">
        <v>195</v>
      </c>
      <c r="O3983">
        <v>346</v>
      </c>
      <c r="P3983" s="4" t="s">
        <v>163</v>
      </c>
      <c r="Q3983" s="4" t="s">
        <v>381</v>
      </c>
      <c r="R3983" s="4">
        <v>44645</v>
      </c>
      <c r="S3983" s="4">
        <v>44605</v>
      </c>
      <c r="T3983">
        <v>21</v>
      </c>
      <c r="U3983">
        <v>30</v>
      </c>
      <c r="V3983">
        <v>0</v>
      </c>
      <c r="W3983">
        <v>0</v>
      </c>
      <c r="X3983">
        <v>2</v>
      </c>
      <c r="Y3983">
        <v>0</v>
      </c>
      <c r="Z3983">
        <v>2</v>
      </c>
      <c r="AA3983">
        <v>0</v>
      </c>
      <c r="AB3983" s="4">
        <v>44682</v>
      </c>
      <c r="AC3983" s="4">
        <v>44652</v>
      </c>
      <c r="AD3983" s="4">
        <v>44563</v>
      </c>
      <c r="AE3983" s="4">
        <v>44596</v>
      </c>
      <c r="AF3983">
        <v>12</v>
      </c>
      <c r="AG3983">
        <v>11</v>
      </c>
      <c r="AH3983">
        <v>0</v>
      </c>
      <c r="AI3983">
        <v>0</v>
      </c>
      <c r="AJ3983" s="2">
        <v>1.0125</v>
      </c>
      <c r="AK3983" s="2">
        <v>1.4875</v>
      </c>
      <c r="AL3983">
        <v>13</v>
      </c>
      <c r="AM3983">
        <v>27</v>
      </c>
      <c r="AN3983">
        <f t="shared" si="14"/>
        <v>2016</v>
      </c>
      <c r="AO3983" t="s">
        <v>1052</v>
      </c>
    </row>
    <row r="3984" spans="1:41" hidden="1" x14ac:dyDescent="0.35">
      <c r="A3984" s="1">
        <v>42736</v>
      </c>
      <c r="B3984" t="s">
        <v>69</v>
      </c>
      <c r="C3984" t="s">
        <v>109</v>
      </c>
      <c r="D3984">
        <v>27</v>
      </c>
      <c r="E3984">
        <v>21</v>
      </c>
      <c r="F3984" s="4">
        <v>44788</v>
      </c>
      <c r="G3984" s="4">
        <v>44634</v>
      </c>
      <c r="H3984" s="4" t="s">
        <v>41</v>
      </c>
      <c r="I3984" s="4">
        <v>44594</v>
      </c>
      <c r="J3984">
        <v>206</v>
      </c>
      <c r="K3984">
        <v>243</v>
      </c>
      <c r="L3984">
        <v>231</v>
      </c>
      <c r="M3984">
        <v>69</v>
      </c>
      <c r="N3984">
        <v>437</v>
      </c>
      <c r="O3984">
        <v>312</v>
      </c>
      <c r="P3984" s="4" t="s">
        <v>374</v>
      </c>
      <c r="Q3984" s="4" t="s">
        <v>484</v>
      </c>
      <c r="R3984" s="4">
        <v>44677</v>
      </c>
      <c r="S3984" s="4">
        <v>44652</v>
      </c>
      <c r="T3984">
        <v>33</v>
      </c>
      <c r="U3984">
        <v>28</v>
      </c>
      <c r="V3984">
        <v>3</v>
      </c>
      <c r="W3984">
        <v>0</v>
      </c>
      <c r="X3984">
        <v>1</v>
      </c>
      <c r="Y3984">
        <v>1</v>
      </c>
      <c r="Z3984">
        <v>4</v>
      </c>
      <c r="AA3984">
        <v>1</v>
      </c>
      <c r="AB3984" s="4">
        <v>44682</v>
      </c>
      <c r="AC3984" s="4">
        <v>44805</v>
      </c>
      <c r="AD3984" s="4">
        <v>44626</v>
      </c>
      <c r="AE3984" s="4">
        <v>44623</v>
      </c>
      <c r="AF3984">
        <v>13</v>
      </c>
      <c r="AG3984">
        <v>14</v>
      </c>
      <c r="AH3984">
        <v>0</v>
      </c>
      <c r="AI3984">
        <v>0</v>
      </c>
      <c r="AJ3984" s="2">
        <v>1.6208333333333333</v>
      </c>
      <c r="AK3984" s="2">
        <v>1.3812499999999999</v>
      </c>
      <c r="AL3984">
        <v>24</v>
      </c>
      <c r="AM3984">
        <v>27</v>
      </c>
      <c r="AN3984">
        <f t="shared" si="14"/>
        <v>2016</v>
      </c>
      <c r="AO3984" t="s">
        <v>1052</v>
      </c>
    </row>
    <row r="3985" spans="1:41" hidden="1" x14ac:dyDescent="0.35">
      <c r="A3985" s="1">
        <v>42736</v>
      </c>
      <c r="B3985" t="s">
        <v>91</v>
      </c>
      <c r="C3985" t="s">
        <v>101</v>
      </c>
      <c r="D3985">
        <v>18</v>
      </c>
      <c r="E3985">
        <v>18</v>
      </c>
      <c r="F3985" s="4">
        <v>44666</v>
      </c>
      <c r="G3985" s="4">
        <v>44663</v>
      </c>
      <c r="H3985" s="4">
        <v>44594</v>
      </c>
      <c r="I3985" s="4" t="s">
        <v>41</v>
      </c>
      <c r="J3985">
        <v>207</v>
      </c>
      <c r="K3985">
        <v>188</v>
      </c>
      <c r="L3985">
        <v>128</v>
      </c>
      <c r="M3985">
        <v>112</v>
      </c>
      <c r="N3985">
        <v>335</v>
      </c>
      <c r="O3985">
        <v>300</v>
      </c>
      <c r="P3985" s="4" t="s">
        <v>265</v>
      </c>
      <c r="Q3985" s="4" t="s">
        <v>166</v>
      </c>
      <c r="R3985" s="4">
        <v>44650</v>
      </c>
      <c r="S3985" s="4">
        <v>44634</v>
      </c>
      <c r="T3985">
        <v>32</v>
      </c>
      <c r="U3985">
        <v>25</v>
      </c>
      <c r="V3985">
        <v>0</v>
      </c>
      <c r="W3985">
        <v>1</v>
      </c>
      <c r="X3985">
        <v>3</v>
      </c>
      <c r="Y3985">
        <v>1</v>
      </c>
      <c r="Z3985">
        <v>3</v>
      </c>
      <c r="AA3985">
        <v>2</v>
      </c>
      <c r="AB3985" s="4">
        <v>44652</v>
      </c>
      <c r="AC3985" s="4">
        <v>44711</v>
      </c>
      <c r="AD3985" s="4">
        <v>44596</v>
      </c>
      <c r="AE3985" s="4">
        <v>44564</v>
      </c>
      <c r="AF3985">
        <v>13</v>
      </c>
      <c r="AG3985">
        <v>12</v>
      </c>
      <c r="AH3985">
        <v>0</v>
      </c>
      <c r="AI3985">
        <v>2</v>
      </c>
      <c r="AJ3985" s="2">
        <v>1.3499999999999999</v>
      </c>
      <c r="AK3985" s="2">
        <v>1.1500000000000001</v>
      </c>
      <c r="AL3985">
        <v>16</v>
      </c>
      <c r="AM3985">
        <v>17</v>
      </c>
      <c r="AN3985">
        <f t="shared" si="14"/>
        <v>2016</v>
      </c>
      <c r="AO3985" t="s">
        <v>1052</v>
      </c>
    </row>
    <row r="3986" spans="1:41" hidden="1" x14ac:dyDescent="0.35">
      <c r="A3986" s="1">
        <v>42736</v>
      </c>
      <c r="B3986" t="s">
        <v>100</v>
      </c>
      <c r="C3986" t="s">
        <v>73</v>
      </c>
      <c r="D3986">
        <v>26</v>
      </c>
      <c r="E3986">
        <v>25</v>
      </c>
      <c r="F3986" s="4">
        <v>44758</v>
      </c>
      <c r="G3986" s="4">
        <v>44723</v>
      </c>
      <c r="H3986" s="4">
        <v>44623</v>
      </c>
      <c r="I3986" s="4" t="s">
        <v>41</v>
      </c>
      <c r="J3986">
        <v>341</v>
      </c>
      <c r="K3986">
        <v>323</v>
      </c>
      <c r="L3986">
        <v>132</v>
      </c>
      <c r="M3986">
        <v>142</v>
      </c>
      <c r="N3986">
        <v>473</v>
      </c>
      <c r="O3986">
        <v>465</v>
      </c>
      <c r="P3986" s="4" t="s">
        <v>297</v>
      </c>
      <c r="Q3986" s="4" t="s">
        <v>136</v>
      </c>
      <c r="R3986" s="4">
        <v>44601</v>
      </c>
      <c r="S3986" s="4">
        <v>44569</v>
      </c>
      <c r="T3986">
        <v>23</v>
      </c>
      <c r="U3986">
        <v>22</v>
      </c>
      <c r="V3986">
        <v>0</v>
      </c>
      <c r="W3986">
        <v>0</v>
      </c>
      <c r="X3986">
        <v>1</v>
      </c>
      <c r="Y3986">
        <v>0</v>
      </c>
      <c r="Z3986">
        <v>1</v>
      </c>
      <c r="AA3986">
        <v>0</v>
      </c>
      <c r="AB3986" s="4">
        <v>44713</v>
      </c>
      <c r="AC3986" s="4">
        <v>44805</v>
      </c>
      <c r="AD3986" s="4">
        <v>44657</v>
      </c>
      <c r="AE3986" s="4">
        <v>44656</v>
      </c>
      <c r="AF3986">
        <v>12</v>
      </c>
      <c r="AG3986">
        <v>11</v>
      </c>
      <c r="AH3986">
        <v>0</v>
      </c>
      <c r="AI3986">
        <v>0</v>
      </c>
      <c r="AJ3986" s="2">
        <v>1.2604166666666667</v>
      </c>
      <c r="AK3986" s="2">
        <v>1.2395833333333333</v>
      </c>
      <c r="AL3986">
        <v>32</v>
      </c>
      <c r="AM3986">
        <v>38</v>
      </c>
      <c r="AN3986">
        <f t="shared" si="14"/>
        <v>2016</v>
      </c>
      <c r="AO3986" t="s">
        <v>1052</v>
      </c>
    </row>
    <row r="3987" spans="1:41" hidden="1" x14ac:dyDescent="0.35">
      <c r="A3987" s="1">
        <v>42736</v>
      </c>
      <c r="B3987" t="s">
        <v>48</v>
      </c>
      <c r="C3987" t="s">
        <v>98</v>
      </c>
      <c r="D3987">
        <v>11</v>
      </c>
      <c r="E3987">
        <v>18</v>
      </c>
      <c r="F3987" s="4">
        <v>44603</v>
      </c>
      <c r="G3987" s="4">
        <v>44696</v>
      </c>
      <c r="H3987" s="4" t="s">
        <v>42</v>
      </c>
      <c r="I3987" s="4">
        <v>44564</v>
      </c>
      <c r="J3987">
        <v>164</v>
      </c>
      <c r="K3987">
        <v>206</v>
      </c>
      <c r="L3987">
        <v>57</v>
      </c>
      <c r="M3987">
        <v>143</v>
      </c>
      <c r="N3987">
        <v>221</v>
      </c>
      <c r="O3987">
        <v>349</v>
      </c>
      <c r="P3987" s="4" t="s">
        <v>355</v>
      </c>
      <c r="Q3987" s="4" t="s">
        <v>192</v>
      </c>
      <c r="R3987" s="4">
        <v>44599</v>
      </c>
      <c r="S3987" s="4" t="s">
        <v>41</v>
      </c>
      <c r="T3987">
        <v>16</v>
      </c>
      <c r="U3987">
        <v>40</v>
      </c>
      <c r="V3987">
        <v>2</v>
      </c>
      <c r="W3987">
        <v>0</v>
      </c>
      <c r="X3987">
        <v>1</v>
      </c>
      <c r="Y3987">
        <v>1</v>
      </c>
      <c r="Z3987">
        <v>3</v>
      </c>
      <c r="AA3987">
        <v>1</v>
      </c>
      <c r="AB3987" s="4" t="s">
        <v>705</v>
      </c>
      <c r="AC3987" s="4">
        <v>44682</v>
      </c>
      <c r="AD3987" s="4" t="s">
        <v>41</v>
      </c>
      <c r="AE3987" s="4">
        <v>44595</v>
      </c>
      <c r="AF3987">
        <v>13</v>
      </c>
      <c r="AG3987">
        <v>14</v>
      </c>
      <c r="AH3987">
        <v>0</v>
      </c>
      <c r="AI3987">
        <v>0</v>
      </c>
      <c r="AJ3987" s="2">
        <v>1.0243055555555556</v>
      </c>
      <c r="AK3987" s="2">
        <v>1.4756944444444444</v>
      </c>
      <c r="AL3987">
        <v>6</v>
      </c>
      <c r="AM3987">
        <v>24</v>
      </c>
      <c r="AN3987">
        <f t="shared" si="14"/>
        <v>2016</v>
      </c>
      <c r="AO3987" t="s">
        <v>1052</v>
      </c>
    </row>
    <row r="3988" spans="1:41" hidden="1" x14ac:dyDescent="0.35">
      <c r="A3988" s="1">
        <v>42736</v>
      </c>
      <c r="B3988" t="s">
        <v>87</v>
      </c>
      <c r="C3988" t="s">
        <v>97</v>
      </c>
      <c r="D3988">
        <v>21</v>
      </c>
      <c r="E3988">
        <v>9</v>
      </c>
      <c r="F3988" s="4">
        <v>44665</v>
      </c>
      <c r="G3988" s="4">
        <v>44606</v>
      </c>
      <c r="H3988" s="4">
        <v>44563</v>
      </c>
      <c r="I3988" s="4">
        <v>44563</v>
      </c>
      <c r="J3988">
        <v>260</v>
      </c>
      <c r="K3988">
        <v>71</v>
      </c>
      <c r="L3988">
        <v>84</v>
      </c>
      <c r="M3988">
        <v>52</v>
      </c>
      <c r="N3988">
        <v>344</v>
      </c>
      <c r="O3988">
        <v>123</v>
      </c>
      <c r="P3988" s="4" t="s">
        <v>272</v>
      </c>
      <c r="Q3988" s="4" t="s">
        <v>114</v>
      </c>
      <c r="R3988" s="4">
        <v>44564</v>
      </c>
      <c r="S3988" s="4">
        <v>44743</v>
      </c>
      <c r="T3988">
        <v>24</v>
      </c>
      <c r="U3988">
        <v>22</v>
      </c>
      <c r="V3988">
        <v>0</v>
      </c>
      <c r="W3988">
        <v>1</v>
      </c>
      <c r="X3988">
        <v>2</v>
      </c>
      <c r="Y3988">
        <v>2</v>
      </c>
      <c r="Z3988">
        <v>2</v>
      </c>
      <c r="AA3988">
        <v>3</v>
      </c>
      <c r="AB3988" s="4">
        <v>44652</v>
      </c>
      <c r="AC3988" s="4">
        <v>44805</v>
      </c>
      <c r="AD3988" s="4">
        <v>44625</v>
      </c>
      <c r="AE3988" s="4" t="s">
        <v>52</v>
      </c>
      <c r="AF3988">
        <v>13</v>
      </c>
      <c r="AG3988">
        <v>14</v>
      </c>
      <c r="AH3988">
        <v>2</v>
      </c>
      <c r="AI3988">
        <v>0</v>
      </c>
      <c r="AJ3988" s="2">
        <v>1.1652777777777776</v>
      </c>
      <c r="AK3988" s="2">
        <v>1.3347222222222221</v>
      </c>
      <c r="AL3988">
        <v>44</v>
      </c>
      <c r="AM3988">
        <v>6</v>
      </c>
      <c r="AN3988">
        <f t="shared" si="14"/>
        <v>2016</v>
      </c>
      <c r="AO3988" t="s">
        <v>1052</v>
      </c>
    </row>
    <row r="3989" spans="1:41" hidden="1" x14ac:dyDescent="0.35">
      <c r="A3989" s="1">
        <v>42736</v>
      </c>
      <c r="B3989" t="s">
        <v>68</v>
      </c>
      <c r="C3989" t="s">
        <v>63</v>
      </c>
      <c r="D3989">
        <v>26</v>
      </c>
      <c r="E3989">
        <v>26</v>
      </c>
      <c r="F3989" s="4">
        <v>44785</v>
      </c>
      <c r="G3989" s="4">
        <v>44630</v>
      </c>
      <c r="H3989" s="4" t="s">
        <v>41</v>
      </c>
      <c r="I3989" s="4">
        <v>44594</v>
      </c>
      <c r="J3989">
        <v>262</v>
      </c>
      <c r="K3989">
        <v>269</v>
      </c>
      <c r="L3989">
        <v>103</v>
      </c>
      <c r="M3989">
        <v>129</v>
      </c>
      <c r="N3989">
        <v>365</v>
      </c>
      <c r="O3989">
        <v>398</v>
      </c>
      <c r="P3989" s="4" t="s">
        <v>153</v>
      </c>
      <c r="Q3989" s="4" t="s">
        <v>188</v>
      </c>
      <c r="R3989" s="4">
        <v>44563</v>
      </c>
      <c r="S3989" s="4" t="s">
        <v>41</v>
      </c>
      <c r="T3989">
        <v>31</v>
      </c>
      <c r="U3989">
        <v>26</v>
      </c>
      <c r="V3989">
        <v>0</v>
      </c>
      <c r="W3989">
        <v>0</v>
      </c>
      <c r="X3989">
        <v>1</v>
      </c>
      <c r="Y3989">
        <v>2</v>
      </c>
      <c r="Z3989">
        <v>1</v>
      </c>
      <c r="AA3989">
        <v>2</v>
      </c>
      <c r="AB3989" s="4">
        <v>44670</v>
      </c>
      <c r="AC3989" s="4">
        <v>44835</v>
      </c>
      <c r="AD3989" s="4">
        <v>44627</v>
      </c>
      <c r="AE3989" s="4">
        <v>44597</v>
      </c>
      <c r="AF3989">
        <v>8</v>
      </c>
      <c r="AG3989">
        <v>8</v>
      </c>
      <c r="AH3989">
        <v>0</v>
      </c>
      <c r="AI3989">
        <v>1</v>
      </c>
      <c r="AJ3989" s="2">
        <v>1.2833333333333334</v>
      </c>
      <c r="AK3989" s="2">
        <v>1.2166666666666666</v>
      </c>
      <c r="AL3989">
        <v>37</v>
      </c>
      <c r="AM3989">
        <v>27</v>
      </c>
      <c r="AN3989">
        <f t="shared" si="14"/>
        <v>2016</v>
      </c>
      <c r="AO3989" t="s">
        <v>1052</v>
      </c>
    </row>
    <row r="3990" spans="1:41" hidden="1" x14ac:dyDescent="0.35">
      <c r="A3990" s="1">
        <v>42736</v>
      </c>
      <c r="B3990" t="s">
        <v>47</v>
      </c>
      <c r="C3990" t="s">
        <v>39</v>
      </c>
      <c r="D3990">
        <v>18</v>
      </c>
      <c r="E3990">
        <v>14</v>
      </c>
      <c r="F3990" s="4">
        <v>44632</v>
      </c>
      <c r="G3990" s="4">
        <v>44603</v>
      </c>
      <c r="H3990" s="4" t="s">
        <v>42</v>
      </c>
      <c r="I3990" s="4">
        <v>44595</v>
      </c>
      <c r="J3990">
        <v>289</v>
      </c>
      <c r="K3990">
        <v>191</v>
      </c>
      <c r="L3990">
        <v>87</v>
      </c>
      <c r="M3990">
        <v>62</v>
      </c>
      <c r="N3990">
        <v>376</v>
      </c>
      <c r="O3990">
        <v>253</v>
      </c>
      <c r="P3990" s="4" t="s">
        <v>159</v>
      </c>
      <c r="Q3990" s="4" t="s">
        <v>481</v>
      </c>
      <c r="R3990" s="4">
        <v>44603</v>
      </c>
      <c r="S3990" s="4">
        <v>44705</v>
      </c>
      <c r="T3990">
        <v>25</v>
      </c>
      <c r="U3990">
        <v>31</v>
      </c>
      <c r="V3990">
        <v>0</v>
      </c>
      <c r="W3990">
        <v>2</v>
      </c>
      <c r="X3990">
        <v>0</v>
      </c>
      <c r="Y3990">
        <v>0</v>
      </c>
      <c r="Z3990">
        <v>0</v>
      </c>
      <c r="AA3990">
        <v>2</v>
      </c>
      <c r="AB3990" s="4">
        <v>44652</v>
      </c>
      <c r="AC3990" s="4">
        <v>44676</v>
      </c>
      <c r="AD3990" s="4">
        <v>44598</v>
      </c>
      <c r="AE3990" s="4">
        <v>44623</v>
      </c>
      <c r="AF3990">
        <v>12</v>
      </c>
      <c r="AG3990">
        <v>12</v>
      </c>
      <c r="AH3990">
        <v>0</v>
      </c>
      <c r="AI3990">
        <v>0</v>
      </c>
      <c r="AJ3990" s="2">
        <v>1.2319444444444445</v>
      </c>
      <c r="AK3990" s="2">
        <v>1.2680555555555555</v>
      </c>
      <c r="AL3990">
        <v>25</v>
      </c>
      <c r="AM3990">
        <v>23</v>
      </c>
      <c r="AN3990">
        <f t="shared" si="14"/>
        <v>2016</v>
      </c>
      <c r="AO3990" t="s">
        <v>1052</v>
      </c>
    </row>
    <row r="3991" spans="1:41" hidden="1" x14ac:dyDescent="0.35">
      <c r="A3991" s="1">
        <v>42736</v>
      </c>
      <c r="B3991" t="s">
        <v>40</v>
      </c>
      <c r="C3991" t="s">
        <v>88</v>
      </c>
      <c r="D3991">
        <v>17</v>
      </c>
      <c r="E3991">
        <v>16</v>
      </c>
      <c r="F3991" s="4">
        <v>44729</v>
      </c>
      <c r="G3991" s="4">
        <v>44663</v>
      </c>
      <c r="H3991" s="4" t="s">
        <v>42</v>
      </c>
      <c r="I3991" s="4" t="s">
        <v>41</v>
      </c>
      <c r="J3991">
        <v>171</v>
      </c>
      <c r="K3991">
        <v>246</v>
      </c>
      <c r="L3991">
        <v>161</v>
      </c>
      <c r="M3991">
        <v>38</v>
      </c>
      <c r="N3991">
        <v>332</v>
      </c>
      <c r="O3991">
        <v>284</v>
      </c>
      <c r="P3991" s="4" t="s">
        <v>192</v>
      </c>
      <c r="Q3991" s="4" t="s">
        <v>268</v>
      </c>
      <c r="R3991" s="4">
        <v>44570</v>
      </c>
      <c r="S3991" s="4">
        <v>44652</v>
      </c>
      <c r="T3991">
        <v>40</v>
      </c>
      <c r="U3991">
        <v>15</v>
      </c>
      <c r="V3991">
        <v>0</v>
      </c>
      <c r="W3991">
        <v>1</v>
      </c>
      <c r="X3991">
        <v>0</v>
      </c>
      <c r="Y3991">
        <v>2</v>
      </c>
      <c r="Z3991">
        <v>0</v>
      </c>
      <c r="AA3991">
        <v>3</v>
      </c>
      <c r="AB3991" s="4">
        <v>44682</v>
      </c>
      <c r="AC3991" s="4">
        <v>44682</v>
      </c>
      <c r="AD3991" s="4">
        <v>44564</v>
      </c>
      <c r="AE3991" s="4">
        <v>44563</v>
      </c>
      <c r="AF3991">
        <v>12</v>
      </c>
      <c r="AG3991">
        <v>13</v>
      </c>
      <c r="AH3991">
        <v>1</v>
      </c>
      <c r="AI3991">
        <v>0</v>
      </c>
      <c r="AJ3991" s="2">
        <v>1.4944444444444445</v>
      </c>
      <c r="AK3991" s="2">
        <v>1.0055555555555555</v>
      </c>
      <c r="AL3991">
        <v>19</v>
      </c>
      <c r="AM3991">
        <v>10</v>
      </c>
      <c r="AN3991">
        <f t="shared" si="14"/>
        <v>2016</v>
      </c>
      <c r="AO3991" t="s">
        <v>1052</v>
      </c>
    </row>
    <row r="3992" spans="1:41" hidden="1" x14ac:dyDescent="0.35">
      <c r="A3992" s="1">
        <v>42736</v>
      </c>
      <c r="B3992" t="s">
        <v>74</v>
      </c>
      <c r="C3992" t="s">
        <v>83</v>
      </c>
      <c r="D3992">
        <v>28</v>
      </c>
      <c r="E3992">
        <v>24</v>
      </c>
      <c r="F3992" s="4">
        <v>44755</v>
      </c>
      <c r="G3992" s="4">
        <v>44693</v>
      </c>
      <c r="H3992" s="4" t="s">
        <v>41</v>
      </c>
      <c r="I3992" s="4" t="s">
        <v>41</v>
      </c>
      <c r="J3992">
        <v>295</v>
      </c>
      <c r="K3992">
        <v>332</v>
      </c>
      <c r="L3992">
        <v>153</v>
      </c>
      <c r="M3992">
        <v>76</v>
      </c>
      <c r="N3992">
        <v>448</v>
      </c>
      <c r="O3992">
        <v>408</v>
      </c>
      <c r="P3992" s="4" t="s">
        <v>459</v>
      </c>
      <c r="Q3992" s="4" t="s">
        <v>337</v>
      </c>
      <c r="R3992" s="4">
        <v>44566</v>
      </c>
      <c r="S3992" s="4">
        <v>44607</v>
      </c>
      <c r="T3992">
        <v>31</v>
      </c>
      <c r="U3992">
        <v>21</v>
      </c>
      <c r="V3992">
        <v>0</v>
      </c>
      <c r="W3992">
        <v>0</v>
      </c>
      <c r="X3992">
        <v>0</v>
      </c>
      <c r="Y3992">
        <v>1</v>
      </c>
      <c r="Z3992">
        <v>0</v>
      </c>
      <c r="AA3992">
        <v>1</v>
      </c>
      <c r="AB3992" s="4">
        <v>44835</v>
      </c>
      <c r="AC3992" s="4">
        <v>44711</v>
      </c>
      <c r="AD3992" s="4">
        <v>44655</v>
      </c>
      <c r="AE3992" s="4">
        <v>44595</v>
      </c>
      <c r="AF3992">
        <v>11</v>
      </c>
      <c r="AG3992">
        <v>10</v>
      </c>
      <c r="AH3992">
        <v>0</v>
      </c>
      <c r="AI3992">
        <v>0</v>
      </c>
      <c r="AJ3992" s="2">
        <v>1.4229166666666666</v>
      </c>
      <c r="AK3992" s="2">
        <v>1.0770833333333334</v>
      </c>
      <c r="AL3992">
        <v>31</v>
      </c>
      <c r="AM3992">
        <v>24</v>
      </c>
      <c r="AN3992">
        <f t="shared" si="14"/>
        <v>2016</v>
      </c>
      <c r="AO3992" t="s">
        <v>1052</v>
      </c>
    </row>
    <row r="3993" spans="1:41" hidden="1" x14ac:dyDescent="0.35">
      <c r="A3993" s="1">
        <v>42742</v>
      </c>
      <c r="B3993" t="s">
        <v>83</v>
      </c>
      <c r="C3993" t="s">
        <v>47</v>
      </c>
      <c r="D3993">
        <v>13</v>
      </c>
      <c r="E3993">
        <v>24</v>
      </c>
      <c r="F3993" s="4">
        <v>44603</v>
      </c>
      <c r="G3993" s="4">
        <v>44820</v>
      </c>
      <c r="H3993" s="4" t="s">
        <v>52</v>
      </c>
      <c r="I3993" s="4">
        <v>44594</v>
      </c>
      <c r="J3993">
        <v>182</v>
      </c>
      <c r="K3993">
        <v>210</v>
      </c>
      <c r="L3993">
        <v>49</v>
      </c>
      <c r="M3993">
        <v>177</v>
      </c>
      <c r="N3993">
        <v>231</v>
      </c>
      <c r="O3993">
        <v>387</v>
      </c>
      <c r="P3993" s="4" t="s">
        <v>265</v>
      </c>
      <c r="Q3993" s="4" t="s">
        <v>566</v>
      </c>
      <c r="R3993" s="4">
        <v>44643</v>
      </c>
      <c r="S3993" s="4">
        <v>44634</v>
      </c>
      <c r="T3993">
        <v>15</v>
      </c>
      <c r="U3993">
        <v>38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 s="4">
        <v>44743</v>
      </c>
      <c r="AC3993" s="4">
        <v>44713</v>
      </c>
      <c r="AD3993" s="4" t="s">
        <v>41</v>
      </c>
      <c r="AE3993" s="4">
        <v>44624</v>
      </c>
      <c r="AF3993">
        <v>9</v>
      </c>
      <c r="AG3993">
        <v>10</v>
      </c>
      <c r="AH3993">
        <v>0</v>
      </c>
      <c r="AI3993">
        <v>0</v>
      </c>
      <c r="AJ3993" s="3">
        <v>0.97291666666666676</v>
      </c>
      <c r="AK3993" s="2">
        <v>1.5270833333333333</v>
      </c>
      <c r="AL3993">
        <v>6</v>
      </c>
      <c r="AM3993">
        <v>26</v>
      </c>
      <c r="AN3993">
        <f t="shared" si="14"/>
        <v>2016</v>
      </c>
      <c r="AO3993" t="s">
        <v>1052</v>
      </c>
    </row>
    <row r="3994" spans="1:41" hidden="1" x14ac:dyDescent="0.35">
      <c r="A3994" s="1">
        <v>42742</v>
      </c>
      <c r="B3994" t="s">
        <v>48</v>
      </c>
      <c r="C3994" t="s">
        <v>105</v>
      </c>
      <c r="D3994">
        <v>16</v>
      </c>
      <c r="E3994">
        <v>19</v>
      </c>
      <c r="F3994" s="4">
        <v>44608</v>
      </c>
      <c r="G3994" s="4">
        <v>44666</v>
      </c>
      <c r="H3994" s="4">
        <v>44563</v>
      </c>
      <c r="I3994" s="4" t="s">
        <v>41</v>
      </c>
      <c r="J3994">
        <v>139</v>
      </c>
      <c r="K3994">
        <v>168</v>
      </c>
      <c r="L3994">
        <v>64</v>
      </c>
      <c r="M3994">
        <v>123</v>
      </c>
      <c r="N3994">
        <v>203</v>
      </c>
      <c r="O3994">
        <v>291</v>
      </c>
      <c r="P3994" s="4" t="s">
        <v>942</v>
      </c>
      <c r="Q3994" s="4" t="s">
        <v>364</v>
      </c>
      <c r="R3994" s="4">
        <v>44642</v>
      </c>
      <c r="S3994" s="4" t="s">
        <v>41</v>
      </c>
      <c r="T3994">
        <v>21</v>
      </c>
      <c r="U3994">
        <v>44</v>
      </c>
      <c r="V3994">
        <v>0</v>
      </c>
      <c r="W3994">
        <v>0</v>
      </c>
      <c r="X3994">
        <v>3</v>
      </c>
      <c r="Y3994">
        <v>0</v>
      </c>
      <c r="Z3994">
        <v>3</v>
      </c>
      <c r="AA3994">
        <v>0</v>
      </c>
      <c r="AB3994" s="4">
        <v>44774</v>
      </c>
      <c r="AC3994" s="4">
        <v>44743</v>
      </c>
      <c r="AD3994" s="4">
        <v>44594</v>
      </c>
      <c r="AE3994" s="4">
        <v>44623</v>
      </c>
      <c r="AF3994">
        <v>15</v>
      </c>
      <c r="AG3994">
        <v>16</v>
      </c>
      <c r="AH3994">
        <v>0</v>
      </c>
      <c r="AI3994">
        <v>0</v>
      </c>
      <c r="AJ3994" s="2">
        <v>1.1048611111111111</v>
      </c>
      <c r="AK3994" s="2">
        <v>1.3951388888888889</v>
      </c>
      <c r="AL3994">
        <v>14</v>
      </c>
      <c r="AM3994">
        <v>27</v>
      </c>
      <c r="AN3994">
        <f t="shared" si="14"/>
        <v>2016</v>
      </c>
      <c r="AO3994" t="s">
        <v>1052</v>
      </c>
    </row>
    <row r="3995" spans="1:41" hidden="1" x14ac:dyDescent="0.35">
      <c r="A3995" s="1">
        <v>42743</v>
      </c>
      <c r="B3995" t="s">
        <v>84</v>
      </c>
      <c r="C3995" t="s">
        <v>109</v>
      </c>
      <c r="D3995">
        <v>18</v>
      </c>
      <c r="E3995">
        <v>19</v>
      </c>
      <c r="F3995" s="4">
        <v>44726</v>
      </c>
      <c r="G3995" s="4">
        <v>44660</v>
      </c>
      <c r="H3995" s="4">
        <v>44596</v>
      </c>
      <c r="I3995" s="4" t="s">
        <v>41</v>
      </c>
      <c r="J3995">
        <v>253</v>
      </c>
      <c r="K3995">
        <v>188</v>
      </c>
      <c r="L3995">
        <v>52</v>
      </c>
      <c r="M3995">
        <v>179</v>
      </c>
      <c r="N3995">
        <v>305</v>
      </c>
      <c r="O3995">
        <v>367</v>
      </c>
      <c r="P3995" s="4" t="s">
        <v>810</v>
      </c>
      <c r="Q3995" s="4" t="s">
        <v>120</v>
      </c>
      <c r="R3995" s="4">
        <v>44682</v>
      </c>
      <c r="S3995" s="4">
        <v>44570</v>
      </c>
      <c r="T3995">
        <v>21</v>
      </c>
      <c r="U3995">
        <v>35</v>
      </c>
      <c r="V3995">
        <v>2</v>
      </c>
      <c r="W3995">
        <v>0</v>
      </c>
      <c r="X3995">
        <v>1</v>
      </c>
      <c r="Y3995">
        <v>2</v>
      </c>
      <c r="Z3995">
        <v>3</v>
      </c>
      <c r="AA3995">
        <v>2</v>
      </c>
      <c r="AB3995" s="4">
        <v>44713</v>
      </c>
      <c r="AC3995" s="4">
        <v>44713</v>
      </c>
      <c r="AD3995" s="4">
        <v>44563</v>
      </c>
      <c r="AE3995" s="4">
        <v>44595</v>
      </c>
      <c r="AF3995">
        <v>10</v>
      </c>
      <c r="AG3995">
        <v>11</v>
      </c>
      <c r="AH3995">
        <v>0</v>
      </c>
      <c r="AI3995">
        <v>0</v>
      </c>
      <c r="AJ3995" s="2">
        <v>1.3347222222222221</v>
      </c>
      <c r="AK3995" s="2">
        <v>1.1652777777777776</v>
      </c>
      <c r="AL3995">
        <v>12</v>
      </c>
      <c r="AM3995">
        <v>30</v>
      </c>
      <c r="AN3995">
        <f t="shared" si="14"/>
        <v>2016</v>
      </c>
      <c r="AO3995" t="s">
        <v>1052</v>
      </c>
    </row>
    <row r="3996" spans="1:41" hidden="1" x14ac:dyDescent="0.35">
      <c r="A3996" s="1">
        <v>42743</v>
      </c>
      <c r="B3996" t="s">
        <v>40</v>
      </c>
      <c r="C3996" t="s">
        <v>74</v>
      </c>
      <c r="D3996">
        <v>15</v>
      </c>
      <c r="E3996">
        <v>23</v>
      </c>
      <c r="F3996" s="4">
        <v>44697</v>
      </c>
      <c r="G3996" s="4">
        <v>44695</v>
      </c>
      <c r="H3996" s="4">
        <v>44562</v>
      </c>
      <c r="I3996" s="4">
        <v>44563</v>
      </c>
      <c r="J3996">
        <v>295</v>
      </c>
      <c r="K3996">
        <v>331</v>
      </c>
      <c r="L3996">
        <v>70</v>
      </c>
      <c r="M3996">
        <v>75</v>
      </c>
      <c r="N3996">
        <v>365</v>
      </c>
      <c r="O3996">
        <v>406</v>
      </c>
      <c r="P3996" s="4" t="s">
        <v>404</v>
      </c>
      <c r="Q3996" s="4" t="s">
        <v>171</v>
      </c>
      <c r="R3996" s="4">
        <v>44596</v>
      </c>
      <c r="S3996" s="4">
        <v>44712</v>
      </c>
      <c r="T3996">
        <v>17</v>
      </c>
      <c r="U3996">
        <v>25</v>
      </c>
      <c r="V3996">
        <v>1</v>
      </c>
      <c r="W3996">
        <v>0</v>
      </c>
      <c r="X3996">
        <v>1</v>
      </c>
      <c r="Y3996">
        <v>0</v>
      </c>
      <c r="Z3996">
        <v>2</v>
      </c>
      <c r="AA3996">
        <v>0</v>
      </c>
      <c r="AB3996" s="4">
        <v>44621</v>
      </c>
      <c r="AC3996" s="4">
        <v>44613</v>
      </c>
      <c r="AD3996" s="4" t="s">
        <v>52</v>
      </c>
      <c r="AE3996" s="4">
        <v>44624</v>
      </c>
      <c r="AF3996">
        <v>13</v>
      </c>
      <c r="AG3996">
        <v>14</v>
      </c>
      <c r="AH3996">
        <v>0</v>
      </c>
      <c r="AI3996">
        <v>0</v>
      </c>
      <c r="AJ3996" s="2">
        <v>1.0618055555555557</v>
      </c>
      <c r="AK3996" s="2">
        <v>1.4381944444444443</v>
      </c>
      <c r="AL3996">
        <v>13</v>
      </c>
      <c r="AM3996">
        <v>38</v>
      </c>
      <c r="AN3996">
        <f t="shared" si="14"/>
        <v>2016</v>
      </c>
      <c r="AO3996" t="s">
        <v>1052</v>
      </c>
    </row>
    <row r="3997" spans="1:41" hidden="1" x14ac:dyDescent="0.35">
      <c r="A3997" s="1">
        <v>42749</v>
      </c>
      <c r="B3997" t="s">
        <v>47</v>
      </c>
      <c r="C3997" t="s">
        <v>73</v>
      </c>
      <c r="D3997">
        <v>17</v>
      </c>
      <c r="E3997">
        <v>28</v>
      </c>
      <c r="F3997" s="4">
        <v>44692</v>
      </c>
      <c r="G3997" s="4">
        <v>44724</v>
      </c>
      <c r="H3997" s="4" t="s">
        <v>41</v>
      </c>
      <c r="I3997" s="4" t="s">
        <v>41</v>
      </c>
      <c r="J3997">
        <v>208</v>
      </c>
      <c r="K3997">
        <v>323</v>
      </c>
      <c r="L3997">
        <v>101</v>
      </c>
      <c r="M3997">
        <v>99</v>
      </c>
      <c r="N3997">
        <v>309</v>
      </c>
      <c r="O3997">
        <v>422</v>
      </c>
      <c r="P3997" s="4" t="s">
        <v>117</v>
      </c>
      <c r="Q3997" s="4" t="s">
        <v>440</v>
      </c>
      <c r="R3997" s="4">
        <v>44637</v>
      </c>
      <c r="S3997" s="4">
        <v>44635</v>
      </c>
      <c r="T3997">
        <v>21</v>
      </c>
      <c r="U3997">
        <v>29</v>
      </c>
      <c r="V3997">
        <v>0</v>
      </c>
      <c r="W3997">
        <v>0</v>
      </c>
      <c r="X3997">
        <v>2</v>
      </c>
      <c r="Y3997">
        <v>0</v>
      </c>
      <c r="Z3997">
        <v>2</v>
      </c>
      <c r="AA3997">
        <v>0</v>
      </c>
      <c r="AB3997" s="4">
        <v>44743</v>
      </c>
      <c r="AC3997" s="4">
        <v>44602</v>
      </c>
      <c r="AD3997" s="4">
        <v>44564</v>
      </c>
      <c r="AE3997" s="4">
        <v>44658</v>
      </c>
      <c r="AF3997">
        <v>10</v>
      </c>
      <c r="AG3997">
        <v>10</v>
      </c>
      <c r="AH3997">
        <v>0</v>
      </c>
      <c r="AI3997">
        <v>0</v>
      </c>
      <c r="AJ3997" s="2">
        <v>1.1118055555555555</v>
      </c>
      <c r="AK3997" s="2">
        <v>1.3881944444444445</v>
      </c>
      <c r="AL3997">
        <v>20</v>
      </c>
      <c r="AM3997">
        <v>36</v>
      </c>
      <c r="AN3997">
        <f t="shared" si="14"/>
        <v>2016</v>
      </c>
      <c r="AO3997" t="s">
        <v>1052</v>
      </c>
    </row>
    <row r="3998" spans="1:41" hidden="1" x14ac:dyDescent="0.35">
      <c r="A3998" s="1">
        <v>42749</v>
      </c>
      <c r="B3998" t="s">
        <v>105</v>
      </c>
      <c r="C3998" t="s">
        <v>110</v>
      </c>
      <c r="D3998">
        <v>14</v>
      </c>
      <c r="E3998">
        <v>20</v>
      </c>
      <c r="F3998" s="4">
        <v>44636</v>
      </c>
      <c r="G3998" s="4">
        <v>44695</v>
      </c>
      <c r="H3998" s="4" t="s">
        <v>41</v>
      </c>
      <c r="I3998" s="4" t="s">
        <v>41</v>
      </c>
      <c r="J3998">
        <v>180</v>
      </c>
      <c r="K3998">
        <v>279</v>
      </c>
      <c r="L3998">
        <v>105</v>
      </c>
      <c r="M3998">
        <v>98</v>
      </c>
      <c r="N3998">
        <v>285</v>
      </c>
      <c r="O3998">
        <v>377</v>
      </c>
      <c r="P3998" s="4" t="s">
        <v>199</v>
      </c>
      <c r="Q3998" s="4" t="s">
        <v>558</v>
      </c>
      <c r="R3998" s="4">
        <v>44637</v>
      </c>
      <c r="S3998" s="4">
        <v>44600</v>
      </c>
      <c r="T3998">
        <v>23</v>
      </c>
      <c r="U3998">
        <v>27</v>
      </c>
      <c r="V3998">
        <v>0</v>
      </c>
      <c r="W3998">
        <v>1</v>
      </c>
      <c r="X3998">
        <v>3</v>
      </c>
      <c r="Y3998">
        <v>2</v>
      </c>
      <c r="Z3998">
        <v>3</v>
      </c>
      <c r="AA3998">
        <v>3</v>
      </c>
      <c r="AB3998" s="4">
        <v>44682</v>
      </c>
      <c r="AC3998" s="4">
        <v>44682</v>
      </c>
      <c r="AD3998" s="4">
        <v>44564</v>
      </c>
      <c r="AE3998" s="4">
        <v>44624</v>
      </c>
      <c r="AF3998">
        <v>16</v>
      </c>
      <c r="AG3998">
        <v>16</v>
      </c>
      <c r="AH3998">
        <v>0</v>
      </c>
      <c r="AI3998">
        <v>0</v>
      </c>
      <c r="AJ3998" s="2">
        <v>1.3541666666666667</v>
      </c>
      <c r="AK3998" s="2">
        <v>1.1458333333333333</v>
      </c>
      <c r="AL3998">
        <v>16</v>
      </c>
      <c r="AM3998">
        <v>34</v>
      </c>
      <c r="AN3998">
        <f t="shared" si="14"/>
        <v>2016</v>
      </c>
      <c r="AO3998" t="s">
        <v>1052</v>
      </c>
    </row>
    <row r="3999" spans="1:41" hidden="1" x14ac:dyDescent="0.35">
      <c r="A3999" s="1">
        <v>42750</v>
      </c>
      <c r="B3999" t="s">
        <v>74</v>
      </c>
      <c r="C3999" t="s">
        <v>104</v>
      </c>
      <c r="D3999">
        <v>27</v>
      </c>
      <c r="E3999">
        <v>25</v>
      </c>
      <c r="F3999" s="4">
        <v>44723</v>
      </c>
      <c r="G3999" s="4">
        <v>44723</v>
      </c>
      <c r="H3999" s="4" t="s">
        <v>41</v>
      </c>
      <c r="I3999" s="4" t="s">
        <v>41</v>
      </c>
      <c r="J3999">
        <v>326</v>
      </c>
      <c r="K3999">
        <v>291</v>
      </c>
      <c r="L3999">
        <v>87</v>
      </c>
      <c r="M3999">
        <v>138</v>
      </c>
      <c r="N3999">
        <v>413</v>
      </c>
      <c r="O3999">
        <v>429</v>
      </c>
      <c r="P3999" s="4" t="s">
        <v>541</v>
      </c>
      <c r="Q3999" s="4" t="s">
        <v>388</v>
      </c>
      <c r="R3999" s="4">
        <v>44649</v>
      </c>
      <c r="S3999" s="4">
        <v>44603</v>
      </c>
      <c r="T3999">
        <v>17</v>
      </c>
      <c r="U3999">
        <v>24</v>
      </c>
      <c r="V3999">
        <v>0</v>
      </c>
      <c r="W3999">
        <v>0</v>
      </c>
      <c r="X3999">
        <v>1</v>
      </c>
      <c r="Y3999">
        <v>1</v>
      </c>
      <c r="Z3999">
        <v>1</v>
      </c>
      <c r="AA3999">
        <v>1</v>
      </c>
      <c r="AB3999" s="4">
        <v>44642</v>
      </c>
      <c r="AC3999" s="4">
        <v>44713</v>
      </c>
      <c r="AD3999" s="4">
        <v>44623</v>
      </c>
      <c r="AE3999" s="4">
        <v>44596</v>
      </c>
      <c r="AF3999">
        <v>10</v>
      </c>
      <c r="AG3999">
        <v>9</v>
      </c>
      <c r="AH3999">
        <v>0</v>
      </c>
      <c r="AI3999">
        <v>0</v>
      </c>
      <c r="AJ3999" s="2">
        <v>1.2402777777777778</v>
      </c>
      <c r="AK3999" s="2">
        <v>1.2597222222222222</v>
      </c>
      <c r="AL3999">
        <v>34</v>
      </c>
      <c r="AM3999">
        <v>31</v>
      </c>
      <c r="AN3999">
        <f t="shared" si="14"/>
        <v>2016</v>
      </c>
      <c r="AO3999" t="s">
        <v>1052</v>
      </c>
    </row>
    <row r="4000" spans="1:41" hidden="1" x14ac:dyDescent="0.35">
      <c r="A4000" s="1">
        <v>42750</v>
      </c>
      <c r="B4000" t="s">
        <v>109</v>
      </c>
      <c r="C4000" t="s">
        <v>68</v>
      </c>
      <c r="D4000">
        <v>20</v>
      </c>
      <c r="E4000">
        <v>16</v>
      </c>
      <c r="F4000" s="4">
        <v>44757</v>
      </c>
      <c r="G4000" s="4">
        <v>44601</v>
      </c>
      <c r="H4000" s="4" t="s">
        <v>41</v>
      </c>
      <c r="I4000" s="4">
        <v>44594</v>
      </c>
      <c r="J4000">
        <v>218</v>
      </c>
      <c r="K4000">
        <v>166</v>
      </c>
      <c r="L4000">
        <v>171</v>
      </c>
      <c r="M4000">
        <v>61</v>
      </c>
      <c r="N4000">
        <v>389</v>
      </c>
      <c r="O4000">
        <v>227</v>
      </c>
      <c r="P4000" s="4" t="s">
        <v>213</v>
      </c>
      <c r="Q4000" s="4" t="s">
        <v>92</v>
      </c>
      <c r="R4000" s="4">
        <v>44567</v>
      </c>
      <c r="S4000" s="4">
        <v>44567</v>
      </c>
      <c r="T4000">
        <v>34</v>
      </c>
      <c r="U4000">
        <v>14</v>
      </c>
      <c r="V4000">
        <v>0</v>
      </c>
      <c r="W4000">
        <v>1</v>
      </c>
      <c r="X4000">
        <v>1</v>
      </c>
      <c r="Y4000">
        <v>1</v>
      </c>
      <c r="Z4000">
        <v>1</v>
      </c>
      <c r="AA4000">
        <v>2</v>
      </c>
      <c r="AB4000" s="4">
        <v>44652</v>
      </c>
      <c r="AC4000" s="4">
        <v>44713</v>
      </c>
      <c r="AD4000" s="4" t="s">
        <v>108</v>
      </c>
      <c r="AE4000" s="4">
        <v>44594</v>
      </c>
      <c r="AF4000">
        <v>10</v>
      </c>
      <c r="AG4000">
        <v>9</v>
      </c>
      <c r="AH4000">
        <v>0</v>
      </c>
      <c r="AI4000">
        <v>0</v>
      </c>
      <c r="AJ4000" s="2">
        <v>1.4256944444444446</v>
      </c>
      <c r="AK4000" s="2">
        <v>1.0743055555555556</v>
      </c>
      <c r="AL4000">
        <v>18</v>
      </c>
      <c r="AM4000">
        <v>16</v>
      </c>
      <c r="AN4000">
        <f t="shared" si="14"/>
        <v>2016</v>
      </c>
      <c r="AO4000" t="s">
        <v>1052</v>
      </c>
    </row>
    <row r="4001" spans="1:41" hidden="1" x14ac:dyDescent="0.35">
      <c r="A4001" s="1">
        <v>42757</v>
      </c>
      <c r="B4001" t="s">
        <v>74</v>
      </c>
      <c r="C4001" t="s">
        <v>73</v>
      </c>
      <c r="D4001">
        <v>24</v>
      </c>
      <c r="E4001">
        <v>30</v>
      </c>
      <c r="F4001" s="4">
        <v>44661</v>
      </c>
      <c r="G4001" s="4">
        <v>44847</v>
      </c>
      <c r="H4001" s="4">
        <v>44594</v>
      </c>
      <c r="I4001" s="4" t="s">
        <v>41</v>
      </c>
      <c r="J4001">
        <v>268</v>
      </c>
      <c r="K4001">
        <v>392</v>
      </c>
      <c r="L4001">
        <v>99</v>
      </c>
      <c r="M4001">
        <v>101</v>
      </c>
      <c r="N4001">
        <v>367</v>
      </c>
      <c r="O4001">
        <v>493</v>
      </c>
      <c r="P4001" s="4" t="s">
        <v>286</v>
      </c>
      <c r="Q4001" s="4" t="s">
        <v>322</v>
      </c>
      <c r="R4001" s="4">
        <v>44611</v>
      </c>
      <c r="S4001" s="4" t="s">
        <v>41</v>
      </c>
      <c r="T4001">
        <v>17</v>
      </c>
      <c r="U4001">
        <v>30</v>
      </c>
      <c r="V4001">
        <v>1</v>
      </c>
      <c r="W4001">
        <v>0</v>
      </c>
      <c r="X4001">
        <v>1</v>
      </c>
      <c r="Y4001">
        <v>0</v>
      </c>
      <c r="Z4001">
        <v>2</v>
      </c>
      <c r="AA4001">
        <v>0</v>
      </c>
      <c r="AB4001" s="4">
        <v>44713</v>
      </c>
      <c r="AC4001" s="4">
        <v>44652</v>
      </c>
      <c r="AD4001" s="4">
        <v>44623</v>
      </c>
      <c r="AE4001" s="4">
        <v>44687</v>
      </c>
      <c r="AF4001">
        <v>10</v>
      </c>
      <c r="AG4001">
        <v>9</v>
      </c>
      <c r="AH4001">
        <v>0</v>
      </c>
      <c r="AI4001">
        <v>0</v>
      </c>
      <c r="AJ4001" s="2">
        <v>1.0979166666666667</v>
      </c>
      <c r="AK4001" s="2">
        <v>1.4020833333333333</v>
      </c>
      <c r="AL4001">
        <v>21</v>
      </c>
      <c r="AM4001">
        <v>44</v>
      </c>
      <c r="AN4001">
        <f t="shared" si="14"/>
        <v>2016</v>
      </c>
      <c r="AO4001" t="s">
        <v>1052</v>
      </c>
    </row>
    <row r="4002" spans="1:41" hidden="1" x14ac:dyDescent="0.35">
      <c r="A4002" s="1">
        <v>42757</v>
      </c>
      <c r="B4002" t="s">
        <v>109</v>
      </c>
      <c r="C4002" t="s">
        <v>110</v>
      </c>
      <c r="D4002">
        <v>22</v>
      </c>
      <c r="E4002">
        <v>26</v>
      </c>
      <c r="F4002" s="4">
        <v>44819</v>
      </c>
      <c r="G4002" s="4">
        <v>44882</v>
      </c>
      <c r="H4002" s="4" t="s">
        <v>42</v>
      </c>
      <c r="I4002" s="4" t="s">
        <v>41</v>
      </c>
      <c r="J4002">
        <v>314</v>
      </c>
      <c r="K4002">
        <v>374</v>
      </c>
      <c r="L4002">
        <v>54</v>
      </c>
      <c r="M4002">
        <v>57</v>
      </c>
      <c r="N4002">
        <v>368</v>
      </c>
      <c r="O4002">
        <v>431</v>
      </c>
      <c r="P4002" s="4" t="s">
        <v>157</v>
      </c>
      <c r="Q4002" s="4" t="s">
        <v>567</v>
      </c>
      <c r="R4002" s="4" t="s">
        <v>41</v>
      </c>
      <c r="S4002" s="4">
        <v>44602</v>
      </c>
      <c r="T4002">
        <v>20</v>
      </c>
      <c r="U4002">
        <v>27</v>
      </c>
      <c r="V4002">
        <v>1</v>
      </c>
      <c r="W4002">
        <v>0</v>
      </c>
      <c r="X4002">
        <v>1</v>
      </c>
      <c r="Y4002">
        <v>0</v>
      </c>
      <c r="Z4002">
        <v>2</v>
      </c>
      <c r="AA4002">
        <v>0</v>
      </c>
      <c r="AB4002" s="4">
        <v>44639</v>
      </c>
      <c r="AC4002" s="4">
        <v>44602</v>
      </c>
      <c r="AD4002" s="4">
        <v>44564</v>
      </c>
      <c r="AE4002" s="4">
        <v>44625</v>
      </c>
      <c r="AF4002">
        <v>10</v>
      </c>
      <c r="AG4002">
        <v>11</v>
      </c>
      <c r="AH4002">
        <v>0</v>
      </c>
      <c r="AI4002">
        <v>0</v>
      </c>
      <c r="AJ4002" s="2">
        <v>1.1902777777777778</v>
      </c>
      <c r="AK4002" s="2">
        <v>1.3097222222222222</v>
      </c>
      <c r="AL4002">
        <v>17</v>
      </c>
      <c r="AM4002">
        <v>36</v>
      </c>
      <c r="AN4002">
        <f t="shared" si="14"/>
        <v>2016</v>
      </c>
      <c r="AO4002" t="s">
        <v>1052</v>
      </c>
    </row>
    <row r="4003" spans="1:41" hidden="1" x14ac:dyDescent="0.35">
      <c r="A4003" s="1">
        <v>42771</v>
      </c>
      <c r="B4003" t="s">
        <v>110</v>
      </c>
      <c r="C4003" t="s">
        <v>73</v>
      </c>
      <c r="D4003">
        <v>37</v>
      </c>
      <c r="E4003">
        <v>17</v>
      </c>
      <c r="F4003" s="4">
        <v>44756</v>
      </c>
      <c r="G4003" s="4">
        <v>44569</v>
      </c>
      <c r="H4003" s="4">
        <v>44562</v>
      </c>
      <c r="I4003" s="4" t="s">
        <v>41</v>
      </c>
      <c r="J4003">
        <v>442</v>
      </c>
      <c r="K4003">
        <v>240</v>
      </c>
      <c r="L4003">
        <v>104</v>
      </c>
      <c r="M4003">
        <v>104</v>
      </c>
      <c r="N4003">
        <v>546</v>
      </c>
      <c r="O4003">
        <v>344</v>
      </c>
      <c r="P4003" s="4" t="s">
        <v>973</v>
      </c>
      <c r="Q4003" s="4" t="s">
        <v>242</v>
      </c>
      <c r="R4003" s="4">
        <v>44705</v>
      </c>
      <c r="S4003" s="4">
        <v>44682</v>
      </c>
      <c r="T4003">
        <v>25</v>
      </c>
      <c r="U4003">
        <v>18</v>
      </c>
      <c r="V4003">
        <v>1</v>
      </c>
      <c r="W4003">
        <v>1</v>
      </c>
      <c r="X4003">
        <v>1</v>
      </c>
      <c r="Y4003">
        <v>0</v>
      </c>
      <c r="Z4003">
        <v>2</v>
      </c>
      <c r="AA4003">
        <v>1</v>
      </c>
      <c r="AB4003" s="4">
        <v>44674</v>
      </c>
      <c r="AC4003" s="4">
        <v>44805</v>
      </c>
      <c r="AD4003" s="4">
        <v>44657</v>
      </c>
      <c r="AE4003" s="4">
        <v>44623</v>
      </c>
      <c r="AF4003">
        <v>13</v>
      </c>
      <c r="AG4003">
        <v>11</v>
      </c>
      <c r="AH4003">
        <v>0</v>
      </c>
      <c r="AI4003">
        <v>1</v>
      </c>
      <c r="AJ4003" s="2">
        <v>1.6881944444444443</v>
      </c>
      <c r="AK4003" s="3">
        <v>0.9770833333333333</v>
      </c>
      <c r="AL4003">
        <v>34</v>
      </c>
      <c r="AM4003">
        <v>28</v>
      </c>
      <c r="AN4003">
        <f t="shared" si="14"/>
        <v>2016</v>
      </c>
      <c r="AO4003" t="s">
        <v>1053</v>
      </c>
    </row>
    <row r="4004" spans="1:41" hidden="1" x14ac:dyDescent="0.35">
      <c r="A4004" s="1">
        <v>42985</v>
      </c>
      <c r="B4004" t="s">
        <v>68</v>
      </c>
      <c r="C4004" t="s">
        <v>110</v>
      </c>
      <c r="D4004">
        <v>26</v>
      </c>
      <c r="E4004">
        <v>25</v>
      </c>
      <c r="F4004" s="4">
        <v>44662</v>
      </c>
      <c r="G4004" s="4">
        <v>44696</v>
      </c>
      <c r="H4004" s="4" t="s">
        <v>41</v>
      </c>
      <c r="I4004" s="4" t="s">
        <v>52</v>
      </c>
      <c r="J4004">
        <v>352</v>
      </c>
      <c r="K4004">
        <v>247</v>
      </c>
      <c r="L4004">
        <v>185</v>
      </c>
      <c r="M4004">
        <v>124</v>
      </c>
      <c r="N4004">
        <v>537</v>
      </c>
      <c r="O4004">
        <v>371</v>
      </c>
      <c r="P4004" s="4" t="s">
        <v>934</v>
      </c>
      <c r="Q4004" s="4" t="s">
        <v>156</v>
      </c>
      <c r="R4004" s="4">
        <v>44636</v>
      </c>
      <c r="S4004" s="4">
        <v>44640</v>
      </c>
      <c r="T4004">
        <v>27</v>
      </c>
      <c r="U4004">
        <v>35</v>
      </c>
      <c r="V4004">
        <v>1</v>
      </c>
      <c r="W4004">
        <v>0</v>
      </c>
      <c r="X4004">
        <v>0</v>
      </c>
      <c r="Y4004">
        <v>0</v>
      </c>
      <c r="Z4004">
        <v>1</v>
      </c>
      <c r="AA4004">
        <v>0</v>
      </c>
      <c r="AB4004" s="4" t="s">
        <v>974</v>
      </c>
      <c r="AC4004" s="4">
        <v>44713</v>
      </c>
      <c r="AD4004" s="4">
        <v>44623</v>
      </c>
      <c r="AE4004" s="4">
        <v>44626</v>
      </c>
      <c r="AF4004">
        <v>14</v>
      </c>
      <c r="AG4004">
        <v>14</v>
      </c>
      <c r="AH4004">
        <v>0</v>
      </c>
      <c r="AI4004">
        <v>0</v>
      </c>
      <c r="AJ4004" s="2">
        <v>1.2597222222222222</v>
      </c>
      <c r="AK4004" s="2">
        <v>1.2402777777777778</v>
      </c>
      <c r="AL4004">
        <v>42</v>
      </c>
      <c r="AM4004">
        <v>27</v>
      </c>
      <c r="AN4004">
        <f t="shared" si="14"/>
        <v>2017</v>
      </c>
      <c r="AO4004" t="s">
        <v>1051</v>
      </c>
    </row>
    <row r="4005" spans="1:41" hidden="1" x14ac:dyDescent="0.35">
      <c r="A4005" s="1">
        <v>42988</v>
      </c>
      <c r="B4005" t="s">
        <v>40</v>
      </c>
      <c r="C4005" t="s">
        <v>104</v>
      </c>
      <c r="D4005">
        <v>13</v>
      </c>
      <c r="E4005">
        <v>22</v>
      </c>
      <c r="F4005" s="4">
        <v>44663</v>
      </c>
      <c r="G4005" s="4">
        <v>44788</v>
      </c>
      <c r="H4005" s="4">
        <v>44562</v>
      </c>
      <c r="I4005" s="4" t="s">
        <v>41</v>
      </c>
      <c r="J4005">
        <v>198</v>
      </c>
      <c r="K4005">
        <v>263</v>
      </c>
      <c r="L4005">
        <v>35</v>
      </c>
      <c r="M4005">
        <v>129</v>
      </c>
      <c r="N4005">
        <v>233</v>
      </c>
      <c r="O4005">
        <v>392</v>
      </c>
      <c r="P4005" s="4" t="s">
        <v>287</v>
      </c>
      <c r="Q4005" s="4" t="s">
        <v>189</v>
      </c>
      <c r="R4005" s="4">
        <v>44642</v>
      </c>
      <c r="S4005" s="4">
        <v>44566</v>
      </c>
      <c r="T4005">
        <v>12</v>
      </c>
      <c r="U4005">
        <v>31</v>
      </c>
      <c r="V4005">
        <v>0</v>
      </c>
      <c r="W4005">
        <v>0</v>
      </c>
      <c r="X4005">
        <v>1</v>
      </c>
      <c r="Y4005">
        <v>0</v>
      </c>
      <c r="Z4005">
        <v>1</v>
      </c>
      <c r="AA4005">
        <v>0</v>
      </c>
      <c r="AB4005" s="4">
        <v>44713</v>
      </c>
      <c r="AC4005" s="4">
        <v>44682</v>
      </c>
      <c r="AD4005" s="4" t="s">
        <v>42</v>
      </c>
      <c r="AE4005" s="4">
        <v>44565</v>
      </c>
      <c r="AF4005">
        <v>10</v>
      </c>
      <c r="AG4005">
        <v>9</v>
      </c>
      <c r="AH4005">
        <v>0</v>
      </c>
      <c r="AI4005">
        <v>0</v>
      </c>
      <c r="AJ4005" s="2">
        <v>1.0736111111111111</v>
      </c>
      <c r="AK4005" s="2">
        <v>1.4263888888888889</v>
      </c>
      <c r="AL4005">
        <v>3</v>
      </c>
      <c r="AM4005">
        <v>19</v>
      </c>
      <c r="AN4005">
        <f t="shared" si="14"/>
        <v>2017</v>
      </c>
      <c r="AO4005" t="s">
        <v>1051</v>
      </c>
    </row>
    <row r="4006" spans="1:41" hidden="1" x14ac:dyDescent="0.35">
      <c r="A4006" s="1">
        <v>42988</v>
      </c>
      <c r="B4006" t="s">
        <v>53</v>
      </c>
      <c r="C4006" t="s">
        <v>54</v>
      </c>
      <c r="D4006">
        <v>11</v>
      </c>
      <c r="E4006">
        <v>23</v>
      </c>
      <c r="F4006" s="4">
        <v>44665</v>
      </c>
      <c r="G4006" s="4">
        <v>44790</v>
      </c>
      <c r="H4006" s="4">
        <v>44562</v>
      </c>
      <c r="I4006" s="4" t="s">
        <v>41</v>
      </c>
      <c r="J4006">
        <v>176</v>
      </c>
      <c r="K4006">
        <v>218</v>
      </c>
      <c r="L4006">
        <v>38</v>
      </c>
      <c r="M4006">
        <v>190</v>
      </c>
      <c r="N4006">
        <v>214</v>
      </c>
      <c r="O4006">
        <v>408</v>
      </c>
      <c r="P4006" s="4" t="s">
        <v>56</v>
      </c>
      <c r="Q4006" s="4" t="s">
        <v>60</v>
      </c>
      <c r="R4006" s="4">
        <v>44572</v>
      </c>
      <c r="S4006" s="4">
        <v>44598</v>
      </c>
      <c r="T4006">
        <v>15</v>
      </c>
      <c r="U4006">
        <v>42</v>
      </c>
      <c r="V4006">
        <v>0</v>
      </c>
      <c r="W4006">
        <v>0</v>
      </c>
      <c r="X4006">
        <v>2</v>
      </c>
      <c r="Y4006">
        <v>1</v>
      </c>
      <c r="Z4006">
        <v>2</v>
      </c>
      <c r="AA4006">
        <v>1</v>
      </c>
      <c r="AB4006" s="4">
        <v>44682</v>
      </c>
      <c r="AC4006" s="4">
        <v>44713</v>
      </c>
      <c r="AD4006" s="4">
        <v>44562</v>
      </c>
      <c r="AE4006" s="4">
        <v>44624</v>
      </c>
      <c r="AF4006">
        <v>12</v>
      </c>
      <c r="AG4006">
        <v>12</v>
      </c>
      <c r="AH4006">
        <v>0</v>
      </c>
      <c r="AI4006">
        <v>0</v>
      </c>
      <c r="AJ4006" s="2">
        <v>1.1222222222222222</v>
      </c>
      <c r="AK4006" s="2">
        <v>1.377777777777778</v>
      </c>
      <c r="AL4006">
        <v>12</v>
      </c>
      <c r="AM4006">
        <v>21</v>
      </c>
      <c r="AN4006">
        <f t="shared" si="14"/>
        <v>2017</v>
      </c>
      <c r="AO4006" t="s">
        <v>1051</v>
      </c>
    </row>
    <row r="4007" spans="1:41" hidden="1" x14ac:dyDescent="0.35">
      <c r="A4007" s="1">
        <v>42988</v>
      </c>
      <c r="B4007" t="s">
        <v>73</v>
      </c>
      <c r="C4007" t="s">
        <v>59</v>
      </c>
      <c r="D4007">
        <v>18</v>
      </c>
      <c r="E4007">
        <v>20</v>
      </c>
      <c r="F4007" s="4">
        <v>44692</v>
      </c>
      <c r="G4007" s="4">
        <v>44694</v>
      </c>
      <c r="H4007" s="4" t="s">
        <v>41</v>
      </c>
      <c r="I4007" s="4">
        <v>44563</v>
      </c>
      <c r="J4007">
        <v>308</v>
      </c>
      <c r="K4007">
        <v>176</v>
      </c>
      <c r="L4007">
        <v>64</v>
      </c>
      <c r="M4007">
        <v>125</v>
      </c>
      <c r="N4007">
        <v>372</v>
      </c>
      <c r="O4007">
        <v>301</v>
      </c>
      <c r="P4007" s="4" t="s">
        <v>347</v>
      </c>
      <c r="Q4007" s="4" t="s">
        <v>144</v>
      </c>
      <c r="R4007" s="4">
        <v>44605</v>
      </c>
      <c r="S4007" s="4">
        <v>44652</v>
      </c>
      <c r="T4007">
        <v>23</v>
      </c>
      <c r="U4007">
        <v>19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 s="4">
        <v>44774</v>
      </c>
      <c r="AC4007" s="4">
        <v>44652</v>
      </c>
      <c r="AD4007" s="4">
        <v>44564</v>
      </c>
      <c r="AE4007" s="4">
        <v>44595</v>
      </c>
      <c r="AF4007">
        <v>10</v>
      </c>
      <c r="AG4007">
        <v>9</v>
      </c>
      <c r="AH4007">
        <v>0</v>
      </c>
      <c r="AI4007">
        <v>0</v>
      </c>
      <c r="AJ4007" s="2">
        <v>1.273611111111111</v>
      </c>
      <c r="AK4007" s="2">
        <v>1.226388888888889</v>
      </c>
      <c r="AL4007">
        <v>23</v>
      </c>
      <c r="AM4007">
        <v>17</v>
      </c>
      <c r="AN4007">
        <f t="shared" si="14"/>
        <v>2017</v>
      </c>
      <c r="AO4007" t="s">
        <v>1051</v>
      </c>
    </row>
    <row r="4008" spans="1:41" hidden="1" x14ac:dyDescent="0.35">
      <c r="A4008" s="1">
        <v>42988</v>
      </c>
      <c r="B4008" t="s">
        <v>90</v>
      </c>
      <c r="C4008" t="s">
        <v>64</v>
      </c>
      <c r="D4008">
        <v>17</v>
      </c>
      <c r="E4008">
        <v>14</v>
      </c>
      <c r="F4008" s="4">
        <v>44726</v>
      </c>
      <c r="G4008" s="4">
        <v>44664</v>
      </c>
      <c r="H4008" s="4" t="s">
        <v>41</v>
      </c>
      <c r="I4008" s="4" t="s">
        <v>42</v>
      </c>
      <c r="J4008">
        <v>111</v>
      </c>
      <c r="K4008">
        <v>144</v>
      </c>
      <c r="L4008">
        <v>157</v>
      </c>
      <c r="M4008">
        <v>77</v>
      </c>
      <c r="N4008">
        <v>268</v>
      </c>
      <c r="O4008">
        <v>221</v>
      </c>
      <c r="P4008" s="4">
        <v>44821</v>
      </c>
      <c r="Q4008" s="4" t="s">
        <v>141</v>
      </c>
      <c r="R4008" s="4">
        <v>44571</v>
      </c>
      <c r="S4008" s="4">
        <v>44707</v>
      </c>
      <c r="T4008">
        <v>42</v>
      </c>
      <c r="U4008">
        <v>22</v>
      </c>
      <c r="V4008">
        <v>0</v>
      </c>
      <c r="W4008">
        <v>1</v>
      </c>
      <c r="X4008">
        <v>1</v>
      </c>
      <c r="Y4008">
        <v>4</v>
      </c>
      <c r="Z4008">
        <v>1</v>
      </c>
      <c r="AA4008">
        <v>5</v>
      </c>
      <c r="AB4008" s="4">
        <v>44866</v>
      </c>
      <c r="AC4008" s="4">
        <v>44805</v>
      </c>
      <c r="AD4008" s="4">
        <v>44564</v>
      </c>
      <c r="AE4008" s="4" t="s">
        <v>82</v>
      </c>
      <c r="AF4008">
        <v>12</v>
      </c>
      <c r="AG4008">
        <v>12</v>
      </c>
      <c r="AH4008">
        <v>0</v>
      </c>
      <c r="AI4008">
        <v>0</v>
      </c>
      <c r="AJ4008" s="2">
        <v>1.4166666666666667</v>
      </c>
      <c r="AK4008" s="2">
        <v>1.0833333333333333</v>
      </c>
      <c r="AL4008">
        <v>20</v>
      </c>
      <c r="AM4008">
        <v>0</v>
      </c>
      <c r="AN4008">
        <f t="shared" si="14"/>
        <v>2017</v>
      </c>
      <c r="AO4008" t="s">
        <v>1051</v>
      </c>
    </row>
    <row r="4009" spans="1:41" hidden="1" x14ac:dyDescent="0.35">
      <c r="A4009" s="1">
        <v>42988</v>
      </c>
      <c r="B4009" t="s">
        <v>109</v>
      </c>
      <c r="C4009" t="s">
        <v>69</v>
      </c>
      <c r="D4009">
        <v>16</v>
      </c>
      <c r="E4009">
        <v>20</v>
      </c>
      <c r="F4009" s="4">
        <v>44694</v>
      </c>
      <c r="G4009" s="4">
        <v>44632</v>
      </c>
      <c r="H4009" s="4" t="s">
        <v>41</v>
      </c>
      <c r="I4009" s="4">
        <v>44594</v>
      </c>
      <c r="J4009">
        <v>255</v>
      </c>
      <c r="K4009">
        <v>180</v>
      </c>
      <c r="L4009">
        <v>35</v>
      </c>
      <c r="M4009">
        <v>57</v>
      </c>
      <c r="N4009">
        <v>290</v>
      </c>
      <c r="O4009">
        <v>237</v>
      </c>
      <c r="P4009" s="4" t="s">
        <v>250</v>
      </c>
      <c r="Q4009" s="4" t="s">
        <v>147</v>
      </c>
      <c r="R4009" s="4">
        <v>44569</v>
      </c>
      <c r="S4009" s="4">
        <v>44743</v>
      </c>
      <c r="T4009">
        <v>17</v>
      </c>
      <c r="U4009">
        <v>25</v>
      </c>
      <c r="V4009">
        <v>0</v>
      </c>
      <c r="W4009">
        <v>0</v>
      </c>
      <c r="X4009">
        <v>1</v>
      </c>
      <c r="Y4009">
        <v>1</v>
      </c>
      <c r="Z4009">
        <v>1</v>
      </c>
      <c r="AA4009">
        <v>1</v>
      </c>
      <c r="AB4009" s="4" t="s">
        <v>975</v>
      </c>
      <c r="AC4009" s="4">
        <v>44652</v>
      </c>
      <c r="AD4009" s="4">
        <v>44594</v>
      </c>
      <c r="AE4009" s="4">
        <v>44595</v>
      </c>
      <c r="AF4009">
        <v>10</v>
      </c>
      <c r="AG4009">
        <v>11</v>
      </c>
      <c r="AH4009">
        <v>1</v>
      </c>
      <c r="AI4009">
        <v>0</v>
      </c>
      <c r="AJ4009" s="2">
        <v>1.2013888888888888</v>
      </c>
      <c r="AK4009" s="2">
        <v>1.2986111111111112</v>
      </c>
      <c r="AL4009">
        <v>21</v>
      </c>
      <c r="AM4009">
        <v>18</v>
      </c>
      <c r="AN4009">
        <f t="shared" si="14"/>
        <v>2017</v>
      </c>
      <c r="AO4009" t="s">
        <v>1051</v>
      </c>
    </row>
    <row r="4010" spans="1:41" hidden="1" x14ac:dyDescent="0.35">
      <c r="A4010" s="1">
        <v>42988</v>
      </c>
      <c r="B4010" t="s">
        <v>87</v>
      </c>
      <c r="C4010" t="s">
        <v>83</v>
      </c>
      <c r="D4010">
        <v>24</v>
      </c>
      <c r="E4010">
        <v>19</v>
      </c>
      <c r="F4010" s="4">
        <v>44727</v>
      </c>
      <c r="G4010" s="4">
        <v>44789</v>
      </c>
      <c r="H4010" s="4">
        <v>44562</v>
      </c>
      <c r="I4010" s="4" t="s">
        <v>42</v>
      </c>
      <c r="J4010">
        <v>263</v>
      </c>
      <c r="K4010">
        <v>285</v>
      </c>
      <c r="L4010">
        <v>45</v>
      </c>
      <c r="M4010">
        <v>82</v>
      </c>
      <c r="N4010">
        <v>308</v>
      </c>
      <c r="O4010">
        <v>367</v>
      </c>
      <c r="P4010" s="4" t="s">
        <v>165</v>
      </c>
      <c r="Q4010" s="4" t="s">
        <v>476</v>
      </c>
      <c r="R4010" s="4">
        <v>44566</v>
      </c>
      <c r="S4010" s="4">
        <v>44568</v>
      </c>
      <c r="T4010">
        <v>18</v>
      </c>
      <c r="U4010">
        <v>27</v>
      </c>
      <c r="V4010">
        <v>1</v>
      </c>
      <c r="W4010">
        <v>0</v>
      </c>
      <c r="X4010">
        <v>3</v>
      </c>
      <c r="Y4010">
        <v>1</v>
      </c>
      <c r="Z4010">
        <v>4</v>
      </c>
      <c r="AA4010">
        <v>1</v>
      </c>
      <c r="AB4010" s="4">
        <v>44713</v>
      </c>
      <c r="AC4010" s="4" t="s">
        <v>747</v>
      </c>
      <c r="AD4010" s="4">
        <v>44596</v>
      </c>
      <c r="AE4010" s="4">
        <v>44623</v>
      </c>
      <c r="AF4010">
        <v>12</v>
      </c>
      <c r="AG4010">
        <v>13</v>
      </c>
      <c r="AH4010">
        <v>2</v>
      </c>
      <c r="AI4010">
        <v>2</v>
      </c>
      <c r="AJ4010" s="2">
        <v>1.1111111111111112</v>
      </c>
      <c r="AK4010" s="2">
        <v>1.3888888888888891</v>
      </c>
      <c r="AL4010">
        <v>23</v>
      </c>
      <c r="AM4010">
        <v>35</v>
      </c>
      <c r="AN4010">
        <f t="shared" si="14"/>
        <v>2017</v>
      </c>
      <c r="AO4010" t="s">
        <v>1051</v>
      </c>
    </row>
    <row r="4011" spans="1:41" hidden="1" x14ac:dyDescent="0.35">
      <c r="A4011" s="1">
        <v>42988</v>
      </c>
      <c r="B4011" t="s">
        <v>48</v>
      </c>
      <c r="C4011" t="s">
        <v>78</v>
      </c>
      <c r="D4011">
        <v>22</v>
      </c>
      <c r="E4011">
        <v>21</v>
      </c>
      <c r="F4011" s="4">
        <v>44693</v>
      </c>
      <c r="G4011" s="4">
        <v>44756</v>
      </c>
      <c r="H4011" s="4">
        <v>44562</v>
      </c>
      <c r="I4011" s="4" t="s">
        <v>41</v>
      </c>
      <c r="J4011">
        <v>250</v>
      </c>
      <c r="K4011">
        <v>255</v>
      </c>
      <c r="L4011">
        <v>109</v>
      </c>
      <c r="M4011">
        <v>95</v>
      </c>
      <c r="N4011">
        <v>359</v>
      </c>
      <c r="O4011">
        <v>350</v>
      </c>
      <c r="P4011" s="4" t="s">
        <v>327</v>
      </c>
      <c r="Q4011" s="4" t="s">
        <v>209</v>
      </c>
      <c r="R4011" s="4">
        <v>44604</v>
      </c>
      <c r="S4011" s="4">
        <v>44562</v>
      </c>
      <c r="T4011">
        <v>29</v>
      </c>
      <c r="U4011">
        <v>21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 s="4">
        <v>44682</v>
      </c>
      <c r="AC4011" s="4">
        <v>44682</v>
      </c>
      <c r="AD4011" s="4">
        <v>44595</v>
      </c>
      <c r="AE4011" s="4">
        <v>44564</v>
      </c>
      <c r="AF4011">
        <v>10</v>
      </c>
      <c r="AG4011">
        <v>9</v>
      </c>
      <c r="AH4011">
        <v>0</v>
      </c>
      <c r="AI4011">
        <v>0</v>
      </c>
      <c r="AJ4011" s="2">
        <v>1.3187499999999999</v>
      </c>
      <c r="AK4011" s="2">
        <v>1.1812500000000001</v>
      </c>
      <c r="AL4011">
        <v>26</v>
      </c>
      <c r="AM4011">
        <v>16</v>
      </c>
      <c r="AN4011">
        <f t="shared" si="14"/>
        <v>2017</v>
      </c>
      <c r="AO4011" t="s">
        <v>1051</v>
      </c>
    </row>
    <row r="4012" spans="1:41" hidden="1" x14ac:dyDescent="0.35">
      <c r="A4012" s="1">
        <v>42988</v>
      </c>
      <c r="B4012" t="s">
        <v>77</v>
      </c>
      <c r="C4012" t="s">
        <v>88</v>
      </c>
      <c r="D4012">
        <v>19</v>
      </c>
      <c r="E4012">
        <v>16</v>
      </c>
      <c r="F4012" s="4">
        <v>44787</v>
      </c>
      <c r="G4012" s="4">
        <v>44631</v>
      </c>
      <c r="H4012" s="4" t="s">
        <v>41</v>
      </c>
      <c r="I4012" s="4" t="s">
        <v>42</v>
      </c>
      <c r="J4012">
        <v>298</v>
      </c>
      <c r="K4012">
        <v>200</v>
      </c>
      <c r="L4012">
        <v>58</v>
      </c>
      <c r="M4012">
        <v>64</v>
      </c>
      <c r="N4012">
        <v>356</v>
      </c>
      <c r="O4012">
        <v>264</v>
      </c>
      <c r="P4012" s="4" t="s">
        <v>56</v>
      </c>
      <c r="Q4012" s="4" t="s">
        <v>199</v>
      </c>
      <c r="R4012" s="4">
        <v>44601</v>
      </c>
      <c r="S4012" s="4">
        <v>44652</v>
      </c>
      <c r="T4012">
        <v>24</v>
      </c>
      <c r="U4012">
        <v>17</v>
      </c>
      <c r="V4012">
        <v>1</v>
      </c>
      <c r="W4012">
        <v>3</v>
      </c>
      <c r="X4012">
        <v>1</v>
      </c>
      <c r="Y4012">
        <v>1</v>
      </c>
      <c r="Z4012">
        <v>2</v>
      </c>
      <c r="AA4012">
        <v>4</v>
      </c>
      <c r="AB4012" s="4">
        <v>44774</v>
      </c>
      <c r="AC4012" s="4">
        <v>44607</v>
      </c>
      <c r="AD4012" s="4">
        <v>44562</v>
      </c>
      <c r="AE4012" s="4" t="s">
        <v>52</v>
      </c>
      <c r="AF4012">
        <v>12</v>
      </c>
      <c r="AG4012">
        <v>10</v>
      </c>
      <c r="AH4012">
        <v>2</v>
      </c>
      <c r="AI4012">
        <v>2</v>
      </c>
      <c r="AJ4012" s="2">
        <v>1.4277777777777778</v>
      </c>
      <c r="AK4012" s="2">
        <v>1.0722222222222222</v>
      </c>
      <c r="AL4012">
        <v>30</v>
      </c>
      <c r="AM4012">
        <v>17</v>
      </c>
      <c r="AN4012">
        <f t="shared" si="14"/>
        <v>2017</v>
      </c>
      <c r="AO4012" t="s">
        <v>1051</v>
      </c>
    </row>
    <row r="4013" spans="1:41" hidden="1" x14ac:dyDescent="0.35">
      <c r="A4013" s="1">
        <v>42988</v>
      </c>
      <c r="B4013" t="s">
        <v>94</v>
      </c>
      <c r="C4013" t="s">
        <v>105</v>
      </c>
      <c r="D4013">
        <v>19</v>
      </c>
      <c r="E4013">
        <v>23</v>
      </c>
      <c r="F4013" s="4">
        <v>44632</v>
      </c>
      <c r="G4013" s="4">
        <v>44693</v>
      </c>
      <c r="H4013" s="4">
        <v>44562</v>
      </c>
      <c r="I4013" s="4" t="s">
        <v>42</v>
      </c>
      <c r="J4013">
        <v>125</v>
      </c>
      <c r="K4013">
        <v>110</v>
      </c>
      <c r="L4013">
        <v>155</v>
      </c>
      <c r="M4013">
        <v>93</v>
      </c>
      <c r="N4013">
        <v>280</v>
      </c>
      <c r="O4013">
        <v>203</v>
      </c>
      <c r="P4013" s="4">
        <v>44886</v>
      </c>
      <c r="Q4013" s="4" t="s">
        <v>174</v>
      </c>
      <c r="R4013" s="4" t="s">
        <v>41</v>
      </c>
      <c r="S4013" s="4">
        <v>44835</v>
      </c>
      <c r="T4013">
        <v>39</v>
      </c>
      <c r="U4013">
        <v>23</v>
      </c>
      <c r="V4013">
        <v>0</v>
      </c>
      <c r="W4013">
        <v>3</v>
      </c>
      <c r="X4013">
        <v>0</v>
      </c>
      <c r="Y4013">
        <v>1</v>
      </c>
      <c r="Z4013">
        <v>0</v>
      </c>
      <c r="AA4013">
        <v>4</v>
      </c>
      <c r="AB4013" s="4">
        <v>44835</v>
      </c>
      <c r="AC4013" s="4">
        <v>44805</v>
      </c>
      <c r="AD4013" s="4">
        <v>44596</v>
      </c>
      <c r="AE4013" s="4">
        <v>44563</v>
      </c>
      <c r="AF4013">
        <v>11</v>
      </c>
      <c r="AG4013">
        <v>12</v>
      </c>
      <c r="AH4013">
        <v>2</v>
      </c>
      <c r="AI4013">
        <v>0</v>
      </c>
      <c r="AJ4013" s="2">
        <v>1.2534722222222221</v>
      </c>
      <c r="AK4013" s="2">
        <v>1.2465277777777779</v>
      </c>
      <c r="AL4013">
        <v>29</v>
      </c>
      <c r="AM4013">
        <v>7</v>
      </c>
      <c r="AN4013">
        <f t="shared" si="14"/>
        <v>2017</v>
      </c>
      <c r="AO4013" t="s">
        <v>1051</v>
      </c>
    </row>
    <row r="4014" spans="1:41" hidden="1" x14ac:dyDescent="0.35">
      <c r="A4014" s="1">
        <v>42988</v>
      </c>
      <c r="B4014" t="s">
        <v>93</v>
      </c>
      <c r="C4014" t="s">
        <v>97</v>
      </c>
      <c r="D4014">
        <v>10</v>
      </c>
      <c r="E4014">
        <v>19</v>
      </c>
      <c r="F4014" s="4" t="s">
        <v>72</v>
      </c>
      <c r="G4014" s="4">
        <v>44695</v>
      </c>
      <c r="H4014" s="4" t="s">
        <v>42</v>
      </c>
      <c r="I4014" s="4" t="s">
        <v>41</v>
      </c>
      <c r="J4014">
        <v>150</v>
      </c>
      <c r="K4014">
        <v>310</v>
      </c>
      <c r="L4014">
        <v>75</v>
      </c>
      <c r="M4014">
        <v>63</v>
      </c>
      <c r="N4014">
        <v>225</v>
      </c>
      <c r="O4014">
        <v>373</v>
      </c>
      <c r="P4014" s="4">
        <v>44886</v>
      </c>
      <c r="Q4014" s="4" t="s">
        <v>244</v>
      </c>
      <c r="R4014" s="4">
        <v>44680</v>
      </c>
      <c r="S4014" s="4">
        <v>44569</v>
      </c>
      <c r="T4014">
        <v>24</v>
      </c>
      <c r="U4014">
        <v>33</v>
      </c>
      <c r="V4014">
        <v>1</v>
      </c>
      <c r="W4014">
        <v>1</v>
      </c>
      <c r="X4014">
        <v>2</v>
      </c>
      <c r="Y4014">
        <v>0</v>
      </c>
      <c r="Z4014">
        <v>3</v>
      </c>
      <c r="AA4014">
        <v>1</v>
      </c>
      <c r="AB4014" s="4">
        <v>44671</v>
      </c>
      <c r="AC4014" s="4">
        <v>44743</v>
      </c>
      <c r="AD4014" s="4">
        <v>44563</v>
      </c>
      <c r="AE4014" s="4">
        <v>44624</v>
      </c>
      <c r="AF4014">
        <v>15</v>
      </c>
      <c r="AG4014">
        <v>12</v>
      </c>
      <c r="AH4014">
        <v>0</v>
      </c>
      <c r="AI4014">
        <v>4</v>
      </c>
      <c r="AJ4014" s="2">
        <v>1.0659722222222221</v>
      </c>
      <c r="AK4014" s="2">
        <v>1.4340277777777777</v>
      </c>
      <c r="AL4014">
        <v>9</v>
      </c>
      <c r="AM4014">
        <v>46</v>
      </c>
      <c r="AN4014">
        <f t="shared" si="14"/>
        <v>2017</v>
      </c>
      <c r="AO4014" t="s">
        <v>1051</v>
      </c>
    </row>
    <row r="4015" spans="1:41" hidden="1" x14ac:dyDescent="0.35">
      <c r="A4015" s="1">
        <v>42988</v>
      </c>
      <c r="B4015" t="s">
        <v>47</v>
      </c>
      <c r="C4015" t="s">
        <v>74</v>
      </c>
      <c r="D4015">
        <v>12</v>
      </c>
      <c r="E4015">
        <v>26</v>
      </c>
      <c r="F4015" s="4">
        <v>44632</v>
      </c>
      <c r="G4015" s="4">
        <v>44820</v>
      </c>
      <c r="H4015" s="4" t="s">
        <v>41</v>
      </c>
      <c r="I4015" s="4" t="s">
        <v>41</v>
      </c>
      <c r="J4015">
        <v>135</v>
      </c>
      <c r="K4015">
        <v>286</v>
      </c>
      <c r="L4015">
        <v>90</v>
      </c>
      <c r="M4015">
        <v>84</v>
      </c>
      <c r="N4015">
        <v>225</v>
      </c>
      <c r="O4015">
        <v>370</v>
      </c>
      <c r="P4015" s="4" t="s">
        <v>378</v>
      </c>
      <c r="Q4015" s="4" t="s">
        <v>491</v>
      </c>
      <c r="R4015" s="4">
        <v>44643</v>
      </c>
      <c r="S4015" s="4">
        <v>44676</v>
      </c>
      <c r="T4015">
        <v>18</v>
      </c>
      <c r="U4015">
        <v>28</v>
      </c>
      <c r="V4015">
        <v>1</v>
      </c>
      <c r="W4015">
        <v>0</v>
      </c>
      <c r="X4015">
        <v>0</v>
      </c>
      <c r="Y4015">
        <v>1</v>
      </c>
      <c r="Z4015">
        <v>1</v>
      </c>
      <c r="AA4015">
        <v>1</v>
      </c>
      <c r="AB4015" s="4">
        <v>44774</v>
      </c>
      <c r="AC4015" s="4">
        <v>44774</v>
      </c>
      <c r="AD4015" s="4" t="s">
        <v>52</v>
      </c>
      <c r="AE4015" s="4">
        <v>44562</v>
      </c>
      <c r="AF4015">
        <v>10</v>
      </c>
      <c r="AG4015">
        <v>10</v>
      </c>
      <c r="AH4015">
        <v>0</v>
      </c>
      <c r="AI4015">
        <v>0</v>
      </c>
      <c r="AJ4015" s="3">
        <v>0.86597222222222225</v>
      </c>
      <c r="AK4015" s="2">
        <v>1.6340277777777779</v>
      </c>
      <c r="AL4015">
        <v>9</v>
      </c>
      <c r="AM4015">
        <v>17</v>
      </c>
      <c r="AN4015">
        <f t="shared" si="14"/>
        <v>2017</v>
      </c>
      <c r="AO4015" t="s">
        <v>1051</v>
      </c>
    </row>
    <row r="4016" spans="1:41" hidden="1" x14ac:dyDescent="0.35">
      <c r="A4016" s="1">
        <v>42988</v>
      </c>
      <c r="B4016" t="s">
        <v>91</v>
      </c>
      <c r="C4016" t="s">
        <v>39</v>
      </c>
      <c r="D4016">
        <v>20</v>
      </c>
      <c r="E4016">
        <v>13</v>
      </c>
      <c r="F4016" s="4">
        <v>44755</v>
      </c>
      <c r="G4016" s="4">
        <v>44603</v>
      </c>
      <c r="H4016" s="4" t="s">
        <v>41</v>
      </c>
      <c r="I4016" s="4">
        <v>44565</v>
      </c>
      <c r="J4016">
        <v>171</v>
      </c>
      <c r="K4016">
        <v>166</v>
      </c>
      <c r="L4016">
        <v>116</v>
      </c>
      <c r="M4016">
        <v>51</v>
      </c>
      <c r="N4016">
        <v>287</v>
      </c>
      <c r="O4016">
        <v>217</v>
      </c>
      <c r="P4016" s="4" t="s">
        <v>364</v>
      </c>
      <c r="Q4016" s="4" t="s">
        <v>329</v>
      </c>
      <c r="R4016" s="4" t="s">
        <v>41</v>
      </c>
      <c r="S4016" s="4">
        <v>44678</v>
      </c>
      <c r="T4016">
        <v>38</v>
      </c>
      <c r="U4016">
        <v>15</v>
      </c>
      <c r="V4016">
        <v>1</v>
      </c>
      <c r="W4016">
        <v>1</v>
      </c>
      <c r="X4016">
        <v>1</v>
      </c>
      <c r="Y4016">
        <v>1</v>
      </c>
      <c r="Z4016">
        <v>2</v>
      </c>
      <c r="AA4016">
        <v>2</v>
      </c>
      <c r="AB4016" s="4">
        <v>44682</v>
      </c>
      <c r="AC4016" s="4">
        <v>44835</v>
      </c>
      <c r="AD4016" s="4">
        <v>44564</v>
      </c>
      <c r="AE4016" s="4" t="s">
        <v>42</v>
      </c>
      <c r="AF4016">
        <v>11</v>
      </c>
      <c r="AG4016">
        <v>10</v>
      </c>
      <c r="AH4016">
        <v>0</v>
      </c>
      <c r="AI4016">
        <v>0</v>
      </c>
      <c r="AJ4016" s="2">
        <v>1.4312500000000001</v>
      </c>
      <c r="AK4016" s="2">
        <v>1.0687499999999999</v>
      </c>
      <c r="AL4016">
        <v>23</v>
      </c>
      <c r="AM4016">
        <v>3</v>
      </c>
      <c r="AN4016">
        <f t="shared" si="14"/>
        <v>2017</v>
      </c>
      <c r="AO4016" t="s">
        <v>1051</v>
      </c>
    </row>
    <row r="4017" spans="1:41" hidden="1" x14ac:dyDescent="0.35">
      <c r="A4017" s="1">
        <v>42989</v>
      </c>
      <c r="B4017" t="s">
        <v>100</v>
      </c>
      <c r="C4017" t="s">
        <v>58</v>
      </c>
      <c r="D4017">
        <v>19</v>
      </c>
      <c r="E4017">
        <v>23</v>
      </c>
      <c r="F4017" s="4">
        <v>44662</v>
      </c>
      <c r="G4017" s="4">
        <v>44818</v>
      </c>
      <c r="H4017" s="4" t="s">
        <v>41</v>
      </c>
      <c r="I4017" s="4" t="s">
        <v>41</v>
      </c>
      <c r="J4017">
        <v>284</v>
      </c>
      <c r="K4017">
        <v>341</v>
      </c>
      <c r="L4017">
        <v>60</v>
      </c>
      <c r="M4017">
        <v>129</v>
      </c>
      <c r="N4017">
        <v>344</v>
      </c>
      <c r="O4017">
        <v>470</v>
      </c>
      <c r="P4017" s="4" t="s">
        <v>480</v>
      </c>
      <c r="Q4017" s="4" t="s">
        <v>578</v>
      </c>
      <c r="R4017" s="4">
        <v>44568</v>
      </c>
      <c r="S4017" s="4">
        <v>44566</v>
      </c>
      <c r="T4017">
        <v>21</v>
      </c>
      <c r="U4017">
        <v>30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 s="4">
        <v>44713</v>
      </c>
      <c r="AC4017" s="4">
        <v>44682</v>
      </c>
      <c r="AD4017" s="4">
        <v>44566</v>
      </c>
      <c r="AE4017" s="4">
        <v>44626</v>
      </c>
      <c r="AF4017">
        <v>9</v>
      </c>
      <c r="AG4017">
        <v>9</v>
      </c>
      <c r="AH4017">
        <v>0</v>
      </c>
      <c r="AI4017">
        <v>0</v>
      </c>
      <c r="AJ4017" s="2">
        <v>1.1972222222222222</v>
      </c>
      <c r="AK4017" s="2">
        <v>1.3027777777777778</v>
      </c>
      <c r="AL4017">
        <v>19</v>
      </c>
      <c r="AM4017">
        <v>29</v>
      </c>
      <c r="AN4017">
        <f t="shared" si="14"/>
        <v>2017</v>
      </c>
      <c r="AO4017" t="s">
        <v>1051</v>
      </c>
    </row>
    <row r="4018" spans="1:41" hidden="1" x14ac:dyDescent="0.35">
      <c r="A4018" s="1">
        <v>42989</v>
      </c>
      <c r="B4018" t="s">
        <v>63</v>
      </c>
      <c r="C4018" t="s">
        <v>98</v>
      </c>
      <c r="D4018">
        <v>17</v>
      </c>
      <c r="E4018">
        <v>22</v>
      </c>
      <c r="F4018" s="4">
        <v>44632</v>
      </c>
      <c r="G4018" s="4">
        <v>44788</v>
      </c>
      <c r="H4018" s="4">
        <v>44563</v>
      </c>
      <c r="I4018" s="4" t="s">
        <v>41</v>
      </c>
      <c r="J4018">
        <v>185</v>
      </c>
      <c r="K4018">
        <v>181</v>
      </c>
      <c r="L4018">
        <v>64</v>
      </c>
      <c r="M4018">
        <v>140</v>
      </c>
      <c r="N4018">
        <v>249</v>
      </c>
      <c r="O4018">
        <v>321</v>
      </c>
      <c r="P4018" s="4" t="s">
        <v>202</v>
      </c>
      <c r="Q4018" s="4" t="s">
        <v>114</v>
      </c>
      <c r="R4018" s="4">
        <v>44568</v>
      </c>
      <c r="S4018" s="4">
        <v>44652</v>
      </c>
      <c r="T4018">
        <v>22</v>
      </c>
      <c r="U4018">
        <v>36</v>
      </c>
      <c r="V4018">
        <v>0</v>
      </c>
      <c r="W4018">
        <v>1</v>
      </c>
      <c r="X4018">
        <v>1</v>
      </c>
      <c r="Y4018">
        <v>1</v>
      </c>
      <c r="Z4018">
        <v>1</v>
      </c>
      <c r="AA4018">
        <v>2</v>
      </c>
      <c r="AB4018" s="4">
        <v>44652</v>
      </c>
      <c r="AC4018" s="4">
        <v>44621</v>
      </c>
      <c r="AD4018" s="4">
        <v>44594</v>
      </c>
      <c r="AE4018" s="4">
        <v>44625</v>
      </c>
      <c r="AF4018">
        <v>11</v>
      </c>
      <c r="AG4018">
        <v>12</v>
      </c>
      <c r="AH4018">
        <v>0</v>
      </c>
      <c r="AI4018">
        <v>0</v>
      </c>
      <c r="AJ4018" s="2">
        <v>1.0743055555555556</v>
      </c>
      <c r="AK4018" s="2">
        <v>1.4256944444444446</v>
      </c>
      <c r="AL4018">
        <v>21</v>
      </c>
      <c r="AM4018">
        <v>24</v>
      </c>
      <c r="AN4018">
        <f t="shared" si="14"/>
        <v>2017</v>
      </c>
      <c r="AO4018" t="s">
        <v>1051</v>
      </c>
    </row>
    <row r="4019" spans="1:41" hidden="1" x14ac:dyDescent="0.35">
      <c r="A4019" s="1">
        <v>42992</v>
      </c>
      <c r="B4019" t="s">
        <v>105</v>
      </c>
      <c r="C4019" t="s">
        <v>64</v>
      </c>
      <c r="D4019">
        <v>14</v>
      </c>
      <c r="E4019">
        <v>12</v>
      </c>
      <c r="F4019" s="4">
        <v>44666</v>
      </c>
      <c r="G4019" s="4">
        <v>44666</v>
      </c>
      <c r="H4019" s="4" t="s">
        <v>41</v>
      </c>
      <c r="I4019" s="4">
        <v>44563</v>
      </c>
      <c r="J4019">
        <v>98</v>
      </c>
      <c r="K4019">
        <v>213</v>
      </c>
      <c r="L4019">
        <v>168</v>
      </c>
      <c r="M4019">
        <v>82</v>
      </c>
      <c r="N4019">
        <v>266</v>
      </c>
      <c r="O4019">
        <v>295</v>
      </c>
      <c r="P4019" s="4" t="s">
        <v>260</v>
      </c>
      <c r="Q4019" s="4" t="s">
        <v>166</v>
      </c>
      <c r="R4019" s="4">
        <v>44647</v>
      </c>
      <c r="S4019" s="4">
        <v>44631</v>
      </c>
      <c r="T4019">
        <v>35</v>
      </c>
      <c r="U4019">
        <v>24</v>
      </c>
      <c r="V4019">
        <v>0</v>
      </c>
      <c r="W4019">
        <v>1</v>
      </c>
      <c r="X4019">
        <v>0</v>
      </c>
      <c r="Y4019">
        <v>0</v>
      </c>
      <c r="Z4019">
        <v>0</v>
      </c>
      <c r="AA4019">
        <v>1</v>
      </c>
      <c r="AB4019" s="4">
        <v>44805</v>
      </c>
      <c r="AC4019" s="4">
        <v>44743</v>
      </c>
      <c r="AD4019" s="4" t="s">
        <v>42</v>
      </c>
      <c r="AE4019" s="4" t="s">
        <v>82</v>
      </c>
      <c r="AF4019">
        <v>13</v>
      </c>
      <c r="AG4019">
        <v>13</v>
      </c>
      <c r="AH4019">
        <v>0</v>
      </c>
      <c r="AI4019">
        <v>0</v>
      </c>
      <c r="AJ4019" s="2">
        <v>1.34375</v>
      </c>
      <c r="AK4019" s="2">
        <v>1.15625</v>
      </c>
      <c r="AL4019">
        <v>13</v>
      </c>
      <c r="AM4019">
        <v>9</v>
      </c>
      <c r="AN4019">
        <f t="shared" si="14"/>
        <v>2017</v>
      </c>
      <c r="AO4019" t="s">
        <v>1051</v>
      </c>
    </row>
    <row r="4020" spans="1:41" hidden="1" x14ac:dyDescent="0.35">
      <c r="A4020" s="1">
        <v>42995</v>
      </c>
      <c r="B4020" t="s">
        <v>87</v>
      </c>
      <c r="C4020" t="s">
        <v>93</v>
      </c>
      <c r="D4020">
        <v>17</v>
      </c>
      <c r="E4020">
        <v>18</v>
      </c>
      <c r="F4020" s="4">
        <v>44727</v>
      </c>
      <c r="G4020" s="4">
        <v>44791</v>
      </c>
      <c r="H4020" s="4" t="s">
        <v>42</v>
      </c>
      <c r="I4020" s="4" t="s">
        <v>41</v>
      </c>
      <c r="J4020">
        <v>306</v>
      </c>
      <c r="K4020">
        <v>190</v>
      </c>
      <c r="L4020">
        <v>83</v>
      </c>
      <c r="M4020">
        <v>76</v>
      </c>
      <c r="N4020">
        <v>389</v>
      </c>
      <c r="O4020">
        <v>266</v>
      </c>
      <c r="P4020" s="4" t="s">
        <v>174</v>
      </c>
      <c r="Q4020" s="4" t="s">
        <v>430</v>
      </c>
      <c r="R4020" s="4">
        <v>44677</v>
      </c>
      <c r="S4020" s="4">
        <v>44677</v>
      </c>
      <c r="T4020">
        <v>25</v>
      </c>
      <c r="U4020">
        <v>29</v>
      </c>
      <c r="V4020">
        <v>0</v>
      </c>
      <c r="W4020">
        <v>0</v>
      </c>
      <c r="X4020">
        <v>1</v>
      </c>
      <c r="Y4020">
        <v>1</v>
      </c>
      <c r="Z4020">
        <v>1</v>
      </c>
      <c r="AA4020">
        <v>1</v>
      </c>
      <c r="AB4020" s="4">
        <v>44713</v>
      </c>
      <c r="AC4020" s="4">
        <v>44774</v>
      </c>
      <c r="AD4020" s="4" t="s">
        <v>82</v>
      </c>
      <c r="AE4020" s="4">
        <v>44563</v>
      </c>
      <c r="AF4020">
        <v>12</v>
      </c>
      <c r="AG4020">
        <v>12</v>
      </c>
      <c r="AH4020">
        <v>0</v>
      </c>
      <c r="AI4020">
        <v>0</v>
      </c>
      <c r="AJ4020" s="2">
        <v>1.2006944444444445</v>
      </c>
      <c r="AK4020" s="2">
        <v>1.3812499999999999</v>
      </c>
      <c r="AL4020">
        <v>16</v>
      </c>
      <c r="AM4020">
        <v>13</v>
      </c>
      <c r="AN4020">
        <f t="shared" si="14"/>
        <v>2017</v>
      </c>
      <c r="AO4020" t="s">
        <v>1051</v>
      </c>
    </row>
    <row r="4021" spans="1:41" hidden="1" x14ac:dyDescent="0.35">
      <c r="A4021" s="1">
        <v>42995</v>
      </c>
      <c r="B4021" t="s">
        <v>77</v>
      </c>
      <c r="C4021" t="s">
        <v>68</v>
      </c>
      <c r="D4021">
        <v>27</v>
      </c>
      <c r="E4021">
        <v>16</v>
      </c>
      <c r="F4021" s="4">
        <v>44788</v>
      </c>
      <c r="G4021" s="4">
        <v>44693</v>
      </c>
      <c r="H4021" s="4" t="s">
        <v>41</v>
      </c>
      <c r="I4021" s="4" t="s">
        <v>41</v>
      </c>
      <c r="J4021">
        <v>299</v>
      </c>
      <c r="K4021">
        <v>232</v>
      </c>
      <c r="L4021">
        <v>107</v>
      </c>
      <c r="M4021">
        <v>112</v>
      </c>
      <c r="N4021">
        <v>406</v>
      </c>
      <c r="O4021">
        <v>344</v>
      </c>
      <c r="P4021" s="4" t="s">
        <v>132</v>
      </c>
      <c r="Q4021" s="4" t="s">
        <v>153</v>
      </c>
      <c r="R4021" s="4">
        <v>44713</v>
      </c>
      <c r="S4021" s="4">
        <v>44670</v>
      </c>
      <c r="T4021">
        <v>17</v>
      </c>
      <c r="U4021">
        <v>19</v>
      </c>
      <c r="V4021">
        <v>1</v>
      </c>
      <c r="W4021">
        <v>0</v>
      </c>
      <c r="X4021">
        <v>1</v>
      </c>
      <c r="Y4021">
        <v>0</v>
      </c>
      <c r="Z4021">
        <v>2</v>
      </c>
      <c r="AA4021">
        <v>0</v>
      </c>
      <c r="AB4021" s="4">
        <v>44681</v>
      </c>
      <c r="AC4021" s="4">
        <v>44682</v>
      </c>
      <c r="AD4021" s="4">
        <v>44597</v>
      </c>
      <c r="AE4021" s="4">
        <v>44595</v>
      </c>
      <c r="AF4021">
        <v>11</v>
      </c>
      <c r="AG4021">
        <v>10</v>
      </c>
      <c r="AH4021">
        <v>0</v>
      </c>
      <c r="AI4021">
        <v>0</v>
      </c>
      <c r="AJ4021" s="2">
        <v>1.2840277777777778</v>
      </c>
      <c r="AK4021" s="2">
        <v>1.2159722222222222</v>
      </c>
      <c r="AL4021">
        <v>20</v>
      </c>
      <c r="AM4021">
        <v>27</v>
      </c>
      <c r="AN4021">
        <f t="shared" si="14"/>
        <v>2017</v>
      </c>
      <c r="AO4021" t="s">
        <v>1051</v>
      </c>
    </row>
    <row r="4022" spans="1:41" hidden="1" x14ac:dyDescent="0.35">
      <c r="A4022" s="1">
        <v>42995</v>
      </c>
      <c r="B4022" t="s">
        <v>110</v>
      </c>
      <c r="C4022" t="s">
        <v>100</v>
      </c>
      <c r="D4022">
        <v>29</v>
      </c>
      <c r="E4022">
        <v>20</v>
      </c>
      <c r="F4022" s="4">
        <v>44724</v>
      </c>
      <c r="G4022" s="4">
        <v>44663</v>
      </c>
      <c r="H4022" s="4" t="s">
        <v>41</v>
      </c>
      <c r="I4022" s="4">
        <v>44563</v>
      </c>
      <c r="J4022">
        <v>436</v>
      </c>
      <c r="K4022">
        <v>348</v>
      </c>
      <c r="L4022">
        <v>119</v>
      </c>
      <c r="M4022">
        <v>81</v>
      </c>
      <c r="N4022">
        <v>555</v>
      </c>
      <c r="O4022">
        <v>429</v>
      </c>
      <c r="P4022" s="4" t="s">
        <v>643</v>
      </c>
      <c r="Q4022" s="4" t="s">
        <v>286</v>
      </c>
      <c r="R4022" s="4">
        <v>44603</v>
      </c>
      <c r="S4022" s="4">
        <v>44569</v>
      </c>
      <c r="T4022">
        <v>31</v>
      </c>
      <c r="U4022">
        <v>17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 s="4">
        <v>44805</v>
      </c>
      <c r="AC4022" s="4">
        <v>44682</v>
      </c>
      <c r="AD4022" s="4">
        <v>44627</v>
      </c>
      <c r="AE4022" s="4">
        <v>44595</v>
      </c>
      <c r="AF4022">
        <v>10</v>
      </c>
      <c r="AG4022">
        <v>10</v>
      </c>
      <c r="AH4022">
        <v>0</v>
      </c>
      <c r="AI4022">
        <v>0</v>
      </c>
      <c r="AJ4022" s="2">
        <v>1.4625000000000001</v>
      </c>
      <c r="AK4022" s="2">
        <v>1.0374999999999999</v>
      </c>
      <c r="AL4022">
        <v>36</v>
      </c>
      <c r="AM4022">
        <v>20</v>
      </c>
      <c r="AN4022">
        <f t="shared" si="14"/>
        <v>2017</v>
      </c>
      <c r="AO4022" t="s">
        <v>1051</v>
      </c>
    </row>
    <row r="4023" spans="1:41" hidden="1" x14ac:dyDescent="0.35">
      <c r="A4023" s="1">
        <v>42995</v>
      </c>
      <c r="B4023" t="s">
        <v>58</v>
      </c>
      <c r="C4023" t="s">
        <v>109</v>
      </c>
      <c r="D4023">
        <v>14</v>
      </c>
      <c r="E4023">
        <v>22</v>
      </c>
      <c r="F4023" s="4">
        <v>44696</v>
      </c>
      <c r="G4023" s="4">
        <v>44633</v>
      </c>
      <c r="H4023" s="4" t="s">
        <v>82</v>
      </c>
      <c r="I4023" s="4" t="s">
        <v>41</v>
      </c>
      <c r="J4023">
        <v>146</v>
      </c>
      <c r="K4023">
        <v>233</v>
      </c>
      <c r="L4023">
        <v>91</v>
      </c>
      <c r="M4023">
        <v>102</v>
      </c>
      <c r="N4023">
        <v>237</v>
      </c>
      <c r="O4023">
        <v>335</v>
      </c>
      <c r="P4023" s="4" t="s">
        <v>277</v>
      </c>
      <c r="Q4023" s="4" t="s">
        <v>204</v>
      </c>
      <c r="R4023" s="4">
        <v>44613</v>
      </c>
      <c r="S4023" s="4">
        <v>44602</v>
      </c>
      <c r="T4023">
        <v>20</v>
      </c>
      <c r="U4023">
        <v>32</v>
      </c>
      <c r="V4023">
        <v>1</v>
      </c>
      <c r="W4023">
        <v>0</v>
      </c>
      <c r="X4023">
        <v>0</v>
      </c>
      <c r="Y4023">
        <v>0</v>
      </c>
      <c r="Z4023">
        <v>1</v>
      </c>
      <c r="AA4023">
        <v>0</v>
      </c>
      <c r="AB4023" s="4" t="s">
        <v>976</v>
      </c>
      <c r="AC4023" s="4">
        <v>44835</v>
      </c>
      <c r="AD4023" s="4">
        <v>44562</v>
      </c>
      <c r="AE4023" s="4">
        <v>44596</v>
      </c>
      <c r="AF4023">
        <v>12</v>
      </c>
      <c r="AG4023">
        <v>12</v>
      </c>
      <c r="AH4023">
        <v>0</v>
      </c>
      <c r="AI4023">
        <v>0</v>
      </c>
      <c r="AJ4023" s="2">
        <v>1.0680555555555555</v>
      </c>
      <c r="AK4023" s="2">
        <v>1.4319444444444445</v>
      </c>
      <c r="AL4023">
        <v>9</v>
      </c>
      <c r="AM4023">
        <v>26</v>
      </c>
      <c r="AN4023">
        <f t="shared" si="14"/>
        <v>2017</v>
      </c>
      <c r="AO4023" t="s">
        <v>1051</v>
      </c>
    </row>
    <row r="4024" spans="1:41" hidden="1" x14ac:dyDescent="0.35">
      <c r="A4024" s="1">
        <v>42995</v>
      </c>
      <c r="B4024" t="s">
        <v>59</v>
      </c>
      <c r="C4024" t="s">
        <v>101</v>
      </c>
      <c r="D4024">
        <v>19</v>
      </c>
      <c r="E4024">
        <v>22</v>
      </c>
      <c r="F4024" s="4">
        <v>44756</v>
      </c>
      <c r="G4024" s="4">
        <v>44788</v>
      </c>
      <c r="H4024" s="4" t="s">
        <v>52</v>
      </c>
      <c r="I4024" s="4" t="s">
        <v>41</v>
      </c>
      <c r="J4024">
        <v>290</v>
      </c>
      <c r="K4024">
        <v>194</v>
      </c>
      <c r="L4024">
        <v>20</v>
      </c>
      <c r="M4024">
        <v>117</v>
      </c>
      <c r="N4024">
        <v>310</v>
      </c>
      <c r="O4024">
        <v>311</v>
      </c>
      <c r="P4024" s="4" t="s">
        <v>701</v>
      </c>
      <c r="Q4024" s="4" t="s">
        <v>66</v>
      </c>
      <c r="R4024" s="4">
        <v>44572</v>
      </c>
      <c r="S4024" s="4">
        <v>44602</v>
      </c>
      <c r="T4024">
        <v>16</v>
      </c>
      <c r="U4024">
        <v>34</v>
      </c>
      <c r="V4024">
        <v>2</v>
      </c>
      <c r="W4024">
        <v>1</v>
      </c>
      <c r="X4024">
        <v>2</v>
      </c>
      <c r="Y4024">
        <v>0</v>
      </c>
      <c r="Z4024">
        <v>4</v>
      </c>
      <c r="AA4024">
        <v>1</v>
      </c>
      <c r="AB4024" s="4">
        <v>44774</v>
      </c>
      <c r="AC4024" s="4">
        <v>44652</v>
      </c>
      <c r="AD4024" s="4">
        <v>44564</v>
      </c>
      <c r="AE4024" s="4">
        <v>44597</v>
      </c>
      <c r="AF4024">
        <v>9</v>
      </c>
      <c r="AG4024">
        <v>10</v>
      </c>
      <c r="AH4024">
        <v>0</v>
      </c>
      <c r="AI4024">
        <v>2</v>
      </c>
      <c r="AJ4024" s="2">
        <v>1.117361111111111</v>
      </c>
      <c r="AK4024" s="2">
        <v>1.3826388888888888</v>
      </c>
      <c r="AL4024">
        <v>7</v>
      </c>
      <c r="AM4024">
        <v>29</v>
      </c>
      <c r="AN4024">
        <f t="shared" si="14"/>
        <v>2017</v>
      </c>
      <c r="AO4024" t="s">
        <v>1051</v>
      </c>
    </row>
    <row r="4025" spans="1:41" hidden="1" x14ac:dyDescent="0.35">
      <c r="A4025" s="1">
        <v>42995</v>
      </c>
      <c r="B4025" t="s">
        <v>54</v>
      </c>
      <c r="C4025" t="s">
        <v>91</v>
      </c>
      <c r="D4025">
        <v>10</v>
      </c>
      <c r="E4025">
        <v>19</v>
      </c>
      <c r="F4025" s="4">
        <v>44664</v>
      </c>
      <c r="G4025" s="4">
        <v>44758</v>
      </c>
      <c r="H4025" s="4" t="s">
        <v>52</v>
      </c>
      <c r="I4025" s="4" t="s">
        <v>41</v>
      </c>
      <c r="J4025">
        <v>107</v>
      </c>
      <c r="K4025">
        <v>178</v>
      </c>
      <c r="L4025">
        <v>69</v>
      </c>
      <c r="M4025">
        <v>77</v>
      </c>
      <c r="N4025">
        <v>176</v>
      </c>
      <c r="O4025">
        <v>255</v>
      </c>
      <c r="P4025" s="4" t="s">
        <v>457</v>
      </c>
      <c r="Q4025" s="4" t="s">
        <v>355</v>
      </c>
      <c r="R4025" s="4">
        <v>44638</v>
      </c>
      <c r="S4025" s="4">
        <v>44713</v>
      </c>
      <c r="T4025">
        <v>23</v>
      </c>
      <c r="U4025">
        <v>28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 s="4">
        <v>44682</v>
      </c>
      <c r="AC4025" s="4">
        <v>44713</v>
      </c>
      <c r="AD4025" s="4" t="s">
        <v>41</v>
      </c>
      <c r="AE4025" s="4" t="s">
        <v>82</v>
      </c>
      <c r="AF4025">
        <v>10</v>
      </c>
      <c r="AG4025">
        <v>10</v>
      </c>
      <c r="AH4025">
        <v>0</v>
      </c>
      <c r="AI4025">
        <v>0</v>
      </c>
      <c r="AJ4025" s="3">
        <v>0.87986111111111109</v>
      </c>
      <c r="AK4025" s="2">
        <v>1.6201388888888888</v>
      </c>
      <c r="AL4025">
        <v>3</v>
      </c>
      <c r="AM4025">
        <v>9</v>
      </c>
      <c r="AN4025">
        <f t="shared" si="14"/>
        <v>2017</v>
      </c>
      <c r="AO4025" t="s">
        <v>1051</v>
      </c>
    </row>
    <row r="4026" spans="1:41" hidden="1" x14ac:dyDescent="0.35">
      <c r="A4026" s="1">
        <v>42995</v>
      </c>
      <c r="B4026" t="s">
        <v>78</v>
      </c>
      <c r="C4026" t="s">
        <v>94</v>
      </c>
      <c r="D4026">
        <v>21</v>
      </c>
      <c r="E4026">
        <v>20</v>
      </c>
      <c r="F4026" s="4">
        <v>44725</v>
      </c>
      <c r="G4026" s="4">
        <v>44725</v>
      </c>
      <c r="H4026" s="4" t="s">
        <v>41</v>
      </c>
      <c r="I4026" s="4" t="s">
        <v>41</v>
      </c>
      <c r="J4026">
        <v>211</v>
      </c>
      <c r="K4026">
        <v>211</v>
      </c>
      <c r="L4026">
        <v>179</v>
      </c>
      <c r="M4026">
        <v>99</v>
      </c>
      <c r="N4026">
        <v>390</v>
      </c>
      <c r="O4026">
        <v>310</v>
      </c>
      <c r="P4026" s="4" t="s">
        <v>282</v>
      </c>
      <c r="Q4026" s="4" t="s">
        <v>92</v>
      </c>
      <c r="R4026" s="4">
        <v>44565</v>
      </c>
      <c r="S4026" s="4">
        <v>44604</v>
      </c>
      <c r="T4026">
        <v>36</v>
      </c>
      <c r="U4026">
        <v>25</v>
      </c>
      <c r="V4026">
        <v>0</v>
      </c>
      <c r="W4026">
        <v>1</v>
      </c>
      <c r="X4026">
        <v>1</v>
      </c>
      <c r="Y4026">
        <v>2</v>
      </c>
      <c r="Z4026">
        <v>1</v>
      </c>
      <c r="AA4026">
        <v>3</v>
      </c>
      <c r="AB4026" s="4">
        <v>44743</v>
      </c>
      <c r="AC4026" s="4">
        <v>44835</v>
      </c>
      <c r="AD4026" s="4">
        <v>44624</v>
      </c>
      <c r="AE4026" s="4">
        <v>44594</v>
      </c>
      <c r="AF4026">
        <v>12</v>
      </c>
      <c r="AG4026">
        <v>11</v>
      </c>
      <c r="AH4026">
        <v>0</v>
      </c>
      <c r="AI4026">
        <v>0</v>
      </c>
      <c r="AJ4026" s="2">
        <v>1.2819444444444443</v>
      </c>
      <c r="AK4026" s="2">
        <v>1.2180555555555557</v>
      </c>
      <c r="AL4026">
        <v>37</v>
      </c>
      <c r="AM4026">
        <v>16</v>
      </c>
      <c r="AN4026">
        <f t="shared" si="14"/>
        <v>2017</v>
      </c>
      <c r="AO4026" t="s">
        <v>1051</v>
      </c>
    </row>
    <row r="4027" spans="1:41" hidden="1" x14ac:dyDescent="0.35">
      <c r="A4027" s="1">
        <v>42995</v>
      </c>
      <c r="B4027" t="s">
        <v>69</v>
      </c>
      <c r="C4027" t="s">
        <v>90</v>
      </c>
      <c r="D4027">
        <v>20</v>
      </c>
      <c r="E4027">
        <v>24</v>
      </c>
      <c r="F4027" s="4">
        <v>44604</v>
      </c>
      <c r="G4027" s="4">
        <v>44662</v>
      </c>
      <c r="H4027" s="4">
        <v>44563</v>
      </c>
      <c r="I4027" s="4" t="s">
        <v>41</v>
      </c>
      <c r="J4027">
        <v>293</v>
      </c>
      <c r="K4027">
        <v>201</v>
      </c>
      <c r="L4027">
        <v>93</v>
      </c>
      <c r="M4027">
        <v>136</v>
      </c>
      <c r="N4027">
        <v>386</v>
      </c>
      <c r="O4027">
        <v>337</v>
      </c>
      <c r="P4027" s="4" t="s">
        <v>240</v>
      </c>
      <c r="Q4027" s="4" t="s">
        <v>417</v>
      </c>
      <c r="R4027" s="4">
        <v>44627</v>
      </c>
      <c r="S4027" s="4">
        <v>44608</v>
      </c>
      <c r="T4027">
        <v>21</v>
      </c>
      <c r="U4027">
        <v>32</v>
      </c>
      <c r="V4027">
        <v>1</v>
      </c>
      <c r="W4027">
        <v>1</v>
      </c>
      <c r="X4027">
        <v>4</v>
      </c>
      <c r="Y4027">
        <v>1</v>
      </c>
      <c r="Z4027">
        <v>5</v>
      </c>
      <c r="AA4027">
        <v>2</v>
      </c>
      <c r="AB4027" s="4">
        <v>44866</v>
      </c>
      <c r="AC4027" s="4">
        <v>44743</v>
      </c>
      <c r="AD4027" s="4" t="s">
        <v>42</v>
      </c>
      <c r="AE4027" s="4">
        <v>44624</v>
      </c>
      <c r="AF4027">
        <v>13</v>
      </c>
      <c r="AG4027">
        <v>13</v>
      </c>
      <c r="AH4027">
        <v>0</v>
      </c>
      <c r="AI4027">
        <v>0</v>
      </c>
      <c r="AJ4027" s="2">
        <v>1.1083333333333334</v>
      </c>
      <c r="AK4027" s="2">
        <v>1.3916666666666666</v>
      </c>
      <c r="AL4027">
        <v>10</v>
      </c>
      <c r="AM4027">
        <v>24</v>
      </c>
      <c r="AN4027">
        <f t="shared" si="14"/>
        <v>2017</v>
      </c>
      <c r="AO4027" t="s">
        <v>1051</v>
      </c>
    </row>
    <row r="4028" spans="1:41" hidden="1" x14ac:dyDescent="0.35">
      <c r="A4028" s="1">
        <v>42995</v>
      </c>
      <c r="B4028" t="s">
        <v>53</v>
      </c>
      <c r="C4028" t="s">
        <v>48</v>
      </c>
      <c r="D4028">
        <v>17</v>
      </c>
      <c r="E4028">
        <v>21</v>
      </c>
      <c r="F4028" s="4">
        <v>44754</v>
      </c>
      <c r="G4028" s="4">
        <v>44785</v>
      </c>
      <c r="H4028" s="4" t="s">
        <v>41</v>
      </c>
      <c r="I4028" s="4" t="s">
        <v>41</v>
      </c>
      <c r="J4028">
        <v>145</v>
      </c>
      <c r="K4028">
        <v>230</v>
      </c>
      <c r="L4028">
        <v>126</v>
      </c>
      <c r="M4028">
        <v>180</v>
      </c>
      <c r="N4028">
        <v>271</v>
      </c>
      <c r="O4028">
        <v>410</v>
      </c>
      <c r="P4028" s="4" t="s">
        <v>278</v>
      </c>
      <c r="Q4028" s="4" t="s">
        <v>673</v>
      </c>
      <c r="R4028" s="4">
        <v>44672</v>
      </c>
      <c r="S4028" s="4" t="s">
        <v>41</v>
      </c>
      <c r="T4028">
        <v>25</v>
      </c>
      <c r="U4028">
        <v>27</v>
      </c>
      <c r="V4028">
        <v>2</v>
      </c>
      <c r="W4028">
        <v>0</v>
      </c>
      <c r="X4028">
        <v>0</v>
      </c>
      <c r="Y4028">
        <v>0</v>
      </c>
      <c r="Z4028">
        <v>2</v>
      </c>
      <c r="AA4028">
        <v>0</v>
      </c>
      <c r="AB4028" s="4">
        <v>44682</v>
      </c>
      <c r="AC4028" s="4">
        <v>44805</v>
      </c>
      <c r="AD4028" s="4">
        <v>44563</v>
      </c>
      <c r="AE4028" s="4">
        <v>44624</v>
      </c>
      <c r="AF4028">
        <v>10</v>
      </c>
      <c r="AG4028">
        <v>10</v>
      </c>
      <c r="AH4028">
        <v>0</v>
      </c>
      <c r="AI4028">
        <v>0</v>
      </c>
      <c r="AJ4028" s="2">
        <v>1.2069444444444444</v>
      </c>
      <c r="AK4028" s="2">
        <v>1.2930555555555556</v>
      </c>
      <c r="AL4028">
        <v>20</v>
      </c>
      <c r="AM4028">
        <v>45</v>
      </c>
      <c r="AN4028">
        <f t="shared" si="14"/>
        <v>2017</v>
      </c>
      <c r="AO4028" t="s">
        <v>1051</v>
      </c>
    </row>
    <row r="4029" spans="1:41" hidden="1" x14ac:dyDescent="0.35">
      <c r="A4029" s="1">
        <v>42995</v>
      </c>
      <c r="B4029" t="s">
        <v>84</v>
      </c>
      <c r="C4029" t="s">
        <v>63</v>
      </c>
      <c r="D4029">
        <v>21</v>
      </c>
      <c r="E4029">
        <v>24</v>
      </c>
      <c r="F4029" s="4">
        <v>44694</v>
      </c>
      <c r="G4029" s="4">
        <v>44600</v>
      </c>
      <c r="H4029" s="4" t="s">
        <v>42</v>
      </c>
      <c r="I4029" s="4" t="s">
        <v>41</v>
      </c>
      <c r="J4029">
        <v>225</v>
      </c>
      <c r="K4029">
        <v>323</v>
      </c>
      <c r="L4029">
        <v>111</v>
      </c>
      <c r="M4029">
        <v>44</v>
      </c>
      <c r="N4029">
        <v>336</v>
      </c>
      <c r="O4029">
        <v>367</v>
      </c>
      <c r="P4029" s="4" t="s">
        <v>80</v>
      </c>
      <c r="Q4029" s="4" t="s">
        <v>501</v>
      </c>
      <c r="R4029" s="4">
        <v>44597</v>
      </c>
      <c r="S4029" s="4">
        <v>44569</v>
      </c>
      <c r="T4029">
        <v>32</v>
      </c>
      <c r="U4029">
        <v>14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 s="4">
        <v>44704</v>
      </c>
      <c r="AC4029" s="4">
        <v>44713</v>
      </c>
      <c r="AD4029" s="4" t="s">
        <v>82</v>
      </c>
      <c r="AE4029" s="4">
        <v>44595</v>
      </c>
      <c r="AF4029">
        <v>10</v>
      </c>
      <c r="AG4029">
        <v>9</v>
      </c>
      <c r="AH4029">
        <v>0</v>
      </c>
      <c r="AI4029">
        <v>0</v>
      </c>
      <c r="AJ4029" s="2">
        <v>1.3902777777777777</v>
      </c>
      <c r="AK4029" s="2">
        <v>1.1097222222222223</v>
      </c>
      <c r="AL4029">
        <v>19</v>
      </c>
      <c r="AM4029">
        <v>17</v>
      </c>
      <c r="AN4029">
        <f t="shared" si="14"/>
        <v>2017</v>
      </c>
      <c r="AO4029" t="s">
        <v>1051</v>
      </c>
    </row>
    <row r="4030" spans="1:41" hidden="1" x14ac:dyDescent="0.35">
      <c r="A4030" s="1">
        <v>42995</v>
      </c>
      <c r="B4030" t="s">
        <v>104</v>
      </c>
      <c r="C4030" t="s">
        <v>98</v>
      </c>
      <c r="D4030">
        <v>16</v>
      </c>
      <c r="E4030">
        <v>26</v>
      </c>
      <c r="F4030" s="4">
        <v>44634</v>
      </c>
      <c r="G4030" s="4">
        <v>44819</v>
      </c>
      <c r="H4030" s="4">
        <v>44597</v>
      </c>
      <c r="I4030" s="4" t="s">
        <v>41</v>
      </c>
      <c r="J4030">
        <v>228</v>
      </c>
      <c r="K4030">
        <v>202</v>
      </c>
      <c r="L4030">
        <v>40</v>
      </c>
      <c r="M4030">
        <v>178</v>
      </c>
      <c r="N4030">
        <v>268</v>
      </c>
      <c r="O4030">
        <v>380</v>
      </c>
      <c r="P4030" s="4" t="s">
        <v>227</v>
      </c>
      <c r="Q4030" s="4" t="s">
        <v>327</v>
      </c>
      <c r="R4030" s="4">
        <v>44602</v>
      </c>
      <c r="S4030" s="4">
        <v>44593</v>
      </c>
      <c r="T4030">
        <v>14</v>
      </c>
      <c r="U4030">
        <v>39</v>
      </c>
      <c r="V4030">
        <v>0</v>
      </c>
      <c r="W4030">
        <v>1</v>
      </c>
      <c r="X4030">
        <v>2</v>
      </c>
      <c r="Y4030">
        <v>1</v>
      </c>
      <c r="Z4030">
        <v>2</v>
      </c>
      <c r="AA4030">
        <v>2</v>
      </c>
      <c r="AB4030" s="4">
        <v>44774</v>
      </c>
      <c r="AC4030" s="4">
        <v>44774</v>
      </c>
      <c r="AD4030" s="4">
        <v>44564</v>
      </c>
      <c r="AE4030" s="4">
        <v>44655</v>
      </c>
      <c r="AF4030">
        <v>13</v>
      </c>
      <c r="AG4030">
        <v>12</v>
      </c>
      <c r="AH4030">
        <v>0</v>
      </c>
      <c r="AI4030">
        <v>2</v>
      </c>
      <c r="AJ4030" s="2">
        <v>1.0902777777777779</v>
      </c>
      <c r="AK4030" s="2">
        <v>1.4097222222222223</v>
      </c>
      <c r="AL4030">
        <v>17</v>
      </c>
      <c r="AM4030">
        <v>42</v>
      </c>
      <c r="AN4030">
        <f t="shared" si="14"/>
        <v>2017</v>
      </c>
      <c r="AO4030" t="s">
        <v>1051</v>
      </c>
    </row>
    <row r="4031" spans="1:41" hidden="1" x14ac:dyDescent="0.35">
      <c r="A4031" s="1">
        <v>42995</v>
      </c>
      <c r="B4031" t="s">
        <v>88</v>
      </c>
      <c r="C4031" t="s">
        <v>97</v>
      </c>
      <c r="D4031">
        <v>21</v>
      </c>
      <c r="E4031">
        <v>14</v>
      </c>
      <c r="F4031" s="4">
        <v>44694</v>
      </c>
      <c r="G4031" s="4">
        <v>44693</v>
      </c>
      <c r="H4031" s="4" t="s">
        <v>41</v>
      </c>
      <c r="I4031" s="4">
        <v>44562</v>
      </c>
      <c r="J4031">
        <v>156</v>
      </c>
      <c r="K4031">
        <v>235</v>
      </c>
      <c r="L4031">
        <v>229</v>
      </c>
      <c r="M4031">
        <v>97</v>
      </c>
      <c r="N4031">
        <v>385</v>
      </c>
      <c r="O4031">
        <v>332</v>
      </c>
      <c r="P4031" s="4" t="s">
        <v>86</v>
      </c>
      <c r="Q4031" s="4" t="s">
        <v>295</v>
      </c>
      <c r="R4031" s="4">
        <v>44615</v>
      </c>
      <c r="S4031" s="4">
        <v>44604</v>
      </c>
      <c r="T4031">
        <v>39</v>
      </c>
      <c r="U4031">
        <v>22</v>
      </c>
      <c r="V4031">
        <v>0</v>
      </c>
      <c r="W4031">
        <v>1</v>
      </c>
      <c r="X4031">
        <v>0</v>
      </c>
      <c r="Y4031">
        <v>1</v>
      </c>
      <c r="Z4031">
        <v>0</v>
      </c>
      <c r="AA4031">
        <v>2</v>
      </c>
      <c r="AB4031" s="4">
        <v>44676</v>
      </c>
      <c r="AC4031" s="4">
        <v>44743</v>
      </c>
      <c r="AD4031" s="4">
        <v>44596</v>
      </c>
      <c r="AE4031" s="4">
        <v>44596</v>
      </c>
      <c r="AF4031">
        <v>11</v>
      </c>
      <c r="AG4031">
        <v>11</v>
      </c>
      <c r="AH4031">
        <v>0</v>
      </c>
      <c r="AI4031">
        <v>0</v>
      </c>
      <c r="AJ4031" s="2">
        <v>1.5131944444444445</v>
      </c>
      <c r="AK4031" s="3">
        <v>0.9868055555555556</v>
      </c>
      <c r="AL4031">
        <v>27</v>
      </c>
      <c r="AM4031">
        <v>20</v>
      </c>
      <c r="AN4031">
        <f t="shared" si="14"/>
        <v>2017</v>
      </c>
      <c r="AO4031" t="s">
        <v>1051</v>
      </c>
    </row>
    <row r="4032" spans="1:41" hidden="1" x14ac:dyDescent="0.35">
      <c r="A4032" s="1">
        <v>42995</v>
      </c>
      <c r="B4032" t="s">
        <v>39</v>
      </c>
      <c r="C4032" t="s">
        <v>47</v>
      </c>
      <c r="D4032">
        <v>11</v>
      </c>
      <c r="E4032">
        <v>21</v>
      </c>
      <c r="F4032" s="4">
        <v>44604</v>
      </c>
      <c r="G4032" s="4">
        <v>44792</v>
      </c>
      <c r="H4032" s="4" t="s">
        <v>41</v>
      </c>
      <c r="I4032" s="4">
        <v>44562</v>
      </c>
      <c r="J4032">
        <v>89</v>
      </c>
      <c r="K4032">
        <v>181</v>
      </c>
      <c r="L4032">
        <v>159</v>
      </c>
      <c r="M4032">
        <v>131</v>
      </c>
      <c r="N4032">
        <v>248</v>
      </c>
      <c r="O4032">
        <v>312</v>
      </c>
      <c r="P4032" s="4" t="s">
        <v>282</v>
      </c>
      <c r="Q4032" s="4" t="s">
        <v>230</v>
      </c>
      <c r="R4032" s="4">
        <v>44602</v>
      </c>
      <c r="S4032" s="4">
        <v>44637</v>
      </c>
      <c r="T4032">
        <v>19</v>
      </c>
      <c r="U4032">
        <v>37</v>
      </c>
      <c r="V4032">
        <v>0</v>
      </c>
      <c r="W4032">
        <v>0</v>
      </c>
      <c r="X4032">
        <v>1</v>
      </c>
      <c r="Y4032">
        <v>0</v>
      </c>
      <c r="Z4032">
        <v>1</v>
      </c>
      <c r="AA4032">
        <v>0</v>
      </c>
      <c r="AB4032" s="4">
        <v>44713</v>
      </c>
      <c r="AC4032" s="4">
        <v>44805</v>
      </c>
      <c r="AD4032" s="4" t="s">
        <v>82</v>
      </c>
      <c r="AE4032" s="4">
        <v>44564</v>
      </c>
      <c r="AF4032">
        <v>11</v>
      </c>
      <c r="AG4032">
        <v>12</v>
      </c>
      <c r="AH4032">
        <v>0</v>
      </c>
      <c r="AI4032">
        <v>0</v>
      </c>
      <c r="AJ4032" s="3">
        <v>0.95972222222222225</v>
      </c>
      <c r="AK4032" s="2">
        <v>1.5402777777777779</v>
      </c>
      <c r="AL4032">
        <v>9</v>
      </c>
      <c r="AM4032">
        <v>12</v>
      </c>
      <c r="AN4032">
        <f t="shared" si="14"/>
        <v>2017</v>
      </c>
      <c r="AO4032" t="s">
        <v>1051</v>
      </c>
    </row>
    <row r="4033" spans="1:41" hidden="1" x14ac:dyDescent="0.35">
      <c r="A4033" s="1">
        <v>42995</v>
      </c>
      <c r="B4033" t="s">
        <v>74</v>
      </c>
      <c r="C4033" t="s">
        <v>73</v>
      </c>
      <c r="D4033">
        <v>24</v>
      </c>
      <c r="E4033">
        <v>19</v>
      </c>
      <c r="F4033" s="4">
        <v>44693</v>
      </c>
      <c r="G4033" s="4">
        <v>44692</v>
      </c>
      <c r="H4033" s="4">
        <v>44623</v>
      </c>
      <c r="I4033" s="4" t="s">
        <v>41</v>
      </c>
      <c r="J4033">
        <v>308</v>
      </c>
      <c r="K4033">
        <v>223</v>
      </c>
      <c r="L4033">
        <v>59</v>
      </c>
      <c r="M4033">
        <v>141</v>
      </c>
      <c r="N4033">
        <v>367</v>
      </c>
      <c r="O4033">
        <v>364</v>
      </c>
      <c r="P4033" s="4" t="s">
        <v>505</v>
      </c>
      <c r="Q4033" s="4" t="s">
        <v>50</v>
      </c>
      <c r="R4033" s="4">
        <v>44621</v>
      </c>
      <c r="S4033" s="4">
        <v>44649</v>
      </c>
      <c r="T4033">
        <v>15</v>
      </c>
      <c r="U4033">
        <v>27</v>
      </c>
      <c r="V4033">
        <v>1</v>
      </c>
      <c r="W4033">
        <v>0</v>
      </c>
      <c r="X4033">
        <v>1</v>
      </c>
      <c r="Y4033">
        <v>0</v>
      </c>
      <c r="Z4033">
        <v>2</v>
      </c>
      <c r="AA4033">
        <v>0</v>
      </c>
      <c r="AB4033" s="4">
        <v>44835</v>
      </c>
      <c r="AC4033" s="4">
        <v>44713</v>
      </c>
      <c r="AD4033" s="4">
        <v>44595</v>
      </c>
      <c r="AE4033" s="4">
        <v>44623</v>
      </c>
      <c r="AF4033">
        <v>11</v>
      </c>
      <c r="AG4033">
        <v>9</v>
      </c>
      <c r="AH4033">
        <v>0</v>
      </c>
      <c r="AI4033">
        <v>2</v>
      </c>
      <c r="AJ4033" s="2">
        <v>1.3076388888888888</v>
      </c>
      <c r="AK4033" s="2">
        <v>1.1923611111111112</v>
      </c>
      <c r="AL4033">
        <v>23</v>
      </c>
      <c r="AM4033">
        <v>34</v>
      </c>
      <c r="AN4033">
        <f t="shared" si="14"/>
        <v>2017</v>
      </c>
      <c r="AO4033" t="s">
        <v>1051</v>
      </c>
    </row>
    <row r="4034" spans="1:41" hidden="1" x14ac:dyDescent="0.35">
      <c r="A4034" s="1">
        <v>42996</v>
      </c>
      <c r="B4034" t="s">
        <v>83</v>
      </c>
      <c r="C4034" t="s">
        <v>40</v>
      </c>
      <c r="D4034">
        <v>12</v>
      </c>
      <c r="E4034">
        <v>14</v>
      </c>
      <c r="F4034" s="4">
        <v>44757</v>
      </c>
      <c r="G4034" s="4">
        <v>44663</v>
      </c>
      <c r="H4034" s="4" t="s">
        <v>42</v>
      </c>
      <c r="I4034" s="4" t="s">
        <v>52</v>
      </c>
      <c r="J4034">
        <v>119</v>
      </c>
      <c r="K4034">
        <v>208</v>
      </c>
      <c r="L4034">
        <v>138</v>
      </c>
      <c r="M4034">
        <v>62</v>
      </c>
      <c r="N4034">
        <v>257</v>
      </c>
      <c r="O4034">
        <v>270</v>
      </c>
      <c r="P4034" s="4" t="s">
        <v>314</v>
      </c>
      <c r="Q4034" s="4" t="s">
        <v>327</v>
      </c>
      <c r="R4034" s="4">
        <v>44623</v>
      </c>
      <c r="S4034" s="4">
        <v>44712</v>
      </c>
      <c r="T4034">
        <v>32</v>
      </c>
      <c r="U4034">
        <v>18</v>
      </c>
      <c r="V4034">
        <v>1</v>
      </c>
      <c r="W4034">
        <v>0</v>
      </c>
      <c r="X4034">
        <v>0</v>
      </c>
      <c r="Y4034">
        <v>1</v>
      </c>
      <c r="Z4034">
        <v>1</v>
      </c>
      <c r="AA4034">
        <v>1</v>
      </c>
      <c r="AB4034" s="4">
        <v>44713</v>
      </c>
      <c r="AC4034" s="4">
        <v>44743</v>
      </c>
      <c r="AD4034" s="4">
        <v>44562</v>
      </c>
      <c r="AE4034" s="4">
        <v>44563</v>
      </c>
      <c r="AF4034">
        <v>10</v>
      </c>
      <c r="AG4034">
        <v>12</v>
      </c>
      <c r="AH4034">
        <v>1</v>
      </c>
      <c r="AI4034">
        <v>0</v>
      </c>
      <c r="AJ4034" s="2">
        <v>1.3659722222222221</v>
      </c>
      <c r="AK4034" s="2">
        <v>1.1340277777777776</v>
      </c>
      <c r="AL4034">
        <v>24</v>
      </c>
      <c r="AM4034">
        <v>10</v>
      </c>
      <c r="AN4034">
        <f t="shared" si="14"/>
        <v>2017</v>
      </c>
      <c r="AO4034" t="s">
        <v>1051</v>
      </c>
    </row>
    <row r="4035" spans="1:41" hidden="1" x14ac:dyDescent="0.35">
      <c r="A4035" s="1">
        <v>42999</v>
      </c>
      <c r="B4035" t="s">
        <v>97</v>
      </c>
      <c r="C4035" t="s">
        <v>39</v>
      </c>
      <c r="D4035">
        <v>26</v>
      </c>
      <c r="E4035">
        <v>25</v>
      </c>
      <c r="F4035" s="4">
        <v>44785</v>
      </c>
      <c r="G4035" s="4">
        <v>44822</v>
      </c>
      <c r="H4035" s="4" t="s">
        <v>41</v>
      </c>
      <c r="I4035" s="4">
        <v>44595</v>
      </c>
      <c r="J4035">
        <v>292</v>
      </c>
      <c r="K4035">
        <v>308</v>
      </c>
      <c r="L4035">
        <v>126</v>
      </c>
      <c r="M4035">
        <v>113</v>
      </c>
      <c r="N4035">
        <v>418</v>
      </c>
      <c r="O4035">
        <v>421</v>
      </c>
      <c r="P4035" s="4" t="s">
        <v>504</v>
      </c>
      <c r="Q4035" s="4" t="s">
        <v>234</v>
      </c>
      <c r="R4035" s="4" t="s">
        <v>41</v>
      </c>
      <c r="S4035" s="4">
        <v>44675</v>
      </c>
      <c r="T4035">
        <v>32</v>
      </c>
      <c r="U4035">
        <v>33</v>
      </c>
      <c r="V4035">
        <v>2</v>
      </c>
      <c r="W4035">
        <v>1</v>
      </c>
      <c r="X4035">
        <v>0</v>
      </c>
      <c r="Y4035">
        <v>1</v>
      </c>
      <c r="Z4035">
        <v>2</v>
      </c>
      <c r="AA4035">
        <v>2</v>
      </c>
      <c r="AB4035" s="4">
        <v>44743</v>
      </c>
      <c r="AC4035" s="4">
        <v>44835</v>
      </c>
      <c r="AD4035" s="4">
        <v>44688</v>
      </c>
      <c r="AE4035" s="4">
        <v>44687</v>
      </c>
      <c r="AF4035">
        <v>11</v>
      </c>
      <c r="AG4035">
        <v>13</v>
      </c>
      <c r="AH4035">
        <v>0</v>
      </c>
      <c r="AI4035">
        <v>0</v>
      </c>
      <c r="AJ4035" s="2">
        <v>1.2381944444444444</v>
      </c>
      <c r="AK4035" s="2">
        <v>1.2618055555555556</v>
      </c>
      <c r="AL4035">
        <v>41</v>
      </c>
      <c r="AM4035">
        <v>39</v>
      </c>
      <c r="AN4035">
        <f t="shared" si="14"/>
        <v>2017</v>
      </c>
      <c r="AO4035" t="s">
        <v>1051</v>
      </c>
    </row>
    <row r="4036" spans="1:41" hidden="1" x14ac:dyDescent="0.35">
      <c r="A4036" s="1">
        <v>43002</v>
      </c>
      <c r="B4036" t="s">
        <v>90</v>
      </c>
      <c r="C4036" t="s">
        <v>94</v>
      </c>
      <c r="D4036">
        <v>12</v>
      </c>
      <c r="E4036">
        <v>24</v>
      </c>
      <c r="F4036" s="4">
        <v>44631</v>
      </c>
      <c r="G4036" s="4">
        <v>44632</v>
      </c>
      <c r="H4036" s="4" t="s">
        <v>42</v>
      </c>
      <c r="I4036" s="4">
        <v>44594</v>
      </c>
      <c r="J4036">
        <v>52</v>
      </c>
      <c r="K4036">
        <v>244</v>
      </c>
      <c r="L4036">
        <v>134</v>
      </c>
      <c r="M4036">
        <v>166</v>
      </c>
      <c r="N4036">
        <v>186</v>
      </c>
      <c r="O4036">
        <v>410</v>
      </c>
      <c r="P4036" s="4" t="s">
        <v>378</v>
      </c>
      <c r="Q4036" s="4" t="s">
        <v>61</v>
      </c>
      <c r="R4036" s="4">
        <v>44604</v>
      </c>
      <c r="S4036" s="4" t="s">
        <v>41</v>
      </c>
      <c r="T4036">
        <v>25</v>
      </c>
      <c r="U4036">
        <v>35</v>
      </c>
      <c r="V4036">
        <v>1</v>
      </c>
      <c r="W4036">
        <v>0</v>
      </c>
      <c r="X4036">
        <v>2</v>
      </c>
      <c r="Y4036">
        <v>0</v>
      </c>
      <c r="Z4036">
        <v>3</v>
      </c>
      <c r="AA4036">
        <v>0</v>
      </c>
      <c r="AB4036" s="4">
        <v>44835</v>
      </c>
      <c r="AC4036" s="4">
        <v>44805</v>
      </c>
      <c r="AD4036" s="4">
        <v>44562</v>
      </c>
      <c r="AE4036" s="4">
        <v>44657</v>
      </c>
      <c r="AF4036">
        <v>12</v>
      </c>
      <c r="AG4036">
        <v>13</v>
      </c>
      <c r="AH4036">
        <v>0</v>
      </c>
      <c r="AI4036">
        <v>0</v>
      </c>
      <c r="AJ4036" s="2">
        <v>1.08125</v>
      </c>
      <c r="AK4036" s="2">
        <v>1.41875</v>
      </c>
      <c r="AL4036">
        <v>7</v>
      </c>
      <c r="AM4036">
        <v>44</v>
      </c>
      <c r="AN4036">
        <f t="shared" si="14"/>
        <v>2017</v>
      </c>
      <c r="AO4036" t="s">
        <v>1051</v>
      </c>
    </row>
    <row r="4037" spans="1:41" hidden="1" x14ac:dyDescent="0.35">
      <c r="A4037" s="1">
        <v>43002</v>
      </c>
      <c r="B4037" t="s">
        <v>98</v>
      </c>
      <c r="C4037" t="s">
        <v>54</v>
      </c>
      <c r="D4037">
        <v>21</v>
      </c>
      <c r="E4037">
        <v>16</v>
      </c>
      <c r="F4037" s="4">
        <v>44726</v>
      </c>
      <c r="G4037" s="4">
        <v>44728</v>
      </c>
      <c r="H4037" s="4" t="s">
        <v>52</v>
      </c>
      <c r="I4037" s="4" t="s">
        <v>41</v>
      </c>
      <c r="J4037">
        <v>255</v>
      </c>
      <c r="K4037">
        <v>197</v>
      </c>
      <c r="L4037">
        <v>111</v>
      </c>
      <c r="M4037">
        <v>75</v>
      </c>
      <c r="N4037">
        <v>366</v>
      </c>
      <c r="O4037">
        <v>272</v>
      </c>
      <c r="P4037" s="4" t="s">
        <v>346</v>
      </c>
      <c r="Q4037" s="4" t="s">
        <v>428</v>
      </c>
      <c r="R4037" s="4">
        <v>44624</v>
      </c>
      <c r="S4037" s="4">
        <v>44667</v>
      </c>
      <c r="T4037">
        <v>23</v>
      </c>
      <c r="U4037">
        <v>33</v>
      </c>
      <c r="V4037">
        <v>0</v>
      </c>
      <c r="W4037">
        <v>0</v>
      </c>
      <c r="X4037">
        <v>2</v>
      </c>
      <c r="Y4037">
        <v>0</v>
      </c>
      <c r="Z4037">
        <v>2</v>
      </c>
      <c r="AA4037">
        <v>0</v>
      </c>
      <c r="AB4037" s="4">
        <v>44835</v>
      </c>
      <c r="AC4037" s="4">
        <v>44774</v>
      </c>
      <c r="AD4037" s="4">
        <v>44564</v>
      </c>
      <c r="AE4037" s="4">
        <v>44595</v>
      </c>
      <c r="AF4037">
        <v>12</v>
      </c>
      <c r="AG4037">
        <v>12</v>
      </c>
      <c r="AH4037">
        <v>0</v>
      </c>
      <c r="AI4037">
        <v>0</v>
      </c>
      <c r="AJ4037" s="2">
        <v>1.2319444444444445</v>
      </c>
      <c r="AK4037" s="2">
        <v>1.2680555555555555</v>
      </c>
      <c r="AL4037">
        <v>16</v>
      </c>
      <c r="AM4037">
        <v>26</v>
      </c>
      <c r="AN4037">
        <f t="shared" si="14"/>
        <v>2017</v>
      </c>
      <c r="AO4037" t="s">
        <v>1051</v>
      </c>
    </row>
    <row r="4038" spans="1:41" hidden="1" x14ac:dyDescent="0.35">
      <c r="A4038" s="1">
        <v>43002</v>
      </c>
      <c r="B4038" t="s">
        <v>109</v>
      </c>
      <c r="C4038" t="s">
        <v>59</v>
      </c>
      <c r="D4038">
        <v>19</v>
      </c>
      <c r="E4038">
        <v>18</v>
      </c>
      <c r="F4038" s="4">
        <v>44662</v>
      </c>
      <c r="G4038" s="4">
        <v>44663</v>
      </c>
      <c r="H4038" s="4" t="s">
        <v>41</v>
      </c>
      <c r="I4038" s="4" t="s">
        <v>41</v>
      </c>
      <c r="J4038">
        <v>212</v>
      </c>
      <c r="K4038">
        <v>84</v>
      </c>
      <c r="L4038">
        <v>70</v>
      </c>
      <c r="M4038">
        <v>222</v>
      </c>
      <c r="N4038">
        <v>282</v>
      </c>
      <c r="O4038">
        <v>306</v>
      </c>
      <c r="P4038" s="4" t="s">
        <v>261</v>
      </c>
      <c r="Q4038" s="4" t="s">
        <v>308</v>
      </c>
      <c r="R4038" s="4">
        <v>44643</v>
      </c>
      <c r="S4038" s="4">
        <v>44609</v>
      </c>
      <c r="T4038">
        <v>17</v>
      </c>
      <c r="U4038">
        <v>38</v>
      </c>
      <c r="V4038">
        <v>2</v>
      </c>
      <c r="W4038">
        <v>1</v>
      </c>
      <c r="X4038">
        <v>0</v>
      </c>
      <c r="Y4038">
        <v>1</v>
      </c>
      <c r="Z4038">
        <v>2</v>
      </c>
      <c r="AA4038">
        <v>2</v>
      </c>
      <c r="AB4038" s="4">
        <v>44713</v>
      </c>
      <c r="AC4038" s="4">
        <v>44835</v>
      </c>
      <c r="AD4038" s="4">
        <v>44596</v>
      </c>
      <c r="AE4038" s="4">
        <v>44624</v>
      </c>
      <c r="AF4038">
        <v>11</v>
      </c>
      <c r="AG4038">
        <v>13</v>
      </c>
      <c r="AH4038">
        <v>0</v>
      </c>
      <c r="AI4038">
        <v>0</v>
      </c>
      <c r="AJ4038" s="2">
        <v>1.148611111111111</v>
      </c>
      <c r="AK4038" s="2">
        <v>1.4159722222222222</v>
      </c>
      <c r="AL4038">
        <v>17</v>
      </c>
      <c r="AM4038">
        <v>23</v>
      </c>
      <c r="AN4038">
        <f t="shared" si="14"/>
        <v>2017</v>
      </c>
      <c r="AO4038" t="s">
        <v>1051</v>
      </c>
    </row>
    <row r="4039" spans="1:41" hidden="1" x14ac:dyDescent="0.35">
      <c r="A4039" s="1">
        <v>43002</v>
      </c>
      <c r="B4039" t="s">
        <v>73</v>
      </c>
      <c r="C4039" t="s">
        <v>83</v>
      </c>
      <c r="D4039">
        <v>26</v>
      </c>
      <c r="E4039">
        <v>21</v>
      </c>
      <c r="F4039" s="4">
        <v>44660</v>
      </c>
      <c r="G4039" s="4">
        <v>44633</v>
      </c>
      <c r="H4039" s="4" t="s">
        <v>41</v>
      </c>
      <c r="I4039" s="4" t="s">
        <v>41</v>
      </c>
      <c r="J4039">
        <v>277</v>
      </c>
      <c r="K4039">
        <v>253</v>
      </c>
      <c r="L4039">
        <v>151</v>
      </c>
      <c r="M4039">
        <v>71</v>
      </c>
      <c r="N4039">
        <v>428</v>
      </c>
      <c r="O4039">
        <v>324</v>
      </c>
      <c r="P4039" s="4" t="s">
        <v>329</v>
      </c>
      <c r="Q4039" s="4" t="s">
        <v>366</v>
      </c>
      <c r="R4039" s="4">
        <v>44609</v>
      </c>
      <c r="S4039" s="4">
        <v>44603</v>
      </c>
      <c r="T4039">
        <v>28</v>
      </c>
      <c r="U4039">
        <v>19</v>
      </c>
      <c r="V4039">
        <v>0</v>
      </c>
      <c r="W4039">
        <v>0</v>
      </c>
      <c r="X4039">
        <v>3</v>
      </c>
      <c r="Y4039">
        <v>0</v>
      </c>
      <c r="Z4039">
        <v>3</v>
      </c>
      <c r="AA4039">
        <v>0</v>
      </c>
      <c r="AB4039" s="4">
        <v>44774</v>
      </c>
      <c r="AC4039" s="4">
        <v>44805</v>
      </c>
      <c r="AD4039" s="4">
        <v>44596</v>
      </c>
      <c r="AE4039" s="4">
        <v>44564</v>
      </c>
      <c r="AF4039">
        <v>12</v>
      </c>
      <c r="AG4039">
        <v>11</v>
      </c>
      <c r="AH4039">
        <v>0</v>
      </c>
      <c r="AI4039">
        <v>1</v>
      </c>
      <c r="AJ4039" s="2">
        <v>1.3576388888888891</v>
      </c>
      <c r="AK4039" s="2">
        <v>1.1423611111111112</v>
      </c>
      <c r="AL4039">
        <v>30</v>
      </c>
      <c r="AM4039">
        <v>26</v>
      </c>
      <c r="AN4039">
        <f t="shared" si="14"/>
        <v>2017</v>
      </c>
      <c r="AO4039" t="s">
        <v>1051</v>
      </c>
    </row>
    <row r="4040" spans="1:41" hidden="1" x14ac:dyDescent="0.35">
      <c r="A4040" s="1">
        <v>43002</v>
      </c>
      <c r="B4040" t="s">
        <v>69</v>
      </c>
      <c r="C4040" t="s">
        <v>93</v>
      </c>
      <c r="D4040">
        <v>25</v>
      </c>
      <c r="E4040">
        <v>16</v>
      </c>
      <c r="F4040" s="4">
        <v>44694</v>
      </c>
      <c r="G4040" s="4">
        <v>44790</v>
      </c>
      <c r="H4040" s="4" t="s">
        <v>41</v>
      </c>
      <c r="I4040" s="4" t="s">
        <v>41</v>
      </c>
      <c r="J4040">
        <v>235</v>
      </c>
      <c r="K4040">
        <v>243</v>
      </c>
      <c r="L4040">
        <v>111</v>
      </c>
      <c r="M4040">
        <v>92</v>
      </c>
      <c r="N4040">
        <v>346</v>
      </c>
      <c r="O4040">
        <v>335</v>
      </c>
      <c r="P4040" s="4" t="s">
        <v>977</v>
      </c>
      <c r="Q4040" s="4" t="s">
        <v>427</v>
      </c>
      <c r="R4040" s="4">
        <v>44568</v>
      </c>
      <c r="S4040" s="4">
        <v>44636</v>
      </c>
      <c r="T4040">
        <v>21</v>
      </c>
      <c r="U4040">
        <v>36</v>
      </c>
      <c r="V4040">
        <v>0</v>
      </c>
      <c r="W4040">
        <v>1</v>
      </c>
      <c r="X4040">
        <v>3</v>
      </c>
      <c r="Y4040">
        <v>0</v>
      </c>
      <c r="Z4040">
        <v>3</v>
      </c>
      <c r="AA4040">
        <v>1</v>
      </c>
      <c r="AB4040" s="4" t="s">
        <v>81</v>
      </c>
      <c r="AC4040" s="4">
        <v>44866</v>
      </c>
      <c r="AD4040" s="4">
        <v>44656</v>
      </c>
      <c r="AE4040" s="4">
        <v>44624</v>
      </c>
      <c r="AF4040">
        <v>14</v>
      </c>
      <c r="AG4040">
        <v>14</v>
      </c>
      <c r="AH4040">
        <v>0</v>
      </c>
      <c r="AI4040">
        <v>0</v>
      </c>
      <c r="AJ4040" s="2">
        <v>1.10625</v>
      </c>
      <c r="AK4040" s="2">
        <v>1.39375</v>
      </c>
      <c r="AL4040">
        <v>28</v>
      </c>
      <c r="AM4040">
        <v>31</v>
      </c>
      <c r="AN4040">
        <f t="shared" si="14"/>
        <v>2017</v>
      </c>
      <c r="AO4040" t="s">
        <v>1051</v>
      </c>
    </row>
    <row r="4041" spans="1:41" hidden="1" x14ac:dyDescent="0.35">
      <c r="A4041" s="1">
        <v>43002</v>
      </c>
      <c r="B4041" t="s">
        <v>101</v>
      </c>
      <c r="C4041" t="s">
        <v>58</v>
      </c>
      <c r="D4041">
        <v>20</v>
      </c>
      <c r="E4041">
        <v>25</v>
      </c>
      <c r="F4041" s="4">
        <v>44567</v>
      </c>
      <c r="G4041" s="4">
        <v>44755</v>
      </c>
      <c r="H4041" s="4" t="s">
        <v>41</v>
      </c>
      <c r="I4041" s="4" t="s">
        <v>41</v>
      </c>
      <c r="J4041">
        <v>316</v>
      </c>
      <c r="K4041">
        <v>369</v>
      </c>
      <c r="L4041">
        <v>26</v>
      </c>
      <c r="M4041">
        <v>125</v>
      </c>
      <c r="N4041">
        <v>342</v>
      </c>
      <c r="O4041">
        <v>494</v>
      </c>
      <c r="P4041" s="4" t="s">
        <v>71</v>
      </c>
      <c r="Q4041" s="4" t="s">
        <v>345</v>
      </c>
      <c r="R4041" s="4">
        <v>44604</v>
      </c>
      <c r="S4041" s="4" t="s">
        <v>41</v>
      </c>
      <c r="T4041">
        <v>9</v>
      </c>
      <c r="U4041">
        <v>37</v>
      </c>
      <c r="V4041">
        <v>0</v>
      </c>
      <c r="W4041">
        <v>0</v>
      </c>
      <c r="X4041">
        <v>3</v>
      </c>
      <c r="Y4041">
        <v>0</v>
      </c>
      <c r="Z4041">
        <v>3</v>
      </c>
      <c r="AA4041">
        <v>0</v>
      </c>
      <c r="AB4041" s="4">
        <v>44743</v>
      </c>
      <c r="AC4041" s="4">
        <v>44682</v>
      </c>
      <c r="AD4041" s="4">
        <v>44562</v>
      </c>
      <c r="AE4041" s="4">
        <v>44625</v>
      </c>
      <c r="AF4041">
        <v>10</v>
      </c>
      <c r="AG4041">
        <v>11</v>
      </c>
      <c r="AH4041">
        <v>0</v>
      </c>
      <c r="AI4041">
        <v>0</v>
      </c>
      <c r="AJ4041" s="3">
        <v>0.92638888888888893</v>
      </c>
      <c r="AK4041" s="2">
        <v>1.5736111111111111</v>
      </c>
      <c r="AL4041">
        <v>17</v>
      </c>
      <c r="AM4041">
        <v>34</v>
      </c>
      <c r="AN4041">
        <f t="shared" si="14"/>
        <v>2017</v>
      </c>
      <c r="AO4041" t="s">
        <v>1051</v>
      </c>
    </row>
    <row r="4042" spans="1:41" hidden="1" x14ac:dyDescent="0.35">
      <c r="A4042" s="1">
        <v>43002</v>
      </c>
      <c r="B4042" t="s">
        <v>105</v>
      </c>
      <c r="C4042" t="s">
        <v>110</v>
      </c>
      <c r="D4042">
        <v>23</v>
      </c>
      <c r="E4042">
        <v>21</v>
      </c>
      <c r="F4042" s="4">
        <v>44726</v>
      </c>
      <c r="G4042" s="4">
        <v>44725</v>
      </c>
      <c r="H4042" s="4" t="s">
        <v>41</v>
      </c>
      <c r="I4042" s="4" t="s">
        <v>41</v>
      </c>
      <c r="J4042">
        <v>292</v>
      </c>
      <c r="K4042">
        <v>337</v>
      </c>
      <c r="L4042">
        <v>125</v>
      </c>
      <c r="M4042">
        <v>59</v>
      </c>
      <c r="N4042">
        <v>417</v>
      </c>
      <c r="O4042">
        <v>396</v>
      </c>
      <c r="P4042" s="4" t="s">
        <v>202</v>
      </c>
      <c r="Q4042" s="4" t="s">
        <v>123</v>
      </c>
      <c r="R4042" s="4">
        <v>44601</v>
      </c>
      <c r="S4042" s="4">
        <v>44682</v>
      </c>
      <c r="T4042">
        <v>32</v>
      </c>
      <c r="U4042">
        <v>20</v>
      </c>
      <c r="V4042">
        <v>0</v>
      </c>
      <c r="W4042">
        <v>1</v>
      </c>
      <c r="X4042">
        <v>2</v>
      </c>
      <c r="Y4042">
        <v>0</v>
      </c>
      <c r="Z4042">
        <v>2</v>
      </c>
      <c r="AA4042">
        <v>1</v>
      </c>
      <c r="AB4042" s="4">
        <v>44835</v>
      </c>
      <c r="AC4042" s="4">
        <v>44682</v>
      </c>
      <c r="AD4042" s="4">
        <v>44564</v>
      </c>
      <c r="AE4042" s="4">
        <v>44594</v>
      </c>
      <c r="AF4042">
        <v>12</v>
      </c>
      <c r="AG4042">
        <v>13</v>
      </c>
      <c r="AH4042">
        <v>2</v>
      </c>
      <c r="AI4042">
        <v>0</v>
      </c>
      <c r="AJ4042" s="2">
        <v>1.4013888888888888</v>
      </c>
      <c r="AK4042" s="2">
        <v>1.0986111111111112</v>
      </c>
      <c r="AL4042">
        <v>33</v>
      </c>
      <c r="AM4042">
        <v>36</v>
      </c>
      <c r="AN4042">
        <f t="shared" ref="AN4042:AN4105" si="15">IF(A4042&lt;DATE(2017,2,28),2016,2017)</f>
        <v>2017</v>
      </c>
      <c r="AO4042" t="s">
        <v>1051</v>
      </c>
    </row>
    <row r="4043" spans="1:41" hidden="1" x14ac:dyDescent="0.35">
      <c r="A4043" s="1">
        <v>43002</v>
      </c>
      <c r="B4043" t="s">
        <v>84</v>
      </c>
      <c r="C4043" t="s">
        <v>53</v>
      </c>
      <c r="D4043">
        <v>16</v>
      </c>
      <c r="E4043">
        <v>16</v>
      </c>
      <c r="F4043" s="4">
        <v>44573</v>
      </c>
      <c r="G4043" s="4">
        <v>44664</v>
      </c>
      <c r="H4043" s="4" t="s">
        <v>82</v>
      </c>
      <c r="I4043" s="4" t="s">
        <v>41</v>
      </c>
      <c r="J4043">
        <v>195</v>
      </c>
      <c r="K4043">
        <v>233</v>
      </c>
      <c r="L4043">
        <v>30</v>
      </c>
      <c r="M4043">
        <v>103</v>
      </c>
      <c r="N4043">
        <v>225</v>
      </c>
      <c r="O4043">
        <v>336</v>
      </c>
      <c r="P4043" s="4" t="s">
        <v>121</v>
      </c>
      <c r="Q4043" s="4" t="s">
        <v>252</v>
      </c>
      <c r="R4043" s="4">
        <v>44645</v>
      </c>
      <c r="S4043" s="4">
        <v>44608</v>
      </c>
      <c r="T4043">
        <v>15</v>
      </c>
      <c r="U4043">
        <v>34</v>
      </c>
      <c r="V4043">
        <v>0</v>
      </c>
      <c r="W4043">
        <v>1</v>
      </c>
      <c r="X4043">
        <v>2</v>
      </c>
      <c r="Y4043">
        <v>0</v>
      </c>
      <c r="Z4043">
        <v>2</v>
      </c>
      <c r="AA4043">
        <v>1</v>
      </c>
      <c r="AB4043" s="4">
        <v>44774</v>
      </c>
      <c r="AC4043" s="4">
        <v>44835</v>
      </c>
      <c r="AD4043" s="4">
        <v>44562</v>
      </c>
      <c r="AE4043" s="4">
        <v>44563</v>
      </c>
      <c r="AF4043">
        <v>12</v>
      </c>
      <c r="AG4043">
        <v>12</v>
      </c>
      <c r="AH4043">
        <v>0</v>
      </c>
      <c r="AI4043">
        <v>0</v>
      </c>
      <c r="AJ4043" s="3">
        <v>0.99444444444444446</v>
      </c>
      <c r="AK4043" s="2">
        <v>1.5055555555555555</v>
      </c>
      <c r="AL4043">
        <v>6</v>
      </c>
      <c r="AM4043">
        <v>20</v>
      </c>
      <c r="AN4043">
        <f t="shared" si="15"/>
        <v>2017</v>
      </c>
      <c r="AO4043" t="s">
        <v>1051</v>
      </c>
    </row>
    <row r="4044" spans="1:41" hidden="1" x14ac:dyDescent="0.35">
      <c r="A4044" s="1">
        <v>43002</v>
      </c>
      <c r="B4044" t="s">
        <v>40</v>
      </c>
      <c r="C4044" t="s">
        <v>77</v>
      </c>
      <c r="D4044">
        <v>21</v>
      </c>
      <c r="E4044">
        <v>24</v>
      </c>
      <c r="F4044" s="4">
        <v>44630</v>
      </c>
      <c r="G4044" s="4">
        <v>44695</v>
      </c>
      <c r="H4044" s="4" t="s">
        <v>52</v>
      </c>
      <c r="I4044" s="4">
        <v>44595</v>
      </c>
      <c r="J4044">
        <v>366</v>
      </c>
      <c r="K4044">
        <v>161</v>
      </c>
      <c r="L4044">
        <v>49</v>
      </c>
      <c r="M4044">
        <v>193</v>
      </c>
      <c r="N4044">
        <v>415</v>
      </c>
      <c r="O4044">
        <v>354</v>
      </c>
      <c r="P4044" s="4" t="s">
        <v>938</v>
      </c>
      <c r="Q4044" s="4" t="s">
        <v>224</v>
      </c>
      <c r="R4044" s="4" t="s">
        <v>41</v>
      </c>
      <c r="S4044" s="4">
        <v>44635</v>
      </c>
      <c r="T4044">
        <v>17</v>
      </c>
      <c r="U4044">
        <v>39</v>
      </c>
      <c r="V4044">
        <v>0</v>
      </c>
      <c r="W4044">
        <v>1</v>
      </c>
      <c r="X4044">
        <v>2</v>
      </c>
      <c r="Y4044">
        <v>0</v>
      </c>
      <c r="Z4044">
        <v>2</v>
      </c>
      <c r="AA4044">
        <v>1</v>
      </c>
      <c r="AB4044" s="4" t="s">
        <v>729</v>
      </c>
      <c r="AC4044" s="4" t="s">
        <v>978</v>
      </c>
      <c r="AD4044" s="4">
        <v>44597</v>
      </c>
      <c r="AE4044" s="4">
        <v>44623</v>
      </c>
      <c r="AF4044">
        <v>12</v>
      </c>
      <c r="AG4044">
        <v>13</v>
      </c>
      <c r="AH4044">
        <v>0</v>
      </c>
      <c r="AI4044">
        <v>0</v>
      </c>
      <c r="AJ4044" s="3">
        <v>0.93611111111111101</v>
      </c>
      <c r="AK4044" s="2">
        <v>1.5638888888888889</v>
      </c>
      <c r="AL4044">
        <v>24</v>
      </c>
      <c r="AM4044">
        <v>27</v>
      </c>
      <c r="AN4044">
        <f t="shared" si="15"/>
        <v>2017</v>
      </c>
      <c r="AO4044" t="s">
        <v>1051</v>
      </c>
    </row>
    <row r="4045" spans="1:41" hidden="1" x14ac:dyDescent="0.35">
      <c r="A4045" s="1">
        <v>43002</v>
      </c>
      <c r="B4045" t="s">
        <v>100</v>
      </c>
      <c r="C4045" t="s">
        <v>91</v>
      </c>
      <c r="D4045">
        <v>21</v>
      </c>
      <c r="E4045">
        <v>18</v>
      </c>
      <c r="F4045" s="4">
        <v>44724</v>
      </c>
      <c r="G4045" s="4">
        <v>44756</v>
      </c>
      <c r="H4045" s="4" t="s">
        <v>41</v>
      </c>
      <c r="I4045" s="4" t="s">
        <v>41</v>
      </c>
      <c r="J4045">
        <v>213</v>
      </c>
      <c r="K4045">
        <v>156</v>
      </c>
      <c r="L4045">
        <v>149</v>
      </c>
      <c r="M4045">
        <v>132</v>
      </c>
      <c r="N4045">
        <v>362</v>
      </c>
      <c r="O4045">
        <v>288</v>
      </c>
      <c r="P4045" s="4" t="s">
        <v>198</v>
      </c>
      <c r="Q4045" s="4" t="s">
        <v>167</v>
      </c>
      <c r="R4045" s="4">
        <v>44568</v>
      </c>
      <c r="S4045" s="4">
        <v>44679</v>
      </c>
      <c r="T4045">
        <v>27</v>
      </c>
      <c r="U4045">
        <v>22</v>
      </c>
      <c r="V4045">
        <v>0</v>
      </c>
      <c r="W4045">
        <v>0</v>
      </c>
      <c r="X4045">
        <v>0</v>
      </c>
      <c r="Y4045">
        <v>3</v>
      </c>
      <c r="Z4045">
        <v>0</v>
      </c>
      <c r="AA4045">
        <v>3</v>
      </c>
      <c r="AB4045" s="4">
        <v>44571</v>
      </c>
      <c r="AC4045" s="4">
        <v>44566</v>
      </c>
      <c r="AD4045" s="4">
        <v>44595</v>
      </c>
      <c r="AE4045" s="4">
        <v>44563</v>
      </c>
      <c r="AF4045">
        <v>10</v>
      </c>
      <c r="AG4045">
        <v>10</v>
      </c>
      <c r="AH4045">
        <v>0</v>
      </c>
      <c r="AI4045">
        <v>0</v>
      </c>
      <c r="AJ4045" s="2">
        <v>1.2979166666666666</v>
      </c>
      <c r="AK4045" s="2">
        <v>1.2020833333333334</v>
      </c>
      <c r="AL4045">
        <v>34</v>
      </c>
      <c r="AM4045">
        <v>13</v>
      </c>
      <c r="AN4045">
        <f t="shared" si="15"/>
        <v>2017</v>
      </c>
      <c r="AO4045" t="s">
        <v>1051</v>
      </c>
    </row>
    <row r="4046" spans="1:41" hidden="1" x14ac:dyDescent="0.35">
      <c r="A4046" s="1">
        <v>43002</v>
      </c>
      <c r="B4046" t="s">
        <v>47</v>
      </c>
      <c r="C4046" t="s">
        <v>78</v>
      </c>
      <c r="D4046">
        <v>24</v>
      </c>
      <c r="E4046">
        <v>21</v>
      </c>
      <c r="F4046" s="4">
        <v>44665</v>
      </c>
      <c r="G4046" s="4">
        <v>44665</v>
      </c>
      <c r="H4046" s="4">
        <v>44563</v>
      </c>
      <c r="I4046" s="4" t="s">
        <v>41</v>
      </c>
      <c r="J4046">
        <v>364</v>
      </c>
      <c r="K4046">
        <v>225</v>
      </c>
      <c r="L4046">
        <v>69</v>
      </c>
      <c r="M4046">
        <v>195</v>
      </c>
      <c r="N4046">
        <v>433</v>
      </c>
      <c r="O4046">
        <v>420</v>
      </c>
      <c r="P4046" s="4" t="s">
        <v>201</v>
      </c>
      <c r="Q4046" s="4" t="s">
        <v>355</v>
      </c>
      <c r="R4046" s="4">
        <v>44570</v>
      </c>
      <c r="S4046" s="4" t="s">
        <v>41</v>
      </c>
      <c r="T4046">
        <v>22</v>
      </c>
      <c r="U4046">
        <v>35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 s="4">
        <v>44866</v>
      </c>
      <c r="AC4046" s="4">
        <v>44682</v>
      </c>
      <c r="AD4046" s="4">
        <v>44624</v>
      </c>
      <c r="AE4046" s="4" t="s">
        <v>82</v>
      </c>
      <c r="AF4046">
        <v>13</v>
      </c>
      <c r="AG4046">
        <v>14</v>
      </c>
      <c r="AH4046">
        <v>0</v>
      </c>
      <c r="AI4046">
        <v>0</v>
      </c>
      <c r="AJ4046" s="2">
        <v>1.1381944444444445</v>
      </c>
      <c r="AK4046" s="2">
        <v>1.3618055555555555</v>
      </c>
      <c r="AL4046">
        <v>27</v>
      </c>
      <c r="AM4046">
        <v>33</v>
      </c>
      <c r="AN4046">
        <f t="shared" si="15"/>
        <v>2017</v>
      </c>
      <c r="AO4046" t="s">
        <v>1051</v>
      </c>
    </row>
    <row r="4047" spans="1:41" hidden="1" x14ac:dyDescent="0.35">
      <c r="A4047" s="1">
        <v>43002</v>
      </c>
      <c r="B4047" t="s">
        <v>64</v>
      </c>
      <c r="C4047" t="s">
        <v>74</v>
      </c>
      <c r="D4047">
        <v>21</v>
      </c>
      <c r="E4047">
        <v>22</v>
      </c>
      <c r="F4047" s="4">
        <v>44663</v>
      </c>
      <c r="G4047" s="4">
        <v>44757</v>
      </c>
      <c r="H4047" s="4" t="s">
        <v>41</v>
      </c>
      <c r="I4047" s="4" t="s">
        <v>41</v>
      </c>
      <c r="J4047">
        <v>191</v>
      </c>
      <c r="K4047">
        <v>280</v>
      </c>
      <c r="L4047">
        <v>110</v>
      </c>
      <c r="M4047">
        <v>64</v>
      </c>
      <c r="N4047">
        <v>301</v>
      </c>
      <c r="O4047">
        <v>344</v>
      </c>
      <c r="P4047" s="4" t="s">
        <v>379</v>
      </c>
      <c r="Q4047" s="4" t="s">
        <v>491</v>
      </c>
      <c r="R4047" s="4">
        <v>44641</v>
      </c>
      <c r="S4047" s="4">
        <v>44713</v>
      </c>
      <c r="T4047">
        <v>30</v>
      </c>
      <c r="U4047">
        <v>17</v>
      </c>
      <c r="V4047">
        <v>1</v>
      </c>
      <c r="W4047">
        <v>0</v>
      </c>
      <c r="X4047">
        <v>0</v>
      </c>
      <c r="Y4047">
        <v>1</v>
      </c>
      <c r="Z4047">
        <v>1</v>
      </c>
      <c r="AA4047">
        <v>1</v>
      </c>
      <c r="AB4047" s="4">
        <v>44743</v>
      </c>
      <c r="AC4047" s="4">
        <v>44652</v>
      </c>
      <c r="AD4047" s="4">
        <v>44594</v>
      </c>
      <c r="AE4047" s="4">
        <v>44625</v>
      </c>
      <c r="AF4047">
        <v>11</v>
      </c>
      <c r="AG4047">
        <v>12</v>
      </c>
      <c r="AH4047">
        <v>2</v>
      </c>
      <c r="AI4047">
        <v>0</v>
      </c>
      <c r="AJ4047" s="2">
        <v>1.4284722222222221</v>
      </c>
      <c r="AK4047" s="2">
        <v>1.2229166666666667</v>
      </c>
      <c r="AL4047">
        <v>24</v>
      </c>
      <c r="AM4047">
        <v>27</v>
      </c>
      <c r="AN4047">
        <f t="shared" si="15"/>
        <v>2017</v>
      </c>
      <c r="AO4047" t="s">
        <v>1051</v>
      </c>
    </row>
    <row r="4048" spans="1:41" hidden="1" x14ac:dyDescent="0.35">
      <c r="A4048" s="1">
        <v>43002</v>
      </c>
      <c r="B4048" t="s">
        <v>68</v>
      </c>
      <c r="C4048" t="s">
        <v>63</v>
      </c>
      <c r="D4048">
        <v>16</v>
      </c>
      <c r="E4048">
        <v>24</v>
      </c>
      <c r="F4048" s="4">
        <v>44663</v>
      </c>
      <c r="G4048" s="4">
        <v>44694</v>
      </c>
      <c r="H4048" s="4" t="s">
        <v>42</v>
      </c>
      <c r="I4048" s="4" t="s">
        <v>41</v>
      </c>
      <c r="J4048">
        <v>122</v>
      </c>
      <c r="K4048">
        <v>226</v>
      </c>
      <c r="L4048">
        <v>189</v>
      </c>
      <c r="M4048">
        <v>104</v>
      </c>
      <c r="N4048">
        <v>311</v>
      </c>
      <c r="O4048">
        <v>330</v>
      </c>
      <c r="P4048" s="4" t="s">
        <v>546</v>
      </c>
      <c r="Q4048" s="4" t="s">
        <v>214</v>
      </c>
      <c r="R4048" s="4">
        <v>44682</v>
      </c>
      <c r="S4048" s="4">
        <v>44603</v>
      </c>
      <c r="T4048">
        <v>25</v>
      </c>
      <c r="U4048">
        <v>26</v>
      </c>
      <c r="V4048">
        <v>0</v>
      </c>
      <c r="W4048">
        <v>0</v>
      </c>
      <c r="X4048">
        <v>0</v>
      </c>
      <c r="Y4048">
        <v>3</v>
      </c>
      <c r="Z4048">
        <v>0</v>
      </c>
      <c r="AA4048">
        <v>3</v>
      </c>
      <c r="AB4048" s="4" t="s">
        <v>979</v>
      </c>
      <c r="AC4048" s="4">
        <v>44774</v>
      </c>
      <c r="AD4048" s="4">
        <v>44563</v>
      </c>
      <c r="AE4048" s="4">
        <v>44564</v>
      </c>
      <c r="AF4048">
        <v>10</v>
      </c>
      <c r="AG4048">
        <v>11</v>
      </c>
      <c r="AH4048">
        <v>0</v>
      </c>
      <c r="AI4048">
        <v>0</v>
      </c>
      <c r="AJ4048" s="2">
        <v>1.2680555555555555</v>
      </c>
      <c r="AK4048" s="2">
        <v>1.2319444444444445</v>
      </c>
      <c r="AL4048">
        <v>24</v>
      </c>
      <c r="AM4048">
        <v>10</v>
      </c>
      <c r="AN4048">
        <f t="shared" si="15"/>
        <v>2017</v>
      </c>
      <c r="AO4048" t="s">
        <v>1051</v>
      </c>
    </row>
    <row r="4049" spans="1:41" hidden="1" x14ac:dyDescent="0.35">
      <c r="A4049" s="1">
        <v>43002</v>
      </c>
      <c r="B4049" t="s">
        <v>48</v>
      </c>
      <c r="C4049" t="s">
        <v>88</v>
      </c>
      <c r="D4049">
        <v>7</v>
      </c>
      <c r="E4049">
        <v>18</v>
      </c>
      <c r="F4049" s="4" t="s">
        <v>169</v>
      </c>
      <c r="G4049" s="4">
        <v>44757</v>
      </c>
      <c r="H4049" s="4">
        <v>44563</v>
      </c>
      <c r="I4049" s="4" t="s">
        <v>41</v>
      </c>
      <c r="J4049">
        <v>96</v>
      </c>
      <c r="K4049">
        <v>356</v>
      </c>
      <c r="L4049">
        <v>32</v>
      </c>
      <c r="M4049">
        <v>116</v>
      </c>
      <c r="N4049">
        <v>128</v>
      </c>
      <c r="O4049">
        <v>472</v>
      </c>
      <c r="P4049" s="4" t="s">
        <v>95</v>
      </c>
      <c r="Q4049" s="4" t="s">
        <v>696</v>
      </c>
      <c r="R4049" s="4">
        <v>44673</v>
      </c>
      <c r="S4049" s="4">
        <v>44570</v>
      </c>
      <c r="T4049">
        <v>13</v>
      </c>
      <c r="U4049">
        <v>34</v>
      </c>
      <c r="V4049">
        <v>1</v>
      </c>
      <c r="W4049">
        <v>2</v>
      </c>
      <c r="X4049">
        <v>2</v>
      </c>
      <c r="Y4049">
        <v>0</v>
      </c>
      <c r="Z4049">
        <v>3</v>
      </c>
      <c r="AA4049">
        <v>2</v>
      </c>
      <c r="AB4049" s="4">
        <v>44652</v>
      </c>
      <c r="AC4049" s="4">
        <v>44835</v>
      </c>
      <c r="AD4049" s="4">
        <v>44563</v>
      </c>
      <c r="AE4049" s="4">
        <v>44564</v>
      </c>
      <c r="AF4049">
        <v>14</v>
      </c>
      <c r="AG4049">
        <v>12</v>
      </c>
      <c r="AH4049">
        <v>0</v>
      </c>
      <c r="AI4049">
        <v>0</v>
      </c>
      <c r="AJ4049" s="3">
        <v>0.91249999999999998</v>
      </c>
      <c r="AK4049" s="2">
        <v>1.5875000000000001</v>
      </c>
      <c r="AL4049">
        <v>10</v>
      </c>
      <c r="AM4049">
        <v>27</v>
      </c>
      <c r="AN4049">
        <f t="shared" si="15"/>
        <v>2017</v>
      </c>
      <c r="AO4049" t="s">
        <v>1051</v>
      </c>
    </row>
    <row r="4050" spans="1:41" hidden="1" x14ac:dyDescent="0.35">
      <c r="A4050" s="1">
        <v>43003</v>
      </c>
      <c r="B4050" t="s">
        <v>104</v>
      </c>
      <c r="C4050" t="s">
        <v>87</v>
      </c>
      <c r="D4050">
        <v>15</v>
      </c>
      <c r="E4050">
        <v>22</v>
      </c>
      <c r="F4050" s="4">
        <v>44601</v>
      </c>
      <c r="G4050" s="4">
        <v>44791</v>
      </c>
      <c r="H4050" s="4" t="s">
        <v>41</v>
      </c>
      <c r="I4050" s="4" t="s">
        <v>42</v>
      </c>
      <c r="J4050">
        <v>174</v>
      </c>
      <c r="K4050">
        <v>283</v>
      </c>
      <c r="L4050">
        <v>99</v>
      </c>
      <c r="M4050">
        <v>49</v>
      </c>
      <c r="N4050">
        <v>273</v>
      </c>
      <c r="O4050">
        <v>332</v>
      </c>
      <c r="P4050" s="4" t="s">
        <v>120</v>
      </c>
      <c r="Q4050" s="4" t="s">
        <v>452</v>
      </c>
      <c r="R4050" s="4">
        <v>44570</v>
      </c>
      <c r="S4050" s="4">
        <v>44713</v>
      </c>
      <c r="T4050">
        <v>26</v>
      </c>
      <c r="U4050">
        <v>21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 s="4">
        <v>44805</v>
      </c>
      <c r="AC4050" s="4">
        <v>44713</v>
      </c>
      <c r="AD4050" s="4">
        <v>44623</v>
      </c>
      <c r="AE4050" s="4">
        <v>44565</v>
      </c>
      <c r="AF4050">
        <v>12</v>
      </c>
      <c r="AG4050">
        <v>12</v>
      </c>
      <c r="AH4050">
        <v>0</v>
      </c>
      <c r="AI4050">
        <v>0</v>
      </c>
      <c r="AJ4050" s="3">
        <v>0.98958333333333337</v>
      </c>
      <c r="AK4050" s="2">
        <v>1.5104166666666667</v>
      </c>
      <c r="AL4050">
        <v>28</v>
      </c>
      <c r="AM4050">
        <v>17</v>
      </c>
      <c r="AN4050">
        <f t="shared" si="15"/>
        <v>2017</v>
      </c>
      <c r="AO4050" t="s">
        <v>1051</v>
      </c>
    </row>
    <row r="4051" spans="1:41" hidden="1" x14ac:dyDescent="0.35">
      <c r="A4051" s="1">
        <v>43006</v>
      </c>
      <c r="B4051" t="s">
        <v>59</v>
      </c>
      <c r="C4051" t="s">
        <v>74</v>
      </c>
      <c r="D4051">
        <v>20</v>
      </c>
      <c r="E4051">
        <v>17</v>
      </c>
      <c r="F4051" s="4">
        <v>44693</v>
      </c>
      <c r="G4051" s="4">
        <v>44756</v>
      </c>
      <c r="H4051" s="4">
        <v>44594</v>
      </c>
      <c r="I4051" s="4">
        <v>44562</v>
      </c>
      <c r="J4051">
        <v>205</v>
      </c>
      <c r="K4051">
        <v>169</v>
      </c>
      <c r="L4051">
        <v>103</v>
      </c>
      <c r="M4051">
        <v>91</v>
      </c>
      <c r="N4051">
        <v>308</v>
      </c>
      <c r="O4051">
        <v>260</v>
      </c>
      <c r="P4051" s="4" t="s">
        <v>125</v>
      </c>
      <c r="Q4051" s="4" t="s">
        <v>246</v>
      </c>
      <c r="R4051" s="4">
        <v>44574</v>
      </c>
      <c r="S4051" s="4">
        <v>44602</v>
      </c>
      <c r="T4051">
        <v>30</v>
      </c>
      <c r="U4051">
        <v>24</v>
      </c>
      <c r="V4051">
        <v>2</v>
      </c>
      <c r="W4051">
        <v>0</v>
      </c>
      <c r="X4051">
        <v>2</v>
      </c>
      <c r="Y4051">
        <v>0</v>
      </c>
      <c r="Z4051">
        <v>4</v>
      </c>
      <c r="AA4051">
        <v>0</v>
      </c>
      <c r="AB4051" s="4">
        <v>44774</v>
      </c>
      <c r="AC4051" s="4">
        <v>44743</v>
      </c>
      <c r="AD4051" s="4">
        <v>44594</v>
      </c>
      <c r="AE4051" s="4">
        <v>44686</v>
      </c>
      <c r="AF4051">
        <v>11</v>
      </c>
      <c r="AG4051">
        <v>11</v>
      </c>
      <c r="AH4051">
        <v>0</v>
      </c>
      <c r="AI4051">
        <v>0</v>
      </c>
      <c r="AJ4051" s="2">
        <v>1.3270833333333334</v>
      </c>
      <c r="AK4051" s="2">
        <v>1.1729166666666666</v>
      </c>
      <c r="AL4051">
        <v>14</v>
      </c>
      <c r="AM4051">
        <v>35</v>
      </c>
      <c r="AN4051">
        <f t="shared" si="15"/>
        <v>2017</v>
      </c>
      <c r="AO4051" t="s">
        <v>1051</v>
      </c>
    </row>
    <row r="4052" spans="1:41" hidden="1" x14ac:dyDescent="0.35">
      <c r="A4052" s="1">
        <v>43009</v>
      </c>
      <c r="B4052" t="s">
        <v>100</v>
      </c>
      <c r="C4052" t="s">
        <v>84</v>
      </c>
      <c r="D4052">
        <v>22</v>
      </c>
      <c r="E4052">
        <v>11</v>
      </c>
      <c r="F4052" s="4">
        <v>44725</v>
      </c>
      <c r="G4052" s="4">
        <v>44569</v>
      </c>
      <c r="H4052" s="4">
        <v>44563</v>
      </c>
      <c r="I4052" s="4" t="s">
        <v>42</v>
      </c>
      <c r="J4052">
        <v>261</v>
      </c>
      <c r="K4052">
        <v>128</v>
      </c>
      <c r="L4052">
        <v>86</v>
      </c>
      <c r="M4052">
        <v>58</v>
      </c>
      <c r="N4052">
        <v>347</v>
      </c>
      <c r="O4052">
        <v>186</v>
      </c>
      <c r="P4052" s="4" t="s">
        <v>476</v>
      </c>
      <c r="Q4052" s="4" t="s">
        <v>271</v>
      </c>
      <c r="R4052" s="4">
        <v>44568</v>
      </c>
      <c r="S4052" s="4">
        <v>44652</v>
      </c>
      <c r="T4052">
        <v>28</v>
      </c>
      <c r="U4052">
        <v>15</v>
      </c>
      <c r="V4052">
        <v>0</v>
      </c>
      <c r="W4052">
        <v>0</v>
      </c>
      <c r="X4052">
        <v>0</v>
      </c>
      <c r="Y4052">
        <v>1</v>
      </c>
      <c r="Z4052">
        <v>0</v>
      </c>
      <c r="AA4052">
        <v>1</v>
      </c>
      <c r="AB4052" s="4">
        <v>44774</v>
      </c>
      <c r="AC4052" s="4">
        <v>44866</v>
      </c>
      <c r="AD4052" s="4">
        <v>44596</v>
      </c>
      <c r="AE4052" s="4" t="s">
        <v>42</v>
      </c>
      <c r="AF4052">
        <v>9</v>
      </c>
      <c r="AG4052">
        <v>9</v>
      </c>
      <c r="AH4052">
        <v>0</v>
      </c>
      <c r="AI4052">
        <v>0</v>
      </c>
      <c r="AJ4052" s="2">
        <v>1.4361111111111111</v>
      </c>
      <c r="AK4052" s="2">
        <v>1.0638888888888889</v>
      </c>
      <c r="AL4052">
        <v>20</v>
      </c>
      <c r="AM4052">
        <v>0</v>
      </c>
      <c r="AN4052">
        <f t="shared" si="15"/>
        <v>2017</v>
      </c>
      <c r="AO4052" t="s">
        <v>1051</v>
      </c>
    </row>
    <row r="4053" spans="1:41" hidden="1" x14ac:dyDescent="0.35">
      <c r="A4053" s="1">
        <v>43009</v>
      </c>
      <c r="B4053" t="s">
        <v>54</v>
      </c>
      <c r="C4053" t="s">
        <v>73</v>
      </c>
      <c r="D4053">
        <v>15</v>
      </c>
      <c r="E4053">
        <v>25</v>
      </c>
      <c r="F4053" s="4">
        <v>44725</v>
      </c>
      <c r="G4053" s="4">
        <v>44694</v>
      </c>
      <c r="H4053" s="4" t="s">
        <v>41</v>
      </c>
      <c r="I4053" s="4">
        <v>44563</v>
      </c>
      <c r="J4053">
        <v>164</v>
      </c>
      <c r="K4053">
        <v>242</v>
      </c>
      <c r="L4053">
        <v>117</v>
      </c>
      <c r="M4053">
        <v>147</v>
      </c>
      <c r="N4053">
        <v>281</v>
      </c>
      <c r="O4053">
        <v>389</v>
      </c>
      <c r="P4053" s="4">
        <v>44915</v>
      </c>
      <c r="Q4053" s="4" t="s">
        <v>102</v>
      </c>
      <c r="R4053" s="4">
        <v>44638</v>
      </c>
      <c r="S4053" s="4">
        <v>44562</v>
      </c>
      <c r="T4053">
        <v>36</v>
      </c>
      <c r="U4053">
        <v>29</v>
      </c>
      <c r="V4053">
        <v>0</v>
      </c>
      <c r="W4053">
        <v>1</v>
      </c>
      <c r="X4053">
        <v>0</v>
      </c>
      <c r="Y4053">
        <v>2</v>
      </c>
      <c r="Z4053">
        <v>0</v>
      </c>
      <c r="AA4053">
        <v>3</v>
      </c>
      <c r="AB4053" s="4">
        <v>44805</v>
      </c>
      <c r="AC4053" s="4">
        <v>44652</v>
      </c>
      <c r="AD4053" s="4">
        <v>44563</v>
      </c>
      <c r="AE4053" s="4">
        <v>44596</v>
      </c>
      <c r="AF4053">
        <v>10</v>
      </c>
      <c r="AG4053">
        <v>10</v>
      </c>
      <c r="AH4053">
        <v>2</v>
      </c>
      <c r="AI4053">
        <v>0</v>
      </c>
      <c r="AJ4053" s="2">
        <v>1.1979166666666667</v>
      </c>
      <c r="AK4053" s="2">
        <v>1.3020833333333333</v>
      </c>
      <c r="AL4053">
        <v>23</v>
      </c>
      <c r="AM4053">
        <v>17</v>
      </c>
      <c r="AN4053">
        <f t="shared" si="15"/>
        <v>2017</v>
      </c>
      <c r="AO4053" t="s">
        <v>1051</v>
      </c>
    </row>
    <row r="4054" spans="1:41" hidden="1" x14ac:dyDescent="0.35">
      <c r="A4054" s="1">
        <v>43009</v>
      </c>
      <c r="B4054" t="s">
        <v>64</v>
      </c>
      <c r="C4054" t="s">
        <v>69</v>
      </c>
      <c r="D4054">
        <v>25</v>
      </c>
      <c r="E4054">
        <v>16</v>
      </c>
      <c r="F4054" s="4">
        <v>44723</v>
      </c>
      <c r="G4054" s="4">
        <v>44697</v>
      </c>
      <c r="H4054" s="4" t="s">
        <v>41</v>
      </c>
      <c r="I4054" s="4">
        <v>44563</v>
      </c>
      <c r="J4054">
        <v>264</v>
      </c>
      <c r="K4054">
        <v>170</v>
      </c>
      <c r="L4054">
        <v>86</v>
      </c>
      <c r="M4054">
        <v>45</v>
      </c>
      <c r="N4054">
        <v>350</v>
      </c>
      <c r="O4054">
        <v>215</v>
      </c>
      <c r="P4054" s="4" t="s">
        <v>696</v>
      </c>
      <c r="Q4054" s="4" t="s">
        <v>520</v>
      </c>
      <c r="R4054" s="4">
        <v>44642</v>
      </c>
      <c r="S4054" s="4">
        <v>44605</v>
      </c>
      <c r="T4054">
        <v>30</v>
      </c>
      <c r="U4054">
        <v>17</v>
      </c>
      <c r="V4054">
        <v>1</v>
      </c>
      <c r="W4054">
        <v>0</v>
      </c>
      <c r="X4054">
        <v>0</v>
      </c>
      <c r="Y4054">
        <v>1</v>
      </c>
      <c r="Z4054">
        <v>1</v>
      </c>
      <c r="AA4054">
        <v>1</v>
      </c>
      <c r="AB4054" s="4">
        <v>44774</v>
      </c>
      <c r="AC4054" s="4">
        <v>44679</v>
      </c>
      <c r="AD4054" s="4">
        <v>44623</v>
      </c>
      <c r="AE4054" s="4">
        <v>44563</v>
      </c>
      <c r="AF4054">
        <v>11</v>
      </c>
      <c r="AG4054">
        <v>11</v>
      </c>
      <c r="AH4054">
        <v>0</v>
      </c>
      <c r="AI4054">
        <v>0</v>
      </c>
      <c r="AJ4054" s="2">
        <v>1.4597222222222221</v>
      </c>
      <c r="AK4054" s="2">
        <v>1.0402777777777776</v>
      </c>
      <c r="AL4054">
        <v>31</v>
      </c>
      <c r="AM4054">
        <v>7</v>
      </c>
      <c r="AN4054">
        <f t="shared" si="15"/>
        <v>2017</v>
      </c>
      <c r="AO4054" t="s">
        <v>1051</v>
      </c>
    </row>
    <row r="4055" spans="1:41" hidden="1" x14ac:dyDescent="0.35">
      <c r="A4055" s="1">
        <v>43009</v>
      </c>
      <c r="B4055" t="s">
        <v>97</v>
      </c>
      <c r="C4055" t="s">
        <v>104</v>
      </c>
      <c r="D4055">
        <v>24</v>
      </c>
      <c r="E4055">
        <v>22</v>
      </c>
      <c r="F4055" s="4">
        <v>44694</v>
      </c>
      <c r="G4055" s="4">
        <v>44756</v>
      </c>
      <c r="H4055" s="4" t="s">
        <v>41</v>
      </c>
      <c r="I4055" s="4">
        <v>44563</v>
      </c>
      <c r="J4055">
        <v>244</v>
      </c>
      <c r="K4055">
        <v>251</v>
      </c>
      <c r="L4055">
        <v>168</v>
      </c>
      <c r="M4055">
        <v>189</v>
      </c>
      <c r="N4055">
        <v>412</v>
      </c>
      <c r="O4055">
        <v>440</v>
      </c>
      <c r="P4055" s="4" t="s">
        <v>241</v>
      </c>
      <c r="Q4055" s="4" t="s">
        <v>422</v>
      </c>
      <c r="R4055" s="4">
        <v>44572</v>
      </c>
      <c r="S4055" s="4">
        <v>44593</v>
      </c>
      <c r="T4055">
        <v>31</v>
      </c>
      <c r="U4055">
        <v>27</v>
      </c>
      <c r="V4055">
        <v>0</v>
      </c>
      <c r="W4055">
        <v>1</v>
      </c>
      <c r="X4055">
        <v>0</v>
      </c>
      <c r="Y4055">
        <v>1</v>
      </c>
      <c r="Z4055">
        <v>0</v>
      </c>
      <c r="AA4055">
        <v>2</v>
      </c>
      <c r="AB4055" s="4">
        <v>44743</v>
      </c>
      <c r="AC4055" s="4">
        <v>44652</v>
      </c>
      <c r="AD4055" s="4">
        <v>44565</v>
      </c>
      <c r="AE4055" s="4">
        <v>44624</v>
      </c>
      <c r="AF4055">
        <v>12</v>
      </c>
      <c r="AG4055">
        <v>10</v>
      </c>
      <c r="AH4055">
        <v>0</v>
      </c>
      <c r="AI4055">
        <v>0</v>
      </c>
      <c r="AJ4055" s="2">
        <v>1.2722222222222224</v>
      </c>
      <c r="AK4055" s="2">
        <v>1.2277777777777776</v>
      </c>
      <c r="AL4055">
        <v>35</v>
      </c>
      <c r="AM4055">
        <v>30</v>
      </c>
      <c r="AN4055">
        <f t="shared" si="15"/>
        <v>2017</v>
      </c>
      <c r="AO4055" t="s">
        <v>1051</v>
      </c>
    </row>
    <row r="4056" spans="1:41" hidden="1" x14ac:dyDescent="0.35">
      <c r="A4056" s="1">
        <v>43009</v>
      </c>
      <c r="B4056" t="s">
        <v>83</v>
      </c>
      <c r="C4056" t="s">
        <v>58</v>
      </c>
      <c r="D4056">
        <v>19</v>
      </c>
      <c r="E4056">
        <v>15</v>
      </c>
      <c r="F4056" s="4">
        <v>44633</v>
      </c>
      <c r="G4056" s="4">
        <v>44630</v>
      </c>
      <c r="H4056" s="4" t="s">
        <v>41</v>
      </c>
      <c r="I4056" s="4" t="s">
        <v>42</v>
      </c>
      <c r="J4056">
        <v>154</v>
      </c>
      <c r="K4056">
        <v>197</v>
      </c>
      <c r="L4056">
        <v>97</v>
      </c>
      <c r="M4056">
        <v>87</v>
      </c>
      <c r="N4056">
        <v>251</v>
      </c>
      <c r="O4056">
        <v>284</v>
      </c>
      <c r="P4056" s="4" t="s">
        <v>95</v>
      </c>
      <c r="Q4056" s="4" t="s">
        <v>142</v>
      </c>
      <c r="R4056" s="4">
        <v>44713</v>
      </c>
      <c r="S4056" s="4">
        <v>44614</v>
      </c>
      <c r="T4056">
        <v>31</v>
      </c>
      <c r="U4056">
        <v>22</v>
      </c>
      <c r="V4056">
        <v>0</v>
      </c>
      <c r="W4056">
        <v>3</v>
      </c>
      <c r="X4056">
        <v>0</v>
      </c>
      <c r="Y4056">
        <v>0</v>
      </c>
      <c r="Z4056">
        <v>0</v>
      </c>
      <c r="AA4056">
        <v>3</v>
      </c>
      <c r="AB4056" s="4">
        <v>44713</v>
      </c>
      <c r="AC4056" s="4">
        <v>44602</v>
      </c>
      <c r="AD4056" s="4">
        <v>44564</v>
      </c>
      <c r="AE4056" s="4">
        <v>44563</v>
      </c>
      <c r="AF4056">
        <v>12</v>
      </c>
      <c r="AG4056">
        <v>11</v>
      </c>
      <c r="AH4056">
        <v>0</v>
      </c>
      <c r="AI4056">
        <v>0</v>
      </c>
      <c r="AJ4056" s="2">
        <v>1.51875</v>
      </c>
      <c r="AK4056" s="3">
        <v>0.98125000000000007</v>
      </c>
      <c r="AL4056">
        <v>14</v>
      </c>
      <c r="AM4056">
        <v>7</v>
      </c>
      <c r="AN4056">
        <f t="shared" si="15"/>
        <v>2017</v>
      </c>
      <c r="AO4056" t="s">
        <v>1051</v>
      </c>
    </row>
    <row r="4057" spans="1:41" hidden="1" x14ac:dyDescent="0.35">
      <c r="A4057" s="1">
        <v>43009</v>
      </c>
      <c r="B4057" t="s">
        <v>91</v>
      </c>
      <c r="C4057" t="s">
        <v>110</v>
      </c>
      <c r="D4057">
        <v>28</v>
      </c>
      <c r="E4057">
        <v>24</v>
      </c>
      <c r="F4057" s="4">
        <v>44721</v>
      </c>
      <c r="G4057" s="4">
        <v>44756</v>
      </c>
      <c r="H4057" s="4" t="s">
        <v>41</v>
      </c>
      <c r="I4057" s="4">
        <v>44594</v>
      </c>
      <c r="J4057">
        <v>304</v>
      </c>
      <c r="K4057">
        <v>293</v>
      </c>
      <c r="L4057">
        <v>140</v>
      </c>
      <c r="M4057">
        <v>80</v>
      </c>
      <c r="N4057">
        <v>444</v>
      </c>
      <c r="O4057">
        <v>373</v>
      </c>
      <c r="P4057" s="4" t="s">
        <v>198</v>
      </c>
      <c r="Q4057" s="4" t="s">
        <v>518</v>
      </c>
      <c r="R4057" s="4">
        <v>44604</v>
      </c>
      <c r="S4057" s="4">
        <v>44634</v>
      </c>
      <c r="T4057">
        <v>29</v>
      </c>
      <c r="U4057">
        <v>19</v>
      </c>
      <c r="V4057">
        <v>1</v>
      </c>
      <c r="W4057">
        <v>0</v>
      </c>
      <c r="X4057">
        <v>1</v>
      </c>
      <c r="Y4057">
        <v>0</v>
      </c>
      <c r="Z4057">
        <v>2</v>
      </c>
      <c r="AA4057">
        <v>0</v>
      </c>
      <c r="AB4057" s="4">
        <v>44562</v>
      </c>
      <c r="AC4057" s="4">
        <v>44743</v>
      </c>
      <c r="AD4057" s="4">
        <v>44625</v>
      </c>
      <c r="AE4057" s="4">
        <v>44624</v>
      </c>
      <c r="AF4057">
        <v>9</v>
      </c>
      <c r="AG4057">
        <v>9</v>
      </c>
      <c r="AH4057">
        <v>0</v>
      </c>
      <c r="AI4057">
        <v>0</v>
      </c>
      <c r="AJ4057" s="2">
        <v>1.2034722222222223</v>
      </c>
      <c r="AK4057" s="2">
        <v>1.2965277777777777</v>
      </c>
      <c r="AL4057">
        <v>33</v>
      </c>
      <c r="AM4057">
        <v>30</v>
      </c>
      <c r="AN4057">
        <f t="shared" si="15"/>
        <v>2017</v>
      </c>
      <c r="AO4057" t="s">
        <v>1051</v>
      </c>
    </row>
    <row r="4058" spans="1:41" hidden="1" x14ac:dyDescent="0.35">
      <c r="A4058" s="1">
        <v>43009</v>
      </c>
      <c r="B4058" t="s">
        <v>94</v>
      </c>
      <c r="C4058" t="s">
        <v>53</v>
      </c>
      <c r="D4058">
        <v>20</v>
      </c>
      <c r="E4058">
        <v>18</v>
      </c>
      <c r="F4058" s="4">
        <v>44666</v>
      </c>
      <c r="G4058" s="4">
        <v>44729</v>
      </c>
      <c r="H4058" s="4" t="s">
        <v>41</v>
      </c>
      <c r="I4058" s="4">
        <v>44562</v>
      </c>
      <c r="J4058">
        <v>136</v>
      </c>
      <c r="K4058">
        <v>215</v>
      </c>
      <c r="L4058">
        <v>175</v>
      </c>
      <c r="M4058">
        <v>256</v>
      </c>
      <c r="N4058">
        <v>311</v>
      </c>
      <c r="O4058">
        <v>471</v>
      </c>
      <c r="P4058" s="4" t="s">
        <v>158</v>
      </c>
      <c r="Q4058" s="4" t="s">
        <v>49</v>
      </c>
      <c r="R4058" s="4">
        <v>44565</v>
      </c>
      <c r="S4058" s="4">
        <v>44682</v>
      </c>
      <c r="T4058">
        <v>39</v>
      </c>
      <c r="U4058">
        <v>32</v>
      </c>
      <c r="V4058">
        <v>0</v>
      </c>
      <c r="W4058">
        <v>1</v>
      </c>
      <c r="X4058">
        <v>1</v>
      </c>
      <c r="Y4058">
        <v>1</v>
      </c>
      <c r="Z4058">
        <v>1</v>
      </c>
      <c r="AA4058">
        <v>2</v>
      </c>
      <c r="AB4058" s="4">
        <v>44713</v>
      </c>
      <c r="AC4058" s="4">
        <v>44835</v>
      </c>
      <c r="AD4058" s="4">
        <v>44564</v>
      </c>
      <c r="AE4058" s="4" t="s">
        <v>52</v>
      </c>
      <c r="AF4058">
        <v>14</v>
      </c>
      <c r="AG4058">
        <v>15</v>
      </c>
      <c r="AH4058">
        <v>2</v>
      </c>
      <c r="AI4058">
        <v>0</v>
      </c>
      <c r="AJ4058" s="2">
        <v>1.4638888888888888</v>
      </c>
      <c r="AK4058" s="2">
        <v>1.4333333333333333</v>
      </c>
      <c r="AL4058">
        <v>20</v>
      </c>
      <c r="AM4058">
        <v>23</v>
      </c>
      <c r="AN4058">
        <f t="shared" si="15"/>
        <v>2017</v>
      </c>
      <c r="AO4058" t="s">
        <v>1051</v>
      </c>
    </row>
    <row r="4059" spans="1:41" hidden="1" x14ac:dyDescent="0.35">
      <c r="A4059" s="1">
        <v>43009</v>
      </c>
      <c r="B4059" t="s">
        <v>109</v>
      </c>
      <c r="C4059" t="s">
        <v>90</v>
      </c>
      <c r="D4059">
        <v>22</v>
      </c>
      <c r="E4059">
        <v>18</v>
      </c>
      <c r="F4059" s="4">
        <v>44757</v>
      </c>
      <c r="G4059" s="4">
        <v>44694</v>
      </c>
      <c r="H4059" s="4" t="s">
        <v>41</v>
      </c>
      <c r="I4059" s="4" t="s">
        <v>52</v>
      </c>
      <c r="J4059">
        <v>208</v>
      </c>
      <c r="K4059">
        <v>206</v>
      </c>
      <c r="L4059">
        <v>173</v>
      </c>
      <c r="M4059">
        <v>82</v>
      </c>
      <c r="N4059">
        <v>381</v>
      </c>
      <c r="O4059">
        <v>288</v>
      </c>
      <c r="P4059" s="4" t="s">
        <v>160</v>
      </c>
      <c r="Q4059" s="4" t="s">
        <v>634</v>
      </c>
      <c r="R4059" s="4">
        <v>44569</v>
      </c>
      <c r="S4059" s="4">
        <v>44680</v>
      </c>
      <c r="T4059">
        <v>42</v>
      </c>
      <c r="U4059">
        <v>15</v>
      </c>
      <c r="V4059">
        <v>0</v>
      </c>
      <c r="W4059">
        <v>1</v>
      </c>
      <c r="X4059">
        <v>1</v>
      </c>
      <c r="Y4059">
        <v>2</v>
      </c>
      <c r="Z4059">
        <v>1</v>
      </c>
      <c r="AA4059">
        <v>3</v>
      </c>
      <c r="AB4059" s="4">
        <v>44774</v>
      </c>
      <c r="AC4059" s="4">
        <v>44713</v>
      </c>
      <c r="AD4059" s="4">
        <v>44625</v>
      </c>
      <c r="AE4059" s="4">
        <v>44564</v>
      </c>
      <c r="AF4059">
        <v>12</v>
      </c>
      <c r="AG4059">
        <v>12</v>
      </c>
      <c r="AH4059">
        <v>0</v>
      </c>
      <c r="AI4059">
        <v>0</v>
      </c>
      <c r="AJ4059" s="2">
        <v>1.4784722222222222</v>
      </c>
      <c r="AK4059" s="2">
        <v>1.0215277777777778</v>
      </c>
      <c r="AL4059">
        <v>26</v>
      </c>
      <c r="AM4059">
        <v>9</v>
      </c>
      <c r="AN4059">
        <f t="shared" si="15"/>
        <v>2017</v>
      </c>
      <c r="AO4059" t="s">
        <v>1051</v>
      </c>
    </row>
    <row r="4060" spans="1:41" hidden="1" x14ac:dyDescent="0.35">
      <c r="A4060" s="1">
        <v>43009</v>
      </c>
      <c r="B4060" t="s">
        <v>78</v>
      </c>
      <c r="C4060" t="s">
        <v>105</v>
      </c>
      <c r="D4060">
        <v>9</v>
      </c>
      <c r="E4060">
        <v>33</v>
      </c>
      <c r="F4060" s="4">
        <v>44600</v>
      </c>
      <c r="G4060" s="4">
        <v>44724</v>
      </c>
      <c r="H4060" s="4" t="s">
        <v>41</v>
      </c>
      <c r="I4060" s="4">
        <v>44562</v>
      </c>
      <c r="J4060">
        <v>109</v>
      </c>
      <c r="K4060">
        <v>272</v>
      </c>
      <c r="L4060">
        <v>86</v>
      </c>
      <c r="M4060">
        <v>173</v>
      </c>
      <c r="N4060">
        <v>195</v>
      </c>
      <c r="O4060">
        <v>445</v>
      </c>
      <c r="P4060" s="4">
        <v>44854</v>
      </c>
      <c r="Q4060" s="4" t="s">
        <v>417</v>
      </c>
      <c r="R4060" s="4">
        <v>44600</v>
      </c>
      <c r="S4060" s="4">
        <v>44603</v>
      </c>
      <c r="T4060">
        <v>19</v>
      </c>
      <c r="U4060">
        <v>42</v>
      </c>
      <c r="V4060">
        <v>1</v>
      </c>
      <c r="W4060">
        <v>0</v>
      </c>
      <c r="X4060">
        <v>4</v>
      </c>
      <c r="Y4060">
        <v>1</v>
      </c>
      <c r="Z4060">
        <v>5</v>
      </c>
      <c r="AA4060">
        <v>1</v>
      </c>
      <c r="AB4060" s="4">
        <v>44713</v>
      </c>
      <c r="AC4060" s="4">
        <v>44640</v>
      </c>
      <c r="AD4060" s="4">
        <v>44562</v>
      </c>
      <c r="AE4060" s="4">
        <v>44721</v>
      </c>
      <c r="AF4060">
        <v>14</v>
      </c>
      <c r="AG4060">
        <v>12</v>
      </c>
      <c r="AH4060">
        <v>0</v>
      </c>
      <c r="AI4060">
        <v>2</v>
      </c>
      <c r="AJ4060" s="3">
        <v>0.84652777777777777</v>
      </c>
      <c r="AK4060" s="2">
        <v>1.653472222222222</v>
      </c>
      <c r="AL4060">
        <v>14</v>
      </c>
      <c r="AM4060">
        <v>57</v>
      </c>
      <c r="AN4060">
        <f t="shared" si="15"/>
        <v>2017</v>
      </c>
      <c r="AO4060" t="s">
        <v>1051</v>
      </c>
    </row>
    <row r="4061" spans="1:41" hidden="1" x14ac:dyDescent="0.35">
      <c r="A4061" s="1">
        <v>43009</v>
      </c>
      <c r="B4061" t="s">
        <v>39</v>
      </c>
      <c r="C4061" t="s">
        <v>87</v>
      </c>
      <c r="D4061">
        <v>20</v>
      </c>
      <c r="E4061">
        <v>25</v>
      </c>
      <c r="F4061" s="4">
        <v>44700</v>
      </c>
      <c r="G4061" s="4">
        <v>44697</v>
      </c>
      <c r="H4061" s="4">
        <v>44562</v>
      </c>
      <c r="I4061" s="4" t="s">
        <v>41</v>
      </c>
      <c r="J4061">
        <v>210</v>
      </c>
      <c r="K4061">
        <v>317</v>
      </c>
      <c r="L4061">
        <v>95</v>
      </c>
      <c r="M4061">
        <v>51</v>
      </c>
      <c r="N4061">
        <v>305</v>
      </c>
      <c r="O4061">
        <v>368</v>
      </c>
      <c r="P4061" s="4" t="s">
        <v>310</v>
      </c>
      <c r="Q4061" s="4" t="s">
        <v>972</v>
      </c>
      <c r="R4061" s="4">
        <v>44644</v>
      </c>
      <c r="S4061" s="4">
        <v>44713</v>
      </c>
      <c r="T4061">
        <v>27</v>
      </c>
      <c r="U4061">
        <v>22</v>
      </c>
      <c r="V4061">
        <v>0</v>
      </c>
      <c r="W4061">
        <v>0</v>
      </c>
      <c r="X4061">
        <v>1</v>
      </c>
      <c r="Y4061">
        <v>1</v>
      </c>
      <c r="Z4061">
        <v>1</v>
      </c>
      <c r="AA4061">
        <v>1</v>
      </c>
      <c r="AB4061" s="4" t="s">
        <v>773</v>
      </c>
      <c r="AC4061" s="4">
        <v>44835</v>
      </c>
      <c r="AD4061" s="4" t="s">
        <v>82</v>
      </c>
      <c r="AE4061" s="4">
        <v>44565</v>
      </c>
      <c r="AF4061">
        <v>13</v>
      </c>
      <c r="AG4061">
        <v>14</v>
      </c>
      <c r="AH4061">
        <v>0</v>
      </c>
      <c r="AI4061">
        <v>0</v>
      </c>
      <c r="AJ4061" s="2">
        <v>1.3840277777777779</v>
      </c>
      <c r="AK4061" s="2">
        <v>1.5104166666666667</v>
      </c>
      <c r="AL4061">
        <v>15</v>
      </c>
      <c r="AM4061">
        <v>18</v>
      </c>
      <c r="AN4061">
        <f t="shared" si="15"/>
        <v>2017</v>
      </c>
      <c r="AO4061" t="s">
        <v>1051</v>
      </c>
    </row>
    <row r="4062" spans="1:41" hidden="1" x14ac:dyDescent="0.35">
      <c r="A4062" s="1">
        <v>43009</v>
      </c>
      <c r="B4062" t="s">
        <v>77</v>
      </c>
      <c r="C4062" t="s">
        <v>63</v>
      </c>
      <c r="D4062">
        <v>26</v>
      </c>
      <c r="E4062">
        <v>18</v>
      </c>
      <c r="F4062" s="4">
        <v>44820</v>
      </c>
      <c r="G4062" s="4">
        <v>44691</v>
      </c>
      <c r="H4062" s="4">
        <v>44562</v>
      </c>
      <c r="I4062" s="4" t="s">
        <v>41</v>
      </c>
      <c r="J4062">
        <v>240</v>
      </c>
      <c r="K4062">
        <v>342</v>
      </c>
      <c r="L4062">
        <v>214</v>
      </c>
      <c r="M4062">
        <v>58</v>
      </c>
      <c r="N4062">
        <v>454</v>
      </c>
      <c r="O4062">
        <v>400</v>
      </c>
      <c r="P4062" s="4" t="s">
        <v>155</v>
      </c>
      <c r="Q4062" s="4" t="s">
        <v>188</v>
      </c>
      <c r="R4062" s="4">
        <v>44563</v>
      </c>
      <c r="S4062" s="4">
        <v>44597</v>
      </c>
      <c r="T4062">
        <v>42</v>
      </c>
      <c r="U4062">
        <v>13</v>
      </c>
      <c r="V4062">
        <v>0</v>
      </c>
      <c r="W4062">
        <v>1</v>
      </c>
      <c r="X4062">
        <v>0</v>
      </c>
      <c r="Y4062">
        <v>0</v>
      </c>
      <c r="Z4062">
        <v>0</v>
      </c>
      <c r="AA4062">
        <v>1</v>
      </c>
      <c r="AB4062" s="4">
        <v>44805</v>
      </c>
      <c r="AC4062" s="4">
        <v>44805</v>
      </c>
      <c r="AD4062" s="4">
        <v>44596</v>
      </c>
      <c r="AE4062" s="4">
        <v>44563</v>
      </c>
      <c r="AF4062">
        <v>9</v>
      </c>
      <c r="AG4062">
        <v>9</v>
      </c>
      <c r="AH4062">
        <v>0</v>
      </c>
      <c r="AI4062">
        <v>0</v>
      </c>
      <c r="AJ4062" s="2">
        <v>1.6375</v>
      </c>
      <c r="AK4062" s="3">
        <v>0.86249999999999993</v>
      </c>
      <c r="AL4062">
        <v>26</v>
      </c>
      <c r="AM4062">
        <v>24</v>
      </c>
      <c r="AN4062">
        <f t="shared" si="15"/>
        <v>2017</v>
      </c>
      <c r="AO4062" t="s">
        <v>1051</v>
      </c>
    </row>
    <row r="4063" spans="1:41" hidden="1" x14ac:dyDescent="0.35">
      <c r="A4063" s="1">
        <v>43009</v>
      </c>
      <c r="B4063" t="s">
        <v>40</v>
      </c>
      <c r="C4063" t="s">
        <v>101</v>
      </c>
      <c r="D4063">
        <v>24</v>
      </c>
      <c r="E4063">
        <v>20</v>
      </c>
      <c r="F4063" s="4">
        <v>44790</v>
      </c>
      <c r="G4063" s="4">
        <v>44631</v>
      </c>
      <c r="H4063" s="4" t="s">
        <v>42</v>
      </c>
      <c r="I4063" s="4" t="s">
        <v>42</v>
      </c>
      <c r="J4063">
        <v>288</v>
      </c>
      <c r="K4063">
        <v>323</v>
      </c>
      <c r="L4063">
        <v>91</v>
      </c>
      <c r="M4063">
        <v>111</v>
      </c>
      <c r="N4063">
        <v>379</v>
      </c>
      <c r="O4063">
        <v>434</v>
      </c>
      <c r="P4063" s="4" t="s">
        <v>551</v>
      </c>
      <c r="Q4063" s="4" t="s">
        <v>188</v>
      </c>
      <c r="R4063" s="4" t="s">
        <v>41</v>
      </c>
      <c r="S4063" s="4">
        <v>44570</v>
      </c>
      <c r="T4063">
        <v>28</v>
      </c>
      <c r="U4063">
        <v>23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 s="4">
        <v>44562</v>
      </c>
      <c r="AC4063" s="4">
        <v>44670</v>
      </c>
      <c r="AD4063" s="4">
        <v>44624</v>
      </c>
      <c r="AE4063" s="4">
        <v>44596</v>
      </c>
      <c r="AF4063">
        <v>12</v>
      </c>
      <c r="AG4063">
        <v>12</v>
      </c>
      <c r="AH4063">
        <v>0</v>
      </c>
      <c r="AI4063">
        <v>0</v>
      </c>
      <c r="AJ4063" s="2">
        <v>1.4256944444444446</v>
      </c>
      <c r="AK4063" s="2">
        <v>1.0743055555555556</v>
      </c>
      <c r="AL4063">
        <v>23</v>
      </c>
      <c r="AM4063">
        <v>25</v>
      </c>
      <c r="AN4063">
        <f t="shared" si="15"/>
        <v>2017</v>
      </c>
      <c r="AO4063" t="s">
        <v>1051</v>
      </c>
    </row>
    <row r="4064" spans="1:41" hidden="1" x14ac:dyDescent="0.35">
      <c r="A4064" s="1">
        <v>43009</v>
      </c>
      <c r="B4064" t="s">
        <v>48</v>
      </c>
      <c r="C4064" t="s">
        <v>98</v>
      </c>
      <c r="D4064">
        <v>11</v>
      </c>
      <c r="E4064">
        <v>16</v>
      </c>
      <c r="F4064" s="4">
        <v>44604</v>
      </c>
      <c r="G4064" s="4">
        <v>44697</v>
      </c>
      <c r="H4064" s="4" t="s">
        <v>82</v>
      </c>
      <c r="I4064" s="4" t="s">
        <v>41</v>
      </c>
      <c r="J4064">
        <v>230</v>
      </c>
      <c r="K4064">
        <v>155</v>
      </c>
      <c r="L4064">
        <v>24</v>
      </c>
      <c r="M4064">
        <v>143</v>
      </c>
      <c r="N4064">
        <v>254</v>
      </c>
      <c r="O4064">
        <v>298</v>
      </c>
      <c r="P4064" s="4" t="s">
        <v>152</v>
      </c>
      <c r="Q4064" s="4" t="s">
        <v>43</v>
      </c>
      <c r="R4064" s="4">
        <v>44639</v>
      </c>
      <c r="S4064" s="4">
        <v>44675</v>
      </c>
      <c r="T4064">
        <v>15</v>
      </c>
      <c r="U4064">
        <v>32</v>
      </c>
      <c r="V4064">
        <v>0</v>
      </c>
      <c r="W4064">
        <v>0</v>
      </c>
      <c r="X4064">
        <v>1</v>
      </c>
      <c r="Y4064">
        <v>0</v>
      </c>
      <c r="Z4064">
        <v>1</v>
      </c>
      <c r="AA4064">
        <v>0</v>
      </c>
      <c r="AB4064" s="4">
        <v>44743</v>
      </c>
      <c r="AC4064" s="4">
        <v>44713</v>
      </c>
      <c r="AD4064" s="4" t="s">
        <v>41</v>
      </c>
      <c r="AE4064" s="4" t="s">
        <v>108</v>
      </c>
      <c r="AF4064">
        <v>12</v>
      </c>
      <c r="AG4064">
        <v>12</v>
      </c>
      <c r="AH4064">
        <v>0</v>
      </c>
      <c r="AI4064">
        <v>0</v>
      </c>
      <c r="AJ4064" s="2">
        <v>1.1270833333333334</v>
      </c>
      <c r="AK4064" s="2">
        <v>1.3729166666666668</v>
      </c>
      <c r="AL4064">
        <v>10</v>
      </c>
      <c r="AM4064">
        <v>16</v>
      </c>
      <c r="AN4064">
        <f t="shared" si="15"/>
        <v>2017</v>
      </c>
      <c r="AO4064" t="s">
        <v>1051</v>
      </c>
    </row>
    <row r="4065" spans="1:41" hidden="1" x14ac:dyDescent="0.35">
      <c r="A4065" s="1">
        <v>43009</v>
      </c>
      <c r="B4065" t="s">
        <v>93</v>
      </c>
      <c r="C4065" t="s">
        <v>47</v>
      </c>
      <c r="D4065">
        <v>16</v>
      </c>
      <c r="E4065">
        <v>22</v>
      </c>
      <c r="F4065" s="4">
        <v>44726</v>
      </c>
      <c r="G4065" s="4">
        <v>44849</v>
      </c>
      <c r="H4065" s="4" t="s">
        <v>41</v>
      </c>
      <c r="I4065" s="4">
        <v>44562</v>
      </c>
      <c r="J4065">
        <v>139</v>
      </c>
      <c r="K4065">
        <v>283</v>
      </c>
      <c r="L4065">
        <v>98</v>
      </c>
      <c r="M4065">
        <v>194</v>
      </c>
      <c r="N4065">
        <v>237</v>
      </c>
      <c r="O4065">
        <v>477</v>
      </c>
      <c r="P4065" s="4" t="s">
        <v>163</v>
      </c>
      <c r="Q4065" s="4" t="s">
        <v>298</v>
      </c>
      <c r="R4065" s="4">
        <v>44638</v>
      </c>
      <c r="S4065" s="4">
        <v>44632</v>
      </c>
      <c r="T4065">
        <v>25</v>
      </c>
      <c r="U4065">
        <v>33</v>
      </c>
      <c r="V4065">
        <v>1</v>
      </c>
      <c r="W4065">
        <v>0</v>
      </c>
      <c r="X4065">
        <v>1</v>
      </c>
      <c r="Y4065">
        <v>2</v>
      </c>
      <c r="Z4065">
        <v>2</v>
      </c>
      <c r="AA4065">
        <v>2</v>
      </c>
      <c r="AB4065" s="4">
        <v>44712</v>
      </c>
      <c r="AC4065" s="4">
        <v>44713</v>
      </c>
      <c r="AD4065" s="4">
        <v>44594</v>
      </c>
      <c r="AE4065" s="4">
        <v>44563</v>
      </c>
      <c r="AF4065">
        <v>12</v>
      </c>
      <c r="AG4065">
        <v>10</v>
      </c>
      <c r="AH4065">
        <v>0</v>
      </c>
      <c r="AI4065">
        <v>4</v>
      </c>
      <c r="AJ4065" s="2">
        <v>1.1583333333333334</v>
      </c>
      <c r="AK4065" s="2">
        <v>1.3416666666666668</v>
      </c>
      <c r="AL4065">
        <v>18</v>
      </c>
      <c r="AM4065">
        <v>46</v>
      </c>
      <c r="AN4065">
        <f t="shared" si="15"/>
        <v>2017</v>
      </c>
      <c r="AO4065" t="s">
        <v>1051</v>
      </c>
    </row>
    <row r="4066" spans="1:41" hidden="1" x14ac:dyDescent="0.35">
      <c r="A4066" s="1">
        <v>43010</v>
      </c>
      <c r="B4066" t="s">
        <v>88</v>
      </c>
      <c r="C4066" t="s">
        <v>68</v>
      </c>
      <c r="D4066">
        <v>15</v>
      </c>
      <c r="E4066">
        <v>29</v>
      </c>
      <c r="F4066" s="4">
        <v>44662</v>
      </c>
      <c r="G4066" s="4">
        <v>44786</v>
      </c>
      <c r="H4066" s="4">
        <v>44562</v>
      </c>
      <c r="I4066" s="4" t="s">
        <v>41</v>
      </c>
      <c r="J4066">
        <v>220</v>
      </c>
      <c r="K4066">
        <v>261</v>
      </c>
      <c r="L4066">
        <v>111</v>
      </c>
      <c r="M4066">
        <v>168</v>
      </c>
      <c r="N4066">
        <v>331</v>
      </c>
      <c r="O4066">
        <v>429</v>
      </c>
      <c r="P4066" s="4" t="s">
        <v>119</v>
      </c>
      <c r="Q4066" s="4" t="s">
        <v>480</v>
      </c>
      <c r="R4066" s="4" t="s">
        <v>41</v>
      </c>
      <c r="S4066" s="4">
        <v>44652</v>
      </c>
      <c r="T4066">
        <v>26</v>
      </c>
      <c r="U4066">
        <v>31</v>
      </c>
      <c r="V4066">
        <v>1</v>
      </c>
      <c r="W4066">
        <v>0</v>
      </c>
      <c r="X4066">
        <v>0</v>
      </c>
      <c r="Y4066">
        <v>0</v>
      </c>
      <c r="Z4066">
        <v>1</v>
      </c>
      <c r="AA4066">
        <v>0</v>
      </c>
      <c r="AB4066" s="4">
        <v>44743</v>
      </c>
      <c r="AC4066" s="4">
        <v>44635</v>
      </c>
      <c r="AD4066" s="4">
        <v>44563</v>
      </c>
      <c r="AE4066" s="4">
        <v>44596</v>
      </c>
      <c r="AF4066">
        <v>10</v>
      </c>
      <c r="AG4066">
        <v>9</v>
      </c>
      <c r="AH4066">
        <v>0</v>
      </c>
      <c r="AI4066">
        <v>2</v>
      </c>
      <c r="AJ4066" s="3">
        <v>0.95208333333333339</v>
      </c>
      <c r="AK4066" s="2">
        <v>1.5479166666666666</v>
      </c>
      <c r="AL4066">
        <v>20</v>
      </c>
      <c r="AM4066">
        <v>29</v>
      </c>
      <c r="AN4066">
        <f t="shared" si="15"/>
        <v>2017</v>
      </c>
      <c r="AO4066" t="s">
        <v>1051</v>
      </c>
    </row>
    <row r="4067" spans="1:41" hidden="1" x14ac:dyDescent="0.35">
      <c r="A4067" s="1">
        <v>43013</v>
      </c>
      <c r="B4067" t="s">
        <v>110</v>
      </c>
      <c r="C4067" t="s">
        <v>101</v>
      </c>
      <c r="D4067">
        <v>23</v>
      </c>
      <c r="E4067">
        <v>26</v>
      </c>
      <c r="F4067" s="4">
        <v>44663</v>
      </c>
      <c r="G4067" s="4">
        <v>44664</v>
      </c>
      <c r="H4067" s="4" t="s">
        <v>41</v>
      </c>
      <c r="I4067" s="4" t="s">
        <v>41</v>
      </c>
      <c r="J4067">
        <v>289</v>
      </c>
      <c r="K4067">
        <v>319</v>
      </c>
      <c r="L4067">
        <v>113</v>
      </c>
      <c r="M4067">
        <v>90</v>
      </c>
      <c r="N4067">
        <v>402</v>
      </c>
      <c r="O4067">
        <v>409</v>
      </c>
      <c r="P4067" s="4" t="s">
        <v>208</v>
      </c>
      <c r="Q4067" s="4" t="s">
        <v>604</v>
      </c>
      <c r="R4067" s="4">
        <v>44634</v>
      </c>
      <c r="S4067" s="4">
        <v>44607</v>
      </c>
      <c r="T4067">
        <v>23</v>
      </c>
      <c r="U4067">
        <v>20</v>
      </c>
      <c r="V4067">
        <v>1</v>
      </c>
      <c r="W4067">
        <v>0</v>
      </c>
      <c r="X4067">
        <v>1</v>
      </c>
      <c r="Y4067">
        <v>0</v>
      </c>
      <c r="Z4067">
        <v>2</v>
      </c>
      <c r="AA4067">
        <v>0</v>
      </c>
      <c r="AB4067" s="4" t="s">
        <v>372</v>
      </c>
      <c r="AC4067" s="4">
        <v>44805</v>
      </c>
      <c r="AD4067" s="4">
        <v>44564</v>
      </c>
      <c r="AE4067" s="4">
        <v>44596</v>
      </c>
      <c r="AF4067">
        <v>11</v>
      </c>
      <c r="AG4067">
        <v>12</v>
      </c>
      <c r="AH4067">
        <v>0</v>
      </c>
      <c r="AI4067">
        <v>0</v>
      </c>
      <c r="AJ4067" s="2">
        <v>1.2847222222222221</v>
      </c>
      <c r="AK4067" s="2">
        <v>1.2152777777777779</v>
      </c>
      <c r="AL4067">
        <v>19</v>
      </c>
      <c r="AM4067">
        <v>14</v>
      </c>
      <c r="AN4067">
        <f t="shared" si="15"/>
        <v>2017</v>
      </c>
      <c r="AO4067" t="s">
        <v>1051</v>
      </c>
    </row>
    <row r="4068" spans="1:41" hidden="1" x14ac:dyDescent="0.35">
      <c r="A4068" s="1">
        <v>43016</v>
      </c>
      <c r="B4068" t="s">
        <v>74</v>
      </c>
      <c r="C4068" t="s">
        <v>104</v>
      </c>
      <c r="D4068">
        <v>25</v>
      </c>
      <c r="E4068">
        <v>26</v>
      </c>
      <c r="F4068" s="4">
        <v>44627</v>
      </c>
      <c r="G4068" s="4">
        <v>44754</v>
      </c>
      <c r="H4068" s="4">
        <v>44562</v>
      </c>
      <c r="I4068" s="4">
        <v>44623</v>
      </c>
      <c r="J4068">
        <v>182</v>
      </c>
      <c r="K4068">
        <v>245</v>
      </c>
      <c r="L4068">
        <v>160</v>
      </c>
      <c r="M4068">
        <v>163</v>
      </c>
      <c r="N4068">
        <v>408</v>
      </c>
      <c r="O4068">
        <v>408</v>
      </c>
      <c r="P4068" s="4" t="s">
        <v>222</v>
      </c>
      <c r="Q4068" s="4" t="s">
        <v>76</v>
      </c>
      <c r="R4068" s="4">
        <v>44652</v>
      </c>
      <c r="S4068" s="4">
        <v>44567</v>
      </c>
      <c r="T4068">
        <v>25</v>
      </c>
      <c r="U4068">
        <v>35</v>
      </c>
      <c r="V4068">
        <v>1</v>
      </c>
      <c r="W4068">
        <v>2</v>
      </c>
      <c r="X4068">
        <v>0</v>
      </c>
      <c r="Y4068">
        <v>1</v>
      </c>
      <c r="Z4068">
        <v>1</v>
      </c>
      <c r="AA4068">
        <v>3</v>
      </c>
      <c r="AB4068" s="4">
        <v>44713</v>
      </c>
      <c r="AC4068" s="4">
        <v>44743</v>
      </c>
      <c r="AD4068" s="4">
        <v>44656</v>
      </c>
      <c r="AE4068" s="4">
        <v>44655</v>
      </c>
      <c r="AF4068">
        <v>7</v>
      </c>
      <c r="AG4068">
        <v>9</v>
      </c>
      <c r="AH4068">
        <v>2</v>
      </c>
      <c r="AI4068">
        <v>0</v>
      </c>
      <c r="AJ4068" s="2">
        <v>1.0374999999999999</v>
      </c>
      <c r="AK4068" s="2">
        <v>1.4625000000000001</v>
      </c>
      <c r="AL4068">
        <v>35</v>
      </c>
      <c r="AM4068">
        <v>31</v>
      </c>
      <c r="AN4068">
        <f t="shared" si="15"/>
        <v>2017</v>
      </c>
      <c r="AO4068" t="s">
        <v>1051</v>
      </c>
    </row>
    <row r="4069" spans="1:41" hidden="1" x14ac:dyDescent="0.35">
      <c r="A4069" s="1">
        <v>43016</v>
      </c>
      <c r="B4069" t="s">
        <v>54</v>
      </c>
      <c r="C4069" t="s">
        <v>64</v>
      </c>
      <c r="D4069">
        <v>17</v>
      </c>
      <c r="E4069">
        <v>18</v>
      </c>
      <c r="F4069" s="4">
        <v>44730</v>
      </c>
      <c r="G4069" s="4">
        <v>44727</v>
      </c>
      <c r="H4069" s="4" t="s">
        <v>41</v>
      </c>
      <c r="I4069" s="4" t="s">
        <v>41</v>
      </c>
      <c r="J4069">
        <v>139</v>
      </c>
      <c r="K4069">
        <v>323</v>
      </c>
      <c r="L4069">
        <v>82</v>
      </c>
      <c r="M4069">
        <v>65</v>
      </c>
      <c r="N4069">
        <v>221</v>
      </c>
      <c r="O4069">
        <v>388</v>
      </c>
      <c r="P4069" s="4" t="s">
        <v>430</v>
      </c>
      <c r="Q4069" s="4" t="s">
        <v>96</v>
      </c>
      <c r="R4069" s="4">
        <v>44739</v>
      </c>
      <c r="S4069" s="4">
        <v>44566</v>
      </c>
      <c r="T4069">
        <v>24</v>
      </c>
      <c r="U4069">
        <v>27</v>
      </c>
      <c r="V4069">
        <v>0</v>
      </c>
      <c r="W4069">
        <v>1</v>
      </c>
      <c r="X4069">
        <v>1</v>
      </c>
      <c r="Y4069">
        <v>2</v>
      </c>
      <c r="Z4069">
        <v>1</v>
      </c>
      <c r="AA4069">
        <v>3</v>
      </c>
      <c r="AB4069" s="4">
        <v>44713</v>
      </c>
      <c r="AC4069" s="4">
        <v>44713</v>
      </c>
      <c r="AD4069" s="4">
        <v>44564</v>
      </c>
      <c r="AE4069" s="4">
        <v>44565</v>
      </c>
      <c r="AF4069">
        <v>12</v>
      </c>
      <c r="AG4069">
        <v>13</v>
      </c>
      <c r="AH4069">
        <v>0</v>
      </c>
      <c r="AI4069">
        <v>0</v>
      </c>
      <c r="AJ4069" s="2">
        <v>1.2493055555555557</v>
      </c>
      <c r="AK4069" s="2">
        <v>1.2506944444444443</v>
      </c>
      <c r="AL4069">
        <v>16</v>
      </c>
      <c r="AM4069">
        <v>20</v>
      </c>
      <c r="AN4069">
        <f t="shared" si="15"/>
        <v>2017</v>
      </c>
      <c r="AO4069" t="s">
        <v>1051</v>
      </c>
    </row>
    <row r="4070" spans="1:41" hidden="1" x14ac:dyDescent="0.35">
      <c r="A4070" s="1">
        <v>43016</v>
      </c>
      <c r="B4070" t="s">
        <v>53</v>
      </c>
      <c r="C4070" t="s">
        <v>69</v>
      </c>
      <c r="D4070">
        <v>14</v>
      </c>
      <c r="E4070">
        <v>22</v>
      </c>
      <c r="F4070" s="4">
        <v>44663</v>
      </c>
      <c r="G4070" s="4">
        <v>44726</v>
      </c>
      <c r="H4070" s="4" t="s">
        <v>41</v>
      </c>
      <c r="I4070" s="4">
        <v>44563</v>
      </c>
      <c r="J4070">
        <v>178</v>
      </c>
      <c r="K4070">
        <v>279</v>
      </c>
      <c r="L4070">
        <v>34</v>
      </c>
      <c r="M4070">
        <v>140</v>
      </c>
      <c r="N4070">
        <v>212</v>
      </c>
      <c r="O4070">
        <v>419</v>
      </c>
      <c r="P4070" s="4" t="s">
        <v>566</v>
      </c>
      <c r="Q4070" s="4" t="s">
        <v>250</v>
      </c>
      <c r="R4070" s="4">
        <v>44636</v>
      </c>
      <c r="S4070" s="4">
        <v>44563</v>
      </c>
      <c r="T4070">
        <v>18</v>
      </c>
      <c r="U4070">
        <v>33</v>
      </c>
      <c r="V4070">
        <v>0</v>
      </c>
      <c r="W4070">
        <v>1</v>
      </c>
      <c r="X4070">
        <v>1</v>
      </c>
      <c r="Y4070">
        <v>2</v>
      </c>
      <c r="Z4070">
        <v>1</v>
      </c>
      <c r="AA4070">
        <v>3</v>
      </c>
      <c r="AB4070" s="4">
        <v>44805</v>
      </c>
      <c r="AC4070" s="4">
        <v>44713</v>
      </c>
      <c r="AD4070" s="4">
        <v>44562</v>
      </c>
      <c r="AE4070" s="4" t="s">
        <v>82</v>
      </c>
      <c r="AF4070">
        <v>11</v>
      </c>
      <c r="AG4070">
        <v>10</v>
      </c>
      <c r="AH4070">
        <v>0</v>
      </c>
      <c r="AI4070">
        <v>0</v>
      </c>
      <c r="AJ4070" s="2">
        <v>1.0652777777777778</v>
      </c>
      <c r="AK4070" s="2">
        <v>1.434722222222222</v>
      </c>
      <c r="AL4070">
        <v>17</v>
      </c>
      <c r="AM4070">
        <v>14</v>
      </c>
      <c r="AN4070">
        <f t="shared" si="15"/>
        <v>2017</v>
      </c>
      <c r="AO4070" t="s">
        <v>1051</v>
      </c>
    </row>
    <row r="4071" spans="1:41" hidden="1" x14ac:dyDescent="0.35">
      <c r="A4071" s="1">
        <v>43016</v>
      </c>
      <c r="B4071" t="s">
        <v>91</v>
      </c>
      <c r="C4071" t="s">
        <v>83</v>
      </c>
      <c r="D4071">
        <v>16</v>
      </c>
      <c r="E4071">
        <v>19</v>
      </c>
      <c r="F4071" s="4">
        <v>44758</v>
      </c>
      <c r="G4071" s="4">
        <v>44694</v>
      </c>
      <c r="H4071" s="4" t="s">
        <v>41</v>
      </c>
      <c r="I4071" s="4" t="s">
        <v>42</v>
      </c>
      <c r="J4071">
        <v>334</v>
      </c>
      <c r="K4071">
        <v>192</v>
      </c>
      <c r="L4071">
        <v>28</v>
      </c>
      <c r="M4071">
        <v>50</v>
      </c>
      <c r="N4071">
        <v>362</v>
      </c>
      <c r="O4071">
        <v>242</v>
      </c>
      <c r="P4071" s="4" t="s">
        <v>781</v>
      </c>
      <c r="Q4071" s="4" t="s">
        <v>204</v>
      </c>
      <c r="R4071" s="4">
        <v>44641</v>
      </c>
      <c r="S4071" s="4">
        <v>44713</v>
      </c>
      <c r="T4071">
        <v>28</v>
      </c>
      <c r="U4071">
        <v>15</v>
      </c>
      <c r="V4071">
        <v>0</v>
      </c>
      <c r="W4071">
        <v>1</v>
      </c>
      <c r="X4071">
        <v>0</v>
      </c>
      <c r="Y4071">
        <v>0</v>
      </c>
      <c r="Z4071">
        <v>0</v>
      </c>
      <c r="AA4071">
        <v>1</v>
      </c>
      <c r="AB4071" s="4" t="s">
        <v>126</v>
      </c>
      <c r="AC4071" s="4">
        <v>44571</v>
      </c>
      <c r="AD4071" s="4">
        <v>44595</v>
      </c>
      <c r="AE4071" s="4">
        <v>44595</v>
      </c>
      <c r="AF4071">
        <v>12</v>
      </c>
      <c r="AG4071">
        <v>12</v>
      </c>
      <c r="AH4071">
        <v>0</v>
      </c>
      <c r="AI4071">
        <v>0</v>
      </c>
      <c r="AJ4071" s="2">
        <v>1.4743055555555555</v>
      </c>
      <c r="AK4071" s="2">
        <v>1.0256944444444445</v>
      </c>
      <c r="AL4071">
        <v>27</v>
      </c>
      <c r="AM4071">
        <v>24</v>
      </c>
      <c r="AN4071">
        <f t="shared" si="15"/>
        <v>2017</v>
      </c>
      <c r="AO4071" t="s">
        <v>1051</v>
      </c>
    </row>
    <row r="4072" spans="1:41" hidden="1" x14ac:dyDescent="0.35">
      <c r="A4072" s="1">
        <v>43016</v>
      </c>
      <c r="B4072" t="s">
        <v>39</v>
      </c>
      <c r="C4072" t="s">
        <v>93</v>
      </c>
      <c r="D4072">
        <v>23</v>
      </c>
      <c r="E4072">
        <v>25</v>
      </c>
      <c r="F4072" s="4">
        <v>44665</v>
      </c>
      <c r="G4072" s="4">
        <v>44789</v>
      </c>
      <c r="H4072" s="4">
        <v>44594</v>
      </c>
      <c r="I4072" s="4" t="s">
        <v>41</v>
      </c>
      <c r="J4072">
        <v>336</v>
      </c>
      <c r="K4072">
        <v>288</v>
      </c>
      <c r="L4072">
        <v>66</v>
      </c>
      <c r="M4072">
        <v>159</v>
      </c>
      <c r="N4072">
        <v>402</v>
      </c>
      <c r="O4072">
        <v>447</v>
      </c>
      <c r="P4072" s="4" t="s">
        <v>436</v>
      </c>
      <c r="Q4072" s="4" t="s">
        <v>143</v>
      </c>
      <c r="R4072" s="4">
        <v>44609</v>
      </c>
      <c r="S4072" s="4">
        <v>44677</v>
      </c>
      <c r="T4072">
        <v>22</v>
      </c>
      <c r="U4072">
        <v>35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1</v>
      </c>
      <c r="AB4072" s="4">
        <v>44835</v>
      </c>
      <c r="AC4072" s="4">
        <v>44743</v>
      </c>
      <c r="AD4072" s="4">
        <v>44595</v>
      </c>
      <c r="AE4072" s="4">
        <v>44565</v>
      </c>
      <c r="AF4072">
        <v>11</v>
      </c>
      <c r="AG4072">
        <v>13</v>
      </c>
      <c r="AH4072">
        <v>0</v>
      </c>
      <c r="AI4072">
        <v>0</v>
      </c>
      <c r="AJ4072" s="2">
        <v>1.2951388888888888</v>
      </c>
      <c r="AK4072" s="2">
        <v>1.5534722222222221</v>
      </c>
      <c r="AL4072">
        <v>23</v>
      </c>
      <c r="AM4072">
        <v>26</v>
      </c>
      <c r="AN4072">
        <f t="shared" si="15"/>
        <v>2017</v>
      </c>
      <c r="AO4072" t="s">
        <v>1051</v>
      </c>
    </row>
    <row r="4073" spans="1:41" hidden="1" x14ac:dyDescent="0.35">
      <c r="A4073" s="1">
        <v>43016</v>
      </c>
      <c r="B4073" t="s">
        <v>78</v>
      </c>
      <c r="C4073" t="s">
        <v>84</v>
      </c>
      <c r="D4073">
        <v>14</v>
      </c>
      <c r="E4073">
        <v>12</v>
      </c>
      <c r="F4073" s="4">
        <v>44605</v>
      </c>
      <c r="G4073" s="4">
        <v>44696</v>
      </c>
      <c r="H4073" s="4" t="s">
        <v>41</v>
      </c>
      <c r="I4073" s="4" t="s">
        <v>41</v>
      </c>
      <c r="J4073">
        <v>119</v>
      </c>
      <c r="K4073">
        <v>78</v>
      </c>
      <c r="L4073">
        <v>69</v>
      </c>
      <c r="M4073">
        <v>100</v>
      </c>
      <c r="N4073">
        <v>188</v>
      </c>
      <c r="O4073">
        <v>178</v>
      </c>
      <c r="P4073" s="4" t="s">
        <v>255</v>
      </c>
      <c r="Q4073" s="4">
        <v>44922</v>
      </c>
      <c r="R4073" s="4">
        <v>44734</v>
      </c>
      <c r="S4073" s="4">
        <v>44575</v>
      </c>
      <c r="T4073">
        <v>20</v>
      </c>
      <c r="U4073">
        <v>31</v>
      </c>
      <c r="V4073">
        <v>2</v>
      </c>
      <c r="W4073">
        <v>1</v>
      </c>
      <c r="X4073">
        <v>0</v>
      </c>
      <c r="Y4073">
        <v>1</v>
      </c>
      <c r="Z4073">
        <v>2</v>
      </c>
      <c r="AA4073">
        <v>2</v>
      </c>
      <c r="AB4073" s="4">
        <v>44866</v>
      </c>
      <c r="AC4073" s="4">
        <v>44704</v>
      </c>
      <c r="AD4073" s="4">
        <v>44562</v>
      </c>
      <c r="AE4073" s="4">
        <v>44562</v>
      </c>
      <c r="AF4073">
        <v>15</v>
      </c>
      <c r="AG4073">
        <v>14</v>
      </c>
      <c r="AH4073">
        <v>0</v>
      </c>
      <c r="AI4073">
        <v>2</v>
      </c>
      <c r="AJ4073" s="2">
        <v>1.2604166666666667</v>
      </c>
      <c r="AK4073" s="2">
        <v>1.2395833333333333</v>
      </c>
      <c r="AL4073">
        <v>10</v>
      </c>
      <c r="AM4073">
        <v>16</v>
      </c>
      <c r="AN4073">
        <f t="shared" si="15"/>
        <v>2017</v>
      </c>
      <c r="AO4073" t="s">
        <v>1051</v>
      </c>
    </row>
    <row r="4074" spans="1:41" hidden="1" x14ac:dyDescent="0.35">
      <c r="A4074" s="1">
        <v>43016</v>
      </c>
      <c r="B4074" t="s">
        <v>63</v>
      </c>
      <c r="C4074" t="s">
        <v>40</v>
      </c>
      <c r="D4074">
        <v>21</v>
      </c>
      <c r="E4074">
        <v>18</v>
      </c>
      <c r="F4074" s="4">
        <v>44791</v>
      </c>
      <c r="G4074" s="4">
        <v>44696</v>
      </c>
      <c r="H4074" s="4" t="s">
        <v>41</v>
      </c>
      <c r="I4074" s="4" t="s">
        <v>42</v>
      </c>
      <c r="J4074">
        <v>258</v>
      </c>
      <c r="K4074">
        <v>183</v>
      </c>
      <c r="L4074">
        <v>124</v>
      </c>
      <c r="M4074">
        <v>152</v>
      </c>
      <c r="N4074">
        <v>382</v>
      </c>
      <c r="O4074">
        <v>335</v>
      </c>
      <c r="P4074" s="4" t="s">
        <v>359</v>
      </c>
      <c r="Q4074" s="4" t="s">
        <v>241</v>
      </c>
      <c r="R4074" s="4" t="s">
        <v>41</v>
      </c>
      <c r="S4074" s="4">
        <v>44682</v>
      </c>
      <c r="T4074">
        <v>29</v>
      </c>
      <c r="U4074">
        <v>25</v>
      </c>
      <c r="V4074">
        <v>0</v>
      </c>
      <c r="W4074">
        <v>1</v>
      </c>
      <c r="X4074">
        <v>1</v>
      </c>
      <c r="Y4074">
        <v>1</v>
      </c>
      <c r="Z4074">
        <v>1</v>
      </c>
      <c r="AA4074">
        <v>2</v>
      </c>
      <c r="AB4074" s="4">
        <v>44866</v>
      </c>
      <c r="AC4074" s="4">
        <v>44835</v>
      </c>
      <c r="AD4074" s="4">
        <v>44597</v>
      </c>
      <c r="AE4074" s="4" t="s">
        <v>41</v>
      </c>
      <c r="AF4074">
        <v>14</v>
      </c>
      <c r="AG4074">
        <v>14</v>
      </c>
      <c r="AH4074">
        <v>0</v>
      </c>
      <c r="AI4074">
        <v>0</v>
      </c>
      <c r="AJ4074" s="2">
        <v>1.3229166666666667</v>
      </c>
      <c r="AK4074" s="2">
        <v>1.1770833333333333</v>
      </c>
      <c r="AL4074">
        <v>27</v>
      </c>
      <c r="AM4074">
        <v>22</v>
      </c>
      <c r="AN4074">
        <f t="shared" si="15"/>
        <v>2017</v>
      </c>
      <c r="AO4074" t="s">
        <v>1051</v>
      </c>
    </row>
    <row r="4075" spans="1:41" hidden="1" x14ac:dyDescent="0.35">
      <c r="A4075" s="1">
        <v>43016</v>
      </c>
      <c r="B4075" t="s">
        <v>87</v>
      </c>
      <c r="C4075" t="s">
        <v>77</v>
      </c>
      <c r="D4075">
        <v>16</v>
      </c>
      <c r="E4075">
        <v>19</v>
      </c>
      <c r="F4075" s="4">
        <v>44665</v>
      </c>
      <c r="G4075" s="4">
        <v>44818</v>
      </c>
      <c r="H4075" s="4">
        <v>44595</v>
      </c>
      <c r="I4075" s="4" t="s">
        <v>41</v>
      </c>
      <c r="J4075">
        <v>276</v>
      </c>
      <c r="K4075">
        <v>297</v>
      </c>
      <c r="L4075">
        <v>31</v>
      </c>
      <c r="M4075">
        <v>122</v>
      </c>
      <c r="N4075">
        <v>307</v>
      </c>
      <c r="O4075">
        <v>419</v>
      </c>
      <c r="P4075" s="4" t="s">
        <v>270</v>
      </c>
      <c r="Q4075" s="4" t="s">
        <v>347</v>
      </c>
      <c r="R4075" s="4">
        <v>44607</v>
      </c>
      <c r="S4075" s="4">
        <v>44568</v>
      </c>
      <c r="T4075">
        <v>14</v>
      </c>
      <c r="U4075">
        <v>33</v>
      </c>
      <c r="V4075">
        <v>1</v>
      </c>
      <c r="W4075">
        <v>0</v>
      </c>
      <c r="X4075">
        <v>0</v>
      </c>
      <c r="Y4075">
        <v>1</v>
      </c>
      <c r="Z4075">
        <v>1</v>
      </c>
      <c r="AA4075">
        <v>1</v>
      </c>
      <c r="AB4075" s="4">
        <v>44743</v>
      </c>
      <c r="AC4075" s="4">
        <v>44682</v>
      </c>
      <c r="AD4075" s="4">
        <v>44562</v>
      </c>
      <c r="AE4075" s="4">
        <v>44596</v>
      </c>
      <c r="AF4075">
        <v>11</v>
      </c>
      <c r="AG4075">
        <v>11</v>
      </c>
      <c r="AH4075">
        <v>0</v>
      </c>
      <c r="AI4075">
        <v>0</v>
      </c>
      <c r="AJ4075" s="2">
        <v>1.0090277777777776</v>
      </c>
      <c r="AK4075" s="2">
        <v>1.4909722222222221</v>
      </c>
      <c r="AL4075">
        <v>7</v>
      </c>
      <c r="AM4075">
        <v>34</v>
      </c>
      <c r="AN4075">
        <f t="shared" si="15"/>
        <v>2017</v>
      </c>
      <c r="AO4075" t="s">
        <v>1051</v>
      </c>
    </row>
    <row r="4076" spans="1:41" hidden="1" x14ac:dyDescent="0.35">
      <c r="A4076" s="1">
        <v>43016</v>
      </c>
      <c r="B4076" t="s">
        <v>94</v>
      </c>
      <c r="C4076" t="s">
        <v>109</v>
      </c>
      <c r="D4076">
        <v>15</v>
      </c>
      <c r="E4076">
        <v>21</v>
      </c>
      <c r="F4076" s="4">
        <v>44724</v>
      </c>
      <c r="G4076" s="4">
        <v>44757</v>
      </c>
      <c r="H4076" s="4" t="s">
        <v>41</v>
      </c>
      <c r="I4076" s="4" t="s">
        <v>41</v>
      </c>
      <c r="J4076">
        <v>82</v>
      </c>
      <c r="K4076">
        <v>301</v>
      </c>
      <c r="L4076">
        <v>231</v>
      </c>
      <c r="M4076">
        <v>70</v>
      </c>
      <c r="N4076">
        <v>313</v>
      </c>
      <c r="O4076">
        <v>371</v>
      </c>
      <c r="P4076" s="4">
        <v>44787</v>
      </c>
      <c r="Q4076" s="4" t="s">
        <v>980</v>
      </c>
      <c r="R4076" s="4">
        <v>44605</v>
      </c>
      <c r="S4076" s="4">
        <v>44603</v>
      </c>
      <c r="T4076">
        <v>37</v>
      </c>
      <c r="U4076">
        <v>20</v>
      </c>
      <c r="V4076">
        <v>0</v>
      </c>
      <c r="W4076">
        <v>0</v>
      </c>
      <c r="X4076">
        <v>1</v>
      </c>
      <c r="Y4076">
        <v>5</v>
      </c>
      <c r="Z4076">
        <v>1</v>
      </c>
      <c r="AA4076">
        <v>5</v>
      </c>
      <c r="AB4076" s="4">
        <v>44670</v>
      </c>
      <c r="AC4076" s="4">
        <v>44682</v>
      </c>
      <c r="AD4076" s="4">
        <v>44562</v>
      </c>
      <c r="AE4076" s="4" t="s">
        <v>82</v>
      </c>
      <c r="AF4076">
        <v>10</v>
      </c>
      <c r="AG4076">
        <v>12</v>
      </c>
      <c r="AH4076">
        <v>2</v>
      </c>
      <c r="AI4076">
        <v>0</v>
      </c>
      <c r="AJ4076" s="2">
        <v>1.2027777777777777</v>
      </c>
      <c r="AK4076" s="2">
        <v>1.2972222222222223</v>
      </c>
      <c r="AL4076">
        <v>30</v>
      </c>
      <c r="AM4076">
        <v>9</v>
      </c>
      <c r="AN4076">
        <f t="shared" si="15"/>
        <v>2017</v>
      </c>
      <c r="AO4076" t="s">
        <v>1051</v>
      </c>
    </row>
    <row r="4077" spans="1:41" hidden="1" x14ac:dyDescent="0.35">
      <c r="A4077" s="1">
        <v>43016</v>
      </c>
      <c r="B4077" t="s">
        <v>90</v>
      </c>
      <c r="C4077" t="s">
        <v>48</v>
      </c>
      <c r="D4077">
        <v>19</v>
      </c>
      <c r="E4077">
        <v>15</v>
      </c>
      <c r="F4077" s="4">
        <v>44756</v>
      </c>
      <c r="G4077" s="4">
        <v>44724</v>
      </c>
      <c r="H4077" s="4" t="s">
        <v>41</v>
      </c>
      <c r="I4077" s="4" t="s">
        <v>42</v>
      </c>
      <c r="J4077">
        <v>222</v>
      </c>
      <c r="K4077">
        <v>137</v>
      </c>
      <c r="L4077">
        <v>143</v>
      </c>
      <c r="M4077">
        <v>108</v>
      </c>
      <c r="N4077">
        <v>365</v>
      </c>
      <c r="O4077">
        <v>245</v>
      </c>
      <c r="P4077" s="4" t="s">
        <v>367</v>
      </c>
      <c r="Q4077" s="4" t="s">
        <v>290</v>
      </c>
      <c r="R4077" s="4" t="s">
        <v>41</v>
      </c>
      <c r="S4077" s="4">
        <v>44642</v>
      </c>
      <c r="T4077">
        <v>39</v>
      </c>
      <c r="U4077">
        <v>25</v>
      </c>
      <c r="V4077">
        <v>0</v>
      </c>
      <c r="W4077">
        <v>1</v>
      </c>
      <c r="X4077">
        <v>0</v>
      </c>
      <c r="Y4077">
        <v>0</v>
      </c>
      <c r="Z4077">
        <v>0</v>
      </c>
      <c r="AA4077">
        <v>1</v>
      </c>
      <c r="AB4077" s="4">
        <v>44566</v>
      </c>
      <c r="AC4077" s="4">
        <v>44644</v>
      </c>
      <c r="AD4077" s="4">
        <v>44597</v>
      </c>
      <c r="AE4077" s="4">
        <v>44563</v>
      </c>
      <c r="AF4077">
        <v>9</v>
      </c>
      <c r="AG4077">
        <v>10</v>
      </c>
      <c r="AH4077">
        <v>2</v>
      </c>
      <c r="AI4077">
        <v>0</v>
      </c>
      <c r="AJ4077" s="2">
        <v>1.4048611111111111</v>
      </c>
      <c r="AK4077" s="2">
        <v>1.0951388888888889</v>
      </c>
      <c r="AL4077">
        <v>30</v>
      </c>
      <c r="AM4077">
        <v>17</v>
      </c>
      <c r="AN4077">
        <f t="shared" si="15"/>
        <v>2017</v>
      </c>
      <c r="AO4077" t="s">
        <v>1051</v>
      </c>
    </row>
    <row r="4078" spans="1:41" hidden="1" x14ac:dyDescent="0.35">
      <c r="A4078" s="1">
        <v>43016</v>
      </c>
      <c r="B4078" t="s">
        <v>47</v>
      </c>
      <c r="C4078" t="s">
        <v>97</v>
      </c>
      <c r="D4078">
        <v>15</v>
      </c>
      <c r="E4078">
        <v>21</v>
      </c>
      <c r="F4078" s="4">
        <v>44790</v>
      </c>
      <c r="G4078" s="4">
        <v>44788</v>
      </c>
      <c r="H4078" s="4" t="s">
        <v>41</v>
      </c>
      <c r="I4078" s="4" t="s">
        <v>42</v>
      </c>
      <c r="J4078">
        <v>179</v>
      </c>
      <c r="K4078">
        <v>275</v>
      </c>
      <c r="L4078">
        <v>62</v>
      </c>
      <c r="M4078">
        <v>100</v>
      </c>
      <c r="N4078">
        <v>241</v>
      </c>
      <c r="O4078">
        <v>375</v>
      </c>
      <c r="P4078" s="4" t="s">
        <v>388</v>
      </c>
      <c r="Q4078" s="4" t="s">
        <v>977</v>
      </c>
      <c r="R4078" s="4">
        <v>44639</v>
      </c>
      <c r="S4078" s="4">
        <v>44605</v>
      </c>
      <c r="T4078">
        <v>25</v>
      </c>
      <c r="U4078">
        <v>22</v>
      </c>
      <c r="V4078">
        <v>0</v>
      </c>
      <c r="W4078">
        <v>3</v>
      </c>
      <c r="X4078">
        <v>2</v>
      </c>
      <c r="Y4078">
        <v>2</v>
      </c>
      <c r="Z4078">
        <v>2</v>
      </c>
      <c r="AA4078">
        <v>5</v>
      </c>
      <c r="AB4078" s="4">
        <v>44743</v>
      </c>
      <c r="AC4078" s="4">
        <v>44682</v>
      </c>
      <c r="AD4078" s="4">
        <v>44564</v>
      </c>
      <c r="AE4078" s="4" t="s">
        <v>108</v>
      </c>
      <c r="AF4078">
        <v>13</v>
      </c>
      <c r="AG4078">
        <v>11</v>
      </c>
      <c r="AH4078">
        <v>0</v>
      </c>
      <c r="AI4078">
        <v>0</v>
      </c>
      <c r="AJ4078" s="2">
        <v>1.3027777777777778</v>
      </c>
      <c r="AK4078" s="2">
        <v>1.1972222222222222</v>
      </c>
      <c r="AL4078">
        <v>16</v>
      </c>
      <c r="AM4078">
        <v>10</v>
      </c>
      <c r="AN4078">
        <f t="shared" si="15"/>
        <v>2017</v>
      </c>
      <c r="AO4078" t="s">
        <v>1051</v>
      </c>
    </row>
    <row r="4079" spans="1:41" hidden="1" x14ac:dyDescent="0.35">
      <c r="A4079" s="1">
        <v>43016</v>
      </c>
      <c r="B4079" t="s">
        <v>68</v>
      </c>
      <c r="C4079" t="s">
        <v>105</v>
      </c>
      <c r="D4079">
        <v>29</v>
      </c>
      <c r="E4079">
        <v>20</v>
      </c>
      <c r="F4079" s="4">
        <v>44820</v>
      </c>
      <c r="G4079" s="4">
        <v>44630</v>
      </c>
      <c r="H4079" s="4" t="s">
        <v>41</v>
      </c>
      <c r="I4079" s="4">
        <v>44562</v>
      </c>
      <c r="J4079">
        <v>323</v>
      </c>
      <c r="K4079">
        <v>248</v>
      </c>
      <c r="L4079">
        <v>127</v>
      </c>
      <c r="M4079">
        <v>144</v>
      </c>
      <c r="N4079">
        <v>450</v>
      </c>
      <c r="O4079">
        <v>392</v>
      </c>
      <c r="P4079" s="4" t="s">
        <v>446</v>
      </c>
      <c r="Q4079" s="4" t="s">
        <v>141</v>
      </c>
      <c r="R4079" s="4">
        <v>44562</v>
      </c>
      <c r="S4079" s="4">
        <v>44633</v>
      </c>
      <c r="T4079">
        <v>35</v>
      </c>
      <c r="U4079">
        <v>23</v>
      </c>
      <c r="V4079">
        <v>0</v>
      </c>
      <c r="W4079">
        <v>1</v>
      </c>
      <c r="X4079">
        <v>0</v>
      </c>
      <c r="Y4079">
        <v>0</v>
      </c>
      <c r="Z4079">
        <v>0</v>
      </c>
      <c r="AA4079">
        <v>1</v>
      </c>
      <c r="AB4079" s="4">
        <v>44713</v>
      </c>
      <c r="AC4079" s="4">
        <v>44743</v>
      </c>
      <c r="AD4079" s="4">
        <v>44625</v>
      </c>
      <c r="AE4079" s="4">
        <v>44623</v>
      </c>
      <c r="AF4079">
        <v>10</v>
      </c>
      <c r="AG4079">
        <v>12</v>
      </c>
      <c r="AH4079">
        <v>1</v>
      </c>
      <c r="AI4079">
        <v>0</v>
      </c>
      <c r="AJ4079" s="2">
        <v>1.5951388888888889</v>
      </c>
      <c r="AK4079" s="3">
        <v>0.90486111111111101</v>
      </c>
      <c r="AL4079">
        <v>42</v>
      </c>
      <c r="AM4079">
        <v>34</v>
      </c>
      <c r="AN4079">
        <f t="shared" si="15"/>
        <v>2017</v>
      </c>
      <c r="AO4079" t="s">
        <v>1051</v>
      </c>
    </row>
    <row r="4080" spans="1:41" hidden="1" x14ac:dyDescent="0.35">
      <c r="A4080" s="1">
        <v>43017</v>
      </c>
      <c r="B4080" t="s">
        <v>58</v>
      </c>
      <c r="C4080" t="s">
        <v>59</v>
      </c>
      <c r="D4080">
        <v>17</v>
      </c>
      <c r="E4080">
        <v>16</v>
      </c>
      <c r="F4080" s="4">
        <v>44727</v>
      </c>
      <c r="G4080" s="4">
        <v>44632</v>
      </c>
      <c r="H4080" s="4" t="s">
        <v>41</v>
      </c>
      <c r="I4080" s="4">
        <v>44562</v>
      </c>
      <c r="J4080">
        <v>141</v>
      </c>
      <c r="K4080">
        <v>159</v>
      </c>
      <c r="L4080">
        <v>159</v>
      </c>
      <c r="M4080">
        <v>115</v>
      </c>
      <c r="N4080">
        <v>300</v>
      </c>
      <c r="O4080">
        <v>274</v>
      </c>
      <c r="P4080" s="4" t="s">
        <v>327</v>
      </c>
      <c r="Q4080" s="4" t="s">
        <v>290</v>
      </c>
      <c r="R4080" s="4">
        <v>44652</v>
      </c>
      <c r="S4080" s="4">
        <v>44568</v>
      </c>
      <c r="T4080">
        <v>31</v>
      </c>
      <c r="U4080">
        <v>29</v>
      </c>
      <c r="V4080">
        <v>0</v>
      </c>
      <c r="W4080">
        <v>1</v>
      </c>
      <c r="X4080">
        <v>0</v>
      </c>
      <c r="Y4080">
        <v>1</v>
      </c>
      <c r="Z4080">
        <v>0</v>
      </c>
      <c r="AA4080">
        <v>2</v>
      </c>
      <c r="AB4080" s="4">
        <v>44805</v>
      </c>
      <c r="AC4080" s="4">
        <v>44774</v>
      </c>
      <c r="AD4080" s="4">
        <v>44564</v>
      </c>
      <c r="AE4080" s="4" t="s">
        <v>41</v>
      </c>
      <c r="AF4080">
        <v>12</v>
      </c>
      <c r="AG4080">
        <v>12</v>
      </c>
      <c r="AH4080">
        <v>0</v>
      </c>
      <c r="AI4080">
        <v>0</v>
      </c>
      <c r="AJ4080" s="2">
        <v>1.3083333333333333</v>
      </c>
      <c r="AK4080" s="2">
        <v>1.1916666666666667</v>
      </c>
      <c r="AL4080">
        <v>20</v>
      </c>
      <c r="AM4080">
        <v>17</v>
      </c>
      <c r="AN4080">
        <f t="shared" si="15"/>
        <v>2017</v>
      </c>
      <c r="AO4080" t="s">
        <v>1051</v>
      </c>
    </row>
    <row r="4081" spans="1:41" hidden="1" x14ac:dyDescent="0.35">
      <c r="A4081" s="1">
        <v>43020</v>
      </c>
      <c r="B4081" t="s">
        <v>77</v>
      </c>
      <c r="C4081" t="s">
        <v>91</v>
      </c>
      <c r="D4081">
        <v>15</v>
      </c>
      <c r="E4081">
        <v>23</v>
      </c>
      <c r="F4081" s="4">
        <v>44695</v>
      </c>
      <c r="G4081" s="4">
        <v>44667</v>
      </c>
      <c r="H4081" s="4">
        <v>44562</v>
      </c>
      <c r="I4081" s="4">
        <v>44564</v>
      </c>
      <c r="J4081">
        <v>209</v>
      </c>
      <c r="K4081">
        <v>225</v>
      </c>
      <c r="L4081">
        <v>101</v>
      </c>
      <c r="M4081">
        <v>80</v>
      </c>
      <c r="N4081">
        <v>310</v>
      </c>
      <c r="O4081">
        <v>305</v>
      </c>
      <c r="P4081" s="4" t="s">
        <v>142</v>
      </c>
      <c r="Q4081" s="4" t="s">
        <v>804</v>
      </c>
      <c r="R4081" s="4">
        <v>44633</v>
      </c>
      <c r="S4081" s="4">
        <v>44606</v>
      </c>
      <c r="T4081">
        <v>27</v>
      </c>
      <c r="U4081">
        <v>25</v>
      </c>
      <c r="V4081">
        <v>1</v>
      </c>
      <c r="W4081">
        <v>0</v>
      </c>
      <c r="X4081">
        <v>0</v>
      </c>
      <c r="Y4081">
        <v>3</v>
      </c>
      <c r="Z4081">
        <v>1</v>
      </c>
      <c r="AA4081">
        <v>3</v>
      </c>
      <c r="AB4081" s="4" t="s">
        <v>830</v>
      </c>
      <c r="AC4081" s="4">
        <v>44562</v>
      </c>
      <c r="AD4081" s="4">
        <v>44594</v>
      </c>
      <c r="AE4081" s="4">
        <v>44595</v>
      </c>
      <c r="AF4081">
        <v>13</v>
      </c>
      <c r="AG4081">
        <v>13</v>
      </c>
      <c r="AH4081">
        <v>0</v>
      </c>
      <c r="AI4081">
        <v>0</v>
      </c>
      <c r="AJ4081" s="2">
        <v>1.1902777777777778</v>
      </c>
      <c r="AK4081" s="2">
        <v>1.3097222222222222</v>
      </c>
      <c r="AL4081">
        <v>28</v>
      </c>
      <c r="AM4081">
        <v>23</v>
      </c>
      <c r="AN4081">
        <f t="shared" si="15"/>
        <v>2017</v>
      </c>
      <c r="AO4081" t="s">
        <v>1051</v>
      </c>
    </row>
    <row r="4082" spans="1:41" hidden="1" x14ac:dyDescent="0.35">
      <c r="A4082" s="1">
        <v>43023</v>
      </c>
      <c r="B4082" t="s">
        <v>84</v>
      </c>
      <c r="C4082" t="s">
        <v>73</v>
      </c>
      <c r="D4082">
        <v>20</v>
      </c>
      <c r="E4082">
        <v>19</v>
      </c>
      <c r="F4082" s="4">
        <v>44693</v>
      </c>
      <c r="G4082" s="4">
        <v>44723</v>
      </c>
      <c r="H4082" s="4">
        <v>44595</v>
      </c>
      <c r="I4082" s="4" t="s">
        <v>42</v>
      </c>
      <c r="J4082">
        <v>151</v>
      </c>
      <c r="K4082">
        <v>239</v>
      </c>
      <c r="L4082">
        <v>138</v>
      </c>
      <c r="M4082">
        <v>100</v>
      </c>
      <c r="N4082">
        <v>289</v>
      </c>
      <c r="O4082">
        <v>339</v>
      </c>
      <c r="P4082" s="4" t="s">
        <v>167</v>
      </c>
      <c r="Q4082" s="4" t="s">
        <v>329</v>
      </c>
      <c r="R4082" s="4" t="s">
        <v>41</v>
      </c>
      <c r="S4082" s="4">
        <v>44601</v>
      </c>
      <c r="T4082">
        <v>31</v>
      </c>
      <c r="U4082">
        <v>19</v>
      </c>
      <c r="V4082">
        <v>0</v>
      </c>
      <c r="W4082">
        <v>0</v>
      </c>
      <c r="X4082">
        <v>1</v>
      </c>
      <c r="Y4082">
        <v>1</v>
      </c>
      <c r="Z4082">
        <v>1</v>
      </c>
      <c r="AA4082">
        <v>1</v>
      </c>
      <c r="AB4082" s="4">
        <v>44652</v>
      </c>
      <c r="AC4082" s="4">
        <v>44713</v>
      </c>
      <c r="AD4082" s="4">
        <v>44595</v>
      </c>
      <c r="AE4082" s="4">
        <v>44562</v>
      </c>
      <c r="AF4082">
        <v>9</v>
      </c>
      <c r="AG4082">
        <v>9</v>
      </c>
      <c r="AH4082">
        <v>0</v>
      </c>
      <c r="AI4082">
        <v>0</v>
      </c>
      <c r="AJ4082" s="2">
        <v>1.4333333333333333</v>
      </c>
      <c r="AK4082" s="2">
        <v>1.0666666666666667</v>
      </c>
      <c r="AL4082">
        <v>20</v>
      </c>
      <c r="AM4082">
        <v>17</v>
      </c>
      <c r="AN4082">
        <f t="shared" si="15"/>
        <v>2017</v>
      </c>
      <c r="AO4082" t="s">
        <v>1051</v>
      </c>
    </row>
    <row r="4083" spans="1:41" hidden="1" x14ac:dyDescent="0.35">
      <c r="A4083" s="1">
        <v>43023</v>
      </c>
      <c r="B4083" t="s">
        <v>74</v>
      </c>
      <c r="C4083" t="s">
        <v>58</v>
      </c>
      <c r="D4083">
        <v>14</v>
      </c>
      <c r="E4083">
        <v>24</v>
      </c>
      <c r="F4083" s="4">
        <v>44668</v>
      </c>
      <c r="G4083" s="4">
        <v>44663</v>
      </c>
      <c r="H4083" s="4">
        <v>44595</v>
      </c>
      <c r="I4083" s="4" t="s">
        <v>42</v>
      </c>
      <c r="J4083">
        <v>155</v>
      </c>
      <c r="K4083">
        <v>239</v>
      </c>
      <c r="L4083">
        <v>72</v>
      </c>
      <c r="M4083">
        <v>112</v>
      </c>
      <c r="N4083">
        <v>227</v>
      </c>
      <c r="O4083">
        <v>351</v>
      </c>
      <c r="P4083" s="4" t="s">
        <v>430</v>
      </c>
      <c r="Q4083" s="4" t="s">
        <v>388</v>
      </c>
      <c r="R4083" s="4">
        <v>44671</v>
      </c>
      <c r="S4083" s="4" t="s">
        <v>41</v>
      </c>
      <c r="T4083">
        <v>24</v>
      </c>
      <c r="U4083">
        <v>32</v>
      </c>
      <c r="V4083">
        <v>0</v>
      </c>
      <c r="W4083">
        <v>1</v>
      </c>
      <c r="X4083">
        <v>3</v>
      </c>
      <c r="Y4083">
        <v>1</v>
      </c>
      <c r="Z4083">
        <v>3</v>
      </c>
      <c r="AA4083">
        <v>2</v>
      </c>
      <c r="AB4083" s="4">
        <v>44774</v>
      </c>
      <c r="AC4083" s="4">
        <v>44743</v>
      </c>
      <c r="AD4083" s="4">
        <v>44564</v>
      </c>
      <c r="AE4083" s="4">
        <v>44564</v>
      </c>
      <c r="AF4083">
        <v>12</v>
      </c>
      <c r="AG4083">
        <v>13</v>
      </c>
      <c r="AH4083">
        <v>0</v>
      </c>
      <c r="AI4083">
        <v>0</v>
      </c>
      <c r="AJ4083" s="2">
        <v>1.1604166666666667</v>
      </c>
      <c r="AK4083" s="2">
        <v>1.3395833333333333</v>
      </c>
      <c r="AL4083">
        <v>10</v>
      </c>
      <c r="AM4083">
        <v>23</v>
      </c>
      <c r="AN4083">
        <f t="shared" si="15"/>
        <v>2017</v>
      </c>
      <c r="AO4083" t="s">
        <v>1051</v>
      </c>
    </row>
    <row r="4084" spans="1:41" hidden="1" x14ac:dyDescent="0.35">
      <c r="A4084" s="1">
        <v>43023</v>
      </c>
      <c r="B4084" t="s">
        <v>83</v>
      </c>
      <c r="C4084" t="s">
        <v>100</v>
      </c>
      <c r="D4084">
        <v>18</v>
      </c>
      <c r="E4084">
        <v>19</v>
      </c>
      <c r="F4084" s="4">
        <v>44822</v>
      </c>
      <c r="G4084" s="4">
        <v>44604</v>
      </c>
      <c r="H4084" s="4" t="s">
        <v>42</v>
      </c>
      <c r="I4084" s="4">
        <v>44562</v>
      </c>
      <c r="J4084">
        <v>281</v>
      </c>
      <c r="K4084">
        <v>186</v>
      </c>
      <c r="L4084">
        <v>66</v>
      </c>
      <c r="M4084">
        <v>193</v>
      </c>
      <c r="N4084">
        <v>347</v>
      </c>
      <c r="O4084">
        <v>379</v>
      </c>
      <c r="P4084" s="4" t="s">
        <v>642</v>
      </c>
      <c r="Q4084" s="4" t="s">
        <v>147</v>
      </c>
      <c r="R4084" s="4">
        <v>44712</v>
      </c>
      <c r="S4084" s="4" t="s">
        <v>41</v>
      </c>
      <c r="T4084">
        <v>19</v>
      </c>
      <c r="U4084">
        <v>37</v>
      </c>
      <c r="V4084">
        <v>2</v>
      </c>
      <c r="W4084">
        <v>1</v>
      </c>
      <c r="X4084">
        <v>3</v>
      </c>
      <c r="Y4084">
        <v>2</v>
      </c>
      <c r="Z4084">
        <v>5</v>
      </c>
      <c r="AA4084">
        <v>3</v>
      </c>
      <c r="AB4084" s="4">
        <v>44743</v>
      </c>
      <c r="AC4084" s="4" t="s">
        <v>291</v>
      </c>
      <c r="AD4084" s="4">
        <v>44563</v>
      </c>
      <c r="AE4084" s="4">
        <v>44623</v>
      </c>
      <c r="AF4084">
        <v>17</v>
      </c>
      <c r="AG4084">
        <v>16</v>
      </c>
      <c r="AH4084">
        <v>3</v>
      </c>
      <c r="AI4084">
        <v>6</v>
      </c>
      <c r="AJ4084" s="2">
        <v>1.1590277777777778</v>
      </c>
      <c r="AK4084" s="2">
        <v>1.340972222222222</v>
      </c>
      <c r="AL4084">
        <v>38</v>
      </c>
      <c r="AM4084">
        <v>52</v>
      </c>
      <c r="AN4084">
        <f t="shared" si="15"/>
        <v>2017</v>
      </c>
      <c r="AO4084" t="s">
        <v>1051</v>
      </c>
    </row>
    <row r="4085" spans="1:41" hidden="1" x14ac:dyDescent="0.35">
      <c r="A4085" s="1">
        <v>43023</v>
      </c>
      <c r="B4085" t="s">
        <v>110</v>
      </c>
      <c r="C4085" t="s">
        <v>53</v>
      </c>
      <c r="D4085">
        <v>23</v>
      </c>
      <c r="E4085">
        <v>23</v>
      </c>
      <c r="F4085" s="4">
        <v>44755</v>
      </c>
      <c r="G4085" s="4">
        <v>44821</v>
      </c>
      <c r="H4085" s="4" t="s">
        <v>41</v>
      </c>
      <c r="I4085" s="4">
        <v>44564</v>
      </c>
      <c r="J4085">
        <v>257</v>
      </c>
      <c r="K4085">
        <v>334</v>
      </c>
      <c r="L4085">
        <v>118</v>
      </c>
      <c r="M4085">
        <v>74</v>
      </c>
      <c r="N4085">
        <v>375</v>
      </c>
      <c r="O4085">
        <v>408</v>
      </c>
      <c r="P4085" s="4" t="s">
        <v>277</v>
      </c>
      <c r="Q4085" s="4" t="s">
        <v>157</v>
      </c>
      <c r="R4085" s="4" t="s">
        <v>41</v>
      </c>
      <c r="S4085" s="4">
        <v>44671</v>
      </c>
      <c r="T4085">
        <v>25</v>
      </c>
      <c r="U4085">
        <v>24</v>
      </c>
      <c r="V4085">
        <v>1</v>
      </c>
      <c r="W4085">
        <v>1</v>
      </c>
      <c r="X4085">
        <v>1</v>
      </c>
      <c r="Y4085">
        <v>2</v>
      </c>
      <c r="Z4085">
        <v>2</v>
      </c>
      <c r="AA4085">
        <v>3</v>
      </c>
      <c r="AB4085" s="4">
        <v>44713</v>
      </c>
      <c r="AC4085" s="4">
        <v>44713</v>
      </c>
      <c r="AD4085" s="4">
        <v>44595</v>
      </c>
      <c r="AE4085" s="4">
        <v>44564</v>
      </c>
      <c r="AF4085">
        <v>12</v>
      </c>
      <c r="AG4085">
        <v>12</v>
      </c>
      <c r="AH4085">
        <v>0</v>
      </c>
      <c r="AI4085">
        <v>0</v>
      </c>
      <c r="AJ4085" s="2">
        <v>1.0972222222222221</v>
      </c>
      <c r="AK4085" s="2">
        <v>1.4027777777777777</v>
      </c>
      <c r="AL4085">
        <v>24</v>
      </c>
      <c r="AM4085">
        <v>17</v>
      </c>
      <c r="AN4085">
        <f t="shared" si="15"/>
        <v>2017</v>
      </c>
      <c r="AO4085" t="s">
        <v>1051</v>
      </c>
    </row>
    <row r="4086" spans="1:41" hidden="1" x14ac:dyDescent="0.35">
      <c r="A4086" s="1">
        <v>43023</v>
      </c>
      <c r="B4086" t="s">
        <v>39</v>
      </c>
      <c r="C4086" t="s">
        <v>88</v>
      </c>
      <c r="D4086">
        <v>21</v>
      </c>
      <c r="E4086">
        <v>25</v>
      </c>
      <c r="F4086" s="4">
        <v>44729</v>
      </c>
      <c r="G4086" s="4">
        <v>44756</v>
      </c>
      <c r="H4086" s="4">
        <v>44563</v>
      </c>
      <c r="I4086" s="4" t="s">
        <v>41</v>
      </c>
      <c r="J4086">
        <v>250</v>
      </c>
      <c r="K4086">
        <v>325</v>
      </c>
      <c r="L4086">
        <v>85</v>
      </c>
      <c r="M4086">
        <v>94</v>
      </c>
      <c r="N4086">
        <v>335</v>
      </c>
      <c r="O4086">
        <v>419</v>
      </c>
      <c r="P4086" s="4" t="s">
        <v>576</v>
      </c>
      <c r="Q4086" s="4" t="s">
        <v>332</v>
      </c>
      <c r="R4086" s="4">
        <v>44649</v>
      </c>
      <c r="S4086" s="4">
        <v>44566</v>
      </c>
      <c r="T4086">
        <v>20</v>
      </c>
      <c r="U4086">
        <v>33</v>
      </c>
      <c r="V4086">
        <v>0</v>
      </c>
      <c r="W4086">
        <v>1</v>
      </c>
      <c r="X4086">
        <v>1</v>
      </c>
      <c r="Y4086">
        <v>1</v>
      </c>
      <c r="Z4086">
        <v>1</v>
      </c>
      <c r="AA4086">
        <v>2</v>
      </c>
      <c r="AB4086" s="4">
        <v>44743</v>
      </c>
      <c r="AC4086" s="4">
        <v>44682</v>
      </c>
      <c r="AD4086" s="4">
        <v>44594</v>
      </c>
      <c r="AE4086" s="4">
        <v>44624</v>
      </c>
      <c r="AF4086">
        <v>12</v>
      </c>
      <c r="AG4086">
        <v>12</v>
      </c>
      <c r="AH4086">
        <v>0</v>
      </c>
      <c r="AI4086">
        <v>0</v>
      </c>
      <c r="AJ4086" s="3">
        <v>0.96388888888888891</v>
      </c>
      <c r="AK4086" s="2">
        <v>1.5361111111111112</v>
      </c>
      <c r="AL4086">
        <v>24</v>
      </c>
      <c r="AM4086">
        <v>26</v>
      </c>
      <c r="AN4086">
        <f t="shared" si="15"/>
        <v>2017</v>
      </c>
      <c r="AO4086" t="s">
        <v>1051</v>
      </c>
    </row>
    <row r="4087" spans="1:41" hidden="1" x14ac:dyDescent="0.35">
      <c r="A4087" s="1">
        <v>43023</v>
      </c>
      <c r="B4087" t="s">
        <v>59</v>
      </c>
      <c r="C4087" t="s">
        <v>90</v>
      </c>
      <c r="D4087">
        <v>18</v>
      </c>
      <c r="E4087">
        <v>16</v>
      </c>
      <c r="F4087" s="4">
        <v>44698</v>
      </c>
      <c r="G4087" s="4">
        <v>44638</v>
      </c>
      <c r="H4087" s="4" t="s">
        <v>41</v>
      </c>
      <c r="I4087" s="4">
        <v>44562</v>
      </c>
      <c r="J4087">
        <v>111</v>
      </c>
      <c r="K4087">
        <v>166</v>
      </c>
      <c r="L4087">
        <v>231</v>
      </c>
      <c r="M4087">
        <v>125</v>
      </c>
      <c r="N4087">
        <v>342</v>
      </c>
      <c r="O4087">
        <v>291</v>
      </c>
      <c r="P4087" s="4">
        <v>44821</v>
      </c>
      <c r="Q4087" s="4" t="s">
        <v>342</v>
      </c>
      <c r="R4087" s="4">
        <v>44674</v>
      </c>
      <c r="S4087" s="4">
        <v>44634</v>
      </c>
      <c r="T4087">
        <v>54</v>
      </c>
      <c r="U4087">
        <v>26</v>
      </c>
      <c r="V4087">
        <v>2</v>
      </c>
      <c r="W4087">
        <v>1</v>
      </c>
      <c r="X4087">
        <v>0</v>
      </c>
      <c r="Y4087">
        <v>2</v>
      </c>
      <c r="Z4087">
        <v>2</v>
      </c>
      <c r="AA4087">
        <v>3</v>
      </c>
      <c r="AB4087" s="4">
        <v>44682</v>
      </c>
      <c r="AC4087" s="4">
        <v>44774</v>
      </c>
      <c r="AD4087" s="4" t="s">
        <v>42</v>
      </c>
      <c r="AE4087" s="4" t="s">
        <v>52</v>
      </c>
      <c r="AF4087">
        <v>16</v>
      </c>
      <c r="AG4087">
        <v>15</v>
      </c>
      <c r="AH4087">
        <v>2</v>
      </c>
      <c r="AI4087">
        <v>2</v>
      </c>
      <c r="AJ4087" s="2">
        <v>1.53125</v>
      </c>
      <c r="AK4087" s="2">
        <v>1.2979166666666666</v>
      </c>
      <c r="AL4087">
        <v>27</v>
      </c>
      <c r="AM4087">
        <v>24</v>
      </c>
      <c r="AN4087">
        <f t="shared" si="15"/>
        <v>2017</v>
      </c>
      <c r="AO4087" t="s">
        <v>1051</v>
      </c>
    </row>
    <row r="4088" spans="1:41" hidden="1" x14ac:dyDescent="0.35">
      <c r="A4088" s="1">
        <v>43023</v>
      </c>
      <c r="B4088" t="s">
        <v>69</v>
      </c>
      <c r="C4088" t="s">
        <v>105</v>
      </c>
      <c r="D4088">
        <v>16</v>
      </c>
      <c r="E4088">
        <v>18</v>
      </c>
      <c r="F4088" s="4">
        <v>44634</v>
      </c>
      <c r="G4088" s="4">
        <v>44694</v>
      </c>
      <c r="H4088" s="4" t="s">
        <v>41</v>
      </c>
      <c r="I4088" s="4" t="s">
        <v>41</v>
      </c>
      <c r="J4088">
        <v>113</v>
      </c>
      <c r="K4088">
        <v>217</v>
      </c>
      <c r="L4088">
        <v>134</v>
      </c>
      <c r="M4088">
        <v>123</v>
      </c>
      <c r="N4088">
        <v>247</v>
      </c>
      <c r="O4088">
        <v>340</v>
      </c>
      <c r="P4088" s="4" t="s">
        <v>430</v>
      </c>
      <c r="Q4088" s="4" t="s">
        <v>219</v>
      </c>
      <c r="R4088" s="4">
        <v>44678</v>
      </c>
      <c r="S4088" s="4">
        <v>44569</v>
      </c>
      <c r="T4088">
        <v>22</v>
      </c>
      <c r="U4088">
        <v>33</v>
      </c>
      <c r="V4088">
        <v>0</v>
      </c>
      <c r="W4088">
        <v>0</v>
      </c>
      <c r="X4088">
        <v>3</v>
      </c>
      <c r="Y4088">
        <v>1</v>
      </c>
      <c r="Z4088">
        <v>3</v>
      </c>
      <c r="AA4088">
        <v>1</v>
      </c>
      <c r="AB4088" s="4">
        <v>44866</v>
      </c>
      <c r="AC4088" s="4">
        <v>44652</v>
      </c>
      <c r="AD4088" s="4">
        <v>44563</v>
      </c>
      <c r="AE4088" s="4">
        <v>44594</v>
      </c>
      <c r="AF4088">
        <v>13</v>
      </c>
      <c r="AG4088">
        <v>14</v>
      </c>
      <c r="AH4088">
        <v>2</v>
      </c>
      <c r="AI4088">
        <v>2</v>
      </c>
      <c r="AJ4088" s="2">
        <v>1.2874999999999999</v>
      </c>
      <c r="AK4088" s="2">
        <v>1.2125000000000001</v>
      </c>
      <c r="AL4088">
        <v>17</v>
      </c>
      <c r="AM4088">
        <v>33</v>
      </c>
      <c r="AN4088">
        <f t="shared" si="15"/>
        <v>2017</v>
      </c>
      <c r="AO4088" t="s">
        <v>1051</v>
      </c>
    </row>
    <row r="4089" spans="1:41" hidden="1" x14ac:dyDescent="0.35">
      <c r="A4089" s="1">
        <v>43023</v>
      </c>
      <c r="B4089" t="s">
        <v>101</v>
      </c>
      <c r="C4089" t="s">
        <v>87</v>
      </c>
      <c r="D4089">
        <v>21</v>
      </c>
      <c r="E4089">
        <v>23</v>
      </c>
      <c r="F4089" s="4">
        <v>44756</v>
      </c>
      <c r="G4089" s="4">
        <v>44660</v>
      </c>
      <c r="H4089" s="4">
        <v>44595</v>
      </c>
      <c r="I4089" s="4" t="s">
        <v>42</v>
      </c>
      <c r="J4089">
        <v>344</v>
      </c>
      <c r="K4089">
        <v>272</v>
      </c>
      <c r="L4089">
        <v>70</v>
      </c>
      <c r="M4089">
        <v>160</v>
      </c>
      <c r="N4089">
        <v>414</v>
      </c>
      <c r="O4089">
        <v>432</v>
      </c>
      <c r="P4089" s="4" t="s">
        <v>386</v>
      </c>
      <c r="Q4089" s="4" t="s">
        <v>524</v>
      </c>
      <c r="R4089" s="4">
        <v>44599</v>
      </c>
      <c r="S4089" s="4">
        <v>44603</v>
      </c>
      <c r="T4089">
        <v>20</v>
      </c>
      <c r="U4089">
        <v>35</v>
      </c>
      <c r="V4089">
        <v>0</v>
      </c>
      <c r="W4089">
        <v>1</v>
      </c>
      <c r="X4089">
        <v>2</v>
      </c>
      <c r="Y4089">
        <v>1</v>
      </c>
      <c r="Z4089">
        <v>2</v>
      </c>
      <c r="AA4089">
        <v>2</v>
      </c>
      <c r="AB4089" s="4">
        <v>44805</v>
      </c>
      <c r="AC4089" s="4">
        <v>44743</v>
      </c>
      <c r="AD4089" s="4">
        <v>44624</v>
      </c>
      <c r="AE4089" s="4">
        <v>44656</v>
      </c>
      <c r="AF4089">
        <v>11</v>
      </c>
      <c r="AG4089">
        <v>13</v>
      </c>
      <c r="AH4089">
        <v>2</v>
      </c>
      <c r="AI4089">
        <v>0</v>
      </c>
      <c r="AJ4089" s="2">
        <v>1.1506944444444445</v>
      </c>
      <c r="AK4089" s="2">
        <v>1.3493055555555555</v>
      </c>
      <c r="AL4089">
        <v>33</v>
      </c>
      <c r="AM4089">
        <v>38</v>
      </c>
      <c r="AN4089">
        <f t="shared" si="15"/>
        <v>2017</v>
      </c>
      <c r="AO4089" t="s">
        <v>1051</v>
      </c>
    </row>
    <row r="4090" spans="1:41" hidden="1" x14ac:dyDescent="0.35">
      <c r="A4090" s="1">
        <v>43023</v>
      </c>
      <c r="B4090" t="s">
        <v>97</v>
      </c>
      <c r="C4090" t="s">
        <v>94</v>
      </c>
      <c r="D4090">
        <v>12</v>
      </c>
      <c r="E4090">
        <v>19</v>
      </c>
      <c r="F4090" s="4">
        <v>44664</v>
      </c>
      <c r="G4090" s="4">
        <v>44666</v>
      </c>
      <c r="H4090" s="4" t="s">
        <v>41</v>
      </c>
      <c r="I4090" s="4">
        <v>44562</v>
      </c>
      <c r="J4090">
        <v>107</v>
      </c>
      <c r="K4090">
        <v>220</v>
      </c>
      <c r="L4090">
        <v>142</v>
      </c>
      <c r="M4090">
        <v>169</v>
      </c>
      <c r="N4090">
        <v>249</v>
      </c>
      <c r="O4090">
        <v>389</v>
      </c>
      <c r="P4090" s="4">
        <v>44886</v>
      </c>
      <c r="Q4090" s="4" t="s">
        <v>204</v>
      </c>
      <c r="R4090" s="4">
        <v>44637</v>
      </c>
      <c r="S4090" s="4">
        <v>44702</v>
      </c>
      <c r="T4090">
        <v>32</v>
      </c>
      <c r="U4090">
        <v>26</v>
      </c>
      <c r="V4090">
        <v>1</v>
      </c>
      <c r="W4090">
        <v>0</v>
      </c>
      <c r="X4090">
        <v>0</v>
      </c>
      <c r="Y4090">
        <v>1</v>
      </c>
      <c r="Z4090">
        <v>1</v>
      </c>
      <c r="AA4090">
        <v>1</v>
      </c>
      <c r="AB4090" s="4">
        <v>44743</v>
      </c>
      <c r="AC4090" s="4">
        <v>44682</v>
      </c>
      <c r="AD4090" s="4">
        <v>44563</v>
      </c>
      <c r="AE4090" s="4" t="s">
        <v>42</v>
      </c>
      <c r="AF4090">
        <v>13</v>
      </c>
      <c r="AG4090">
        <v>14</v>
      </c>
      <c r="AH4090">
        <v>2</v>
      </c>
      <c r="AI4090">
        <v>0</v>
      </c>
      <c r="AJ4090" s="2">
        <v>1.1673611111111111</v>
      </c>
      <c r="AK4090" s="2">
        <v>1.3326388888888889</v>
      </c>
      <c r="AL4090">
        <v>27</v>
      </c>
      <c r="AM4090">
        <v>17</v>
      </c>
      <c r="AN4090">
        <f t="shared" si="15"/>
        <v>2017</v>
      </c>
      <c r="AO4090" t="s">
        <v>1051</v>
      </c>
    </row>
    <row r="4091" spans="1:41" hidden="1" x14ac:dyDescent="0.35">
      <c r="A4091" s="1">
        <v>43023</v>
      </c>
      <c r="B4091" t="s">
        <v>109</v>
      </c>
      <c r="C4091" t="s">
        <v>68</v>
      </c>
      <c r="D4091">
        <v>23</v>
      </c>
      <c r="E4091">
        <v>12</v>
      </c>
      <c r="F4091" s="4">
        <v>44662</v>
      </c>
      <c r="G4091" s="4">
        <v>44631</v>
      </c>
      <c r="H4091" s="4" t="s">
        <v>41</v>
      </c>
      <c r="I4091" s="4" t="s">
        <v>52</v>
      </c>
      <c r="J4091">
        <v>245</v>
      </c>
      <c r="K4091">
        <v>223</v>
      </c>
      <c r="L4091">
        <v>194</v>
      </c>
      <c r="M4091">
        <v>28</v>
      </c>
      <c r="N4091">
        <v>439</v>
      </c>
      <c r="O4091">
        <v>251</v>
      </c>
      <c r="P4091" s="4" t="s">
        <v>457</v>
      </c>
      <c r="Q4091" s="4" t="s">
        <v>275</v>
      </c>
      <c r="R4091" s="4">
        <v>44568</v>
      </c>
      <c r="S4091" s="4">
        <v>44643</v>
      </c>
      <c r="T4091">
        <v>37</v>
      </c>
      <c r="U4091">
        <v>15</v>
      </c>
      <c r="V4091">
        <v>0</v>
      </c>
      <c r="W4091">
        <v>0</v>
      </c>
      <c r="X4091">
        <v>1</v>
      </c>
      <c r="Y4091">
        <v>0</v>
      </c>
      <c r="Z4091">
        <v>1</v>
      </c>
      <c r="AA4091">
        <v>0</v>
      </c>
      <c r="AB4091" s="4">
        <v>44713</v>
      </c>
      <c r="AC4091" s="4">
        <v>44743</v>
      </c>
      <c r="AD4091" s="4">
        <v>44563</v>
      </c>
      <c r="AE4091" s="4" t="s">
        <v>52</v>
      </c>
      <c r="AF4091">
        <v>10</v>
      </c>
      <c r="AG4091">
        <v>11</v>
      </c>
      <c r="AH4091">
        <v>0</v>
      </c>
      <c r="AI4091">
        <v>0</v>
      </c>
      <c r="AJ4091" s="2">
        <v>1.5270833333333333</v>
      </c>
      <c r="AK4091" s="3">
        <v>0.97291666666666676</v>
      </c>
      <c r="AL4091">
        <v>19</v>
      </c>
      <c r="AM4091">
        <v>13</v>
      </c>
      <c r="AN4091">
        <f t="shared" si="15"/>
        <v>2017</v>
      </c>
      <c r="AO4091" t="s">
        <v>1051</v>
      </c>
    </row>
    <row r="4092" spans="1:41" hidden="1" x14ac:dyDescent="0.35">
      <c r="A4092" s="1">
        <v>43023</v>
      </c>
      <c r="B4092" t="s">
        <v>63</v>
      </c>
      <c r="C4092" t="s">
        <v>48</v>
      </c>
      <c r="D4092">
        <v>20</v>
      </c>
      <c r="E4092">
        <v>15</v>
      </c>
      <c r="F4092" s="4">
        <v>44726</v>
      </c>
      <c r="G4092" s="4">
        <v>44724</v>
      </c>
      <c r="H4092" s="4">
        <v>44563</v>
      </c>
      <c r="I4092" s="4" t="s">
        <v>42</v>
      </c>
      <c r="J4092">
        <v>263</v>
      </c>
      <c r="K4092">
        <v>165</v>
      </c>
      <c r="L4092">
        <v>80</v>
      </c>
      <c r="M4092">
        <v>109</v>
      </c>
      <c r="N4092">
        <v>343</v>
      </c>
      <c r="O4092">
        <v>274</v>
      </c>
      <c r="P4092" s="4" t="s">
        <v>76</v>
      </c>
      <c r="Q4092" s="4" t="s">
        <v>347</v>
      </c>
      <c r="R4092" s="4">
        <v>44566</v>
      </c>
      <c r="S4092" s="4">
        <v>44567</v>
      </c>
      <c r="T4092">
        <v>28</v>
      </c>
      <c r="U4092">
        <v>22</v>
      </c>
      <c r="V4092">
        <v>1</v>
      </c>
      <c r="W4092">
        <v>0</v>
      </c>
      <c r="X4092">
        <v>0</v>
      </c>
      <c r="Y4092">
        <v>2</v>
      </c>
      <c r="Z4092">
        <v>1</v>
      </c>
      <c r="AA4092">
        <v>2</v>
      </c>
      <c r="AB4092" s="4">
        <v>44652</v>
      </c>
      <c r="AC4092" s="4">
        <v>44682</v>
      </c>
      <c r="AD4092" s="4">
        <v>44595</v>
      </c>
      <c r="AE4092" s="4" t="s">
        <v>42</v>
      </c>
      <c r="AF4092">
        <v>10</v>
      </c>
      <c r="AG4092">
        <v>10</v>
      </c>
      <c r="AH4092">
        <v>0</v>
      </c>
      <c r="AI4092">
        <v>0</v>
      </c>
      <c r="AJ4092" s="2">
        <v>1.3354166666666665</v>
      </c>
      <c r="AK4092" s="2">
        <v>1.1645833333333333</v>
      </c>
      <c r="AL4092">
        <v>17</v>
      </c>
      <c r="AM4092">
        <v>16</v>
      </c>
      <c r="AN4092">
        <f t="shared" si="15"/>
        <v>2017</v>
      </c>
      <c r="AO4092" t="s">
        <v>1051</v>
      </c>
    </row>
    <row r="4093" spans="1:41" hidden="1" x14ac:dyDescent="0.35">
      <c r="A4093" s="1">
        <v>43023</v>
      </c>
      <c r="B4093" t="s">
        <v>40</v>
      </c>
      <c r="C4093" t="s">
        <v>98</v>
      </c>
      <c r="D4093">
        <v>12</v>
      </c>
      <c r="E4093">
        <v>20</v>
      </c>
      <c r="F4093" s="4">
        <v>44665</v>
      </c>
      <c r="G4093" s="4">
        <v>44698</v>
      </c>
      <c r="H4093" s="4" t="s">
        <v>41</v>
      </c>
      <c r="I4093" s="4" t="s">
        <v>52</v>
      </c>
      <c r="J4093">
        <v>118</v>
      </c>
      <c r="K4093">
        <v>366</v>
      </c>
      <c r="L4093">
        <v>148</v>
      </c>
      <c r="M4093">
        <v>46</v>
      </c>
      <c r="N4093">
        <v>266</v>
      </c>
      <c r="O4093">
        <v>412</v>
      </c>
      <c r="P4093" s="4">
        <v>44884</v>
      </c>
      <c r="Q4093" s="4" t="s">
        <v>375</v>
      </c>
      <c r="R4093" s="4">
        <v>44630</v>
      </c>
      <c r="S4093" s="4">
        <v>44679</v>
      </c>
      <c r="T4093">
        <v>32</v>
      </c>
      <c r="U4093">
        <v>17</v>
      </c>
      <c r="V4093">
        <v>0</v>
      </c>
      <c r="W4093">
        <v>1</v>
      </c>
      <c r="X4093">
        <v>0</v>
      </c>
      <c r="Y4093">
        <v>2</v>
      </c>
      <c r="Z4093">
        <v>0</v>
      </c>
      <c r="AA4093">
        <v>3</v>
      </c>
      <c r="AB4093" s="4">
        <v>44682</v>
      </c>
      <c r="AC4093" s="4">
        <v>44682</v>
      </c>
      <c r="AD4093" s="4">
        <v>44563</v>
      </c>
      <c r="AE4093" s="4">
        <v>44565</v>
      </c>
      <c r="AF4093">
        <v>11</v>
      </c>
      <c r="AG4093">
        <v>13</v>
      </c>
      <c r="AH4093">
        <v>2</v>
      </c>
      <c r="AI4093">
        <v>0</v>
      </c>
      <c r="AJ4093" s="2">
        <v>1.2750000000000001</v>
      </c>
      <c r="AK4093" s="2">
        <v>1.2249999999999999</v>
      </c>
      <c r="AL4093">
        <v>23</v>
      </c>
      <c r="AM4093">
        <v>10</v>
      </c>
      <c r="AN4093">
        <f t="shared" si="15"/>
        <v>2017</v>
      </c>
      <c r="AO4093" t="s">
        <v>1051</v>
      </c>
    </row>
    <row r="4094" spans="1:41" hidden="1" x14ac:dyDescent="0.35">
      <c r="A4094" s="1">
        <v>43024</v>
      </c>
      <c r="B4094" t="s">
        <v>93</v>
      </c>
      <c r="C4094" t="s">
        <v>78</v>
      </c>
      <c r="D4094">
        <v>18</v>
      </c>
      <c r="E4094">
        <v>25</v>
      </c>
      <c r="F4094" s="4">
        <v>44601</v>
      </c>
      <c r="G4094" s="4">
        <v>44725</v>
      </c>
      <c r="H4094" s="4" t="s">
        <v>42</v>
      </c>
      <c r="I4094" s="4">
        <v>44562</v>
      </c>
      <c r="J4094">
        <v>212</v>
      </c>
      <c r="K4094">
        <v>305</v>
      </c>
      <c r="L4094">
        <v>85</v>
      </c>
      <c r="M4094">
        <v>168</v>
      </c>
      <c r="N4094">
        <v>297</v>
      </c>
      <c r="O4094">
        <v>473</v>
      </c>
      <c r="P4094" s="4" t="s">
        <v>318</v>
      </c>
      <c r="Q4094" s="4" t="s">
        <v>49</v>
      </c>
      <c r="R4094" s="4">
        <v>44562</v>
      </c>
      <c r="S4094" s="4">
        <v>44562</v>
      </c>
      <c r="T4094">
        <v>19</v>
      </c>
      <c r="U4094">
        <v>34</v>
      </c>
      <c r="V4094">
        <v>1</v>
      </c>
      <c r="W4094">
        <v>0</v>
      </c>
      <c r="X4094">
        <v>0</v>
      </c>
      <c r="Y4094">
        <v>1</v>
      </c>
      <c r="Z4094">
        <v>1</v>
      </c>
      <c r="AA4094">
        <v>1</v>
      </c>
      <c r="AB4094" s="4">
        <v>44682</v>
      </c>
      <c r="AC4094" s="4">
        <v>44652</v>
      </c>
      <c r="AD4094" s="4">
        <v>44565</v>
      </c>
      <c r="AE4094" s="4">
        <v>44564</v>
      </c>
      <c r="AF4094">
        <v>10</v>
      </c>
      <c r="AG4094">
        <v>11</v>
      </c>
      <c r="AH4094">
        <v>2</v>
      </c>
      <c r="AI4094">
        <v>0</v>
      </c>
      <c r="AJ4094" s="2">
        <v>1.0048611111111112</v>
      </c>
      <c r="AK4094" s="2">
        <v>1.4951388888888888</v>
      </c>
      <c r="AL4094">
        <v>22</v>
      </c>
      <c r="AM4094">
        <v>36</v>
      </c>
      <c r="AN4094">
        <f t="shared" si="15"/>
        <v>2017</v>
      </c>
      <c r="AO4094" t="s">
        <v>1051</v>
      </c>
    </row>
    <row r="4095" spans="1:41" hidden="1" x14ac:dyDescent="0.35">
      <c r="A4095" s="1">
        <v>43027</v>
      </c>
      <c r="B4095" t="s">
        <v>68</v>
      </c>
      <c r="C4095" t="s">
        <v>48</v>
      </c>
      <c r="D4095">
        <v>19</v>
      </c>
      <c r="E4095">
        <v>32</v>
      </c>
      <c r="F4095" s="4">
        <v>44788</v>
      </c>
      <c r="G4095" s="4">
        <v>44725</v>
      </c>
      <c r="H4095" s="4" t="s">
        <v>41</v>
      </c>
      <c r="I4095" s="4">
        <v>44562</v>
      </c>
      <c r="J4095">
        <v>331</v>
      </c>
      <c r="K4095">
        <v>417</v>
      </c>
      <c r="L4095">
        <v>94</v>
      </c>
      <c r="M4095">
        <v>88</v>
      </c>
      <c r="N4095">
        <v>425</v>
      </c>
      <c r="O4095">
        <v>505</v>
      </c>
      <c r="P4095" s="4" t="s">
        <v>76</v>
      </c>
      <c r="Q4095" s="4" t="s">
        <v>598</v>
      </c>
      <c r="R4095" s="4">
        <v>44572</v>
      </c>
      <c r="S4095" s="4" t="s">
        <v>41</v>
      </c>
      <c r="T4095">
        <v>23</v>
      </c>
      <c r="U4095">
        <v>21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 s="4" t="s">
        <v>981</v>
      </c>
      <c r="AC4095" s="4">
        <v>44835</v>
      </c>
      <c r="AD4095" s="4">
        <v>44563</v>
      </c>
      <c r="AE4095" s="4">
        <v>44595</v>
      </c>
      <c r="AF4095">
        <v>9</v>
      </c>
      <c r="AG4095">
        <v>10</v>
      </c>
      <c r="AH4095">
        <v>0</v>
      </c>
      <c r="AI4095">
        <v>0</v>
      </c>
      <c r="AJ4095" s="2">
        <v>1.2750000000000001</v>
      </c>
      <c r="AK4095" s="2">
        <v>1.2249999999999999</v>
      </c>
      <c r="AL4095">
        <v>30</v>
      </c>
      <c r="AM4095">
        <v>31</v>
      </c>
      <c r="AN4095">
        <f t="shared" si="15"/>
        <v>2017</v>
      </c>
      <c r="AO4095" t="s">
        <v>1051</v>
      </c>
    </row>
    <row r="4096" spans="1:41" hidden="1" x14ac:dyDescent="0.35">
      <c r="A4096" s="1">
        <v>43030</v>
      </c>
      <c r="B4096" t="s">
        <v>101</v>
      </c>
      <c r="C4096" t="s">
        <v>54</v>
      </c>
      <c r="D4096">
        <v>27</v>
      </c>
      <c r="E4096">
        <v>23</v>
      </c>
      <c r="F4096" s="4">
        <v>44723</v>
      </c>
      <c r="G4096" s="4">
        <v>44850</v>
      </c>
      <c r="H4096" s="4" t="s">
        <v>41</v>
      </c>
      <c r="I4096" s="4" t="s">
        <v>41</v>
      </c>
      <c r="J4096">
        <v>378</v>
      </c>
      <c r="K4096">
        <v>261</v>
      </c>
      <c r="L4096">
        <v>69</v>
      </c>
      <c r="M4096">
        <v>173</v>
      </c>
      <c r="N4096">
        <v>447</v>
      </c>
      <c r="O4096">
        <v>434</v>
      </c>
      <c r="P4096" s="4" t="s">
        <v>405</v>
      </c>
      <c r="Q4096" s="4" t="s">
        <v>61</v>
      </c>
      <c r="R4096" s="4">
        <v>44567</v>
      </c>
      <c r="S4096" s="4">
        <v>44568</v>
      </c>
      <c r="T4096">
        <v>25</v>
      </c>
      <c r="U4096">
        <v>33</v>
      </c>
      <c r="V4096">
        <v>2</v>
      </c>
      <c r="W4096">
        <v>1</v>
      </c>
      <c r="X4096">
        <v>1</v>
      </c>
      <c r="Y4096">
        <v>0</v>
      </c>
      <c r="Z4096">
        <v>3</v>
      </c>
      <c r="AA4096">
        <v>1</v>
      </c>
      <c r="AB4096" s="4">
        <v>44682</v>
      </c>
      <c r="AC4096" s="4">
        <v>44652</v>
      </c>
      <c r="AD4096" s="4">
        <v>44595</v>
      </c>
      <c r="AE4096" s="4">
        <v>44597</v>
      </c>
      <c r="AF4096">
        <v>11</v>
      </c>
      <c r="AG4096">
        <v>11</v>
      </c>
      <c r="AH4096">
        <v>0</v>
      </c>
      <c r="AI4096">
        <v>0</v>
      </c>
      <c r="AJ4096" s="2">
        <v>1.3819444444444444</v>
      </c>
      <c r="AK4096" s="2">
        <v>1.1180555555555556</v>
      </c>
      <c r="AL4096">
        <v>27</v>
      </c>
      <c r="AM4096">
        <v>30</v>
      </c>
      <c r="AN4096">
        <f t="shared" si="15"/>
        <v>2017</v>
      </c>
      <c r="AO4096" t="s">
        <v>1051</v>
      </c>
    </row>
    <row r="4097" spans="1:41" hidden="1" x14ac:dyDescent="0.35">
      <c r="A4097" s="1">
        <v>43030</v>
      </c>
      <c r="B4097" t="s">
        <v>91</v>
      </c>
      <c r="C4097" t="s">
        <v>59</v>
      </c>
      <c r="D4097">
        <v>20</v>
      </c>
      <c r="E4097">
        <v>5</v>
      </c>
      <c r="F4097" s="4">
        <v>44727</v>
      </c>
      <c r="G4097" s="4">
        <v>44603</v>
      </c>
      <c r="H4097" s="4" t="s">
        <v>42</v>
      </c>
      <c r="I4097" s="4" t="s">
        <v>41</v>
      </c>
      <c r="J4097">
        <v>185</v>
      </c>
      <c r="K4097">
        <v>85</v>
      </c>
      <c r="L4097">
        <v>108</v>
      </c>
      <c r="M4097">
        <v>68</v>
      </c>
      <c r="N4097">
        <v>293</v>
      </c>
      <c r="O4097">
        <v>153</v>
      </c>
      <c r="P4097" s="4" t="s">
        <v>191</v>
      </c>
      <c r="Q4097" s="4">
        <v>44658</v>
      </c>
      <c r="R4097" s="4">
        <v>44707</v>
      </c>
      <c r="S4097" s="4">
        <v>44673</v>
      </c>
      <c r="T4097">
        <v>30</v>
      </c>
      <c r="U4097">
        <v>26</v>
      </c>
      <c r="V4097">
        <v>1</v>
      </c>
      <c r="W4097">
        <v>0</v>
      </c>
      <c r="X4097">
        <v>2</v>
      </c>
      <c r="Y4097">
        <v>0</v>
      </c>
      <c r="Z4097">
        <v>3</v>
      </c>
      <c r="AA4097">
        <v>0</v>
      </c>
      <c r="AB4097" s="4">
        <v>44652</v>
      </c>
      <c r="AC4097" s="4">
        <v>44682</v>
      </c>
      <c r="AD4097" s="4" t="s">
        <v>52</v>
      </c>
      <c r="AE4097" s="4" t="s">
        <v>42</v>
      </c>
      <c r="AF4097">
        <v>11</v>
      </c>
      <c r="AG4097">
        <v>9</v>
      </c>
      <c r="AH4097">
        <v>0</v>
      </c>
      <c r="AI4097">
        <v>4</v>
      </c>
      <c r="AJ4097" s="2">
        <v>1.6076388888888891</v>
      </c>
      <c r="AK4097" s="3">
        <v>0.89236111111111116</v>
      </c>
      <c r="AL4097">
        <v>3</v>
      </c>
      <c r="AM4097">
        <v>17</v>
      </c>
      <c r="AN4097">
        <f t="shared" si="15"/>
        <v>2017</v>
      </c>
      <c r="AO4097" t="s">
        <v>1051</v>
      </c>
    </row>
    <row r="4098" spans="1:41" hidden="1" x14ac:dyDescent="0.35">
      <c r="A4098" s="1">
        <v>43030</v>
      </c>
      <c r="B4098" t="s">
        <v>78</v>
      </c>
      <c r="C4098" t="s">
        <v>69</v>
      </c>
      <c r="D4098">
        <v>16</v>
      </c>
      <c r="E4098">
        <v>19</v>
      </c>
      <c r="F4098" s="4">
        <v>44698</v>
      </c>
      <c r="G4098" s="4">
        <v>44633</v>
      </c>
      <c r="H4098" s="4" t="s">
        <v>42</v>
      </c>
      <c r="I4098" s="4">
        <v>44563</v>
      </c>
      <c r="J4098">
        <v>189</v>
      </c>
      <c r="K4098">
        <v>218</v>
      </c>
      <c r="L4098">
        <v>80</v>
      </c>
      <c r="M4098">
        <v>66</v>
      </c>
      <c r="N4098">
        <v>269</v>
      </c>
      <c r="O4098">
        <v>284</v>
      </c>
      <c r="P4098" s="4" t="s">
        <v>191</v>
      </c>
      <c r="Q4098" s="4" t="s">
        <v>261</v>
      </c>
      <c r="R4098" s="4">
        <v>44606</v>
      </c>
      <c r="S4098" s="4">
        <v>44609</v>
      </c>
      <c r="T4098">
        <v>32</v>
      </c>
      <c r="U4098">
        <v>26</v>
      </c>
      <c r="V4098">
        <v>1</v>
      </c>
      <c r="W4098">
        <v>0</v>
      </c>
      <c r="X4098">
        <v>0</v>
      </c>
      <c r="Y4098">
        <v>3</v>
      </c>
      <c r="Z4098">
        <v>1</v>
      </c>
      <c r="AA4098">
        <v>3</v>
      </c>
      <c r="AB4098" s="4">
        <v>44682</v>
      </c>
      <c r="AC4098" s="4">
        <v>44896</v>
      </c>
      <c r="AD4098" s="4" t="s">
        <v>52</v>
      </c>
      <c r="AE4098" s="4" t="s">
        <v>42</v>
      </c>
      <c r="AF4098">
        <v>12</v>
      </c>
      <c r="AG4098">
        <v>12</v>
      </c>
      <c r="AH4098">
        <v>0</v>
      </c>
      <c r="AI4098">
        <v>0</v>
      </c>
      <c r="AJ4098" s="2">
        <v>1.4743055555555555</v>
      </c>
      <c r="AK4098" s="2">
        <v>1.3625</v>
      </c>
      <c r="AL4098">
        <v>12</v>
      </c>
      <c r="AM4098">
        <v>9</v>
      </c>
      <c r="AN4098">
        <f t="shared" si="15"/>
        <v>2017</v>
      </c>
      <c r="AO4098" t="s">
        <v>1051</v>
      </c>
    </row>
    <row r="4099" spans="1:41" hidden="1" x14ac:dyDescent="0.35">
      <c r="A4099" s="1">
        <v>43030</v>
      </c>
      <c r="B4099" t="s">
        <v>100</v>
      </c>
      <c r="C4099" t="s">
        <v>74</v>
      </c>
      <c r="D4099">
        <v>25</v>
      </c>
      <c r="E4099">
        <v>16</v>
      </c>
      <c r="F4099" s="4">
        <v>44788</v>
      </c>
      <c r="G4099" s="4">
        <v>44662</v>
      </c>
      <c r="H4099" s="4">
        <v>44562</v>
      </c>
      <c r="I4099" s="4" t="s">
        <v>41</v>
      </c>
      <c r="J4099">
        <v>324</v>
      </c>
      <c r="K4099">
        <v>79</v>
      </c>
      <c r="L4099">
        <v>161</v>
      </c>
      <c r="M4099">
        <v>181</v>
      </c>
      <c r="N4099">
        <v>485</v>
      </c>
      <c r="O4099">
        <v>260</v>
      </c>
      <c r="P4099" s="4" t="s">
        <v>322</v>
      </c>
      <c r="Q4099" s="4">
        <v>44920</v>
      </c>
      <c r="R4099" s="4">
        <v>44568</v>
      </c>
      <c r="S4099" s="4">
        <v>44569</v>
      </c>
      <c r="T4099">
        <v>36</v>
      </c>
      <c r="U4099">
        <v>24</v>
      </c>
      <c r="V4099">
        <v>0</v>
      </c>
      <c r="W4099">
        <v>0</v>
      </c>
      <c r="X4099">
        <v>2</v>
      </c>
      <c r="Y4099">
        <v>1</v>
      </c>
      <c r="Z4099">
        <v>2</v>
      </c>
      <c r="AA4099">
        <v>1</v>
      </c>
      <c r="AB4099" s="4">
        <v>44743</v>
      </c>
      <c r="AC4099" s="4">
        <v>44774</v>
      </c>
      <c r="AD4099" s="4">
        <v>44595</v>
      </c>
      <c r="AE4099" s="4">
        <v>44562</v>
      </c>
      <c r="AF4099">
        <v>11</v>
      </c>
      <c r="AG4099">
        <v>10</v>
      </c>
      <c r="AH4099">
        <v>0</v>
      </c>
      <c r="AI4099">
        <v>0</v>
      </c>
      <c r="AJ4099" s="2">
        <v>1.5388888888888888</v>
      </c>
      <c r="AK4099" s="3">
        <v>0.96111111111111114</v>
      </c>
      <c r="AL4099">
        <v>26</v>
      </c>
      <c r="AM4099">
        <v>17</v>
      </c>
      <c r="AN4099">
        <f t="shared" si="15"/>
        <v>2017</v>
      </c>
      <c r="AO4099" t="s">
        <v>1051</v>
      </c>
    </row>
    <row r="4100" spans="1:41" hidden="1" x14ac:dyDescent="0.35">
      <c r="A4100" s="1">
        <v>43030</v>
      </c>
      <c r="B4100" t="s">
        <v>94</v>
      </c>
      <c r="C4100" t="s">
        <v>93</v>
      </c>
      <c r="D4100">
        <v>23</v>
      </c>
      <c r="E4100">
        <v>15</v>
      </c>
      <c r="F4100" s="4">
        <v>44787</v>
      </c>
      <c r="G4100" s="4">
        <v>44696</v>
      </c>
      <c r="H4100" s="4" t="s">
        <v>42</v>
      </c>
      <c r="I4100" s="4" t="s">
        <v>82</v>
      </c>
      <c r="J4100">
        <v>330</v>
      </c>
      <c r="K4100">
        <v>136</v>
      </c>
      <c r="L4100">
        <v>188</v>
      </c>
      <c r="M4100">
        <v>96</v>
      </c>
      <c r="N4100">
        <v>518</v>
      </c>
      <c r="O4100">
        <v>232</v>
      </c>
      <c r="P4100" s="4" t="s">
        <v>86</v>
      </c>
      <c r="Q4100" s="4" t="s">
        <v>303</v>
      </c>
      <c r="R4100" s="4">
        <v>44562</v>
      </c>
      <c r="S4100" s="4">
        <v>44835</v>
      </c>
      <c r="T4100">
        <v>37</v>
      </c>
      <c r="U4100">
        <v>20</v>
      </c>
      <c r="V4100">
        <v>2</v>
      </c>
      <c r="W4100">
        <v>0</v>
      </c>
      <c r="X4100">
        <v>0</v>
      </c>
      <c r="Y4100">
        <v>0</v>
      </c>
      <c r="Z4100">
        <v>2</v>
      </c>
      <c r="AA4100">
        <v>0</v>
      </c>
      <c r="AB4100" s="4">
        <v>44652</v>
      </c>
      <c r="AC4100" s="4">
        <v>44682</v>
      </c>
      <c r="AD4100" s="4">
        <v>44595</v>
      </c>
      <c r="AE4100" s="4" t="s">
        <v>42</v>
      </c>
      <c r="AF4100">
        <v>11</v>
      </c>
      <c r="AG4100">
        <v>11</v>
      </c>
      <c r="AH4100">
        <v>0</v>
      </c>
      <c r="AI4100">
        <v>0</v>
      </c>
      <c r="AJ4100" s="2">
        <v>1.3659722222222221</v>
      </c>
      <c r="AK4100" s="2">
        <v>1.1340277777777776</v>
      </c>
      <c r="AL4100">
        <v>27</v>
      </c>
      <c r="AM4100">
        <v>0</v>
      </c>
      <c r="AN4100">
        <f t="shared" si="15"/>
        <v>2017</v>
      </c>
      <c r="AO4100" t="s">
        <v>1051</v>
      </c>
    </row>
    <row r="4101" spans="1:41" hidden="1" x14ac:dyDescent="0.35">
      <c r="A4101" s="1">
        <v>43030</v>
      </c>
      <c r="B4101" t="s">
        <v>87</v>
      </c>
      <c r="C4101" t="s">
        <v>97</v>
      </c>
      <c r="D4101">
        <v>10</v>
      </c>
      <c r="E4101">
        <v>28</v>
      </c>
      <c r="F4101" s="4">
        <v>44632</v>
      </c>
      <c r="G4101" s="4" t="s">
        <v>434</v>
      </c>
      <c r="H4101" s="4">
        <v>44563</v>
      </c>
      <c r="I4101" s="4" t="s">
        <v>41</v>
      </c>
      <c r="J4101">
        <v>171</v>
      </c>
      <c r="K4101">
        <v>228</v>
      </c>
      <c r="L4101">
        <v>25</v>
      </c>
      <c r="M4101">
        <v>197</v>
      </c>
      <c r="N4101">
        <v>196</v>
      </c>
      <c r="O4101">
        <v>425</v>
      </c>
      <c r="P4101" s="4" t="s">
        <v>206</v>
      </c>
      <c r="Q4101" s="4" t="s">
        <v>303</v>
      </c>
      <c r="R4101" s="4">
        <v>44637</v>
      </c>
      <c r="S4101" s="4">
        <v>44568</v>
      </c>
      <c r="T4101">
        <v>12</v>
      </c>
      <c r="U4101">
        <v>40</v>
      </c>
      <c r="V4101">
        <v>0</v>
      </c>
      <c r="W4101">
        <v>0</v>
      </c>
      <c r="X4101">
        <v>2</v>
      </c>
      <c r="Y4101">
        <v>1</v>
      </c>
      <c r="Z4101">
        <v>2</v>
      </c>
      <c r="AA4101">
        <v>1</v>
      </c>
      <c r="AB4101" s="4">
        <v>44835</v>
      </c>
      <c r="AC4101" s="4">
        <v>44713</v>
      </c>
      <c r="AD4101" s="4" t="s">
        <v>42</v>
      </c>
      <c r="AE4101" s="4">
        <v>44626</v>
      </c>
      <c r="AF4101">
        <v>10</v>
      </c>
      <c r="AG4101">
        <v>11</v>
      </c>
      <c r="AH4101">
        <v>0</v>
      </c>
      <c r="AI4101">
        <v>0</v>
      </c>
      <c r="AJ4101" s="3">
        <v>0.87430555555555556</v>
      </c>
      <c r="AK4101" s="2">
        <v>1.6256944444444443</v>
      </c>
      <c r="AL4101">
        <v>0</v>
      </c>
      <c r="AM4101">
        <v>33</v>
      </c>
      <c r="AN4101">
        <f t="shared" si="15"/>
        <v>2017</v>
      </c>
      <c r="AO4101" t="s">
        <v>1051</v>
      </c>
    </row>
    <row r="4102" spans="1:41" hidden="1" x14ac:dyDescent="0.35">
      <c r="A4102" s="1">
        <v>43030</v>
      </c>
      <c r="B4102" t="s">
        <v>53</v>
      </c>
      <c r="C4102" t="s">
        <v>84</v>
      </c>
      <c r="D4102">
        <v>16</v>
      </c>
      <c r="E4102">
        <v>25</v>
      </c>
      <c r="F4102" s="4">
        <v>44662</v>
      </c>
      <c r="G4102" s="4">
        <v>44694</v>
      </c>
      <c r="H4102" s="4" t="s">
        <v>41</v>
      </c>
      <c r="I4102" s="4" t="s">
        <v>41</v>
      </c>
      <c r="J4102">
        <v>180</v>
      </c>
      <c r="K4102">
        <v>304</v>
      </c>
      <c r="L4102">
        <v>92</v>
      </c>
      <c r="M4102">
        <v>53</v>
      </c>
      <c r="N4102">
        <v>272</v>
      </c>
      <c r="O4102">
        <v>357</v>
      </c>
      <c r="P4102" s="4" t="s">
        <v>192</v>
      </c>
      <c r="Q4102" s="4" t="s">
        <v>332</v>
      </c>
      <c r="R4102" s="4">
        <v>44649</v>
      </c>
      <c r="S4102" s="4">
        <v>44642</v>
      </c>
      <c r="T4102">
        <v>22</v>
      </c>
      <c r="U4102">
        <v>25</v>
      </c>
      <c r="V4102">
        <v>1</v>
      </c>
      <c r="W4102">
        <v>0</v>
      </c>
      <c r="X4102">
        <v>1</v>
      </c>
      <c r="Y4102">
        <v>2</v>
      </c>
      <c r="Z4102">
        <v>2</v>
      </c>
      <c r="AA4102">
        <v>2</v>
      </c>
      <c r="AB4102" s="4" t="s">
        <v>450</v>
      </c>
      <c r="AC4102" s="4">
        <v>44805</v>
      </c>
      <c r="AD4102" s="4">
        <v>44623</v>
      </c>
      <c r="AE4102" s="4">
        <v>44623</v>
      </c>
      <c r="AF4102">
        <v>14</v>
      </c>
      <c r="AG4102">
        <v>13</v>
      </c>
      <c r="AH4102">
        <v>0</v>
      </c>
      <c r="AI4102">
        <v>0</v>
      </c>
      <c r="AJ4102" s="2">
        <v>1.1680555555555556</v>
      </c>
      <c r="AK4102" s="2">
        <v>1.3319444444444444</v>
      </c>
      <c r="AL4102">
        <v>28</v>
      </c>
      <c r="AM4102">
        <v>31</v>
      </c>
      <c r="AN4102">
        <f t="shared" si="15"/>
        <v>2017</v>
      </c>
      <c r="AO4102" t="s">
        <v>1051</v>
      </c>
    </row>
    <row r="4103" spans="1:41" hidden="1" x14ac:dyDescent="0.35">
      <c r="A4103" s="1">
        <v>43030</v>
      </c>
      <c r="B4103" t="s">
        <v>90</v>
      </c>
      <c r="C4103" t="s">
        <v>58</v>
      </c>
      <c r="D4103">
        <v>16</v>
      </c>
      <c r="E4103">
        <v>17</v>
      </c>
      <c r="F4103" s="4">
        <v>44728</v>
      </c>
      <c r="G4103" s="4">
        <v>44757</v>
      </c>
      <c r="H4103" s="4">
        <v>44562</v>
      </c>
      <c r="I4103" s="4" t="s">
        <v>41</v>
      </c>
      <c r="J4103">
        <v>144</v>
      </c>
      <c r="K4103">
        <v>188</v>
      </c>
      <c r="L4103">
        <v>64</v>
      </c>
      <c r="M4103">
        <v>169</v>
      </c>
      <c r="N4103">
        <v>208</v>
      </c>
      <c r="O4103">
        <v>357</v>
      </c>
      <c r="P4103" s="4" t="s">
        <v>459</v>
      </c>
      <c r="Q4103" s="4" t="s">
        <v>213</v>
      </c>
      <c r="R4103" s="4">
        <v>44682</v>
      </c>
      <c r="S4103" s="4" t="s">
        <v>41</v>
      </c>
      <c r="T4103">
        <v>20</v>
      </c>
      <c r="U4103">
        <v>33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1</v>
      </c>
      <c r="AB4103" s="4">
        <v>44635</v>
      </c>
      <c r="AC4103" s="4">
        <v>44652</v>
      </c>
      <c r="AD4103" s="4">
        <v>44562</v>
      </c>
      <c r="AE4103" s="4" t="s">
        <v>82</v>
      </c>
      <c r="AF4103">
        <v>11</v>
      </c>
      <c r="AG4103">
        <v>10</v>
      </c>
      <c r="AH4103">
        <v>0</v>
      </c>
      <c r="AI4103">
        <v>0</v>
      </c>
      <c r="AJ4103" s="2">
        <v>1.1659722222222222</v>
      </c>
      <c r="AK4103" s="2">
        <v>1.3340277777777778</v>
      </c>
      <c r="AL4103">
        <v>16</v>
      </c>
      <c r="AM4103">
        <v>24</v>
      </c>
      <c r="AN4103">
        <f t="shared" si="15"/>
        <v>2017</v>
      </c>
      <c r="AO4103" t="s">
        <v>1051</v>
      </c>
    </row>
    <row r="4104" spans="1:41" hidden="1" x14ac:dyDescent="0.35">
      <c r="A4104" s="1">
        <v>43030</v>
      </c>
      <c r="B4104" t="s">
        <v>104</v>
      </c>
      <c r="C4104" t="s">
        <v>39</v>
      </c>
      <c r="D4104">
        <v>27</v>
      </c>
      <c r="E4104">
        <v>23</v>
      </c>
      <c r="F4104" s="4">
        <v>44753</v>
      </c>
      <c r="G4104" s="4">
        <v>44725</v>
      </c>
      <c r="H4104" s="4" t="s">
        <v>42</v>
      </c>
      <c r="I4104" s="4" t="s">
        <v>52</v>
      </c>
      <c r="J4104">
        <v>236</v>
      </c>
      <c r="K4104">
        <v>187</v>
      </c>
      <c r="L4104">
        <v>265</v>
      </c>
      <c r="M4104">
        <v>103</v>
      </c>
      <c r="N4104">
        <v>501</v>
      </c>
      <c r="O4104">
        <v>290</v>
      </c>
      <c r="P4104" s="4" t="s">
        <v>192</v>
      </c>
      <c r="Q4104" s="4" t="s">
        <v>188</v>
      </c>
      <c r="R4104" s="4" t="s">
        <v>41</v>
      </c>
      <c r="S4104" s="4">
        <v>44682</v>
      </c>
      <c r="T4104">
        <v>43</v>
      </c>
      <c r="U4104">
        <v>22</v>
      </c>
      <c r="V4104">
        <v>0</v>
      </c>
      <c r="W4104">
        <v>3</v>
      </c>
      <c r="X4104">
        <v>0</v>
      </c>
      <c r="Y4104">
        <v>0</v>
      </c>
      <c r="Z4104">
        <v>0</v>
      </c>
      <c r="AA4104">
        <v>3</v>
      </c>
      <c r="AB4104" s="4">
        <v>44682</v>
      </c>
      <c r="AC4104" s="4">
        <v>44614</v>
      </c>
      <c r="AD4104" s="4">
        <v>44657</v>
      </c>
      <c r="AE4104" s="4">
        <v>44563</v>
      </c>
      <c r="AF4104">
        <v>12</v>
      </c>
      <c r="AG4104">
        <v>10</v>
      </c>
      <c r="AH4104">
        <v>0</v>
      </c>
      <c r="AI4104">
        <v>0</v>
      </c>
      <c r="AJ4104" s="2">
        <v>1.3680555555555556</v>
      </c>
      <c r="AK4104" s="2">
        <v>1.1319444444444444</v>
      </c>
      <c r="AL4104">
        <v>40</v>
      </c>
      <c r="AM4104">
        <v>10</v>
      </c>
      <c r="AN4104">
        <f t="shared" si="15"/>
        <v>2017</v>
      </c>
      <c r="AO4104" t="s">
        <v>1051</v>
      </c>
    </row>
    <row r="4105" spans="1:41" hidden="1" x14ac:dyDescent="0.35">
      <c r="A4105" s="1">
        <v>43030</v>
      </c>
      <c r="B4105" t="s">
        <v>47</v>
      </c>
      <c r="C4105" t="s">
        <v>40</v>
      </c>
      <c r="D4105">
        <v>26</v>
      </c>
      <c r="E4105">
        <v>14</v>
      </c>
      <c r="F4105" s="4">
        <v>44725</v>
      </c>
      <c r="G4105" s="4">
        <v>44604</v>
      </c>
      <c r="H4105" s="4" t="s">
        <v>42</v>
      </c>
      <c r="I4105" s="4" t="s">
        <v>42</v>
      </c>
      <c r="J4105">
        <v>321</v>
      </c>
      <c r="K4105">
        <v>131</v>
      </c>
      <c r="L4105">
        <v>104</v>
      </c>
      <c r="M4105">
        <v>46</v>
      </c>
      <c r="N4105">
        <v>425</v>
      </c>
      <c r="O4105">
        <v>177</v>
      </c>
      <c r="P4105" s="4" t="s">
        <v>459</v>
      </c>
      <c r="Q4105" s="4" t="s">
        <v>671</v>
      </c>
      <c r="R4105" s="4">
        <v>44574</v>
      </c>
      <c r="S4105" s="4">
        <v>44564</v>
      </c>
      <c r="T4105">
        <v>31</v>
      </c>
      <c r="U4105">
        <v>17</v>
      </c>
      <c r="V4105">
        <v>1</v>
      </c>
      <c r="W4105">
        <v>1</v>
      </c>
      <c r="X4105">
        <v>0</v>
      </c>
      <c r="Y4105">
        <v>0</v>
      </c>
      <c r="Z4105">
        <v>1</v>
      </c>
      <c r="AA4105">
        <v>1</v>
      </c>
      <c r="AB4105" s="4" t="s">
        <v>982</v>
      </c>
      <c r="AC4105" s="4">
        <v>44770</v>
      </c>
      <c r="AD4105" s="4">
        <v>44595</v>
      </c>
      <c r="AE4105" s="4">
        <v>44562</v>
      </c>
      <c r="AF4105">
        <v>12</v>
      </c>
      <c r="AG4105">
        <v>12</v>
      </c>
      <c r="AH4105">
        <v>0</v>
      </c>
      <c r="AI4105">
        <v>0</v>
      </c>
      <c r="AJ4105" s="2">
        <v>1.4763888888888888</v>
      </c>
      <c r="AK4105" s="2">
        <v>1.023611111111111</v>
      </c>
      <c r="AL4105">
        <v>24</v>
      </c>
      <c r="AM4105">
        <v>7</v>
      </c>
      <c r="AN4105">
        <f t="shared" si="15"/>
        <v>2017</v>
      </c>
      <c r="AO4105" t="s">
        <v>1051</v>
      </c>
    </row>
    <row r="4106" spans="1:41" hidden="1" x14ac:dyDescent="0.35">
      <c r="A4106" s="1">
        <v>43030</v>
      </c>
      <c r="B4106" t="s">
        <v>64</v>
      </c>
      <c r="C4106" t="s">
        <v>109</v>
      </c>
      <c r="D4106">
        <v>11</v>
      </c>
      <c r="E4106">
        <v>21</v>
      </c>
      <c r="F4106" s="4">
        <v>44631</v>
      </c>
      <c r="G4106" s="4">
        <v>44603</v>
      </c>
      <c r="H4106" s="4">
        <v>44563</v>
      </c>
      <c r="I4106" s="4">
        <v>44564</v>
      </c>
      <c r="J4106">
        <v>108</v>
      </c>
      <c r="K4106">
        <v>268</v>
      </c>
      <c r="L4106">
        <v>71</v>
      </c>
      <c r="M4106">
        <v>152</v>
      </c>
      <c r="N4106">
        <v>179</v>
      </c>
      <c r="O4106">
        <v>420</v>
      </c>
      <c r="P4106" s="4" t="s">
        <v>117</v>
      </c>
      <c r="Q4106" s="4" t="s">
        <v>295</v>
      </c>
      <c r="R4106" s="4">
        <v>44652</v>
      </c>
      <c r="S4106" s="4" t="s">
        <v>41</v>
      </c>
      <c r="T4106">
        <v>17</v>
      </c>
      <c r="U4106">
        <v>43</v>
      </c>
      <c r="V4106">
        <v>0</v>
      </c>
      <c r="W4106">
        <v>0</v>
      </c>
      <c r="X4106">
        <v>2</v>
      </c>
      <c r="Y4106">
        <v>0</v>
      </c>
      <c r="Z4106">
        <v>2</v>
      </c>
      <c r="AA4106">
        <v>0</v>
      </c>
      <c r="AB4106" s="4">
        <v>44682</v>
      </c>
      <c r="AC4106" s="4">
        <v>44566</v>
      </c>
      <c r="AD4106" s="4">
        <v>44594</v>
      </c>
      <c r="AE4106" s="4">
        <v>44567</v>
      </c>
      <c r="AF4106">
        <v>11</v>
      </c>
      <c r="AG4106">
        <v>11</v>
      </c>
      <c r="AH4106">
        <v>0</v>
      </c>
      <c r="AI4106">
        <v>0</v>
      </c>
      <c r="AJ4106" s="2">
        <v>1.03125</v>
      </c>
      <c r="AK4106" s="2">
        <v>1.46875</v>
      </c>
      <c r="AL4106">
        <v>14</v>
      </c>
      <c r="AM4106">
        <v>29</v>
      </c>
      <c r="AN4106">
        <f t="shared" ref="AN4106:AN4169" si="16">IF(A4106&lt;DATE(2017,2,28),2016,2017)</f>
        <v>2017</v>
      </c>
      <c r="AO4106" t="s">
        <v>1051</v>
      </c>
    </row>
    <row r="4107" spans="1:41" hidden="1" x14ac:dyDescent="0.35">
      <c r="A4107" s="1">
        <v>43030</v>
      </c>
      <c r="B4107" t="s">
        <v>98</v>
      </c>
      <c r="C4107" t="s">
        <v>63</v>
      </c>
      <c r="D4107">
        <v>12</v>
      </c>
      <c r="E4107">
        <v>14</v>
      </c>
      <c r="F4107" s="4">
        <v>44634</v>
      </c>
      <c r="G4107" s="4">
        <v>44632</v>
      </c>
      <c r="H4107" s="4" t="s">
        <v>52</v>
      </c>
      <c r="I4107" s="4" t="s">
        <v>42</v>
      </c>
      <c r="J4107">
        <v>182</v>
      </c>
      <c r="K4107">
        <v>162</v>
      </c>
      <c r="L4107">
        <v>69</v>
      </c>
      <c r="M4107">
        <v>80</v>
      </c>
      <c r="N4107">
        <v>251</v>
      </c>
      <c r="O4107">
        <v>242</v>
      </c>
      <c r="P4107" s="4" t="s">
        <v>123</v>
      </c>
      <c r="Q4107" s="4" t="s">
        <v>392</v>
      </c>
      <c r="R4107" s="4">
        <v>44706</v>
      </c>
      <c r="S4107" s="4">
        <v>44641</v>
      </c>
      <c r="T4107">
        <v>19</v>
      </c>
      <c r="U4107">
        <v>26</v>
      </c>
      <c r="V4107">
        <v>2</v>
      </c>
      <c r="W4107">
        <v>0</v>
      </c>
      <c r="X4107">
        <v>1</v>
      </c>
      <c r="Y4107">
        <v>0</v>
      </c>
      <c r="Z4107">
        <v>3</v>
      </c>
      <c r="AA4107">
        <v>0</v>
      </c>
      <c r="AB4107" s="4">
        <v>44835</v>
      </c>
      <c r="AC4107" s="4">
        <v>44805</v>
      </c>
      <c r="AD4107" s="4" t="s">
        <v>42</v>
      </c>
      <c r="AE4107" s="4">
        <v>44563</v>
      </c>
      <c r="AF4107">
        <v>13</v>
      </c>
      <c r="AG4107">
        <v>12</v>
      </c>
      <c r="AH4107">
        <v>0</v>
      </c>
      <c r="AI4107">
        <v>1</v>
      </c>
      <c r="AJ4107" s="2">
        <v>1.2944444444444445</v>
      </c>
      <c r="AK4107" s="2">
        <v>1.2055555555555555</v>
      </c>
      <c r="AL4107">
        <v>0</v>
      </c>
      <c r="AM4107">
        <v>21</v>
      </c>
      <c r="AN4107">
        <f t="shared" si="16"/>
        <v>2017</v>
      </c>
      <c r="AO4107" t="s">
        <v>1051</v>
      </c>
    </row>
    <row r="4108" spans="1:41" hidden="1" x14ac:dyDescent="0.35">
      <c r="A4108" s="1">
        <v>43030</v>
      </c>
      <c r="B4108" t="s">
        <v>73</v>
      </c>
      <c r="C4108" t="s">
        <v>110</v>
      </c>
      <c r="D4108">
        <v>21</v>
      </c>
      <c r="E4108">
        <v>25</v>
      </c>
      <c r="F4108" s="4">
        <v>44601</v>
      </c>
      <c r="G4108" s="4">
        <v>44755</v>
      </c>
      <c r="H4108" s="4">
        <v>44564</v>
      </c>
      <c r="I4108" s="4" t="s">
        <v>41</v>
      </c>
      <c r="J4108">
        <v>223</v>
      </c>
      <c r="K4108">
        <v>241</v>
      </c>
      <c r="L4108">
        <v>120</v>
      </c>
      <c r="M4108">
        <v>162</v>
      </c>
      <c r="N4108">
        <v>343</v>
      </c>
      <c r="O4108">
        <v>403</v>
      </c>
      <c r="P4108" s="4" t="s">
        <v>197</v>
      </c>
      <c r="Q4108" s="4" t="s">
        <v>316</v>
      </c>
      <c r="R4108" s="4">
        <v>44571</v>
      </c>
      <c r="S4108" s="4">
        <v>44600</v>
      </c>
      <c r="T4108">
        <v>22</v>
      </c>
      <c r="U4108">
        <v>36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 s="4">
        <v>44713</v>
      </c>
      <c r="AC4108" s="4">
        <v>44774</v>
      </c>
      <c r="AD4108" s="4">
        <v>44565</v>
      </c>
      <c r="AE4108" s="4">
        <v>44597</v>
      </c>
      <c r="AF4108">
        <v>8</v>
      </c>
      <c r="AG4108">
        <v>8</v>
      </c>
      <c r="AH4108">
        <v>0</v>
      </c>
      <c r="AI4108">
        <v>0</v>
      </c>
      <c r="AJ4108" s="2">
        <v>1.0798611111111112</v>
      </c>
      <c r="AK4108" s="2">
        <v>1.4201388888888891</v>
      </c>
      <c r="AL4108">
        <v>7</v>
      </c>
      <c r="AM4108">
        <v>23</v>
      </c>
      <c r="AN4108">
        <f t="shared" si="16"/>
        <v>2017</v>
      </c>
      <c r="AO4108" t="s">
        <v>1051</v>
      </c>
    </row>
    <row r="4109" spans="1:41" hidden="1" x14ac:dyDescent="0.35">
      <c r="A4109" s="1">
        <v>43031</v>
      </c>
      <c r="B4109" t="s">
        <v>88</v>
      </c>
      <c r="C4109" t="s">
        <v>77</v>
      </c>
      <c r="D4109">
        <v>19</v>
      </c>
      <c r="E4109">
        <v>23</v>
      </c>
      <c r="F4109" s="4">
        <v>44663</v>
      </c>
      <c r="G4109" s="4">
        <v>44724</v>
      </c>
      <c r="H4109" s="4" t="s">
        <v>42</v>
      </c>
      <c r="I4109" s="4" t="s">
        <v>41</v>
      </c>
      <c r="J4109">
        <v>269</v>
      </c>
      <c r="K4109">
        <v>244</v>
      </c>
      <c r="L4109">
        <v>75</v>
      </c>
      <c r="M4109">
        <v>127</v>
      </c>
      <c r="N4109">
        <v>344</v>
      </c>
      <c r="O4109">
        <v>371</v>
      </c>
      <c r="P4109" s="4" t="s">
        <v>208</v>
      </c>
      <c r="Q4109" s="4" t="s">
        <v>457</v>
      </c>
      <c r="R4109" s="4">
        <v>44652</v>
      </c>
      <c r="S4109" s="4">
        <v>44644</v>
      </c>
      <c r="T4109">
        <v>18</v>
      </c>
      <c r="U4109">
        <v>33</v>
      </c>
      <c r="V4109">
        <v>0</v>
      </c>
      <c r="W4109">
        <v>0</v>
      </c>
      <c r="X4109">
        <v>1</v>
      </c>
      <c r="Y4109">
        <v>1</v>
      </c>
      <c r="Z4109">
        <v>1</v>
      </c>
      <c r="AA4109">
        <v>1</v>
      </c>
      <c r="AB4109" s="4">
        <v>44682</v>
      </c>
      <c r="AC4109" s="4">
        <v>44805</v>
      </c>
      <c r="AD4109" s="4">
        <v>44624</v>
      </c>
      <c r="AE4109" s="4">
        <v>44624</v>
      </c>
      <c r="AF4109">
        <v>12</v>
      </c>
      <c r="AG4109">
        <v>12</v>
      </c>
      <c r="AH4109">
        <v>0</v>
      </c>
      <c r="AI4109">
        <v>0</v>
      </c>
      <c r="AJ4109" s="2">
        <v>1.2604166666666667</v>
      </c>
      <c r="AK4109" s="2">
        <v>1.2395833333333333</v>
      </c>
      <c r="AL4109">
        <v>24</v>
      </c>
      <c r="AM4109">
        <v>34</v>
      </c>
      <c r="AN4109">
        <f t="shared" si="16"/>
        <v>2017</v>
      </c>
      <c r="AO4109" t="s">
        <v>1051</v>
      </c>
    </row>
    <row r="4110" spans="1:41" hidden="1" x14ac:dyDescent="0.35">
      <c r="A4110" s="1">
        <v>43034</v>
      </c>
      <c r="B4110" t="s">
        <v>84</v>
      </c>
      <c r="C4110" t="s">
        <v>90</v>
      </c>
      <c r="D4110">
        <v>13</v>
      </c>
      <c r="E4110">
        <v>19</v>
      </c>
      <c r="F4110" s="4">
        <v>44666</v>
      </c>
      <c r="G4110" s="4">
        <v>44633</v>
      </c>
      <c r="H4110" s="4" t="s">
        <v>52</v>
      </c>
      <c r="I4110" s="4" t="s">
        <v>41</v>
      </c>
      <c r="J4110">
        <v>151</v>
      </c>
      <c r="K4110">
        <v>121</v>
      </c>
      <c r="L4110">
        <v>45</v>
      </c>
      <c r="M4110">
        <v>174</v>
      </c>
      <c r="N4110">
        <v>196</v>
      </c>
      <c r="O4110">
        <v>295</v>
      </c>
      <c r="P4110" s="4" t="s">
        <v>172</v>
      </c>
      <c r="Q4110" s="4" t="s">
        <v>237</v>
      </c>
      <c r="R4110" s="4">
        <v>44645</v>
      </c>
      <c r="S4110" s="4" t="s">
        <v>41</v>
      </c>
      <c r="T4110">
        <v>19</v>
      </c>
      <c r="U4110">
        <v>40</v>
      </c>
      <c r="V4110">
        <v>0</v>
      </c>
      <c r="W4110">
        <v>0</v>
      </c>
      <c r="X4110">
        <v>2</v>
      </c>
      <c r="Y4110">
        <v>0</v>
      </c>
      <c r="Z4110">
        <v>2</v>
      </c>
      <c r="AA4110">
        <v>0</v>
      </c>
      <c r="AB4110" s="4">
        <v>44743</v>
      </c>
      <c r="AC4110" s="4">
        <v>44682</v>
      </c>
      <c r="AD4110" s="4" t="s">
        <v>41</v>
      </c>
      <c r="AE4110" s="4">
        <v>44594</v>
      </c>
      <c r="AF4110">
        <v>14</v>
      </c>
      <c r="AG4110">
        <v>12</v>
      </c>
      <c r="AH4110">
        <v>0</v>
      </c>
      <c r="AI4110">
        <v>5</v>
      </c>
      <c r="AJ4110" s="2">
        <v>1.1986111111111111</v>
      </c>
      <c r="AK4110" s="2">
        <v>1.3013888888888889</v>
      </c>
      <c r="AL4110">
        <v>0</v>
      </c>
      <c r="AM4110">
        <v>40</v>
      </c>
      <c r="AN4110">
        <f t="shared" si="16"/>
        <v>2017</v>
      </c>
      <c r="AO4110" t="s">
        <v>1051</v>
      </c>
    </row>
    <row r="4111" spans="1:41" hidden="1" x14ac:dyDescent="0.35">
      <c r="A4111" s="1">
        <v>43037</v>
      </c>
      <c r="B4111" t="s">
        <v>58</v>
      </c>
      <c r="C4111" t="s">
        <v>69</v>
      </c>
      <c r="D4111">
        <v>26</v>
      </c>
      <c r="E4111">
        <v>16</v>
      </c>
      <c r="F4111" s="4">
        <v>44728</v>
      </c>
      <c r="G4111" s="4">
        <v>44664</v>
      </c>
      <c r="H4111" s="4" t="s">
        <v>41</v>
      </c>
      <c r="I4111" s="4" t="s">
        <v>42</v>
      </c>
      <c r="J4111">
        <v>287</v>
      </c>
      <c r="K4111">
        <v>161</v>
      </c>
      <c r="L4111">
        <v>88</v>
      </c>
      <c r="M4111">
        <v>115</v>
      </c>
      <c r="N4111">
        <v>375</v>
      </c>
      <c r="O4111">
        <v>276</v>
      </c>
      <c r="P4111" s="4" t="s">
        <v>381</v>
      </c>
      <c r="Q4111" s="4" t="s">
        <v>139</v>
      </c>
      <c r="R4111" s="4">
        <v>44562</v>
      </c>
      <c r="S4111" s="4">
        <v>44638</v>
      </c>
      <c r="T4111">
        <v>34</v>
      </c>
      <c r="U4111">
        <v>22</v>
      </c>
      <c r="V4111">
        <v>0</v>
      </c>
      <c r="W4111">
        <v>2</v>
      </c>
      <c r="X4111">
        <v>1</v>
      </c>
      <c r="Y4111">
        <v>0</v>
      </c>
      <c r="Z4111">
        <v>1</v>
      </c>
      <c r="AA4111">
        <v>2</v>
      </c>
      <c r="AB4111" s="4">
        <v>44682</v>
      </c>
      <c r="AC4111" s="4">
        <v>44682</v>
      </c>
      <c r="AD4111" s="4">
        <v>44625</v>
      </c>
      <c r="AE4111" s="4">
        <v>44564</v>
      </c>
      <c r="AF4111">
        <v>14</v>
      </c>
      <c r="AG4111">
        <v>13</v>
      </c>
      <c r="AH4111">
        <v>0</v>
      </c>
      <c r="AI4111">
        <v>0</v>
      </c>
      <c r="AJ4111" s="2">
        <v>1.5777777777777777</v>
      </c>
      <c r="AK4111" s="3">
        <v>0.92222222222222217</v>
      </c>
      <c r="AL4111">
        <v>33</v>
      </c>
      <c r="AM4111">
        <v>16</v>
      </c>
      <c r="AN4111">
        <f t="shared" si="16"/>
        <v>2017</v>
      </c>
      <c r="AO4111" t="s">
        <v>1051</v>
      </c>
    </row>
    <row r="4112" spans="1:41" hidden="1" x14ac:dyDescent="0.35">
      <c r="A4112" s="1">
        <v>43037</v>
      </c>
      <c r="B4112" t="s">
        <v>48</v>
      </c>
      <c r="C4112" t="s">
        <v>54</v>
      </c>
      <c r="D4112">
        <v>23</v>
      </c>
      <c r="E4112">
        <v>17</v>
      </c>
      <c r="F4112" s="4">
        <v>44630</v>
      </c>
      <c r="G4112" s="4">
        <v>44727</v>
      </c>
      <c r="H4112" s="4">
        <v>44563</v>
      </c>
      <c r="I4112" s="4">
        <v>44562</v>
      </c>
      <c r="J4112">
        <v>313</v>
      </c>
      <c r="K4112">
        <v>165</v>
      </c>
      <c r="L4112">
        <v>54</v>
      </c>
      <c r="M4112">
        <v>166</v>
      </c>
      <c r="N4112">
        <v>367</v>
      </c>
      <c r="O4112">
        <v>331</v>
      </c>
      <c r="P4112" s="4" t="s">
        <v>634</v>
      </c>
      <c r="Q4112" s="4" t="s">
        <v>226</v>
      </c>
      <c r="R4112" s="4" t="s">
        <v>41</v>
      </c>
      <c r="S4112" s="4" t="s">
        <v>41</v>
      </c>
      <c r="T4112">
        <v>14</v>
      </c>
      <c r="U4112">
        <v>37</v>
      </c>
      <c r="V4112">
        <v>2</v>
      </c>
      <c r="W4112">
        <v>0</v>
      </c>
      <c r="X4112">
        <v>2</v>
      </c>
      <c r="Y4112">
        <v>0</v>
      </c>
      <c r="Z4112">
        <v>4</v>
      </c>
      <c r="AA4112">
        <v>0</v>
      </c>
      <c r="AB4112" s="4">
        <v>44713</v>
      </c>
      <c r="AC4112" s="4">
        <v>44866</v>
      </c>
      <c r="AD4112" s="4">
        <v>44594</v>
      </c>
      <c r="AE4112" s="4">
        <v>44595</v>
      </c>
      <c r="AF4112">
        <v>11</v>
      </c>
      <c r="AG4112">
        <v>11</v>
      </c>
      <c r="AH4112">
        <v>0</v>
      </c>
      <c r="AI4112">
        <v>2</v>
      </c>
      <c r="AJ4112" s="2">
        <v>1.0159722222222223</v>
      </c>
      <c r="AK4112" s="2">
        <v>1.4840277777777777</v>
      </c>
      <c r="AL4112">
        <v>14</v>
      </c>
      <c r="AM4112">
        <v>34</v>
      </c>
      <c r="AN4112">
        <f t="shared" si="16"/>
        <v>2017</v>
      </c>
      <c r="AO4112" t="s">
        <v>1051</v>
      </c>
    </row>
    <row r="4113" spans="1:41" hidden="1" x14ac:dyDescent="0.35">
      <c r="A4113" s="1">
        <v>43037</v>
      </c>
      <c r="B4113" t="s">
        <v>93</v>
      </c>
      <c r="C4113" t="s">
        <v>64</v>
      </c>
      <c r="D4113">
        <v>19</v>
      </c>
      <c r="E4113">
        <v>17</v>
      </c>
      <c r="F4113" s="4">
        <v>44789</v>
      </c>
      <c r="G4113" s="4">
        <v>44662</v>
      </c>
      <c r="H4113" s="4" t="s">
        <v>42</v>
      </c>
      <c r="I4113" s="4" t="s">
        <v>41</v>
      </c>
      <c r="J4113">
        <v>216</v>
      </c>
      <c r="K4113">
        <v>218</v>
      </c>
      <c r="L4113">
        <v>115</v>
      </c>
      <c r="M4113">
        <v>58</v>
      </c>
      <c r="N4113">
        <v>331</v>
      </c>
      <c r="O4113">
        <v>276</v>
      </c>
      <c r="P4113" s="4" t="s">
        <v>529</v>
      </c>
      <c r="Q4113" s="4" t="s">
        <v>219</v>
      </c>
      <c r="R4113" s="4">
        <v>44668</v>
      </c>
      <c r="S4113" s="4">
        <v>44645</v>
      </c>
      <c r="T4113">
        <v>28</v>
      </c>
      <c r="U4113">
        <v>21</v>
      </c>
      <c r="V4113">
        <v>0</v>
      </c>
      <c r="W4113">
        <v>2</v>
      </c>
      <c r="X4113">
        <v>1</v>
      </c>
      <c r="Y4113">
        <v>0</v>
      </c>
      <c r="Z4113">
        <v>1</v>
      </c>
      <c r="AA4113">
        <v>2</v>
      </c>
      <c r="AB4113" s="4">
        <v>44743</v>
      </c>
      <c r="AC4113" s="4">
        <v>44682</v>
      </c>
      <c r="AD4113" s="4">
        <v>44565</v>
      </c>
      <c r="AE4113" s="4">
        <v>44564</v>
      </c>
      <c r="AF4113">
        <v>12</v>
      </c>
      <c r="AG4113">
        <v>10</v>
      </c>
      <c r="AH4113">
        <v>0</v>
      </c>
      <c r="AI4113">
        <v>2</v>
      </c>
      <c r="AJ4113" s="2">
        <v>1.3840277777777779</v>
      </c>
      <c r="AK4113" s="2">
        <v>1.1159722222222224</v>
      </c>
      <c r="AL4113">
        <v>23</v>
      </c>
      <c r="AM4113">
        <v>24</v>
      </c>
      <c r="AN4113">
        <f t="shared" si="16"/>
        <v>2017</v>
      </c>
      <c r="AO4113" t="s">
        <v>1051</v>
      </c>
    </row>
    <row r="4114" spans="1:41" hidden="1" x14ac:dyDescent="0.35">
      <c r="A4114" s="1">
        <v>43037</v>
      </c>
      <c r="B4114" t="s">
        <v>63</v>
      </c>
      <c r="C4114" t="s">
        <v>110</v>
      </c>
      <c r="D4114">
        <v>16</v>
      </c>
      <c r="E4114">
        <v>27</v>
      </c>
      <c r="F4114" s="4">
        <v>44630</v>
      </c>
      <c r="G4114" s="4">
        <v>44823</v>
      </c>
      <c r="H4114" s="4">
        <v>44562</v>
      </c>
      <c r="I4114" s="4">
        <v>44562</v>
      </c>
      <c r="J4114">
        <v>192</v>
      </c>
      <c r="K4114">
        <v>317</v>
      </c>
      <c r="L4114">
        <v>157</v>
      </c>
      <c r="M4114">
        <v>97</v>
      </c>
      <c r="N4114">
        <v>349</v>
      </c>
      <c r="O4114">
        <v>414</v>
      </c>
      <c r="P4114" s="4" t="s">
        <v>117</v>
      </c>
      <c r="Q4114" s="4" t="s">
        <v>568</v>
      </c>
      <c r="R4114" s="4">
        <v>44581</v>
      </c>
      <c r="S4114" s="4">
        <v>44636</v>
      </c>
      <c r="T4114">
        <v>21</v>
      </c>
      <c r="U4114">
        <v>32</v>
      </c>
      <c r="V4114">
        <v>0</v>
      </c>
      <c r="W4114">
        <v>0</v>
      </c>
      <c r="X4114">
        <v>1</v>
      </c>
      <c r="Y4114">
        <v>0</v>
      </c>
      <c r="Z4114">
        <v>1</v>
      </c>
      <c r="AA4114">
        <v>0</v>
      </c>
      <c r="AB4114" s="4">
        <v>44835</v>
      </c>
      <c r="AC4114" s="4">
        <v>44713</v>
      </c>
      <c r="AD4114" s="4" t="s">
        <v>41</v>
      </c>
      <c r="AE4114" s="4">
        <v>44565</v>
      </c>
      <c r="AF4114">
        <v>10</v>
      </c>
      <c r="AG4114">
        <v>10</v>
      </c>
      <c r="AH4114">
        <v>0</v>
      </c>
      <c r="AI4114">
        <v>0</v>
      </c>
      <c r="AJ4114" s="3">
        <v>0.9590277777777777</v>
      </c>
      <c r="AK4114" s="2">
        <v>1.5409722222222222</v>
      </c>
      <c r="AL4114">
        <v>13</v>
      </c>
      <c r="AM4114">
        <v>21</v>
      </c>
      <c r="AN4114">
        <f t="shared" si="16"/>
        <v>2017</v>
      </c>
      <c r="AO4114" t="s">
        <v>1051</v>
      </c>
    </row>
    <row r="4115" spans="1:41" hidden="1" x14ac:dyDescent="0.35">
      <c r="A4115" s="1">
        <v>43037</v>
      </c>
      <c r="B4115" t="s">
        <v>59</v>
      </c>
      <c r="C4115" t="s">
        <v>100</v>
      </c>
      <c r="D4115">
        <v>17</v>
      </c>
      <c r="E4115">
        <v>19</v>
      </c>
      <c r="F4115" s="4">
        <v>44790</v>
      </c>
      <c r="G4115" s="4">
        <v>44601</v>
      </c>
      <c r="H4115" s="4" t="s">
        <v>42</v>
      </c>
      <c r="I4115" s="4" t="s">
        <v>41</v>
      </c>
      <c r="J4115">
        <v>150</v>
      </c>
      <c r="K4115">
        <v>286</v>
      </c>
      <c r="L4115">
        <v>157</v>
      </c>
      <c r="M4115">
        <v>101</v>
      </c>
      <c r="N4115">
        <v>307</v>
      </c>
      <c r="O4115">
        <v>387</v>
      </c>
      <c r="P4115" s="4" t="s">
        <v>463</v>
      </c>
      <c r="Q4115" s="4" t="s">
        <v>673</v>
      </c>
      <c r="R4115" s="4">
        <v>44606</v>
      </c>
      <c r="S4115" s="4">
        <v>44605</v>
      </c>
      <c r="T4115">
        <v>31</v>
      </c>
      <c r="U4115">
        <v>30</v>
      </c>
      <c r="V4115">
        <v>0</v>
      </c>
      <c r="W4115">
        <v>2</v>
      </c>
      <c r="X4115">
        <v>1</v>
      </c>
      <c r="Y4115">
        <v>0</v>
      </c>
      <c r="Z4115">
        <v>1</v>
      </c>
      <c r="AA4115">
        <v>2</v>
      </c>
      <c r="AB4115" s="4">
        <v>44652</v>
      </c>
      <c r="AC4115" s="4">
        <v>44743</v>
      </c>
      <c r="AD4115" s="4">
        <v>44563</v>
      </c>
      <c r="AE4115" s="4">
        <v>44595</v>
      </c>
      <c r="AF4115">
        <v>11</v>
      </c>
      <c r="AG4115">
        <v>12</v>
      </c>
      <c r="AH4115">
        <v>0</v>
      </c>
      <c r="AI4115">
        <v>0</v>
      </c>
      <c r="AJ4115" s="2">
        <v>1.1923611111111112</v>
      </c>
      <c r="AK4115" s="2">
        <v>1.3076388888888888</v>
      </c>
      <c r="AL4115">
        <v>12</v>
      </c>
      <c r="AM4115">
        <v>20</v>
      </c>
      <c r="AN4115">
        <f t="shared" si="16"/>
        <v>2017</v>
      </c>
      <c r="AO4115" t="s">
        <v>1051</v>
      </c>
    </row>
    <row r="4116" spans="1:41" hidden="1" x14ac:dyDescent="0.35">
      <c r="A4116" s="1">
        <v>43037</v>
      </c>
      <c r="B4116" t="s">
        <v>73</v>
      </c>
      <c r="C4116" t="s">
        <v>53</v>
      </c>
      <c r="D4116">
        <v>18</v>
      </c>
      <c r="E4116">
        <v>15</v>
      </c>
      <c r="F4116" s="4">
        <v>44695</v>
      </c>
      <c r="G4116" s="4">
        <v>44696</v>
      </c>
      <c r="H4116" s="4" t="s">
        <v>41</v>
      </c>
      <c r="I4116" s="4">
        <v>44562</v>
      </c>
      <c r="J4116">
        <v>246</v>
      </c>
      <c r="K4116">
        <v>236</v>
      </c>
      <c r="L4116">
        <v>140</v>
      </c>
      <c r="M4116">
        <v>43</v>
      </c>
      <c r="N4116">
        <v>386</v>
      </c>
      <c r="O4116">
        <v>279</v>
      </c>
      <c r="P4116" s="4" t="s">
        <v>263</v>
      </c>
      <c r="Q4116" s="4" t="s">
        <v>781</v>
      </c>
      <c r="R4116" s="4">
        <v>44569</v>
      </c>
      <c r="S4116" s="4">
        <v>44641</v>
      </c>
      <c r="T4116">
        <v>32</v>
      </c>
      <c r="U4116">
        <v>22</v>
      </c>
      <c r="V4116">
        <v>2</v>
      </c>
      <c r="W4116">
        <v>1</v>
      </c>
      <c r="X4116">
        <v>0</v>
      </c>
      <c r="Y4116">
        <v>0</v>
      </c>
      <c r="Z4116">
        <v>2</v>
      </c>
      <c r="AA4116">
        <v>1</v>
      </c>
      <c r="AB4116" s="4">
        <v>44713</v>
      </c>
      <c r="AC4116" s="4">
        <v>44713</v>
      </c>
      <c r="AD4116" s="4">
        <v>44598</v>
      </c>
      <c r="AE4116" s="4" t="s">
        <v>41</v>
      </c>
      <c r="AF4116">
        <v>13</v>
      </c>
      <c r="AG4116">
        <v>12</v>
      </c>
      <c r="AH4116">
        <v>0</v>
      </c>
      <c r="AI4116">
        <v>0</v>
      </c>
      <c r="AJ4116" s="2">
        <v>1.179861111111111</v>
      </c>
      <c r="AK4116" s="2">
        <v>1.320138888888889</v>
      </c>
      <c r="AL4116">
        <v>25</v>
      </c>
      <c r="AM4116">
        <v>20</v>
      </c>
      <c r="AN4116">
        <f t="shared" si="16"/>
        <v>2017</v>
      </c>
      <c r="AO4116" t="s">
        <v>1051</v>
      </c>
    </row>
    <row r="4117" spans="1:41" hidden="1" x14ac:dyDescent="0.35">
      <c r="A4117" s="1">
        <v>43037</v>
      </c>
      <c r="B4117" t="s">
        <v>39</v>
      </c>
      <c r="C4117" t="s">
        <v>77</v>
      </c>
      <c r="D4117">
        <v>14</v>
      </c>
      <c r="E4117">
        <v>19</v>
      </c>
      <c r="F4117" s="4">
        <v>44635</v>
      </c>
      <c r="G4117" s="4">
        <v>44665</v>
      </c>
      <c r="H4117" s="4" t="s">
        <v>41</v>
      </c>
      <c r="I4117" s="4">
        <v>44562</v>
      </c>
      <c r="J4117">
        <v>144</v>
      </c>
      <c r="K4117">
        <v>192</v>
      </c>
      <c r="L4117">
        <v>94</v>
      </c>
      <c r="M4117">
        <v>112</v>
      </c>
      <c r="N4117">
        <v>238</v>
      </c>
      <c r="O4117">
        <v>304</v>
      </c>
      <c r="P4117" s="4" t="s">
        <v>85</v>
      </c>
      <c r="Q4117" s="4" t="s">
        <v>265</v>
      </c>
      <c r="R4117" s="4">
        <v>44674</v>
      </c>
      <c r="S4117" s="4">
        <v>44639</v>
      </c>
      <c r="T4117">
        <v>24</v>
      </c>
      <c r="U4117">
        <v>31</v>
      </c>
      <c r="V4117">
        <v>0</v>
      </c>
      <c r="W4117">
        <v>0</v>
      </c>
      <c r="X4117">
        <v>2</v>
      </c>
      <c r="Y4117">
        <v>1</v>
      </c>
      <c r="Z4117">
        <v>2</v>
      </c>
      <c r="AA4117">
        <v>1</v>
      </c>
      <c r="AB4117" s="4">
        <v>44713</v>
      </c>
      <c r="AC4117" s="4">
        <v>44652</v>
      </c>
      <c r="AD4117" s="4" t="s">
        <v>42</v>
      </c>
      <c r="AE4117" s="4">
        <v>44594</v>
      </c>
      <c r="AF4117">
        <v>14</v>
      </c>
      <c r="AG4117">
        <v>13</v>
      </c>
      <c r="AH4117">
        <v>0</v>
      </c>
      <c r="AI4117">
        <v>1</v>
      </c>
      <c r="AJ4117" s="2">
        <v>1.1270833333333334</v>
      </c>
      <c r="AK4117" s="2">
        <v>1.3729166666666668</v>
      </c>
      <c r="AL4117">
        <v>10</v>
      </c>
      <c r="AM4117">
        <v>33</v>
      </c>
      <c r="AN4117">
        <f t="shared" si="16"/>
        <v>2017</v>
      </c>
      <c r="AO4117" t="s">
        <v>1051</v>
      </c>
    </row>
    <row r="4118" spans="1:41" hidden="1" x14ac:dyDescent="0.35">
      <c r="A4118" s="1">
        <v>43037</v>
      </c>
      <c r="B4118" t="s">
        <v>91</v>
      </c>
      <c r="C4118" t="s">
        <v>101</v>
      </c>
      <c r="D4118">
        <v>14</v>
      </c>
      <c r="E4118">
        <v>16</v>
      </c>
      <c r="F4118" s="4">
        <v>44790</v>
      </c>
      <c r="G4118" s="4">
        <v>44604</v>
      </c>
      <c r="H4118" s="4" t="s">
        <v>41</v>
      </c>
      <c r="I4118" s="4" t="s">
        <v>42</v>
      </c>
      <c r="J4118">
        <v>154</v>
      </c>
      <c r="K4118">
        <v>194</v>
      </c>
      <c r="L4118">
        <v>100</v>
      </c>
      <c r="M4118">
        <v>85</v>
      </c>
      <c r="N4118">
        <v>254</v>
      </c>
      <c r="O4118">
        <v>279</v>
      </c>
      <c r="P4118" s="4" t="s">
        <v>265</v>
      </c>
      <c r="Q4118" s="4" t="s">
        <v>340</v>
      </c>
      <c r="R4118" s="4" t="s">
        <v>41</v>
      </c>
      <c r="S4118" s="4">
        <v>44636</v>
      </c>
      <c r="T4118">
        <v>31</v>
      </c>
      <c r="U4118">
        <v>22</v>
      </c>
      <c r="V4118">
        <v>0</v>
      </c>
      <c r="W4118">
        <v>1</v>
      </c>
      <c r="X4118">
        <v>1</v>
      </c>
      <c r="Y4118">
        <v>2</v>
      </c>
      <c r="Z4118">
        <v>1</v>
      </c>
      <c r="AA4118">
        <v>3</v>
      </c>
      <c r="AB4118" s="4">
        <v>44682</v>
      </c>
      <c r="AC4118" s="4">
        <v>44713</v>
      </c>
      <c r="AD4118" s="4">
        <v>44595</v>
      </c>
      <c r="AE4118" s="4" t="s">
        <v>42</v>
      </c>
      <c r="AF4118">
        <v>12</v>
      </c>
      <c r="AG4118">
        <v>12</v>
      </c>
      <c r="AH4118">
        <v>0</v>
      </c>
      <c r="AI4118">
        <v>0</v>
      </c>
      <c r="AJ4118" s="2">
        <v>1.340972222222222</v>
      </c>
      <c r="AK4118" s="2">
        <v>1.1590277777777778</v>
      </c>
      <c r="AL4118">
        <v>17</v>
      </c>
      <c r="AM4118">
        <v>3</v>
      </c>
      <c r="AN4118">
        <f t="shared" si="16"/>
        <v>2017</v>
      </c>
      <c r="AO4118" t="s">
        <v>1051</v>
      </c>
    </row>
    <row r="4119" spans="1:41" hidden="1" x14ac:dyDescent="0.35">
      <c r="A4119" s="1">
        <v>43037</v>
      </c>
      <c r="B4119" t="s">
        <v>105</v>
      </c>
      <c r="C4119" t="s">
        <v>47</v>
      </c>
      <c r="D4119">
        <v>25</v>
      </c>
      <c r="E4119">
        <v>21</v>
      </c>
      <c r="F4119" s="4">
        <v>44602</v>
      </c>
      <c r="G4119" s="4">
        <v>44693</v>
      </c>
      <c r="H4119" s="4">
        <v>44562</v>
      </c>
      <c r="I4119" s="4" t="s">
        <v>41</v>
      </c>
      <c r="J4119">
        <v>367</v>
      </c>
      <c r="K4119">
        <v>446</v>
      </c>
      <c r="L4119">
        <v>142</v>
      </c>
      <c r="M4119">
        <v>33</v>
      </c>
      <c r="N4119">
        <v>509</v>
      </c>
      <c r="O4119">
        <v>479</v>
      </c>
      <c r="P4119" s="4" t="s">
        <v>148</v>
      </c>
      <c r="Q4119" s="4" t="s">
        <v>337</v>
      </c>
      <c r="R4119" s="4">
        <v>44682</v>
      </c>
      <c r="S4119" s="4">
        <v>44598</v>
      </c>
      <c r="T4119">
        <v>34</v>
      </c>
      <c r="U4119">
        <v>21</v>
      </c>
      <c r="V4119">
        <v>0</v>
      </c>
      <c r="W4119">
        <v>0</v>
      </c>
      <c r="X4119">
        <v>3</v>
      </c>
      <c r="Y4119">
        <v>1</v>
      </c>
      <c r="Z4119">
        <v>3</v>
      </c>
      <c r="AA4119">
        <v>1</v>
      </c>
      <c r="AB4119" s="4">
        <v>44774</v>
      </c>
      <c r="AC4119" s="4" t="s">
        <v>186</v>
      </c>
      <c r="AD4119" s="4">
        <v>44595</v>
      </c>
      <c r="AE4119" s="4">
        <v>44625</v>
      </c>
      <c r="AF4119">
        <v>14</v>
      </c>
      <c r="AG4119">
        <v>14</v>
      </c>
      <c r="AH4119">
        <v>0</v>
      </c>
      <c r="AI4119">
        <v>2</v>
      </c>
      <c r="AJ4119" s="2">
        <v>1.2652777777777777</v>
      </c>
      <c r="AK4119" s="2">
        <v>1.2347222222222223</v>
      </c>
      <c r="AL4119">
        <v>38</v>
      </c>
      <c r="AM4119">
        <v>41</v>
      </c>
      <c r="AN4119">
        <f t="shared" si="16"/>
        <v>2017</v>
      </c>
      <c r="AO4119" t="s">
        <v>1051</v>
      </c>
    </row>
    <row r="4120" spans="1:41" hidden="1" x14ac:dyDescent="0.35">
      <c r="A4120" s="1">
        <v>43037</v>
      </c>
      <c r="B4120" t="s">
        <v>104</v>
      </c>
      <c r="C4120" t="s">
        <v>88</v>
      </c>
      <c r="D4120">
        <v>18</v>
      </c>
      <c r="E4120">
        <v>16</v>
      </c>
      <c r="F4120" s="4">
        <v>44695</v>
      </c>
      <c r="G4120" s="4">
        <v>44664</v>
      </c>
      <c r="H4120" s="4">
        <v>44562</v>
      </c>
      <c r="I4120" s="4">
        <v>44562</v>
      </c>
      <c r="J4120">
        <v>138</v>
      </c>
      <c r="K4120">
        <v>236</v>
      </c>
      <c r="L4120">
        <v>169</v>
      </c>
      <c r="M4120">
        <v>49</v>
      </c>
      <c r="N4120">
        <v>307</v>
      </c>
      <c r="O4120">
        <v>285</v>
      </c>
      <c r="P4120" s="4" t="s">
        <v>353</v>
      </c>
      <c r="Q4120" s="4" t="s">
        <v>56</v>
      </c>
      <c r="R4120" s="4">
        <v>44597</v>
      </c>
      <c r="S4120" s="4">
        <v>44678</v>
      </c>
      <c r="T4120">
        <v>39</v>
      </c>
      <c r="U4120">
        <v>15</v>
      </c>
      <c r="V4120">
        <v>1</v>
      </c>
      <c r="W4120">
        <v>2</v>
      </c>
      <c r="X4120">
        <v>0</v>
      </c>
      <c r="Y4120">
        <v>1</v>
      </c>
      <c r="Z4120">
        <v>1</v>
      </c>
      <c r="AA4120">
        <v>3</v>
      </c>
      <c r="AB4120" s="4">
        <v>44774</v>
      </c>
      <c r="AC4120" s="4">
        <v>44682</v>
      </c>
      <c r="AD4120" s="4">
        <v>44597</v>
      </c>
      <c r="AE4120" s="4">
        <v>44595</v>
      </c>
      <c r="AF4120">
        <v>11</v>
      </c>
      <c r="AG4120">
        <v>13</v>
      </c>
      <c r="AH4120">
        <v>2</v>
      </c>
      <c r="AI4120">
        <v>0</v>
      </c>
      <c r="AJ4120" s="2">
        <v>1.3881944444444445</v>
      </c>
      <c r="AK4120" s="2">
        <v>1.1118055555555555</v>
      </c>
      <c r="AL4120">
        <v>33</v>
      </c>
      <c r="AM4120">
        <v>19</v>
      </c>
      <c r="AN4120">
        <f t="shared" si="16"/>
        <v>2017</v>
      </c>
      <c r="AO4120" t="s">
        <v>1051</v>
      </c>
    </row>
    <row r="4121" spans="1:41" hidden="1" x14ac:dyDescent="0.35">
      <c r="A4121" s="1">
        <v>43037</v>
      </c>
      <c r="B4121" t="s">
        <v>109</v>
      </c>
      <c r="C4121" t="s">
        <v>83</v>
      </c>
      <c r="D4121">
        <v>17</v>
      </c>
      <c r="E4121">
        <v>21</v>
      </c>
      <c r="F4121" s="4">
        <v>44756</v>
      </c>
      <c r="G4121" s="4">
        <v>44604</v>
      </c>
      <c r="H4121" s="4" t="s">
        <v>41</v>
      </c>
      <c r="I4121" s="4" t="s">
        <v>52</v>
      </c>
      <c r="J4121">
        <v>317</v>
      </c>
      <c r="K4121">
        <v>411</v>
      </c>
      <c r="L4121">
        <v>75</v>
      </c>
      <c r="M4121">
        <v>71</v>
      </c>
      <c r="N4121">
        <v>392</v>
      </c>
      <c r="O4121">
        <v>482</v>
      </c>
      <c r="P4121" s="4" t="s">
        <v>155</v>
      </c>
      <c r="Q4121" s="4" t="s">
        <v>286</v>
      </c>
      <c r="R4121" s="4" t="s">
        <v>41</v>
      </c>
      <c r="S4121" s="4">
        <v>44604</v>
      </c>
      <c r="T4121">
        <v>29</v>
      </c>
      <c r="U4121">
        <v>22</v>
      </c>
      <c r="V4121">
        <v>1</v>
      </c>
      <c r="W4121">
        <v>1</v>
      </c>
      <c r="X4121">
        <v>1</v>
      </c>
      <c r="Y4121">
        <v>0</v>
      </c>
      <c r="Z4121">
        <v>2</v>
      </c>
      <c r="AA4121">
        <v>1</v>
      </c>
      <c r="AB4121" s="4">
        <v>44682</v>
      </c>
      <c r="AC4121" s="4">
        <v>44713</v>
      </c>
      <c r="AD4121" s="4">
        <v>44564</v>
      </c>
      <c r="AE4121" s="4" t="s">
        <v>67</v>
      </c>
      <c r="AF4121">
        <v>12</v>
      </c>
      <c r="AG4121">
        <v>11</v>
      </c>
      <c r="AH4121">
        <v>0</v>
      </c>
      <c r="AI4121">
        <v>0</v>
      </c>
      <c r="AJ4121" s="2">
        <v>1.1826388888888888</v>
      </c>
      <c r="AK4121" s="2">
        <v>1.3173611111111112</v>
      </c>
      <c r="AL4121">
        <v>20</v>
      </c>
      <c r="AM4121">
        <v>15</v>
      </c>
      <c r="AN4121">
        <f t="shared" si="16"/>
        <v>2017</v>
      </c>
      <c r="AO4121" t="s">
        <v>1051</v>
      </c>
    </row>
    <row r="4122" spans="1:41" hidden="1" x14ac:dyDescent="0.35">
      <c r="A4122" s="1">
        <v>43038</v>
      </c>
      <c r="B4122" t="s">
        <v>98</v>
      </c>
      <c r="C4122" t="s">
        <v>68</v>
      </c>
      <c r="D4122">
        <v>23</v>
      </c>
      <c r="E4122">
        <v>16</v>
      </c>
      <c r="F4122" s="4">
        <v>44694</v>
      </c>
      <c r="G4122" s="4">
        <v>44604</v>
      </c>
      <c r="H4122" s="4" t="s">
        <v>42</v>
      </c>
      <c r="I4122" s="4" t="s">
        <v>41</v>
      </c>
      <c r="J4122">
        <v>187</v>
      </c>
      <c r="K4122">
        <v>197</v>
      </c>
      <c r="L4122">
        <v>177</v>
      </c>
      <c r="M4122">
        <v>79</v>
      </c>
      <c r="N4122">
        <v>364</v>
      </c>
      <c r="O4122">
        <v>276</v>
      </c>
      <c r="P4122" s="4" t="s">
        <v>174</v>
      </c>
      <c r="Q4122" s="4" t="s">
        <v>463</v>
      </c>
      <c r="R4122" s="4">
        <v>44631</v>
      </c>
      <c r="S4122" s="4">
        <v>44566</v>
      </c>
      <c r="T4122">
        <v>31</v>
      </c>
      <c r="U4122">
        <v>26</v>
      </c>
      <c r="V4122">
        <v>2</v>
      </c>
      <c r="W4122">
        <v>1</v>
      </c>
      <c r="X4122">
        <v>3</v>
      </c>
      <c r="Y4122">
        <v>1</v>
      </c>
      <c r="Z4122">
        <v>5</v>
      </c>
      <c r="AA4122">
        <v>2</v>
      </c>
      <c r="AB4122" s="4">
        <v>44743</v>
      </c>
      <c r="AC4122" s="4">
        <v>44743</v>
      </c>
      <c r="AD4122" s="4">
        <v>44596</v>
      </c>
      <c r="AE4122" s="4" t="s">
        <v>82</v>
      </c>
      <c r="AF4122">
        <v>14</v>
      </c>
      <c r="AG4122">
        <v>14</v>
      </c>
      <c r="AH4122">
        <v>0</v>
      </c>
      <c r="AI4122">
        <v>2</v>
      </c>
      <c r="AJ4122" s="2">
        <v>1.3076388888888888</v>
      </c>
      <c r="AK4122" s="2">
        <v>1.1923611111111112</v>
      </c>
      <c r="AL4122">
        <v>19</v>
      </c>
      <c r="AM4122">
        <v>29</v>
      </c>
      <c r="AN4122">
        <f t="shared" si="16"/>
        <v>2017</v>
      </c>
      <c r="AO4122" t="s">
        <v>1051</v>
      </c>
    </row>
    <row r="4123" spans="1:41" hidden="1" x14ac:dyDescent="0.35">
      <c r="A4123" s="1">
        <v>43041</v>
      </c>
      <c r="B4123" t="s">
        <v>54</v>
      </c>
      <c r="C4123" t="s">
        <v>53</v>
      </c>
      <c r="D4123">
        <v>21</v>
      </c>
      <c r="E4123">
        <v>21</v>
      </c>
      <c r="F4123" s="4">
        <v>44728</v>
      </c>
      <c r="G4123" s="4">
        <v>44726</v>
      </c>
      <c r="H4123" s="4" t="s">
        <v>42</v>
      </c>
      <c r="I4123" s="4" t="s">
        <v>41</v>
      </c>
      <c r="J4123">
        <v>244</v>
      </c>
      <c r="K4123">
        <v>137</v>
      </c>
      <c r="L4123">
        <v>63</v>
      </c>
      <c r="M4123">
        <v>194</v>
      </c>
      <c r="N4123">
        <v>307</v>
      </c>
      <c r="O4123">
        <v>331</v>
      </c>
      <c r="P4123" s="4" t="s">
        <v>374</v>
      </c>
      <c r="Q4123" s="4" t="s">
        <v>443</v>
      </c>
      <c r="R4123" s="4">
        <v>44743</v>
      </c>
      <c r="S4123" s="4">
        <v>44564</v>
      </c>
      <c r="T4123">
        <v>22</v>
      </c>
      <c r="U4123">
        <v>41</v>
      </c>
      <c r="V4123">
        <v>3</v>
      </c>
      <c r="W4123">
        <v>0</v>
      </c>
      <c r="X4123">
        <v>0</v>
      </c>
      <c r="Y4123">
        <v>0</v>
      </c>
      <c r="Z4123">
        <v>3</v>
      </c>
      <c r="AA4123">
        <v>0</v>
      </c>
      <c r="AB4123" s="4">
        <v>44866</v>
      </c>
      <c r="AC4123" s="4">
        <v>44835</v>
      </c>
      <c r="AD4123" s="4">
        <v>44594</v>
      </c>
      <c r="AE4123" s="4">
        <v>44624</v>
      </c>
      <c r="AF4123">
        <v>13</v>
      </c>
      <c r="AG4123">
        <v>13</v>
      </c>
      <c r="AH4123">
        <v>0</v>
      </c>
      <c r="AI4123">
        <v>0</v>
      </c>
      <c r="AJ4123" s="2">
        <v>1.1041666666666667</v>
      </c>
      <c r="AK4123" s="2">
        <v>1.3958333333333333</v>
      </c>
      <c r="AL4123">
        <v>21</v>
      </c>
      <c r="AM4123">
        <v>34</v>
      </c>
      <c r="AN4123">
        <f t="shared" si="16"/>
        <v>2017</v>
      </c>
      <c r="AO4123" t="s">
        <v>1051</v>
      </c>
    </row>
    <row r="4124" spans="1:41" hidden="1" x14ac:dyDescent="0.35">
      <c r="A4124" s="1">
        <v>43044</v>
      </c>
      <c r="B4124" t="s">
        <v>68</v>
      </c>
      <c r="C4124" t="s">
        <v>104</v>
      </c>
      <c r="D4124">
        <v>17</v>
      </c>
      <c r="E4124">
        <v>24</v>
      </c>
      <c r="F4124" s="4">
        <v>44662</v>
      </c>
      <c r="G4124" s="4">
        <v>44754</v>
      </c>
      <c r="H4124" s="4" t="s">
        <v>42</v>
      </c>
      <c r="I4124" s="4" t="s">
        <v>41</v>
      </c>
      <c r="J4124">
        <v>255</v>
      </c>
      <c r="K4124">
        <v>244</v>
      </c>
      <c r="L4124">
        <v>68</v>
      </c>
      <c r="M4124">
        <v>131</v>
      </c>
      <c r="N4124">
        <v>375</v>
      </c>
      <c r="O4124">
        <v>375</v>
      </c>
      <c r="P4124" s="4" t="s">
        <v>417</v>
      </c>
      <c r="Q4124" s="4" t="s">
        <v>125</v>
      </c>
      <c r="R4124" s="4">
        <v>44600</v>
      </c>
      <c r="S4124" s="4">
        <v>44566</v>
      </c>
      <c r="T4124">
        <v>19</v>
      </c>
      <c r="U4124">
        <v>31</v>
      </c>
      <c r="V4124">
        <v>0</v>
      </c>
      <c r="W4124">
        <v>0</v>
      </c>
      <c r="X4124">
        <v>1</v>
      </c>
      <c r="Y4124">
        <v>0</v>
      </c>
      <c r="Z4124">
        <v>1</v>
      </c>
      <c r="AA4124">
        <v>0</v>
      </c>
      <c r="AB4124" s="4">
        <v>44774</v>
      </c>
      <c r="AC4124" s="4">
        <v>44682</v>
      </c>
      <c r="AD4124" s="4">
        <v>44563</v>
      </c>
      <c r="AE4124" s="4">
        <v>44655</v>
      </c>
      <c r="AF4124">
        <v>10</v>
      </c>
      <c r="AG4124">
        <v>9</v>
      </c>
      <c r="AH4124">
        <v>0</v>
      </c>
      <c r="AI4124">
        <v>0</v>
      </c>
      <c r="AJ4124" s="2">
        <v>1.1965277777777776</v>
      </c>
      <c r="AK4124" s="2">
        <v>1.3034722222222224</v>
      </c>
      <c r="AL4124">
        <v>17</v>
      </c>
      <c r="AM4124">
        <v>28</v>
      </c>
      <c r="AN4124">
        <f t="shared" si="16"/>
        <v>2017</v>
      </c>
      <c r="AO4124" t="s">
        <v>1051</v>
      </c>
    </row>
    <row r="4125" spans="1:41" hidden="1" x14ac:dyDescent="0.35">
      <c r="A4125" s="1">
        <v>43044</v>
      </c>
      <c r="B4125" t="s">
        <v>90</v>
      </c>
      <c r="C4125" t="s">
        <v>78</v>
      </c>
      <c r="D4125">
        <v>24</v>
      </c>
      <c r="E4125">
        <v>14</v>
      </c>
      <c r="F4125" s="4">
        <v>44728</v>
      </c>
      <c r="G4125" s="4">
        <v>44631</v>
      </c>
      <c r="H4125" s="4">
        <v>44624</v>
      </c>
      <c r="I4125" s="4" t="s">
        <v>41</v>
      </c>
      <c r="J4125">
        <v>268</v>
      </c>
      <c r="K4125">
        <v>186</v>
      </c>
      <c r="L4125">
        <v>73</v>
      </c>
      <c r="M4125">
        <v>71</v>
      </c>
      <c r="N4125">
        <v>341</v>
      </c>
      <c r="O4125">
        <v>257</v>
      </c>
      <c r="P4125" s="4" t="s">
        <v>806</v>
      </c>
      <c r="Q4125" s="4" t="s">
        <v>50</v>
      </c>
      <c r="R4125" s="4">
        <v>44601</v>
      </c>
      <c r="S4125" s="4">
        <v>44621</v>
      </c>
      <c r="T4125">
        <v>22</v>
      </c>
      <c r="U4125">
        <v>21</v>
      </c>
      <c r="V4125">
        <v>0</v>
      </c>
      <c r="W4125">
        <v>0</v>
      </c>
      <c r="X4125">
        <v>2</v>
      </c>
      <c r="Y4125">
        <v>1</v>
      </c>
      <c r="Z4125">
        <v>2</v>
      </c>
      <c r="AA4125">
        <v>1</v>
      </c>
      <c r="AB4125" s="4">
        <v>44713</v>
      </c>
      <c r="AC4125" s="4">
        <v>44621</v>
      </c>
      <c r="AD4125" s="4">
        <v>44596</v>
      </c>
      <c r="AE4125" s="4">
        <v>44623</v>
      </c>
      <c r="AF4125">
        <v>11</v>
      </c>
      <c r="AG4125">
        <v>12</v>
      </c>
      <c r="AH4125">
        <v>0</v>
      </c>
      <c r="AI4125">
        <v>0</v>
      </c>
      <c r="AJ4125" s="2">
        <v>1.3486111111111112</v>
      </c>
      <c r="AK4125" s="2">
        <v>1.1513888888888888</v>
      </c>
      <c r="AL4125">
        <v>20</v>
      </c>
      <c r="AM4125">
        <v>23</v>
      </c>
      <c r="AN4125">
        <f t="shared" si="16"/>
        <v>2017</v>
      </c>
      <c r="AO4125" t="s">
        <v>1051</v>
      </c>
    </row>
    <row r="4126" spans="1:41" hidden="1" x14ac:dyDescent="0.35">
      <c r="A4126" s="1">
        <v>43044</v>
      </c>
      <c r="B4126" t="s">
        <v>101</v>
      </c>
      <c r="C4126" t="s">
        <v>100</v>
      </c>
      <c r="D4126">
        <v>14</v>
      </c>
      <c r="E4126">
        <v>21</v>
      </c>
      <c r="F4126" s="4">
        <v>44664</v>
      </c>
      <c r="G4126" s="4">
        <v>44755</v>
      </c>
      <c r="H4126" s="4" t="s">
        <v>41</v>
      </c>
      <c r="I4126" s="4" t="s">
        <v>41</v>
      </c>
      <c r="J4126">
        <v>113</v>
      </c>
      <c r="K4126">
        <v>256</v>
      </c>
      <c r="L4126">
        <v>87</v>
      </c>
      <c r="M4126">
        <v>151</v>
      </c>
      <c r="N4126">
        <v>200</v>
      </c>
      <c r="O4126">
        <v>407</v>
      </c>
      <c r="P4126" s="4" t="s">
        <v>134</v>
      </c>
      <c r="Q4126" s="4" t="s">
        <v>264</v>
      </c>
      <c r="R4126" s="4">
        <v>44673</v>
      </c>
      <c r="S4126" s="4">
        <v>44568</v>
      </c>
      <c r="T4126">
        <v>25</v>
      </c>
      <c r="U4126">
        <v>32</v>
      </c>
      <c r="V4126">
        <v>1</v>
      </c>
      <c r="W4126">
        <v>2</v>
      </c>
      <c r="X4126">
        <v>0</v>
      </c>
      <c r="Y4126">
        <v>0</v>
      </c>
      <c r="Z4126">
        <v>1</v>
      </c>
      <c r="AA4126">
        <v>2</v>
      </c>
      <c r="AB4126" s="4">
        <v>44743</v>
      </c>
      <c r="AC4126" s="4">
        <v>44679</v>
      </c>
      <c r="AD4126" s="4">
        <v>44562</v>
      </c>
      <c r="AE4126" s="4">
        <v>44562</v>
      </c>
      <c r="AF4126">
        <v>11</v>
      </c>
      <c r="AG4126">
        <v>10</v>
      </c>
      <c r="AH4126">
        <v>0</v>
      </c>
      <c r="AI4126">
        <v>1</v>
      </c>
      <c r="AJ4126" s="2">
        <v>1.1541666666666666</v>
      </c>
      <c r="AK4126" s="2">
        <v>1.3458333333333332</v>
      </c>
      <c r="AL4126">
        <v>10</v>
      </c>
      <c r="AM4126">
        <v>30</v>
      </c>
      <c r="AN4126">
        <f t="shared" si="16"/>
        <v>2017</v>
      </c>
      <c r="AO4126" t="s">
        <v>1051</v>
      </c>
    </row>
    <row r="4127" spans="1:41" hidden="1" x14ac:dyDescent="0.35">
      <c r="A4127" s="1">
        <v>43044</v>
      </c>
      <c r="B4127" t="s">
        <v>97</v>
      </c>
      <c r="C4127" t="s">
        <v>40</v>
      </c>
      <c r="D4127">
        <v>20</v>
      </c>
      <c r="E4127">
        <v>17</v>
      </c>
      <c r="F4127" s="4">
        <v>44724</v>
      </c>
      <c r="G4127" s="4">
        <v>44789</v>
      </c>
      <c r="H4127" s="4" t="s">
        <v>42</v>
      </c>
      <c r="I4127" s="4" t="s">
        <v>41</v>
      </c>
      <c r="J4127">
        <v>311</v>
      </c>
      <c r="K4127">
        <v>208</v>
      </c>
      <c r="L4127">
        <v>162</v>
      </c>
      <c r="M4127">
        <v>111</v>
      </c>
      <c r="N4127">
        <v>473</v>
      </c>
      <c r="O4127">
        <v>319</v>
      </c>
      <c r="P4127" s="4" t="s">
        <v>353</v>
      </c>
      <c r="Q4127" s="4" t="s">
        <v>277</v>
      </c>
      <c r="R4127" s="4" t="s">
        <v>41</v>
      </c>
      <c r="S4127" s="4">
        <v>44604</v>
      </c>
      <c r="T4127">
        <v>39</v>
      </c>
      <c r="U4127">
        <v>26</v>
      </c>
      <c r="V4127">
        <v>0</v>
      </c>
      <c r="W4127">
        <v>2</v>
      </c>
      <c r="X4127">
        <v>0</v>
      </c>
      <c r="Y4127">
        <v>1</v>
      </c>
      <c r="Z4127">
        <v>0</v>
      </c>
      <c r="AA4127">
        <v>3</v>
      </c>
      <c r="AB4127" s="4">
        <v>44713</v>
      </c>
      <c r="AC4127" s="4">
        <v>44652</v>
      </c>
      <c r="AD4127" s="4">
        <v>44656</v>
      </c>
      <c r="AE4127" s="4">
        <v>44594</v>
      </c>
      <c r="AF4127">
        <v>12</v>
      </c>
      <c r="AG4127">
        <v>13</v>
      </c>
      <c r="AH4127">
        <v>0</v>
      </c>
      <c r="AI4127">
        <v>0</v>
      </c>
      <c r="AJ4127" s="2">
        <v>1.2708333333333333</v>
      </c>
      <c r="AK4127" s="2">
        <v>1.2291666666666667</v>
      </c>
      <c r="AL4127">
        <v>51</v>
      </c>
      <c r="AM4127">
        <v>17</v>
      </c>
      <c r="AN4127">
        <f t="shared" si="16"/>
        <v>2017</v>
      </c>
      <c r="AO4127" t="s">
        <v>1051</v>
      </c>
    </row>
    <row r="4128" spans="1:41" hidden="1" x14ac:dyDescent="0.35">
      <c r="A4128" s="1">
        <v>43044</v>
      </c>
      <c r="B4128" t="s">
        <v>98</v>
      </c>
      <c r="C4128" t="s">
        <v>77</v>
      </c>
      <c r="D4128">
        <v>14</v>
      </c>
      <c r="E4128">
        <v>25</v>
      </c>
      <c r="F4128" s="4">
        <v>44633</v>
      </c>
      <c r="G4128" s="4">
        <v>44694</v>
      </c>
      <c r="H4128" s="4">
        <v>44562</v>
      </c>
      <c r="I4128" s="4">
        <v>44596</v>
      </c>
      <c r="J4128">
        <v>191</v>
      </c>
      <c r="K4128">
        <v>222</v>
      </c>
      <c r="L4128">
        <v>35</v>
      </c>
      <c r="M4128">
        <v>197</v>
      </c>
      <c r="N4128">
        <v>226</v>
      </c>
      <c r="O4128">
        <v>419</v>
      </c>
      <c r="P4128" s="4" t="s">
        <v>805</v>
      </c>
      <c r="Q4128" s="4" t="s">
        <v>60</v>
      </c>
      <c r="R4128" s="4">
        <v>44637</v>
      </c>
      <c r="S4128" s="4">
        <v>44604</v>
      </c>
      <c r="T4128">
        <v>19</v>
      </c>
      <c r="U4128">
        <v>37</v>
      </c>
      <c r="V4128">
        <v>0</v>
      </c>
      <c r="W4128">
        <v>1</v>
      </c>
      <c r="X4128">
        <v>2</v>
      </c>
      <c r="Y4128">
        <v>0</v>
      </c>
      <c r="Z4128">
        <v>2</v>
      </c>
      <c r="AA4128">
        <v>1</v>
      </c>
      <c r="AB4128" s="4" t="s">
        <v>864</v>
      </c>
      <c r="AC4128" s="4">
        <v>44682</v>
      </c>
      <c r="AD4128" s="4">
        <v>44563</v>
      </c>
      <c r="AE4128" s="4">
        <v>44655</v>
      </c>
      <c r="AF4128">
        <v>12</v>
      </c>
      <c r="AG4128">
        <v>14</v>
      </c>
      <c r="AH4128">
        <v>2</v>
      </c>
      <c r="AI4128">
        <v>0</v>
      </c>
      <c r="AJ4128" s="2">
        <v>1.2541666666666667</v>
      </c>
      <c r="AK4128" s="2">
        <v>1.2458333333333333</v>
      </c>
      <c r="AL4128">
        <v>23</v>
      </c>
      <c r="AM4128">
        <v>51</v>
      </c>
      <c r="AN4128">
        <f t="shared" si="16"/>
        <v>2017</v>
      </c>
      <c r="AO4128" t="s">
        <v>1051</v>
      </c>
    </row>
    <row r="4129" spans="1:41" hidden="1" x14ac:dyDescent="0.35">
      <c r="A4129" s="1">
        <v>43044</v>
      </c>
      <c r="B4129" t="s">
        <v>73</v>
      </c>
      <c r="C4129" t="s">
        <v>91</v>
      </c>
      <c r="D4129">
        <v>17</v>
      </c>
      <c r="E4129">
        <v>20</v>
      </c>
      <c r="F4129" s="4">
        <v>44663</v>
      </c>
      <c r="G4129" s="4">
        <v>44664</v>
      </c>
      <c r="H4129" s="4" t="s">
        <v>82</v>
      </c>
      <c r="I4129" s="4">
        <v>44563</v>
      </c>
      <c r="J4129">
        <v>302</v>
      </c>
      <c r="K4129">
        <v>129</v>
      </c>
      <c r="L4129">
        <v>53</v>
      </c>
      <c r="M4129">
        <v>201</v>
      </c>
      <c r="N4129">
        <v>355</v>
      </c>
      <c r="O4129">
        <v>330</v>
      </c>
      <c r="P4129" s="4" t="s">
        <v>388</v>
      </c>
      <c r="Q4129" s="4" t="s">
        <v>183</v>
      </c>
      <c r="R4129" s="4">
        <v>44603</v>
      </c>
      <c r="S4129" s="4">
        <v>44569</v>
      </c>
      <c r="T4129">
        <v>18</v>
      </c>
      <c r="U4129">
        <v>38</v>
      </c>
      <c r="V4129">
        <v>0</v>
      </c>
      <c r="W4129">
        <v>2</v>
      </c>
      <c r="X4129">
        <v>1</v>
      </c>
      <c r="Y4129">
        <v>0</v>
      </c>
      <c r="Z4129">
        <v>1</v>
      </c>
      <c r="AA4129">
        <v>2</v>
      </c>
      <c r="AB4129" s="4">
        <v>44774</v>
      </c>
      <c r="AC4129" s="4">
        <v>44710</v>
      </c>
      <c r="AD4129" s="4">
        <v>44594</v>
      </c>
      <c r="AE4129" s="4">
        <v>44596</v>
      </c>
      <c r="AF4129">
        <v>12</v>
      </c>
      <c r="AG4129">
        <v>12</v>
      </c>
      <c r="AH4129">
        <v>0</v>
      </c>
      <c r="AI4129">
        <v>0</v>
      </c>
      <c r="AJ4129" s="2">
        <v>1.1305555555555555</v>
      </c>
      <c r="AK4129" s="2">
        <v>1.3694444444444445</v>
      </c>
      <c r="AL4129">
        <v>17</v>
      </c>
      <c r="AM4129">
        <v>20</v>
      </c>
      <c r="AN4129">
        <f t="shared" si="16"/>
        <v>2017</v>
      </c>
      <c r="AO4129" t="s">
        <v>1051</v>
      </c>
    </row>
    <row r="4130" spans="1:41" hidden="1" x14ac:dyDescent="0.35">
      <c r="A4130" s="1">
        <v>43044</v>
      </c>
      <c r="B4130" t="s">
        <v>64</v>
      </c>
      <c r="C4130" t="s">
        <v>94</v>
      </c>
      <c r="D4130">
        <v>8</v>
      </c>
      <c r="E4130">
        <v>26</v>
      </c>
      <c r="F4130" s="4">
        <v>44569</v>
      </c>
      <c r="G4130" s="4">
        <v>44913</v>
      </c>
      <c r="H4130" s="4" t="s">
        <v>41</v>
      </c>
      <c r="I4130" s="4" t="s">
        <v>42</v>
      </c>
      <c r="J4130">
        <v>119</v>
      </c>
      <c r="K4130">
        <v>259</v>
      </c>
      <c r="L4130">
        <v>29</v>
      </c>
      <c r="M4130">
        <v>149</v>
      </c>
      <c r="N4130">
        <v>148</v>
      </c>
      <c r="O4130">
        <v>408</v>
      </c>
      <c r="P4130" s="4">
        <v>44852</v>
      </c>
      <c r="Q4130" s="4" t="s">
        <v>388</v>
      </c>
      <c r="R4130" s="4">
        <v>44609</v>
      </c>
      <c r="S4130" s="4" t="s">
        <v>41</v>
      </c>
      <c r="T4130">
        <v>17</v>
      </c>
      <c r="U4130">
        <v>40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1</v>
      </c>
      <c r="AB4130" s="4">
        <v>44774</v>
      </c>
      <c r="AC4130" s="4">
        <v>44682</v>
      </c>
      <c r="AD4130" s="4">
        <v>44562</v>
      </c>
      <c r="AE4130" s="4">
        <v>44565</v>
      </c>
      <c r="AF4130">
        <v>10</v>
      </c>
      <c r="AG4130">
        <v>8</v>
      </c>
      <c r="AH4130">
        <v>0</v>
      </c>
      <c r="AI4130">
        <v>1</v>
      </c>
      <c r="AJ4130" s="3">
        <v>0.82361111111111107</v>
      </c>
      <c r="AK4130" s="2">
        <v>1.6763888888888889</v>
      </c>
      <c r="AL4130">
        <v>7</v>
      </c>
      <c r="AM4130">
        <v>23</v>
      </c>
      <c r="AN4130">
        <f t="shared" si="16"/>
        <v>2017</v>
      </c>
      <c r="AO4130" t="s">
        <v>1051</v>
      </c>
    </row>
    <row r="4131" spans="1:41" hidden="1" x14ac:dyDescent="0.35">
      <c r="A4131" s="1">
        <v>43044</v>
      </c>
      <c r="B4131" t="s">
        <v>93</v>
      </c>
      <c r="C4131" t="s">
        <v>105</v>
      </c>
      <c r="D4131">
        <v>17</v>
      </c>
      <c r="E4131">
        <v>19</v>
      </c>
      <c r="F4131" s="4">
        <v>44665</v>
      </c>
      <c r="G4131" s="4">
        <v>44665</v>
      </c>
      <c r="H4131" s="4" t="s">
        <v>41</v>
      </c>
      <c r="I4131" s="4" t="s">
        <v>42</v>
      </c>
      <c r="J4131">
        <v>279</v>
      </c>
      <c r="K4131">
        <v>194</v>
      </c>
      <c r="L4131">
        <v>92</v>
      </c>
      <c r="M4131">
        <v>94</v>
      </c>
      <c r="N4131">
        <v>371</v>
      </c>
      <c r="O4131">
        <v>288</v>
      </c>
      <c r="P4131" s="4" t="s">
        <v>147</v>
      </c>
      <c r="Q4131" s="4" t="s">
        <v>365</v>
      </c>
      <c r="R4131" s="4">
        <v>44649</v>
      </c>
      <c r="S4131" s="4">
        <v>44617</v>
      </c>
      <c r="T4131">
        <v>28</v>
      </c>
      <c r="U4131">
        <v>21</v>
      </c>
      <c r="V4131">
        <v>1</v>
      </c>
      <c r="W4131">
        <v>1</v>
      </c>
      <c r="X4131">
        <v>0</v>
      </c>
      <c r="Y4131">
        <v>0</v>
      </c>
      <c r="Z4131">
        <v>1</v>
      </c>
      <c r="AA4131">
        <v>1</v>
      </c>
      <c r="AB4131" s="4">
        <v>44713</v>
      </c>
      <c r="AC4131" s="4">
        <v>44743</v>
      </c>
      <c r="AD4131" s="4" t="s">
        <v>42</v>
      </c>
      <c r="AE4131" s="4" t="s">
        <v>52</v>
      </c>
      <c r="AF4131">
        <v>12</v>
      </c>
      <c r="AG4131">
        <v>11</v>
      </c>
      <c r="AH4131">
        <v>0</v>
      </c>
      <c r="AI4131">
        <v>2</v>
      </c>
      <c r="AJ4131" s="2">
        <v>1.2909722222222222</v>
      </c>
      <c r="AK4131" s="2">
        <v>1.2090277777777778</v>
      </c>
      <c r="AL4131">
        <v>20</v>
      </c>
      <c r="AM4131">
        <v>14</v>
      </c>
      <c r="AN4131">
        <f t="shared" si="16"/>
        <v>2017</v>
      </c>
      <c r="AO4131" t="s">
        <v>1051</v>
      </c>
    </row>
    <row r="4132" spans="1:41" hidden="1" x14ac:dyDescent="0.35">
      <c r="A4132" s="1">
        <v>43044</v>
      </c>
      <c r="B4132" t="s">
        <v>87</v>
      </c>
      <c r="C4132" t="s">
        <v>39</v>
      </c>
      <c r="D4132">
        <v>20</v>
      </c>
      <c r="E4132">
        <v>17</v>
      </c>
      <c r="F4132" s="4">
        <v>44758</v>
      </c>
      <c r="G4132" s="4">
        <v>44729</v>
      </c>
      <c r="H4132" s="4" t="s">
        <v>41</v>
      </c>
      <c r="I4132" s="4" t="s">
        <v>52</v>
      </c>
      <c r="J4132">
        <v>201</v>
      </c>
      <c r="K4132">
        <v>266</v>
      </c>
      <c r="L4132">
        <v>167</v>
      </c>
      <c r="M4132">
        <v>63</v>
      </c>
      <c r="N4132">
        <v>368</v>
      </c>
      <c r="O4132">
        <v>329</v>
      </c>
      <c r="P4132" s="4" t="s">
        <v>299</v>
      </c>
      <c r="Q4132" s="4" t="s">
        <v>874</v>
      </c>
      <c r="R4132" s="4" t="s">
        <v>41</v>
      </c>
      <c r="S4132" s="4">
        <v>44709</v>
      </c>
      <c r="T4132">
        <v>43</v>
      </c>
      <c r="U4132">
        <v>17</v>
      </c>
      <c r="V4132">
        <v>1</v>
      </c>
      <c r="W4132">
        <v>1</v>
      </c>
      <c r="X4132">
        <v>1</v>
      </c>
      <c r="Y4132">
        <v>1</v>
      </c>
      <c r="Z4132">
        <v>2</v>
      </c>
      <c r="AA4132">
        <v>2</v>
      </c>
      <c r="AB4132" s="4">
        <v>44617</v>
      </c>
      <c r="AC4132" s="4">
        <v>44774</v>
      </c>
      <c r="AD4132" s="4">
        <v>44597</v>
      </c>
      <c r="AE4132" s="4">
        <v>44563</v>
      </c>
      <c r="AF4132">
        <v>15</v>
      </c>
      <c r="AG4132">
        <v>14</v>
      </c>
      <c r="AH4132">
        <v>0</v>
      </c>
      <c r="AI4132">
        <v>0</v>
      </c>
      <c r="AJ4132" s="2">
        <v>1.5152777777777777</v>
      </c>
      <c r="AK4132" s="3">
        <v>0.98472222222222217</v>
      </c>
      <c r="AL4132">
        <v>20</v>
      </c>
      <c r="AM4132">
        <v>10</v>
      </c>
      <c r="AN4132">
        <f t="shared" si="16"/>
        <v>2017</v>
      </c>
      <c r="AO4132" t="s">
        <v>1051</v>
      </c>
    </row>
    <row r="4133" spans="1:41" hidden="1" x14ac:dyDescent="0.35">
      <c r="A4133" s="1">
        <v>43044</v>
      </c>
      <c r="B4133" t="s">
        <v>88</v>
      </c>
      <c r="C4133" t="s">
        <v>47</v>
      </c>
      <c r="D4133">
        <v>16</v>
      </c>
      <c r="E4133">
        <v>22</v>
      </c>
      <c r="F4133" s="4">
        <v>44664</v>
      </c>
      <c r="G4133" s="4">
        <v>44695</v>
      </c>
      <c r="H4133" s="4" t="s">
        <v>41</v>
      </c>
      <c r="I4133" s="4" t="s">
        <v>41</v>
      </c>
      <c r="J4133">
        <v>193</v>
      </c>
      <c r="K4133">
        <v>289</v>
      </c>
      <c r="L4133">
        <v>51</v>
      </c>
      <c r="M4133">
        <v>148</v>
      </c>
      <c r="N4133">
        <v>244</v>
      </c>
      <c r="O4133">
        <v>437</v>
      </c>
      <c r="P4133" s="4" t="s">
        <v>224</v>
      </c>
      <c r="Q4133" s="4" t="s">
        <v>334</v>
      </c>
      <c r="R4133" s="4">
        <v>44713</v>
      </c>
      <c r="S4133" s="4">
        <v>44600</v>
      </c>
      <c r="T4133">
        <v>23</v>
      </c>
      <c r="U4133">
        <v>28</v>
      </c>
      <c r="V4133">
        <v>1</v>
      </c>
      <c r="W4133">
        <v>0</v>
      </c>
      <c r="X4133">
        <v>0</v>
      </c>
      <c r="Y4133">
        <v>2</v>
      </c>
      <c r="Z4133">
        <v>1</v>
      </c>
      <c r="AA4133">
        <v>2</v>
      </c>
      <c r="AB4133" s="4">
        <v>44743</v>
      </c>
      <c r="AC4133" s="4" t="s">
        <v>983</v>
      </c>
      <c r="AD4133" s="4">
        <v>44595</v>
      </c>
      <c r="AE4133" s="4">
        <v>44563</v>
      </c>
      <c r="AF4133">
        <v>13</v>
      </c>
      <c r="AG4133">
        <v>14</v>
      </c>
      <c r="AH4133">
        <v>0</v>
      </c>
      <c r="AI4133">
        <v>0</v>
      </c>
      <c r="AJ4133" s="2">
        <v>1.1534722222222222</v>
      </c>
      <c r="AK4133" s="2">
        <v>1.346527777777778</v>
      </c>
      <c r="AL4133">
        <v>17</v>
      </c>
      <c r="AM4133">
        <v>14</v>
      </c>
      <c r="AN4133">
        <f t="shared" si="16"/>
        <v>2017</v>
      </c>
      <c r="AO4133" t="s">
        <v>1051</v>
      </c>
    </row>
    <row r="4134" spans="1:41" hidden="1" x14ac:dyDescent="0.35">
      <c r="A4134" s="1">
        <v>43044</v>
      </c>
      <c r="B4134" t="s">
        <v>48</v>
      </c>
      <c r="C4134" t="s">
        <v>84</v>
      </c>
      <c r="D4134">
        <v>20</v>
      </c>
      <c r="E4134">
        <v>23</v>
      </c>
      <c r="F4134" s="4">
        <v>44788</v>
      </c>
      <c r="G4134" s="4">
        <v>44693</v>
      </c>
      <c r="H4134" s="4" t="s">
        <v>41</v>
      </c>
      <c r="I4134" s="4" t="s">
        <v>42</v>
      </c>
      <c r="J4134">
        <v>295</v>
      </c>
      <c r="K4134">
        <v>309</v>
      </c>
      <c r="L4134">
        <v>84</v>
      </c>
      <c r="M4134">
        <v>86</v>
      </c>
      <c r="N4134">
        <v>379</v>
      </c>
      <c r="O4134">
        <v>395</v>
      </c>
      <c r="P4134" s="4" t="s">
        <v>347</v>
      </c>
      <c r="Q4134" s="4" t="s">
        <v>890</v>
      </c>
      <c r="R4134" s="4">
        <v>44566</v>
      </c>
      <c r="S4134" s="4">
        <v>44563</v>
      </c>
      <c r="T4134">
        <v>27</v>
      </c>
      <c r="U4134">
        <v>18</v>
      </c>
      <c r="V4134">
        <v>1</v>
      </c>
      <c r="W4134">
        <v>1</v>
      </c>
      <c r="X4134">
        <v>1</v>
      </c>
      <c r="Y4134">
        <v>0</v>
      </c>
      <c r="Z4134">
        <v>2</v>
      </c>
      <c r="AA4134">
        <v>1</v>
      </c>
      <c r="AB4134" s="4" t="s">
        <v>362</v>
      </c>
      <c r="AC4134" s="4" t="s">
        <v>433</v>
      </c>
      <c r="AD4134" s="4">
        <v>44563</v>
      </c>
      <c r="AE4134" s="4">
        <v>44623</v>
      </c>
      <c r="AF4134">
        <v>11</v>
      </c>
      <c r="AG4134">
        <v>11</v>
      </c>
      <c r="AH4134">
        <v>0</v>
      </c>
      <c r="AI4134">
        <v>0</v>
      </c>
      <c r="AJ4134" s="2">
        <v>1.288888888888889</v>
      </c>
      <c r="AK4134" s="2">
        <v>1.211111111111111</v>
      </c>
      <c r="AL4134">
        <v>27</v>
      </c>
      <c r="AM4134">
        <v>24</v>
      </c>
      <c r="AN4134">
        <f t="shared" si="16"/>
        <v>2017</v>
      </c>
      <c r="AO4134" t="s">
        <v>1051</v>
      </c>
    </row>
    <row r="4135" spans="1:41" hidden="1" x14ac:dyDescent="0.35">
      <c r="A4135" s="1">
        <v>43045</v>
      </c>
      <c r="B4135" t="s">
        <v>83</v>
      </c>
      <c r="C4135" t="s">
        <v>74</v>
      </c>
      <c r="D4135">
        <v>24</v>
      </c>
      <c r="E4135">
        <v>21</v>
      </c>
      <c r="F4135" s="4">
        <v>44786</v>
      </c>
      <c r="G4135" s="4">
        <v>44601</v>
      </c>
      <c r="H4135" s="4" t="s">
        <v>41</v>
      </c>
      <c r="I4135" s="4" t="s">
        <v>52</v>
      </c>
      <c r="J4135">
        <v>353</v>
      </c>
      <c r="K4135">
        <v>233</v>
      </c>
      <c r="L4135">
        <v>64</v>
      </c>
      <c r="M4135">
        <v>78</v>
      </c>
      <c r="N4135">
        <v>417</v>
      </c>
      <c r="O4135">
        <v>311</v>
      </c>
      <c r="P4135" s="4" t="s">
        <v>781</v>
      </c>
      <c r="Q4135" s="4" t="s">
        <v>140</v>
      </c>
      <c r="R4135" s="4">
        <v>44569</v>
      </c>
      <c r="S4135" s="4">
        <v>44632</v>
      </c>
      <c r="T4135">
        <v>33</v>
      </c>
      <c r="U4135">
        <v>17</v>
      </c>
      <c r="V4135">
        <v>1</v>
      </c>
      <c r="W4135">
        <v>0</v>
      </c>
      <c r="X4135">
        <v>0</v>
      </c>
      <c r="Y4135">
        <v>0</v>
      </c>
      <c r="Z4135">
        <v>1</v>
      </c>
      <c r="AA4135">
        <v>0</v>
      </c>
      <c r="AB4135" s="4">
        <v>44611</v>
      </c>
      <c r="AC4135" s="4">
        <v>44612</v>
      </c>
      <c r="AD4135" s="4">
        <v>44596</v>
      </c>
      <c r="AE4135" s="4">
        <v>44595</v>
      </c>
      <c r="AF4135">
        <v>8</v>
      </c>
      <c r="AG4135">
        <v>9</v>
      </c>
      <c r="AH4135">
        <v>0</v>
      </c>
      <c r="AI4135">
        <v>0</v>
      </c>
      <c r="AJ4135" s="2">
        <v>1.5381944444444444</v>
      </c>
      <c r="AK4135" s="3">
        <v>0.96180555555555547</v>
      </c>
      <c r="AL4135">
        <v>30</v>
      </c>
      <c r="AM4135">
        <v>17</v>
      </c>
      <c r="AN4135">
        <f t="shared" si="16"/>
        <v>2017</v>
      </c>
      <c r="AO4135" t="s">
        <v>1051</v>
      </c>
    </row>
    <row r="4136" spans="1:41" hidden="1" x14ac:dyDescent="0.35">
      <c r="A4136" s="1">
        <v>43048</v>
      </c>
      <c r="B4136" t="s">
        <v>47</v>
      </c>
      <c r="C4136" t="s">
        <v>87</v>
      </c>
      <c r="D4136">
        <v>14</v>
      </c>
      <c r="E4136">
        <v>24</v>
      </c>
      <c r="F4136" s="4">
        <v>44633</v>
      </c>
      <c r="G4136" s="4">
        <v>44727</v>
      </c>
      <c r="H4136" s="4" t="s">
        <v>41</v>
      </c>
      <c r="I4136" s="4">
        <v>44564</v>
      </c>
      <c r="J4136">
        <v>212</v>
      </c>
      <c r="K4136">
        <v>256</v>
      </c>
      <c r="L4136">
        <v>75</v>
      </c>
      <c r="M4136">
        <v>34</v>
      </c>
      <c r="N4136">
        <v>287</v>
      </c>
      <c r="O4136">
        <v>290</v>
      </c>
      <c r="P4136" s="4" t="s">
        <v>327</v>
      </c>
      <c r="Q4136" s="4" t="s">
        <v>384</v>
      </c>
      <c r="R4136" s="4">
        <v>44707</v>
      </c>
      <c r="S4136" s="4">
        <v>44609</v>
      </c>
      <c r="T4136">
        <v>23</v>
      </c>
      <c r="U4136">
        <v>24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1</v>
      </c>
      <c r="AB4136" s="4" t="s">
        <v>372</v>
      </c>
      <c r="AC4136" s="4">
        <v>44805</v>
      </c>
      <c r="AD4136" s="4">
        <v>44596</v>
      </c>
      <c r="AE4136" s="4">
        <v>44595</v>
      </c>
      <c r="AF4136">
        <v>13</v>
      </c>
      <c r="AG4136">
        <v>13</v>
      </c>
      <c r="AH4136">
        <v>0</v>
      </c>
      <c r="AI4136">
        <v>0</v>
      </c>
      <c r="AJ4136" s="2">
        <v>1.2868055555555555</v>
      </c>
      <c r="AK4136" s="2">
        <v>1.2131944444444445</v>
      </c>
      <c r="AL4136">
        <v>22</v>
      </c>
      <c r="AM4136">
        <v>16</v>
      </c>
      <c r="AN4136">
        <f t="shared" si="16"/>
        <v>2017</v>
      </c>
      <c r="AO4136" t="s">
        <v>1051</v>
      </c>
    </row>
    <row r="4137" spans="1:41" hidden="1" x14ac:dyDescent="0.35">
      <c r="A4137" s="1">
        <v>43051</v>
      </c>
      <c r="B4137" t="s">
        <v>100</v>
      </c>
      <c r="C4137" t="s">
        <v>54</v>
      </c>
      <c r="D4137">
        <v>32</v>
      </c>
      <c r="E4137">
        <v>10</v>
      </c>
      <c r="F4137" s="4">
        <v>44724</v>
      </c>
      <c r="G4137" s="4">
        <v>44603</v>
      </c>
      <c r="H4137" s="4">
        <v>44594</v>
      </c>
      <c r="I4137" s="4" t="s">
        <v>42</v>
      </c>
      <c r="J4137">
        <v>184</v>
      </c>
      <c r="K4137">
        <v>129</v>
      </c>
      <c r="L4137">
        <v>298</v>
      </c>
      <c r="M4137">
        <v>69</v>
      </c>
      <c r="N4137">
        <v>482</v>
      </c>
      <c r="O4137">
        <v>198</v>
      </c>
      <c r="P4137" s="4" t="s">
        <v>320</v>
      </c>
      <c r="Q4137" s="4" t="s">
        <v>60</v>
      </c>
      <c r="R4137" s="4" t="s">
        <v>41</v>
      </c>
      <c r="S4137" s="4">
        <v>44598</v>
      </c>
      <c r="T4137">
        <v>48</v>
      </c>
      <c r="U4137">
        <v>15</v>
      </c>
      <c r="V4137">
        <v>1</v>
      </c>
      <c r="W4137">
        <v>0</v>
      </c>
      <c r="X4137">
        <v>0</v>
      </c>
      <c r="Y4137">
        <v>1</v>
      </c>
      <c r="Z4137">
        <v>1</v>
      </c>
      <c r="AA4137">
        <v>1</v>
      </c>
      <c r="AB4137" s="4">
        <v>44652</v>
      </c>
      <c r="AC4137" s="4">
        <v>44774</v>
      </c>
      <c r="AD4137" s="4">
        <v>44688</v>
      </c>
      <c r="AE4137" s="4">
        <v>44563</v>
      </c>
      <c r="AF4137">
        <v>11</v>
      </c>
      <c r="AG4137">
        <v>10</v>
      </c>
      <c r="AH4137">
        <v>0</v>
      </c>
      <c r="AI4137">
        <v>0</v>
      </c>
      <c r="AJ4137" s="2">
        <v>1.7243055555555555</v>
      </c>
      <c r="AK4137" s="3">
        <v>0.77569444444444446</v>
      </c>
      <c r="AL4137">
        <v>47</v>
      </c>
      <c r="AM4137">
        <v>10</v>
      </c>
      <c r="AN4137">
        <f t="shared" si="16"/>
        <v>2017</v>
      </c>
      <c r="AO4137" t="s">
        <v>1051</v>
      </c>
    </row>
    <row r="4138" spans="1:41" hidden="1" x14ac:dyDescent="0.35">
      <c r="A4138" s="1">
        <v>43051</v>
      </c>
      <c r="B4138" t="s">
        <v>74</v>
      </c>
      <c r="C4138" t="s">
        <v>59</v>
      </c>
      <c r="D4138">
        <v>18</v>
      </c>
      <c r="E4138">
        <v>14</v>
      </c>
      <c r="F4138" s="4">
        <v>44758</v>
      </c>
      <c r="G4138" s="4">
        <v>44665</v>
      </c>
      <c r="H4138" s="4">
        <v>44562</v>
      </c>
      <c r="I4138" s="4" t="s">
        <v>42</v>
      </c>
      <c r="J4138">
        <v>182</v>
      </c>
      <c r="K4138">
        <v>268</v>
      </c>
      <c r="L4138">
        <v>160</v>
      </c>
      <c r="M4138">
        <v>55</v>
      </c>
      <c r="N4138">
        <v>342</v>
      </c>
      <c r="O4138">
        <v>323</v>
      </c>
      <c r="P4138" s="4" t="s">
        <v>320</v>
      </c>
      <c r="Q4138" s="4" t="s">
        <v>152</v>
      </c>
      <c r="R4138" s="4">
        <v>44650</v>
      </c>
      <c r="S4138" s="4">
        <v>44710</v>
      </c>
      <c r="T4138">
        <v>37</v>
      </c>
      <c r="U4138">
        <v>17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1</v>
      </c>
      <c r="AB4138" s="4">
        <v>44682</v>
      </c>
      <c r="AC4138" s="4">
        <v>44774</v>
      </c>
      <c r="AD4138" s="4">
        <v>44564</v>
      </c>
      <c r="AE4138" s="4" t="s">
        <v>41</v>
      </c>
      <c r="AF4138">
        <v>11</v>
      </c>
      <c r="AG4138">
        <v>11</v>
      </c>
      <c r="AH4138">
        <v>0</v>
      </c>
      <c r="AI4138">
        <v>0</v>
      </c>
      <c r="AJ4138" s="2">
        <v>1.4118055555555555</v>
      </c>
      <c r="AK4138" s="2">
        <v>1.0881944444444445</v>
      </c>
      <c r="AL4138">
        <v>23</v>
      </c>
      <c r="AM4138">
        <v>16</v>
      </c>
      <c r="AN4138">
        <f t="shared" si="16"/>
        <v>2017</v>
      </c>
      <c r="AO4138" t="s">
        <v>1051</v>
      </c>
    </row>
    <row r="4139" spans="1:41" hidden="1" x14ac:dyDescent="0.35">
      <c r="A4139" s="1">
        <v>43051</v>
      </c>
      <c r="B4139" t="s">
        <v>69</v>
      </c>
      <c r="C4139" t="s">
        <v>83</v>
      </c>
      <c r="D4139">
        <v>26</v>
      </c>
      <c r="E4139">
        <v>16</v>
      </c>
      <c r="F4139" s="4">
        <v>44696</v>
      </c>
      <c r="G4139" s="4">
        <v>44692</v>
      </c>
      <c r="H4139" s="4">
        <v>44655</v>
      </c>
      <c r="I4139" s="4" t="s">
        <v>41</v>
      </c>
      <c r="J4139">
        <v>212</v>
      </c>
      <c r="K4139">
        <v>241</v>
      </c>
      <c r="L4139">
        <v>201</v>
      </c>
      <c r="M4139">
        <v>104</v>
      </c>
      <c r="N4139">
        <v>413</v>
      </c>
      <c r="O4139">
        <v>345</v>
      </c>
      <c r="P4139" s="4" t="s">
        <v>225</v>
      </c>
      <c r="Q4139" s="4" t="s">
        <v>376</v>
      </c>
      <c r="R4139" s="4">
        <v>44676</v>
      </c>
      <c r="S4139" s="4">
        <v>44659</v>
      </c>
      <c r="T4139">
        <v>33</v>
      </c>
      <c r="U4139">
        <v>19</v>
      </c>
      <c r="V4139">
        <v>1</v>
      </c>
      <c r="W4139">
        <v>0</v>
      </c>
      <c r="X4139">
        <v>1</v>
      </c>
      <c r="Y4139">
        <v>1</v>
      </c>
      <c r="Z4139">
        <v>2</v>
      </c>
      <c r="AA4139">
        <v>1</v>
      </c>
      <c r="AB4139" s="4">
        <v>44743</v>
      </c>
      <c r="AC4139" s="4">
        <v>44743</v>
      </c>
      <c r="AD4139" s="4">
        <v>44626</v>
      </c>
      <c r="AE4139" s="4">
        <v>44594</v>
      </c>
      <c r="AF4139">
        <v>12</v>
      </c>
      <c r="AG4139">
        <v>11</v>
      </c>
      <c r="AH4139">
        <v>0</v>
      </c>
      <c r="AI4139">
        <v>2</v>
      </c>
      <c r="AJ4139" s="2">
        <v>1.440277777777778</v>
      </c>
      <c r="AK4139" s="2">
        <v>1.0597222222222222</v>
      </c>
      <c r="AL4139">
        <v>24</v>
      </c>
      <c r="AM4139">
        <v>38</v>
      </c>
      <c r="AN4139">
        <f t="shared" si="16"/>
        <v>2017</v>
      </c>
      <c r="AO4139" t="s">
        <v>1051</v>
      </c>
    </row>
    <row r="4140" spans="1:41" hidden="1" x14ac:dyDescent="0.35">
      <c r="A4140" s="1">
        <v>43051</v>
      </c>
      <c r="B4140" t="s">
        <v>64</v>
      </c>
      <c r="C4140" t="s">
        <v>78</v>
      </c>
      <c r="D4140">
        <v>15</v>
      </c>
      <c r="E4140">
        <v>27</v>
      </c>
      <c r="F4140" s="4">
        <v>44571</v>
      </c>
      <c r="G4140" s="4">
        <v>44757</v>
      </c>
      <c r="H4140" s="4">
        <v>44562</v>
      </c>
      <c r="I4140" s="4" t="s">
        <v>41</v>
      </c>
      <c r="J4140">
        <v>255</v>
      </c>
      <c r="K4140">
        <v>236</v>
      </c>
      <c r="L4140">
        <v>53</v>
      </c>
      <c r="M4140">
        <v>180</v>
      </c>
      <c r="N4140">
        <v>308</v>
      </c>
      <c r="O4140">
        <v>416</v>
      </c>
      <c r="P4140" s="4" t="s">
        <v>166</v>
      </c>
      <c r="Q4140" s="4" t="s">
        <v>172</v>
      </c>
      <c r="R4140" s="4">
        <v>44571</v>
      </c>
      <c r="S4140" s="4">
        <v>44679</v>
      </c>
      <c r="T4140">
        <v>14</v>
      </c>
      <c r="U4140">
        <v>36</v>
      </c>
      <c r="V4140">
        <v>2</v>
      </c>
      <c r="W4140">
        <v>1</v>
      </c>
      <c r="X4140">
        <v>0</v>
      </c>
      <c r="Y4140">
        <v>1</v>
      </c>
      <c r="Z4140">
        <v>2</v>
      </c>
      <c r="AA4140">
        <v>2</v>
      </c>
      <c r="AB4140" s="4">
        <v>44896</v>
      </c>
      <c r="AC4140" s="4">
        <v>44682</v>
      </c>
      <c r="AD4140" s="4">
        <v>44563</v>
      </c>
      <c r="AE4140" s="4">
        <v>44623</v>
      </c>
      <c r="AF4140">
        <v>13</v>
      </c>
      <c r="AG4140">
        <v>13</v>
      </c>
      <c r="AH4140">
        <v>0</v>
      </c>
      <c r="AI4140">
        <v>0</v>
      </c>
      <c r="AJ4140" s="3">
        <v>0.82708333333333339</v>
      </c>
      <c r="AK4140" s="2">
        <v>1.6729166666666666</v>
      </c>
      <c r="AL4140">
        <v>20</v>
      </c>
      <c r="AM4140">
        <v>24</v>
      </c>
      <c r="AN4140">
        <f t="shared" si="16"/>
        <v>2017</v>
      </c>
      <c r="AO4140" t="s">
        <v>1051</v>
      </c>
    </row>
    <row r="4141" spans="1:41" hidden="1" x14ac:dyDescent="0.35">
      <c r="A4141" s="1">
        <v>43051</v>
      </c>
      <c r="B4141" t="s">
        <v>109</v>
      </c>
      <c r="C4141" t="s">
        <v>93</v>
      </c>
      <c r="D4141">
        <v>18</v>
      </c>
      <c r="E4141">
        <v>13</v>
      </c>
      <c r="F4141" s="4">
        <v>44694</v>
      </c>
      <c r="G4141" s="4">
        <v>44727</v>
      </c>
      <c r="H4141" s="4" t="s">
        <v>41</v>
      </c>
      <c r="I4141" s="4" t="s">
        <v>41</v>
      </c>
      <c r="J4141">
        <v>228</v>
      </c>
      <c r="K4141">
        <v>196</v>
      </c>
      <c r="L4141">
        <v>88</v>
      </c>
      <c r="M4141">
        <v>71</v>
      </c>
      <c r="N4141">
        <v>316</v>
      </c>
      <c r="O4141">
        <v>267</v>
      </c>
      <c r="P4141" s="4" t="s">
        <v>95</v>
      </c>
      <c r="Q4141" s="4" t="s">
        <v>119</v>
      </c>
      <c r="R4141" s="4">
        <v>44569</v>
      </c>
      <c r="S4141" s="4">
        <v>44646</v>
      </c>
      <c r="T4141">
        <v>30</v>
      </c>
      <c r="U4141">
        <v>29</v>
      </c>
      <c r="V4141">
        <v>0</v>
      </c>
      <c r="W4141">
        <v>0</v>
      </c>
      <c r="X4141">
        <v>1</v>
      </c>
      <c r="Y4141">
        <v>1</v>
      </c>
      <c r="Z4141">
        <v>1</v>
      </c>
      <c r="AA4141">
        <v>1</v>
      </c>
      <c r="AB4141" s="4">
        <v>44805</v>
      </c>
      <c r="AC4141" s="4">
        <v>44805</v>
      </c>
      <c r="AD4141" s="4">
        <v>44596</v>
      </c>
      <c r="AE4141" s="4" t="s">
        <v>41</v>
      </c>
      <c r="AF4141">
        <v>12</v>
      </c>
      <c r="AG4141">
        <v>12</v>
      </c>
      <c r="AH4141">
        <v>0</v>
      </c>
      <c r="AI4141">
        <v>0</v>
      </c>
      <c r="AJ4141" s="2">
        <v>1.2486111111111111</v>
      </c>
      <c r="AK4141" s="2">
        <v>1.2513888888888889</v>
      </c>
      <c r="AL4141">
        <v>20</v>
      </c>
      <c r="AM4141">
        <v>17</v>
      </c>
      <c r="AN4141">
        <f t="shared" si="16"/>
        <v>2017</v>
      </c>
      <c r="AO4141" t="s">
        <v>1051</v>
      </c>
    </row>
    <row r="4142" spans="1:41" hidden="1" x14ac:dyDescent="0.35">
      <c r="A4142" s="1">
        <v>43051</v>
      </c>
      <c r="B4142" t="s">
        <v>53</v>
      </c>
      <c r="C4142" t="s">
        <v>101</v>
      </c>
      <c r="D4142">
        <v>15</v>
      </c>
      <c r="E4142">
        <v>17</v>
      </c>
      <c r="F4142" s="4">
        <v>44635</v>
      </c>
      <c r="G4142" s="4">
        <v>44758</v>
      </c>
      <c r="H4142" s="4">
        <v>44563</v>
      </c>
      <c r="I4142" s="4" t="s">
        <v>41</v>
      </c>
      <c r="J4142">
        <v>219</v>
      </c>
      <c r="K4142">
        <v>181</v>
      </c>
      <c r="L4142">
        <v>56</v>
      </c>
      <c r="M4142">
        <v>90</v>
      </c>
      <c r="N4142">
        <v>275</v>
      </c>
      <c r="O4142">
        <v>271</v>
      </c>
      <c r="P4142" s="4" t="s">
        <v>230</v>
      </c>
      <c r="Q4142" s="4" t="s">
        <v>343</v>
      </c>
      <c r="R4142" s="4">
        <v>44713</v>
      </c>
      <c r="S4142" s="4">
        <v>44567</v>
      </c>
      <c r="T4142">
        <v>19</v>
      </c>
      <c r="U4142">
        <v>31</v>
      </c>
      <c r="V4142">
        <v>1</v>
      </c>
      <c r="W4142">
        <v>0</v>
      </c>
      <c r="X4142">
        <v>1</v>
      </c>
      <c r="Y4142">
        <v>1</v>
      </c>
      <c r="Z4142">
        <v>2</v>
      </c>
      <c r="AA4142">
        <v>1</v>
      </c>
      <c r="AB4142" s="4">
        <v>44774</v>
      </c>
      <c r="AC4142" s="4">
        <v>44713</v>
      </c>
      <c r="AD4142" s="4" t="s">
        <v>42</v>
      </c>
      <c r="AE4142" s="4">
        <v>44564</v>
      </c>
      <c r="AF4142">
        <v>12</v>
      </c>
      <c r="AG4142">
        <v>12</v>
      </c>
      <c r="AH4142">
        <v>0</v>
      </c>
      <c r="AI4142">
        <v>0</v>
      </c>
      <c r="AJ4142" s="2">
        <v>1.1708333333333334</v>
      </c>
      <c r="AK4142" s="2">
        <v>1.3291666666666666</v>
      </c>
      <c r="AL4142">
        <v>10</v>
      </c>
      <c r="AM4142">
        <v>15</v>
      </c>
      <c r="AN4142">
        <f t="shared" si="16"/>
        <v>2017</v>
      </c>
      <c r="AO4142" t="s">
        <v>1051</v>
      </c>
    </row>
    <row r="4143" spans="1:41" hidden="1" x14ac:dyDescent="0.35">
      <c r="A4143" s="1">
        <v>43051</v>
      </c>
      <c r="B4143" t="s">
        <v>58</v>
      </c>
      <c r="C4143" t="s">
        <v>88</v>
      </c>
      <c r="D4143">
        <v>21</v>
      </c>
      <c r="E4143">
        <v>24</v>
      </c>
      <c r="F4143" s="4">
        <v>44785</v>
      </c>
      <c r="G4143" s="4">
        <v>44695</v>
      </c>
      <c r="H4143" s="4" t="s">
        <v>41</v>
      </c>
      <c r="I4143" s="4">
        <v>44625</v>
      </c>
      <c r="J4143">
        <v>304</v>
      </c>
      <c r="K4143">
        <v>313</v>
      </c>
      <c r="L4143">
        <v>102</v>
      </c>
      <c r="M4143">
        <v>81</v>
      </c>
      <c r="N4143">
        <v>406</v>
      </c>
      <c r="O4143">
        <v>394</v>
      </c>
      <c r="P4143" s="4" t="s">
        <v>316</v>
      </c>
      <c r="Q4143" s="4" t="s">
        <v>121</v>
      </c>
      <c r="R4143" s="4" t="s">
        <v>41</v>
      </c>
      <c r="S4143" s="4">
        <v>44575</v>
      </c>
      <c r="T4143">
        <v>31</v>
      </c>
      <c r="U4143">
        <v>27</v>
      </c>
      <c r="V4143">
        <v>0</v>
      </c>
      <c r="W4143">
        <v>0</v>
      </c>
      <c r="X4143">
        <v>2</v>
      </c>
      <c r="Y4143">
        <v>1</v>
      </c>
      <c r="Z4143">
        <v>2</v>
      </c>
      <c r="AA4143">
        <v>1</v>
      </c>
      <c r="AB4143" s="4">
        <v>44621</v>
      </c>
      <c r="AC4143" s="4">
        <v>44607</v>
      </c>
      <c r="AD4143" s="4">
        <v>44686</v>
      </c>
      <c r="AE4143" s="4">
        <v>44596</v>
      </c>
      <c r="AF4143">
        <v>11</v>
      </c>
      <c r="AG4143">
        <v>11</v>
      </c>
      <c r="AH4143">
        <v>0</v>
      </c>
      <c r="AI4143">
        <v>0</v>
      </c>
      <c r="AJ4143" s="2">
        <v>1.2041666666666666</v>
      </c>
      <c r="AK4143" s="2">
        <v>1.2958333333333334</v>
      </c>
      <c r="AL4143">
        <v>38</v>
      </c>
      <c r="AM4143">
        <v>30</v>
      </c>
      <c r="AN4143">
        <f t="shared" si="16"/>
        <v>2017</v>
      </c>
      <c r="AO4143" t="s">
        <v>1051</v>
      </c>
    </row>
    <row r="4144" spans="1:41" hidden="1" x14ac:dyDescent="0.35">
      <c r="A4144" s="1">
        <v>43051</v>
      </c>
      <c r="B4144" t="s">
        <v>63</v>
      </c>
      <c r="C4144" t="s">
        <v>94</v>
      </c>
      <c r="D4144">
        <v>16</v>
      </c>
      <c r="E4144">
        <v>20</v>
      </c>
      <c r="F4144" s="4">
        <v>44635</v>
      </c>
      <c r="G4144" s="4">
        <v>44699</v>
      </c>
      <c r="H4144" s="4" t="s">
        <v>41</v>
      </c>
      <c r="I4144" s="4">
        <v>44563</v>
      </c>
      <c r="J4144">
        <v>235</v>
      </c>
      <c r="K4144">
        <v>263</v>
      </c>
      <c r="L4144">
        <v>87</v>
      </c>
      <c r="M4144">
        <v>135</v>
      </c>
      <c r="N4144">
        <v>322</v>
      </c>
      <c r="O4144">
        <v>398</v>
      </c>
      <c r="P4144" s="4" t="s">
        <v>318</v>
      </c>
      <c r="Q4144" s="4" t="s">
        <v>897</v>
      </c>
      <c r="R4144" s="4" t="s">
        <v>41</v>
      </c>
      <c r="S4144" s="4">
        <v>44630</v>
      </c>
      <c r="T4144">
        <v>30</v>
      </c>
      <c r="U4144">
        <v>27</v>
      </c>
      <c r="V4144">
        <v>1</v>
      </c>
      <c r="W4144">
        <v>0</v>
      </c>
      <c r="X4144">
        <v>1</v>
      </c>
      <c r="Y4144">
        <v>2</v>
      </c>
      <c r="Z4144">
        <v>2</v>
      </c>
      <c r="AA4144">
        <v>2</v>
      </c>
      <c r="AB4144" s="4">
        <v>44743</v>
      </c>
      <c r="AC4144" s="4" t="s">
        <v>646</v>
      </c>
      <c r="AD4144" s="4" t="s">
        <v>41</v>
      </c>
      <c r="AE4144" s="4">
        <v>44564</v>
      </c>
      <c r="AF4144">
        <v>16</v>
      </c>
      <c r="AG4144">
        <v>17</v>
      </c>
      <c r="AH4144">
        <v>0</v>
      </c>
      <c r="AI4144">
        <v>0</v>
      </c>
      <c r="AJ4144" s="2">
        <v>1.3243055555555556</v>
      </c>
      <c r="AK4144" s="2">
        <v>1.4590277777777778</v>
      </c>
      <c r="AL4144">
        <v>17</v>
      </c>
      <c r="AM4144">
        <v>20</v>
      </c>
      <c r="AN4144">
        <f t="shared" si="16"/>
        <v>2017</v>
      </c>
      <c r="AO4144" t="s">
        <v>1051</v>
      </c>
    </row>
    <row r="4145" spans="1:41" hidden="1" x14ac:dyDescent="0.35">
      <c r="A4145" s="1">
        <v>43051</v>
      </c>
      <c r="B4145" t="s">
        <v>105</v>
      </c>
      <c r="C4145" t="s">
        <v>97</v>
      </c>
      <c r="D4145">
        <v>17</v>
      </c>
      <c r="E4145">
        <v>19</v>
      </c>
      <c r="F4145" s="4">
        <v>44663</v>
      </c>
      <c r="G4145" s="4">
        <v>44728</v>
      </c>
      <c r="H4145" s="4" t="s">
        <v>42</v>
      </c>
      <c r="I4145" s="4" t="s">
        <v>42</v>
      </c>
      <c r="J4145">
        <v>194</v>
      </c>
      <c r="K4145">
        <v>339</v>
      </c>
      <c r="L4145">
        <v>89</v>
      </c>
      <c r="M4145">
        <v>104</v>
      </c>
      <c r="N4145">
        <v>283</v>
      </c>
      <c r="O4145">
        <v>443</v>
      </c>
      <c r="P4145" s="4" t="s">
        <v>79</v>
      </c>
      <c r="Q4145" s="4" t="s">
        <v>140</v>
      </c>
      <c r="R4145" s="4">
        <v>44647</v>
      </c>
      <c r="S4145" s="4">
        <v>44642</v>
      </c>
      <c r="T4145">
        <v>25</v>
      </c>
      <c r="U4145">
        <v>25</v>
      </c>
      <c r="V4145">
        <v>2</v>
      </c>
      <c r="W4145">
        <v>0</v>
      </c>
      <c r="X4145">
        <v>2</v>
      </c>
      <c r="Y4145">
        <v>0</v>
      </c>
      <c r="Z4145">
        <v>4</v>
      </c>
      <c r="AA4145">
        <v>0</v>
      </c>
      <c r="AB4145" s="4">
        <v>44774</v>
      </c>
      <c r="AC4145" s="4">
        <v>44835</v>
      </c>
      <c r="AD4145" s="4" t="s">
        <v>82</v>
      </c>
      <c r="AE4145" s="4">
        <v>44597</v>
      </c>
      <c r="AF4145">
        <v>13</v>
      </c>
      <c r="AG4145">
        <v>13</v>
      </c>
      <c r="AH4145">
        <v>0</v>
      </c>
      <c r="AI4145">
        <v>0</v>
      </c>
      <c r="AJ4145" s="2">
        <v>1.1868055555555557</v>
      </c>
      <c r="AK4145" s="2">
        <v>1.3131944444444443</v>
      </c>
      <c r="AL4145">
        <v>7</v>
      </c>
      <c r="AM4145">
        <v>33</v>
      </c>
      <c r="AN4145">
        <f t="shared" si="16"/>
        <v>2017</v>
      </c>
      <c r="AO4145" t="s">
        <v>1051</v>
      </c>
    </row>
    <row r="4146" spans="1:41" hidden="1" x14ac:dyDescent="0.35">
      <c r="A4146" s="1">
        <v>43051</v>
      </c>
      <c r="B4146" t="s">
        <v>104</v>
      </c>
      <c r="C4146" t="s">
        <v>73</v>
      </c>
      <c r="D4146">
        <v>18</v>
      </c>
      <c r="E4146">
        <v>22</v>
      </c>
      <c r="F4146" s="4">
        <v>44692</v>
      </c>
      <c r="G4146" s="4">
        <v>44755</v>
      </c>
      <c r="H4146" s="4" t="s">
        <v>42</v>
      </c>
      <c r="I4146" s="4" t="s">
        <v>42</v>
      </c>
      <c r="J4146">
        <v>126</v>
      </c>
      <c r="K4146">
        <v>204</v>
      </c>
      <c r="L4146">
        <v>107</v>
      </c>
      <c r="M4146">
        <v>132</v>
      </c>
      <c r="N4146">
        <v>233</v>
      </c>
      <c r="O4146">
        <v>336</v>
      </c>
      <c r="P4146" s="4" t="s">
        <v>147</v>
      </c>
      <c r="Q4146" s="4" t="s">
        <v>198</v>
      </c>
      <c r="R4146" s="4">
        <v>44774</v>
      </c>
      <c r="S4146" s="4">
        <v>44572</v>
      </c>
      <c r="T4146">
        <v>21</v>
      </c>
      <c r="U4146">
        <v>34</v>
      </c>
      <c r="V4146">
        <v>2</v>
      </c>
      <c r="W4146">
        <v>0</v>
      </c>
      <c r="X4146">
        <v>0</v>
      </c>
      <c r="Y4146">
        <v>1</v>
      </c>
      <c r="Z4146">
        <v>2</v>
      </c>
      <c r="AA4146">
        <v>1</v>
      </c>
      <c r="AB4146" s="4">
        <v>44682</v>
      </c>
      <c r="AC4146" s="4">
        <v>44682</v>
      </c>
      <c r="AD4146" s="4">
        <v>44563</v>
      </c>
      <c r="AE4146" s="4">
        <v>44624</v>
      </c>
      <c r="AF4146">
        <v>10</v>
      </c>
      <c r="AG4146">
        <v>10</v>
      </c>
      <c r="AH4146">
        <v>0</v>
      </c>
      <c r="AI4146">
        <v>0</v>
      </c>
      <c r="AJ4146" s="2">
        <v>1.1624999999999999</v>
      </c>
      <c r="AK4146" s="2">
        <v>1.3375000000000001</v>
      </c>
      <c r="AL4146">
        <v>7</v>
      </c>
      <c r="AM4146">
        <v>27</v>
      </c>
      <c r="AN4146">
        <f t="shared" si="16"/>
        <v>2017</v>
      </c>
      <c r="AO4146" t="s">
        <v>1051</v>
      </c>
    </row>
    <row r="4147" spans="1:41" hidden="1" x14ac:dyDescent="0.35">
      <c r="A4147" s="1">
        <v>43051</v>
      </c>
      <c r="B4147" t="s">
        <v>40</v>
      </c>
      <c r="C4147" t="s">
        <v>39</v>
      </c>
      <c r="D4147">
        <v>19</v>
      </c>
      <c r="E4147">
        <v>21</v>
      </c>
      <c r="F4147" s="4">
        <v>44695</v>
      </c>
      <c r="G4147" s="4">
        <v>44785</v>
      </c>
      <c r="H4147" s="4">
        <v>44623</v>
      </c>
      <c r="I4147" s="4" t="s">
        <v>42</v>
      </c>
      <c r="J4147">
        <v>260</v>
      </c>
      <c r="K4147">
        <v>288</v>
      </c>
      <c r="L4147">
        <v>114</v>
      </c>
      <c r="M4147">
        <v>186</v>
      </c>
      <c r="N4147">
        <v>374</v>
      </c>
      <c r="O4147">
        <v>474</v>
      </c>
      <c r="P4147" s="4" t="s">
        <v>267</v>
      </c>
      <c r="Q4147" s="4" t="s">
        <v>212</v>
      </c>
      <c r="R4147" s="4">
        <v>44633</v>
      </c>
      <c r="S4147" s="4" t="s">
        <v>41</v>
      </c>
      <c r="T4147">
        <v>23</v>
      </c>
      <c r="U4147">
        <v>33</v>
      </c>
      <c r="V4147">
        <v>1</v>
      </c>
      <c r="W4147">
        <v>1</v>
      </c>
      <c r="X4147">
        <v>0</v>
      </c>
      <c r="Y4147">
        <v>1</v>
      </c>
      <c r="Z4147">
        <v>1</v>
      </c>
      <c r="AA4147">
        <v>2</v>
      </c>
      <c r="AB4147" s="4">
        <v>44652</v>
      </c>
      <c r="AC4147" s="4">
        <v>44713</v>
      </c>
      <c r="AD4147" s="4">
        <v>44595</v>
      </c>
      <c r="AE4147" s="4">
        <v>44564</v>
      </c>
      <c r="AF4147">
        <v>10</v>
      </c>
      <c r="AG4147">
        <v>10</v>
      </c>
      <c r="AH4147">
        <v>0</v>
      </c>
      <c r="AI4147">
        <v>0</v>
      </c>
      <c r="AJ4147" s="2">
        <v>1.2916666666666667</v>
      </c>
      <c r="AK4147" s="2">
        <v>1.2083333333333333</v>
      </c>
      <c r="AL4147">
        <v>21</v>
      </c>
      <c r="AM4147">
        <v>31</v>
      </c>
      <c r="AN4147">
        <f t="shared" si="16"/>
        <v>2017</v>
      </c>
      <c r="AO4147" t="s">
        <v>1051</v>
      </c>
    </row>
    <row r="4148" spans="1:41" hidden="1" x14ac:dyDescent="0.35">
      <c r="A4148" s="1">
        <v>43051</v>
      </c>
      <c r="B4148" t="s">
        <v>110</v>
      </c>
      <c r="C4148" t="s">
        <v>98</v>
      </c>
      <c r="D4148">
        <v>28</v>
      </c>
      <c r="E4148">
        <v>17</v>
      </c>
      <c r="F4148" s="4">
        <v>44662</v>
      </c>
      <c r="G4148" s="4">
        <v>44788</v>
      </c>
      <c r="H4148" s="4">
        <v>44564</v>
      </c>
      <c r="I4148" s="4" t="s">
        <v>41</v>
      </c>
      <c r="J4148">
        <v>297</v>
      </c>
      <c r="K4148">
        <v>221</v>
      </c>
      <c r="L4148">
        <v>99</v>
      </c>
      <c r="M4148">
        <v>118</v>
      </c>
      <c r="N4148">
        <v>396</v>
      </c>
      <c r="O4148">
        <v>339</v>
      </c>
      <c r="P4148" s="4" t="s">
        <v>267</v>
      </c>
      <c r="Q4148" s="4" t="s">
        <v>124</v>
      </c>
      <c r="R4148" s="4">
        <v>44567</v>
      </c>
      <c r="S4148" s="4" t="s">
        <v>41</v>
      </c>
      <c r="T4148">
        <v>29</v>
      </c>
      <c r="U4148">
        <v>28</v>
      </c>
      <c r="V4148">
        <v>0</v>
      </c>
      <c r="W4148">
        <v>1</v>
      </c>
      <c r="X4148">
        <v>0</v>
      </c>
      <c r="Y4148">
        <v>1</v>
      </c>
      <c r="Z4148">
        <v>0</v>
      </c>
      <c r="AA4148">
        <v>2</v>
      </c>
      <c r="AB4148" s="4">
        <v>44566</v>
      </c>
      <c r="AC4148" s="4">
        <v>44709</v>
      </c>
      <c r="AD4148" s="4">
        <v>44657</v>
      </c>
      <c r="AE4148" s="4">
        <v>44564</v>
      </c>
      <c r="AF4148">
        <v>10</v>
      </c>
      <c r="AG4148">
        <v>10</v>
      </c>
      <c r="AH4148">
        <v>1</v>
      </c>
      <c r="AI4148">
        <v>0</v>
      </c>
      <c r="AJ4148" s="2">
        <v>1.2381944444444444</v>
      </c>
      <c r="AK4148" s="2">
        <v>1.2618055555555556</v>
      </c>
      <c r="AL4148">
        <v>41</v>
      </c>
      <c r="AM4148">
        <v>16</v>
      </c>
      <c r="AN4148">
        <f t="shared" si="16"/>
        <v>2017</v>
      </c>
      <c r="AO4148" t="s">
        <v>1051</v>
      </c>
    </row>
    <row r="4149" spans="1:41" hidden="1" x14ac:dyDescent="0.35">
      <c r="A4149" s="1">
        <v>43052</v>
      </c>
      <c r="B4149" t="s">
        <v>84</v>
      </c>
      <c r="C4149" t="s">
        <v>91</v>
      </c>
      <c r="D4149">
        <v>17</v>
      </c>
      <c r="E4149">
        <v>30</v>
      </c>
      <c r="F4149" s="4">
        <v>44754</v>
      </c>
      <c r="G4149" s="4">
        <v>44879</v>
      </c>
      <c r="H4149" s="4" t="s">
        <v>42</v>
      </c>
      <c r="I4149" s="4" t="s">
        <v>41</v>
      </c>
      <c r="J4149">
        <v>213</v>
      </c>
      <c r="K4149">
        <v>254</v>
      </c>
      <c r="L4149">
        <v>100</v>
      </c>
      <c r="M4149">
        <v>294</v>
      </c>
      <c r="N4149">
        <v>313</v>
      </c>
      <c r="O4149">
        <v>548</v>
      </c>
      <c r="P4149" s="4" t="s">
        <v>303</v>
      </c>
      <c r="Q4149" s="4" t="s">
        <v>152</v>
      </c>
      <c r="R4149" s="4" t="s">
        <v>41</v>
      </c>
      <c r="S4149" s="4" t="s">
        <v>41</v>
      </c>
      <c r="T4149">
        <v>17</v>
      </c>
      <c r="U4149">
        <v>36</v>
      </c>
      <c r="V4149">
        <v>0</v>
      </c>
      <c r="W4149">
        <v>0</v>
      </c>
      <c r="X4149">
        <v>1</v>
      </c>
      <c r="Y4149">
        <v>0</v>
      </c>
      <c r="Z4149">
        <v>1</v>
      </c>
      <c r="AA4149">
        <v>0</v>
      </c>
      <c r="AB4149" s="4">
        <v>44743</v>
      </c>
      <c r="AC4149" s="4">
        <v>44713</v>
      </c>
      <c r="AD4149" s="4">
        <v>44594</v>
      </c>
      <c r="AE4149" s="4">
        <v>44655</v>
      </c>
      <c r="AF4149">
        <v>10</v>
      </c>
      <c r="AG4149">
        <v>10</v>
      </c>
      <c r="AH4149">
        <v>0</v>
      </c>
      <c r="AI4149">
        <v>0</v>
      </c>
      <c r="AJ4149" s="2">
        <v>1.0145833333333334</v>
      </c>
      <c r="AK4149" s="2">
        <v>1.4854166666666666</v>
      </c>
      <c r="AL4149">
        <v>21</v>
      </c>
      <c r="AM4149">
        <v>45</v>
      </c>
      <c r="AN4149">
        <f t="shared" si="16"/>
        <v>2017</v>
      </c>
      <c r="AO4149" t="s">
        <v>1051</v>
      </c>
    </row>
    <row r="4150" spans="1:41" hidden="1" x14ac:dyDescent="0.35">
      <c r="A4150" s="1">
        <v>43055</v>
      </c>
      <c r="B4150" t="s">
        <v>78</v>
      </c>
      <c r="C4150" t="s">
        <v>109</v>
      </c>
      <c r="D4150">
        <v>17</v>
      </c>
      <c r="E4150">
        <v>25</v>
      </c>
      <c r="F4150" s="4">
        <v>44694</v>
      </c>
      <c r="G4150" s="4">
        <v>44663</v>
      </c>
      <c r="H4150" s="4">
        <v>44563</v>
      </c>
      <c r="I4150" s="4" t="s">
        <v>42</v>
      </c>
      <c r="J4150">
        <v>264</v>
      </c>
      <c r="K4150">
        <v>284</v>
      </c>
      <c r="L4150">
        <v>52</v>
      </c>
      <c r="M4150">
        <v>65</v>
      </c>
      <c r="N4150">
        <v>316</v>
      </c>
      <c r="O4150">
        <v>349</v>
      </c>
      <c r="P4150" s="4" t="s">
        <v>143</v>
      </c>
      <c r="Q4150" s="4" t="s">
        <v>162</v>
      </c>
      <c r="R4150" s="4">
        <v>44682</v>
      </c>
      <c r="S4150" s="4">
        <v>44635</v>
      </c>
      <c r="T4150">
        <v>21</v>
      </c>
      <c r="U4150">
        <v>21</v>
      </c>
      <c r="V4150">
        <v>0</v>
      </c>
      <c r="W4150">
        <v>0</v>
      </c>
      <c r="X4150">
        <v>4</v>
      </c>
      <c r="Y4150">
        <v>0</v>
      </c>
      <c r="Z4150">
        <v>4</v>
      </c>
      <c r="AA4150">
        <v>0</v>
      </c>
      <c r="AB4150" s="4">
        <v>44805</v>
      </c>
      <c r="AC4150" s="4">
        <v>44743</v>
      </c>
      <c r="AD4150" s="4">
        <v>44563</v>
      </c>
      <c r="AE4150" s="4">
        <v>44627</v>
      </c>
      <c r="AF4150">
        <v>13</v>
      </c>
      <c r="AG4150">
        <v>12</v>
      </c>
      <c r="AH4150">
        <v>0</v>
      </c>
      <c r="AI4150">
        <v>0</v>
      </c>
      <c r="AJ4150" s="2">
        <v>1.1805555555555556</v>
      </c>
      <c r="AK4150" s="2">
        <v>1.3194444444444444</v>
      </c>
      <c r="AL4150">
        <v>17</v>
      </c>
      <c r="AM4150">
        <v>40</v>
      </c>
      <c r="AN4150">
        <f t="shared" si="16"/>
        <v>2017</v>
      </c>
      <c r="AO4150" t="s">
        <v>1051</v>
      </c>
    </row>
    <row r="4151" spans="1:41" hidden="1" x14ac:dyDescent="0.35">
      <c r="A4151" s="1">
        <v>43058</v>
      </c>
      <c r="B4151" t="s">
        <v>83</v>
      </c>
      <c r="C4151" t="s">
        <v>59</v>
      </c>
      <c r="D4151">
        <v>20</v>
      </c>
      <c r="E4151">
        <v>25</v>
      </c>
      <c r="F4151" s="4">
        <v>44630</v>
      </c>
      <c r="G4151" s="4">
        <v>44629</v>
      </c>
      <c r="H4151" s="4" t="s">
        <v>41</v>
      </c>
      <c r="I4151" s="4">
        <v>44562</v>
      </c>
      <c r="J4151">
        <v>287</v>
      </c>
      <c r="K4151">
        <v>176</v>
      </c>
      <c r="L4151">
        <v>65</v>
      </c>
      <c r="M4151">
        <v>222</v>
      </c>
      <c r="N4151">
        <v>352</v>
      </c>
      <c r="O4151">
        <v>398</v>
      </c>
      <c r="P4151" s="4" t="s">
        <v>224</v>
      </c>
      <c r="Q4151" s="4" t="s">
        <v>160</v>
      </c>
      <c r="R4151" s="4">
        <v>44632</v>
      </c>
      <c r="S4151" s="4">
        <v>44564</v>
      </c>
      <c r="T4151">
        <v>24</v>
      </c>
      <c r="U4151">
        <v>30</v>
      </c>
      <c r="V4151">
        <v>1</v>
      </c>
      <c r="W4151">
        <v>1</v>
      </c>
      <c r="X4151">
        <v>0</v>
      </c>
      <c r="Y4151">
        <v>0</v>
      </c>
      <c r="Z4151">
        <v>1</v>
      </c>
      <c r="AA4151">
        <v>1</v>
      </c>
      <c r="AB4151" s="4">
        <v>44713</v>
      </c>
      <c r="AC4151" s="4">
        <v>44682</v>
      </c>
      <c r="AD4151" s="4">
        <v>44563</v>
      </c>
      <c r="AE4151" s="4">
        <v>44624</v>
      </c>
      <c r="AF4151">
        <v>10</v>
      </c>
      <c r="AG4151">
        <v>11</v>
      </c>
      <c r="AH4151">
        <v>2</v>
      </c>
      <c r="AI4151">
        <v>0</v>
      </c>
      <c r="AJ4151" s="2">
        <v>1.2750000000000001</v>
      </c>
      <c r="AK4151" s="2">
        <v>1.2249999999999999</v>
      </c>
      <c r="AL4151">
        <v>27</v>
      </c>
      <c r="AM4151">
        <v>24</v>
      </c>
      <c r="AN4151">
        <f t="shared" si="16"/>
        <v>2017</v>
      </c>
      <c r="AO4151" t="s">
        <v>1051</v>
      </c>
    </row>
    <row r="4152" spans="1:41" hidden="1" x14ac:dyDescent="0.35">
      <c r="A4152" s="1">
        <v>43058</v>
      </c>
      <c r="B4152" t="s">
        <v>94</v>
      </c>
      <c r="C4152" t="s">
        <v>69</v>
      </c>
      <c r="D4152">
        <v>15</v>
      </c>
      <c r="E4152">
        <v>11</v>
      </c>
      <c r="F4152" s="4">
        <v>44732</v>
      </c>
      <c r="G4152" s="4">
        <v>44633</v>
      </c>
      <c r="H4152" s="4">
        <v>44562</v>
      </c>
      <c r="I4152" s="4" t="s">
        <v>42</v>
      </c>
      <c r="J4152">
        <v>145</v>
      </c>
      <c r="K4152">
        <v>134</v>
      </c>
      <c r="L4152">
        <v>139</v>
      </c>
      <c r="M4152">
        <v>50</v>
      </c>
      <c r="N4152">
        <v>284</v>
      </c>
      <c r="O4152">
        <v>184</v>
      </c>
      <c r="P4152" s="4" t="s">
        <v>117</v>
      </c>
      <c r="Q4152" s="4" t="s">
        <v>122</v>
      </c>
      <c r="R4152" s="4">
        <v>44601</v>
      </c>
      <c r="S4152" s="4">
        <v>44682</v>
      </c>
      <c r="T4152">
        <v>44</v>
      </c>
      <c r="U4152">
        <v>18</v>
      </c>
      <c r="V4152">
        <v>1</v>
      </c>
      <c r="W4152">
        <v>3</v>
      </c>
      <c r="X4152">
        <v>0</v>
      </c>
      <c r="Y4152">
        <v>2</v>
      </c>
      <c r="Z4152">
        <v>1</v>
      </c>
      <c r="AA4152">
        <v>5</v>
      </c>
      <c r="AB4152" s="4">
        <v>44713</v>
      </c>
      <c r="AC4152" s="4" t="s">
        <v>41</v>
      </c>
      <c r="AD4152" s="4">
        <v>44562</v>
      </c>
      <c r="AE4152" s="4" t="s">
        <v>41</v>
      </c>
      <c r="AF4152">
        <v>15</v>
      </c>
      <c r="AG4152">
        <v>15</v>
      </c>
      <c r="AH4152">
        <v>2</v>
      </c>
      <c r="AI4152">
        <v>0</v>
      </c>
      <c r="AJ4152" s="2">
        <v>1.5381944444444444</v>
      </c>
      <c r="AK4152" s="3">
        <v>0.96180555555555547</v>
      </c>
      <c r="AL4152">
        <v>19</v>
      </c>
      <c r="AM4152">
        <v>7</v>
      </c>
      <c r="AN4152">
        <f t="shared" si="16"/>
        <v>2017</v>
      </c>
      <c r="AO4152" t="s">
        <v>1051</v>
      </c>
    </row>
    <row r="4153" spans="1:41" hidden="1" x14ac:dyDescent="0.35">
      <c r="A4153" s="1">
        <v>43058</v>
      </c>
      <c r="B4153" t="s">
        <v>90</v>
      </c>
      <c r="C4153" t="s">
        <v>74</v>
      </c>
      <c r="D4153">
        <v>14</v>
      </c>
      <c r="E4153">
        <v>16</v>
      </c>
      <c r="F4153" s="4">
        <v>44634</v>
      </c>
      <c r="G4153" s="4">
        <v>44664</v>
      </c>
      <c r="H4153" s="4">
        <v>44562</v>
      </c>
      <c r="I4153" s="4">
        <v>44565</v>
      </c>
      <c r="J4153">
        <v>161</v>
      </c>
      <c r="K4153">
        <v>190</v>
      </c>
      <c r="L4153">
        <v>58</v>
      </c>
      <c r="M4153">
        <v>75</v>
      </c>
      <c r="N4153">
        <v>219</v>
      </c>
      <c r="O4153">
        <v>265</v>
      </c>
      <c r="P4153" s="4" t="s">
        <v>504</v>
      </c>
      <c r="Q4153" s="4" t="s">
        <v>241</v>
      </c>
      <c r="R4153" s="4">
        <v>44642</v>
      </c>
      <c r="S4153" s="4">
        <v>44713</v>
      </c>
      <c r="T4153">
        <v>26</v>
      </c>
      <c r="U4153">
        <v>25</v>
      </c>
      <c r="V4153">
        <v>0</v>
      </c>
      <c r="W4153">
        <v>2</v>
      </c>
      <c r="X4153">
        <v>1</v>
      </c>
      <c r="Y4153">
        <v>3</v>
      </c>
      <c r="Z4153">
        <v>1</v>
      </c>
      <c r="AA4153">
        <v>5</v>
      </c>
      <c r="AB4153" s="4">
        <v>44650</v>
      </c>
      <c r="AC4153" s="4">
        <v>44682</v>
      </c>
      <c r="AD4153" s="4">
        <v>44564</v>
      </c>
      <c r="AE4153" s="4" t="s">
        <v>42</v>
      </c>
      <c r="AF4153">
        <v>14</v>
      </c>
      <c r="AG4153">
        <v>13</v>
      </c>
      <c r="AH4153">
        <v>0</v>
      </c>
      <c r="AI4153">
        <v>0</v>
      </c>
      <c r="AJ4153" s="2">
        <v>1.2520833333333334</v>
      </c>
      <c r="AK4153" s="2">
        <v>1.2479166666666666</v>
      </c>
      <c r="AL4153">
        <v>23</v>
      </c>
      <c r="AM4153">
        <v>0</v>
      </c>
      <c r="AN4153">
        <f t="shared" si="16"/>
        <v>2017</v>
      </c>
      <c r="AO4153" t="s">
        <v>1051</v>
      </c>
    </row>
    <row r="4154" spans="1:41" hidden="1" x14ac:dyDescent="0.35">
      <c r="A4154" s="1">
        <v>43058</v>
      </c>
      <c r="B4154" t="s">
        <v>101</v>
      </c>
      <c r="C4154" t="s">
        <v>84</v>
      </c>
      <c r="D4154">
        <v>19</v>
      </c>
      <c r="E4154">
        <v>18</v>
      </c>
      <c r="F4154" s="4">
        <v>44633</v>
      </c>
      <c r="G4154" s="4">
        <v>44725</v>
      </c>
      <c r="H4154" s="4" t="s">
        <v>41</v>
      </c>
      <c r="I4154" s="4" t="s">
        <v>42</v>
      </c>
      <c r="J4154">
        <v>268</v>
      </c>
      <c r="K4154">
        <v>365</v>
      </c>
      <c r="L4154">
        <v>53</v>
      </c>
      <c r="M4154">
        <v>83</v>
      </c>
      <c r="N4154">
        <v>321</v>
      </c>
      <c r="O4154">
        <v>448</v>
      </c>
      <c r="P4154" s="4" t="s">
        <v>303</v>
      </c>
      <c r="Q4154" s="4" t="s">
        <v>199</v>
      </c>
      <c r="R4154" s="4">
        <v>44568</v>
      </c>
      <c r="S4154" s="4">
        <v>44562</v>
      </c>
      <c r="T4154">
        <v>24</v>
      </c>
      <c r="U4154">
        <v>19</v>
      </c>
      <c r="V4154">
        <v>0</v>
      </c>
      <c r="W4154">
        <v>2</v>
      </c>
      <c r="X4154">
        <v>0</v>
      </c>
      <c r="Y4154">
        <v>3</v>
      </c>
      <c r="Z4154">
        <v>0</v>
      </c>
      <c r="AA4154">
        <v>5</v>
      </c>
      <c r="AB4154" s="4">
        <v>44805</v>
      </c>
      <c r="AC4154" s="4" t="s">
        <v>984</v>
      </c>
      <c r="AD4154" s="4">
        <v>44597</v>
      </c>
      <c r="AE4154" s="4">
        <v>44565</v>
      </c>
      <c r="AF4154">
        <v>12</v>
      </c>
      <c r="AG4154">
        <v>13</v>
      </c>
      <c r="AH4154">
        <v>1</v>
      </c>
      <c r="AI4154">
        <v>0</v>
      </c>
      <c r="AJ4154" s="2">
        <v>1.3256944444444445</v>
      </c>
      <c r="AK4154" s="2">
        <v>1.1743055555555555</v>
      </c>
      <c r="AL4154">
        <v>30</v>
      </c>
      <c r="AM4154">
        <v>20</v>
      </c>
      <c r="AN4154">
        <f t="shared" si="16"/>
        <v>2017</v>
      </c>
      <c r="AO4154" t="s">
        <v>1051</v>
      </c>
    </row>
    <row r="4155" spans="1:41" hidden="1" x14ac:dyDescent="0.35">
      <c r="A4155" s="1">
        <v>43058</v>
      </c>
      <c r="B4155" t="s">
        <v>97</v>
      </c>
      <c r="C4155" t="s">
        <v>58</v>
      </c>
      <c r="D4155">
        <v>15</v>
      </c>
      <c r="E4155">
        <v>27</v>
      </c>
      <c r="F4155" s="4">
        <v>44631</v>
      </c>
      <c r="G4155" s="4">
        <v>44756</v>
      </c>
      <c r="H4155" s="4" t="s">
        <v>42</v>
      </c>
      <c r="I4155" s="4">
        <v>44562</v>
      </c>
      <c r="J4155">
        <v>209</v>
      </c>
      <c r="K4155">
        <v>280</v>
      </c>
      <c r="L4155">
        <v>45</v>
      </c>
      <c r="M4155">
        <v>171</v>
      </c>
      <c r="N4155">
        <v>254</v>
      </c>
      <c r="O4155">
        <v>451</v>
      </c>
      <c r="P4155" s="4" t="s">
        <v>234</v>
      </c>
      <c r="Q4155" s="4" t="s">
        <v>322</v>
      </c>
      <c r="R4155" s="4">
        <v>44608</v>
      </c>
      <c r="S4155" s="4" t="s">
        <v>41</v>
      </c>
      <c r="T4155">
        <v>17</v>
      </c>
      <c r="U4155">
        <v>35</v>
      </c>
      <c r="V4155">
        <v>1</v>
      </c>
      <c r="W4155">
        <v>0</v>
      </c>
      <c r="X4155">
        <v>0</v>
      </c>
      <c r="Y4155">
        <v>0</v>
      </c>
      <c r="Z4155">
        <v>1</v>
      </c>
      <c r="AA4155">
        <v>0</v>
      </c>
      <c r="AB4155" s="4">
        <v>44774</v>
      </c>
      <c r="AC4155" s="4">
        <v>44743</v>
      </c>
      <c r="AD4155" s="4">
        <v>44564</v>
      </c>
      <c r="AE4155" s="4">
        <v>44594</v>
      </c>
      <c r="AF4155">
        <v>10</v>
      </c>
      <c r="AG4155">
        <v>10</v>
      </c>
      <c r="AH4155">
        <v>0</v>
      </c>
      <c r="AI4155">
        <v>0</v>
      </c>
      <c r="AJ4155" s="3">
        <v>0.94305555555555554</v>
      </c>
      <c r="AK4155" s="2">
        <v>1.5569444444444445</v>
      </c>
      <c r="AL4155">
        <v>7</v>
      </c>
      <c r="AM4155">
        <v>24</v>
      </c>
      <c r="AN4155">
        <f t="shared" si="16"/>
        <v>2017</v>
      </c>
      <c r="AO4155" t="s">
        <v>1051</v>
      </c>
    </row>
    <row r="4156" spans="1:41" hidden="1" x14ac:dyDescent="0.35">
      <c r="A4156" s="1">
        <v>43058</v>
      </c>
      <c r="B4156" t="s">
        <v>88</v>
      </c>
      <c r="C4156" t="s">
        <v>100</v>
      </c>
      <c r="D4156">
        <v>24</v>
      </c>
      <c r="E4156">
        <v>27</v>
      </c>
      <c r="F4156" s="4">
        <v>44663</v>
      </c>
      <c r="G4156" s="4">
        <v>44663</v>
      </c>
      <c r="H4156" s="4">
        <v>44594</v>
      </c>
      <c r="I4156" s="4">
        <v>44562</v>
      </c>
      <c r="J4156">
        <v>300</v>
      </c>
      <c r="K4156">
        <v>375</v>
      </c>
      <c r="L4156">
        <v>156</v>
      </c>
      <c r="M4156">
        <v>160</v>
      </c>
      <c r="N4156">
        <v>456</v>
      </c>
      <c r="O4156">
        <v>535</v>
      </c>
      <c r="P4156" s="4" t="s">
        <v>327</v>
      </c>
      <c r="Q4156" s="4" t="s">
        <v>476</v>
      </c>
      <c r="R4156" s="4">
        <v>44614</v>
      </c>
      <c r="S4156" s="4">
        <v>44602</v>
      </c>
      <c r="T4156">
        <v>33</v>
      </c>
      <c r="U4156">
        <v>23</v>
      </c>
      <c r="V4156">
        <v>0</v>
      </c>
      <c r="W4156">
        <v>0</v>
      </c>
      <c r="X4156">
        <v>0</v>
      </c>
      <c r="Y4156">
        <v>1</v>
      </c>
      <c r="Z4156">
        <v>0</v>
      </c>
      <c r="AA4156">
        <v>1</v>
      </c>
      <c r="AB4156" s="4">
        <v>44805</v>
      </c>
      <c r="AC4156" s="4">
        <v>44743</v>
      </c>
      <c r="AD4156" s="4">
        <v>44623</v>
      </c>
      <c r="AE4156" s="4">
        <v>44596</v>
      </c>
      <c r="AF4156">
        <v>11</v>
      </c>
      <c r="AG4156">
        <v>11</v>
      </c>
      <c r="AH4156">
        <v>0</v>
      </c>
      <c r="AI4156">
        <v>0</v>
      </c>
      <c r="AJ4156" s="2">
        <v>1.340972222222222</v>
      </c>
      <c r="AK4156" s="2">
        <v>1.2666666666666666</v>
      </c>
      <c r="AL4156">
        <v>31</v>
      </c>
      <c r="AM4156">
        <v>34</v>
      </c>
      <c r="AN4156">
        <f t="shared" si="16"/>
        <v>2017</v>
      </c>
      <c r="AO4156" t="s">
        <v>1051</v>
      </c>
    </row>
    <row r="4157" spans="1:41" hidden="1" x14ac:dyDescent="0.35">
      <c r="A4157" s="1">
        <v>43058</v>
      </c>
      <c r="B4157" t="s">
        <v>68</v>
      </c>
      <c r="C4157" t="s">
        <v>40</v>
      </c>
      <c r="D4157">
        <v>22</v>
      </c>
      <c r="E4157">
        <v>20</v>
      </c>
      <c r="F4157" s="4">
        <v>44631</v>
      </c>
      <c r="G4157" s="4">
        <v>44633</v>
      </c>
      <c r="H4157" s="4">
        <v>44562</v>
      </c>
      <c r="I4157" s="4">
        <v>44595</v>
      </c>
      <c r="J4157">
        <v>229</v>
      </c>
      <c r="K4157">
        <v>205</v>
      </c>
      <c r="L4157">
        <v>134</v>
      </c>
      <c r="M4157">
        <v>112</v>
      </c>
      <c r="N4157">
        <v>363</v>
      </c>
      <c r="O4157">
        <v>317</v>
      </c>
      <c r="P4157" s="4" t="s">
        <v>154</v>
      </c>
      <c r="Q4157" s="4" t="s">
        <v>174</v>
      </c>
      <c r="R4157" s="4">
        <v>44562</v>
      </c>
      <c r="S4157" s="4" t="s">
        <v>41</v>
      </c>
      <c r="T4157">
        <v>29</v>
      </c>
      <c r="U4157">
        <v>32</v>
      </c>
      <c r="V4157">
        <v>0</v>
      </c>
      <c r="W4157">
        <v>0</v>
      </c>
      <c r="X4157">
        <v>3</v>
      </c>
      <c r="Y4157">
        <v>1</v>
      </c>
      <c r="Z4157">
        <v>3</v>
      </c>
      <c r="AA4157">
        <v>1</v>
      </c>
      <c r="AB4157" s="4">
        <v>44805</v>
      </c>
      <c r="AC4157" s="4">
        <v>44682</v>
      </c>
      <c r="AD4157" s="4" t="s">
        <v>82</v>
      </c>
      <c r="AE4157" s="4">
        <v>44565</v>
      </c>
      <c r="AF4157">
        <v>12</v>
      </c>
      <c r="AG4157">
        <v>12</v>
      </c>
      <c r="AH4157">
        <v>0</v>
      </c>
      <c r="AI4157">
        <v>0</v>
      </c>
      <c r="AJ4157" s="2">
        <v>1.5527777777777778</v>
      </c>
      <c r="AK4157" s="2">
        <v>1.2847222222222221</v>
      </c>
      <c r="AL4157">
        <v>9</v>
      </c>
      <c r="AM4157">
        <v>12</v>
      </c>
      <c r="AN4157">
        <f t="shared" si="16"/>
        <v>2017</v>
      </c>
      <c r="AO4157" t="s">
        <v>1051</v>
      </c>
    </row>
    <row r="4158" spans="1:41" hidden="1" x14ac:dyDescent="0.35">
      <c r="A4158" s="1">
        <v>43058</v>
      </c>
      <c r="B4158" t="s">
        <v>87</v>
      </c>
      <c r="C4158" t="s">
        <v>105</v>
      </c>
      <c r="D4158">
        <v>17</v>
      </c>
      <c r="E4158">
        <v>22</v>
      </c>
      <c r="F4158" s="4">
        <v>44630</v>
      </c>
      <c r="G4158" s="4">
        <v>44788</v>
      </c>
      <c r="H4158" s="4" t="s">
        <v>42</v>
      </c>
      <c r="I4158" s="4" t="s">
        <v>41</v>
      </c>
      <c r="J4158">
        <v>244</v>
      </c>
      <c r="K4158">
        <v>223</v>
      </c>
      <c r="L4158">
        <v>48</v>
      </c>
      <c r="M4158">
        <v>134</v>
      </c>
      <c r="N4158">
        <v>292</v>
      </c>
      <c r="O4158">
        <v>357</v>
      </c>
      <c r="P4158" s="4" t="s">
        <v>143</v>
      </c>
      <c r="Q4158" s="4" t="s">
        <v>327</v>
      </c>
      <c r="R4158" s="4">
        <v>44605</v>
      </c>
      <c r="S4158" s="4">
        <v>44568</v>
      </c>
      <c r="T4158">
        <v>18</v>
      </c>
      <c r="U4158">
        <v>34</v>
      </c>
      <c r="V4158">
        <v>0</v>
      </c>
      <c r="W4158">
        <v>1</v>
      </c>
      <c r="X4158">
        <v>2</v>
      </c>
      <c r="Y4158">
        <v>1</v>
      </c>
      <c r="Z4158">
        <v>2</v>
      </c>
      <c r="AA4158">
        <v>2</v>
      </c>
      <c r="AB4158" s="4">
        <v>44835</v>
      </c>
      <c r="AC4158" s="4">
        <v>44713</v>
      </c>
      <c r="AD4158" s="4">
        <v>44594</v>
      </c>
      <c r="AE4158" s="4">
        <v>44595</v>
      </c>
      <c r="AF4158">
        <v>14</v>
      </c>
      <c r="AG4158">
        <v>13</v>
      </c>
      <c r="AH4158">
        <v>0</v>
      </c>
      <c r="AI4158">
        <v>0</v>
      </c>
      <c r="AJ4158" s="2">
        <v>1.0930555555555557</v>
      </c>
      <c r="AK4158" s="2">
        <v>1.4069444444444443</v>
      </c>
      <c r="AL4158">
        <v>21</v>
      </c>
      <c r="AM4158">
        <v>31</v>
      </c>
      <c r="AN4158">
        <f t="shared" si="16"/>
        <v>2017</v>
      </c>
      <c r="AO4158" t="s">
        <v>1051</v>
      </c>
    </row>
    <row r="4159" spans="1:41" hidden="1" x14ac:dyDescent="0.35">
      <c r="A4159" s="1">
        <v>43058</v>
      </c>
      <c r="B4159" t="s">
        <v>54</v>
      </c>
      <c r="C4159" t="s">
        <v>63</v>
      </c>
      <c r="D4159">
        <v>18</v>
      </c>
      <c r="E4159">
        <v>28</v>
      </c>
      <c r="F4159" s="4">
        <v>44726</v>
      </c>
      <c r="G4159" s="4">
        <v>44756</v>
      </c>
      <c r="H4159" s="4">
        <v>44563</v>
      </c>
      <c r="I4159" s="4" t="s">
        <v>41</v>
      </c>
      <c r="J4159">
        <v>220</v>
      </c>
      <c r="K4159">
        <v>283</v>
      </c>
      <c r="L4159">
        <v>173</v>
      </c>
      <c r="M4159">
        <v>146</v>
      </c>
      <c r="N4159">
        <v>393</v>
      </c>
      <c r="O4159">
        <v>429</v>
      </c>
      <c r="P4159" s="4" t="s">
        <v>173</v>
      </c>
      <c r="Q4159" s="4" t="s">
        <v>332</v>
      </c>
      <c r="R4159" s="4">
        <v>44565</v>
      </c>
      <c r="S4159" s="4">
        <v>44562</v>
      </c>
      <c r="T4159">
        <v>22</v>
      </c>
      <c r="U4159">
        <v>35</v>
      </c>
      <c r="V4159">
        <v>1</v>
      </c>
      <c r="W4159">
        <v>0</v>
      </c>
      <c r="X4159">
        <v>5</v>
      </c>
      <c r="Y4159">
        <v>0</v>
      </c>
      <c r="Z4159">
        <v>6</v>
      </c>
      <c r="AA4159">
        <v>0</v>
      </c>
      <c r="AB4159" s="4">
        <v>44713</v>
      </c>
      <c r="AC4159" s="4">
        <v>44574</v>
      </c>
      <c r="AD4159" s="4">
        <v>44594</v>
      </c>
      <c r="AE4159" s="4">
        <v>44597</v>
      </c>
      <c r="AF4159">
        <v>13</v>
      </c>
      <c r="AG4159">
        <v>12</v>
      </c>
      <c r="AH4159">
        <v>0</v>
      </c>
      <c r="AI4159">
        <v>4</v>
      </c>
      <c r="AJ4159" s="3">
        <v>0.99652777777777779</v>
      </c>
      <c r="AK4159" s="2">
        <v>1.5034722222222223</v>
      </c>
      <c r="AL4159">
        <v>24</v>
      </c>
      <c r="AM4159">
        <v>54</v>
      </c>
      <c r="AN4159">
        <f t="shared" si="16"/>
        <v>2017</v>
      </c>
      <c r="AO4159" t="s">
        <v>1051</v>
      </c>
    </row>
    <row r="4160" spans="1:41" hidden="1" x14ac:dyDescent="0.35">
      <c r="A4160" s="1">
        <v>43058</v>
      </c>
      <c r="B4160" t="s">
        <v>64</v>
      </c>
      <c r="C4160" t="s">
        <v>98</v>
      </c>
      <c r="D4160">
        <v>12</v>
      </c>
      <c r="E4160">
        <v>20</v>
      </c>
      <c r="F4160" s="4">
        <v>44757</v>
      </c>
      <c r="G4160" s="4">
        <v>44916</v>
      </c>
      <c r="H4160" s="4" t="s">
        <v>41</v>
      </c>
      <c r="I4160" s="4">
        <v>44563</v>
      </c>
      <c r="J4160">
        <v>141</v>
      </c>
      <c r="K4160">
        <v>229</v>
      </c>
      <c r="L4160">
        <v>49</v>
      </c>
      <c r="M4160">
        <v>112</v>
      </c>
      <c r="N4160">
        <v>190</v>
      </c>
      <c r="O4160">
        <v>341</v>
      </c>
      <c r="P4160" s="4" t="s">
        <v>295</v>
      </c>
      <c r="Q4160" s="4" t="s">
        <v>187</v>
      </c>
      <c r="R4160" s="4">
        <v>44605</v>
      </c>
      <c r="S4160" s="4">
        <v>44645</v>
      </c>
      <c r="T4160">
        <v>26</v>
      </c>
      <c r="U4160">
        <v>34</v>
      </c>
      <c r="V4160">
        <v>0</v>
      </c>
      <c r="W4160">
        <v>1</v>
      </c>
      <c r="X4160">
        <v>0</v>
      </c>
      <c r="Y4160">
        <v>1</v>
      </c>
      <c r="Z4160">
        <v>0</v>
      </c>
      <c r="AA4160">
        <v>2</v>
      </c>
      <c r="AB4160" s="4">
        <v>44634</v>
      </c>
      <c r="AC4160" s="4">
        <v>44682</v>
      </c>
      <c r="AD4160" s="4">
        <v>44594</v>
      </c>
      <c r="AE4160" s="4">
        <v>44595</v>
      </c>
      <c r="AF4160">
        <v>12</v>
      </c>
      <c r="AG4160">
        <v>12</v>
      </c>
      <c r="AH4160">
        <v>0</v>
      </c>
      <c r="AI4160">
        <v>0</v>
      </c>
      <c r="AJ4160" s="2">
        <v>1.0340277777777778</v>
      </c>
      <c r="AK4160" s="2">
        <v>1.465972222222222</v>
      </c>
      <c r="AL4160">
        <v>20</v>
      </c>
      <c r="AM4160">
        <v>17</v>
      </c>
      <c r="AN4160">
        <f t="shared" si="16"/>
        <v>2017</v>
      </c>
      <c r="AO4160" t="s">
        <v>1051</v>
      </c>
    </row>
    <row r="4161" spans="1:41" hidden="1" x14ac:dyDescent="0.35">
      <c r="A4161" s="1">
        <v>43058</v>
      </c>
      <c r="B4161" t="s">
        <v>110</v>
      </c>
      <c r="C4161" t="s">
        <v>48</v>
      </c>
      <c r="D4161">
        <v>25</v>
      </c>
      <c r="E4161">
        <v>21</v>
      </c>
      <c r="F4161" s="4">
        <v>44691</v>
      </c>
      <c r="G4161" s="4">
        <v>44757</v>
      </c>
      <c r="H4161" s="4" t="s">
        <v>41</v>
      </c>
      <c r="I4161" s="4">
        <v>44596</v>
      </c>
      <c r="J4161">
        <v>332</v>
      </c>
      <c r="K4161">
        <v>235</v>
      </c>
      <c r="L4161">
        <v>89</v>
      </c>
      <c r="M4161">
        <v>109</v>
      </c>
      <c r="N4161">
        <v>421</v>
      </c>
      <c r="O4161">
        <v>344</v>
      </c>
      <c r="P4161" s="4" t="s">
        <v>650</v>
      </c>
      <c r="Q4161" s="4" t="s">
        <v>678</v>
      </c>
      <c r="R4161" s="4">
        <v>44569</v>
      </c>
      <c r="S4161" s="4">
        <v>44563</v>
      </c>
      <c r="T4161">
        <v>20</v>
      </c>
      <c r="U4161">
        <v>21</v>
      </c>
      <c r="V4161">
        <v>0</v>
      </c>
      <c r="W4161">
        <v>1</v>
      </c>
      <c r="X4161">
        <v>0</v>
      </c>
      <c r="Y4161">
        <v>1</v>
      </c>
      <c r="Z4161">
        <v>0</v>
      </c>
      <c r="AA4161">
        <v>2</v>
      </c>
      <c r="AB4161" s="4">
        <v>44602</v>
      </c>
      <c r="AC4161" s="4">
        <v>44774</v>
      </c>
      <c r="AD4161" s="4">
        <v>44595</v>
      </c>
      <c r="AE4161" s="4">
        <v>44563</v>
      </c>
      <c r="AF4161">
        <v>9</v>
      </c>
      <c r="AG4161">
        <v>9</v>
      </c>
      <c r="AH4161">
        <v>0</v>
      </c>
      <c r="AI4161">
        <v>0</v>
      </c>
      <c r="AJ4161" s="2">
        <v>1.1506944444444445</v>
      </c>
      <c r="AK4161" s="2">
        <v>1.3493055555555555</v>
      </c>
      <c r="AL4161">
        <v>33</v>
      </c>
      <c r="AM4161">
        <v>8</v>
      </c>
      <c r="AN4161">
        <f t="shared" si="16"/>
        <v>2017</v>
      </c>
      <c r="AO4161" t="s">
        <v>1051</v>
      </c>
    </row>
    <row r="4162" spans="1:41" hidden="1" x14ac:dyDescent="0.35">
      <c r="A4162" s="1">
        <v>43058</v>
      </c>
      <c r="B4162" t="s">
        <v>77</v>
      </c>
      <c r="C4162" t="s">
        <v>104</v>
      </c>
      <c r="D4162">
        <v>17</v>
      </c>
      <c r="E4162">
        <v>14</v>
      </c>
      <c r="F4162" s="4">
        <v>44695</v>
      </c>
      <c r="G4162" s="4">
        <v>44634</v>
      </c>
      <c r="H4162" s="4">
        <v>44562</v>
      </c>
      <c r="I4162" s="4" t="s">
        <v>42</v>
      </c>
      <c r="J4162">
        <v>168</v>
      </c>
      <c r="K4162">
        <v>113</v>
      </c>
      <c r="L4162">
        <v>215</v>
      </c>
      <c r="M4162">
        <v>112</v>
      </c>
      <c r="N4162">
        <v>383</v>
      </c>
      <c r="O4162">
        <v>225</v>
      </c>
      <c r="P4162" s="4" t="s">
        <v>378</v>
      </c>
      <c r="Q4162" s="4" t="s">
        <v>265</v>
      </c>
      <c r="R4162" s="4" t="s">
        <v>41</v>
      </c>
      <c r="S4162" s="4">
        <v>44652</v>
      </c>
      <c r="T4162">
        <v>33</v>
      </c>
      <c r="U4162">
        <v>27</v>
      </c>
      <c r="V4162">
        <v>0</v>
      </c>
      <c r="W4162">
        <v>1</v>
      </c>
      <c r="X4162">
        <v>0</v>
      </c>
      <c r="Y4162">
        <v>3</v>
      </c>
      <c r="Z4162">
        <v>0</v>
      </c>
      <c r="AA4162">
        <v>4</v>
      </c>
      <c r="AB4162" s="4">
        <v>44650</v>
      </c>
      <c r="AC4162" s="4">
        <v>44602</v>
      </c>
      <c r="AD4162" s="4">
        <v>44656</v>
      </c>
      <c r="AE4162" s="4" t="s">
        <v>52</v>
      </c>
      <c r="AF4162">
        <v>12</v>
      </c>
      <c r="AG4162">
        <v>13</v>
      </c>
      <c r="AH4162">
        <v>2</v>
      </c>
      <c r="AI4162">
        <v>0</v>
      </c>
      <c r="AJ4162" s="2">
        <v>1.2284722222222222</v>
      </c>
      <c r="AK4162" s="2">
        <v>1.2715277777777778</v>
      </c>
      <c r="AL4162">
        <v>37</v>
      </c>
      <c r="AM4162">
        <v>9</v>
      </c>
      <c r="AN4162">
        <f t="shared" si="16"/>
        <v>2017</v>
      </c>
      <c r="AO4162" t="s">
        <v>1051</v>
      </c>
    </row>
    <row r="4163" spans="1:41" hidden="1" x14ac:dyDescent="0.35">
      <c r="A4163" s="1">
        <v>43059</v>
      </c>
      <c r="B4163" t="s">
        <v>73</v>
      </c>
      <c r="C4163" t="s">
        <v>47</v>
      </c>
      <c r="D4163">
        <v>22</v>
      </c>
      <c r="E4163">
        <v>26</v>
      </c>
      <c r="F4163" s="4">
        <v>44818</v>
      </c>
      <c r="G4163" s="4">
        <v>44693</v>
      </c>
      <c r="H4163" s="4" t="s">
        <v>41</v>
      </c>
      <c r="I4163" s="4">
        <v>44563</v>
      </c>
      <c r="J4163">
        <v>190</v>
      </c>
      <c r="K4163">
        <v>224</v>
      </c>
      <c r="L4163">
        <v>89</v>
      </c>
      <c r="M4163">
        <v>136</v>
      </c>
      <c r="N4163">
        <v>279</v>
      </c>
      <c r="O4163">
        <v>360</v>
      </c>
      <c r="P4163" s="4" t="s">
        <v>246</v>
      </c>
      <c r="Q4163" s="4" t="s">
        <v>381</v>
      </c>
      <c r="R4163" s="4">
        <v>44566</v>
      </c>
      <c r="S4163" s="4">
        <v>44650</v>
      </c>
      <c r="T4163">
        <v>30</v>
      </c>
      <c r="U4163">
        <v>23</v>
      </c>
      <c r="V4163">
        <v>1</v>
      </c>
      <c r="W4163">
        <v>1</v>
      </c>
      <c r="X4163">
        <v>0</v>
      </c>
      <c r="Y4163">
        <v>1</v>
      </c>
      <c r="Z4163">
        <v>1</v>
      </c>
      <c r="AA4163">
        <v>2</v>
      </c>
      <c r="AB4163" s="4">
        <v>44743</v>
      </c>
      <c r="AC4163" s="4" t="s">
        <v>646</v>
      </c>
      <c r="AD4163" s="4">
        <v>44595</v>
      </c>
      <c r="AE4163" s="4">
        <v>44598</v>
      </c>
      <c r="AF4163">
        <v>10</v>
      </c>
      <c r="AG4163">
        <v>11</v>
      </c>
      <c r="AH4163">
        <v>2</v>
      </c>
      <c r="AI4163">
        <v>0</v>
      </c>
      <c r="AJ4163" s="2">
        <v>1.2645833333333334</v>
      </c>
      <c r="AK4163" s="2">
        <v>1.2354166666666666</v>
      </c>
      <c r="AL4163">
        <v>34</v>
      </c>
      <c r="AM4163">
        <v>31</v>
      </c>
      <c r="AN4163">
        <f t="shared" si="16"/>
        <v>2017</v>
      </c>
      <c r="AO4163" t="s">
        <v>1051</v>
      </c>
    </row>
    <row r="4164" spans="1:41" hidden="1" x14ac:dyDescent="0.35">
      <c r="A4164" s="1">
        <v>43062</v>
      </c>
      <c r="B4164" t="s">
        <v>58</v>
      </c>
      <c r="C4164" t="s">
        <v>83</v>
      </c>
      <c r="D4164">
        <v>28</v>
      </c>
      <c r="E4164">
        <v>17</v>
      </c>
      <c r="F4164" s="4">
        <v>44725</v>
      </c>
      <c r="G4164" s="4">
        <v>44631</v>
      </c>
      <c r="H4164" s="4" t="s">
        <v>41</v>
      </c>
      <c r="I4164" s="4" t="s">
        <v>42</v>
      </c>
      <c r="J4164">
        <v>272</v>
      </c>
      <c r="K4164">
        <v>236</v>
      </c>
      <c r="L4164">
        <v>136</v>
      </c>
      <c r="M4164">
        <v>53</v>
      </c>
      <c r="N4164">
        <v>408</v>
      </c>
      <c r="O4164">
        <v>289</v>
      </c>
      <c r="P4164" s="4" t="s">
        <v>347</v>
      </c>
      <c r="Q4164" s="4" t="s">
        <v>166</v>
      </c>
      <c r="R4164" s="4">
        <v>44602</v>
      </c>
      <c r="S4164" s="4">
        <v>44634</v>
      </c>
      <c r="T4164">
        <v>41</v>
      </c>
      <c r="U4164">
        <v>15</v>
      </c>
      <c r="V4164">
        <v>0</v>
      </c>
      <c r="W4164">
        <v>1</v>
      </c>
      <c r="X4164">
        <v>0</v>
      </c>
      <c r="Y4164">
        <v>1</v>
      </c>
      <c r="Z4164">
        <v>0</v>
      </c>
      <c r="AA4164">
        <v>2</v>
      </c>
      <c r="AB4164" s="4">
        <v>44805</v>
      </c>
      <c r="AC4164" s="4">
        <v>44774</v>
      </c>
      <c r="AD4164" s="4">
        <v>44625</v>
      </c>
      <c r="AE4164" s="4">
        <v>44564</v>
      </c>
      <c r="AF4164">
        <v>12</v>
      </c>
      <c r="AG4164">
        <v>11</v>
      </c>
      <c r="AH4164">
        <v>0</v>
      </c>
      <c r="AI4164">
        <v>0</v>
      </c>
      <c r="AJ4164" s="2">
        <v>1.45625</v>
      </c>
      <c r="AK4164" s="2">
        <v>1.04375</v>
      </c>
      <c r="AL4164">
        <v>30</v>
      </c>
      <c r="AM4164">
        <v>23</v>
      </c>
      <c r="AN4164">
        <f t="shared" si="16"/>
        <v>2017</v>
      </c>
      <c r="AO4164" t="s">
        <v>1051</v>
      </c>
    </row>
    <row r="4165" spans="1:41" hidden="1" x14ac:dyDescent="0.35">
      <c r="A4165" s="1">
        <v>43062</v>
      </c>
      <c r="B4165" t="s">
        <v>63</v>
      </c>
      <c r="C4165" t="s">
        <v>104</v>
      </c>
      <c r="D4165">
        <v>25</v>
      </c>
      <c r="E4165">
        <v>14</v>
      </c>
      <c r="F4165" s="4">
        <v>44818</v>
      </c>
      <c r="G4165" s="4">
        <v>44723</v>
      </c>
      <c r="H4165" s="4" t="s">
        <v>42</v>
      </c>
      <c r="I4165" s="4" t="s">
        <v>41</v>
      </c>
      <c r="J4165">
        <v>434</v>
      </c>
      <c r="K4165">
        <v>168</v>
      </c>
      <c r="L4165">
        <v>81</v>
      </c>
      <c r="M4165">
        <v>79</v>
      </c>
      <c r="N4165">
        <v>515</v>
      </c>
      <c r="O4165">
        <v>247</v>
      </c>
      <c r="P4165" s="4" t="s">
        <v>382</v>
      </c>
      <c r="Q4165" s="4" t="s">
        <v>226</v>
      </c>
      <c r="R4165" s="4" t="s">
        <v>41</v>
      </c>
      <c r="S4165" s="4">
        <v>44603</v>
      </c>
      <c r="T4165">
        <v>33</v>
      </c>
      <c r="U4165">
        <v>20</v>
      </c>
      <c r="V4165">
        <v>0</v>
      </c>
      <c r="W4165">
        <v>0</v>
      </c>
      <c r="X4165">
        <v>0</v>
      </c>
      <c r="Y4165">
        <v>2</v>
      </c>
      <c r="Z4165">
        <v>0</v>
      </c>
      <c r="AA4165">
        <v>2</v>
      </c>
      <c r="AB4165" s="4">
        <v>44682</v>
      </c>
      <c r="AC4165" s="4">
        <v>44743</v>
      </c>
      <c r="AD4165" s="4">
        <v>44566</v>
      </c>
      <c r="AE4165" s="4">
        <v>44563</v>
      </c>
      <c r="AF4165">
        <v>8</v>
      </c>
      <c r="AG4165">
        <v>8</v>
      </c>
      <c r="AH4165">
        <v>2</v>
      </c>
      <c r="AI4165">
        <v>0</v>
      </c>
      <c r="AJ4165" s="2">
        <v>1.5034722222222223</v>
      </c>
      <c r="AK4165" s="3">
        <v>0.99652777777777779</v>
      </c>
      <c r="AL4165">
        <v>28</v>
      </c>
      <c r="AM4165">
        <v>6</v>
      </c>
      <c r="AN4165">
        <f t="shared" si="16"/>
        <v>2017</v>
      </c>
      <c r="AO4165" t="s">
        <v>1051</v>
      </c>
    </row>
    <row r="4166" spans="1:41" hidden="1" x14ac:dyDescent="0.35">
      <c r="A4166" s="1">
        <v>43062</v>
      </c>
      <c r="B4166" t="s">
        <v>40</v>
      </c>
      <c r="C4166" t="s">
        <v>88</v>
      </c>
      <c r="D4166">
        <v>7</v>
      </c>
      <c r="E4166">
        <v>17</v>
      </c>
      <c r="F4166" s="4">
        <v>44606</v>
      </c>
      <c r="G4166" s="4">
        <v>44666</v>
      </c>
      <c r="H4166" s="4">
        <v>44563</v>
      </c>
      <c r="I4166" s="4" t="s">
        <v>42</v>
      </c>
      <c r="J4166">
        <v>86</v>
      </c>
      <c r="K4166">
        <v>201</v>
      </c>
      <c r="L4166">
        <v>84</v>
      </c>
      <c r="M4166">
        <v>122</v>
      </c>
      <c r="N4166">
        <v>170</v>
      </c>
      <c r="O4166">
        <v>323</v>
      </c>
      <c r="P4166" s="4" t="s">
        <v>400</v>
      </c>
      <c r="Q4166" s="4" t="s">
        <v>95</v>
      </c>
      <c r="R4166" s="4">
        <v>44678</v>
      </c>
      <c r="S4166" s="4">
        <v>44713</v>
      </c>
      <c r="T4166">
        <v>24</v>
      </c>
      <c r="U4166">
        <v>31</v>
      </c>
      <c r="V4166">
        <v>0</v>
      </c>
      <c r="W4166">
        <v>0</v>
      </c>
      <c r="X4166">
        <v>1</v>
      </c>
      <c r="Y4166">
        <v>1</v>
      </c>
      <c r="Z4166">
        <v>1</v>
      </c>
      <c r="AA4166">
        <v>1</v>
      </c>
      <c r="AB4166" s="4">
        <v>44713</v>
      </c>
      <c r="AC4166" s="4">
        <v>44774</v>
      </c>
      <c r="AD4166" s="4" t="s">
        <v>42</v>
      </c>
      <c r="AE4166" s="4">
        <v>44596</v>
      </c>
      <c r="AF4166">
        <v>13</v>
      </c>
      <c r="AG4166">
        <v>14</v>
      </c>
      <c r="AH4166">
        <v>2</v>
      </c>
      <c r="AI4166">
        <v>0</v>
      </c>
      <c r="AJ4166" s="2">
        <v>1.0576388888888888</v>
      </c>
      <c r="AK4166" s="2">
        <v>1.4423611111111112</v>
      </c>
      <c r="AL4166">
        <v>10</v>
      </c>
      <c r="AM4166">
        <v>20</v>
      </c>
      <c r="AN4166">
        <f t="shared" si="16"/>
        <v>2017</v>
      </c>
      <c r="AO4166" t="s">
        <v>1051</v>
      </c>
    </row>
    <row r="4167" spans="1:41" hidden="1" x14ac:dyDescent="0.35">
      <c r="A4167" s="1">
        <v>43065</v>
      </c>
      <c r="B4167" t="s">
        <v>101</v>
      </c>
      <c r="C4167" t="s">
        <v>73</v>
      </c>
      <c r="D4167">
        <v>27</v>
      </c>
      <c r="E4167">
        <v>23</v>
      </c>
      <c r="F4167" s="4">
        <v>44662</v>
      </c>
      <c r="G4167" s="4">
        <v>44879</v>
      </c>
      <c r="H4167" s="4">
        <v>44563</v>
      </c>
      <c r="I4167" s="4" t="s">
        <v>41</v>
      </c>
      <c r="J4167">
        <v>279</v>
      </c>
      <c r="K4167">
        <v>368</v>
      </c>
      <c r="L4167">
        <v>94</v>
      </c>
      <c r="M4167">
        <v>148</v>
      </c>
      <c r="N4167">
        <v>373</v>
      </c>
      <c r="O4167">
        <v>516</v>
      </c>
      <c r="P4167" s="4" t="s">
        <v>315</v>
      </c>
      <c r="Q4167" s="4" t="s">
        <v>136</v>
      </c>
      <c r="R4167" s="4">
        <v>44565</v>
      </c>
      <c r="S4167" s="4" t="s">
        <v>41</v>
      </c>
      <c r="T4167">
        <v>23</v>
      </c>
      <c r="U4167">
        <v>28</v>
      </c>
      <c r="V4167">
        <v>0</v>
      </c>
      <c r="W4167">
        <v>1</v>
      </c>
      <c r="X4167">
        <v>0</v>
      </c>
      <c r="Y4167">
        <v>0</v>
      </c>
      <c r="Z4167">
        <v>0</v>
      </c>
      <c r="AA4167">
        <v>1</v>
      </c>
      <c r="AB4167" s="4">
        <v>44607</v>
      </c>
      <c r="AC4167" s="4">
        <v>44652</v>
      </c>
      <c r="AD4167" s="4">
        <v>44597</v>
      </c>
      <c r="AE4167" s="4">
        <v>44595</v>
      </c>
      <c r="AF4167">
        <v>9</v>
      </c>
      <c r="AG4167">
        <v>9</v>
      </c>
      <c r="AH4167">
        <v>0</v>
      </c>
      <c r="AI4167">
        <v>0</v>
      </c>
      <c r="AJ4167" s="2">
        <v>1.2458333333333333</v>
      </c>
      <c r="AK4167" s="2">
        <v>1.2541666666666667</v>
      </c>
      <c r="AL4167">
        <v>20</v>
      </c>
      <c r="AM4167">
        <v>34</v>
      </c>
      <c r="AN4167">
        <f t="shared" si="16"/>
        <v>2017</v>
      </c>
      <c r="AO4167" t="s">
        <v>1051</v>
      </c>
    </row>
    <row r="4168" spans="1:41" hidden="1" x14ac:dyDescent="0.35">
      <c r="A4168" s="1">
        <v>43065</v>
      </c>
      <c r="B4168" t="s">
        <v>69</v>
      </c>
      <c r="C4168" t="s">
        <v>64</v>
      </c>
      <c r="D4168">
        <v>21</v>
      </c>
      <c r="E4168">
        <v>23</v>
      </c>
      <c r="F4168" s="4">
        <v>44727</v>
      </c>
      <c r="G4168" s="4">
        <v>44661</v>
      </c>
      <c r="H4168" s="4">
        <v>44595</v>
      </c>
      <c r="I4168" s="4" t="s">
        <v>41</v>
      </c>
      <c r="J4168">
        <v>236</v>
      </c>
      <c r="K4168">
        <v>209</v>
      </c>
      <c r="L4168">
        <v>169</v>
      </c>
      <c r="M4168">
        <v>152</v>
      </c>
      <c r="N4168">
        <v>405</v>
      </c>
      <c r="O4168">
        <v>361</v>
      </c>
      <c r="P4168" s="4" t="s">
        <v>265</v>
      </c>
      <c r="Q4168" s="4" t="s">
        <v>251</v>
      </c>
      <c r="R4168" s="4">
        <v>44652</v>
      </c>
      <c r="S4168" s="4">
        <v>44566</v>
      </c>
      <c r="T4168">
        <v>31</v>
      </c>
      <c r="U4168">
        <v>30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 s="4">
        <v>44743</v>
      </c>
      <c r="AC4168" s="4">
        <v>44652</v>
      </c>
      <c r="AD4168" s="4">
        <v>44565</v>
      </c>
      <c r="AE4168" s="4">
        <v>44625</v>
      </c>
      <c r="AF4168">
        <v>9</v>
      </c>
      <c r="AG4168">
        <v>9</v>
      </c>
      <c r="AH4168">
        <v>0</v>
      </c>
      <c r="AI4168">
        <v>0</v>
      </c>
      <c r="AJ4168" s="2">
        <v>1.2277777777777776</v>
      </c>
      <c r="AK4168" s="2">
        <v>1.2722222222222224</v>
      </c>
      <c r="AL4168">
        <v>16</v>
      </c>
      <c r="AM4168">
        <v>30</v>
      </c>
      <c r="AN4168">
        <f t="shared" si="16"/>
        <v>2017</v>
      </c>
      <c r="AO4168" t="s">
        <v>1051</v>
      </c>
    </row>
    <row r="4169" spans="1:41" hidden="1" x14ac:dyDescent="0.35">
      <c r="A4169" s="1">
        <v>43065</v>
      </c>
      <c r="B4169" t="s">
        <v>78</v>
      </c>
      <c r="C4169" t="s">
        <v>93</v>
      </c>
      <c r="D4169">
        <v>19</v>
      </c>
      <c r="E4169">
        <v>15</v>
      </c>
      <c r="F4169" s="4">
        <v>44628</v>
      </c>
      <c r="G4169" s="4">
        <v>44726</v>
      </c>
      <c r="H4169" s="4" t="s">
        <v>41</v>
      </c>
      <c r="I4169" s="4" t="s">
        <v>41</v>
      </c>
      <c r="J4169">
        <v>184</v>
      </c>
      <c r="K4169">
        <v>165</v>
      </c>
      <c r="L4169">
        <v>92</v>
      </c>
      <c r="M4169">
        <v>89</v>
      </c>
      <c r="N4169">
        <v>276</v>
      </c>
      <c r="O4169">
        <v>254</v>
      </c>
      <c r="P4169" s="4" t="s">
        <v>457</v>
      </c>
      <c r="Q4169" s="4" t="s">
        <v>219</v>
      </c>
      <c r="R4169" s="4" t="s">
        <v>41</v>
      </c>
      <c r="S4169" s="4">
        <v>44804</v>
      </c>
      <c r="T4169">
        <v>28</v>
      </c>
      <c r="U4169">
        <v>24</v>
      </c>
      <c r="V4169">
        <v>0</v>
      </c>
      <c r="W4169">
        <v>1</v>
      </c>
      <c r="X4169">
        <v>2</v>
      </c>
      <c r="Y4169">
        <v>0</v>
      </c>
      <c r="Z4169">
        <v>2</v>
      </c>
      <c r="AA4169">
        <v>1</v>
      </c>
      <c r="AB4169" s="4">
        <v>44607</v>
      </c>
      <c r="AC4169" s="4">
        <v>44805</v>
      </c>
      <c r="AD4169" s="4">
        <v>44596</v>
      </c>
      <c r="AE4169" s="4">
        <v>44565</v>
      </c>
      <c r="AF4169">
        <v>11</v>
      </c>
      <c r="AG4169">
        <v>10</v>
      </c>
      <c r="AH4169">
        <v>0</v>
      </c>
      <c r="AI4169">
        <v>0</v>
      </c>
      <c r="AJ4169" s="2">
        <v>1.1930555555555555</v>
      </c>
      <c r="AK4169" s="2">
        <v>1.3069444444444445</v>
      </c>
      <c r="AL4169">
        <v>20</v>
      </c>
      <c r="AM4169">
        <v>16</v>
      </c>
      <c r="AN4169">
        <f t="shared" si="16"/>
        <v>2017</v>
      </c>
      <c r="AO4169" t="s">
        <v>1051</v>
      </c>
    </row>
    <row r="4170" spans="1:41" hidden="1" x14ac:dyDescent="0.35">
      <c r="A4170" s="1">
        <v>43065</v>
      </c>
      <c r="B4170" t="s">
        <v>54</v>
      </c>
      <c r="C4170" t="s">
        <v>68</v>
      </c>
      <c r="D4170">
        <v>17</v>
      </c>
      <c r="E4170">
        <v>14</v>
      </c>
      <c r="F4170" s="4">
        <v>44729</v>
      </c>
      <c r="G4170" s="4">
        <v>44605</v>
      </c>
      <c r="H4170" s="4" t="s">
        <v>41</v>
      </c>
      <c r="I4170" s="4" t="s">
        <v>42</v>
      </c>
      <c r="J4170">
        <v>164</v>
      </c>
      <c r="K4170">
        <v>181</v>
      </c>
      <c r="L4170">
        <v>104</v>
      </c>
      <c r="M4170">
        <v>55</v>
      </c>
      <c r="N4170">
        <v>268</v>
      </c>
      <c r="O4170">
        <v>236</v>
      </c>
      <c r="P4170" s="4" t="s">
        <v>222</v>
      </c>
      <c r="Q4170" s="4" t="s">
        <v>350</v>
      </c>
      <c r="R4170" s="4">
        <v>44611</v>
      </c>
      <c r="S4170" s="4">
        <v>44610</v>
      </c>
      <c r="T4170">
        <v>37</v>
      </c>
      <c r="U4170">
        <v>19</v>
      </c>
      <c r="V4170">
        <v>0</v>
      </c>
      <c r="W4170">
        <v>0</v>
      </c>
      <c r="X4170">
        <v>0</v>
      </c>
      <c r="Y4170">
        <v>1</v>
      </c>
      <c r="Z4170">
        <v>0</v>
      </c>
      <c r="AA4170">
        <v>1</v>
      </c>
      <c r="AB4170" s="4">
        <v>44713</v>
      </c>
      <c r="AC4170" s="4">
        <v>44713</v>
      </c>
      <c r="AD4170" s="4">
        <v>44564</v>
      </c>
      <c r="AE4170" s="4">
        <v>44562</v>
      </c>
      <c r="AF4170">
        <v>13</v>
      </c>
      <c r="AG4170">
        <v>13</v>
      </c>
      <c r="AH4170">
        <v>0</v>
      </c>
      <c r="AI4170">
        <v>0</v>
      </c>
      <c r="AJ4170" s="2">
        <v>1.3875</v>
      </c>
      <c r="AK4170" s="2">
        <v>1.1125</v>
      </c>
      <c r="AL4170">
        <v>16</v>
      </c>
      <c r="AM4170">
        <v>10</v>
      </c>
      <c r="AN4170">
        <f t="shared" ref="AN4170:AN4233" si="17">IF(A4170&lt;DATE(2017,2,28),2016,2017)</f>
        <v>2017</v>
      </c>
      <c r="AO4170" t="s">
        <v>1051</v>
      </c>
    </row>
    <row r="4171" spans="1:41" hidden="1" x14ac:dyDescent="0.35">
      <c r="A4171" s="1">
        <v>43065</v>
      </c>
      <c r="B4171" t="s">
        <v>84</v>
      </c>
      <c r="C4171" t="s">
        <v>110</v>
      </c>
      <c r="D4171">
        <v>15</v>
      </c>
      <c r="E4171">
        <v>25</v>
      </c>
      <c r="F4171" s="4">
        <v>44603</v>
      </c>
      <c r="G4171" s="4">
        <v>44693</v>
      </c>
      <c r="H4171" s="4">
        <v>44595</v>
      </c>
      <c r="I4171" s="4">
        <v>44563</v>
      </c>
      <c r="J4171">
        <v>154</v>
      </c>
      <c r="K4171">
        <v>221</v>
      </c>
      <c r="L4171">
        <v>67</v>
      </c>
      <c r="M4171">
        <v>196</v>
      </c>
      <c r="N4171">
        <v>221</v>
      </c>
      <c r="O4171">
        <v>417</v>
      </c>
      <c r="P4171" s="4" t="s">
        <v>247</v>
      </c>
      <c r="Q4171" s="4" t="s">
        <v>251</v>
      </c>
      <c r="R4171" s="4">
        <v>44743</v>
      </c>
      <c r="S4171" s="4">
        <v>44567</v>
      </c>
      <c r="T4171">
        <v>19</v>
      </c>
      <c r="U4171">
        <v>38</v>
      </c>
      <c r="V4171">
        <v>1</v>
      </c>
      <c r="W4171">
        <v>1</v>
      </c>
      <c r="X4171">
        <v>2</v>
      </c>
      <c r="Y4171">
        <v>1</v>
      </c>
      <c r="Z4171">
        <v>3</v>
      </c>
      <c r="AA4171">
        <v>2</v>
      </c>
      <c r="AB4171" s="4">
        <v>44713</v>
      </c>
      <c r="AC4171" s="4">
        <v>44743</v>
      </c>
      <c r="AD4171" s="4">
        <v>44564</v>
      </c>
      <c r="AE4171" s="4">
        <v>44686</v>
      </c>
      <c r="AF4171">
        <v>11</v>
      </c>
      <c r="AG4171">
        <v>13</v>
      </c>
      <c r="AH4171">
        <v>2</v>
      </c>
      <c r="AI4171">
        <v>0</v>
      </c>
      <c r="AJ4171" s="2">
        <v>1.1381944444444445</v>
      </c>
      <c r="AK4171" s="2">
        <v>1.3618055555555555</v>
      </c>
      <c r="AL4171">
        <v>17</v>
      </c>
      <c r="AM4171">
        <v>35</v>
      </c>
      <c r="AN4171">
        <f t="shared" si="17"/>
        <v>2017</v>
      </c>
      <c r="AO4171" t="s">
        <v>1051</v>
      </c>
    </row>
    <row r="4172" spans="1:41" hidden="1" x14ac:dyDescent="0.35">
      <c r="A4172" s="1">
        <v>43065</v>
      </c>
      <c r="B4172" t="s">
        <v>91</v>
      </c>
      <c r="C4172" t="s">
        <v>53</v>
      </c>
      <c r="D4172">
        <v>17</v>
      </c>
      <c r="E4172">
        <v>21</v>
      </c>
      <c r="F4172" s="4">
        <v>44634</v>
      </c>
      <c r="G4172" s="4">
        <v>44695</v>
      </c>
      <c r="H4172" s="4">
        <v>44562</v>
      </c>
      <c r="I4172" s="4" t="s">
        <v>41</v>
      </c>
      <c r="J4172">
        <v>154</v>
      </c>
      <c r="K4172">
        <v>282</v>
      </c>
      <c r="L4172">
        <v>145</v>
      </c>
      <c r="M4172">
        <v>109</v>
      </c>
      <c r="N4172">
        <v>299</v>
      </c>
      <c r="O4172">
        <v>391</v>
      </c>
      <c r="P4172" s="4">
        <v>44893</v>
      </c>
      <c r="Q4172" s="4" t="s">
        <v>174</v>
      </c>
      <c r="R4172" s="4">
        <v>44634</v>
      </c>
      <c r="S4172" s="4">
        <v>44645</v>
      </c>
      <c r="T4172">
        <v>33</v>
      </c>
      <c r="U4172">
        <v>26</v>
      </c>
      <c r="V4172">
        <v>0</v>
      </c>
      <c r="W4172">
        <v>1</v>
      </c>
      <c r="X4172">
        <v>0</v>
      </c>
      <c r="Y4172">
        <v>0</v>
      </c>
      <c r="Z4172">
        <v>0</v>
      </c>
      <c r="AA4172">
        <v>1</v>
      </c>
      <c r="AB4172" s="4">
        <v>44835</v>
      </c>
      <c r="AC4172" s="4">
        <v>44743</v>
      </c>
      <c r="AD4172" s="4">
        <v>44595</v>
      </c>
      <c r="AE4172" s="4">
        <v>44564</v>
      </c>
      <c r="AF4172">
        <v>12</v>
      </c>
      <c r="AG4172">
        <v>14</v>
      </c>
      <c r="AH4172">
        <v>3</v>
      </c>
      <c r="AI4172">
        <v>0</v>
      </c>
      <c r="AJ4172" s="2">
        <v>1.3263888888888888</v>
      </c>
      <c r="AK4172" s="2">
        <v>1.1736111111111112</v>
      </c>
      <c r="AL4172">
        <v>35</v>
      </c>
      <c r="AM4172">
        <v>27</v>
      </c>
      <c r="AN4172">
        <f t="shared" si="17"/>
        <v>2017</v>
      </c>
      <c r="AO4172" t="s">
        <v>1051</v>
      </c>
    </row>
    <row r="4173" spans="1:41" hidden="1" x14ac:dyDescent="0.35">
      <c r="A4173" s="1">
        <v>43065</v>
      </c>
      <c r="B4173" t="s">
        <v>59</v>
      </c>
      <c r="C4173" t="s">
        <v>77</v>
      </c>
      <c r="D4173">
        <v>8</v>
      </c>
      <c r="E4173">
        <v>24</v>
      </c>
      <c r="F4173" s="4">
        <v>44633</v>
      </c>
      <c r="G4173" s="4">
        <v>44758</v>
      </c>
      <c r="H4173" s="4" t="s">
        <v>52</v>
      </c>
      <c r="I4173" s="4">
        <v>44624</v>
      </c>
      <c r="J4173">
        <v>134</v>
      </c>
      <c r="K4173">
        <v>244</v>
      </c>
      <c r="L4173">
        <v>6</v>
      </c>
      <c r="M4173">
        <v>176</v>
      </c>
      <c r="N4173">
        <v>140</v>
      </c>
      <c r="O4173">
        <v>420</v>
      </c>
      <c r="P4173" s="4" t="s">
        <v>478</v>
      </c>
      <c r="Q4173" s="4" t="s">
        <v>56</v>
      </c>
      <c r="R4173" s="4">
        <v>44605</v>
      </c>
      <c r="S4173" s="4">
        <v>44565</v>
      </c>
      <c r="T4173">
        <v>14</v>
      </c>
      <c r="U4173">
        <v>33</v>
      </c>
      <c r="V4173">
        <v>0</v>
      </c>
      <c r="W4173">
        <v>3</v>
      </c>
      <c r="X4173">
        <v>2</v>
      </c>
      <c r="Y4173">
        <v>0</v>
      </c>
      <c r="Z4173">
        <v>2</v>
      </c>
      <c r="AA4173">
        <v>3</v>
      </c>
      <c r="AB4173" s="4">
        <v>44805</v>
      </c>
      <c r="AC4173" s="4">
        <v>44866</v>
      </c>
      <c r="AD4173" s="4" t="s">
        <v>41</v>
      </c>
      <c r="AE4173" s="4">
        <v>44625</v>
      </c>
      <c r="AF4173">
        <v>12</v>
      </c>
      <c r="AG4173">
        <v>11</v>
      </c>
      <c r="AH4173">
        <v>0</v>
      </c>
      <c r="AI4173">
        <v>1</v>
      </c>
      <c r="AJ4173" s="3">
        <v>0.95277777777777783</v>
      </c>
      <c r="AK4173" s="2">
        <v>1.5472222222222223</v>
      </c>
      <c r="AL4173">
        <v>3</v>
      </c>
      <c r="AM4173">
        <v>31</v>
      </c>
      <c r="AN4173">
        <f t="shared" si="17"/>
        <v>2017</v>
      </c>
      <c r="AO4173" t="s">
        <v>1051</v>
      </c>
    </row>
    <row r="4174" spans="1:41" hidden="1" x14ac:dyDescent="0.35">
      <c r="A4174" s="1">
        <v>43065</v>
      </c>
      <c r="B4174" t="s">
        <v>47</v>
      </c>
      <c r="C4174" t="s">
        <v>39</v>
      </c>
      <c r="D4174">
        <v>20</v>
      </c>
      <c r="E4174">
        <v>16</v>
      </c>
      <c r="F4174" s="4">
        <v>44694</v>
      </c>
      <c r="G4174" s="4">
        <v>44697</v>
      </c>
      <c r="H4174" s="4" t="s">
        <v>41</v>
      </c>
      <c r="I4174" s="4">
        <v>44562</v>
      </c>
      <c r="J4174">
        <v>228</v>
      </c>
      <c r="K4174">
        <v>196</v>
      </c>
      <c r="L4174">
        <v>90</v>
      </c>
      <c r="M4174">
        <v>84</v>
      </c>
      <c r="N4174">
        <v>318</v>
      </c>
      <c r="O4174">
        <v>280</v>
      </c>
      <c r="P4174" s="4" t="s">
        <v>92</v>
      </c>
      <c r="Q4174" s="4" t="s">
        <v>346</v>
      </c>
      <c r="R4174" s="4" t="s">
        <v>41</v>
      </c>
      <c r="S4174" s="4">
        <v>44643</v>
      </c>
      <c r="T4174">
        <v>30</v>
      </c>
      <c r="U4174">
        <v>24</v>
      </c>
      <c r="V4174">
        <v>0</v>
      </c>
      <c r="W4174">
        <v>0</v>
      </c>
      <c r="X4174">
        <v>1</v>
      </c>
      <c r="Y4174">
        <v>1</v>
      </c>
      <c r="Z4174">
        <v>1</v>
      </c>
      <c r="AA4174">
        <v>1</v>
      </c>
      <c r="AB4174" s="4">
        <v>44713</v>
      </c>
      <c r="AC4174" s="4">
        <v>44743</v>
      </c>
      <c r="AD4174" s="4">
        <v>44624</v>
      </c>
      <c r="AE4174" s="4">
        <v>44562</v>
      </c>
      <c r="AF4174">
        <v>13</v>
      </c>
      <c r="AG4174">
        <v>13</v>
      </c>
      <c r="AH4174">
        <v>0</v>
      </c>
      <c r="AI4174">
        <v>0</v>
      </c>
      <c r="AJ4174" s="2">
        <v>1.2298611111111111</v>
      </c>
      <c r="AK4174" s="2">
        <v>1.2701388888888889</v>
      </c>
      <c r="AL4174">
        <v>24</v>
      </c>
      <c r="AM4174">
        <v>13</v>
      </c>
      <c r="AN4174">
        <f t="shared" si="17"/>
        <v>2017</v>
      </c>
      <c r="AO4174" t="s">
        <v>1051</v>
      </c>
    </row>
    <row r="4175" spans="1:41" hidden="1" x14ac:dyDescent="0.35">
      <c r="A4175" s="1">
        <v>43065</v>
      </c>
      <c r="B4175" t="s">
        <v>98</v>
      </c>
      <c r="C4175" t="s">
        <v>48</v>
      </c>
      <c r="D4175">
        <v>12</v>
      </c>
      <c r="E4175">
        <v>21</v>
      </c>
      <c r="F4175" s="4">
        <v>44695</v>
      </c>
      <c r="G4175" s="4">
        <v>44694</v>
      </c>
      <c r="H4175" s="4">
        <v>44562</v>
      </c>
      <c r="I4175" s="4" t="s">
        <v>41</v>
      </c>
      <c r="J4175">
        <v>160</v>
      </c>
      <c r="K4175">
        <v>244</v>
      </c>
      <c r="L4175">
        <v>56</v>
      </c>
      <c r="M4175">
        <v>104</v>
      </c>
      <c r="N4175">
        <v>216</v>
      </c>
      <c r="O4175">
        <v>348</v>
      </c>
      <c r="P4175" s="4" t="s">
        <v>166</v>
      </c>
      <c r="Q4175" s="4" t="s">
        <v>358</v>
      </c>
      <c r="R4175" s="4">
        <v>44711</v>
      </c>
      <c r="S4175" s="4">
        <v>44601</v>
      </c>
      <c r="T4175">
        <v>17</v>
      </c>
      <c r="U4175">
        <v>37</v>
      </c>
      <c r="V4175">
        <v>0</v>
      </c>
      <c r="W4175">
        <v>1</v>
      </c>
      <c r="X4175">
        <v>1</v>
      </c>
      <c r="Y4175">
        <v>0</v>
      </c>
      <c r="Z4175">
        <v>1</v>
      </c>
      <c r="AA4175">
        <v>1</v>
      </c>
      <c r="AB4175" s="4">
        <v>44805</v>
      </c>
      <c r="AC4175" s="4">
        <v>44743</v>
      </c>
      <c r="AD4175" s="4" t="s">
        <v>42</v>
      </c>
      <c r="AE4175" s="4">
        <v>44624</v>
      </c>
      <c r="AF4175">
        <v>12</v>
      </c>
      <c r="AG4175">
        <v>12</v>
      </c>
      <c r="AH4175">
        <v>0</v>
      </c>
      <c r="AI4175">
        <v>0</v>
      </c>
      <c r="AJ4175" s="2">
        <v>1.0041666666666667</v>
      </c>
      <c r="AK4175" s="2">
        <v>1.4958333333333333</v>
      </c>
      <c r="AL4175">
        <v>14</v>
      </c>
      <c r="AM4175">
        <v>21</v>
      </c>
      <c r="AN4175">
        <f t="shared" si="17"/>
        <v>2017</v>
      </c>
      <c r="AO4175" t="s">
        <v>1051</v>
      </c>
    </row>
    <row r="4176" spans="1:41" hidden="1" x14ac:dyDescent="0.35">
      <c r="A4176" s="1">
        <v>43065</v>
      </c>
      <c r="B4176" t="s">
        <v>100</v>
      </c>
      <c r="C4176" t="s">
        <v>97</v>
      </c>
      <c r="D4176">
        <v>14</v>
      </c>
      <c r="E4176">
        <v>24</v>
      </c>
      <c r="F4176" s="4">
        <v>44633</v>
      </c>
      <c r="G4176" s="4">
        <v>44634</v>
      </c>
      <c r="H4176" s="4">
        <v>44562</v>
      </c>
      <c r="I4176" s="4" t="s">
        <v>41</v>
      </c>
      <c r="J4176">
        <v>223</v>
      </c>
      <c r="K4176">
        <v>327</v>
      </c>
      <c r="L4176">
        <v>123</v>
      </c>
      <c r="M4176">
        <v>88</v>
      </c>
      <c r="N4176">
        <v>346</v>
      </c>
      <c r="O4176">
        <v>415</v>
      </c>
      <c r="P4176" s="4" t="s">
        <v>327</v>
      </c>
      <c r="Q4176" s="4" t="s">
        <v>270</v>
      </c>
      <c r="R4176" s="4">
        <v>44643</v>
      </c>
      <c r="S4176" s="4">
        <v>44678</v>
      </c>
      <c r="T4176">
        <v>17</v>
      </c>
      <c r="U4176">
        <v>25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1</v>
      </c>
      <c r="AB4176" s="4" t="s">
        <v>985</v>
      </c>
      <c r="AC4176" s="4">
        <v>44805</v>
      </c>
      <c r="AD4176" s="4">
        <v>44563</v>
      </c>
      <c r="AE4176" s="4">
        <v>44596</v>
      </c>
      <c r="AF4176">
        <v>11</v>
      </c>
      <c r="AG4176">
        <v>12</v>
      </c>
      <c r="AH4176">
        <v>0</v>
      </c>
      <c r="AI4176">
        <v>0</v>
      </c>
      <c r="AJ4176" s="2">
        <v>1.023611111111111</v>
      </c>
      <c r="AK4176" s="2">
        <v>1.4763888888888888</v>
      </c>
      <c r="AL4176">
        <v>20</v>
      </c>
      <c r="AM4176">
        <v>26</v>
      </c>
      <c r="AN4176">
        <f t="shared" si="17"/>
        <v>2017</v>
      </c>
      <c r="AO4176" t="s">
        <v>1051</v>
      </c>
    </row>
    <row r="4177" spans="1:41" hidden="1" x14ac:dyDescent="0.35">
      <c r="A4177" s="1">
        <v>43065</v>
      </c>
      <c r="B4177" t="s">
        <v>94</v>
      </c>
      <c r="C4177" t="s">
        <v>87</v>
      </c>
      <c r="D4177">
        <v>19</v>
      </c>
      <c r="E4177">
        <v>20</v>
      </c>
      <c r="F4177" s="4">
        <v>44573</v>
      </c>
      <c r="G4177" s="4">
        <v>44759</v>
      </c>
      <c r="H4177" s="4">
        <v>44562</v>
      </c>
      <c r="I4177" s="4" t="s">
        <v>41</v>
      </c>
      <c r="J4177">
        <v>128</v>
      </c>
      <c r="K4177">
        <v>236</v>
      </c>
      <c r="L4177">
        <v>91</v>
      </c>
      <c r="M4177">
        <v>108</v>
      </c>
      <c r="N4177">
        <v>219</v>
      </c>
      <c r="O4177">
        <v>344</v>
      </c>
      <c r="P4177" s="4" t="s">
        <v>167</v>
      </c>
      <c r="Q4177" s="4" t="s">
        <v>188</v>
      </c>
      <c r="R4177" s="4">
        <v>44621</v>
      </c>
      <c r="S4177" s="4">
        <v>44566</v>
      </c>
      <c r="T4177">
        <v>22</v>
      </c>
      <c r="U4177">
        <v>31</v>
      </c>
      <c r="V4177">
        <v>2</v>
      </c>
      <c r="W4177">
        <v>1</v>
      </c>
      <c r="X4177">
        <v>1</v>
      </c>
      <c r="Y4177">
        <v>1</v>
      </c>
      <c r="Z4177">
        <v>3</v>
      </c>
      <c r="AA4177">
        <v>2</v>
      </c>
      <c r="AB4177" s="4">
        <v>44682</v>
      </c>
      <c r="AC4177" s="4">
        <v>44835</v>
      </c>
      <c r="AD4177" s="4">
        <v>44594</v>
      </c>
      <c r="AE4177" s="4" t="s">
        <v>42</v>
      </c>
      <c r="AF4177">
        <v>14</v>
      </c>
      <c r="AG4177">
        <v>15</v>
      </c>
      <c r="AH4177">
        <v>2</v>
      </c>
      <c r="AI4177">
        <v>0</v>
      </c>
      <c r="AJ4177" s="2">
        <v>1.0562500000000001</v>
      </c>
      <c r="AK4177" s="2">
        <v>1.4437499999999999</v>
      </c>
      <c r="AL4177">
        <v>24</v>
      </c>
      <c r="AM4177">
        <v>27</v>
      </c>
      <c r="AN4177">
        <f t="shared" si="17"/>
        <v>2017</v>
      </c>
      <c r="AO4177" t="s">
        <v>1051</v>
      </c>
    </row>
    <row r="4178" spans="1:41" hidden="1" x14ac:dyDescent="0.35">
      <c r="A4178" s="1">
        <v>43065</v>
      </c>
      <c r="B4178" t="s">
        <v>74</v>
      </c>
      <c r="C4178" t="s">
        <v>109</v>
      </c>
      <c r="D4178">
        <v>15</v>
      </c>
      <c r="E4178">
        <v>28</v>
      </c>
      <c r="F4178" s="4">
        <v>44725</v>
      </c>
      <c r="G4178" s="4">
        <v>44786</v>
      </c>
      <c r="H4178" s="4">
        <v>44562</v>
      </c>
      <c r="I4178" s="4">
        <v>44562</v>
      </c>
      <c r="J4178">
        <v>227</v>
      </c>
      <c r="K4178">
        <v>341</v>
      </c>
      <c r="L4178">
        <v>80</v>
      </c>
      <c r="M4178">
        <v>121</v>
      </c>
      <c r="N4178">
        <v>307</v>
      </c>
      <c r="O4178">
        <v>462</v>
      </c>
      <c r="P4178" s="4" t="s">
        <v>376</v>
      </c>
      <c r="Q4178" s="4" t="s">
        <v>582</v>
      </c>
      <c r="R4178" s="4">
        <v>44669</v>
      </c>
      <c r="S4178" s="4">
        <v>44571</v>
      </c>
      <c r="T4178">
        <v>24</v>
      </c>
      <c r="U4178">
        <v>24</v>
      </c>
      <c r="V4178">
        <v>0</v>
      </c>
      <c r="W4178">
        <v>1</v>
      </c>
      <c r="X4178">
        <v>0</v>
      </c>
      <c r="Y4178">
        <v>2</v>
      </c>
      <c r="Z4178">
        <v>0</v>
      </c>
      <c r="AA4178">
        <v>3</v>
      </c>
      <c r="AB4178" s="4">
        <v>44647</v>
      </c>
      <c r="AC4178" s="4">
        <v>44682</v>
      </c>
      <c r="AD4178" s="4">
        <v>44562</v>
      </c>
      <c r="AE4178" s="4">
        <v>44623</v>
      </c>
      <c r="AF4178">
        <v>11</v>
      </c>
      <c r="AG4178">
        <v>11</v>
      </c>
      <c r="AH4178">
        <v>0</v>
      </c>
      <c r="AI4178">
        <v>0</v>
      </c>
      <c r="AJ4178" s="2">
        <v>1.0999999999999999</v>
      </c>
      <c r="AK4178" s="2">
        <v>1.4000000000000001</v>
      </c>
      <c r="AL4178">
        <v>28</v>
      </c>
      <c r="AM4178">
        <v>31</v>
      </c>
      <c r="AN4178">
        <f t="shared" si="17"/>
        <v>2017</v>
      </c>
      <c r="AO4178" t="s">
        <v>1051</v>
      </c>
    </row>
    <row r="4179" spans="1:41" hidden="1" x14ac:dyDescent="0.35">
      <c r="A4179" s="1">
        <v>43066</v>
      </c>
      <c r="B4179" t="s">
        <v>105</v>
      </c>
      <c r="C4179" t="s">
        <v>90</v>
      </c>
      <c r="D4179">
        <v>20</v>
      </c>
      <c r="E4179">
        <v>17</v>
      </c>
      <c r="F4179" s="4">
        <v>44726</v>
      </c>
      <c r="G4179" s="4">
        <v>44634</v>
      </c>
      <c r="H4179" s="4" t="s">
        <v>41</v>
      </c>
      <c r="I4179" s="4">
        <v>44594</v>
      </c>
      <c r="J4179">
        <v>237</v>
      </c>
      <c r="K4179">
        <v>155</v>
      </c>
      <c r="L4179">
        <v>66</v>
      </c>
      <c r="M4179">
        <v>139</v>
      </c>
      <c r="N4179">
        <v>303</v>
      </c>
      <c r="O4179">
        <v>294</v>
      </c>
      <c r="P4179" s="4" t="s">
        <v>303</v>
      </c>
      <c r="Q4179" s="4" t="s">
        <v>125</v>
      </c>
      <c r="R4179" s="4">
        <v>44607</v>
      </c>
      <c r="S4179" s="4">
        <v>44569</v>
      </c>
      <c r="T4179">
        <v>25</v>
      </c>
      <c r="U4179">
        <v>31</v>
      </c>
      <c r="V4179">
        <v>1</v>
      </c>
      <c r="W4179">
        <v>0</v>
      </c>
      <c r="X4179">
        <v>2</v>
      </c>
      <c r="Y4179">
        <v>0</v>
      </c>
      <c r="Z4179">
        <v>3</v>
      </c>
      <c r="AA4179">
        <v>0</v>
      </c>
      <c r="AB4179" s="4">
        <v>44713</v>
      </c>
      <c r="AC4179" s="4">
        <v>44743</v>
      </c>
      <c r="AD4179" s="4">
        <v>44565</v>
      </c>
      <c r="AE4179" s="4">
        <v>44596</v>
      </c>
      <c r="AF4179">
        <v>12</v>
      </c>
      <c r="AG4179">
        <v>12</v>
      </c>
      <c r="AH4179">
        <v>0</v>
      </c>
      <c r="AI4179">
        <v>0</v>
      </c>
      <c r="AJ4179" s="2">
        <v>1.2611111111111111</v>
      </c>
      <c r="AK4179" s="2">
        <v>1.2388888888888889</v>
      </c>
      <c r="AL4179">
        <v>16</v>
      </c>
      <c r="AM4179">
        <v>23</v>
      </c>
      <c r="AN4179">
        <f t="shared" si="17"/>
        <v>2017</v>
      </c>
      <c r="AO4179" t="s">
        <v>1051</v>
      </c>
    </row>
    <row r="4180" spans="1:41" hidden="1" x14ac:dyDescent="0.35">
      <c r="A4180" s="1">
        <v>43069</v>
      </c>
      <c r="B4180" t="s">
        <v>88</v>
      </c>
      <c r="C4180" t="s">
        <v>104</v>
      </c>
      <c r="D4180">
        <v>15</v>
      </c>
      <c r="E4180">
        <v>21</v>
      </c>
      <c r="F4180" s="4">
        <v>44726</v>
      </c>
      <c r="G4180" s="4">
        <v>44756</v>
      </c>
      <c r="H4180" s="4" t="s">
        <v>42</v>
      </c>
      <c r="I4180" s="4" t="s">
        <v>42</v>
      </c>
      <c r="J4180">
        <v>224</v>
      </c>
      <c r="K4180">
        <v>93</v>
      </c>
      <c r="L4180">
        <v>56</v>
      </c>
      <c r="M4180">
        <v>182</v>
      </c>
      <c r="N4180">
        <v>280</v>
      </c>
      <c r="O4180">
        <v>275</v>
      </c>
      <c r="P4180" s="4" t="s">
        <v>440</v>
      </c>
      <c r="Q4180" s="4">
        <v>44887</v>
      </c>
      <c r="R4180" s="4">
        <v>44678</v>
      </c>
      <c r="S4180" s="4">
        <v>44570</v>
      </c>
      <c r="T4180">
        <v>19</v>
      </c>
      <c r="U4180">
        <v>42</v>
      </c>
      <c r="V4180">
        <v>2</v>
      </c>
      <c r="W4180">
        <v>0</v>
      </c>
      <c r="X4180">
        <v>2</v>
      </c>
      <c r="Y4180">
        <v>0</v>
      </c>
      <c r="Z4180">
        <v>4</v>
      </c>
      <c r="AA4180">
        <v>0</v>
      </c>
      <c r="AB4180" s="4">
        <v>44743</v>
      </c>
      <c r="AC4180" s="4">
        <v>44645</v>
      </c>
      <c r="AD4180" s="4">
        <v>44563</v>
      </c>
      <c r="AE4180" s="4">
        <v>44656</v>
      </c>
      <c r="AF4180">
        <v>11</v>
      </c>
      <c r="AG4180">
        <v>11</v>
      </c>
      <c r="AH4180">
        <v>0</v>
      </c>
      <c r="AI4180">
        <v>1</v>
      </c>
      <c r="AJ4180" s="2">
        <v>1.1472222222222224</v>
      </c>
      <c r="AK4180" s="2">
        <v>1.3527777777777779</v>
      </c>
      <c r="AL4180">
        <v>14</v>
      </c>
      <c r="AM4180">
        <v>38</v>
      </c>
      <c r="AN4180">
        <f t="shared" si="17"/>
        <v>2017</v>
      </c>
      <c r="AO4180" t="s">
        <v>1051</v>
      </c>
    </row>
    <row r="4181" spans="1:41" hidden="1" x14ac:dyDescent="0.35">
      <c r="A4181" s="1">
        <v>43072</v>
      </c>
      <c r="B4181" t="s">
        <v>58</v>
      </c>
      <c r="C4181" t="s">
        <v>73</v>
      </c>
      <c r="D4181">
        <v>22</v>
      </c>
      <c r="E4181">
        <v>15</v>
      </c>
      <c r="F4181" s="4">
        <v>44724</v>
      </c>
      <c r="G4181" s="4">
        <v>44571</v>
      </c>
      <c r="H4181" s="4" t="s">
        <v>41</v>
      </c>
      <c r="I4181" s="4">
        <v>44562</v>
      </c>
      <c r="J4181">
        <v>207</v>
      </c>
      <c r="K4181">
        <v>173</v>
      </c>
      <c r="L4181">
        <v>105</v>
      </c>
      <c r="M4181">
        <v>102</v>
      </c>
      <c r="N4181">
        <v>312</v>
      </c>
      <c r="O4181">
        <v>275</v>
      </c>
      <c r="P4181" s="4" t="s">
        <v>696</v>
      </c>
      <c r="Q4181" s="4" t="s">
        <v>163</v>
      </c>
      <c r="R4181" s="4">
        <v>44612</v>
      </c>
      <c r="S4181" s="4" t="s">
        <v>41</v>
      </c>
      <c r="T4181">
        <v>31</v>
      </c>
      <c r="U4181">
        <v>22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 s="4">
        <v>44713</v>
      </c>
      <c r="AC4181" s="4">
        <v>44743</v>
      </c>
      <c r="AD4181" s="4">
        <v>44595</v>
      </c>
      <c r="AE4181" s="4" t="s">
        <v>42</v>
      </c>
      <c r="AF4181">
        <v>9</v>
      </c>
      <c r="AG4181">
        <v>8</v>
      </c>
      <c r="AH4181">
        <v>0</v>
      </c>
      <c r="AI4181">
        <v>0</v>
      </c>
      <c r="AJ4181" s="2">
        <v>1.4180555555555554</v>
      </c>
      <c r="AK4181" s="2">
        <v>1.0819444444444444</v>
      </c>
      <c r="AL4181">
        <v>14</v>
      </c>
      <c r="AM4181">
        <v>9</v>
      </c>
      <c r="AN4181">
        <f t="shared" si="17"/>
        <v>2017</v>
      </c>
      <c r="AO4181" t="s">
        <v>1051</v>
      </c>
    </row>
    <row r="4182" spans="1:41" hidden="1" x14ac:dyDescent="0.35">
      <c r="A4182" s="1">
        <v>43072</v>
      </c>
      <c r="B4182" t="s">
        <v>110</v>
      </c>
      <c r="C4182" t="s">
        <v>54</v>
      </c>
      <c r="D4182">
        <v>23</v>
      </c>
      <c r="E4182">
        <v>16</v>
      </c>
      <c r="F4182" s="4">
        <v>44693</v>
      </c>
      <c r="G4182" s="4">
        <v>44694</v>
      </c>
      <c r="H4182" s="4" t="s">
        <v>41</v>
      </c>
      <c r="I4182" s="4" t="s">
        <v>82</v>
      </c>
      <c r="J4182">
        <v>244</v>
      </c>
      <c r="K4182">
        <v>85</v>
      </c>
      <c r="L4182">
        <v>191</v>
      </c>
      <c r="M4182">
        <v>183</v>
      </c>
      <c r="N4182">
        <v>435</v>
      </c>
      <c r="O4182">
        <v>268</v>
      </c>
      <c r="P4182" s="4" t="s">
        <v>347</v>
      </c>
      <c r="Q4182" s="4" t="s">
        <v>722</v>
      </c>
      <c r="R4182" s="4">
        <v>44634</v>
      </c>
      <c r="S4182" s="4">
        <v>44681</v>
      </c>
      <c r="T4182">
        <v>35</v>
      </c>
      <c r="U4182">
        <v>26</v>
      </c>
      <c r="V4182">
        <v>0</v>
      </c>
      <c r="W4182">
        <v>0</v>
      </c>
      <c r="X4182">
        <v>1</v>
      </c>
      <c r="Y4182">
        <v>1</v>
      </c>
      <c r="Z4182">
        <v>1</v>
      </c>
      <c r="AA4182">
        <v>1</v>
      </c>
      <c r="AB4182" s="4">
        <v>44805</v>
      </c>
      <c r="AC4182" s="4">
        <v>44621</v>
      </c>
      <c r="AD4182" s="4">
        <v>44597</v>
      </c>
      <c r="AE4182" s="4" t="s">
        <v>52</v>
      </c>
      <c r="AF4182">
        <v>10</v>
      </c>
      <c r="AG4182">
        <v>10</v>
      </c>
      <c r="AH4182">
        <v>0</v>
      </c>
      <c r="AI4182">
        <v>0</v>
      </c>
      <c r="AJ4182" s="2">
        <v>1.4173611111111111</v>
      </c>
      <c r="AK4182" s="2">
        <v>1.0826388888888889</v>
      </c>
      <c r="AL4182">
        <v>23</v>
      </c>
      <c r="AM4182">
        <v>3</v>
      </c>
      <c r="AN4182">
        <f t="shared" si="17"/>
        <v>2017</v>
      </c>
      <c r="AO4182" t="s">
        <v>1051</v>
      </c>
    </row>
    <row r="4183" spans="1:41" hidden="1" x14ac:dyDescent="0.35">
      <c r="A4183" s="1">
        <v>43072</v>
      </c>
      <c r="B4183" t="s">
        <v>39</v>
      </c>
      <c r="C4183" t="s">
        <v>59</v>
      </c>
      <c r="D4183">
        <v>23</v>
      </c>
      <c r="E4183">
        <v>8</v>
      </c>
      <c r="F4183" s="4">
        <v>44852</v>
      </c>
      <c r="G4183" s="4">
        <v>44691</v>
      </c>
      <c r="H4183" s="4" t="s">
        <v>41</v>
      </c>
      <c r="I4183" s="4" t="s">
        <v>41</v>
      </c>
      <c r="J4183">
        <v>278</v>
      </c>
      <c r="K4183">
        <v>85</v>
      </c>
      <c r="L4183">
        <v>110</v>
      </c>
      <c r="M4183">
        <v>62</v>
      </c>
      <c r="N4183">
        <v>388</v>
      </c>
      <c r="O4183">
        <v>147</v>
      </c>
      <c r="P4183" s="4" t="s">
        <v>440</v>
      </c>
      <c r="Q4183" s="4">
        <v>44910</v>
      </c>
      <c r="R4183" s="4">
        <v>44607</v>
      </c>
      <c r="S4183" s="4">
        <v>44609</v>
      </c>
      <c r="T4183">
        <v>34</v>
      </c>
      <c r="U4183">
        <v>19</v>
      </c>
      <c r="V4183">
        <v>0</v>
      </c>
      <c r="W4183">
        <v>0</v>
      </c>
      <c r="X4183">
        <v>1</v>
      </c>
      <c r="Y4183">
        <v>0</v>
      </c>
      <c r="Z4183">
        <v>1</v>
      </c>
      <c r="AA4183">
        <v>0</v>
      </c>
      <c r="AB4183" s="4">
        <v>44774</v>
      </c>
      <c r="AC4183" s="4">
        <v>44680</v>
      </c>
      <c r="AD4183" s="4" t="s">
        <v>67</v>
      </c>
      <c r="AE4183" s="4">
        <v>44562</v>
      </c>
      <c r="AF4183">
        <v>8</v>
      </c>
      <c r="AG4183">
        <v>8</v>
      </c>
      <c r="AH4183">
        <v>0</v>
      </c>
      <c r="AI4183">
        <v>1</v>
      </c>
      <c r="AJ4183" s="2">
        <v>1.6159722222222221</v>
      </c>
      <c r="AK4183" s="3">
        <v>0.88402777777777775</v>
      </c>
      <c r="AL4183">
        <v>15</v>
      </c>
      <c r="AM4183">
        <v>14</v>
      </c>
      <c r="AN4183">
        <f t="shared" si="17"/>
        <v>2017</v>
      </c>
      <c r="AO4183" t="s">
        <v>1051</v>
      </c>
    </row>
    <row r="4184" spans="1:41" hidden="1" x14ac:dyDescent="0.35">
      <c r="A4184" s="1">
        <v>43072</v>
      </c>
      <c r="B4184" t="s">
        <v>101</v>
      </c>
      <c r="C4184" t="s">
        <v>74</v>
      </c>
      <c r="D4184">
        <v>25</v>
      </c>
      <c r="E4184">
        <v>16</v>
      </c>
      <c r="F4184" s="4">
        <v>44820</v>
      </c>
      <c r="G4184" s="4">
        <v>44693</v>
      </c>
      <c r="H4184" s="4" t="s">
        <v>41</v>
      </c>
      <c r="I4184" s="4" t="s">
        <v>41</v>
      </c>
      <c r="J4184">
        <v>230</v>
      </c>
      <c r="K4184">
        <v>77</v>
      </c>
      <c r="L4184">
        <v>165</v>
      </c>
      <c r="M4184">
        <v>199</v>
      </c>
      <c r="N4184">
        <v>395</v>
      </c>
      <c r="O4184">
        <v>276</v>
      </c>
      <c r="P4184" s="4" t="s">
        <v>255</v>
      </c>
      <c r="Q4184" s="4" t="s">
        <v>237</v>
      </c>
      <c r="R4184" s="4">
        <v>44743</v>
      </c>
      <c r="S4184" s="4">
        <v>44599</v>
      </c>
      <c r="T4184">
        <v>35</v>
      </c>
      <c r="U4184">
        <v>29</v>
      </c>
      <c r="V4184">
        <v>1</v>
      </c>
      <c r="W4184">
        <v>0</v>
      </c>
      <c r="X4184">
        <v>0</v>
      </c>
      <c r="Y4184">
        <v>1</v>
      </c>
      <c r="Z4184">
        <v>1</v>
      </c>
      <c r="AA4184">
        <v>1</v>
      </c>
      <c r="AB4184" s="4">
        <v>44774</v>
      </c>
      <c r="AC4184" s="4">
        <v>44743</v>
      </c>
      <c r="AD4184" s="4">
        <v>44564</v>
      </c>
      <c r="AE4184" s="4">
        <v>44564</v>
      </c>
      <c r="AF4184">
        <v>10</v>
      </c>
      <c r="AG4184">
        <v>11</v>
      </c>
      <c r="AH4184">
        <v>0</v>
      </c>
      <c r="AI4184">
        <v>2</v>
      </c>
      <c r="AJ4184" s="2">
        <v>1.5534722222222221</v>
      </c>
      <c r="AK4184" s="2">
        <v>1.1138888888888889</v>
      </c>
      <c r="AL4184">
        <v>20</v>
      </c>
      <c r="AM4184">
        <v>26</v>
      </c>
      <c r="AN4184">
        <f t="shared" si="17"/>
        <v>2017</v>
      </c>
      <c r="AO4184" t="s">
        <v>1051</v>
      </c>
    </row>
    <row r="4185" spans="1:41" hidden="1" x14ac:dyDescent="0.35">
      <c r="A4185" s="1">
        <v>43072</v>
      </c>
      <c r="B4185" t="s">
        <v>105</v>
      </c>
      <c r="C4185" t="s">
        <v>78</v>
      </c>
      <c r="D4185">
        <v>24</v>
      </c>
      <c r="E4185">
        <v>19</v>
      </c>
      <c r="F4185" s="4">
        <v>44789</v>
      </c>
      <c r="G4185" s="4">
        <v>44692</v>
      </c>
      <c r="H4185" s="4">
        <v>44562</v>
      </c>
      <c r="I4185" s="4">
        <v>44562</v>
      </c>
      <c r="J4185">
        <v>331</v>
      </c>
      <c r="K4185">
        <v>146</v>
      </c>
      <c r="L4185">
        <v>53</v>
      </c>
      <c r="M4185">
        <v>198</v>
      </c>
      <c r="N4185">
        <v>384</v>
      </c>
      <c r="O4185">
        <v>344</v>
      </c>
      <c r="P4185" s="4" t="s">
        <v>634</v>
      </c>
      <c r="Q4185" s="4" t="s">
        <v>75</v>
      </c>
      <c r="R4185" s="4">
        <v>44652</v>
      </c>
      <c r="S4185" s="4">
        <v>44596</v>
      </c>
      <c r="T4185">
        <v>22</v>
      </c>
      <c r="U4185">
        <v>25</v>
      </c>
      <c r="V4185">
        <v>0</v>
      </c>
      <c r="W4185">
        <v>1</v>
      </c>
      <c r="X4185">
        <v>1</v>
      </c>
      <c r="Y4185">
        <v>0</v>
      </c>
      <c r="Z4185">
        <v>1</v>
      </c>
      <c r="AA4185">
        <v>1</v>
      </c>
      <c r="AB4185" s="4">
        <v>44866</v>
      </c>
      <c r="AC4185" s="4">
        <v>44743</v>
      </c>
      <c r="AD4185" s="4">
        <v>44564</v>
      </c>
      <c r="AE4185" s="4">
        <v>44562</v>
      </c>
      <c r="AF4185">
        <v>11</v>
      </c>
      <c r="AG4185">
        <v>9</v>
      </c>
      <c r="AH4185">
        <v>0</v>
      </c>
      <c r="AI4185">
        <v>0</v>
      </c>
      <c r="AJ4185" s="2">
        <v>1.409027777777778</v>
      </c>
      <c r="AK4185" s="2">
        <v>1.0909722222222222</v>
      </c>
      <c r="AL4185">
        <v>13</v>
      </c>
      <c r="AM4185">
        <v>24</v>
      </c>
      <c r="AN4185">
        <f t="shared" si="17"/>
        <v>2017</v>
      </c>
      <c r="AO4185" t="s">
        <v>1051</v>
      </c>
    </row>
    <row r="4186" spans="1:41" hidden="1" x14ac:dyDescent="0.35">
      <c r="A4186" s="1">
        <v>43072</v>
      </c>
      <c r="B4186" t="s">
        <v>98</v>
      </c>
      <c r="C4186" t="s">
        <v>84</v>
      </c>
      <c r="D4186">
        <v>14</v>
      </c>
      <c r="E4186">
        <v>15</v>
      </c>
      <c r="F4186" s="4">
        <v>44574</v>
      </c>
      <c r="G4186" s="4">
        <v>44666</v>
      </c>
      <c r="H4186" s="4" t="s">
        <v>42</v>
      </c>
      <c r="I4186" s="4" t="s">
        <v>41</v>
      </c>
      <c r="J4186">
        <v>167</v>
      </c>
      <c r="K4186">
        <v>222</v>
      </c>
      <c r="L4186">
        <v>103</v>
      </c>
      <c r="M4186">
        <v>145</v>
      </c>
      <c r="N4186">
        <v>270</v>
      </c>
      <c r="O4186">
        <v>367</v>
      </c>
      <c r="P4186" s="4" t="s">
        <v>519</v>
      </c>
      <c r="Q4186" s="4" t="s">
        <v>265</v>
      </c>
      <c r="R4186" s="4">
        <v>44621</v>
      </c>
      <c r="S4186" s="4">
        <v>44605</v>
      </c>
      <c r="T4186">
        <v>23</v>
      </c>
      <c r="U4186">
        <v>30</v>
      </c>
      <c r="V4186">
        <v>0</v>
      </c>
      <c r="W4186">
        <v>1</v>
      </c>
      <c r="X4186">
        <v>3</v>
      </c>
      <c r="Y4186">
        <v>2</v>
      </c>
      <c r="Z4186">
        <v>3</v>
      </c>
      <c r="AA4186">
        <v>3</v>
      </c>
      <c r="AB4186" s="4">
        <v>44805</v>
      </c>
      <c r="AC4186" s="4">
        <v>44743</v>
      </c>
      <c r="AD4186" s="4" t="s">
        <v>52</v>
      </c>
      <c r="AE4186" s="4">
        <v>44563</v>
      </c>
      <c r="AF4186">
        <v>15</v>
      </c>
      <c r="AG4186">
        <v>16</v>
      </c>
      <c r="AH4186">
        <v>2</v>
      </c>
      <c r="AI4186">
        <v>2</v>
      </c>
      <c r="AJ4186" s="2">
        <v>1.0680555555555555</v>
      </c>
      <c r="AK4186" s="2">
        <v>1.4319444444444445</v>
      </c>
      <c r="AL4186">
        <v>9</v>
      </c>
      <c r="AM4186">
        <v>35</v>
      </c>
      <c r="AN4186">
        <f t="shared" si="17"/>
        <v>2017</v>
      </c>
      <c r="AO4186" t="s">
        <v>1051</v>
      </c>
    </row>
    <row r="4187" spans="1:41" hidden="1" x14ac:dyDescent="0.35">
      <c r="A4187" s="1">
        <v>43072</v>
      </c>
      <c r="B4187" t="s">
        <v>68</v>
      </c>
      <c r="C4187" t="s">
        <v>53</v>
      </c>
      <c r="D4187">
        <v>17</v>
      </c>
      <c r="E4187">
        <v>30</v>
      </c>
      <c r="F4187" s="4">
        <v>44628</v>
      </c>
      <c r="G4187" s="4" t="s">
        <v>269</v>
      </c>
      <c r="H4187" s="4" t="s">
        <v>42</v>
      </c>
      <c r="I4187" s="4">
        <v>44562</v>
      </c>
      <c r="J4187">
        <v>362</v>
      </c>
      <c r="K4187">
        <v>331</v>
      </c>
      <c r="L4187">
        <v>112</v>
      </c>
      <c r="M4187">
        <v>157</v>
      </c>
      <c r="N4187">
        <v>474</v>
      </c>
      <c r="O4187">
        <v>488</v>
      </c>
      <c r="P4187" s="4" t="s">
        <v>167</v>
      </c>
      <c r="Q4187" s="4" t="s">
        <v>170</v>
      </c>
      <c r="R4187" s="4">
        <v>44596</v>
      </c>
      <c r="S4187" s="4" t="s">
        <v>41</v>
      </c>
      <c r="T4187">
        <v>11</v>
      </c>
      <c r="U4187">
        <v>49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 s="4">
        <v>44803</v>
      </c>
      <c r="AC4187" s="4">
        <v>44682</v>
      </c>
      <c r="AD4187" s="4" t="s">
        <v>52</v>
      </c>
      <c r="AE4187" s="4">
        <v>44656</v>
      </c>
      <c r="AF4187">
        <v>10</v>
      </c>
      <c r="AG4187">
        <v>10</v>
      </c>
      <c r="AH4187">
        <v>0</v>
      </c>
      <c r="AI4187">
        <v>0</v>
      </c>
      <c r="AJ4187" s="3">
        <v>0.71597222222222223</v>
      </c>
      <c r="AK4187" s="2">
        <v>1.784027777777778</v>
      </c>
      <c r="AL4187">
        <v>31</v>
      </c>
      <c r="AM4187">
        <v>38</v>
      </c>
      <c r="AN4187">
        <f t="shared" si="17"/>
        <v>2017</v>
      </c>
      <c r="AO4187" t="s">
        <v>1051</v>
      </c>
    </row>
    <row r="4188" spans="1:41" hidden="1" x14ac:dyDescent="0.35">
      <c r="A4188" s="1">
        <v>43072</v>
      </c>
      <c r="B4188" t="s">
        <v>93</v>
      </c>
      <c r="C4188" t="s">
        <v>94</v>
      </c>
      <c r="D4188">
        <v>17</v>
      </c>
      <c r="E4188">
        <v>22</v>
      </c>
      <c r="F4188" s="4">
        <v>44696</v>
      </c>
      <c r="G4188" s="4">
        <v>44819</v>
      </c>
      <c r="H4188" s="4">
        <v>44655</v>
      </c>
      <c r="I4188" s="4">
        <v>44562</v>
      </c>
      <c r="J4188">
        <v>149</v>
      </c>
      <c r="K4188">
        <v>330</v>
      </c>
      <c r="L4188">
        <v>141</v>
      </c>
      <c r="M4188">
        <v>96</v>
      </c>
      <c r="N4188">
        <v>290</v>
      </c>
      <c r="O4188">
        <v>426</v>
      </c>
      <c r="P4188" s="4" t="s">
        <v>241</v>
      </c>
      <c r="Q4188" s="4" t="s">
        <v>136</v>
      </c>
      <c r="R4188" s="4">
        <v>44676</v>
      </c>
      <c r="S4188" s="4">
        <v>44569</v>
      </c>
      <c r="T4188">
        <v>26</v>
      </c>
      <c r="U4188">
        <v>27</v>
      </c>
      <c r="V4188">
        <v>0</v>
      </c>
      <c r="W4188">
        <v>0</v>
      </c>
      <c r="X4188">
        <v>2</v>
      </c>
      <c r="Y4188">
        <v>0</v>
      </c>
      <c r="Z4188">
        <v>2</v>
      </c>
      <c r="AA4188">
        <v>0</v>
      </c>
      <c r="AB4188" s="4">
        <v>44652</v>
      </c>
      <c r="AC4188" s="4">
        <v>44713</v>
      </c>
      <c r="AD4188" s="4" t="s">
        <v>52</v>
      </c>
      <c r="AE4188" s="4">
        <v>44625</v>
      </c>
      <c r="AF4188">
        <v>9</v>
      </c>
      <c r="AG4188">
        <v>9</v>
      </c>
      <c r="AH4188">
        <v>0</v>
      </c>
      <c r="AI4188">
        <v>0</v>
      </c>
      <c r="AJ4188" s="2">
        <v>1.0923611111111111</v>
      </c>
      <c r="AK4188" s="2">
        <v>1.4076388888888889</v>
      </c>
      <c r="AL4188">
        <v>10</v>
      </c>
      <c r="AM4188">
        <v>30</v>
      </c>
      <c r="AN4188">
        <f t="shared" si="17"/>
        <v>2017</v>
      </c>
      <c r="AO4188" t="s">
        <v>1051</v>
      </c>
    </row>
    <row r="4189" spans="1:41" hidden="1" x14ac:dyDescent="0.35">
      <c r="A4189" s="1">
        <v>43072</v>
      </c>
      <c r="B4189" t="s">
        <v>83</v>
      </c>
      <c r="C4189" t="s">
        <v>90</v>
      </c>
      <c r="D4189">
        <v>18</v>
      </c>
      <c r="E4189">
        <v>24</v>
      </c>
      <c r="F4189" s="4">
        <v>44664</v>
      </c>
      <c r="G4189" s="4">
        <v>44693</v>
      </c>
      <c r="H4189" s="4" t="s">
        <v>41</v>
      </c>
      <c r="I4189" s="4" t="s">
        <v>41</v>
      </c>
      <c r="J4189">
        <v>294</v>
      </c>
      <c r="K4189">
        <v>269</v>
      </c>
      <c r="L4189">
        <v>78</v>
      </c>
      <c r="M4189">
        <v>101</v>
      </c>
      <c r="N4189">
        <v>372</v>
      </c>
      <c r="O4189">
        <v>370</v>
      </c>
      <c r="P4189" s="4" t="s">
        <v>581</v>
      </c>
      <c r="Q4189" s="4" t="s">
        <v>350</v>
      </c>
      <c r="R4189" s="4">
        <v>44642</v>
      </c>
      <c r="S4189" s="4" t="s">
        <v>41</v>
      </c>
      <c r="T4189">
        <v>24</v>
      </c>
      <c r="U4189">
        <v>27</v>
      </c>
      <c r="V4189">
        <v>1</v>
      </c>
      <c r="W4189">
        <v>0</v>
      </c>
      <c r="X4189">
        <v>2</v>
      </c>
      <c r="Y4189">
        <v>0</v>
      </c>
      <c r="Z4189">
        <v>3</v>
      </c>
      <c r="AA4189">
        <v>0</v>
      </c>
      <c r="AB4189" s="4">
        <v>44713</v>
      </c>
      <c r="AC4189" s="4">
        <v>44617</v>
      </c>
      <c r="AD4189" s="4">
        <v>44623</v>
      </c>
      <c r="AE4189" s="4">
        <v>44656</v>
      </c>
      <c r="AF4189">
        <v>13</v>
      </c>
      <c r="AG4189">
        <v>13</v>
      </c>
      <c r="AH4189">
        <v>0</v>
      </c>
      <c r="AI4189">
        <v>2</v>
      </c>
      <c r="AJ4189" s="2">
        <v>1.2562499999999999</v>
      </c>
      <c r="AK4189" s="2">
        <v>1.2437500000000001</v>
      </c>
      <c r="AL4189">
        <v>20</v>
      </c>
      <c r="AM4189">
        <v>44</v>
      </c>
      <c r="AN4189">
        <f t="shared" si="17"/>
        <v>2017</v>
      </c>
      <c r="AO4189" t="s">
        <v>1051</v>
      </c>
    </row>
    <row r="4190" spans="1:41" hidden="1" x14ac:dyDescent="0.35">
      <c r="A4190" s="1">
        <v>43072</v>
      </c>
      <c r="B4190" t="s">
        <v>69</v>
      </c>
      <c r="C4190" t="s">
        <v>63</v>
      </c>
      <c r="D4190">
        <v>17</v>
      </c>
      <c r="E4190">
        <v>23</v>
      </c>
      <c r="F4190" s="4">
        <v>44692</v>
      </c>
      <c r="G4190" s="4">
        <v>44788</v>
      </c>
      <c r="H4190" s="4" t="s">
        <v>42</v>
      </c>
      <c r="I4190" s="4">
        <v>44562</v>
      </c>
      <c r="J4190">
        <v>202</v>
      </c>
      <c r="K4190">
        <v>335</v>
      </c>
      <c r="L4190">
        <v>89</v>
      </c>
      <c r="M4190">
        <v>94</v>
      </c>
      <c r="N4190">
        <v>291</v>
      </c>
      <c r="O4190">
        <v>429</v>
      </c>
      <c r="P4190" s="4" t="s">
        <v>206</v>
      </c>
      <c r="Q4190" s="4" t="s">
        <v>190</v>
      </c>
      <c r="R4190" s="4">
        <v>44633</v>
      </c>
      <c r="S4190" s="4">
        <v>44570</v>
      </c>
      <c r="T4190">
        <v>22</v>
      </c>
      <c r="U4190">
        <v>25</v>
      </c>
      <c r="V4190">
        <v>1</v>
      </c>
      <c r="W4190">
        <v>0</v>
      </c>
      <c r="X4190">
        <v>1</v>
      </c>
      <c r="Y4190">
        <v>0</v>
      </c>
      <c r="Z4190">
        <v>2</v>
      </c>
      <c r="AA4190">
        <v>0</v>
      </c>
      <c r="AB4190" s="4">
        <v>44675</v>
      </c>
      <c r="AC4190" s="4">
        <v>44682</v>
      </c>
      <c r="AD4190" s="4" t="s">
        <v>52</v>
      </c>
      <c r="AE4190" s="4">
        <v>44565</v>
      </c>
      <c r="AF4190">
        <v>8</v>
      </c>
      <c r="AG4190">
        <v>9</v>
      </c>
      <c r="AH4190">
        <v>0</v>
      </c>
      <c r="AI4190">
        <v>0</v>
      </c>
      <c r="AJ4190" s="2">
        <v>1.04375</v>
      </c>
      <c r="AK4190" s="2">
        <v>1.45625</v>
      </c>
      <c r="AL4190">
        <v>10</v>
      </c>
      <c r="AM4190">
        <v>19</v>
      </c>
      <c r="AN4190">
        <f t="shared" si="17"/>
        <v>2017</v>
      </c>
      <c r="AO4190" t="s">
        <v>1051</v>
      </c>
    </row>
    <row r="4191" spans="1:41" hidden="1" x14ac:dyDescent="0.35">
      <c r="A4191" s="1">
        <v>43072</v>
      </c>
      <c r="B4191" t="s">
        <v>40</v>
      </c>
      <c r="C4191" t="s">
        <v>48</v>
      </c>
      <c r="D4191">
        <v>15</v>
      </c>
      <c r="E4191">
        <v>18</v>
      </c>
      <c r="F4191" s="4">
        <v>44695</v>
      </c>
      <c r="G4191" s="4">
        <v>44727</v>
      </c>
      <c r="H4191" s="4" t="s">
        <v>41</v>
      </c>
      <c r="I4191" s="4">
        <v>44564</v>
      </c>
      <c r="J4191">
        <v>200</v>
      </c>
      <c r="K4191">
        <v>282</v>
      </c>
      <c r="L4191">
        <v>65</v>
      </c>
      <c r="M4191">
        <v>119</v>
      </c>
      <c r="N4191">
        <v>265</v>
      </c>
      <c r="O4191">
        <v>401</v>
      </c>
      <c r="P4191" s="4" t="s">
        <v>191</v>
      </c>
      <c r="Q4191" s="4" t="s">
        <v>96</v>
      </c>
      <c r="R4191" s="4">
        <v>44632</v>
      </c>
      <c r="S4191" s="4">
        <v>44566</v>
      </c>
      <c r="T4191">
        <v>24</v>
      </c>
      <c r="U4191">
        <v>29</v>
      </c>
      <c r="V4191">
        <v>2</v>
      </c>
      <c r="W4191">
        <v>1</v>
      </c>
      <c r="X4191">
        <v>0</v>
      </c>
      <c r="Y4191">
        <v>0</v>
      </c>
      <c r="Z4191">
        <v>2</v>
      </c>
      <c r="AA4191">
        <v>1</v>
      </c>
      <c r="AB4191" s="4">
        <v>44566</v>
      </c>
      <c r="AC4191" s="4">
        <v>44713</v>
      </c>
      <c r="AD4191" s="4">
        <v>44595</v>
      </c>
      <c r="AE4191" s="4">
        <v>44594</v>
      </c>
      <c r="AF4191">
        <v>12</v>
      </c>
      <c r="AG4191">
        <v>13</v>
      </c>
      <c r="AH4191">
        <v>0</v>
      </c>
      <c r="AI4191">
        <v>0</v>
      </c>
      <c r="AJ4191" s="2">
        <v>1.195138888888889</v>
      </c>
      <c r="AK4191" s="2">
        <v>1.304861111111111</v>
      </c>
      <c r="AL4191">
        <v>17</v>
      </c>
      <c r="AM4191">
        <v>24</v>
      </c>
      <c r="AN4191">
        <f t="shared" si="17"/>
        <v>2017</v>
      </c>
      <c r="AO4191" t="s">
        <v>1051</v>
      </c>
    </row>
    <row r="4192" spans="1:41" hidden="1" x14ac:dyDescent="0.35">
      <c r="A4192" s="1">
        <v>43072</v>
      </c>
      <c r="B4192" t="s">
        <v>91</v>
      </c>
      <c r="C4192" t="s">
        <v>100</v>
      </c>
      <c r="D4192">
        <v>16</v>
      </c>
      <c r="E4192">
        <v>19</v>
      </c>
      <c r="F4192" s="4">
        <v>44630</v>
      </c>
      <c r="G4192" s="4">
        <v>44727</v>
      </c>
      <c r="H4192" s="4" t="s">
        <v>52</v>
      </c>
      <c r="I4192" s="4">
        <v>44562</v>
      </c>
      <c r="J4192">
        <v>167</v>
      </c>
      <c r="K4192">
        <v>252</v>
      </c>
      <c r="L4192">
        <v>112</v>
      </c>
      <c r="M4192">
        <v>148</v>
      </c>
      <c r="N4192">
        <v>279</v>
      </c>
      <c r="O4192">
        <v>400</v>
      </c>
      <c r="P4192" s="4" t="s">
        <v>114</v>
      </c>
      <c r="Q4192" s="4" t="s">
        <v>417</v>
      </c>
      <c r="R4192" s="4">
        <v>44608</v>
      </c>
      <c r="S4192" s="4">
        <v>44609</v>
      </c>
      <c r="T4192">
        <v>23</v>
      </c>
      <c r="U4192">
        <v>28</v>
      </c>
      <c r="V4192">
        <v>1</v>
      </c>
      <c r="W4192">
        <v>1</v>
      </c>
      <c r="X4192">
        <v>0</v>
      </c>
      <c r="Y4192">
        <v>0</v>
      </c>
      <c r="Z4192">
        <v>1</v>
      </c>
      <c r="AA4192">
        <v>1</v>
      </c>
      <c r="AB4192" s="4">
        <v>44713</v>
      </c>
      <c r="AC4192" s="4">
        <v>44743</v>
      </c>
      <c r="AD4192" s="4">
        <v>44563</v>
      </c>
      <c r="AE4192" s="4">
        <v>44625</v>
      </c>
      <c r="AF4192">
        <v>11</v>
      </c>
      <c r="AG4192">
        <v>12</v>
      </c>
      <c r="AH4192">
        <v>0</v>
      </c>
      <c r="AI4192">
        <v>0</v>
      </c>
      <c r="AJ4192" s="2">
        <v>1.1104166666666666</v>
      </c>
      <c r="AK4192" s="2">
        <v>1.3895833333333334</v>
      </c>
      <c r="AL4192">
        <v>21</v>
      </c>
      <c r="AM4192">
        <v>31</v>
      </c>
      <c r="AN4192">
        <f t="shared" si="17"/>
        <v>2017</v>
      </c>
      <c r="AO4192" t="s">
        <v>1051</v>
      </c>
    </row>
    <row r="4193" spans="1:41" hidden="1" x14ac:dyDescent="0.35">
      <c r="A4193" s="1">
        <v>43072</v>
      </c>
      <c r="B4193" t="s">
        <v>97</v>
      </c>
      <c r="C4193" t="s">
        <v>87</v>
      </c>
      <c r="D4193">
        <v>18</v>
      </c>
      <c r="E4193">
        <v>19</v>
      </c>
      <c r="F4193" s="4">
        <v>44631</v>
      </c>
      <c r="G4193" s="4">
        <v>44757</v>
      </c>
      <c r="H4193" s="4">
        <v>44562</v>
      </c>
      <c r="I4193" s="4" t="s">
        <v>41</v>
      </c>
      <c r="J4193">
        <v>213</v>
      </c>
      <c r="K4193">
        <v>187</v>
      </c>
      <c r="L4193">
        <v>90</v>
      </c>
      <c r="M4193">
        <v>118</v>
      </c>
      <c r="N4193">
        <v>303</v>
      </c>
      <c r="O4193">
        <v>305</v>
      </c>
      <c r="P4193" s="4" t="s">
        <v>224</v>
      </c>
      <c r="Q4193" s="4" t="s">
        <v>265</v>
      </c>
      <c r="R4193" s="4">
        <v>44568</v>
      </c>
      <c r="S4193" s="4">
        <v>44743</v>
      </c>
      <c r="T4193">
        <v>24</v>
      </c>
      <c r="U4193">
        <v>23</v>
      </c>
      <c r="V4193">
        <v>0</v>
      </c>
      <c r="W4193">
        <v>0</v>
      </c>
      <c r="X4193">
        <v>1</v>
      </c>
      <c r="Y4193">
        <v>2</v>
      </c>
      <c r="Z4193">
        <v>1</v>
      </c>
      <c r="AA4193">
        <v>2</v>
      </c>
      <c r="AB4193" s="4">
        <v>44743</v>
      </c>
      <c r="AC4193" s="4">
        <v>44676</v>
      </c>
      <c r="AD4193" s="4">
        <v>44596</v>
      </c>
      <c r="AE4193" s="4">
        <v>44594</v>
      </c>
      <c r="AF4193">
        <v>11</v>
      </c>
      <c r="AG4193">
        <v>12</v>
      </c>
      <c r="AH4193">
        <v>2</v>
      </c>
      <c r="AI4193">
        <v>0</v>
      </c>
      <c r="AJ4193" s="2">
        <v>1.2069444444444444</v>
      </c>
      <c r="AK4193" s="2">
        <v>1.2930555555555556</v>
      </c>
      <c r="AL4193">
        <v>32</v>
      </c>
      <c r="AM4193">
        <v>16</v>
      </c>
      <c r="AN4193">
        <f t="shared" si="17"/>
        <v>2017</v>
      </c>
      <c r="AO4193" t="s">
        <v>1051</v>
      </c>
    </row>
    <row r="4194" spans="1:41" hidden="1" x14ac:dyDescent="0.35">
      <c r="A4194" s="1">
        <v>43072</v>
      </c>
      <c r="B4194" t="s">
        <v>77</v>
      </c>
      <c r="C4194" t="s">
        <v>47</v>
      </c>
      <c r="D4194">
        <v>25</v>
      </c>
      <c r="E4194">
        <v>20</v>
      </c>
      <c r="F4194" s="4">
        <v>44789</v>
      </c>
      <c r="G4194" s="4">
        <v>44724</v>
      </c>
      <c r="H4194" s="4">
        <v>44596</v>
      </c>
      <c r="I4194" s="4" t="s">
        <v>41</v>
      </c>
      <c r="J4194">
        <v>327</v>
      </c>
      <c r="K4194">
        <v>209</v>
      </c>
      <c r="L4194">
        <v>98</v>
      </c>
      <c r="M4194">
        <v>101</v>
      </c>
      <c r="N4194">
        <v>425</v>
      </c>
      <c r="O4194">
        <v>310</v>
      </c>
      <c r="P4194" s="4" t="s">
        <v>168</v>
      </c>
      <c r="Q4194" s="4" t="s">
        <v>213</v>
      </c>
      <c r="R4194" s="4">
        <v>44641</v>
      </c>
      <c r="S4194" s="4">
        <v>44610</v>
      </c>
      <c r="T4194">
        <v>26</v>
      </c>
      <c r="U4194">
        <v>25</v>
      </c>
      <c r="V4194">
        <v>1</v>
      </c>
      <c r="W4194">
        <v>0</v>
      </c>
      <c r="X4194">
        <v>1</v>
      </c>
      <c r="Y4194">
        <v>0</v>
      </c>
      <c r="Z4194">
        <v>2</v>
      </c>
      <c r="AA4194">
        <v>0</v>
      </c>
      <c r="AB4194" s="4">
        <v>44743</v>
      </c>
      <c r="AC4194" s="4">
        <v>44682</v>
      </c>
      <c r="AD4194" s="4" t="s">
        <v>52</v>
      </c>
      <c r="AE4194" s="4">
        <v>44623</v>
      </c>
      <c r="AF4194">
        <v>10</v>
      </c>
      <c r="AG4194">
        <v>10</v>
      </c>
      <c r="AH4194">
        <v>0</v>
      </c>
      <c r="AI4194">
        <v>0</v>
      </c>
      <c r="AJ4194" s="2">
        <v>1.3291666666666666</v>
      </c>
      <c r="AK4194" s="2">
        <v>1.1708333333333334</v>
      </c>
      <c r="AL4194">
        <v>10</v>
      </c>
      <c r="AM4194">
        <v>24</v>
      </c>
      <c r="AN4194">
        <f t="shared" si="17"/>
        <v>2017</v>
      </c>
      <c r="AO4194" t="s">
        <v>1051</v>
      </c>
    </row>
    <row r="4195" spans="1:41" hidden="1" x14ac:dyDescent="0.35">
      <c r="A4195" s="1">
        <v>43073</v>
      </c>
      <c r="B4195" t="s">
        <v>109</v>
      </c>
      <c r="C4195" t="s">
        <v>64</v>
      </c>
      <c r="D4195">
        <v>24</v>
      </c>
      <c r="E4195">
        <v>19</v>
      </c>
      <c r="F4195" s="4">
        <v>44663</v>
      </c>
      <c r="G4195" s="4">
        <v>44756</v>
      </c>
      <c r="H4195" s="4">
        <v>44562</v>
      </c>
      <c r="I4195" s="4" t="s">
        <v>41</v>
      </c>
      <c r="J4195">
        <v>282</v>
      </c>
      <c r="K4195">
        <v>223</v>
      </c>
      <c r="L4195">
        <v>92</v>
      </c>
      <c r="M4195">
        <v>130</v>
      </c>
      <c r="N4195">
        <v>374</v>
      </c>
      <c r="O4195">
        <v>353</v>
      </c>
      <c r="P4195" s="4" t="s">
        <v>346</v>
      </c>
      <c r="Q4195" s="4" t="s">
        <v>241</v>
      </c>
      <c r="R4195" s="4">
        <v>44569</v>
      </c>
      <c r="S4195" s="4">
        <v>44603</v>
      </c>
      <c r="T4195">
        <v>22</v>
      </c>
      <c r="U4195">
        <v>22</v>
      </c>
      <c r="V4195">
        <v>0</v>
      </c>
      <c r="W4195">
        <v>0</v>
      </c>
      <c r="X4195">
        <v>1</v>
      </c>
      <c r="Y4195">
        <v>0</v>
      </c>
      <c r="Z4195">
        <v>1</v>
      </c>
      <c r="AA4195">
        <v>0</v>
      </c>
      <c r="AB4195" s="4">
        <v>44743</v>
      </c>
      <c r="AC4195" s="4" t="s">
        <v>986</v>
      </c>
      <c r="AD4195" s="4">
        <v>44564</v>
      </c>
      <c r="AE4195" s="4">
        <v>44595</v>
      </c>
      <c r="AF4195">
        <v>10</v>
      </c>
      <c r="AG4195">
        <v>9</v>
      </c>
      <c r="AH4195">
        <v>0</v>
      </c>
      <c r="AI4195">
        <v>0</v>
      </c>
      <c r="AJ4195" s="2">
        <v>1.242361111111111</v>
      </c>
      <c r="AK4195" s="2">
        <v>1.257638888888889</v>
      </c>
      <c r="AL4195">
        <v>23</v>
      </c>
      <c r="AM4195">
        <v>20</v>
      </c>
      <c r="AN4195">
        <f t="shared" si="17"/>
        <v>2017</v>
      </c>
      <c r="AO4195" t="s">
        <v>1051</v>
      </c>
    </row>
    <row r="4196" spans="1:41" hidden="1" x14ac:dyDescent="0.35">
      <c r="A4196" s="1">
        <v>43076</v>
      </c>
      <c r="B4196" t="s">
        <v>100</v>
      </c>
      <c r="C4196" t="s">
        <v>73</v>
      </c>
      <c r="D4196">
        <v>18</v>
      </c>
      <c r="E4196">
        <v>26</v>
      </c>
      <c r="F4196" s="4">
        <v>44630</v>
      </c>
      <c r="G4196" s="4">
        <v>44754</v>
      </c>
      <c r="H4196" s="4">
        <v>44562</v>
      </c>
      <c r="I4196" s="4" t="s">
        <v>41</v>
      </c>
      <c r="J4196">
        <v>256</v>
      </c>
      <c r="K4196">
        <v>211</v>
      </c>
      <c r="L4196">
        <v>50</v>
      </c>
      <c r="M4196">
        <v>132</v>
      </c>
      <c r="N4196">
        <v>343</v>
      </c>
      <c r="O4196">
        <v>343</v>
      </c>
      <c r="P4196" s="4" t="s">
        <v>196</v>
      </c>
      <c r="Q4196" s="4" t="s">
        <v>282</v>
      </c>
      <c r="R4196" s="4">
        <v>44607</v>
      </c>
      <c r="S4196" s="4">
        <v>44571</v>
      </c>
      <c r="T4196">
        <v>15</v>
      </c>
      <c r="U4196">
        <v>37</v>
      </c>
      <c r="V4196">
        <v>0</v>
      </c>
      <c r="W4196">
        <v>0</v>
      </c>
      <c r="X4196">
        <v>1</v>
      </c>
      <c r="Y4196">
        <v>3</v>
      </c>
      <c r="Z4196">
        <v>1</v>
      </c>
      <c r="AA4196">
        <v>3</v>
      </c>
      <c r="AB4196" s="4">
        <v>44866</v>
      </c>
      <c r="AC4196" s="4">
        <v>44652</v>
      </c>
      <c r="AD4196" s="4">
        <v>44564</v>
      </c>
      <c r="AE4196" s="4">
        <v>44596</v>
      </c>
      <c r="AF4196">
        <v>10</v>
      </c>
      <c r="AG4196">
        <v>10</v>
      </c>
      <c r="AH4196">
        <v>0</v>
      </c>
      <c r="AI4196">
        <v>0</v>
      </c>
      <c r="AJ4196" s="2">
        <v>1.054861111111111</v>
      </c>
      <c r="AK4196" s="2">
        <v>1.4451388888888888</v>
      </c>
      <c r="AL4196">
        <v>17</v>
      </c>
      <c r="AM4196">
        <v>20</v>
      </c>
      <c r="AN4196">
        <f t="shared" si="17"/>
        <v>2017</v>
      </c>
      <c r="AO4196" t="s">
        <v>1051</v>
      </c>
    </row>
    <row r="4197" spans="1:41" hidden="1" x14ac:dyDescent="0.35">
      <c r="A4197" s="1">
        <v>43079</v>
      </c>
      <c r="B4197" t="s">
        <v>93</v>
      </c>
      <c r="C4197" t="s">
        <v>54</v>
      </c>
      <c r="D4197">
        <v>16</v>
      </c>
      <c r="E4197">
        <v>14</v>
      </c>
      <c r="F4197" s="4">
        <v>44667</v>
      </c>
      <c r="G4197" s="4">
        <v>44852</v>
      </c>
      <c r="H4197" s="4">
        <v>44624</v>
      </c>
      <c r="I4197" s="4" t="s">
        <v>52</v>
      </c>
      <c r="J4197">
        <v>64</v>
      </c>
      <c r="K4197">
        <v>92</v>
      </c>
      <c r="L4197">
        <v>163</v>
      </c>
      <c r="M4197">
        <v>227</v>
      </c>
      <c r="N4197">
        <v>227</v>
      </c>
      <c r="O4197">
        <v>319</v>
      </c>
      <c r="P4197" s="4">
        <v>44887</v>
      </c>
      <c r="Q4197" s="4">
        <v>44758</v>
      </c>
      <c r="R4197" s="4">
        <v>44566</v>
      </c>
      <c r="S4197" s="4" t="s">
        <v>41</v>
      </c>
      <c r="T4197">
        <v>46</v>
      </c>
      <c r="U4197">
        <v>51</v>
      </c>
      <c r="V4197">
        <v>0</v>
      </c>
      <c r="W4197">
        <v>1</v>
      </c>
      <c r="X4197">
        <v>0</v>
      </c>
      <c r="Y4197">
        <v>1</v>
      </c>
      <c r="Z4197">
        <v>0</v>
      </c>
      <c r="AA4197">
        <v>2</v>
      </c>
      <c r="AB4197" s="4">
        <v>44612</v>
      </c>
      <c r="AC4197" s="4">
        <v>44602</v>
      </c>
      <c r="AD4197" s="4">
        <v>44563</v>
      </c>
      <c r="AE4197" s="4">
        <v>44594</v>
      </c>
      <c r="AF4197">
        <v>12</v>
      </c>
      <c r="AG4197">
        <v>13</v>
      </c>
      <c r="AH4197">
        <v>0</v>
      </c>
      <c r="AI4197">
        <v>0</v>
      </c>
      <c r="AJ4197" s="2">
        <v>1.5013888888888889</v>
      </c>
      <c r="AK4197" s="2">
        <v>1.3506944444444444</v>
      </c>
      <c r="AL4197">
        <v>7</v>
      </c>
      <c r="AM4197">
        <v>13</v>
      </c>
      <c r="AN4197">
        <f t="shared" si="17"/>
        <v>2017</v>
      </c>
      <c r="AO4197" t="s">
        <v>1051</v>
      </c>
    </row>
    <row r="4198" spans="1:41" hidden="1" x14ac:dyDescent="0.35">
      <c r="A4198" s="1">
        <v>43079</v>
      </c>
      <c r="B4198" t="s">
        <v>59</v>
      </c>
      <c r="C4198" t="s">
        <v>64</v>
      </c>
      <c r="D4198">
        <v>29</v>
      </c>
      <c r="E4198">
        <v>14</v>
      </c>
      <c r="F4198" s="4">
        <v>44662</v>
      </c>
      <c r="G4198" s="4">
        <v>44632</v>
      </c>
      <c r="H4198" s="4">
        <v>44563</v>
      </c>
      <c r="I4198" s="4" t="s">
        <v>52</v>
      </c>
      <c r="J4198">
        <v>250</v>
      </c>
      <c r="K4198">
        <v>164</v>
      </c>
      <c r="L4198">
        <v>232</v>
      </c>
      <c r="M4198">
        <v>70</v>
      </c>
      <c r="N4198">
        <v>482</v>
      </c>
      <c r="O4198">
        <v>234</v>
      </c>
      <c r="P4198" s="4" t="s">
        <v>522</v>
      </c>
      <c r="Q4198" s="4" t="s">
        <v>510</v>
      </c>
      <c r="R4198" s="4">
        <v>44613</v>
      </c>
      <c r="S4198" s="4">
        <v>44644</v>
      </c>
      <c r="T4198">
        <v>38</v>
      </c>
      <c r="U4198">
        <v>13</v>
      </c>
      <c r="V4198">
        <v>0</v>
      </c>
      <c r="W4198">
        <v>1</v>
      </c>
      <c r="X4198">
        <v>0</v>
      </c>
      <c r="Y4198">
        <v>1</v>
      </c>
      <c r="Z4198">
        <v>0</v>
      </c>
      <c r="AA4198">
        <v>2</v>
      </c>
      <c r="AB4198" s="4">
        <v>44835</v>
      </c>
      <c r="AC4198" s="4">
        <v>44743</v>
      </c>
      <c r="AD4198" s="4">
        <v>44625</v>
      </c>
      <c r="AE4198" s="4">
        <v>44562</v>
      </c>
      <c r="AF4198">
        <v>11</v>
      </c>
      <c r="AG4198">
        <v>11</v>
      </c>
      <c r="AH4198">
        <v>0</v>
      </c>
      <c r="AI4198">
        <v>0</v>
      </c>
      <c r="AJ4198" s="2">
        <v>1.5895833333333333</v>
      </c>
      <c r="AK4198" s="3">
        <v>0.91041666666666676</v>
      </c>
      <c r="AL4198">
        <v>33</v>
      </c>
      <c r="AM4198">
        <v>7</v>
      </c>
      <c r="AN4198">
        <f t="shared" si="17"/>
        <v>2017</v>
      </c>
      <c r="AO4198" t="s">
        <v>1051</v>
      </c>
    </row>
    <row r="4199" spans="1:41" hidden="1" x14ac:dyDescent="0.35">
      <c r="A4199" s="1">
        <v>43079</v>
      </c>
      <c r="B4199" t="s">
        <v>74</v>
      </c>
      <c r="C4199" t="s">
        <v>69</v>
      </c>
      <c r="D4199">
        <v>24</v>
      </c>
      <c r="E4199">
        <v>17</v>
      </c>
      <c r="F4199" s="4">
        <v>44789</v>
      </c>
      <c r="G4199" s="4">
        <v>44755</v>
      </c>
      <c r="H4199" s="4">
        <v>44595</v>
      </c>
      <c r="I4199" s="4" t="s">
        <v>41</v>
      </c>
      <c r="J4199">
        <v>256</v>
      </c>
      <c r="K4199">
        <v>209</v>
      </c>
      <c r="L4199">
        <v>85</v>
      </c>
      <c r="M4199">
        <v>136</v>
      </c>
      <c r="N4199">
        <v>341</v>
      </c>
      <c r="O4199">
        <v>345</v>
      </c>
      <c r="P4199" s="4" t="s">
        <v>959</v>
      </c>
      <c r="Q4199" s="4" t="s">
        <v>271</v>
      </c>
      <c r="R4199" s="4">
        <v>44570</v>
      </c>
      <c r="S4199" s="4">
        <v>44597</v>
      </c>
      <c r="T4199">
        <v>27</v>
      </c>
      <c r="U4199">
        <v>27</v>
      </c>
      <c r="V4199">
        <v>0</v>
      </c>
      <c r="W4199">
        <v>0</v>
      </c>
      <c r="X4199">
        <v>0</v>
      </c>
      <c r="Y4199">
        <v>2</v>
      </c>
      <c r="Z4199">
        <v>0</v>
      </c>
      <c r="AA4199">
        <v>2</v>
      </c>
      <c r="AB4199" s="4">
        <v>44640</v>
      </c>
      <c r="AC4199" s="4">
        <v>44713</v>
      </c>
      <c r="AD4199" s="4">
        <v>44595</v>
      </c>
      <c r="AE4199" s="4">
        <v>44623</v>
      </c>
      <c r="AF4199">
        <v>10</v>
      </c>
      <c r="AG4199">
        <v>10</v>
      </c>
      <c r="AH4199">
        <v>0</v>
      </c>
      <c r="AI4199">
        <v>0</v>
      </c>
      <c r="AJ4199" s="2">
        <v>1.5118055555555554</v>
      </c>
      <c r="AK4199" s="2">
        <v>1.1930555555555555</v>
      </c>
      <c r="AL4199">
        <v>27</v>
      </c>
      <c r="AM4199">
        <v>21</v>
      </c>
      <c r="AN4199">
        <f t="shared" si="17"/>
        <v>2017</v>
      </c>
      <c r="AO4199" t="s">
        <v>1051</v>
      </c>
    </row>
    <row r="4200" spans="1:41" hidden="1" x14ac:dyDescent="0.35">
      <c r="A4200" s="1">
        <v>43079</v>
      </c>
      <c r="B4200" t="s">
        <v>48</v>
      </c>
      <c r="C4200" t="s">
        <v>68</v>
      </c>
      <c r="D4200">
        <v>15</v>
      </c>
      <c r="E4200">
        <v>23</v>
      </c>
      <c r="F4200" s="4">
        <v>44694</v>
      </c>
      <c r="G4200" s="4">
        <v>44694</v>
      </c>
      <c r="H4200" s="4">
        <v>44562</v>
      </c>
      <c r="I4200" s="4" t="s">
        <v>41</v>
      </c>
      <c r="J4200">
        <v>198</v>
      </c>
      <c r="K4200">
        <v>243</v>
      </c>
      <c r="L4200">
        <v>70</v>
      </c>
      <c r="M4200">
        <v>165</v>
      </c>
      <c r="N4200">
        <v>268</v>
      </c>
      <c r="O4200">
        <v>408</v>
      </c>
      <c r="P4200" s="4" t="s">
        <v>342</v>
      </c>
      <c r="Q4200" s="4" t="s">
        <v>92</v>
      </c>
      <c r="R4200" s="4">
        <v>44633</v>
      </c>
      <c r="S4200" s="4">
        <v>44676</v>
      </c>
      <c r="T4200">
        <v>11</v>
      </c>
      <c r="U4200">
        <v>33</v>
      </c>
      <c r="V4200">
        <v>1</v>
      </c>
      <c r="W4200">
        <v>0</v>
      </c>
      <c r="X4200">
        <v>2</v>
      </c>
      <c r="Y4200">
        <v>1</v>
      </c>
      <c r="Z4200">
        <v>3</v>
      </c>
      <c r="AA4200">
        <v>1</v>
      </c>
      <c r="AB4200" s="4">
        <v>44743</v>
      </c>
      <c r="AC4200" s="4">
        <v>44743</v>
      </c>
      <c r="AD4200" s="4" t="s">
        <v>41</v>
      </c>
      <c r="AE4200" s="4">
        <v>44596</v>
      </c>
      <c r="AF4200">
        <v>12</v>
      </c>
      <c r="AG4200">
        <v>12</v>
      </c>
      <c r="AH4200">
        <v>0</v>
      </c>
      <c r="AI4200">
        <v>0</v>
      </c>
      <c r="AJ4200" s="3">
        <v>0.97222222222222221</v>
      </c>
      <c r="AK4200" s="2">
        <v>1.5277777777777777</v>
      </c>
      <c r="AL4200">
        <v>15</v>
      </c>
      <c r="AM4200">
        <v>26</v>
      </c>
      <c r="AN4200">
        <f t="shared" si="17"/>
        <v>2017</v>
      </c>
      <c r="AO4200" t="s">
        <v>1051</v>
      </c>
    </row>
    <row r="4201" spans="1:41" hidden="1" x14ac:dyDescent="0.35">
      <c r="A4201" s="1">
        <v>43079</v>
      </c>
      <c r="B4201" t="s">
        <v>104</v>
      </c>
      <c r="C4201" t="s">
        <v>40</v>
      </c>
      <c r="D4201">
        <v>19</v>
      </c>
      <c r="E4201">
        <v>21</v>
      </c>
      <c r="F4201" s="4">
        <v>44756</v>
      </c>
      <c r="G4201" s="4">
        <v>44728</v>
      </c>
      <c r="H4201" s="4" t="s">
        <v>41</v>
      </c>
      <c r="I4201" s="4" t="s">
        <v>41</v>
      </c>
      <c r="J4201">
        <v>332</v>
      </c>
      <c r="K4201">
        <v>228</v>
      </c>
      <c r="L4201">
        <v>122</v>
      </c>
      <c r="M4201">
        <v>102</v>
      </c>
      <c r="N4201">
        <v>454</v>
      </c>
      <c r="O4201">
        <v>330</v>
      </c>
      <c r="P4201" s="4" t="s">
        <v>147</v>
      </c>
      <c r="Q4201" s="4" t="s">
        <v>525</v>
      </c>
      <c r="R4201" s="4" t="s">
        <v>41</v>
      </c>
      <c r="S4201" s="4" t="s">
        <v>41</v>
      </c>
      <c r="T4201">
        <v>31</v>
      </c>
      <c r="U4201">
        <v>29</v>
      </c>
      <c r="V4201">
        <v>0</v>
      </c>
      <c r="W4201">
        <v>0</v>
      </c>
      <c r="X4201">
        <v>0</v>
      </c>
      <c r="Y4201">
        <v>2</v>
      </c>
      <c r="Z4201">
        <v>0</v>
      </c>
      <c r="AA4201">
        <v>2</v>
      </c>
      <c r="AB4201" s="4">
        <v>44774</v>
      </c>
      <c r="AC4201" s="4">
        <v>44743</v>
      </c>
      <c r="AD4201" s="4">
        <v>44563</v>
      </c>
      <c r="AE4201" s="4">
        <v>44563</v>
      </c>
      <c r="AF4201">
        <v>13</v>
      </c>
      <c r="AG4201">
        <v>12</v>
      </c>
      <c r="AH4201">
        <v>0</v>
      </c>
      <c r="AI4201">
        <v>0</v>
      </c>
      <c r="AJ4201" s="2">
        <v>1.1298611111111112</v>
      </c>
      <c r="AK4201" s="2">
        <v>1.3701388888888888</v>
      </c>
      <c r="AL4201">
        <v>30</v>
      </c>
      <c r="AM4201">
        <v>10</v>
      </c>
      <c r="AN4201">
        <f t="shared" si="17"/>
        <v>2017</v>
      </c>
      <c r="AO4201" t="s">
        <v>1051</v>
      </c>
    </row>
    <row r="4202" spans="1:41" hidden="1" x14ac:dyDescent="0.35">
      <c r="A4202" s="1">
        <v>43079</v>
      </c>
      <c r="B4202" t="s">
        <v>83</v>
      </c>
      <c r="C4202" t="s">
        <v>101</v>
      </c>
      <c r="D4202">
        <v>21</v>
      </c>
      <c r="E4202">
        <v>28</v>
      </c>
      <c r="F4202" s="4">
        <v>44692</v>
      </c>
      <c r="G4202" s="4">
        <v>44659</v>
      </c>
      <c r="H4202" s="4" t="s">
        <v>41</v>
      </c>
      <c r="I4202" s="4" t="s">
        <v>41</v>
      </c>
      <c r="J4202">
        <v>381</v>
      </c>
      <c r="K4202">
        <v>267</v>
      </c>
      <c r="L4202">
        <v>53</v>
      </c>
      <c r="M4202">
        <v>133</v>
      </c>
      <c r="N4202">
        <v>434</v>
      </c>
      <c r="O4202">
        <v>400</v>
      </c>
      <c r="P4202" s="4" t="s">
        <v>587</v>
      </c>
      <c r="Q4202" s="4" t="s">
        <v>140</v>
      </c>
      <c r="R4202" s="4" t="s">
        <v>41</v>
      </c>
      <c r="S4202" s="4">
        <v>44638</v>
      </c>
      <c r="T4202">
        <v>18</v>
      </c>
      <c r="U4202">
        <v>28</v>
      </c>
      <c r="V4202">
        <v>1</v>
      </c>
      <c r="W4202">
        <v>3</v>
      </c>
      <c r="X4202">
        <v>2</v>
      </c>
      <c r="Y4202">
        <v>2</v>
      </c>
      <c r="Z4202">
        <v>3</v>
      </c>
      <c r="AA4202">
        <v>5</v>
      </c>
      <c r="AB4202" s="4" t="s">
        <v>772</v>
      </c>
      <c r="AC4202" s="4">
        <v>44743</v>
      </c>
      <c r="AD4202" s="4">
        <v>44623</v>
      </c>
      <c r="AE4202" s="4">
        <v>44623</v>
      </c>
      <c r="AF4202">
        <v>12</v>
      </c>
      <c r="AG4202">
        <v>13</v>
      </c>
      <c r="AH4202">
        <v>0</v>
      </c>
      <c r="AI4202">
        <v>0</v>
      </c>
      <c r="AJ4202" s="2">
        <v>1.2409722222222224</v>
      </c>
      <c r="AK4202" s="2">
        <v>1.2590277777777776</v>
      </c>
      <c r="AL4202">
        <v>24</v>
      </c>
      <c r="AM4202">
        <v>21</v>
      </c>
      <c r="AN4202">
        <f t="shared" si="17"/>
        <v>2017</v>
      </c>
      <c r="AO4202" t="s">
        <v>1051</v>
      </c>
    </row>
    <row r="4203" spans="1:41" hidden="1" x14ac:dyDescent="0.35">
      <c r="A4203" s="1">
        <v>43079</v>
      </c>
      <c r="B4203" t="s">
        <v>58</v>
      </c>
      <c r="C4203" t="s">
        <v>91</v>
      </c>
      <c r="D4203">
        <v>21</v>
      </c>
      <c r="E4203">
        <v>15</v>
      </c>
      <c r="F4203" s="4">
        <v>44757</v>
      </c>
      <c r="G4203" s="4">
        <v>44696</v>
      </c>
      <c r="H4203" s="4" t="s">
        <v>42</v>
      </c>
      <c r="I4203" s="4" t="s">
        <v>41</v>
      </c>
      <c r="J4203">
        <v>256</v>
      </c>
      <c r="K4203">
        <v>129</v>
      </c>
      <c r="L4203">
        <v>100</v>
      </c>
      <c r="M4203">
        <v>216</v>
      </c>
      <c r="N4203">
        <v>356</v>
      </c>
      <c r="O4203">
        <v>345</v>
      </c>
      <c r="P4203" s="4" t="s">
        <v>315</v>
      </c>
      <c r="Q4203" s="4" t="s">
        <v>360</v>
      </c>
      <c r="R4203" s="4">
        <v>44736</v>
      </c>
      <c r="S4203" s="4">
        <v>44600</v>
      </c>
      <c r="T4203">
        <v>21</v>
      </c>
      <c r="U4203">
        <v>36</v>
      </c>
      <c r="V4203">
        <v>1</v>
      </c>
      <c r="W4203">
        <v>0</v>
      </c>
      <c r="X4203">
        <v>2</v>
      </c>
      <c r="Y4203">
        <v>1</v>
      </c>
      <c r="Z4203">
        <v>3</v>
      </c>
      <c r="AA4203">
        <v>1</v>
      </c>
      <c r="AB4203" s="4">
        <v>44593</v>
      </c>
      <c r="AC4203" s="4">
        <v>44713</v>
      </c>
      <c r="AD4203" s="4">
        <v>44565</v>
      </c>
      <c r="AE4203" s="4">
        <v>44624</v>
      </c>
      <c r="AF4203">
        <v>13</v>
      </c>
      <c r="AG4203">
        <v>14</v>
      </c>
      <c r="AH4203">
        <v>0</v>
      </c>
      <c r="AI4203">
        <v>0</v>
      </c>
      <c r="AJ4203" s="2">
        <v>1.1958333333333333</v>
      </c>
      <c r="AK4203" s="2">
        <v>1.3041666666666667</v>
      </c>
      <c r="AL4203">
        <v>24</v>
      </c>
      <c r="AM4203">
        <v>31</v>
      </c>
      <c r="AN4203">
        <f t="shared" si="17"/>
        <v>2017</v>
      </c>
      <c r="AO4203" t="s">
        <v>1051</v>
      </c>
    </row>
    <row r="4204" spans="1:41" hidden="1" x14ac:dyDescent="0.35">
      <c r="A4204" s="1">
        <v>43079</v>
      </c>
      <c r="B4204" t="s">
        <v>39</v>
      </c>
      <c r="C4204" t="s">
        <v>105</v>
      </c>
      <c r="D4204">
        <v>20</v>
      </c>
      <c r="E4204">
        <v>18</v>
      </c>
      <c r="F4204" s="4">
        <v>44603</v>
      </c>
      <c r="G4204" s="4">
        <v>44633</v>
      </c>
      <c r="H4204" s="4" t="s">
        <v>41</v>
      </c>
      <c r="I4204" s="4">
        <v>44563</v>
      </c>
      <c r="J4204">
        <v>314</v>
      </c>
      <c r="K4204">
        <v>221</v>
      </c>
      <c r="L4204">
        <v>102</v>
      </c>
      <c r="M4204">
        <v>90</v>
      </c>
      <c r="N4204">
        <v>416</v>
      </c>
      <c r="O4204">
        <v>311</v>
      </c>
      <c r="P4204" s="4" t="s">
        <v>61</v>
      </c>
      <c r="Q4204" s="4" t="s">
        <v>277</v>
      </c>
      <c r="R4204" s="4">
        <v>44612</v>
      </c>
      <c r="S4204" s="4">
        <v>44637</v>
      </c>
      <c r="T4204">
        <v>31</v>
      </c>
      <c r="U4204">
        <v>23</v>
      </c>
      <c r="V4204">
        <v>0</v>
      </c>
      <c r="W4204">
        <v>1</v>
      </c>
      <c r="X4204">
        <v>1</v>
      </c>
      <c r="Y4204">
        <v>0</v>
      </c>
      <c r="Z4204">
        <v>1</v>
      </c>
      <c r="AA4204">
        <v>1</v>
      </c>
      <c r="AB4204" s="4">
        <v>44866</v>
      </c>
      <c r="AC4204" s="4">
        <v>44774</v>
      </c>
      <c r="AD4204" s="4">
        <v>44596</v>
      </c>
      <c r="AE4204" s="4">
        <v>44562</v>
      </c>
      <c r="AF4204">
        <v>13</v>
      </c>
      <c r="AG4204">
        <v>12</v>
      </c>
      <c r="AH4204">
        <v>0</v>
      </c>
      <c r="AI4204">
        <v>0</v>
      </c>
      <c r="AJ4204" s="2">
        <v>1.4506944444444445</v>
      </c>
      <c r="AK4204" s="2">
        <v>1.0493055555555555</v>
      </c>
      <c r="AL4204">
        <v>26</v>
      </c>
      <c r="AM4204">
        <v>16</v>
      </c>
      <c r="AN4204">
        <f t="shared" si="17"/>
        <v>2017</v>
      </c>
      <c r="AO4204" t="s">
        <v>1051</v>
      </c>
    </row>
    <row r="4205" spans="1:41" hidden="1" x14ac:dyDescent="0.35">
      <c r="A4205" s="1">
        <v>43079</v>
      </c>
      <c r="B4205" t="s">
        <v>53</v>
      </c>
      <c r="C4205" t="s">
        <v>98</v>
      </c>
      <c r="D4205">
        <v>6</v>
      </c>
      <c r="E4205">
        <v>17</v>
      </c>
      <c r="F4205" s="4">
        <v>44633</v>
      </c>
      <c r="G4205" s="4">
        <v>44759</v>
      </c>
      <c r="H4205" s="4" t="s">
        <v>42</v>
      </c>
      <c r="I4205" s="4">
        <v>44562</v>
      </c>
      <c r="J4205">
        <v>41</v>
      </c>
      <c r="K4205">
        <v>189</v>
      </c>
      <c r="L4205">
        <v>59</v>
      </c>
      <c r="M4205">
        <v>84</v>
      </c>
      <c r="N4205">
        <v>100</v>
      </c>
      <c r="O4205">
        <v>273</v>
      </c>
      <c r="P4205" s="4">
        <v>44794</v>
      </c>
      <c r="Q4205" s="4" t="s">
        <v>95</v>
      </c>
      <c r="R4205" s="4">
        <v>44670</v>
      </c>
      <c r="S4205" s="4">
        <v>44603</v>
      </c>
      <c r="T4205">
        <v>23</v>
      </c>
      <c r="U4205">
        <v>35</v>
      </c>
      <c r="V4205">
        <v>1</v>
      </c>
      <c r="W4205">
        <v>0</v>
      </c>
      <c r="X4205">
        <v>1</v>
      </c>
      <c r="Y4205">
        <v>0</v>
      </c>
      <c r="Z4205">
        <v>2</v>
      </c>
      <c r="AA4205">
        <v>0</v>
      </c>
      <c r="AB4205" s="4">
        <v>44671</v>
      </c>
      <c r="AC4205" s="4">
        <v>44641</v>
      </c>
      <c r="AD4205" s="4" t="s">
        <v>41</v>
      </c>
      <c r="AE4205" s="4">
        <v>44565</v>
      </c>
      <c r="AF4205">
        <v>12</v>
      </c>
      <c r="AG4205">
        <v>12</v>
      </c>
      <c r="AH4205">
        <v>0</v>
      </c>
      <c r="AI4205">
        <v>0</v>
      </c>
      <c r="AJ4205" s="3">
        <v>0.93402777777777779</v>
      </c>
      <c r="AK4205" s="2">
        <v>1.5659722222222223</v>
      </c>
      <c r="AL4205">
        <v>0</v>
      </c>
      <c r="AM4205">
        <v>23</v>
      </c>
      <c r="AN4205">
        <f t="shared" si="17"/>
        <v>2017</v>
      </c>
      <c r="AO4205" t="s">
        <v>1051</v>
      </c>
    </row>
    <row r="4206" spans="1:41" hidden="1" x14ac:dyDescent="0.35">
      <c r="A4206" s="1">
        <v>43079</v>
      </c>
      <c r="B4206" t="s">
        <v>78</v>
      </c>
      <c r="C4206" t="s">
        <v>87</v>
      </c>
      <c r="D4206">
        <v>14</v>
      </c>
      <c r="E4206">
        <v>16</v>
      </c>
      <c r="F4206" s="4">
        <v>44663</v>
      </c>
      <c r="G4206" s="4">
        <v>44634</v>
      </c>
      <c r="H4206" s="4" t="s">
        <v>52</v>
      </c>
      <c r="I4206" s="4" t="s">
        <v>41</v>
      </c>
      <c r="J4206">
        <v>139</v>
      </c>
      <c r="K4206">
        <v>125</v>
      </c>
      <c r="L4206">
        <v>65</v>
      </c>
      <c r="M4206">
        <v>136</v>
      </c>
      <c r="N4206">
        <v>204</v>
      </c>
      <c r="O4206">
        <v>261</v>
      </c>
      <c r="P4206" s="4" t="s">
        <v>141</v>
      </c>
      <c r="Q4206" s="4" t="s">
        <v>376</v>
      </c>
      <c r="R4206" s="4">
        <v>44640</v>
      </c>
      <c r="S4206" s="4">
        <v>44774</v>
      </c>
      <c r="T4206">
        <v>22</v>
      </c>
      <c r="U4206">
        <v>29</v>
      </c>
      <c r="V4206">
        <v>0</v>
      </c>
      <c r="W4206">
        <v>0</v>
      </c>
      <c r="X4206">
        <v>2</v>
      </c>
      <c r="Y4206">
        <v>0</v>
      </c>
      <c r="Z4206">
        <v>2</v>
      </c>
      <c r="AA4206">
        <v>0</v>
      </c>
      <c r="AB4206" s="4">
        <v>44713</v>
      </c>
      <c r="AC4206" s="4">
        <v>44711</v>
      </c>
      <c r="AD4206" s="4">
        <v>44562</v>
      </c>
      <c r="AE4206" s="4" t="s">
        <v>82</v>
      </c>
      <c r="AF4206">
        <v>12</v>
      </c>
      <c r="AG4206">
        <v>12</v>
      </c>
      <c r="AH4206">
        <v>0</v>
      </c>
      <c r="AI4206">
        <v>0</v>
      </c>
      <c r="AJ4206" s="2">
        <v>1.0909722222222222</v>
      </c>
      <c r="AK4206" s="2">
        <v>1.409027777777778</v>
      </c>
      <c r="AL4206">
        <v>7</v>
      </c>
      <c r="AM4206">
        <v>12</v>
      </c>
      <c r="AN4206">
        <f t="shared" si="17"/>
        <v>2017</v>
      </c>
      <c r="AO4206" t="s">
        <v>1051</v>
      </c>
    </row>
    <row r="4207" spans="1:41" hidden="1" x14ac:dyDescent="0.35">
      <c r="A4207" s="1">
        <v>43079</v>
      </c>
      <c r="B4207" t="s">
        <v>88</v>
      </c>
      <c r="C4207" t="s">
        <v>63</v>
      </c>
      <c r="D4207">
        <v>9</v>
      </c>
      <c r="E4207">
        <v>24</v>
      </c>
      <c r="F4207" s="4">
        <v>44604</v>
      </c>
      <c r="G4207" s="4">
        <v>44727</v>
      </c>
      <c r="H4207" s="4">
        <v>44563</v>
      </c>
      <c r="I4207" s="4" t="s">
        <v>41</v>
      </c>
      <c r="J4207">
        <v>136</v>
      </c>
      <c r="K4207">
        <v>314</v>
      </c>
      <c r="L4207">
        <v>65</v>
      </c>
      <c r="M4207">
        <v>174</v>
      </c>
      <c r="N4207">
        <v>201</v>
      </c>
      <c r="O4207">
        <v>488</v>
      </c>
      <c r="P4207" s="4" t="s">
        <v>282</v>
      </c>
      <c r="Q4207" s="4" t="s">
        <v>275</v>
      </c>
      <c r="R4207" s="4">
        <v>44607</v>
      </c>
      <c r="S4207" s="4">
        <v>44600</v>
      </c>
      <c r="T4207">
        <v>21</v>
      </c>
      <c r="U4207">
        <v>35</v>
      </c>
      <c r="V4207">
        <v>0</v>
      </c>
      <c r="W4207">
        <v>0</v>
      </c>
      <c r="X4207">
        <v>1</v>
      </c>
      <c r="Y4207">
        <v>1</v>
      </c>
      <c r="Z4207">
        <v>1</v>
      </c>
      <c r="AA4207">
        <v>1</v>
      </c>
      <c r="AB4207" s="4">
        <v>44652</v>
      </c>
      <c r="AC4207" s="4">
        <v>44682</v>
      </c>
      <c r="AD4207" s="4" t="s">
        <v>41</v>
      </c>
      <c r="AE4207" s="4">
        <v>44598</v>
      </c>
      <c r="AF4207">
        <v>12</v>
      </c>
      <c r="AG4207">
        <v>13</v>
      </c>
      <c r="AH4207">
        <v>1</v>
      </c>
      <c r="AI4207">
        <v>0</v>
      </c>
      <c r="AJ4207" s="2">
        <v>1.0277777777777779</v>
      </c>
      <c r="AK4207" s="2">
        <v>1.4722222222222223</v>
      </c>
      <c r="AL4207">
        <v>13</v>
      </c>
      <c r="AM4207">
        <v>30</v>
      </c>
      <c r="AN4207">
        <f t="shared" si="17"/>
        <v>2017</v>
      </c>
      <c r="AO4207" t="s">
        <v>1051</v>
      </c>
    </row>
    <row r="4208" spans="1:41" hidden="1" x14ac:dyDescent="0.35">
      <c r="A4208" s="1">
        <v>43079</v>
      </c>
      <c r="B4208" t="s">
        <v>77</v>
      </c>
      <c r="C4208" t="s">
        <v>97</v>
      </c>
      <c r="D4208">
        <v>29</v>
      </c>
      <c r="E4208">
        <v>17</v>
      </c>
      <c r="F4208" s="4">
        <v>44793</v>
      </c>
      <c r="G4208" s="4">
        <v>44599</v>
      </c>
      <c r="H4208" s="4">
        <v>44594</v>
      </c>
      <c r="I4208" s="4" t="s">
        <v>41</v>
      </c>
      <c r="J4208">
        <v>316</v>
      </c>
      <c r="K4208">
        <v>198</v>
      </c>
      <c r="L4208">
        <v>139</v>
      </c>
      <c r="M4208">
        <v>109</v>
      </c>
      <c r="N4208">
        <v>455</v>
      </c>
      <c r="O4208">
        <v>307</v>
      </c>
      <c r="P4208" s="4" t="s">
        <v>248</v>
      </c>
      <c r="Q4208" s="4" t="s">
        <v>43</v>
      </c>
      <c r="R4208" s="4">
        <v>44609</v>
      </c>
      <c r="S4208" s="4">
        <v>44593</v>
      </c>
      <c r="T4208">
        <v>32</v>
      </c>
      <c r="U4208">
        <v>17</v>
      </c>
      <c r="V4208">
        <v>0</v>
      </c>
      <c r="W4208">
        <v>2</v>
      </c>
      <c r="X4208">
        <v>1</v>
      </c>
      <c r="Y4208">
        <v>0</v>
      </c>
      <c r="Z4208">
        <v>1</v>
      </c>
      <c r="AA4208">
        <v>2</v>
      </c>
      <c r="AB4208" s="4">
        <v>44835</v>
      </c>
      <c r="AC4208" s="4" t="s">
        <v>607</v>
      </c>
      <c r="AD4208" s="4">
        <v>44625</v>
      </c>
      <c r="AE4208" s="4">
        <v>44655</v>
      </c>
      <c r="AF4208">
        <v>12</v>
      </c>
      <c r="AG4208">
        <v>12</v>
      </c>
      <c r="AH4208">
        <v>2</v>
      </c>
      <c r="AI4208">
        <v>1</v>
      </c>
      <c r="AJ4208" s="2">
        <v>1.6333333333333335</v>
      </c>
      <c r="AK4208" s="3">
        <v>0.8666666666666667</v>
      </c>
      <c r="AL4208">
        <v>43</v>
      </c>
      <c r="AM4208">
        <v>35</v>
      </c>
      <c r="AN4208">
        <f t="shared" si="17"/>
        <v>2017</v>
      </c>
      <c r="AO4208" t="s">
        <v>1051</v>
      </c>
    </row>
    <row r="4209" spans="1:41" hidden="1" x14ac:dyDescent="0.35">
      <c r="A4209" s="1">
        <v>43079</v>
      </c>
      <c r="B4209" t="s">
        <v>47</v>
      </c>
      <c r="C4209" t="s">
        <v>94</v>
      </c>
      <c r="D4209">
        <v>17</v>
      </c>
      <c r="E4209">
        <v>20</v>
      </c>
      <c r="F4209" s="4">
        <v>44601</v>
      </c>
      <c r="G4209" s="4">
        <v>44663</v>
      </c>
      <c r="H4209" s="4" t="s">
        <v>42</v>
      </c>
      <c r="I4209" s="4" t="s">
        <v>41</v>
      </c>
      <c r="J4209">
        <v>260</v>
      </c>
      <c r="K4209">
        <v>268</v>
      </c>
      <c r="L4209">
        <v>141</v>
      </c>
      <c r="M4209">
        <v>156</v>
      </c>
      <c r="N4209">
        <v>401</v>
      </c>
      <c r="O4209">
        <v>424</v>
      </c>
      <c r="P4209" s="4" t="s">
        <v>155</v>
      </c>
      <c r="Q4209" s="4" t="s">
        <v>86</v>
      </c>
      <c r="R4209" s="4">
        <v>44603</v>
      </c>
      <c r="S4209" s="4" t="s">
        <v>41</v>
      </c>
      <c r="T4209">
        <v>24</v>
      </c>
      <c r="U4209">
        <v>39</v>
      </c>
      <c r="V4209">
        <v>0</v>
      </c>
      <c r="W4209">
        <v>1</v>
      </c>
      <c r="X4209">
        <v>3</v>
      </c>
      <c r="Y4209">
        <v>0</v>
      </c>
      <c r="Z4209">
        <v>3</v>
      </c>
      <c r="AA4209">
        <v>1</v>
      </c>
      <c r="AB4209" s="4">
        <v>44713</v>
      </c>
      <c r="AC4209" s="4">
        <v>44743</v>
      </c>
      <c r="AD4209" s="4" t="s">
        <v>42</v>
      </c>
      <c r="AE4209" s="4">
        <v>44596</v>
      </c>
      <c r="AF4209">
        <v>13</v>
      </c>
      <c r="AG4209">
        <v>14</v>
      </c>
      <c r="AH4209">
        <v>0</v>
      </c>
      <c r="AI4209">
        <v>0</v>
      </c>
      <c r="AJ4209" s="2">
        <v>1.1243055555555557</v>
      </c>
      <c r="AK4209" s="2">
        <v>1.3756944444444443</v>
      </c>
      <c r="AL4209">
        <v>24</v>
      </c>
      <c r="AM4209">
        <v>30</v>
      </c>
      <c r="AN4209">
        <f t="shared" si="17"/>
        <v>2017</v>
      </c>
      <c r="AO4209" t="s">
        <v>1051</v>
      </c>
    </row>
    <row r="4210" spans="1:41" hidden="1" x14ac:dyDescent="0.35">
      <c r="A4210" s="1">
        <v>43079</v>
      </c>
      <c r="B4210" t="s">
        <v>90</v>
      </c>
      <c r="C4210" t="s">
        <v>109</v>
      </c>
      <c r="D4210">
        <v>26</v>
      </c>
      <c r="E4210">
        <v>31</v>
      </c>
      <c r="F4210" s="4">
        <v>44661</v>
      </c>
      <c r="G4210" s="4">
        <v>44913</v>
      </c>
      <c r="H4210" s="4" t="s">
        <v>41</v>
      </c>
      <c r="I4210" s="4" t="s">
        <v>41</v>
      </c>
      <c r="J4210">
        <v>261</v>
      </c>
      <c r="K4210">
        <v>486</v>
      </c>
      <c r="L4210">
        <v>152</v>
      </c>
      <c r="M4210">
        <v>59</v>
      </c>
      <c r="N4210">
        <v>413</v>
      </c>
      <c r="O4210">
        <v>545</v>
      </c>
      <c r="P4210" s="4" t="s">
        <v>166</v>
      </c>
      <c r="Q4210" s="4" t="s">
        <v>987</v>
      </c>
      <c r="R4210" s="4">
        <v>44569</v>
      </c>
      <c r="S4210" s="4">
        <v>44640</v>
      </c>
      <c r="T4210">
        <v>26</v>
      </c>
      <c r="U4210">
        <v>16</v>
      </c>
      <c r="V4210">
        <v>0</v>
      </c>
      <c r="W4210">
        <v>0</v>
      </c>
      <c r="X4210">
        <v>1</v>
      </c>
      <c r="Y4210">
        <v>0</v>
      </c>
      <c r="Z4210">
        <v>1</v>
      </c>
      <c r="AA4210">
        <v>0</v>
      </c>
      <c r="AB4210" s="4">
        <v>44682</v>
      </c>
      <c r="AC4210" s="4" t="s">
        <v>668</v>
      </c>
      <c r="AD4210" s="4">
        <v>44655</v>
      </c>
      <c r="AE4210" s="4">
        <v>44624</v>
      </c>
      <c r="AF4210">
        <v>12</v>
      </c>
      <c r="AG4210">
        <v>11</v>
      </c>
      <c r="AH4210">
        <v>0</v>
      </c>
      <c r="AI4210">
        <v>0</v>
      </c>
      <c r="AJ4210" s="2">
        <v>1.0902777777777779</v>
      </c>
      <c r="AK4210" s="2">
        <v>1.4097222222222223</v>
      </c>
      <c r="AL4210">
        <v>38</v>
      </c>
      <c r="AM4210">
        <v>39</v>
      </c>
      <c r="AN4210">
        <f t="shared" si="17"/>
        <v>2017</v>
      </c>
      <c r="AO4210" t="s">
        <v>1051</v>
      </c>
    </row>
    <row r="4211" spans="1:41" hidden="1" x14ac:dyDescent="0.35">
      <c r="A4211" s="1">
        <v>43080</v>
      </c>
      <c r="B4211" t="s">
        <v>110</v>
      </c>
      <c r="C4211" t="s">
        <v>84</v>
      </c>
      <c r="D4211">
        <v>14</v>
      </c>
      <c r="E4211">
        <v>21</v>
      </c>
      <c r="F4211" s="4" t="s">
        <v>169</v>
      </c>
      <c r="G4211" s="4">
        <v>44665</v>
      </c>
      <c r="H4211" s="4" t="s">
        <v>41</v>
      </c>
      <c r="I4211" s="4">
        <v>44562</v>
      </c>
      <c r="J4211">
        <v>223</v>
      </c>
      <c r="K4211">
        <v>242</v>
      </c>
      <c r="L4211">
        <v>25</v>
      </c>
      <c r="M4211">
        <v>120</v>
      </c>
      <c r="N4211">
        <v>248</v>
      </c>
      <c r="O4211">
        <v>362</v>
      </c>
      <c r="P4211" s="4" t="s">
        <v>289</v>
      </c>
      <c r="Q4211" s="4" t="s">
        <v>111</v>
      </c>
      <c r="R4211" s="4">
        <v>44602</v>
      </c>
      <c r="S4211" s="4">
        <v>44613</v>
      </c>
      <c r="T4211">
        <v>10</v>
      </c>
      <c r="U4211">
        <v>30</v>
      </c>
      <c r="V4211">
        <v>0</v>
      </c>
      <c r="W4211">
        <v>0</v>
      </c>
      <c r="X4211">
        <v>2</v>
      </c>
      <c r="Y4211">
        <v>0</v>
      </c>
      <c r="Z4211">
        <v>2</v>
      </c>
      <c r="AA4211">
        <v>0</v>
      </c>
      <c r="AB4211" s="4">
        <v>44805</v>
      </c>
      <c r="AC4211" s="4" t="s">
        <v>988</v>
      </c>
      <c r="AD4211" s="4">
        <v>44595</v>
      </c>
      <c r="AE4211" s="4">
        <v>44595</v>
      </c>
      <c r="AF4211">
        <v>13</v>
      </c>
      <c r="AG4211">
        <v>14</v>
      </c>
      <c r="AH4211">
        <v>0</v>
      </c>
      <c r="AI4211">
        <v>0</v>
      </c>
      <c r="AJ4211" s="3">
        <v>0.99375000000000002</v>
      </c>
      <c r="AK4211" s="2">
        <v>1.5062499999999999</v>
      </c>
      <c r="AL4211">
        <v>20</v>
      </c>
      <c r="AM4211">
        <v>27</v>
      </c>
      <c r="AN4211">
        <f t="shared" si="17"/>
        <v>2017</v>
      </c>
      <c r="AO4211" t="s">
        <v>1051</v>
      </c>
    </row>
    <row r="4212" spans="1:41" hidden="1" x14ac:dyDescent="0.35">
      <c r="A4212" s="1">
        <v>43083</v>
      </c>
      <c r="B4212" t="s">
        <v>98</v>
      </c>
      <c r="C4212" t="s">
        <v>93</v>
      </c>
      <c r="D4212">
        <v>23</v>
      </c>
      <c r="E4212">
        <v>15</v>
      </c>
      <c r="F4212" s="4">
        <v>44757</v>
      </c>
      <c r="G4212" s="4">
        <v>44725</v>
      </c>
      <c r="H4212" s="4">
        <v>44564</v>
      </c>
      <c r="I4212" s="4" t="s">
        <v>42</v>
      </c>
      <c r="J4212">
        <v>251</v>
      </c>
      <c r="K4212">
        <v>158</v>
      </c>
      <c r="L4212">
        <v>211</v>
      </c>
      <c r="M4212">
        <v>70</v>
      </c>
      <c r="N4212">
        <v>462</v>
      </c>
      <c r="O4212">
        <v>228</v>
      </c>
      <c r="P4212" s="4" t="s">
        <v>376</v>
      </c>
      <c r="Q4212" s="4" t="s">
        <v>117</v>
      </c>
      <c r="R4212" s="4">
        <v>44602</v>
      </c>
      <c r="S4212" s="4">
        <v>44562</v>
      </c>
      <c r="T4212">
        <v>46</v>
      </c>
      <c r="U4212">
        <v>22</v>
      </c>
      <c r="V4212">
        <v>0</v>
      </c>
      <c r="W4212">
        <v>0</v>
      </c>
      <c r="X4212">
        <v>1</v>
      </c>
      <c r="Y4212">
        <v>0</v>
      </c>
      <c r="Z4212">
        <v>1</v>
      </c>
      <c r="AA4212">
        <v>0</v>
      </c>
      <c r="AB4212" s="4">
        <v>44896</v>
      </c>
      <c r="AC4212" s="4">
        <v>44652</v>
      </c>
      <c r="AD4212" s="4">
        <v>44564</v>
      </c>
      <c r="AE4212" s="4">
        <v>44562</v>
      </c>
      <c r="AF4212">
        <v>9</v>
      </c>
      <c r="AG4212">
        <v>9</v>
      </c>
      <c r="AH4212">
        <v>0</v>
      </c>
      <c r="AI4212">
        <v>0</v>
      </c>
      <c r="AJ4212" s="2">
        <v>1.5354166666666667</v>
      </c>
      <c r="AK4212" s="3">
        <v>0.96458333333333324</v>
      </c>
      <c r="AL4212">
        <v>25</v>
      </c>
      <c r="AM4212">
        <v>13</v>
      </c>
      <c r="AN4212">
        <f t="shared" si="17"/>
        <v>2017</v>
      </c>
      <c r="AO4212" t="s">
        <v>1051</v>
      </c>
    </row>
    <row r="4213" spans="1:41" hidden="1" x14ac:dyDescent="0.35">
      <c r="A4213" s="1">
        <v>43085</v>
      </c>
      <c r="B4213" t="s">
        <v>59</v>
      </c>
      <c r="C4213" t="s">
        <v>83</v>
      </c>
      <c r="D4213">
        <v>22</v>
      </c>
      <c r="E4213">
        <v>18</v>
      </c>
      <c r="F4213" s="4">
        <v>44693</v>
      </c>
      <c r="G4213" s="4">
        <v>44725</v>
      </c>
      <c r="H4213" s="4" t="s">
        <v>42</v>
      </c>
      <c r="I4213" s="4" t="s">
        <v>41</v>
      </c>
      <c r="J4213">
        <v>306</v>
      </c>
      <c r="K4213">
        <v>202</v>
      </c>
      <c r="L4213">
        <v>43</v>
      </c>
      <c r="M4213">
        <v>91</v>
      </c>
      <c r="N4213">
        <v>349</v>
      </c>
      <c r="O4213">
        <v>293</v>
      </c>
      <c r="P4213" s="4" t="s">
        <v>525</v>
      </c>
      <c r="Q4213" s="4" t="s">
        <v>345</v>
      </c>
      <c r="R4213" s="4">
        <v>44600</v>
      </c>
      <c r="S4213" s="4">
        <v>44652</v>
      </c>
      <c r="T4213">
        <v>15</v>
      </c>
      <c r="U4213">
        <v>20</v>
      </c>
      <c r="V4213">
        <v>0</v>
      </c>
      <c r="W4213">
        <v>1</v>
      </c>
      <c r="X4213">
        <v>3</v>
      </c>
      <c r="Y4213">
        <v>0</v>
      </c>
      <c r="Z4213">
        <v>3</v>
      </c>
      <c r="AA4213">
        <v>1</v>
      </c>
      <c r="AB4213" s="4" t="s">
        <v>657</v>
      </c>
      <c r="AC4213" s="4">
        <v>44774</v>
      </c>
      <c r="AD4213" s="4">
        <v>44563</v>
      </c>
      <c r="AE4213" s="4">
        <v>44595</v>
      </c>
      <c r="AF4213">
        <v>10</v>
      </c>
      <c r="AG4213">
        <v>11</v>
      </c>
      <c r="AH4213">
        <v>0</v>
      </c>
      <c r="AI4213">
        <v>0</v>
      </c>
      <c r="AJ4213" s="2">
        <v>1.2881944444444444</v>
      </c>
      <c r="AK4213" s="2">
        <v>1.2118055555555556</v>
      </c>
      <c r="AL4213">
        <v>10</v>
      </c>
      <c r="AM4213">
        <v>20</v>
      </c>
      <c r="AN4213">
        <f t="shared" si="17"/>
        <v>2017</v>
      </c>
      <c r="AO4213" t="s">
        <v>1051</v>
      </c>
    </row>
    <row r="4214" spans="1:41" hidden="1" x14ac:dyDescent="0.35">
      <c r="A4214" s="1">
        <v>43085</v>
      </c>
      <c r="B4214" t="s">
        <v>63</v>
      </c>
      <c r="C4214" t="s">
        <v>68</v>
      </c>
      <c r="D4214">
        <v>20</v>
      </c>
      <c r="E4214">
        <v>20</v>
      </c>
      <c r="F4214" s="4">
        <v>44662</v>
      </c>
      <c r="G4214" s="4">
        <v>44726</v>
      </c>
      <c r="H4214" s="4">
        <v>44563</v>
      </c>
      <c r="I4214" s="4">
        <v>44562</v>
      </c>
      <c r="J4214">
        <v>209</v>
      </c>
      <c r="K4214">
        <v>223</v>
      </c>
      <c r="L4214">
        <v>98</v>
      </c>
      <c r="M4214">
        <v>174</v>
      </c>
      <c r="N4214">
        <v>307</v>
      </c>
      <c r="O4214">
        <v>397</v>
      </c>
      <c r="P4214" s="4" t="s">
        <v>422</v>
      </c>
      <c r="Q4214" s="4" t="s">
        <v>566</v>
      </c>
      <c r="R4214" s="4">
        <v>44610</v>
      </c>
      <c r="S4214" s="4">
        <v>44569</v>
      </c>
      <c r="T4214">
        <v>22</v>
      </c>
      <c r="U4214">
        <v>32</v>
      </c>
      <c r="V4214">
        <v>1</v>
      </c>
      <c r="W4214">
        <v>0</v>
      </c>
      <c r="X4214">
        <v>3</v>
      </c>
      <c r="Y4214">
        <v>0</v>
      </c>
      <c r="Z4214">
        <v>4</v>
      </c>
      <c r="AA4214">
        <v>0</v>
      </c>
      <c r="AB4214" s="4">
        <v>44805</v>
      </c>
      <c r="AC4214" s="4">
        <v>44743</v>
      </c>
      <c r="AD4214" s="4">
        <v>44594</v>
      </c>
      <c r="AE4214" s="4">
        <v>44596</v>
      </c>
      <c r="AF4214">
        <v>11</v>
      </c>
      <c r="AG4214">
        <v>10</v>
      </c>
      <c r="AH4214">
        <v>0</v>
      </c>
      <c r="AI4214">
        <v>0</v>
      </c>
      <c r="AJ4214" s="2">
        <v>1.1104166666666666</v>
      </c>
      <c r="AK4214" s="2">
        <v>1.3895833333333334</v>
      </c>
      <c r="AL4214">
        <v>13</v>
      </c>
      <c r="AM4214">
        <v>30</v>
      </c>
      <c r="AN4214">
        <f t="shared" si="17"/>
        <v>2017</v>
      </c>
      <c r="AO4214" t="s">
        <v>1051</v>
      </c>
    </row>
    <row r="4215" spans="1:41" hidden="1" x14ac:dyDescent="0.35">
      <c r="A4215" s="1">
        <v>43086</v>
      </c>
      <c r="B4215" t="s">
        <v>84</v>
      </c>
      <c r="C4215" t="s">
        <v>54</v>
      </c>
      <c r="D4215">
        <v>21</v>
      </c>
      <c r="E4215">
        <v>21</v>
      </c>
      <c r="F4215" s="4">
        <v>44697</v>
      </c>
      <c r="G4215" s="4">
        <v>44757</v>
      </c>
      <c r="H4215" s="4">
        <v>44563</v>
      </c>
      <c r="I4215" s="4" t="s">
        <v>42</v>
      </c>
      <c r="J4215">
        <v>249</v>
      </c>
      <c r="K4215">
        <v>212</v>
      </c>
      <c r="L4215">
        <v>100</v>
      </c>
      <c r="M4215">
        <v>116</v>
      </c>
      <c r="N4215">
        <v>349</v>
      </c>
      <c r="O4215">
        <v>328</v>
      </c>
      <c r="P4215" s="4" t="s">
        <v>678</v>
      </c>
      <c r="Q4215" s="4" t="s">
        <v>219</v>
      </c>
      <c r="R4215" s="4">
        <v>44645</v>
      </c>
      <c r="S4215" s="4">
        <v>44604</v>
      </c>
      <c r="T4215">
        <v>21</v>
      </c>
      <c r="U4215">
        <v>30</v>
      </c>
      <c r="V4215">
        <v>0</v>
      </c>
      <c r="W4215">
        <v>0</v>
      </c>
      <c r="X4215">
        <v>3</v>
      </c>
      <c r="Y4215">
        <v>0</v>
      </c>
      <c r="Z4215">
        <v>3</v>
      </c>
      <c r="AA4215">
        <v>0</v>
      </c>
      <c r="AB4215" s="4">
        <v>44743</v>
      </c>
      <c r="AC4215" s="4">
        <v>44648</v>
      </c>
      <c r="AD4215" s="4">
        <v>44564</v>
      </c>
      <c r="AE4215" s="4">
        <v>44624</v>
      </c>
      <c r="AF4215">
        <v>12</v>
      </c>
      <c r="AG4215">
        <v>11</v>
      </c>
      <c r="AH4215">
        <v>0</v>
      </c>
      <c r="AI4215">
        <v>0</v>
      </c>
      <c r="AJ4215" s="2">
        <v>1.3506944444444444</v>
      </c>
      <c r="AK4215" s="2">
        <v>1.1493055555555556</v>
      </c>
      <c r="AL4215">
        <v>16</v>
      </c>
      <c r="AM4215">
        <v>24</v>
      </c>
      <c r="AN4215">
        <f t="shared" si="17"/>
        <v>2017</v>
      </c>
      <c r="AO4215" t="s">
        <v>1051</v>
      </c>
    </row>
    <row r="4216" spans="1:41" hidden="1" x14ac:dyDescent="0.35">
      <c r="A4216" s="1">
        <v>43086</v>
      </c>
      <c r="B4216" t="s">
        <v>90</v>
      </c>
      <c r="C4216" t="s">
        <v>69</v>
      </c>
      <c r="D4216">
        <v>23</v>
      </c>
      <c r="E4216">
        <v>15</v>
      </c>
      <c r="F4216" s="4">
        <v>44758</v>
      </c>
      <c r="G4216" s="4">
        <v>44695</v>
      </c>
      <c r="H4216" s="4" t="s">
        <v>42</v>
      </c>
      <c r="I4216" s="4" t="s">
        <v>42</v>
      </c>
      <c r="J4216">
        <v>279</v>
      </c>
      <c r="K4216">
        <v>136</v>
      </c>
      <c r="L4216">
        <v>97</v>
      </c>
      <c r="M4216">
        <v>130</v>
      </c>
      <c r="N4216">
        <v>376</v>
      </c>
      <c r="O4216">
        <v>266</v>
      </c>
      <c r="P4216" s="4" t="s">
        <v>195</v>
      </c>
      <c r="Q4216" s="4" t="s">
        <v>430</v>
      </c>
      <c r="R4216" s="4">
        <v>44570</v>
      </c>
      <c r="S4216" s="4">
        <v>44602</v>
      </c>
      <c r="T4216">
        <v>31</v>
      </c>
      <c r="U4216">
        <v>19</v>
      </c>
      <c r="V4216">
        <v>0</v>
      </c>
      <c r="W4216">
        <v>2</v>
      </c>
      <c r="X4216">
        <v>0</v>
      </c>
      <c r="Y4216">
        <v>2</v>
      </c>
      <c r="Z4216">
        <v>0</v>
      </c>
      <c r="AA4216">
        <v>4</v>
      </c>
      <c r="AB4216" s="4">
        <v>44743</v>
      </c>
      <c r="AC4216" s="4">
        <v>44713</v>
      </c>
      <c r="AD4216" s="4">
        <v>44564</v>
      </c>
      <c r="AE4216" s="4">
        <v>44563</v>
      </c>
      <c r="AF4216">
        <v>11</v>
      </c>
      <c r="AG4216">
        <v>12</v>
      </c>
      <c r="AH4216">
        <v>2</v>
      </c>
      <c r="AI4216">
        <v>0</v>
      </c>
      <c r="AJ4216" s="2">
        <v>1.5333333333333332</v>
      </c>
      <c r="AK4216" s="3">
        <v>0.96666666666666667</v>
      </c>
      <c r="AL4216">
        <v>27</v>
      </c>
      <c r="AM4216">
        <v>10</v>
      </c>
      <c r="AN4216">
        <f t="shared" si="17"/>
        <v>2017</v>
      </c>
      <c r="AO4216" t="s">
        <v>1051</v>
      </c>
    </row>
    <row r="4217" spans="1:41" hidden="1" x14ac:dyDescent="0.35">
      <c r="A4217" s="1">
        <v>43086</v>
      </c>
      <c r="B4217" t="s">
        <v>64</v>
      </c>
      <c r="C4217" t="s">
        <v>58</v>
      </c>
      <c r="D4217">
        <v>8</v>
      </c>
      <c r="E4217">
        <v>18</v>
      </c>
      <c r="F4217" s="4">
        <v>44574</v>
      </c>
      <c r="G4217" s="4">
        <v>44663</v>
      </c>
      <c r="H4217" s="4">
        <v>44564</v>
      </c>
      <c r="I4217" s="4" t="s">
        <v>41</v>
      </c>
      <c r="J4217">
        <v>115</v>
      </c>
      <c r="K4217">
        <v>222</v>
      </c>
      <c r="L4217">
        <v>46</v>
      </c>
      <c r="M4217">
        <v>124</v>
      </c>
      <c r="N4217">
        <v>161</v>
      </c>
      <c r="O4217">
        <v>346</v>
      </c>
      <c r="P4217" s="4" t="s">
        <v>233</v>
      </c>
      <c r="Q4217" s="4" t="s">
        <v>294</v>
      </c>
      <c r="R4217" s="4">
        <v>44637</v>
      </c>
      <c r="S4217" s="4">
        <v>44606</v>
      </c>
      <c r="T4217">
        <v>20</v>
      </c>
      <c r="U4217">
        <v>34</v>
      </c>
      <c r="V4217">
        <v>0</v>
      </c>
      <c r="W4217">
        <v>0</v>
      </c>
      <c r="X4217">
        <v>2</v>
      </c>
      <c r="Y4217">
        <v>1</v>
      </c>
      <c r="Z4217">
        <v>2</v>
      </c>
      <c r="AA4217">
        <v>1</v>
      </c>
      <c r="AB4217" s="4">
        <v>44682</v>
      </c>
      <c r="AC4217" s="4">
        <v>44866</v>
      </c>
      <c r="AD4217" s="4">
        <v>44562</v>
      </c>
      <c r="AE4217" s="4">
        <v>44624</v>
      </c>
      <c r="AF4217">
        <v>13</v>
      </c>
      <c r="AG4217">
        <v>13</v>
      </c>
      <c r="AH4217">
        <v>0</v>
      </c>
      <c r="AI4217">
        <v>2</v>
      </c>
      <c r="AJ4217" s="2">
        <v>1.0055555555555555</v>
      </c>
      <c r="AK4217" s="2">
        <v>1.4944444444444445</v>
      </c>
      <c r="AL4217">
        <v>7</v>
      </c>
      <c r="AM4217">
        <v>34</v>
      </c>
      <c r="AN4217">
        <f t="shared" si="17"/>
        <v>2017</v>
      </c>
      <c r="AO4217" t="s">
        <v>1051</v>
      </c>
    </row>
    <row r="4218" spans="1:41" hidden="1" x14ac:dyDescent="0.35">
      <c r="A4218" s="1">
        <v>43086</v>
      </c>
      <c r="B4218" t="s">
        <v>53</v>
      </c>
      <c r="C4218" t="s">
        <v>100</v>
      </c>
      <c r="D4218">
        <v>19</v>
      </c>
      <c r="E4218">
        <v>23</v>
      </c>
      <c r="F4218" s="4">
        <v>44696</v>
      </c>
      <c r="G4218" s="4">
        <v>44630</v>
      </c>
      <c r="H4218" s="4" t="s">
        <v>42</v>
      </c>
      <c r="I4218" s="4">
        <v>44562</v>
      </c>
      <c r="J4218">
        <v>170</v>
      </c>
      <c r="K4218">
        <v>281</v>
      </c>
      <c r="L4218">
        <v>124</v>
      </c>
      <c r="M4218">
        <v>131</v>
      </c>
      <c r="N4218">
        <v>294</v>
      </c>
      <c r="O4218">
        <v>412</v>
      </c>
      <c r="P4218" s="4" t="s">
        <v>671</v>
      </c>
      <c r="Q4218" s="4" t="s">
        <v>170</v>
      </c>
      <c r="R4218" s="4">
        <v>44570</v>
      </c>
      <c r="S4218" s="4" t="s">
        <v>41</v>
      </c>
      <c r="T4218">
        <v>28</v>
      </c>
      <c r="U4218">
        <v>28</v>
      </c>
      <c r="V4218">
        <v>0</v>
      </c>
      <c r="W4218">
        <v>2</v>
      </c>
      <c r="X4218">
        <v>2</v>
      </c>
      <c r="Y4218">
        <v>1</v>
      </c>
      <c r="Z4218">
        <v>2</v>
      </c>
      <c r="AA4218">
        <v>3</v>
      </c>
      <c r="AB4218" s="4">
        <v>44774</v>
      </c>
      <c r="AC4218" s="4">
        <v>44774</v>
      </c>
      <c r="AD4218" s="4">
        <v>44596</v>
      </c>
      <c r="AE4218" s="4">
        <v>44625</v>
      </c>
      <c r="AF4218">
        <v>13</v>
      </c>
      <c r="AG4218">
        <v>13</v>
      </c>
      <c r="AH4218">
        <v>0</v>
      </c>
      <c r="AI4218">
        <v>0</v>
      </c>
      <c r="AJ4218" s="2">
        <v>1.2847222222222221</v>
      </c>
      <c r="AK4218" s="2">
        <v>1.2152777777777779</v>
      </c>
      <c r="AL4218">
        <v>19</v>
      </c>
      <c r="AM4218">
        <v>31</v>
      </c>
      <c r="AN4218">
        <f t="shared" si="17"/>
        <v>2017</v>
      </c>
      <c r="AO4218" t="s">
        <v>1051</v>
      </c>
    </row>
    <row r="4219" spans="1:41" hidden="1" x14ac:dyDescent="0.35">
      <c r="A4219" s="1">
        <v>43086</v>
      </c>
      <c r="B4219" t="s">
        <v>77</v>
      </c>
      <c r="C4219" t="s">
        <v>40</v>
      </c>
      <c r="D4219">
        <v>22</v>
      </c>
      <c r="E4219">
        <v>27</v>
      </c>
      <c r="F4219" s="4">
        <v>44725</v>
      </c>
      <c r="G4219" s="4">
        <v>44852</v>
      </c>
      <c r="H4219" s="4" t="s">
        <v>42</v>
      </c>
      <c r="I4219" s="4" t="s">
        <v>42</v>
      </c>
      <c r="J4219">
        <v>233</v>
      </c>
      <c r="K4219">
        <v>429</v>
      </c>
      <c r="L4219">
        <v>108</v>
      </c>
      <c r="M4219">
        <v>75</v>
      </c>
      <c r="N4219">
        <v>341</v>
      </c>
      <c r="O4219">
        <v>504</v>
      </c>
      <c r="P4219" s="4" t="s">
        <v>388</v>
      </c>
      <c r="Q4219" s="4" t="s">
        <v>854</v>
      </c>
      <c r="R4219" s="4">
        <v>44565</v>
      </c>
      <c r="S4219" s="4">
        <v>44566</v>
      </c>
      <c r="T4219">
        <v>27</v>
      </c>
      <c r="U4219">
        <v>23</v>
      </c>
      <c r="V4219">
        <v>0</v>
      </c>
      <c r="W4219">
        <v>0</v>
      </c>
      <c r="X4219">
        <v>0</v>
      </c>
      <c r="Y4219">
        <v>1</v>
      </c>
      <c r="Z4219">
        <v>0</v>
      </c>
      <c r="AA4219">
        <v>1</v>
      </c>
      <c r="AB4219" s="4">
        <v>44743</v>
      </c>
      <c r="AC4219" s="4">
        <v>44682</v>
      </c>
      <c r="AD4219" s="4">
        <v>44657</v>
      </c>
      <c r="AE4219" s="4">
        <v>44596</v>
      </c>
      <c r="AF4219">
        <v>12</v>
      </c>
      <c r="AG4219">
        <v>12</v>
      </c>
      <c r="AH4219">
        <v>0</v>
      </c>
      <c r="AI4219">
        <v>0</v>
      </c>
      <c r="AJ4219" s="2">
        <v>1.2868055555555555</v>
      </c>
      <c r="AK4219" s="2">
        <v>1.2131944444444445</v>
      </c>
      <c r="AL4219">
        <v>34</v>
      </c>
      <c r="AM4219">
        <v>29</v>
      </c>
      <c r="AN4219">
        <f t="shared" si="17"/>
        <v>2017</v>
      </c>
      <c r="AO4219" t="s">
        <v>1051</v>
      </c>
    </row>
    <row r="4220" spans="1:41" hidden="1" x14ac:dyDescent="0.35">
      <c r="A4220" s="1">
        <v>43086</v>
      </c>
      <c r="B4220" t="s">
        <v>87</v>
      </c>
      <c r="C4220" t="s">
        <v>88</v>
      </c>
      <c r="D4220">
        <v>19</v>
      </c>
      <c r="E4220">
        <v>14</v>
      </c>
      <c r="F4220" s="4">
        <v>44670</v>
      </c>
      <c r="G4220" s="4">
        <v>44570</v>
      </c>
      <c r="H4220" s="4">
        <v>44595</v>
      </c>
      <c r="I4220" s="4" t="s">
        <v>41</v>
      </c>
      <c r="J4220">
        <v>145</v>
      </c>
      <c r="K4220">
        <v>187</v>
      </c>
      <c r="L4220">
        <v>141</v>
      </c>
      <c r="M4220">
        <v>31</v>
      </c>
      <c r="N4220">
        <v>286</v>
      </c>
      <c r="O4220">
        <v>218</v>
      </c>
      <c r="P4220" s="4" t="s">
        <v>624</v>
      </c>
      <c r="Q4220" s="4" t="s">
        <v>300</v>
      </c>
      <c r="R4220" s="4">
        <v>44682</v>
      </c>
      <c r="S4220" s="4">
        <v>44570</v>
      </c>
      <c r="T4220">
        <v>34</v>
      </c>
      <c r="U4220">
        <v>20</v>
      </c>
      <c r="V4220">
        <v>1</v>
      </c>
      <c r="W4220">
        <v>1</v>
      </c>
      <c r="X4220">
        <v>1</v>
      </c>
      <c r="Y4220">
        <v>0</v>
      </c>
      <c r="Z4220">
        <v>2</v>
      </c>
      <c r="AA4220">
        <v>1</v>
      </c>
      <c r="AB4220" s="4">
        <v>44774</v>
      </c>
      <c r="AC4220" s="4">
        <v>44743</v>
      </c>
      <c r="AD4220" s="4" t="s">
        <v>46</v>
      </c>
      <c r="AE4220" s="4">
        <v>44564</v>
      </c>
      <c r="AF4220">
        <v>13</v>
      </c>
      <c r="AG4220">
        <v>12</v>
      </c>
      <c r="AH4220">
        <v>0</v>
      </c>
      <c r="AI4220">
        <v>0</v>
      </c>
      <c r="AJ4220" s="2">
        <v>1.5111111111111111</v>
      </c>
      <c r="AK4220" s="3">
        <v>0.98888888888888893</v>
      </c>
      <c r="AL4220">
        <v>15</v>
      </c>
      <c r="AM4220">
        <v>20</v>
      </c>
      <c r="AN4220">
        <f t="shared" si="17"/>
        <v>2017</v>
      </c>
      <c r="AO4220" t="s">
        <v>1051</v>
      </c>
    </row>
    <row r="4221" spans="1:41" hidden="1" x14ac:dyDescent="0.35">
      <c r="A4221" s="1">
        <v>43086</v>
      </c>
      <c r="B4221" t="s">
        <v>74</v>
      </c>
      <c r="C4221" t="s">
        <v>91</v>
      </c>
      <c r="D4221">
        <v>24</v>
      </c>
      <c r="E4221">
        <v>29</v>
      </c>
      <c r="F4221" s="4">
        <v>44662</v>
      </c>
      <c r="G4221" s="4">
        <v>44724</v>
      </c>
      <c r="H4221" s="4">
        <v>44595</v>
      </c>
      <c r="I4221" s="4" t="s">
        <v>41</v>
      </c>
      <c r="J4221">
        <v>264</v>
      </c>
      <c r="K4221">
        <v>236</v>
      </c>
      <c r="L4221">
        <v>120</v>
      </c>
      <c r="M4221">
        <v>151</v>
      </c>
      <c r="N4221">
        <v>384</v>
      </c>
      <c r="O4221">
        <v>387</v>
      </c>
      <c r="P4221" s="4" t="s">
        <v>121</v>
      </c>
      <c r="Q4221" s="4" t="s">
        <v>213</v>
      </c>
      <c r="R4221" s="4">
        <v>44646</v>
      </c>
      <c r="S4221" s="4">
        <v>44567</v>
      </c>
      <c r="T4221">
        <v>19</v>
      </c>
      <c r="U4221">
        <v>38</v>
      </c>
      <c r="V4221">
        <v>1</v>
      </c>
      <c r="W4221">
        <v>0</v>
      </c>
      <c r="X4221">
        <v>3</v>
      </c>
      <c r="Y4221">
        <v>0</v>
      </c>
      <c r="Z4221">
        <v>4</v>
      </c>
      <c r="AA4221">
        <v>0</v>
      </c>
      <c r="AB4221" s="4">
        <v>44740</v>
      </c>
      <c r="AC4221" s="4">
        <v>44682</v>
      </c>
      <c r="AD4221" s="4">
        <v>44563</v>
      </c>
      <c r="AE4221" s="4">
        <v>44624</v>
      </c>
      <c r="AF4221">
        <v>11</v>
      </c>
      <c r="AG4221">
        <v>11</v>
      </c>
      <c r="AH4221">
        <v>0</v>
      </c>
      <c r="AI4221">
        <v>0</v>
      </c>
      <c r="AJ4221" s="2">
        <v>1.0854166666666667</v>
      </c>
      <c r="AK4221" s="2">
        <v>1.4145833333333335</v>
      </c>
      <c r="AL4221">
        <v>24</v>
      </c>
      <c r="AM4221">
        <v>31</v>
      </c>
      <c r="AN4221">
        <f t="shared" si="17"/>
        <v>2017</v>
      </c>
      <c r="AO4221" t="s">
        <v>1051</v>
      </c>
    </row>
    <row r="4222" spans="1:41" hidden="1" x14ac:dyDescent="0.35">
      <c r="A4222" s="1">
        <v>43086</v>
      </c>
      <c r="B4222" t="s">
        <v>105</v>
      </c>
      <c r="C4222" t="s">
        <v>94</v>
      </c>
      <c r="D4222">
        <v>9</v>
      </c>
      <c r="E4222">
        <v>25</v>
      </c>
      <c r="F4222" s="4">
        <v>44667</v>
      </c>
      <c r="G4222" s="4">
        <v>44630</v>
      </c>
      <c r="H4222" s="4" t="s">
        <v>41</v>
      </c>
      <c r="I4222" s="4" t="s">
        <v>41</v>
      </c>
      <c r="J4222">
        <v>99</v>
      </c>
      <c r="K4222">
        <v>326</v>
      </c>
      <c r="L4222">
        <v>87</v>
      </c>
      <c r="M4222">
        <v>138</v>
      </c>
      <c r="N4222">
        <v>186</v>
      </c>
      <c r="O4222">
        <v>464</v>
      </c>
      <c r="P4222" s="4">
        <v>44926</v>
      </c>
      <c r="Q4222" s="4" t="s">
        <v>316</v>
      </c>
      <c r="R4222" s="4">
        <v>44680</v>
      </c>
      <c r="S4222" s="4">
        <v>44562</v>
      </c>
      <c r="T4222">
        <v>21</v>
      </c>
      <c r="U4222">
        <v>38</v>
      </c>
      <c r="V4222">
        <v>0</v>
      </c>
      <c r="W4222">
        <v>0</v>
      </c>
      <c r="X4222">
        <v>1</v>
      </c>
      <c r="Y4222">
        <v>0</v>
      </c>
      <c r="Z4222">
        <v>1</v>
      </c>
      <c r="AA4222">
        <v>0</v>
      </c>
      <c r="AB4222" s="4" t="s">
        <v>749</v>
      </c>
      <c r="AC4222" s="4">
        <v>44774</v>
      </c>
      <c r="AD4222" s="4" t="s">
        <v>41</v>
      </c>
      <c r="AE4222" s="4">
        <v>44718</v>
      </c>
      <c r="AF4222">
        <v>14</v>
      </c>
      <c r="AG4222">
        <v>14</v>
      </c>
      <c r="AH4222">
        <v>0</v>
      </c>
      <c r="AI4222">
        <v>0</v>
      </c>
      <c r="AJ4222" s="2">
        <v>1.1125</v>
      </c>
      <c r="AK4222" s="2">
        <v>1.3875</v>
      </c>
      <c r="AL4222">
        <v>7</v>
      </c>
      <c r="AM4222">
        <v>45</v>
      </c>
      <c r="AN4222">
        <f t="shared" si="17"/>
        <v>2017</v>
      </c>
      <c r="AO4222" t="s">
        <v>1051</v>
      </c>
    </row>
    <row r="4223" spans="1:41" hidden="1" x14ac:dyDescent="0.35">
      <c r="A4223" s="1">
        <v>43086</v>
      </c>
      <c r="B4223" t="s">
        <v>97</v>
      </c>
      <c r="C4223" t="s">
        <v>47</v>
      </c>
      <c r="D4223">
        <v>19</v>
      </c>
      <c r="E4223">
        <v>11</v>
      </c>
      <c r="F4223" s="4">
        <v>44728</v>
      </c>
      <c r="G4223" s="4">
        <v>44665</v>
      </c>
      <c r="H4223" s="4">
        <v>44564</v>
      </c>
      <c r="I4223" s="4" t="s">
        <v>41</v>
      </c>
      <c r="J4223">
        <v>108</v>
      </c>
      <c r="K4223">
        <v>71</v>
      </c>
      <c r="L4223">
        <v>244</v>
      </c>
      <c r="M4223">
        <v>78</v>
      </c>
      <c r="N4223">
        <v>352</v>
      </c>
      <c r="O4223">
        <v>149</v>
      </c>
      <c r="P4223" s="4" t="s">
        <v>75</v>
      </c>
      <c r="Q4223" s="4" t="s">
        <v>256</v>
      </c>
      <c r="R4223" s="4">
        <v>44608</v>
      </c>
      <c r="S4223" s="4">
        <v>44743</v>
      </c>
      <c r="T4223">
        <v>43</v>
      </c>
      <c r="U4223">
        <v>17</v>
      </c>
      <c r="V4223">
        <v>0</v>
      </c>
      <c r="W4223">
        <v>2</v>
      </c>
      <c r="X4223">
        <v>1</v>
      </c>
      <c r="Y4223">
        <v>0</v>
      </c>
      <c r="Z4223">
        <v>1</v>
      </c>
      <c r="AA4223">
        <v>2</v>
      </c>
      <c r="AB4223" s="4">
        <v>44645</v>
      </c>
      <c r="AC4223" s="4">
        <v>44805</v>
      </c>
      <c r="AD4223" s="4">
        <v>44657</v>
      </c>
      <c r="AE4223" s="4" t="s">
        <v>41</v>
      </c>
      <c r="AF4223">
        <v>14</v>
      </c>
      <c r="AG4223">
        <v>15</v>
      </c>
      <c r="AH4223">
        <v>0</v>
      </c>
      <c r="AI4223">
        <v>0</v>
      </c>
      <c r="AJ4223" s="2">
        <v>1.5319444444444443</v>
      </c>
      <c r="AK4223" s="3">
        <v>0.96805555555555556</v>
      </c>
      <c r="AL4223">
        <v>42</v>
      </c>
      <c r="AM4223">
        <v>7</v>
      </c>
      <c r="AN4223">
        <f t="shared" si="17"/>
        <v>2017</v>
      </c>
      <c r="AO4223" t="s">
        <v>1051</v>
      </c>
    </row>
    <row r="4224" spans="1:41" hidden="1" x14ac:dyDescent="0.35">
      <c r="A4224" s="1">
        <v>43086</v>
      </c>
      <c r="B4224" t="s">
        <v>110</v>
      </c>
      <c r="C4224" t="s">
        <v>109</v>
      </c>
      <c r="D4224">
        <v>21</v>
      </c>
      <c r="E4224">
        <v>21</v>
      </c>
      <c r="F4224" s="4">
        <v>44629</v>
      </c>
      <c r="G4224" s="4">
        <v>44850</v>
      </c>
      <c r="H4224" s="4">
        <v>44562</v>
      </c>
      <c r="I4224" s="4" t="s">
        <v>41</v>
      </c>
      <c r="J4224">
        <v>283</v>
      </c>
      <c r="K4224">
        <v>270</v>
      </c>
      <c r="L4224">
        <v>77</v>
      </c>
      <c r="M4224">
        <v>143</v>
      </c>
      <c r="N4224">
        <v>360</v>
      </c>
      <c r="O4224">
        <v>413</v>
      </c>
      <c r="P4224" s="4" t="s">
        <v>268</v>
      </c>
      <c r="Q4224" s="4" t="s">
        <v>244</v>
      </c>
      <c r="R4224" s="4">
        <v>44607</v>
      </c>
      <c r="S4224" s="4">
        <v>44603</v>
      </c>
      <c r="T4224">
        <v>19</v>
      </c>
      <c r="U4224">
        <v>31</v>
      </c>
      <c r="V4224">
        <v>0</v>
      </c>
      <c r="W4224">
        <v>0</v>
      </c>
      <c r="X4224">
        <v>1</v>
      </c>
      <c r="Y4224">
        <v>1</v>
      </c>
      <c r="Z4224">
        <v>1</v>
      </c>
      <c r="AA4224">
        <v>1</v>
      </c>
      <c r="AB4224" s="4">
        <v>44596</v>
      </c>
      <c r="AC4224" s="4">
        <v>44713</v>
      </c>
      <c r="AD4224" s="4">
        <v>44624</v>
      </c>
      <c r="AE4224" s="4">
        <v>44625</v>
      </c>
      <c r="AF4224">
        <v>10</v>
      </c>
      <c r="AG4224">
        <v>9</v>
      </c>
      <c r="AH4224">
        <v>0</v>
      </c>
      <c r="AI4224">
        <v>0</v>
      </c>
      <c r="AJ4224" s="2">
        <v>1.0368055555555555</v>
      </c>
      <c r="AK4224" s="2">
        <v>1.4631944444444445</v>
      </c>
      <c r="AL4224">
        <v>27</v>
      </c>
      <c r="AM4224">
        <v>24</v>
      </c>
      <c r="AN4224">
        <f t="shared" si="17"/>
        <v>2017</v>
      </c>
      <c r="AO4224" t="s">
        <v>1051</v>
      </c>
    </row>
    <row r="4225" spans="1:41" hidden="1" x14ac:dyDescent="0.35">
      <c r="A4225" s="1">
        <v>43086</v>
      </c>
      <c r="B4225" t="s">
        <v>78</v>
      </c>
      <c r="C4225" t="s">
        <v>39</v>
      </c>
      <c r="D4225">
        <v>23</v>
      </c>
      <c r="E4225">
        <v>23</v>
      </c>
      <c r="F4225" s="4">
        <v>44724</v>
      </c>
      <c r="G4225" s="4">
        <v>44756</v>
      </c>
      <c r="H4225" s="4">
        <v>44562</v>
      </c>
      <c r="I4225" s="4" t="s">
        <v>41</v>
      </c>
      <c r="J4225">
        <v>238</v>
      </c>
      <c r="K4225">
        <v>363</v>
      </c>
      <c r="L4225">
        <v>90</v>
      </c>
      <c r="M4225">
        <v>51</v>
      </c>
      <c r="N4225">
        <v>328</v>
      </c>
      <c r="O4225">
        <v>414</v>
      </c>
      <c r="P4225" s="4" t="s">
        <v>197</v>
      </c>
      <c r="Q4225" s="4" t="s">
        <v>190</v>
      </c>
      <c r="R4225" s="4">
        <v>44564</v>
      </c>
      <c r="S4225" s="4">
        <v>44638</v>
      </c>
      <c r="T4225">
        <v>28</v>
      </c>
      <c r="U4225">
        <v>22</v>
      </c>
      <c r="V4225">
        <v>1</v>
      </c>
      <c r="W4225">
        <v>0</v>
      </c>
      <c r="X4225">
        <v>0</v>
      </c>
      <c r="Y4225">
        <v>0</v>
      </c>
      <c r="Z4225">
        <v>1</v>
      </c>
      <c r="AA4225">
        <v>0</v>
      </c>
      <c r="AB4225" s="4">
        <v>44642</v>
      </c>
      <c r="AC4225" s="4">
        <v>44743</v>
      </c>
      <c r="AD4225" s="4">
        <v>44595</v>
      </c>
      <c r="AE4225" s="4">
        <v>44565</v>
      </c>
      <c r="AF4225">
        <v>8</v>
      </c>
      <c r="AG4225">
        <v>9</v>
      </c>
      <c r="AH4225">
        <v>0</v>
      </c>
      <c r="AI4225">
        <v>0</v>
      </c>
      <c r="AJ4225" s="2">
        <v>1.1423611111111112</v>
      </c>
      <c r="AK4225" s="2">
        <v>1.3576388888888891</v>
      </c>
      <c r="AL4225">
        <v>23</v>
      </c>
      <c r="AM4225">
        <v>25</v>
      </c>
      <c r="AN4225">
        <f t="shared" si="17"/>
        <v>2017</v>
      </c>
      <c r="AO4225" t="s">
        <v>1051</v>
      </c>
    </row>
    <row r="4226" spans="1:41" hidden="1" x14ac:dyDescent="0.35">
      <c r="A4226" s="1">
        <v>43086</v>
      </c>
      <c r="B4226" t="s">
        <v>104</v>
      </c>
      <c r="C4226" t="s">
        <v>48</v>
      </c>
      <c r="D4226">
        <v>21</v>
      </c>
      <c r="E4226">
        <v>19</v>
      </c>
      <c r="F4226" s="4">
        <v>44602</v>
      </c>
      <c r="G4226" s="4">
        <v>44788</v>
      </c>
      <c r="H4226" s="4">
        <v>44594</v>
      </c>
      <c r="I4226" s="4" t="s">
        <v>41</v>
      </c>
      <c r="J4226">
        <v>204</v>
      </c>
      <c r="K4226">
        <v>171</v>
      </c>
      <c r="L4226">
        <v>126</v>
      </c>
      <c r="M4226">
        <v>122</v>
      </c>
      <c r="N4226">
        <v>330</v>
      </c>
      <c r="O4226">
        <v>293</v>
      </c>
      <c r="P4226" s="4" t="s">
        <v>86</v>
      </c>
      <c r="Q4226" s="4" t="s">
        <v>340</v>
      </c>
      <c r="R4226" s="4">
        <v>44600</v>
      </c>
      <c r="S4226" s="4" t="s">
        <v>41</v>
      </c>
      <c r="T4226">
        <v>31</v>
      </c>
      <c r="U4226">
        <v>23</v>
      </c>
      <c r="V4226">
        <v>0</v>
      </c>
      <c r="W4226">
        <v>1</v>
      </c>
      <c r="X4226">
        <v>2</v>
      </c>
      <c r="Y4226">
        <v>0</v>
      </c>
      <c r="Z4226">
        <v>2</v>
      </c>
      <c r="AA4226">
        <v>1</v>
      </c>
      <c r="AB4226" s="4" t="s">
        <v>878</v>
      </c>
      <c r="AC4226" s="4" t="s">
        <v>864</v>
      </c>
      <c r="AD4226" s="4">
        <v>44595</v>
      </c>
      <c r="AE4226" s="4">
        <v>44596</v>
      </c>
      <c r="AF4226">
        <v>9</v>
      </c>
      <c r="AG4226">
        <v>9</v>
      </c>
      <c r="AH4226">
        <v>0</v>
      </c>
      <c r="AI4226">
        <v>0</v>
      </c>
      <c r="AJ4226" s="2">
        <v>1.3472222222222223</v>
      </c>
      <c r="AK4226" s="2">
        <v>1.1527777777777779</v>
      </c>
      <c r="AL4226">
        <v>20</v>
      </c>
      <c r="AM4226">
        <v>17</v>
      </c>
      <c r="AN4226">
        <f t="shared" si="17"/>
        <v>2017</v>
      </c>
      <c r="AO4226" t="s">
        <v>1051</v>
      </c>
    </row>
    <row r="4227" spans="1:41" hidden="1" x14ac:dyDescent="0.35">
      <c r="A4227" s="1">
        <v>43087</v>
      </c>
      <c r="B4227" t="s">
        <v>73</v>
      </c>
      <c r="C4227" t="s">
        <v>101</v>
      </c>
      <c r="D4227">
        <v>24</v>
      </c>
      <c r="E4227">
        <v>22</v>
      </c>
      <c r="F4227" s="4">
        <v>44819</v>
      </c>
      <c r="G4227" s="4">
        <v>44659</v>
      </c>
      <c r="H4227" s="4" t="s">
        <v>41</v>
      </c>
      <c r="I4227" s="4" t="s">
        <v>41</v>
      </c>
      <c r="J4227">
        <v>209</v>
      </c>
      <c r="K4227">
        <v>289</v>
      </c>
      <c r="L4227">
        <v>201</v>
      </c>
      <c r="M4227">
        <v>84</v>
      </c>
      <c r="N4227">
        <v>410</v>
      </c>
      <c r="O4227">
        <v>373</v>
      </c>
      <c r="P4227" s="4" t="s">
        <v>155</v>
      </c>
      <c r="Q4227" s="4" t="s">
        <v>555</v>
      </c>
      <c r="R4227" s="4">
        <v>44564</v>
      </c>
      <c r="S4227" s="4">
        <v>44602</v>
      </c>
      <c r="T4227">
        <v>35</v>
      </c>
      <c r="U4227">
        <v>18</v>
      </c>
      <c r="V4227">
        <v>0</v>
      </c>
      <c r="W4227">
        <v>1</v>
      </c>
      <c r="X4227">
        <v>0</v>
      </c>
      <c r="Y4227">
        <v>0</v>
      </c>
      <c r="Z4227">
        <v>0</v>
      </c>
      <c r="AA4227">
        <v>1</v>
      </c>
      <c r="AB4227" s="4">
        <v>44713</v>
      </c>
      <c r="AC4227" s="4">
        <v>44743</v>
      </c>
      <c r="AD4227" s="4">
        <v>44595</v>
      </c>
      <c r="AE4227" s="4">
        <v>44563</v>
      </c>
      <c r="AF4227">
        <v>9</v>
      </c>
      <c r="AG4227">
        <v>10</v>
      </c>
      <c r="AH4227">
        <v>1</v>
      </c>
      <c r="AI4227">
        <v>0</v>
      </c>
      <c r="AJ4227" s="2">
        <v>1.3854166666666667</v>
      </c>
      <c r="AK4227" s="2">
        <v>1.1145833333333333</v>
      </c>
      <c r="AL4227">
        <v>24</v>
      </c>
      <c r="AM4227">
        <v>21</v>
      </c>
      <c r="AN4227">
        <f t="shared" si="17"/>
        <v>2017</v>
      </c>
      <c r="AO4227" t="s">
        <v>1051</v>
      </c>
    </row>
    <row r="4228" spans="1:41" hidden="1" x14ac:dyDescent="0.35">
      <c r="A4228" s="1">
        <v>43092</v>
      </c>
      <c r="B4228" t="s">
        <v>93</v>
      </c>
      <c r="C4228" t="s">
        <v>90</v>
      </c>
      <c r="D4228">
        <v>17</v>
      </c>
      <c r="E4228">
        <v>23</v>
      </c>
      <c r="F4228" s="4">
        <v>44694</v>
      </c>
      <c r="G4228" s="4">
        <v>44726</v>
      </c>
      <c r="H4228" s="4">
        <v>44563</v>
      </c>
      <c r="I4228" s="4">
        <v>44562</v>
      </c>
      <c r="J4228">
        <v>203</v>
      </c>
      <c r="K4228">
        <v>220</v>
      </c>
      <c r="L4228">
        <v>93</v>
      </c>
      <c r="M4228">
        <v>103</v>
      </c>
      <c r="N4228">
        <v>296</v>
      </c>
      <c r="O4228">
        <v>323</v>
      </c>
      <c r="P4228" s="4" t="s">
        <v>335</v>
      </c>
      <c r="Q4228" s="4" t="s">
        <v>287</v>
      </c>
      <c r="R4228" s="4">
        <v>44604</v>
      </c>
      <c r="S4228" s="4">
        <v>44578</v>
      </c>
      <c r="T4228">
        <v>24</v>
      </c>
      <c r="U4228">
        <v>32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 s="4">
        <v>44611</v>
      </c>
      <c r="AC4228" s="4">
        <v>44706</v>
      </c>
      <c r="AD4228" s="4">
        <v>44565</v>
      </c>
      <c r="AE4228" s="4">
        <v>44596</v>
      </c>
      <c r="AF4228">
        <v>9</v>
      </c>
      <c r="AG4228">
        <v>9</v>
      </c>
      <c r="AH4228">
        <v>0</v>
      </c>
      <c r="AI4228">
        <v>0</v>
      </c>
      <c r="AJ4228" s="2">
        <v>1.0083333333333333</v>
      </c>
      <c r="AK4228" s="2">
        <v>1.4916666666666665</v>
      </c>
      <c r="AL4228">
        <v>16</v>
      </c>
      <c r="AM4228">
        <v>23</v>
      </c>
      <c r="AN4228">
        <f t="shared" si="17"/>
        <v>2017</v>
      </c>
      <c r="AO4228" t="s">
        <v>1051</v>
      </c>
    </row>
    <row r="4229" spans="1:41" hidden="1" x14ac:dyDescent="0.35">
      <c r="A4229" s="1">
        <v>43092</v>
      </c>
      <c r="B4229" t="s">
        <v>58</v>
      </c>
      <c r="C4229" t="s">
        <v>74</v>
      </c>
      <c r="D4229">
        <v>15</v>
      </c>
      <c r="E4229">
        <v>12</v>
      </c>
      <c r="F4229" s="4">
        <v>44666</v>
      </c>
      <c r="G4229" s="4">
        <v>44666</v>
      </c>
      <c r="H4229" s="4" t="s">
        <v>41</v>
      </c>
      <c r="I4229" s="4" t="s">
        <v>108</v>
      </c>
      <c r="J4229">
        <v>124</v>
      </c>
      <c r="K4229">
        <v>126</v>
      </c>
      <c r="L4229">
        <v>112</v>
      </c>
      <c r="M4229">
        <v>113</v>
      </c>
      <c r="N4229">
        <v>236</v>
      </c>
      <c r="O4229">
        <v>239</v>
      </c>
      <c r="P4229" s="4" t="s">
        <v>364</v>
      </c>
      <c r="Q4229" s="4" t="s">
        <v>363</v>
      </c>
      <c r="R4229" s="4">
        <v>44635</v>
      </c>
      <c r="S4229" s="4">
        <v>44565</v>
      </c>
      <c r="T4229">
        <v>33</v>
      </c>
      <c r="U4229">
        <v>24</v>
      </c>
      <c r="V4229">
        <v>0</v>
      </c>
      <c r="W4229">
        <v>0</v>
      </c>
      <c r="X4229">
        <v>0</v>
      </c>
      <c r="Y4229">
        <v>2</v>
      </c>
      <c r="Z4229">
        <v>0</v>
      </c>
      <c r="AA4229">
        <v>2</v>
      </c>
      <c r="AB4229" s="4">
        <v>44602</v>
      </c>
      <c r="AC4229" s="4">
        <v>44713</v>
      </c>
      <c r="AD4229" s="4">
        <v>44564</v>
      </c>
      <c r="AE4229" s="4" t="s">
        <v>52</v>
      </c>
      <c r="AF4229">
        <v>12</v>
      </c>
      <c r="AG4229">
        <v>12</v>
      </c>
      <c r="AH4229">
        <v>0</v>
      </c>
      <c r="AI4229">
        <v>0</v>
      </c>
      <c r="AJ4229" s="2">
        <v>1.3173611111111112</v>
      </c>
      <c r="AK4229" s="2">
        <v>1.1826388888888888</v>
      </c>
      <c r="AL4229">
        <v>16</v>
      </c>
      <c r="AM4229">
        <v>0</v>
      </c>
      <c r="AN4229">
        <f t="shared" si="17"/>
        <v>2017</v>
      </c>
      <c r="AO4229" t="s">
        <v>1051</v>
      </c>
    </row>
    <row r="4230" spans="1:41" hidden="1" x14ac:dyDescent="0.35">
      <c r="A4230" s="1">
        <v>43093</v>
      </c>
      <c r="B4230" t="s">
        <v>69</v>
      </c>
      <c r="C4230" t="s">
        <v>59</v>
      </c>
      <c r="D4230">
        <v>12</v>
      </c>
      <c r="E4230">
        <v>16</v>
      </c>
      <c r="F4230" s="4">
        <v>44664</v>
      </c>
      <c r="G4230" s="4">
        <v>44758</v>
      </c>
      <c r="H4230" s="4" t="s">
        <v>42</v>
      </c>
      <c r="I4230" s="4">
        <v>44562</v>
      </c>
      <c r="J4230">
        <v>178</v>
      </c>
      <c r="K4230">
        <v>161</v>
      </c>
      <c r="L4230">
        <v>76</v>
      </c>
      <c r="M4230">
        <v>97</v>
      </c>
      <c r="N4230">
        <v>254</v>
      </c>
      <c r="O4230">
        <v>258</v>
      </c>
      <c r="P4230" s="4" t="s">
        <v>79</v>
      </c>
      <c r="Q4230" s="4" t="s">
        <v>309</v>
      </c>
      <c r="R4230" s="4">
        <v>44565</v>
      </c>
      <c r="S4230" s="4">
        <v>44682</v>
      </c>
      <c r="T4230">
        <v>20</v>
      </c>
      <c r="U4230">
        <v>31</v>
      </c>
      <c r="V4230">
        <v>1</v>
      </c>
      <c r="W4230">
        <v>0</v>
      </c>
      <c r="X4230">
        <v>2</v>
      </c>
      <c r="Y4230">
        <v>0</v>
      </c>
      <c r="Z4230">
        <v>3</v>
      </c>
      <c r="AA4230">
        <v>0</v>
      </c>
      <c r="AB4230" s="4">
        <v>44774</v>
      </c>
      <c r="AC4230" s="4">
        <v>44676</v>
      </c>
      <c r="AD4230" s="4" t="s">
        <v>41</v>
      </c>
      <c r="AE4230" s="4">
        <v>44623</v>
      </c>
      <c r="AF4230">
        <v>12</v>
      </c>
      <c r="AG4230">
        <v>12</v>
      </c>
      <c r="AH4230">
        <v>0</v>
      </c>
      <c r="AI4230">
        <v>0</v>
      </c>
      <c r="AJ4230" s="2">
        <v>1.1152777777777778</v>
      </c>
      <c r="AK4230" s="2">
        <v>1.3847222222222222</v>
      </c>
      <c r="AL4230">
        <v>3</v>
      </c>
      <c r="AM4230">
        <v>20</v>
      </c>
      <c r="AN4230">
        <f t="shared" si="17"/>
        <v>2017</v>
      </c>
      <c r="AO4230" t="s">
        <v>1051</v>
      </c>
    </row>
    <row r="4231" spans="1:41" hidden="1" x14ac:dyDescent="0.35">
      <c r="A4231" s="1">
        <v>43093</v>
      </c>
      <c r="B4231" t="s">
        <v>83</v>
      </c>
      <c r="C4231" t="s">
        <v>64</v>
      </c>
      <c r="D4231">
        <v>15</v>
      </c>
      <c r="E4231">
        <v>28</v>
      </c>
      <c r="F4231" s="4">
        <v>44727</v>
      </c>
      <c r="G4231" s="4">
        <v>44756</v>
      </c>
      <c r="H4231" s="4">
        <v>44563</v>
      </c>
      <c r="I4231" s="4" t="s">
        <v>41</v>
      </c>
      <c r="J4231">
        <v>189</v>
      </c>
      <c r="K4231">
        <v>222</v>
      </c>
      <c r="L4231">
        <v>87</v>
      </c>
      <c r="M4231">
        <v>142</v>
      </c>
      <c r="N4231">
        <v>276</v>
      </c>
      <c r="O4231">
        <v>364</v>
      </c>
      <c r="P4231" s="4" t="s">
        <v>361</v>
      </c>
      <c r="Q4231" s="4" t="s">
        <v>154</v>
      </c>
      <c r="R4231" s="4">
        <v>44606</v>
      </c>
      <c r="S4231" s="4">
        <v>44636</v>
      </c>
      <c r="T4231">
        <v>22</v>
      </c>
      <c r="U4231">
        <v>34</v>
      </c>
      <c r="V4231">
        <v>0</v>
      </c>
      <c r="W4231">
        <v>0</v>
      </c>
      <c r="X4231">
        <v>1</v>
      </c>
      <c r="Y4231">
        <v>1</v>
      </c>
      <c r="Z4231">
        <v>1</v>
      </c>
      <c r="AA4231">
        <v>1</v>
      </c>
      <c r="AB4231" s="4">
        <v>44805</v>
      </c>
      <c r="AC4231" s="4">
        <v>44682</v>
      </c>
      <c r="AD4231" s="4">
        <v>44563</v>
      </c>
      <c r="AE4231" s="4">
        <v>44597</v>
      </c>
      <c r="AF4231">
        <v>11</v>
      </c>
      <c r="AG4231">
        <v>12</v>
      </c>
      <c r="AH4231">
        <v>0</v>
      </c>
      <c r="AI4231">
        <v>0</v>
      </c>
      <c r="AJ4231" s="2">
        <v>1.1465277777777778</v>
      </c>
      <c r="AK4231" s="2">
        <v>1.3534722222222222</v>
      </c>
      <c r="AL4231">
        <v>17</v>
      </c>
      <c r="AM4231">
        <v>26</v>
      </c>
      <c r="AN4231">
        <f t="shared" si="17"/>
        <v>2017</v>
      </c>
      <c r="AO4231" t="s">
        <v>1051</v>
      </c>
    </row>
    <row r="4232" spans="1:41" hidden="1" x14ac:dyDescent="0.35">
      <c r="A4232" s="1">
        <v>43093</v>
      </c>
      <c r="B4232" t="s">
        <v>97</v>
      </c>
      <c r="C4232" t="s">
        <v>78</v>
      </c>
      <c r="D4232">
        <v>20</v>
      </c>
      <c r="E4232">
        <v>19</v>
      </c>
      <c r="F4232" s="4">
        <v>44726</v>
      </c>
      <c r="G4232" s="4">
        <v>44632</v>
      </c>
      <c r="H4232" s="4">
        <v>44563</v>
      </c>
      <c r="I4232" s="4" t="s">
        <v>42</v>
      </c>
      <c r="J4232">
        <v>286</v>
      </c>
      <c r="K4232">
        <v>269</v>
      </c>
      <c r="L4232">
        <v>116</v>
      </c>
      <c r="M4232">
        <v>97</v>
      </c>
      <c r="N4232">
        <v>402</v>
      </c>
      <c r="O4232">
        <v>366</v>
      </c>
      <c r="P4232" s="4" t="s">
        <v>261</v>
      </c>
      <c r="Q4232" s="4" t="s">
        <v>261</v>
      </c>
      <c r="R4232" s="4">
        <v>44576</v>
      </c>
      <c r="S4232" s="4">
        <v>44567</v>
      </c>
      <c r="T4232">
        <v>26</v>
      </c>
      <c r="U4232">
        <v>26</v>
      </c>
      <c r="V4232">
        <v>1</v>
      </c>
      <c r="W4232">
        <v>0</v>
      </c>
      <c r="X4232">
        <v>0</v>
      </c>
      <c r="Y4232">
        <v>1</v>
      </c>
      <c r="Z4232">
        <v>1</v>
      </c>
      <c r="AA4232">
        <v>1</v>
      </c>
      <c r="AB4232" s="4">
        <v>44682</v>
      </c>
      <c r="AC4232" s="4">
        <v>44682</v>
      </c>
      <c r="AD4232" s="4">
        <v>44624</v>
      </c>
      <c r="AE4232" s="4">
        <v>44565</v>
      </c>
      <c r="AF4232">
        <v>13</v>
      </c>
      <c r="AG4232">
        <v>11</v>
      </c>
      <c r="AH4232">
        <v>0</v>
      </c>
      <c r="AI4232">
        <v>2</v>
      </c>
      <c r="AJ4232" s="2">
        <v>1.2527777777777778</v>
      </c>
      <c r="AK4232" s="2">
        <v>1.2472222222222222</v>
      </c>
      <c r="AL4232">
        <v>27</v>
      </c>
      <c r="AM4232">
        <v>23</v>
      </c>
      <c r="AN4232">
        <f t="shared" si="17"/>
        <v>2017</v>
      </c>
      <c r="AO4232" t="s">
        <v>1051</v>
      </c>
    </row>
    <row r="4233" spans="1:41" hidden="1" x14ac:dyDescent="0.35">
      <c r="A4233" s="1">
        <v>43093</v>
      </c>
      <c r="B4233" t="s">
        <v>84</v>
      </c>
      <c r="C4233" t="s">
        <v>68</v>
      </c>
      <c r="D4233">
        <v>15</v>
      </c>
      <c r="E4233">
        <v>23</v>
      </c>
      <c r="F4233" s="4" t="s">
        <v>45</v>
      </c>
      <c r="G4233" s="4">
        <v>44789</v>
      </c>
      <c r="H4233" s="4" t="s">
        <v>52</v>
      </c>
      <c r="I4233" s="4" t="s">
        <v>42</v>
      </c>
      <c r="J4233">
        <v>286</v>
      </c>
      <c r="K4233">
        <v>301</v>
      </c>
      <c r="L4233">
        <v>59</v>
      </c>
      <c r="M4233">
        <v>103</v>
      </c>
      <c r="N4233">
        <v>345</v>
      </c>
      <c r="O4233">
        <v>404</v>
      </c>
      <c r="P4233" s="4" t="s">
        <v>805</v>
      </c>
      <c r="Q4233" s="4" t="s">
        <v>529</v>
      </c>
      <c r="R4233" s="4" t="s">
        <v>41</v>
      </c>
      <c r="S4233" s="4">
        <v>44564</v>
      </c>
      <c r="T4233">
        <v>16</v>
      </c>
      <c r="U4233">
        <v>34</v>
      </c>
      <c r="V4233">
        <v>2</v>
      </c>
      <c r="W4233">
        <v>0</v>
      </c>
      <c r="X4233">
        <v>0</v>
      </c>
      <c r="Y4233">
        <v>0</v>
      </c>
      <c r="Z4233">
        <v>2</v>
      </c>
      <c r="AA4233">
        <v>0</v>
      </c>
      <c r="AB4233" s="4">
        <v>44866</v>
      </c>
      <c r="AC4233" s="4">
        <v>44682</v>
      </c>
      <c r="AD4233" s="4" t="s">
        <v>52</v>
      </c>
      <c r="AE4233" s="4">
        <v>44599</v>
      </c>
      <c r="AF4233">
        <v>11</v>
      </c>
      <c r="AG4233">
        <v>11</v>
      </c>
      <c r="AH4233">
        <v>0</v>
      </c>
      <c r="AI4233">
        <v>0</v>
      </c>
      <c r="AJ4233" s="3">
        <v>0.92152777777777783</v>
      </c>
      <c r="AK4233" s="2">
        <v>1.5784722222222223</v>
      </c>
      <c r="AL4233">
        <v>13</v>
      </c>
      <c r="AM4233">
        <v>29</v>
      </c>
      <c r="AN4233">
        <f t="shared" si="17"/>
        <v>2017</v>
      </c>
      <c r="AO4233" t="s">
        <v>1051</v>
      </c>
    </row>
    <row r="4234" spans="1:41" hidden="1" x14ac:dyDescent="0.35">
      <c r="A4234" s="1">
        <v>43093</v>
      </c>
      <c r="B4234" t="s">
        <v>54</v>
      </c>
      <c r="C4234" t="s">
        <v>110</v>
      </c>
      <c r="D4234">
        <v>17</v>
      </c>
      <c r="E4234">
        <v>28</v>
      </c>
      <c r="F4234" s="4">
        <v>44790</v>
      </c>
      <c r="G4234" s="4">
        <v>44692</v>
      </c>
      <c r="H4234" s="4" t="s">
        <v>52</v>
      </c>
      <c r="I4234" s="4">
        <v>44562</v>
      </c>
      <c r="J4234">
        <v>242</v>
      </c>
      <c r="K4234">
        <v>218</v>
      </c>
      <c r="L4234">
        <v>84</v>
      </c>
      <c r="M4234">
        <v>193</v>
      </c>
      <c r="N4234">
        <v>326</v>
      </c>
      <c r="O4234">
        <v>411</v>
      </c>
      <c r="P4234" s="4" t="s">
        <v>340</v>
      </c>
      <c r="Q4234" s="4" t="s">
        <v>153</v>
      </c>
      <c r="R4234" s="4">
        <v>44713</v>
      </c>
      <c r="S4234" s="4">
        <v>44598</v>
      </c>
      <c r="T4234">
        <v>24</v>
      </c>
      <c r="U4234">
        <v>38</v>
      </c>
      <c r="V4234">
        <v>0</v>
      </c>
      <c r="W4234">
        <v>0</v>
      </c>
      <c r="X4234">
        <v>0</v>
      </c>
      <c r="Y4234">
        <v>1</v>
      </c>
      <c r="Z4234">
        <v>0</v>
      </c>
      <c r="AA4234">
        <v>1</v>
      </c>
      <c r="AB4234" s="4">
        <v>44652</v>
      </c>
      <c r="AC4234" s="4">
        <v>44602</v>
      </c>
      <c r="AD4234" s="4" t="s">
        <v>108</v>
      </c>
      <c r="AE4234" s="4">
        <v>44657</v>
      </c>
      <c r="AF4234">
        <v>9</v>
      </c>
      <c r="AG4234">
        <v>10</v>
      </c>
      <c r="AH4234">
        <v>2</v>
      </c>
      <c r="AI4234">
        <v>0</v>
      </c>
      <c r="AJ4234" s="2">
        <v>1.1777777777777778</v>
      </c>
      <c r="AK4234" s="2">
        <v>1.3222222222222222</v>
      </c>
      <c r="AL4234">
        <v>16</v>
      </c>
      <c r="AM4234">
        <v>37</v>
      </c>
      <c r="AN4234">
        <f t="shared" ref="AN4234:AN4259" si="18">IF(A4234&lt;DATE(2017,2,28),2016,2017)</f>
        <v>2017</v>
      </c>
      <c r="AO4234" t="s">
        <v>1051</v>
      </c>
    </row>
    <row r="4235" spans="1:41" hidden="1" x14ac:dyDescent="0.35">
      <c r="A4235" s="1">
        <v>43093</v>
      </c>
      <c r="B4235" t="s">
        <v>73</v>
      </c>
      <c r="C4235" t="s">
        <v>100</v>
      </c>
      <c r="D4235">
        <v>15</v>
      </c>
      <c r="E4235">
        <v>15</v>
      </c>
      <c r="F4235" s="4">
        <v>44605</v>
      </c>
      <c r="G4235" s="4">
        <v>44633</v>
      </c>
      <c r="H4235" s="4">
        <v>44563</v>
      </c>
      <c r="I4235" s="4">
        <v>44562</v>
      </c>
      <c r="J4235">
        <v>264</v>
      </c>
      <c r="K4235">
        <v>229</v>
      </c>
      <c r="L4235">
        <v>67</v>
      </c>
      <c r="M4235">
        <v>86</v>
      </c>
      <c r="N4235">
        <v>331</v>
      </c>
      <c r="O4235">
        <v>315</v>
      </c>
      <c r="P4235" s="4" t="s">
        <v>96</v>
      </c>
      <c r="Q4235" s="4" t="s">
        <v>153</v>
      </c>
      <c r="R4235" s="4">
        <v>44705</v>
      </c>
      <c r="S4235" s="4">
        <v>44571</v>
      </c>
      <c r="T4235">
        <v>20</v>
      </c>
      <c r="U4235">
        <v>31</v>
      </c>
      <c r="V4235">
        <v>1</v>
      </c>
      <c r="W4235">
        <v>0</v>
      </c>
      <c r="X4235">
        <v>1</v>
      </c>
      <c r="Y4235">
        <v>1</v>
      </c>
      <c r="Z4235">
        <v>2</v>
      </c>
      <c r="AA4235">
        <v>1</v>
      </c>
      <c r="AB4235" s="4">
        <v>44835</v>
      </c>
      <c r="AC4235" s="4">
        <v>44650</v>
      </c>
      <c r="AD4235" s="4">
        <v>44565</v>
      </c>
      <c r="AE4235" s="4" t="s">
        <v>52</v>
      </c>
      <c r="AF4235">
        <v>13</v>
      </c>
      <c r="AG4235">
        <v>12</v>
      </c>
      <c r="AH4235">
        <v>0</v>
      </c>
      <c r="AI4235">
        <v>0</v>
      </c>
      <c r="AJ4235" s="2">
        <v>1.0916666666666666</v>
      </c>
      <c r="AK4235" s="2">
        <v>1.4083333333333332</v>
      </c>
      <c r="AL4235">
        <v>13</v>
      </c>
      <c r="AM4235">
        <v>23</v>
      </c>
      <c r="AN4235">
        <f t="shared" si="18"/>
        <v>2017</v>
      </c>
      <c r="AO4235" t="s">
        <v>1051</v>
      </c>
    </row>
    <row r="4236" spans="1:41" hidden="1" x14ac:dyDescent="0.35">
      <c r="A4236" s="1">
        <v>43093</v>
      </c>
      <c r="B4236" t="s">
        <v>63</v>
      </c>
      <c r="C4236" t="s">
        <v>53</v>
      </c>
      <c r="D4236">
        <v>21</v>
      </c>
      <c r="E4236">
        <v>13</v>
      </c>
      <c r="F4236" s="4">
        <v>44696</v>
      </c>
      <c r="G4236" s="4">
        <v>44634</v>
      </c>
      <c r="H4236" s="4" t="s">
        <v>41</v>
      </c>
      <c r="I4236" s="4" t="s">
        <v>42</v>
      </c>
      <c r="J4236">
        <v>290</v>
      </c>
      <c r="K4236">
        <v>98</v>
      </c>
      <c r="L4236">
        <v>89</v>
      </c>
      <c r="M4236">
        <v>197</v>
      </c>
      <c r="N4236">
        <v>379</v>
      </c>
      <c r="O4236">
        <v>295</v>
      </c>
      <c r="P4236" s="4" t="s">
        <v>225</v>
      </c>
      <c r="Q4236" s="4" t="s">
        <v>134</v>
      </c>
      <c r="R4236" s="4" t="s">
        <v>41</v>
      </c>
      <c r="S4236" s="4">
        <v>44641</v>
      </c>
      <c r="T4236">
        <v>30</v>
      </c>
      <c r="U4236">
        <v>30</v>
      </c>
      <c r="V4236">
        <v>0</v>
      </c>
      <c r="W4236">
        <v>2</v>
      </c>
      <c r="X4236">
        <v>0</v>
      </c>
      <c r="Y4236">
        <v>1</v>
      </c>
      <c r="Z4236">
        <v>0</v>
      </c>
      <c r="AA4236">
        <v>3</v>
      </c>
      <c r="AB4236" s="4">
        <v>44774</v>
      </c>
      <c r="AC4236" s="4">
        <v>44682</v>
      </c>
      <c r="AD4236" s="4">
        <v>44594</v>
      </c>
      <c r="AE4236" s="4" t="s">
        <v>42</v>
      </c>
      <c r="AF4236">
        <v>12</v>
      </c>
      <c r="AG4236">
        <v>14</v>
      </c>
      <c r="AH4236">
        <v>0</v>
      </c>
      <c r="AI4236">
        <v>0</v>
      </c>
      <c r="AJ4236" s="2">
        <v>1.3736111111111111</v>
      </c>
      <c r="AK4236" s="2">
        <v>1.1263888888888889</v>
      </c>
      <c r="AL4236">
        <v>14</v>
      </c>
      <c r="AM4236">
        <v>7</v>
      </c>
      <c r="AN4236">
        <f t="shared" si="18"/>
        <v>2017</v>
      </c>
      <c r="AO4236" t="s">
        <v>1051</v>
      </c>
    </row>
    <row r="4237" spans="1:41" hidden="1" x14ac:dyDescent="0.35">
      <c r="A4237" s="1">
        <v>43093</v>
      </c>
      <c r="B4237" t="s">
        <v>98</v>
      </c>
      <c r="C4237" t="s">
        <v>88</v>
      </c>
      <c r="D4237">
        <v>18</v>
      </c>
      <c r="E4237">
        <v>19</v>
      </c>
      <c r="F4237" s="4">
        <v>44698</v>
      </c>
      <c r="G4237" s="4">
        <v>44694</v>
      </c>
      <c r="H4237" s="4">
        <v>44563</v>
      </c>
      <c r="I4237" s="4" t="s">
        <v>41</v>
      </c>
      <c r="J4237">
        <v>171</v>
      </c>
      <c r="K4237">
        <v>299</v>
      </c>
      <c r="L4237">
        <v>159</v>
      </c>
      <c r="M4237">
        <v>87</v>
      </c>
      <c r="N4237">
        <v>330</v>
      </c>
      <c r="O4237">
        <v>386</v>
      </c>
      <c r="P4237" s="4" t="s">
        <v>188</v>
      </c>
      <c r="Q4237" s="4" t="s">
        <v>258</v>
      </c>
      <c r="R4237" s="4">
        <v>44673</v>
      </c>
      <c r="S4237" s="4" t="s">
        <v>41</v>
      </c>
      <c r="T4237">
        <v>29</v>
      </c>
      <c r="U4237">
        <v>29</v>
      </c>
      <c r="V4237">
        <v>2</v>
      </c>
      <c r="W4237">
        <v>1</v>
      </c>
      <c r="X4237">
        <v>1</v>
      </c>
      <c r="Y4237">
        <v>1</v>
      </c>
      <c r="Z4237">
        <v>3</v>
      </c>
      <c r="AA4237">
        <v>2</v>
      </c>
      <c r="AB4237" s="4">
        <v>44650</v>
      </c>
      <c r="AC4237" s="4">
        <v>44713</v>
      </c>
      <c r="AD4237" s="4">
        <v>44563</v>
      </c>
      <c r="AE4237" s="4">
        <v>44565</v>
      </c>
      <c r="AF4237">
        <v>13</v>
      </c>
      <c r="AG4237">
        <v>13</v>
      </c>
      <c r="AH4237">
        <v>0</v>
      </c>
      <c r="AI4237">
        <v>0</v>
      </c>
      <c r="AJ4237" s="2">
        <v>1.26875</v>
      </c>
      <c r="AK4237" s="2">
        <v>1.23125</v>
      </c>
      <c r="AL4237">
        <v>11</v>
      </c>
      <c r="AM4237">
        <v>27</v>
      </c>
      <c r="AN4237">
        <f t="shared" si="18"/>
        <v>2017</v>
      </c>
      <c r="AO4237" t="s">
        <v>1051</v>
      </c>
    </row>
    <row r="4238" spans="1:41" hidden="1" x14ac:dyDescent="0.35">
      <c r="A4238" s="1">
        <v>43093</v>
      </c>
      <c r="B4238" t="s">
        <v>101</v>
      </c>
      <c r="C4238" t="s">
        <v>91</v>
      </c>
      <c r="D4238">
        <v>20</v>
      </c>
      <c r="E4238">
        <v>20</v>
      </c>
      <c r="F4238" s="4">
        <v>44723</v>
      </c>
      <c r="G4238" s="4">
        <v>44664</v>
      </c>
      <c r="H4238" s="4" t="s">
        <v>41</v>
      </c>
      <c r="I4238" s="4">
        <v>44562</v>
      </c>
      <c r="J4238">
        <v>326</v>
      </c>
      <c r="K4238">
        <v>140</v>
      </c>
      <c r="L4238">
        <v>66</v>
      </c>
      <c r="M4238">
        <v>115</v>
      </c>
      <c r="N4238">
        <v>392</v>
      </c>
      <c r="O4238">
        <v>255</v>
      </c>
      <c r="P4238" s="4" t="s">
        <v>379</v>
      </c>
      <c r="Q4238" s="4" t="s">
        <v>43</v>
      </c>
      <c r="R4238" s="4">
        <v>44713</v>
      </c>
      <c r="S4238" s="4">
        <v>44612</v>
      </c>
      <c r="T4238">
        <v>24</v>
      </c>
      <c r="U4238">
        <v>31</v>
      </c>
      <c r="V4238">
        <v>3</v>
      </c>
      <c r="W4238">
        <v>0</v>
      </c>
      <c r="X4238">
        <v>0</v>
      </c>
      <c r="Y4238">
        <v>1</v>
      </c>
      <c r="Z4238">
        <v>3</v>
      </c>
      <c r="AA4238">
        <v>1</v>
      </c>
      <c r="AB4238" s="4">
        <v>44896</v>
      </c>
      <c r="AC4238" s="4">
        <v>44713</v>
      </c>
      <c r="AD4238" s="4">
        <v>44567</v>
      </c>
      <c r="AE4238" s="4">
        <v>44566</v>
      </c>
      <c r="AF4238">
        <v>10</v>
      </c>
      <c r="AG4238">
        <v>11</v>
      </c>
      <c r="AH4238">
        <v>0</v>
      </c>
      <c r="AI4238">
        <v>1</v>
      </c>
      <c r="AJ4238" s="2">
        <v>1.2291666666666667</v>
      </c>
      <c r="AK4238" s="2">
        <v>1.2708333333333333</v>
      </c>
      <c r="AL4238">
        <v>19</v>
      </c>
      <c r="AM4238">
        <v>22</v>
      </c>
      <c r="AN4238">
        <f t="shared" si="18"/>
        <v>2017</v>
      </c>
      <c r="AO4238" t="s">
        <v>1051</v>
      </c>
    </row>
    <row r="4239" spans="1:41" hidden="1" x14ac:dyDescent="0.35">
      <c r="A4239" s="1">
        <v>43093</v>
      </c>
      <c r="B4239" t="s">
        <v>94</v>
      </c>
      <c r="C4239" t="s">
        <v>39</v>
      </c>
      <c r="D4239">
        <v>32</v>
      </c>
      <c r="E4239">
        <v>26</v>
      </c>
      <c r="F4239" s="4">
        <v>44694</v>
      </c>
      <c r="G4239" s="4">
        <v>44849</v>
      </c>
      <c r="H4239" s="4">
        <v>44594</v>
      </c>
      <c r="I4239" s="4" t="s">
        <v>41</v>
      </c>
      <c r="J4239">
        <v>380</v>
      </c>
      <c r="K4239">
        <v>238</v>
      </c>
      <c r="L4239">
        <v>92</v>
      </c>
      <c r="M4239">
        <v>131</v>
      </c>
      <c r="N4239">
        <v>472</v>
      </c>
      <c r="O4239">
        <v>369</v>
      </c>
      <c r="P4239" s="4" t="s">
        <v>531</v>
      </c>
      <c r="Q4239" s="4" t="s">
        <v>347</v>
      </c>
      <c r="R4239" s="4">
        <v>44563</v>
      </c>
      <c r="S4239" s="4">
        <v>44565</v>
      </c>
      <c r="T4239">
        <v>28</v>
      </c>
      <c r="U4239">
        <v>35</v>
      </c>
      <c r="V4239">
        <v>0</v>
      </c>
      <c r="W4239">
        <v>0</v>
      </c>
      <c r="X4239">
        <v>3</v>
      </c>
      <c r="Y4239">
        <v>1</v>
      </c>
      <c r="Z4239">
        <v>3</v>
      </c>
      <c r="AA4239">
        <v>1</v>
      </c>
      <c r="AB4239" s="4">
        <v>44896</v>
      </c>
      <c r="AC4239" s="4">
        <v>44774</v>
      </c>
      <c r="AD4239" s="4">
        <v>44655</v>
      </c>
      <c r="AE4239" s="4">
        <v>44657</v>
      </c>
      <c r="AF4239">
        <v>13</v>
      </c>
      <c r="AG4239">
        <v>11</v>
      </c>
      <c r="AH4239">
        <v>0</v>
      </c>
      <c r="AI4239">
        <v>1</v>
      </c>
      <c r="AJ4239" s="2">
        <v>1.2840277777777778</v>
      </c>
      <c r="AK4239" s="2">
        <v>1.2159722222222222</v>
      </c>
      <c r="AL4239">
        <v>33</v>
      </c>
      <c r="AM4239">
        <v>44</v>
      </c>
      <c r="AN4239">
        <f t="shared" si="18"/>
        <v>2017</v>
      </c>
      <c r="AO4239" t="s">
        <v>1051</v>
      </c>
    </row>
    <row r="4240" spans="1:41" hidden="1" x14ac:dyDescent="0.35">
      <c r="A4240" s="1">
        <v>43093</v>
      </c>
      <c r="B4240" t="s">
        <v>47</v>
      </c>
      <c r="C4240" t="s">
        <v>104</v>
      </c>
      <c r="D4240">
        <v>15</v>
      </c>
      <c r="E4240">
        <v>21</v>
      </c>
      <c r="F4240" s="4">
        <v>44662</v>
      </c>
      <c r="G4240" s="4">
        <v>44725</v>
      </c>
      <c r="H4240" s="4" t="s">
        <v>41</v>
      </c>
      <c r="I4240" s="4">
        <v>44562</v>
      </c>
      <c r="J4240">
        <v>60</v>
      </c>
      <c r="K4240">
        <v>154</v>
      </c>
      <c r="L4240">
        <v>76</v>
      </c>
      <c r="M4240">
        <v>128</v>
      </c>
      <c r="N4240">
        <v>136</v>
      </c>
      <c r="O4240">
        <v>282</v>
      </c>
      <c r="P4240" s="4" t="s">
        <v>217</v>
      </c>
      <c r="Q4240" s="4" t="s">
        <v>191</v>
      </c>
      <c r="R4240" s="4">
        <v>44621</v>
      </c>
      <c r="S4240" s="4">
        <v>44678</v>
      </c>
      <c r="T4240">
        <v>30</v>
      </c>
      <c r="U4240">
        <v>30</v>
      </c>
      <c r="V4240">
        <v>0</v>
      </c>
      <c r="W4240">
        <v>1</v>
      </c>
      <c r="X4240">
        <v>0</v>
      </c>
      <c r="Y4240">
        <v>2</v>
      </c>
      <c r="Z4240">
        <v>0</v>
      </c>
      <c r="AA4240">
        <v>3</v>
      </c>
      <c r="AB4240" s="4" t="s">
        <v>989</v>
      </c>
      <c r="AC4240" s="4">
        <v>44743</v>
      </c>
      <c r="AD4240" s="4">
        <v>44594</v>
      </c>
      <c r="AE4240" s="4" t="s">
        <v>52</v>
      </c>
      <c r="AF4240">
        <v>11</v>
      </c>
      <c r="AG4240">
        <v>11</v>
      </c>
      <c r="AH4240">
        <v>2</v>
      </c>
      <c r="AI4240">
        <v>0</v>
      </c>
      <c r="AJ4240" s="2">
        <v>1.1319444444444444</v>
      </c>
      <c r="AK4240" s="2">
        <v>1.3680555555555556</v>
      </c>
      <c r="AL4240">
        <v>21</v>
      </c>
      <c r="AM4240">
        <v>12</v>
      </c>
      <c r="AN4240">
        <f t="shared" si="18"/>
        <v>2017</v>
      </c>
      <c r="AO4240" t="s">
        <v>1051</v>
      </c>
    </row>
    <row r="4241" spans="1:41" hidden="1" x14ac:dyDescent="0.35">
      <c r="A4241" s="1">
        <v>43093</v>
      </c>
      <c r="B4241" t="s">
        <v>40</v>
      </c>
      <c r="C4241" t="s">
        <v>87</v>
      </c>
      <c r="D4241">
        <v>12</v>
      </c>
      <c r="E4241">
        <v>19</v>
      </c>
      <c r="F4241" s="4">
        <v>44575</v>
      </c>
      <c r="G4241" s="4">
        <v>44695</v>
      </c>
      <c r="H4241" s="4">
        <v>44565</v>
      </c>
      <c r="I4241" s="4" t="s">
        <v>41</v>
      </c>
      <c r="J4241">
        <v>250</v>
      </c>
      <c r="K4241">
        <v>215</v>
      </c>
      <c r="L4241">
        <v>43</v>
      </c>
      <c r="M4241">
        <v>74</v>
      </c>
      <c r="N4241">
        <v>293</v>
      </c>
      <c r="O4241">
        <v>289</v>
      </c>
      <c r="P4241" s="4" t="s">
        <v>286</v>
      </c>
      <c r="Q4241" s="4" t="s">
        <v>152</v>
      </c>
      <c r="R4241" s="4">
        <v>44605</v>
      </c>
      <c r="S4241" s="4">
        <v>44607</v>
      </c>
      <c r="T4241">
        <v>20</v>
      </c>
      <c r="U4241">
        <v>27</v>
      </c>
      <c r="V4241">
        <v>1</v>
      </c>
      <c r="W4241">
        <v>0</v>
      </c>
      <c r="X4241">
        <v>2</v>
      </c>
      <c r="Y4241">
        <v>2</v>
      </c>
      <c r="Z4241">
        <v>3</v>
      </c>
      <c r="AA4241">
        <v>2</v>
      </c>
      <c r="AB4241" s="4" t="s">
        <v>464</v>
      </c>
      <c r="AC4241" s="4">
        <v>44713</v>
      </c>
      <c r="AD4241" s="4" t="s">
        <v>42</v>
      </c>
      <c r="AE4241" s="4">
        <v>44595</v>
      </c>
      <c r="AF4241">
        <v>14</v>
      </c>
      <c r="AG4241">
        <v>13</v>
      </c>
      <c r="AH4241">
        <v>0</v>
      </c>
      <c r="AI4241">
        <v>2</v>
      </c>
      <c r="AJ4241" s="2">
        <v>1.1159722222222224</v>
      </c>
      <c r="AK4241" s="2">
        <v>1.3840277777777779</v>
      </c>
      <c r="AL4241">
        <v>0</v>
      </c>
      <c r="AM4241">
        <v>23</v>
      </c>
      <c r="AN4241">
        <f t="shared" si="18"/>
        <v>2017</v>
      </c>
      <c r="AO4241" t="s">
        <v>1051</v>
      </c>
    </row>
    <row r="4242" spans="1:41" hidden="1" x14ac:dyDescent="0.35">
      <c r="A4242" s="1">
        <v>43094</v>
      </c>
      <c r="B4242" t="s">
        <v>48</v>
      </c>
      <c r="C4242" t="s">
        <v>77</v>
      </c>
      <c r="D4242">
        <v>13</v>
      </c>
      <c r="E4242">
        <v>12</v>
      </c>
      <c r="F4242" s="4">
        <v>44633</v>
      </c>
      <c r="G4242" s="4">
        <v>44575</v>
      </c>
      <c r="H4242" s="4" t="s">
        <v>52</v>
      </c>
      <c r="I4242" s="4">
        <v>44594</v>
      </c>
      <c r="J4242">
        <v>137</v>
      </c>
      <c r="K4242">
        <v>138</v>
      </c>
      <c r="L4242">
        <v>137</v>
      </c>
      <c r="M4242">
        <v>78</v>
      </c>
      <c r="N4242">
        <v>274</v>
      </c>
      <c r="O4242">
        <v>216</v>
      </c>
      <c r="P4242" s="4" t="s">
        <v>253</v>
      </c>
      <c r="Q4242" s="4" t="s">
        <v>805</v>
      </c>
      <c r="R4242" s="4">
        <v>44564</v>
      </c>
      <c r="S4242" s="4">
        <v>44617</v>
      </c>
      <c r="T4242">
        <v>33</v>
      </c>
      <c r="U4242">
        <v>21</v>
      </c>
      <c r="V4242">
        <v>3</v>
      </c>
      <c r="W4242">
        <v>1</v>
      </c>
      <c r="X4242">
        <v>2</v>
      </c>
      <c r="Y4242">
        <v>1</v>
      </c>
      <c r="Z4242">
        <v>5</v>
      </c>
      <c r="AA4242">
        <v>2</v>
      </c>
      <c r="AB4242" s="4">
        <v>44743</v>
      </c>
      <c r="AC4242" s="4">
        <v>44774</v>
      </c>
      <c r="AD4242" s="4" t="s">
        <v>42</v>
      </c>
      <c r="AE4242" s="4">
        <v>44564</v>
      </c>
      <c r="AF4242">
        <v>15</v>
      </c>
      <c r="AG4242">
        <v>14</v>
      </c>
      <c r="AH4242">
        <v>0</v>
      </c>
      <c r="AI4242">
        <v>2</v>
      </c>
      <c r="AJ4242" s="2">
        <v>1.4312500000000001</v>
      </c>
      <c r="AK4242" s="2">
        <v>1.0687499999999999</v>
      </c>
      <c r="AL4242">
        <v>10</v>
      </c>
      <c r="AM4242">
        <v>19</v>
      </c>
      <c r="AN4242">
        <f t="shared" si="18"/>
        <v>2017</v>
      </c>
      <c r="AO4242" t="s">
        <v>1051</v>
      </c>
    </row>
    <row r="4243" spans="1:41" hidden="1" x14ac:dyDescent="0.35">
      <c r="A4243" s="1">
        <v>43094</v>
      </c>
      <c r="B4243" t="s">
        <v>109</v>
      </c>
      <c r="C4243" t="s">
        <v>105</v>
      </c>
      <c r="D4243">
        <v>20</v>
      </c>
      <c r="E4243">
        <v>13</v>
      </c>
      <c r="F4243" s="4">
        <v>44754</v>
      </c>
      <c r="G4243" s="4">
        <v>44632</v>
      </c>
      <c r="H4243" s="4" t="s">
        <v>41</v>
      </c>
      <c r="I4243" s="4" t="s">
        <v>42</v>
      </c>
      <c r="J4243">
        <v>226</v>
      </c>
      <c r="K4243">
        <v>51</v>
      </c>
      <c r="L4243">
        <v>104</v>
      </c>
      <c r="M4243">
        <v>176</v>
      </c>
      <c r="N4243">
        <v>330</v>
      </c>
      <c r="O4243">
        <v>227</v>
      </c>
      <c r="P4243" s="4" t="s">
        <v>147</v>
      </c>
      <c r="Q4243" s="4">
        <v>44790</v>
      </c>
      <c r="R4243" s="4" t="s">
        <v>41</v>
      </c>
      <c r="S4243" s="4">
        <v>44743</v>
      </c>
      <c r="T4243">
        <v>28</v>
      </c>
      <c r="U4243">
        <v>28</v>
      </c>
      <c r="V4243">
        <v>0</v>
      </c>
      <c r="W4243">
        <v>1</v>
      </c>
      <c r="X4243">
        <v>0</v>
      </c>
      <c r="Y4243">
        <v>1</v>
      </c>
      <c r="Z4243">
        <v>0</v>
      </c>
      <c r="AA4243">
        <v>2</v>
      </c>
      <c r="AB4243" s="4">
        <v>44675</v>
      </c>
      <c r="AC4243" s="4">
        <v>44743</v>
      </c>
      <c r="AD4243" s="4">
        <v>44657</v>
      </c>
      <c r="AE4243" s="4">
        <v>44563</v>
      </c>
      <c r="AF4243">
        <v>11</v>
      </c>
      <c r="AG4243">
        <v>10</v>
      </c>
      <c r="AH4243">
        <v>0</v>
      </c>
      <c r="AI4243">
        <v>0</v>
      </c>
      <c r="AJ4243" s="2">
        <v>1.288888888888889</v>
      </c>
      <c r="AK4243" s="2">
        <v>1.211111111111111</v>
      </c>
      <c r="AL4243">
        <v>34</v>
      </c>
      <c r="AM4243">
        <v>6</v>
      </c>
      <c r="AN4243">
        <f t="shared" si="18"/>
        <v>2017</v>
      </c>
      <c r="AO4243" t="s">
        <v>1051</v>
      </c>
    </row>
    <row r="4244" spans="1:41" hidden="1" x14ac:dyDescent="0.35">
      <c r="A4244" s="1">
        <v>43100</v>
      </c>
      <c r="B4244" t="s">
        <v>94</v>
      </c>
      <c r="C4244" t="s">
        <v>78</v>
      </c>
      <c r="D4244">
        <v>13</v>
      </c>
      <c r="E4244">
        <v>11</v>
      </c>
      <c r="F4244" s="4">
        <v>44728</v>
      </c>
      <c r="G4244" s="4">
        <v>44636</v>
      </c>
      <c r="H4244" s="4" t="s">
        <v>41</v>
      </c>
      <c r="I4244" s="4">
        <v>44562</v>
      </c>
      <c r="J4244">
        <v>146</v>
      </c>
      <c r="K4244">
        <v>116</v>
      </c>
      <c r="L4244">
        <v>83</v>
      </c>
      <c r="M4244">
        <v>116</v>
      </c>
      <c r="N4244">
        <v>229</v>
      </c>
      <c r="O4244">
        <v>232</v>
      </c>
      <c r="P4244" s="4" t="s">
        <v>722</v>
      </c>
      <c r="Q4244" s="4">
        <v>44916</v>
      </c>
      <c r="R4244" s="4">
        <v>44604</v>
      </c>
      <c r="S4244" s="4">
        <v>44638</v>
      </c>
      <c r="T4244">
        <v>24</v>
      </c>
      <c r="U4244">
        <v>39</v>
      </c>
      <c r="V4244">
        <v>2</v>
      </c>
      <c r="W4244">
        <v>1</v>
      </c>
      <c r="X4244">
        <v>2</v>
      </c>
      <c r="Y4244">
        <v>0</v>
      </c>
      <c r="Z4244">
        <v>4</v>
      </c>
      <c r="AA4244">
        <v>1</v>
      </c>
      <c r="AB4244" s="4">
        <v>44713</v>
      </c>
      <c r="AC4244" s="4">
        <v>44607</v>
      </c>
      <c r="AD4244" s="4" t="s">
        <v>42</v>
      </c>
      <c r="AE4244" s="4" t="s">
        <v>52</v>
      </c>
      <c r="AF4244">
        <v>12</v>
      </c>
      <c r="AG4244">
        <v>15</v>
      </c>
      <c r="AH4244">
        <v>2</v>
      </c>
      <c r="AI4244">
        <v>0</v>
      </c>
      <c r="AJ4244" s="2">
        <v>1.10625</v>
      </c>
      <c r="AK4244" s="2">
        <v>1.39375</v>
      </c>
      <c r="AL4244">
        <v>10</v>
      </c>
      <c r="AM4244">
        <v>15</v>
      </c>
      <c r="AN4244">
        <f t="shared" si="18"/>
        <v>2017</v>
      </c>
      <c r="AO4244" t="s">
        <v>1051</v>
      </c>
    </row>
    <row r="4245" spans="1:41" hidden="1" x14ac:dyDescent="0.35">
      <c r="A4245" s="1">
        <v>43100</v>
      </c>
      <c r="B4245" t="s">
        <v>74</v>
      </c>
      <c r="C4245" t="s">
        <v>83</v>
      </c>
      <c r="D4245">
        <v>17</v>
      </c>
      <c r="E4245">
        <v>18</v>
      </c>
      <c r="F4245" s="4">
        <v>44665</v>
      </c>
      <c r="G4245" s="4">
        <v>44663</v>
      </c>
      <c r="H4245" s="4">
        <v>44563</v>
      </c>
      <c r="I4245" s="4" t="s">
        <v>41</v>
      </c>
      <c r="J4245">
        <v>153</v>
      </c>
      <c r="K4245">
        <v>305</v>
      </c>
      <c r="L4245">
        <v>103</v>
      </c>
      <c r="M4245">
        <v>51</v>
      </c>
      <c r="N4245">
        <v>256</v>
      </c>
      <c r="O4245">
        <v>356</v>
      </c>
      <c r="P4245" s="4" t="s">
        <v>355</v>
      </c>
      <c r="Q4245" s="4" t="s">
        <v>70</v>
      </c>
      <c r="R4245" s="4">
        <v>44652</v>
      </c>
      <c r="S4245" s="4">
        <v>44610</v>
      </c>
      <c r="T4245">
        <v>27</v>
      </c>
      <c r="U4245">
        <v>23</v>
      </c>
      <c r="V4245">
        <v>2</v>
      </c>
      <c r="W4245">
        <v>0</v>
      </c>
      <c r="X4245">
        <v>2</v>
      </c>
      <c r="Y4245">
        <v>0</v>
      </c>
      <c r="Z4245">
        <v>4</v>
      </c>
      <c r="AA4245">
        <v>0</v>
      </c>
      <c r="AB4245" s="4">
        <v>44774</v>
      </c>
      <c r="AC4245" s="4">
        <v>44682</v>
      </c>
      <c r="AD4245" s="4">
        <v>44562</v>
      </c>
      <c r="AE4245" s="4">
        <v>44596</v>
      </c>
      <c r="AF4245">
        <v>13</v>
      </c>
      <c r="AG4245">
        <v>13</v>
      </c>
      <c r="AH4245">
        <v>0</v>
      </c>
      <c r="AI4245">
        <v>0</v>
      </c>
      <c r="AJ4245" s="2">
        <v>1.3243055555555556</v>
      </c>
      <c r="AK4245" s="2">
        <v>1.1756944444444444</v>
      </c>
      <c r="AL4245">
        <v>11</v>
      </c>
      <c r="AM4245">
        <v>35</v>
      </c>
      <c r="AN4245">
        <f t="shared" si="18"/>
        <v>2017</v>
      </c>
      <c r="AO4245" t="s">
        <v>1051</v>
      </c>
    </row>
    <row r="4246" spans="1:41" hidden="1" x14ac:dyDescent="0.35">
      <c r="A4246" s="1">
        <v>43100</v>
      </c>
      <c r="B4246" t="s">
        <v>105</v>
      </c>
      <c r="C4246" t="s">
        <v>93</v>
      </c>
      <c r="D4246">
        <v>15</v>
      </c>
      <c r="E4246">
        <v>20</v>
      </c>
      <c r="F4246" s="4">
        <v>44692</v>
      </c>
      <c r="G4246" s="4">
        <v>44725</v>
      </c>
      <c r="H4246" s="4" t="s">
        <v>41</v>
      </c>
      <c r="I4246" s="4" t="s">
        <v>41</v>
      </c>
      <c r="J4246">
        <v>124</v>
      </c>
      <c r="K4246">
        <v>104</v>
      </c>
      <c r="L4246">
        <v>85</v>
      </c>
      <c r="M4246">
        <v>146</v>
      </c>
      <c r="N4246">
        <v>209</v>
      </c>
      <c r="O4246">
        <v>250</v>
      </c>
      <c r="P4246" s="4" t="s">
        <v>119</v>
      </c>
      <c r="Q4246" s="4" t="s">
        <v>295</v>
      </c>
      <c r="R4246" s="4">
        <v>44605</v>
      </c>
      <c r="S4246" s="4">
        <v>44571</v>
      </c>
      <c r="T4246">
        <v>27</v>
      </c>
      <c r="U4246">
        <v>36</v>
      </c>
      <c r="V4246">
        <v>0</v>
      </c>
      <c r="W4246">
        <v>0</v>
      </c>
      <c r="X4246">
        <v>1</v>
      </c>
      <c r="Y4246">
        <v>0</v>
      </c>
      <c r="Z4246">
        <v>1</v>
      </c>
      <c r="AA4246">
        <v>0</v>
      </c>
      <c r="AB4246" s="4">
        <v>44743</v>
      </c>
      <c r="AC4246" s="4">
        <v>44671</v>
      </c>
      <c r="AD4246" s="4">
        <v>44562</v>
      </c>
      <c r="AE4246" s="4">
        <v>44595</v>
      </c>
      <c r="AF4246">
        <v>10</v>
      </c>
      <c r="AG4246">
        <v>9</v>
      </c>
      <c r="AH4246">
        <v>0</v>
      </c>
      <c r="AI4246">
        <v>0</v>
      </c>
      <c r="AJ4246" s="2">
        <v>1.1993055555555556</v>
      </c>
      <c r="AK4246" s="2">
        <v>1.3006944444444444</v>
      </c>
      <c r="AL4246">
        <v>13</v>
      </c>
      <c r="AM4246">
        <v>22</v>
      </c>
      <c r="AN4246">
        <f t="shared" si="18"/>
        <v>2017</v>
      </c>
      <c r="AO4246" t="s">
        <v>1051</v>
      </c>
    </row>
    <row r="4247" spans="1:41" hidden="1" x14ac:dyDescent="0.35">
      <c r="A4247" s="1">
        <v>43100</v>
      </c>
      <c r="B4247" t="s">
        <v>59</v>
      </c>
      <c r="C4247" t="s">
        <v>58</v>
      </c>
      <c r="D4247">
        <v>12</v>
      </c>
      <c r="E4247">
        <v>21</v>
      </c>
      <c r="F4247" s="4">
        <v>44573</v>
      </c>
      <c r="G4247" s="4">
        <v>44694</v>
      </c>
      <c r="H4247" s="4" t="s">
        <v>52</v>
      </c>
      <c r="I4247" s="4" t="s">
        <v>41</v>
      </c>
      <c r="J4247">
        <v>171</v>
      </c>
      <c r="K4247">
        <v>180</v>
      </c>
      <c r="L4247">
        <v>30</v>
      </c>
      <c r="M4247">
        <v>147</v>
      </c>
      <c r="N4247">
        <v>201</v>
      </c>
      <c r="O4247">
        <v>327</v>
      </c>
      <c r="P4247" s="4" t="s">
        <v>430</v>
      </c>
      <c r="Q4247" s="4" t="s">
        <v>316</v>
      </c>
      <c r="R4247" s="4">
        <v>44568</v>
      </c>
      <c r="S4247" s="4">
        <v>44601</v>
      </c>
      <c r="T4247">
        <v>15</v>
      </c>
      <c r="U4247">
        <v>36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 s="4" t="s">
        <v>866</v>
      </c>
      <c r="AC4247" s="4" t="s">
        <v>831</v>
      </c>
      <c r="AD4247" s="4" t="s">
        <v>52</v>
      </c>
      <c r="AE4247" s="4">
        <v>44623</v>
      </c>
      <c r="AF4247">
        <v>11</v>
      </c>
      <c r="AG4247">
        <v>13</v>
      </c>
      <c r="AH4247">
        <v>0</v>
      </c>
      <c r="AI4247">
        <v>0</v>
      </c>
      <c r="AJ4247" s="2">
        <v>1.0034722222222221</v>
      </c>
      <c r="AK4247" s="2">
        <v>1.4965277777777777</v>
      </c>
      <c r="AL4247">
        <v>10</v>
      </c>
      <c r="AM4247">
        <v>23</v>
      </c>
      <c r="AN4247">
        <f t="shared" si="18"/>
        <v>2017</v>
      </c>
      <c r="AO4247" t="s">
        <v>1051</v>
      </c>
    </row>
    <row r="4248" spans="1:41" hidden="1" x14ac:dyDescent="0.35">
      <c r="A4248" s="1">
        <v>43100</v>
      </c>
      <c r="B4248" t="s">
        <v>53</v>
      </c>
      <c r="C4248" t="s">
        <v>110</v>
      </c>
      <c r="D4248">
        <v>14</v>
      </c>
      <c r="E4248">
        <v>28</v>
      </c>
      <c r="F4248" s="4" t="s">
        <v>221</v>
      </c>
      <c r="G4248" s="4">
        <v>44666</v>
      </c>
      <c r="H4248" s="4">
        <v>44562</v>
      </c>
      <c r="I4248" s="4">
        <v>44562</v>
      </c>
      <c r="J4248">
        <v>207</v>
      </c>
      <c r="K4248">
        <v>183</v>
      </c>
      <c r="L4248">
        <v>40</v>
      </c>
      <c r="M4248">
        <v>147</v>
      </c>
      <c r="N4248">
        <v>247</v>
      </c>
      <c r="O4248">
        <v>330</v>
      </c>
      <c r="P4248" s="4" t="s">
        <v>174</v>
      </c>
      <c r="Q4248" s="4" t="s">
        <v>547</v>
      </c>
      <c r="R4248" s="4">
        <v>44676</v>
      </c>
      <c r="S4248" s="4">
        <v>44604</v>
      </c>
      <c r="T4248">
        <v>19</v>
      </c>
      <c r="U4248">
        <v>38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 s="4">
        <v>44805</v>
      </c>
      <c r="AC4248" s="4">
        <v>44652</v>
      </c>
      <c r="AD4248" s="4" t="s">
        <v>42</v>
      </c>
      <c r="AE4248" s="4">
        <v>44624</v>
      </c>
      <c r="AF4248">
        <v>13</v>
      </c>
      <c r="AG4248">
        <v>12</v>
      </c>
      <c r="AH4248">
        <v>0</v>
      </c>
      <c r="AI4248">
        <v>0</v>
      </c>
      <c r="AJ4248" s="2">
        <v>1.0493055555555555</v>
      </c>
      <c r="AK4248" s="2">
        <v>1.4506944444444445</v>
      </c>
      <c r="AL4248">
        <v>6</v>
      </c>
      <c r="AM4248">
        <v>26</v>
      </c>
      <c r="AN4248">
        <f t="shared" si="18"/>
        <v>2017</v>
      </c>
      <c r="AO4248" t="s">
        <v>1051</v>
      </c>
    </row>
    <row r="4249" spans="1:41" hidden="1" x14ac:dyDescent="0.35">
      <c r="A4249" s="1">
        <v>43100</v>
      </c>
      <c r="B4249" t="s">
        <v>88</v>
      </c>
      <c r="C4249" t="s">
        <v>40</v>
      </c>
      <c r="D4249">
        <v>10</v>
      </c>
      <c r="E4249">
        <v>17</v>
      </c>
      <c r="F4249" s="4">
        <v>44574</v>
      </c>
      <c r="G4249" s="4">
        <v>44667</v>
      </c>
      <c r="H4249" s="4">
        <v>44562</v>
      </c>
      <c r="I4249" s="4" t="s">
        <v>41</v>
      </c>
      <c r="J4249">
        <v>136</v>
      </c>
      <c r="K4249">
        <v>121</v>
      </c>
      <c r="L4249">
        <v>61</v>
      </c>
      <c r="M4249">
        <v>260</v>
      </c>
      <c r="N4249">
        <v>197</v>
      </c>
      <c r="O4249">
        <v>381</v>
      </c>
      <c r="P4249" s="4" t="s">
        <v>430</v>
      </c>
      <c r="Q4249" s="4">
        <v>44862</v>
      </c>
      <c r="R4249" s="4">
        <v>44642</v>
      </c>
      <c r="S4249" s="4">
        <v>44603</v>
      </c>
      <c r="T4249">
        <v>16</v>
      </c>
      <c r="U4249">
        <v>44</v>
      </c>
      <c r="V4249">
        <v>0</v>
      </c>
      <c r="W4249">
        <v>0</v>
      </c>
      <c r="X4249">
        <v>3</v>
      </c>
      <c r="Y4249">
        <v>1</v>
      </c>
      <c r="Z4249">
        <v>3</v>
      </c>
      <c r="AA4249">
        <v>1</v>
      </c>
      <c r="AB4249" s="4">
        <v>44652</v>
      </c>
      <c r="AC4249" s="4">
        <v>44645</v>
      </c>
      <c r="AD4249" s="4">
        <v>44562</v>
      </c>
      <c r="AE4249" s="4">
        <v>44565</v>
      </c>
      <c r="AF4249">
        <v>15</v>
      </c>
      <c r="AG4249">
        <v>15</v>
      </c>
      <c r="AH4249">
        <v>0</v>
      </c>
      <c r="AI4249">
        <v>0</v>
      </c>
      <c r="AJ4249" s="2">
        <v>1.1715277777777777</v>
      </c>
      <c r="AK4249" s="2">
        <v>1.3284722222222223</v>
      </c>
      <c r="AL4249">
        <v>10</v>
      </c>
      <c r="AM4249">
        <v>18</v>
      </c>
      <c r="AN4249">
        <f t="shared" si="18"/>
        <v>2017</v>
      </c>
      <c r="AO4249" t="s">
        <v>1051</v>
      </c>
    </row>
    <row r="4250" spans="1:41" hidden="1" x14ac:dyDescent="0.35">
      <c r="A4250" s="1">
        <v>43100</v>
      </c>
      <c r="B4250" t="s">
        <v>104</v>
      </c>
      <c r="C4250" t="s">
        <v>77</v>
      </c>
      <c r="D4250">
        <v>16</v>
      </c>
      <c r="E4250">
        <v>12</v>
      </c>
      <c r="F4250" s="4">
        <v>44696</v>
      </c>
      <c r="G4250" s="4">
        <v>44603</v>
      </c>
      <c r="H4250" s="4" t="s">
        <v>42</v>
      </c>
      <c r="I4250" s="4" t="s">
        <v>52</v>
      </c>
      <c r="J4250">
        <v>172</v>
      </c>
      <c r="K4250">
        <v>149</v>
      </c>
      <c r="L4250">
        <v>129</v>
      </c>
      <c r="M4250">
        <v>70</v>
      </c>
      <c r="N4250">
        <v>301</v>
      </c>
      <c r="O4250">
        <v>219</v>
      </c>
      <c r="P4250" s="4" t="s">
        <v>117</v>
      </c>
      <c r="Q4250" s="4" t="s">
        <v>247</v>
      </c>
      <c r="R4250" s="4">
        <v>44568</v>
      </c>
      <c r="S4250" s="4">
        <v>44644</v>
      </c>
      <c r="T4250">
        <v>32</v>
      </c>
      <c r="U4250">
        <v>18</v>
      </c>
      <c r="V4250">
        <v>1</v>
      </c>
      <c r="W4250">
        <v>1</v>
      </c>
      <c r="X4250">
        <v>0</v>
      </c>
      <c r="Y4250">
        <v>1</v>
      </c>
      <c r="Z4250">
        <v>1</v>
      </c>
      <c r="AA4250">
        <v>2</v>
      </c>
      <c r="AB4250" s="4">
        <v>44743</v>
      </c>
      <c r="AC4250" s="4">
        <v>44743</v>
      </c>
      <c r="AD4250" s="4" t="s">
        <v>42</v>
      </c>
      <c r="AE4250" s="4" t="s">
        <v>41</v>
      </c>
      <c r="AF4250">
        <v>11</v>
      </c>
      <c r="AG4250">
        <v>12</v>
      </c>
      <c r="AH4250">
        <v>0</v>
      </c>
      <c r="AI4250">
        <v>0</v>
      </c>
      <c r="AJ4250" s="2">
        <v>1.2534722222222221</v>
      </c>
      <c r="AK4250" s="2">
        <v>1.2465277777777779</v>
      </c>
      <c r="AL4250">
        <v>6</v>
      </c>
      <c r="AM4250">
        <v>0</v>
      </c>
      <c r="AN4250">
        <f t="shared" si="18"/>
        <v>2017</v>
      </c>
      <c r="AO4250" t="s">
        <v>1051</v>
      </c>
    </row>
    <row r="4251" spans="1:41" hidden="1" x14ac:dyDescent="0.35">
      <c r="A4251" s="1">
        <v>43100</v>
      </c>
      <c r="B4251" t="s">
        <v>69</v>
      </c>
      <c r="C4251" t="s">
        <v>109</v>
      </c>
      <c r="D4251">
        <v>17</v>
      </c>
      <c r="E4251">
        <v>20</v>
      </c>
      <c r="F4251" s="4">
        <v>44757</v>
      </c>
      <c r="G4251" s="4">
        <v>44630</v>
      </c>
      <c r="H4251" s="4" t="s">
        <v>42</v>
      </c>
      <c r="I4251" s="4" t="s">
        <v>52</v>
      </c>
      <c r="J4251">
        <v>272</v>
      </c>
      <c r="K4251">
        <v>224</v>
      </c>
      <c r="L4251">
        <v>102</v>
      </c>
      <c r="M4251">
        <v>124</v>
      </c>
      <c r="N4251">
        <v>374</v>
      </c>
      <c r="O4251">
        <v>348</v>
      </c>
      <c r="P4251" s="4" t="s">
        <v>142</v>
      </c>
      <c r="Q4251" s="4" t="s">
        <v>691</v>
      </c>
      <c r="R4251" s="4">
        <v>44713</v>
      </c>
      <c r="S4251" s="4">
        <v>44635</v>
      </c>
      <c r="T4251">
        <v>27</v>
      </c>
      <c r="U4251">
        <v>28</v>
      </c>
      <c r="V4251">
        <v>1</v>
      </c>
      <c r="W4251">
        <v>1</v>
      </c>
      <c r="X4251">
        <v>1</v>
      </c>
      <c r="Y4251">
        <v>1</v>
      </c>
      <c r="Z4251">
        <v>2</v>
      </c>
      <c r="AA4251">
        <v>2</v>
      </c>
      <c r="AB4251" s="4">
        <v>44805</v>
      </c>
      <c r="AC4251" s="4">
        <v>44635</v>
      </c>
      <c r="AD4251" s="4">
        <v>44594</v>
      </c>
      <c r="AE4251" s="4">
        <v>44563</v>
      </c>
      <c r="AF4251">
        <v>12</v>
      </c>
      <c r="AG4251">
        <v>13</v>
      </c>
      <c r="AH4251">
        <v>0</v>
      </c>
      <c r="AI4251">
        <v>1</v>
      </c>
      <c r="AJ4251" s="2">
        <v>1.2881944444444444</v>
      </c>
      <c r="AK4251" s="2">
        <v>1.2118055555555556</v>
      </c>
      <c r="AL4251">
        <v>24</v>
      </c>
      <c r="AM4251">
        <v>28</v>
      </c>
      <c r="AN4251">
        <f t="shared" si="18"/>
        <v>2017</v>
      </c>
      <c r="AO4251" t="s">
        <v>1051</v>
      </c>
    </row>
    <row r="4252" spans="1:41" hidden="1" x14ac:dyDescent="0.35">
      <c r="A4252" s="1">
        <v>43100</v>
      </c>
      <c r="B4252" t="s">
        <v>91</v>
      </c>
      <c r="C4252" t="s">
        <v>73</v>
      </c>
      <c r="D4252">
        <v>15</v>
      </c>
      <c r="E4252">
        <v>20</v>
      </c>
      <c r="F4252" s="4">
        <v>44696</v>
      </c>
      <c r="G4252" s="4">
        <v>44728</v>
      </c>
      <c r="H4252" s="4">
        <v>44562</v>
      </c>
      <c r="I4252" s="4" t="s">
        <v>41</v>
      </c>
      <c r="J4252">
        <v>161</v>
      </c>
      <c r="K4252">
        <v>311</v>
      </c>
      <c r="L4252">
        <v>87</v>
      </c>
      <c r="M4252">
        <v>60</v>
      </c>
      <c r="N4252">
        <v>248</v>
      </c>
      <c r="O4252">
        <v>371</v>
      </c>
      <c r="P4252" s="4" t="s">
        <v>448</v>
      </c>
      <c r="Q4252" s="4" t="s">
        <v>44</v>
      </c>
      <c r="R4252" s="4">
        <v>44611</v>
      </c>
      <c r="S4252" s="4">
        <v>44567</v>
      </c>
      <c r="T4252">
        <v>24</v>
      </c>
      <c r="U4252">
        <v>26</v>
      </c>
      <c r="V4252">
        <v>0</v>
      </c>
      <c r="W4252">
        <v>0</v>
      </c>
      <c r="X4252">
        <v>3</v>
      </c>
      <c r="Y4252">
        <v>0</v>
      </c>
      <c r="Z4252">
        <v>3</v>
      </c>
      <c r="AA4252">
        <v>0</v>
      </c>
      <c r="AB4252" s="4">
        <v>44682</v>
      </c>
      <c r="AC4252" s="4">
        <v>44743</v>
      </c>
      <c r="AD4252" s="4">
        <v>44563</v>
      </c>
      <c r="AE4252" s="4">
        <v>44566</v>
      </c>
      <c r="AF4252">
        <v>12</v>
      </c>
      <c r="AG4252">
        <v>13</v>
      </c>
      <c r="AH4252">
        <v>0</v>
      </c>
      <c r="AI4252">
        <v>0</v>
      </c>
      <c r="AJ4252" s="2">
        <v>1.0541666666666667</v>
      </c>
      <c r="AK4252" s="2">
        <v>1.4458333333333335</v>
      </c>
      <c r="AL4252">
        <v>10</v>
      </c>
      <c r="AM4252">
        <v>22</v>
      </c>
      <c r="AN4252">
        <f t="shared" si="18"/>
        <v>2017</v>
      </c>
      <c r="AO4252" t="s">
        <v>1051</v>
      </c>
    </row>
    <row r="4253" spans="1:41" hidden="1" x14ac:dyDescent="0.35">
      <c r="A4253" s="1">
        <v>43100</v>
      </c>
      <c r="B4253" t="s">
        <v>68</v>
      </c>
      <c r="C4253" t="s">
        <v>98</v>
      </c>
      <c r="D4253">
        <v>23</v>
      </c>
      <c r="E4253">
        <v>22</v>
      </c>
      <c r="F4253" s="4">
        <v>44662</v>
      </c>
      <c r="G4253" s="4">
        <v>44693</v>
      </c>
      <c r="H4253" s="4">
        <v>44562</v>
      </c>
      <c r="I4253" s="4">
        <v>44563</v>
      </c>
      <c r="J4253">
        <v>269</v>
      </c>
      <c r="K4253">
        <v>226</v>
      </c>
      <c r="L4253">
        <v>110</v>
      </c>
      <c r="M4253">
        <v>110</v>
      </c>
      <c r="N4253">
        <v>379</v>
      </c>
      <c r="O4253">
        <v>336</v>
      </c>
      <c r="P4253" s="4" t="s">
        <v>96</v>
      </c>
      <c r="Q4253" s="4" t="s">
        <v>224</v>
      </c>
      <c r="R4253" s="4">
        <v>44607</v>
      </c>
      <c r="S4253" s="4">
        <v>44709</v>
      </c>
      <c r="T4253">
        <v>27</v>
      </c>
      <c r="U4253">
        <v>29</v>
      </c>
      <c r="V4253">
        <v>1</v>
      </c>
      <c r="W4253">
        <v>1</v>
      </c>
      <c r="X4253">
        <v>1</v>
      </c>
      <c r="Y4253">
        <v>2</v>
      </c>
      <c r="Z4253">
        <v>2</v>
      </c>
      <c r="AA4253">
        <v>3</v>
      </c>
      <c r="AB4253" s="4">
        <v>44652</v>
      </c>
      <c r="AC4253" s="4">
        <v>44681</v>
      </c>
      <c r="AD4253" s="4">
        <v>44564</v>
      </c>
      <c r="AE4253" s="4">
        <v>44564</v>
      </c>
      <c r="AF4253">
        <v>11</v>
      </c>
      <c r="AG4253">
        <v>10</v>
      </c>
      <c r="AH4253">
        <v>2</v>
      </c>
      <c r="AI4253">
        <v>2</v>
      </c>
      <c r="AJ4253" s="2">
        <v>1.2104166666666667</v>
      </c>
      <c r="AK4253" s="2">
        <v>1.2895833333333333</v>
      </c>
      <c r="AL4253">
        <v>27</v>
      </c>
      <c r="AM4253">
        <v>24</v>
      </c>
      <c r="AN4253">
        <f t="shared" si="18"/>
        <v>2017</v>
      </c>
      <c r="AO4253" t="s">
        <v>1051</v>
      </c>
    </row>
    <row r="4254" spans="1:41" hidden="1" x14ac:dyDescent="0.35">
      <c r="A4254" s="1">
        <v>43100</v>
      </c>
      <c r="B4254" t="s">
        <v>39</v>
      </c>
      <c r="C4254" t="s">
        <v>97</v>
      </c>
      <c r="D4254">
        <v>25</v>
      </c>
      <c r="E4254">
        <v>15</v>
      </c>
      <c r="F4254" s="4">
        <v>44724</v>
      </c>
      <c r="G4254" s="4">
        <v>44696</v>
      </c>
      <c r="H4254" s="4" t="s">
        <v>41</v>
      </c>
      <c r="I4254" s="4">
        <v>44562</v>
      </c>
      <c r="J4254">
        <v>292</v>
      </c>
      <c r="K4254">
        <v>149</v>
      </c>
      <c r="L4254">
        <v>171</v>
      </c>
      <c r="M4254">
        <v>102</v>
      </c>
      <c r="N4254">
        <v>463</v>
      </c>
      <c r="O4254">
        <v>251</v>
      </c>
      <c r="P4254" s="4" t="s">
        <v>61</v>
      </c>
      <c r="Q4254" s="4" t="s">
        <v>92</v>
      </c>
      <c r="R4254" s="4" t="s">
        <v>41</v>
      </c>
      <c r="S4254" s="4">
        <v>44640</v>
      </c>
      <c r="T4254">
        <v>30</v>
      </c>
      <c r="U4254">
        <v>26</v>
      </c>
      <c r="V4254">
        <v>1</v>
      </c>
      <c r="W4254">
        <v>2</v>
      </c>
      <c r="X4254">
        <v>2</v>
      </c>
      <c r="Y4254">
        <v>0</v>
      </c>
      <c r="Z4254">
        <v>3</v>
      </c>
      <c r="AA4254">
        <v>2</v>
      </c>
      <c r="AB4254" s="4">
        <v>44674</v>
      </c>
      <c r="AC4254" s="4">
        <v>44713</v>
      </c>
      <c r="AD4254" s="4">
        <v>44656</v>
      </c>
      <c r="AE4254" s="4">
        <v>44564</v>
      </c>
      <c r="AF4254">
        <v>12</v>
      </c>
      <c r="AG4254">
        <v>12</v>
      </c>
      <c r="AH4254">
        <v>0</v>
      </c>
      <c r="AI4254">
        <v>0</v>
      </c>
      <c r="AJ4254" s="2">
        <v>1.2145833333333333</v>
      </c>
      <c r="AK4254" s="2">
        <v>1.2854166666666667</v>
      </c>
      <c r="AL4254">
        <v>34</v>
      </c>
      <c r="AM4254">
        <v>13</v>
      </c>
      <c r="AN4254">
        <f t="shared" si="18"/>
        <v>2017</v>
      </c>
      <c r="AO4254" t="s">
        <v>1051</v>
      </c>
    </row>
    <row r="4255" spans="1:41" hidden="1" x14ac:dyDescent="0.35">
      <c r="A4255" s="1">
        <v>43100</v>
      </c>
      <c r="B4255" t="s">
        <v>54</v>
      </c>
      <c r="C4255" t="s">
        <v>84</v>
      </c>
      <c r="D4255">
        <v>23</v>
      </c>
      <c r="E4255">
        <v>21</v>
      </c>
      <c r="F4255" s="4">
        <v>44693</v>
      </c>
      <c r="G4255" s="4">
        <v>44694</v>
      </c>
      <c r="H4255" s="4" t="s">
        <v>41</v>
      </c>
      <c r="I4255" s="4">
        <v>44564</v>
      </c>
      <c r="J4255">
        <v>186</v>
      </c>
      <c r="K4255">
        <v>263</v>
      </c>
      <c r="L4255">
        <v>126</v>
      </c>
      <c r="M4255">
        <v>93</v>
      </c>
      <c r="N4255">
        <v>312</v>
      </c>
      <c r="O4255">
        <v>356</v>
      </c>
      <c r="P4255" s="4" t="s">
        <v>246</v>
      </c>
      <c r="Q4255" s="4" t="s">
        <v>545</v>
      </c>
      <c r="R4255" s="4">
        <v>44669</v>
      </c>
      <c r="S4255" s="4">
        <v>44569</v>
      </c>
      <c r="T4255">
        <v>32</v>
      </c>
      <c r="U4255">
        <v>22</v>
      </c>
      <c r="V4255">
        <v>0</v>
      </c>
      <c r="W4255">
        <v>0</v>
      </c>
      <c r="X4255">
        <v>0</v>
      </c>
      <c r="Y4255">
        <v>1</v>
      </c>
      <c r="Z4255">
        <v>0</v>
      </c>
      <c r="AA4255">
        <v>1</v>
      </c>
      <c r="AB4255" s="4">
        <v>44713</v>
      </c>
      <c r="AC4255" s="4" t="s">
        <v>990</v>
      </c>
      <c r="AD4255" s="4">
        <v>44564</v>
      </c>
      <c r="AE4255" s="4">
        <v>44596</v>
      </c>
      <c r="AF4255">
        <v>10</v>
      </c>
      <c r="AG4255">
        <v>11</v>
      </c>
      <c r="AH4255">
        <v>0</v>
      </c>
      <c r="AI4255">
        <v>0</v>
      </c>
      <c r="AJ4255" s="2">
        <v>1.2944444444444445</v>
      </c>
      <c r="AK4255" s="2">
        <v>1.2055555555555555</v>
      </c>
      <c r="AL4255">
        <v>22</v>
      </c>
      <c r="AM4255">
        <v>16</v>
      </c>
      <c r="AN4255">
        <f t="shared" si="18"/>
        <v>2017</v>
      </c>
      <c r="AO4255" t="s">
        <v>1051</v>
      </c>
    </row>
    <row r="4256" spans="1:41" hidden="1" x14ac:dyDescent="0.35">
      <c r="A4256" s="1">
        <v>43100</v>
      </c>
      <c r="B4256" t="s">
        <v>48</v>
      </c>
      <c r="C4256" t="s">
        <v>63</v>
      </c>
      <c r="D4256">
        <v>14</v>
      </c>
      <c r="E4256">
        <v>26</v>
      </c>
      <c r="F4256" s="4">
        <v>44662</v>
      </c>
      <c r="G4256" s="4">
        <v>44755</v>
      </c>
      <c r="H4256" s="4" t="s">
        <v>82</v>
      </c>
      <c r="I4256" s="4" t="s">
        <v>42</v>
      </c>
      <c r="J4256">
        <v>231</v>
      </c>
      <c r="K4256">
        <v>380</v>
      </c>
      <c r="L4256">
        <v>105</v>
      </c>
      <c r="M4256">
        <v>115</v>
      </c>
      <c r="N4256">
        <v>336</v>
      </c>
      <c r="O4256">
        <v>495</v>
      </c>
      <c r="P4256" s="4" t="s">
        <v>50</v>
      </c>
      <c r="Q4256" s="4" t="s">
        <v>267</v>
      </c>
      <c r="R4256" s="4">
        <v>44604</v>
      </c>
      <c r="S4256" s="4">
        <v>44568</v>
      </c>
      <c r="T4256">
        <v>23</v>
      </c>
      <c r="U4256">
        <v>30</v>
      </c>
      <c r="V4256">
        <v>1</v>
      </c>
      <c r="W4256">
        <v>0</v>
      </c>
      <c r="X4256">
        <v>1</v>
      </c>
      <c r="Y4256">
        <v>0</v>
      </c>
      <c r="Z4256">
        <v>2</v>
      </c>
      <c r="AA4256">
        <v>0</v>
      </c>
      <c r="AB4256" s="4">
        <v>44713</v>
      </c>
      <c r="AC4256" s="4">
        <v>44743</v>
      </c>
      <c r="AD4256" s="4" t="s">
        <v>52</v>
      </c>
      <c r="AE4256" s="4">
        <v>44564</v>
      </c>
      <c r="AF4256">
        <v>10</v>
      </c>
      <c r="AG4256">
        <v>10</v>
      </c>
      <c r="AH4256">
        <v>0</v>
      </c>
      <c r="AI4256">
        <v>1</v>
      </c>
      <c r="AJ4256" s="2">
        <v>1.1111111111111112</v>
      </c>
      <c r="AK4256" s="2">
        <v>1.3888888888888891</v>
      </c>
      <c r="AL4256">
        <v>10</v>
      </c>
      <c r="AM4256">
        <v>30</v>
      </c>
      <c r="AN4256">
        <f t="shared" si="18"/>
        <v>2017</v>
      </c>
      <c r="AO4256" t="s">
        <v>1051</v>
      </c>
    </row>
    <row r="4257" spans="1:41" hidden="1" x14ac:dyDescent="0.35">
      <c r="A4257" s="1">
        <v>43100</v>
      </c>
      <c r="B4257" t="s">
        <v>87</v>
      </c>
      <c r="C4257" t="s">
        <v>47</v>
      </c>
      <c r="D4257">
        <v>19</v>
      </c>
      <c r="E4257">
        <v>13</v>
      </c>
      <c r="F4257" s="4">
        <v>44665</v>
      </c>
      <c r="G4257" s="4">
        <v>44573</v>
      </c>
      <c r="H4257" s="4" t="s">
        <v>41</v>
      </c>
      <c r="I4257" s="4">
        <v>44562</v>
      </c>
      <c r="J4257">
        <v>143</v>
      </c>
      <c r="K4257">
        <v>195</v>
      </c>
      <c r="L4257">
        <v>116</v>
      </c>
      <c r="M4257">
        <v>101</v>
      </c>
      <c r="N4257">
        <v>259</v>
      </c>
      <c r="O4257">
        <v>296</v>
      </c>
      <c r="P4257" s="4" t="s">
        <v>722</v>
      </c>
      <c r="Q4257" s="4" t="s">
        <v>263</v>
      </c>
      <c r="R4257" s="4">
        <v>44563</v>
      </c>
      <c r="S4257" s="4">
        <v>44646</v>
      </c>
      <c r="T4257">
        <v>33</v>
      </c>
      <c r="U4257">
        <v>22</v>
      </c>
      <c r="V4257">
        <v>0</v>
      </c>
      <c r="W4257">
        <v>0</v>
      </c>
      <c r="X4257">
        <v>1</v>
      </c>
      <c r="Y4257">
        <v>0</v>
      </c>
      <c r="Z4257">
        <v>1</v>
      </c>
      <c r="AA4257">
        <v>0</v>
      </c>
      <c r="AB4257" s="4">
        <v>44676</v>
      </c>
      <c r="AC4257" s="4" t="s">
        <v>543</v>
      </c>
      <c r="AD4257" s="4">
        <v>44562</v>
      </c>
      <c r="AE4257" s="4">
        <v>44562</v>
      </c>
      <c r="AF4257">
        <v>14</v>
      </c>
      <c r="AG4257">
        <v>14</v>
      </c>
      <c r="AH4257">
        <v>0</v>
      </c>
      <c r="AI4257">
        <v>1</v>
      </c>
      <c r="AJ4257" s="2">
        <v>1.3444444444444443</v>
      </c>
      <c r="AK4257" s="2">
        <v>1.1555555555555557</v>
      </c>
      <c r="AL4257">
        <v>26</v>
      </c>
      <c r="AM4257">
        <v>24</v>
      </c>
      <c r="AN4257">
        <f t="shared" si="18"/>
        <v>2017</v>
      </c>
      <c r="AO4257" t="s">
        <v>1051</v>
      </c>
    </row>
    <row r="4258" spans="1:41" hidden="1" x14ac:dyDescent="0.35">
      <c r="A4258" s="1">
        <v>43100</v>
      </c>
      <c r="B4258" t="s">
        <v>100</v>
      </c>
      <c r="C4258" t="s">
        <v>101</v>
      </c>
      <c r="D4258">
        <v>18</v>
      </c>
      <c r="E4258">
        <v>28</v>
      </c>
      <c r="F4258" s="4">
        <v>44724</v>
      </c>
      <c r="G4258" s="4" t="s">
        <v>120</v>
      </c>
      <c r="H4258" s="4" t="s">
        <v>42</v>
      </c>
      <c r="I4258" s="4">
        <v>44562</v>
      </c>
      <c r="J4258">
        <v>231</v>
      </c>
      <c r="K4258">
        <v>345</v>
      </c>
      <c r="L4258">
        <v>92</v>
      </c>
      <c r="M4258">
        <v>110</v>
      </c>
      <c r="N4258">
        <v>323</v>
      </c>
      <c r="O4258">
        <v>455</v>
      </c>
      <c r="P4258" s="4" t="s">
        <v>244</v>
      </c>
      <c r="Q4258" s="4" t="s">
        <v>897</v>
      </c>
      <c r="R4258" s="4">
        <v>44606</v>
      </c>
      <c r="S4258" s="4">
        <v>44610</v>
      </c>
      <c r="T4258">
        <v>26</v>
      </c>
      <c r="U4258">
        <v>28</v>
      </c>
      <c r="V4258">
        <v>1</v>
      </c>
      <c r="W4258">
        <v>0</v>
      </c>
      <c r="X4258">
        <v>0</v>
      </c>
      <c r="Y4258">
        <v>3</v>
      </c>
      <c r="Z4258">
        <v>1</v>
      </c>
      <c r="AA4258">
        <v>3</v>
      </c>
      <c r="AB4258" s="4">
        <v>44743</v>
      </c>
      <c r="AC4258" s="4">
        <v>44607</v>
      </c>
      <c r="AD4258" s="4">
        <v>44594</v>
      </c>
      <c r="AE4258" s="4">
        <v>44595</v>
      </c>
      <c r="AF4258">
        <v>10</v>
      </c>
      <c r="AG4258">
        <v>10</v>
      </c>
      <c r="AH4258">
        <v>1</v>
      </c>
      <c r="AI4258">
        <v>1</v>
      </c>
      <c r="AJ4258" s="2">
        <v>1.1854166666666666</v>
      </c>
      <c r="AK4258" s="2">
        <v>1.3145833333333334</v>
      </c>
      <c r="AL4258">
        <v>24</v>
      </c>
      <c r="AM4258">
        <v>31</v>
      </c>
      <c r="AN4258">
        <f t="shared" si="18"/>
        <v>2017</v>
      </c>
      <c r="AO4258" t="s">
        <v>1051</v>
      </c>
    </row>
    <row r="4259" spans="1:41" hidden="1" x14ac:dyDescent="0.35">
      <c r="A4259" s="1">
        <v>43100</v>
      </c>
      <c r="B4259" t="s">
        <v>64</v>
      </c>
      <c r="C4259" t="s">
        <v>90</v>
      </c>
      <c r="D4259">
        <v>22</v>
      </c>
      <c r="E4259">
        <v>19</v>
      </c>
      <c r="F4259" s="4">
        <v>44696</v>
      </c>
      <c r="G4259" s="4">
        <v>44698</v>
      </c>
      <c r="H4259" s="4">
        <v>44562</v>
      </c>
      <c r="I4259" s="4">
        <v>44563</v>
      </c>
      <c r="J4259">
        <v>213</v>
      </c>
      <c r="K4259">
        <v>194</v>
      </c>
      <c r="L4259">
        <v>146</v>
      </c>
      <c r="M4259">
        <v>118</v>
      </c>
      <c r="N4259">
        <v>359</v>
      </c>
      <c r="O4259">
        <v>312</v>
      </c>
      <c r="P4259" s="4" t="s">
        <v>404</v>
      </c>
      <c r="Q4259" s="4" t="s">
        <v>453</v>
      </c>
      <c r="R4259" s="4">
        <v>44570</v>
      </c>
      <c r="S4259" s="4">
        <v>44570</v>
      </c>
      <c r="T4259">
        <v>30</v>
      </c>
      <c r="U4259">
        <v>26</v>
      </c>
      <c r="V4259">
        <v>1</v>
      </c>
      <c r="W4259">
        <v>0</v>
      </c>
      <c r="X4259">
        <v>0</v>
      </c>
      <c r="Y4259">
        <v>1</v>
      </c>
      <c r="Z4259">
        <v>1</v>
      </c>
      <c r="AA4259">
        <v>1</v>
      </c>
      <c r="AB4259" s="4">
        <v>44713</v>
      </c>
      <c r="AC4259" s="4">
        <v>44682</v>
      </c>
      <c r="AD4259" s="4">
        <v>44595</v>
      </c>
      <c r="AE4259" s="4">
        <v>44624</v>
      </c>
      <c r="AF4259">
        <v>15</v>
      </c>
      <c r="AG4259">
        <v>15</v>
      </c>
      <c r="AH4259">
        <v>2</v>
      </c>
      <c r="AI4259">
        <v>0</v>
      </c>
      <c r="AJ4259" s="2">
        <v>1.1937499999999999</v>
      </c>
      <c r="AK4259" s="2">
        <v>1.3062500000000001</v>
      </c>
      <c r="AL4259">
        <v>31</v>
      </c>
      <c r="AM4259">
        <v>27</v>
      </c>
      <c r="AN4259">
        <f t="shared" si="18"/>
        <v>2017</v>
      </c>
      <c r="AO4259" t="s">
        <v>1051</v>
      </c>
    </row>
    <row r="4260" spans="1:41" hidden="1" x14ac:dyDescent="0.35">
      <c r="A4260" s="1">
        <v>43106</v>
      </c>
      <c r="B4260" t="s">
        <v>78</v>
      </c>
      <c r="C4260" t="s">
        <v>68</v>
      </c>
      <c r="D4260">
        <v>23</v>
      </c>
      <c r="E4260">
        <v>19</v>
      </c>
      <c r="F4260" s="4">
        <v>44786</v>
      </c>
      <c r="G4260" s="4">
        <v>44662</v>
      </c>
      <c r="H4260" s="4" t="s">
        <v>41</v>
      </c>
      <c r="I4260" s="4" t="s">
        <v>42</v>
      </c>
      <c r="J4260">
        <v>195</v>
      </c>
      <c r="K4260">
        <v>256</v>
      </c>
      <c r="L4260">
        <v>202</v>
      </c>
      <c r="M4260">
        <v>69</v>
      </c>
      <c r="N4260">
        <v>397</v>
      </c>
      <c r="O4260">
        <v>325</v>
      </c>
      <c r="P4260" s="4" t="s">
        <v>95</v>
      </c>
      <c r="Q4260" s="4" t="s">
        <v>605</v>
      </c>
      <c r="R4260" s="4">
        <v>44602</v>
      </c>
      <c r="S4260" s="4">
        <v>44659</v>
      </c>
      <c r="T4260">
        <v>31</v>
      </c>
      <c r="U4260">
        <v>16</v>
      </c>
      <c r="V4260">
        <v>1</v>
      </c>
      <c r="W4260">
        <v>0</v>
      </c>
      <c r="X4260">
        <v>1</v>
      </c>
      <c r="Y4260">
        <v>0</v>
      </c>
      <c r="Z4260">
        <v>2</v>
      </c>
      <c r="AA4260">
        <v>0</v>
      </c>
      <c r="AB4260" s="4">
        <v>44774</v>
      </c>
      <c r="AC4260" s="4">
        <v>44774</v>
      </c>
      <c r="AD4260" s="4">
        <v>44563</v>
      </c>
      <c r="AE4260" s="4">
        <v>44623</v>
      </c>
      <c r="AF4260">
        <v>10</v>
      </c>
      <c r="AG4260">
        <v>10</v>
      </c>
      <c r="AH4260">
        <v>0</v>
      </c>
      <c r="AI4260">
        <v>0</v>
      </c>
      <c r="AJ4260" s="2">
        <v>1.3527777777777779</v>
      </c>
      <c r="AK4260" s="2">
        <v>1.1472222222222224</v>
      </c>
      <c r="AL4260">
        <v>22</v>
      </c>
      <c r="AM4260">
        <v>21</v>
      </c>
      <c r="AN4260">
        <f>IF(A4260&lt;DATE(2018,2,28),2017,2018)</f>
        <v>2017</v>
      </c>
      <c r="AO4260" t="s">
        <v>1052</v>
      </c>
    </row>
    <row r="4261" spans="1:41" hidden="1" x14ac:dyDescent="0.35">
      <c r="A4261" s="1">
        <v>43106</v>
      </c>
      <c r="B4261" t="s">
        <v>73</v>
      </c>
      <c r="C4261" t="s">
        <v>97</v>
      </c>
      <c r="D4261">
        <v>20</v>
      </c>
      <c r="E4261">
        <v>19</v>
      </c>
      <c r="F4261" s="4">
        <v>44696</v>
      </c>
      <c r="G4261" s="4">
        <v>44695</v>
      </c>
      <c r="H4261" s="4">
        <v>44562</v>
      </c>
      <c r="I4261" s="4">
        <v>44564</v>
      </c>
      <c r="J4261">
        <v>198</v>
      </c>
      <c r="K4261">
        <v>246</v>
      </c>
      <c r="L4261">
        <v>124</v>
      </c>
      <c r="M4261">
        <v>115</v>
      </c>
      <c r="N4261">
        <v>322</v>
      </c>
      <c r="O4261">
        <v>361</v>
      </c>
      <c r="P4261" s="4" t="s">
        <v>347</v>
      </c>
      <c r="Q4261" s="4" t="s">
        <v>334</v>
      </c>
      <c r="R4261" s="4">
        <v>44640</v>
      </c>
      <c r="S4261" s="4">
        <v>44633</v>
      </c>
      <c r="T4261">
        <v>39</v>
      </c>
      <c r="U4261">
        <v>16</v>
      </c>
      <c r="V4261">
        <v>0</v>
      </c>
      <c r="W4261">
        <v>2</v>
      </c>
      <c r="X4261">
        <v>0</v>
      </c>
      <c r="Y4261">
        <v>0</v>
      </c>
      <c r="Z4261">
        <v>0</v>
      </c>
      <c r="AA4261">
        <v>2</v>
      </c>
      <c r="AB4261" s="4">
        <v>44652</v>
      </c>
      <c r="AC4261" s="4">
        <v>44682</v>
      </c>
      <c r="AD4261" s="4">
        <v>44596</v>
      </c>
      <c r="AE4261" s="4">
        <v>44565</v>
      </c>
      <c r="AF4261">
        <v>13</v>
      </c>
      <c r="AG4261">
        <v>11</v>
      </c>
      <c r="AH4261">
        <v>0</v>
      </c>
      <c r="AI4261">
        <v>0</v>
      </c>
      <c r="AJ4261" s="2">
        <v>1.5659722222222223</v>
      </c>
      <c r="AK4261" s="3">
        <v>0.93402777777777779</v>
      </c>
      <c r="AL4261">
        <v>26</v>
      </c>
      <c r="AM4261">
        <v>13</v>
      </c>
      <c r="AN4261">
        <f t="shared" ref="AN4261:AN4324" si="19">IF(A4261&lt;DATE(2018,2,28),2017,2018)</f>
        <v>2017</v>
      </c>
      <c r="AO4261" t="s">
        <v>1052</v>
      </c>
    </row>
    <row r="4262" spans="1:41" hidden="1" x14ac:dyDescent="0.35">
      <c r="A4262" s="1">
        <v>43107</v>
      </c>
      <c r="B4262" t="s">
        <v>54</v>
      </c>
      <c r="C4262" t="s">
        <v>94</v>
      </c>
      <c r="D4262">
        <v>20</v>
      </c>
      <c r="E4262">
        <v>15</v>
      </c>
      <c r="F4262" s="4">
        <v>44760</v>
      </c>
      <c r="G4262" s="4">
        <v>44604</v>
      </c>
      <c r="H4262" s="4">
        <v>44562</v>
      </c>
      <c r="I4262" s="4">
        <v>44562</v>
      </c>
      <c r="J4262">
        <v>133</v>
      </c>
      <c r="K4262">
        <v>75</v>
      </c>
      <c r="L4262">
        <v>130</v>
      </c>
      <c r="M4262">
        <v>155</v>
      </c>
      <c r="N4262">
        <v>263</v>
      </c>
      <c r="O4262">
        <v>230</v>
      </c>
      <c r="P4262" s="4" t="s">
        <v>194</v>
      </c>
      <c r="Q4262" s="4">
        <v>44918</v>
      </c>
      <c r="R4262" s="4">
        <v>44607</v>
      </c>
      <c r="S4262" s="4">
        <v>44604</v>
      </c>
      <c r="T4262">
        <v>32</v>
      </c>
      <c r="U4262">
        <v>34</v>
      </c>
      <c r="V4262">
        <v>0</v>
      </c>
      <c r="W4262">
        <v>0</v>
      </c>
      <c r="X4262">
        <v>2</v>
      </c>
      <c r="Y4262">
        <v>0</v>
      </c>
      <c r="Z4262">
        <v>2</v>
      </c>
      <c r="AA4262">
        <v>0</v>
      </c>
      <c r="AB4262" s="4">
        <v>44682</v>
      </c>
      <c r="AC4262" s="4">
        <v>44682</v>
      </c>
      <c r="AD4262" s="4" t="s">
        <v>42</v>
      </c>
      <c r="AE4262" s="4">
        <v>44562</v>
      </c>
      <c r="AF4262">
        <v>12</v>
      </c>
      <c r="AG4262">
        <v>12</v>
      </c>
      <c r="AH4262">
        <v>0</v>
      </c>
      <c r="AI4262">
        <v>0</v>
      </c>
      <c r="AJ4262" s="2">
        <v>1.3590277777777777</v>
      </c>
      <c r="AK4262" s="2">
        <v>1.1409722222222223</v>
      </c>
      <c r="AL4262">
        <v>3</v>
      </c>
      <c r="AM4262">
        <v>10</v>
      </c>
      <c r="AN4262">
        <f t="shared" si="19"/>
        <v>2017</v>
      </c>
      <c r="AO4262" t="s">
        <v>1052</v>
      </c>
    </row>
    <row r="4263" spans="1:41" hidden="1" x14ac:dyDescent="0.35">
      <c r="A4263" s="1">
        <v>43107</v>
      </c>
      <c r="B4263" t="s">
        <v>91</v>
      </c>
      <c r="C4263" t="s">
        <v>100</v>
      </c>
      <c r="D4263">
        <v>24</v>
      </c>
      <c r="E4263">
        <v>21</v>
      </c>
      <c r="F4263" s="4">
        <v>44790</v>
      </c>
      <c r="G4263" s="4">
        <v>44600</v>
      </c>
      <c r="H4263" s="4">
        <v>44563</v>
      </c>
      <c r="I4263" s="4" t="s">
        <v>42</v>
      </c>
      <c r="J4263">
        <v>306</v>
      </c>
      <c r="K4263">
        <v>369</v>
      </c>
      <c r="L4263">
        <v>107</v>
      </c>
      <c r="M4263">
        <v>41</v>
      </c>
      <c r="N4263">
        <v>413</v>
      </c>
      <c r="O4263">
        <v>410</v>
      </c>
      <c r="P4263" s="4" t="s">
        <v>342</v>
      </c>
      <c r="Q4263" s="4" t="s">
        <v>197</v>
      </c>
      <c r="R4263" s="4">
        <v>44652</v>
      </c>
      <c r="S4263" s="4">
        <v>44568</v>
      </c>
      <c r="T4263">
        <v>26</v>
      </c>
      <c r="U4263">
        <v>22</v>
      </c>
      <c r="V4263">
        <v>0</v>
      </c>
      <c r="W4263">
        <v>0</v>
      </c>
      <c r="X4263">
        <v>0</v>
      </c>
      <c r="Y4263">
        <v>1</v>
      </c>
      <c r="Z4263">
        <v>0</v>
      </c>
      <c r="AA4263">
        <v>1</v>
      </c>
      <c r="AB4263" s="4">
        <v>44610</v>
      </c>
      <c r="AC4263" s="4">
        <v>44743</v>
      </c>
      <c r="AD4263" s="4">
        <v>44565</v>
      </c>
      <c r="AE4263" s="4">
        <v>44623</v>
      </c>
      <c r="AF4263">
        <v>11</v>
      </c>
      <c r="AG4263">
        <v>11</v>
      </c>
      <c r="AH4263">
        <v>0</v>
      </c>
      <c r="AI4263">
        <v>0</v>
      </c>
      <c r="AJ4263" s="2">
        <v>1.409027777777778</v>
      </c>
      <c r="AK4263" s="2">
        <v>1.0909722222222222</v>
      </c>
      <c r="AL4263">
        <v>26</v>
      </c>
      <c r="AM4263">
        <v>31</v>
      </c>
      <c r="AN4263">
        <f t="shared" si="19"/>
        <v>2017</v>
      </c>
      <c r="AO4263" t="s">
        <v>1052</v>
      </c>
    </row>
    <row r="4264" spans="1:41" hidden="1" x14ac:dyDescent="0.35">
      <c r="A4264" s="1">
        <v>43113</v>
      </c>
      <c r="B4264" t="s">
        <v>73</v>
      </c>
      <c r="C4264" t="s">
        <v>77</v>
      </c>
      <c r="D4264">
        <v>19</v>
      </c>
      <c r="E4264">
        <v>22</v>
      </c>
      <c r="F4264" s="4">
        <v>44664</v>
      </c>
      <c r="G4264" s="4">
        <v>44725</v>
      </c>
      <c r="H4264" s="4">
        <v>44563</v>
      </c>
      <c r="I4264" s="4">
        <v>44562</v>
      </c>
      <c r="J4264">
        <v>195</v>
      </c>
      <c r="K4264">
        <v>238</v>
      </c>
      <c r="L4264">
        <v>86</v>
      </c>
      <c r="M4264">
        <v>96</v>
      </c>
      <c r="N4264">
        <v>281</v>
      </c>
      <c r="O4264">
        <v>334</v>
      </c>
      <c r="P4264" s="4" t="s">
        <v>96</v>
      </c>
      <c r="Q4264" s="4" t="s">
        <v>566</v>
      </c>
      <c r="R4264" s="4">
        <v>44635</v>
      </c>
      <c r="S4264" s="4">
        <v>44569</v>
      </c>
      <c r="T4264">
        <v>20</v>
      </c>
      <c r="U4264">
        <v>32</v>
      </c>
      <c r="V4264">
        <v>0</v>
      </c>
      <c r="W4264">
        <v>2</v>
      </c>
      <c r="X4264">
        <v>0</v>
      </c>
      <c r="Y4264">
        <v>0</v>
      </c>
      <c r="Z4264">
        <v>0</v>
      </c>
      <c r="AA4264">
        <v>2</v>
      </c>
      <c r="AB4264" s="4">
        <v>44652</v>
      </c>
      <c r="AC4264" s="4">
        <v>44675</v>
      </c>
      <c r="AD4264" s="4">
        <v>44564</v>
      </c>
      <c r="AE4264" s="4">
        <v>44564</v>
      </c>
      <c r="AF4264">
        <v>9</v>
      </c>
      <c r="AG4264">
        <v>9</v>
      </c>
      <c r="AH4264">
        <v>0</v>
      </c>
      <c r="AI4264">
        <v>0</v>
      </c>
      <c r="AJ4264" s="2">
        <v>1.1624999999999999</v>
      </c>
      <c r="AK4264" s="2">
        <v>1.3375000000000001</v>
      </c>
      <c r="AL4264">
        <v>10</v>
      </c>
      <c r="AM4264">
        <v>15</v>
      </c>
      <c r="AN4264">
        <f t="shared" si="19"/>
        <v>2017</v>
      </c>
      <c r="AO4264" t="s">
        <v>1052</v>
      </c>
    </row>
    <row r="4265" spans="1:41" hidden="1" x14ac:dyDescent="0.35">
      <c r="A4265" s="1">
        <v>43113</v>
      </c>
      <c r="B4265" t="s">
        <v>78</v>
      </c>
      <c r="C4265" t="s">
        <v>110</v>
      </c>
      <c r="D4265">
        <v>15</v>
      </c>
      <c r="E4265">
        <v>31</v>
      </c>
      <c r="F4265" s="4">
        <v>44696</v>
      </c>
      <c r="G4265" s="4">
        <v>44882</v>
      </c>
      <c r="H4265" s="4">
        <v>44595</v>
      </c>
      <c r="I4265" s="4" t="s">
        <v>41</v>
      </c>
      <c r="J4265">
        <v>202</v>
      </c>
      <c r="K4265">
        <v>337</v>
      </c>
      <c r="L4265">
        <v>65</v>
      </c>
      <c r="M4265">
        <v>101</v>
      </c>
      <c r="N4265">
        <v>267</v>
      </c>
      <c r="O4265">
        <v>438</v>
      </c>
      <c r="P4265" s="4" t="s">
        <v>303</v>
      </c>
      <c r="Q4265" s="4" t="s">
        <v>806</v>
      </c>
      <c r="R4265" s="4">
        <v>44774</v>
      </c>
      <c r="S4265" s="4" t="s">
        <v>41</v>
      </c>
      <c r="T4265">
        <v>16</v>
      </c>
      <c r="U4265">
        <v>27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 s="4">
        <v>44835</v>
      </c>
      <c r="AC4265" s="4">
        <v>44652</v>
      </c>
      <c r="AD4265" s="4">
        <v>44594</v>
      </c>
      <c r="AE4265" s="4">
        <v>44686</v>
      </c>
      <c r="AF4265">
        <v>10</v>
      </c>
      <c r="AG4265">
        <v>11</v>
      </c>
      <c r="AH4265">
        <v>0</v>
      </c>
      <c r="AI4265">
        <v>0</v>
      </c>
      <c r="AJ4265" s="2">
        <v>1.1277777777777778</v>
      </c>
      <c r="AK4265" s="2">
        <v>1.372222222222222</v>
      </c>
      <c r="AL4265">
        <v>14</v>
      </c>
      <c r="AM4265">
        <v>35</v>
      </c>
      <c r="AN4265">
        <f t="shared" si="19"/>
        <v>2017</v>
      </c>
      <c r="AO4265" t="s">
        <v>1052</v>
      </c>
    </row>
    <row r="4266" spans="1:41" hidden="1" x14ac:dyDescent="0.35">
      <c r="A4266" s="1">
        <v>43114</v>
      </c>
      <c r="B4266" t="s">
        <v>94</v>
      </c>
      <c r="C4266" t="s">
        <v>109</v>
      </c>
      <c r="D4266">
        <v>22</v>
      </c>
      <c r="E4266">
        <v>28</v>
      </c>
      <c r="F4266" s="4">
        <v>44787</v>
      </c>
      <c r="G4266" s="4">
        <v>44758</v>
      </c>
      <c r="H4266" s="4">
        <v>44562</v>
      </c>
      <c r="I4266" s="4">
        <v>44657</v>
      </c>
      <c r="J4266">
        <v>214</v>
      </c>
      <c r="K4266">
        <v>462</v>
      </c>
      <c r="L4266">
        <v>164</v>
      </c>
      <c r="M4266">
        <v>83</v>
      </c>
      <c r="N4266">
        <v>378</v>
      </c>
      <c r="O4266">
        <v>545</v>
      </c>
      <c r="P4266" s="4" t="s">
        <v>482</v>
      </c>
      <c r="Q4266" s="4" t="s">
        <v>991</v>
      </c>
      <c r="R4266" s="4" t="s">
        <v>41</v>
      </c>
      <c r="S4266" s="4">
        <v>44599</v>
      </c>
      <c r="T4266">
        <v>35</v>
      </c>
      <c r="U4266">
        <v>18</v>
      </c>
      <c r="V4266">
        <v>0</v>
      </c>
      <c r="W4266">
        <v>1</v>
      </c>
      <c r="X4266">
        <v>0</v>
      </c>
      <c r="Y4266">
        <v>1</v>
      </c>
      <c r="Z4266">
        <v>0</v>
      </c>
      <c r="AA4266">
        <v>2</v>
      </c>
      <c r="AB4266" s="4">
        <v>44621</v>
      </c>
      <c r="AC4266" s="4">
        <v>44676</v>
      </c>
      <c r="AD4266" s="4">
        <v>44686</v>
      </c>
      <c r="AE4266" s="4">
        <v>44623</v>
      </c>
      <c r="AF4266">
        <v>12</v>
      </c>
      <c r="AG4266">
        <v>12</v>
      </c>
      <c r="AH4266">
        <v>1</v>
      </c>
      <c r="AI4266">
        <v>0</v>
      </c>
      <c r="AJ4266" s="2">
        <v>1.2013888888888888</v>
      </c>
      <c r="AK4266" s="2">
        <v>1.2986111111111112</v>
      </c>
      <c r="AL4266">
        <v>45</v>
      </c>
      <c r="AM4266">
        <v>42</v>
      </c>
      <c r="AN4266">
        <f t="shared" si="19"/>
        <v>2017</v>
      </c>
      <c r="AO4266" t="s">
        <v>1052</v>
      </c>
    </row>
    <row r="4267" spans="1:41" hidden="1" x14ac:dyDescent="0.35">
      <c r="A4267" s="1">
        <v>43114</v>
      </c>
      <c r="B4267" t="s">
        <v>100</v>
      </c>
      <c r="C4267" t="s">
        <v>58</v>
      </c>
      <c r="D4267">
        <v>23</v>
      </c>
      <c r="E4267">
        <v>24</v>
      </c>
      <c r="F4267" s="4">
        <v>44601</v>
      </c>
      <c r="G4267" s="4">
        <v>44851</v>
      </c>
      <c r="H4267" s="4">
        <v>44562</v>
      </c>
      <c r="I4267" s="4" t="s">
        <v>41</v>
      </c>
      <c r="J4267">
        <v>278</v>
      </c>
      <c r="K4267">
        <v>308</v>
      </c>
      <c r="L4267">
        <v>80</v>
      </c>
      <c r="M4267">
        <v>95</v>
      </c>
      <c r="N4267">
        <v>358</v>
      </c>
      <c r="O4267">
        <v>403</v>
      </c>
      <c r="P4267" s="4" t="s">
        <v>209</v>
      </c>
      <c r="Q4267" s="4" t="s">
        <v>171</v>
      </c>
      <c r="R4267" s="4">
        <v>44608</v>
      </c>
      <c r="S4267" s="4">
        <v>44602</v>
      </c>
      <c r="T4267">
        <v>24</v>
      </c>
      <c r="U4267">
        <v>29</v>
      </c>
      <c r="V4267">
        <v>0</v>
      </c>
      <c r="W4267">
        <v>0</v>
      </c>
      <c r="X4267">
        <v>2</v>
      </c>
      <c r="Y4267">
        <v>1</v>
      </c>
      <c r="Z4267">
        <v>2</v>
      </c>
      <c r="AA4267">
        <v>1</v>
      </c>
      <c r="AB4267" s="4">
        <v>44743</v>
      </c>
      <c r="AC4267" s="4">
        <v>44681</v>
      </c>
      <c r="AD4267" s="4">
        <v>44624</v>
      </c>
      <c r="AE4267" s="4">
        <v>44595</v>
      </c>
      <c r="AF4267">
        <v>12</v>
      </c>
      <c r="AG4267">
        <v>12</v>
      </c>
      <c r="AH4267">
        <v>0</v>
      </c>
      <c r="AI4267">
        <v>0</v>
      </c>
      <c r="AJ4267" s="2">
        <v>1.1131944444444444</v>
      </c>
      <c r="AK4267" s="2">
        <v>1.3868055555555554</v>
      </c>
      <c r="AL4267">
        <v>24</v>
      </c>
      <c r="AM4267">
        <v>29</v>
      </c>
      <c r="AN4267">
        <f t="shared" si="19"/>
        <v>2017</v>
      </c>
      <c r="AO4267" t="s">
        <v>1052</v>
      </c>
    </row>
    <row r="4268" spans="1:41" hidden="1" x14ac:dyDescent="0.35">
      <c r="A4268" s="1">
        <v>43121</v>
      </c>
      <c r="B4268" t="s">
        <v>94</v>
      </c>
      <c r="C4268" t="s">
        <v>110</v>
      </c>
      <c r="D4268">
        <v>22</v>
      </c>
      <c r="E4268">
        <v>22</v>
      </c>
      <c r="F4268" s="4">
        <v>44727</v>
      </c>
      <c r="G4268" s="4">
        <v>44632</v>
      </c>
      <c r="H4268" s="4" t="s">
        <v>42</v>
      </c>
      <c r="I4268" s="4">
        <v>44562</v>
      </c>
      <c r="J4268">
        <v>273</v>
      </c>
      <c r="K4268">
        <v>298</v>
      </c>
      <c r="L4268">
        <v>101</v>
      </c>
      <c r="M4268">
        <v>46</v>
      </c>
      <c r="N4268">
        <v>374</v>
      </c>
      <c r="O4268">
        <v>344</v>
      </c>
      <c r="P4268" s="4" t="s">
        <v>350</v>
      </c>
      <c r="Q4268" s="4" t="s">
        <v>459</v>
      </c>
      <c r="R4268" s="4">
        <v>44640</v>
      </c>
      <c r="S4268" s="4">
        <v>44632</v>
      </c>
      <c r="T4268">
        <v>32</v>
      </c>
      <c r="U4268">
        <v>19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1</v>
      </c>
      <c r="AB4268" s="4">
        <v>44713</v>
      </c>
      <c r="AC4268" s="4">
        <v>44571</v>
      </c>
      <c r="AD4268" s="4">
        <v>44594</v>
      </c>
      <c r="AE4268" s="4">
        <v>44624</v>
      </c>
      <c r="AF4268">
        <v>12</v>
      </c>
      <c r="AG4268">
        <v>12</v>
      </c>
      <c r="AH4268">
        <v>0</v>
      </c>
      <c r="AI4268">
        <v>0</v>
      </c>
      <c r="AJ4268" s="2">
        <v>1.4638888888888888</v>
      </c>
      <c r="AK4268" s="2">
        <v>1.0361111111111112</v>
      </c>
      <c r="AL4268">
        <v>20</v>
      </c>
      <c r="AM4268">
        <v>24</v>
      </c>
      <c r="AN4268">
        <f t="shared" si="19"/>
        <v>2017</v>
      </c>
      <c r="AO4268" t="s">
        <v>1052</v>
      </c>
    </row>
    <row r="4269" spans="1:41" hidden="1" x14ac:dyDescent="0.35">
      <c r="A4269" s="1">
        <v>43121</v>
      </c>
      <c r="B4269" t="s">
        <v>58</v>
      </c>
      <c r="C4269" t="s">
        <v>77</v>
      </c>
      <c r="D4269">
        <v>22</v>
      </c>
      <c r="E4269">
        <v>27</v>
      </c>
      <c r="F4269" s="4">
        <v>44725</v>
      </c>
      <c r="G4269" s="4">
        <v>44848</v>
      </c>
      <c r="H4269" s="4" t="s">
        <v>52</v>
      </c>
      <c r="I4269" s="4" t="s">
        <v>41</v>
      </c>
      <c r="J4269">
        <v>263</v>
      </c>
      <c r="K4269">
        <v>346</v>
      </c>
      <c r="L4269">
        <v>70</v>
      </c>
      <c r="M4269">
        <v>110</v>
      </c>
      <c r="N4269">
        <v>333</v>
      </c>
      <c r="O4269">
        <v>456</v>
      </c>
      <c r="P4269" s="4" t="s">
        <v>200</v>
      </c>
      <c r="Q4269" s="4" t="s">
        <v>781</v>
      </c>
      <c r="R4269" s="4">
        <v>44569</v>
      </c>
      <c r="S4269" s="4">
        <v>44567</v>
      </c>
      <c r="T4269">
        <v>18</v>
      </c>
      <c r="U4269">
        <v>30</v>
      </c>
      <c r="V4269">
        <v>1</v>
      </c>
      <c r="W4269">
        <v>0</v>
      </c>
      <c r="X4269">
        <v>2</v>
      </c>
      <c r="Y4269">
        <v>0</v>
      </c>
      <c r="Z4269">
        <v>3</v>
      </c>
      <c r="AA4269">
        <v>0</v>
      </c>
      <c r="AB4269" s="4">
        <v>44611</v>
      </c>
      <c r="AC4269" s="4">
        <v>44652</v>
      </c>
      <c r="AD4269" s="4" t="s">
        <v>82</v>
      </c>
      <c r="AE4269" s="4">
        <v>44594</v>
      </c>
      <c r="AF4269">
        <v>9</v>
      </c>
      <c r="AG4269">
        <v>9</v>
      </c>
      <c r="AH4269">
        <v>0</v>
      </c>
      <c r="AI4269">
        <v>1</v>
      </c>
      <c r="AJ4269" s="2">
        <v>1.0805555555555555</v>
      </c>
      <c r="AK4269" s="2">
        <v>1.4194444444444445</v>
      </c>
      <c r="AL4269">
        <v>7</v>
      </c>
      <c r="AM4269">
        <v>38</v>
      </c>
      <c r="AN4269">
        <f t="shared" si="19"/>
        <v>2017</v>
      </c>
      <c r="AO4269" t="s">
        <v>1052</v>
      </c>
    </row>
    <row r="4270" spans="1:41" hidden="1" x14ac:dyDescent="0.35">
      <c r="A4270" s="1">
        <v>43135</v>
      </c>
      <c r="B4270" t="s">
        <v>77</v>
      </c>
      <c r="C4270" t="s">
        <v>110</v>
      </c>
      <c r="D4270">
        <v>25</v>
      </c>
      <c r="E4270">
        <v>29</v>
      </c>
      <c r="F4270" s="4">
        <v>44850</v>
      </c>
      <c r="G4270" s="4">
        <v>44691</v>
      </c>
      <c r="H4270" s="4">
        <v>44594</v>
      </c>
      <c r="I4270" s="4">
        <v>44563</v>
      </c>
      <c r="J4270">
        <v>374</v>
      </c>
      <c r="K4270">
        <v>500</v>
      </c>
      <c r="L4270">
        <v>164</v>
      </c>
      <c r="M4270">
        <v>113</v>
      </c>
      <c r="N4270">
        <v>538</v>
      </c>
      <c r="O4270">
        <v>613</v>
      </c>
      <c r="P4270" s="4" t="s">
        <v>115</v>
      </c>
      <c r="Q4270" s="4" t="s">
        <v>678</v>
      </c>
      <c r="R4270" s="4" t="s">
        <v>41</v>
      </c>
      <c r="S4270" s="4">
        <v>44566</v>
      </c>
      <c r="T4270">
        <v>27</v>
      </c>
      <c r="U4270">
        <v>22</v>
      </c>
      <c r="V4270">
        <v>0</v>
      </c>
      <c r="W4270">
        <v>1</v>
      </c>
      <c r="X4270">
        <v>1</v>
      </c>
      <c r="Y4270">
        <v>0</v>
      </c>
      <c r="Z4270">
        <v>1</v>
      </c>
      <c r="AA4270">
        <v>1</v>
      </c>
      <c r="AB4270" s="4">
        <v>44713</v>
      </c>
      <c r="AC4270" s="4">
        <v>44566</v>
      </c>
      <c r="AD4270" s="4">
        <v>44596</v>
      </c>
      <c r="AE4270" s="4">
        <v>44596</v>
      </c>
      <c r="AF4270">
        <v>10</v>
      </c>
      <c r="AG4270">
        <v>11</v>
      </c>
      <c r="AH4270">
        <v>0</v>
      </c>
      <c r="AI4270">
        <v>0</v>
      </c>
      <c r="AJ4270" s="2">
        <v>1.4194444444444445</v>
      </c>
      <c r="AK4270" s="2">
        <v>1.0805555555555555</v>
      </c>
      <c r="AL4270">
        <v>41</v>
      </c>
      <c r="AM4270">
        <v>33</v>
      </c>
      <c r="AN4270">
        <f t="shared" si="19"/>
        <v>2017</v>
      </c>
      <c r="AO4270" t="s">
        <v>1053</v>
      </c>
    </row>
    <row r="4271" spans="1:41" hidden="1" x14ac:dyDescent="0.35">
      <c r="A4271" s="1">
        <v>43349</v>
      </c>
      <c r="B4271" t="s">
        <v>73</v>
      </c>
      <c r="C4271" t="s">
        <v>77</v>
      </c>
      <c r="D4271">
        <v>16</v>
      </c>
      <c r="E4271">
        <v>18</v>
      </c>
      <c r="F4271" s="4">
        <v>44666</v>
      </c>
      <c r="G4271" s="4">
        <v>44789</v>
      </c>
      <c r="H4271" s="4" t="s">
        <v>42</v>
      </c>
      <c r="I4271" s="4" t="s">
        <v>41</v>
      </c>
      <c r="J4271">
        <v>225</v>
      </c>
      <c r="K4271">
        <v>119</v>
      </c>
      <c r="L4271">
        <v>74</v>
      </c>
      <c r="M4271">
        <v>113</v>
      </c>
      <c r="N4271">
        <v>299</v>
      </c>
      <c r="O4271">
        <v>232</v>
      </c>
      <c r="P4271" s="4" t="s">
        <v>215</v>
      </c>
      <c r="Q4271" s="4" t="s">
        <v>166</v>
      </c>
      <c r="R4271" s="4">
        <v>44677</v>
      </c>
      <c r="S4271" s="4">
        <v>44605</v>
      </c>
      <c r="T4271">
        <v>18</v>
      </c>
      <c r="U4271">
        <v>27</v>
      </c>
      <c r="V4271">
        <v>0</v>
      </c>
      <c r="W4271">
        <v>1</v>
      </c>
      <c r="X4271">
        <v>1</v>
      </c>
      <c r="Y4271">
        <v>1</v>
      </c>
      <c r="Z4271">
        <v>1</v>
      </c>
      <c r="AA4271">
        <v>2</v>
      </c>
      <c r="AB4271" s="4" t="s">
        <v>992</v>
      </c>
      <c r="AC4271" s="4" t="s">
        <v>507</v>
      </c>
      <c r="AD4271" s="4">
        <v>44566</v>
      </c>
      <c r="AE4271" s="4">
        <v>44595</v>
      </c>
      <c r="AF4271">
        <v>12</v>
      </c>
      <c r="AG4271">
        <v>11</v>
      </c>
      <c r="AH4271">
        <v>0</v>
      </c>
      <c r="AI4271">
        <v>0</v>
      </c>
      <c r="AJ4271" s="2">
        <v>1.1597222222222221</v>
      </c>
      <c r="AK4271" s="2">
        <v>1.3402777777777777</v>
      </c>
      <c r="AL4271">
        <v>12</v>
      </c>
      <c r="AM4271">
        <v>18</v>
      </c>
      <c r="AN4271">
        <f t="shared" si="19"/>
        <v>2018</v>
      </c>
      <c r="AO4271" t="s">
        <v>1051</v>
      </c>
    </row>
    <row r="4272" spans="1:41" hidden="1" x14ac:dyDescent="0.35">
      <c r="A4272" s="1">
        <v>43352</v>
      </c>
      <c r="B4272" t="s">
        <v>47</v>
      </c>
      <c r="C4272" t="s">
        <v>98</v>
      </c>
      <c r="D4272">
        <v>13</v>
      </c>
      <c r="E4272">
        <v>25</v>
      </c>
      <c r="F4272" s="4">
        <v>44604</v>
      </c>
      <c r="G4272" s="4">
        <v>44663</v>
      </c>
      <c r="H4272" s="4" t="s">
        <v>41</v>
      </c>
      <c r="I4272" s="4" t="s">
        <v>41</v>
      </c>
      <c r="J4272">
        <v>242</v>
      </c>
      <c r="K4272">
        <v>324</v>
      </c>
      <c r="L4272">
        <v>64</v>
      </c>
      <c r="M4272">
        <v>146</v>
      </c>
      <c r="N4272">
        <v>306</v>
      </c>
      <c r="O4272">
        <v>470</v>
      </c>
      <c r="P4272" s="4" t="s">
        <v>167</v>
      </c>
      <c r="Q4272" s="4" t="s">
        <v>529</v>
      </c>
      <c r="R4272" s="4">
        <v>44713</v>
      </c>
      <c r="S4272" s="4">
        <v>44566</v>
      </c>
      <c r="T4272">
        <v>16</v>
      </c>
      <c r="U4272">
        <v>32</v>
      </c>
      <c r="V4272">
        <v>1</v>
      </c>
      <c r="W4272">
        <v>0</v>
      </c>
      <c r="X4272">
        <v>2</v>
      </c>
      <c r="Y4272">
        <v>3</v>
      </c>
      <c r="Z4272">
        <v>3</v>
      </c>
      <c r="AA4272">
        <v>3</v>
      </c>
      <c r="AB4272" s="4">
        <v>44743</v>
      </c>
      <c r="AC4272" s="4">
        <v>44743</v>
      </c>
      <c r="AD4272" s="4">
        <v>44563</v>
      </c>
      <c r="AE4272" s="4">
        <v>44562</v>
      </c>
      <c r="AF4272">
        <v>15</v>
      </c>
      <c r="AG4272">
        <v>14</v>
      </c>
      <c r="AH4272">
        <v>0</v>
      </c>
      <c r="AI4272">
        <v>0</v>
      </c>
      <c r="AJ4272" s="2">
        <v>1.0361111111111112</v>
      </c>
      <c r="AK4272" s="2">
        <v>1.4638888888888888</v>
      </c>
      <c r="AL4272">
        <v>24</v>
      </c>
      <c r="AM4272">
        <v>27</v>
      </c>
      <c r="AN4272">
        <f t="shared" si="19"/>
        <v>2018</v>
      </c>
      <c r="AO4272" t="s">
        <v>1051</v>
      </c>
    </row>
    <row r="4273" spans="1:41" hidden="1" x14ac:dyDescent="0.35">
      <c r="A4273" s="1">
        <v>43352</v>
      </c>
      <c r="B4273" t="s">
        <v>109</v>
      </c>
      <c r="C4273" t="s">
        <v>69</v>
      </c>
      <c r="D4273">
        <v>25</v>
      </c>
      <c r="E4273">
        <v>22</v>
      </c>
      <c r="F4273" s="4">
        <v>44757</v>
      </c>
      <c r="G4273" s="4">
        <v>44699</v>
      </c>
      <c r="H4273" s="4" t="s">
        <v>41</v>
      </c>
      <c r="I4273" s="4" t="s">
        <v>42</v>
      </c>
      <c r="J4273">
        <v>313</v>
      </c>
      <c r="K4273">
        <v>150</v>
      </c>
      <c r="L4273">
        <v>159</v>
      </c>
      <c r="M4273">
        <v>177</v>
      </c>
      <c r="N4273">
        <v>472</v>
      </c>
      <c r="O4273">
        <v>327</v>
      </c>
      <c r="P4273" s="4" t="s">
        <v>467</v>
      </c>
      <c r="Q4273" s="4" t="s">
        <v>993</v>
      </c>
      <c r="R4273" s="4">
        <v>44673</v>
      </c>
      <c r="S4273" s="4">
        <v>44743</v>
      </c>
      <c r="T4273">
        <v>35</v>
      </c>
      <c r="U4273">
        <v>38</v>
      </c>
      <c r="V4273">
        <v>3</v>
      </c>
      <c r="W4273">
        <v>0</v>
      </c>
      <c r="X4273">
        <v>3</v>
      </c>
      <c r="Y4273">
        <v>1</v>
      </c>
      <c r="Z4273">
        <v>6</v>
      </c>
      <c r="AA4273">
        <v>1</v>
      </c>
      <c r="AB4273" s="4" t="s">
        <v>579</v>
      </c>
      <c r="AC4273" s="4">
        <v>44866</v>
      </c>
      <c r="AD4273" s="4">
        <v>44595</v>
      </c>
      <c r="AE4273" s="4">
        <v>44595</v>
      </c>
      <c r="AF4273">
        <v>19</v>
      </c>
      <c r="AG4273">
        <v>19</v>
      </c>
      <c r="AH4273">
        <v>0</v>
      </c>
      <c r="AI4273">
        <v>0</v>
      </c>
      <c r="AJ4273" s="2">
        <v>1.4666666666666668</v>
      </c>
      <c r="AK4273" s="2">
        <v>1.45</v>
      </c>
      <c r="AL4273">
        <v>21</v>
      </c>
      <c r="AM4273">
        <v>21</v>
      </c>
      <c r="AN4273">
        <f t="shared" si="19"/>
        <v>2018</v>
      </c>
      <c r="AO4273" t="s">
        <v>1051</v>
      </c>
    </row>
    <row r="4274" spans="1:41" hidden="1" x14ac:dyDescent="0.35">
      <c r="A4274" s="1">
        <v>43352</v>
      </c>
      <c r="B4274" t="s">
        <v>64</v>
      </c>
      <c r="C4274" t="s">
        <v>93</v>
      </c>
      <c r="D4274">
        <v>19</v>
      </c>
      <c r="E4274">
        <v>24</v>
      </c>
      <c r="F4274" s="4">
        <v>44659</v>
      </c>
      <c r="G4274" s="4">
        <v>44882</v>
      </c>
      <c r="H4274" s="4" t="s">
        <v>41</v>
      </c>
      <c r="I4274" s="4" t="s">
        <v>41</v>
      </c>
      <c r="J4274">
        <v>229</v>
      </c>
      <c r="K4274">
        <v>305</v>
      </c>
      <c r="L4274">
        <v>101</v>
      </c>
      <c r="M4274">
        <v>75</v>
      </c>
      <c r="N4274">
        <v>330</v>
      </c>
      <c r="O4274">
        <v>380</v>
      </c>
      <c r="P4274" s="4" t="s">
        <v>153</v>
      </c>
      <c r="Q4274" s="4" t="s">
        <v>574</v>
      </c>
      <c r="R4274" s="4">
        <v>44606</v>
      </c>
      <c r="S4274" s="4">
        <v>44606</v>
      </c>
      <c r="T4274">
        <v>20</v>
      </c>
      <c r="U4274">
        <v>22</v>
      </c>
      <c r="V4274">
        <v>1</v>
      </c>
      <c r="W4274">
        <v>1</v>
      </c>
      <c r="X4274">
        <v>1</v>
      </c>
      <c r="Y4274">
        <v>1</v>
      </c>
      <c r="Z4274">
        <v>2</v>
      </c>
      <c r="AA4274">
        <v>2</v>
      </c>
      <c r="AB4274" s="4">
        <v>44774</v>
      </c>
      <c r="AC4274" s="4">
        <v>44743</v>
      </c>
      <c r="AD4274" s="4">
        <v>44594</v>
      </c>
      <c r="AE4274" s="4">
        <v>44564</v>
      </c>
      <c r="AF4274">
        <v>10</v>
      </c>
      <c r="AG4274">
        <v>11</v>
      </c>
      <c r="AH4274">
        <v>2</v>
      </c>
      <c r="AI4274">
        <v>0</v>
      </c>
      <c r="AJ4274" s="2">
        <v>1.1333333333333333</v>
      </c>
      <c r="AK4274" s="2">
        <v>1.3666666666666665</v>
      </c>
      <c r="AL4274">
        <v>34</v>
      </c>
      <c r="AM4274">
        <v>23</v>
      </c>
      <c r="AN4274">
        <f t="shared" si="19"/>
        <v>2018</v>
      </c>
      <c r="AO4274" t="s">
        <v>1051</v>
      </c>
    </row>
    <row r="4275" spans="1:41" hidden="1" x14ac:dyDescent="0.35">
      <c r="A4275" s="1">
        <v>43352</v>
      </c>
      <c r="B4275" t="s">
        <v>78</v>
      </c>
      <c r="C4275" t="s">
        <v>84</v>
      </c>
      <c r="D4275">
        <v>19</v>
      </c>
      <c r="E4275">
        <v>18</v>
      </c>
      <c r="F4275" s="4">
        <v>44726</v>
      </c>
      <c r="G4275" s="4">
        <v>44602</v>
      </c>
      <c r="H4275" s="4" t="s">
        <v>52</v>
      </c>
      <c r="I4275" s="4" t="s">
        <v>42</v>
      </c>
      <c r="J4275">
        <v>220</v>
      </c>
      <c r="K4275">
        <v>222</v>
      </c>
      <c r="L4275">
        <v>116</v>
      </c>
      <c r="M4275">
        <v>120</v>
      </c>
      <c r="N4275">
        <v>336</v>
      </c>
      <c r="O4275">
        <v>342</v>
      </c>
      <c r="P4275" s="4" t="s">
        <v>277</v>
      </c>
      <c r="Q4275" s="4" t="s">
        <v>271</v>
      </c>
      <c r="R4275" s="4" t="s">
        <v>41</v>
      </c>
      <c r="S4275" s="4">
        <v>44569</v>
      </c>
      <c r="T4275">
        <v>29</v>
      </c>
      <c r="U4275">
        <v>29</v>
      </c>
      <c r="V4275">
        <v>0</v>
      </c>
      <c r="W4275">
        <v>0</v>
      </c>
      <c r="X4275">
        <v>3</v>
      </c>
      <c r="Y4275">
        <v>2</v>
      </c>
      <c r="Z4275">
        <v>3</v>
      </c>
      <c r="AA4275">
        <v>2</v>
      </c>
      <c r="AB4275" s="4">
        <v>44682</v>
      </c>
      <c r="AC4275" s="4">
        <v>44743</v>
      </c>
      <c r="AD4275" s="4">
        <v>44563</v>
      </c>
      <c r="AE4275" s="4">
        <v>44566</v>
      </c>
      <c r="AF4275">
        <v>13</v>
      </c>
      <c r="AG4275">
        <v>14</v>
      </c>
      <c r="AH4275">
        <v>0</v>
      </c>
      <c r="AI4275">
        <v>0</v>
      </c>
      <c r="AJ4275" s="2">
        <v>1.2326388888888888</v>
      </c>
      <c r="AK4275" s="2">
        <v>1.2673611111111112</v>
      </c>
      <c r="AL4275">
        <v>20</v>
      </c>
      <c r="AM4275">
        <v>27</v>
      </c>
      <c r="AN4275">
        <f t="shared" si="19"/>
        <v>2018</v>
      </c>
      <c r="AO4275" t="s">
        <v>1051</v>
      </c>
    </row>
    <row r="4276" spans="1:41" hidden="1" x14ac:dyDescent="0.35">
      <c r="A4276" s="1">
        <v>43352</v>
      </c>
      <c r="B4276" t="s">
        <v>39</v>
      </c>
      <c r="C4276" t="s">
        <v>58</v>
      </c>
      <c r="D4276">
        <v>20</v>
      </c>
      <c r="E4276">
        <v>19</v>
      </c>
      <c r="F4276" s="4">
        <v>44694</v>
      </c>
      <c r="G4276" s="4">
        <v>44759</v>
      </c>
      <c r="H4276" s="4" t="s">
        <v>41</v>
      </c>
      <c r="I4276" s="4" t="s">
        <v>42</v>
      </c>
      <c r="J4276">
        <v>237</v>
      </c>
      <c r="K4276">
        <v>227</v>
      </c>
      <c r="L4276">
        <v>90</v>
      </c>
      <c r="M4276">
        <v>116</v>
      </c>
      <c r="N4276">
        <v>327</v>
      </c>
      <c r="O4276">
        <v>343</v>
      </c>
      <c r="P4276" s="4" t="s">
        <v>348</v>
      </c>
      <c r="Q4276" s="4" t="s">
        <v>422</v>
      </c>
      <c r="R4276" s="4">
        <v>44644</v>
      </c>
      <c r="S4276" s="4">
        <v>44637</v>
      </c>
      <c r="T4276">
        <v>25</v>
      </c>
      <c r="U4276">
        <v>32</v>
      </c>
      <c r="V4276">
        <v>1</v>
      </c>
      <c r="W4276">
        <v>1</v>
      </c>
      <c r="X4276">
        <v>3</v>
      </c>
      <c r="Y4276">
        <v>0</v>
      </c>
      <c r="Z4276">
        <v>4</v>
      </c>
      <c r="AA4276">
        <v>1</v>
      </c>
      <c r="AB4276" s="4">
        <v>44641</v>
      </c>
      <c r="AC4276" s="4">
        <v>44743</v>
      </c>
      <c r="AD4276" s="4">
        <v>44565</v>
      </c>
      <c r="AE4276" s="4">
        <v>44563</v>
      </c>
      <c r="AF4276">
        <v>12</v>
      </c>
      <c r="AG4276">
        <v>12</v>
      </c>
      <c r="AH4276">
        <v>0</v>
      </c>
      <c r="AI4276">
        <v>2</v>
      </c>
      <c r="AJ4276" s="2">
        <v>1.2020833333333334</v>
      </c>
      <c r="AK4276" s="2">
        <v>1.2979166666666666</v>
      </c>
      <c r="AL4276">
        <v>16</v>
      </c>
      <c r="AM4276">
        <v>24</v>
      </c>
      <c r="AN4276">
        <f t="shared" si="19"/>
        <v>2018</v>
      </c>
      <c r="AO4276" t="s">
        <v>1051</v>
      </c>
    </row>
    <row r="4277" spans="1:41" hidden="1" x14ac:dyDescent="0.35">
      <c r="A4277" s="1">
        <v>43352</v>
      </c>
      <c r="B4277" t="s">
        <v>105</v>
      </c>
      <c r="C4277" t="s">
        <v>110</v>
      </c>
      <c r="D4277">
        <v>21</v>
      </c>
      <c r="E4277">
        <v>23</v>
      </c>
      <c r="F4277" s="4">
        <v>44603</v>
      </c>
      <c r="G4277" s="4">
        <v>44665</v>
      </c>
      <c r="H4277" s="4" t="s">
        <v>42</v>
      </c>
      <c r="I4277" s="4">
        <v>44562</v>
      </c>
      <c r="J4277">
        <v>158</v>
      </c>
      <c r="K4277">
        <v>267</v>
      </c>
      <c r="L4277">
        <v>167</v>
      </c>
      <c r="M4277">
        <v>122</v>
      </c>
      <c r="N4277">
        <v>325</v>
      </c>
      <c r="O4277">
        <v>389</v>
      </c>
      <c r="P4277" s="4" t="s">
        <v>343</v>
      </c>
      <c r="Q4277" s="4" t="s">
        <v>56</v>
      </c>
      <c r="R4277" s="4">
        <v>44638</v>
      </c>
      <c r="S4277" s="4">
        <v>44602</v>
      </c>
      <c r="T4277">
        <v>34</v>
      </c>
      <c r="U4277">
        <v>31</v>
      </c>
      <c r="V4277">
        <v>1</v>
      </c>
      <c r="W4277">
        <v>2</v>
      </c>
      <c r="X4277">
        <v>1</v>
      </c>
      <c r="Y4277">
        <v>1</v>
      </c>
      <c r="Z4277">
        <v>2</v>
      </c>
      <c r="AA4277">
        <v>3</v>
      </c>
      <c r="AB4277" s="4">
        <v>44713</v>
      </c>
      <c r="AC4277" s="4">
        <v>44713</v>
      </c>
      <c r="AD4277" s="4">
        <v>44597</v>
      </c>
      <c r="AE4277" s="4">
        <v>44624</v>
      </c>
      <c r="AF4277">
        <v>15</v>
      </c>
      <c r="AG4277">
        <v>13</v>
      </c>
      <c r="AH4277">
        <v>0</v>
      </c>
      <c r="AI4277">
        <v>0</v>
      </c>
      <c r="AJ4277" s="2">
        <v>1.2013888888888888</v>
      </c>
      <c r="AK4277" s="2">
        <v>1.2986111111111112</v>
      </c>
      <c r="AL4277">
        <v>20</v>
      </c>
      <c r="AM4277">
        <v>27</v>
      </c>
      <c r="AN4277">
        <f t="shared" si="19"/>
        <v>2018</v>
      </c>
      <c r="AO4277" t="s">
        <v>1051</v>
      </c>
    </row>
    <row r="4278" spans="1:41" hidden="1" x14ac:dyDescent="0.35">
      <c r="A4278" s="1">
        <v>43352</v>
      </c>
      <c r="B4278" t="s">
        <v>101</v>
      </c>
      <c r="C4278" t="s">
        <v>100</v>
      </c>
      <c r="D4278">
        <v>26</v>
      </c>
      <c r="E4278">
        <v>26</v>
      </c>
      <c r="F4278" s="4">
        <v>44786</v>
      </c>
      <c r="G4278" s="4">
        <v>44660</v>
      </c>
      <c r="H4278" s="4" t="s">
        <v>41</v>
      </c>
      <c r="I4278" s="4">
        <v>44562</v>
      </c>
      <c r="J4278">
        <v>417</v>
      </c>
      <c r="K4278">
        <v>432</v>
      </c>
      <c r="L4278">
        <v>112</v>
      </c>
      <c r="M4278">
        <v>43</v>
      </c>
      <c r="N4278">
        <v>529</v>
      </c>
      <c r="O4278">
        <v>475</v>
      </c>
      <c r="P4278" s="4" t="s">
        <v>153</v>
      </c>
      <c r="Q4278" s="4" t="s">
        <v>526</v>
      </c>
      <c r="R4278" s="4" t="s">
        <v>41</v>
      </c>
      <c r="S4278" s="4">
        <v>44568</v>
      </c>
      <c r="T4278">
        <v>34</v>
      </c>
      <c r="U4278">
        <v>13</v>
      </c>
      <c r="V4278">
        <v>0</v>
      </c>
      <c r="W4278">
        <v>2</v>
      </c>
      <c r="X4278">
        <v>0</v>
      </c>
      <c r="Y4278">
        <v>0</v>
      </c>
      <c r="Z4278">
        <v>0</v>
      </c>
      <c r="AA4278">
        <v>2</v>
      </c>
      <c r="AB4278" s="4">
        <v>44743</v>
      </c>
      <c r="AC4278" s="4">
        <v>44774</v>
      </c>
      <c r="AD4278" s="4">
        <v>44596</v>
      </c>
      <c r="AE4278" s="4">
        <v>44656</v>
      </c>
      <c r="AF4278">
        <v>11</v>
      </c>
      <c r="AG4278">
        <v>11</v>
      </c>
      <c r="AH4278">
        <v>2</v>
      </c>
      <c r="AI4278">
        <v>0</v>
      </c>
      <c r="AJ4278" s="2">
        <v>1.3395833333333333</v>
      </c>
      <c r="AK4278" s="2">
        <v>1.1604166666666667</v>
      </c>
      <c r="AL4278">
        <v>48</v>
      </c>
      <c r="AM4278">
        <v>40</v>
      </c>
      <c r="AN4278">
        <f t="shared" si="19"/>
        <v>2018</v>
      </c>
      <c r="AO4278" t="s">
        <v>1051</v>
      </c>
    </row>
    <row r="4279" spans="1:41" hidden="1" x14ac:dyDescent="0.35">
      <c r="A4279" s="1">
        <v>43352</v>
      </c>
      <c r="B4279" t="s">
        <v>94</v>
      </c>
      <c r="C4279" t="s">
        <v>40</v>
      </c>
      <c r="D4279">
        <v>17</v>
      </c>
      <c r="E4279">
        <v>15</v>
      </c>
      <c r="F4279" s="4">
        <v>44664</v>
      </c>
      <c r="G4279" s="4">
        <v>44664</v>
      </c>
      <c r="H4279" s="4" t="s">
        <v>41</v>
      </c>
      <c r="I4279" s="4" t="s">
        <v>52</v>
      </c>
      <c r="J4279">
        <v>168</v>
      </c>
      <c r="K4279">
        <v>210</v>
      </c>
      <c r="L4279">
        <v>137</v>
      </c>
      <c r="M4279">
        <v>114</v>
      </c>
      <c r="N4279">
        <v>305</v>
      </c>
      <c r="O4279">
        <v>324</v>
      </c>
      <c r="P4279" s="4" t="s">
        <v>124</v>
      </c>
      <c r="Q4279" s="4" t="s">
        <v>234</v>
      </c>
      <c r="R4279" s="4">
        <v>44569</v>
      </c>
      <c r="S4279" s="4">
        <v>44606</v>
      </c>
      <c r="T4279">
        <v>28</v>
      </c>
      <c r="U4279">
        <v>23</v>
      </c>
      <c r="V4279">
        <v>0</v>
      </c>
      <c r="W4279">
        <v>1</v>
      </c>
      <c r="X4279">
        <v>1</v>
      </c>
      <c r="Y4279">
        <v>1</v>
      </c>
      <c r="Z4279">
        <v>1</v>
      </c>
      <c r="AA4279">
        <v>2</v>
      </c>
      <c r="AB4279" s="4" t="s">
        <v>687</v>
      </c>
      <c r="AC4279" s="4">
        <v>44713</v>
      </c>
      <c r="AD4279" s="4">
        <v>44563</v>
      </c>
      <c r="AE4279" s="4" t="s">
        <v>52</v>
      </c>
      <c r="AF4279">
        <v>13</v>
      </c>
      <c r="AG4279">
        <v>12</v>
      </c>
      <c r="AH4279">
        <v>2</v>
      </c>
      <c r="AI4279">
        <v>0</v>
      </c>
      <c r="AJ4279" s="2">
        <v>1.2298611111111111</v>
      </c>
      <c r="AK4279" s="2">
        <v>1.2701388888888889</v>
      </c>
      <c r="AL4279">
        <v>20</v>
      </c>
      <c r="AM4279">
        <v>15</v>
      </c>
      <c r="AN4279">
        <f t="shared" si="19"/>
        <v>2018</v>
      </c>
      <c r="AO4279" t="s">
        <v>1051</v>
      </c>
    </row>
    <row r="4280" spans="1:41" hidden="1" x14ac:dyDescent="0.35">
      <c r="A4280" s="1">
        <v>43352</v>
      </c>
      <c r="B4280" t="s">
        <v>54</v>
      </c>
      <c r="C4280" t="s">
        <v>90</v>
      </c>
      <c r="D4280">
        <v>10</v>
      </c>
      <c r="E4280">
        <v>26</v>
      </c>
      <c r="F4280" s="4">
        <v>44607</v>
      </c>
      <c r="G4280" s="4">
        <v>44726</v>
      </c>
      <c r="H4280" s="4" t="s">
        <v>42</v>
      </c>
      <c r="I4280" s="4" t="s">
        <v>41</v>
      </c>
      <c r="J4280">
        <v>70</v>
      </c>
      <c r="K4280">
        <v>252</v>
      </c>
      <c r="L4280">
        <v>83</v>
      </c>
      <c r="M4280">
        <v>117</v>
      </c>
      <c r="N4280">
        <v>153</v>
      </c>
      <c r="O4280">
        <v>369</v>
      </c>
      <c r="P4280" s="4">
        <v>44866</v>
      </c>
      <c r="Q4280" s="4" t="s">
        <v>140</v>
      </c>
      <c r="R4280" s="4">
        <v>44740</v>
      </c>
      <c r="S4280" s="4">
        <v>44600</v>
      </c>
      <c r="T4280">
        <v>22</v>
      </c>
      <c r="U4280">
        <v>34</v>
      </c>
      <c r="V4280">
        <v>0</v>
      </c>
      <c r="W4280">
        <v>1</v>
      </c>
      <c r="X4280">
        <v>2</v>
      </c>
      <c r="Y4280">
        <v>0</v>
      </c>
      <c r="Z4280">
        <v>2</v>
      </c>
      <c r="AA4280">
        <v>1</v>
      </c>
      <c r="AB4280" s="4" t="s">
        <v>747</v>
      </c>
      <c r="AC4280" s="4">
        <v>44805</v>
      </c>
      <c r="AD4280" s="4" t="s">
        <v>42</v>
      </c>
      <c r="AE4280" s="4">
        <v>44718</v>
      </c>
      <c r="AF4280">
        <v>15</v>
      </c>
      <c r="AG4280">
        <v>14</v>
      </c>
      <c r="AH4280">
        <v>0</v>
      </c>
      <c r="AI4280">
        <v>0</v>
      </c>
      <c r="AJ4280" s="2">
        <v>1.0319444444444443</v>
      </c>
      <c r="AK4280" s="2">
        <v>1.4680555555555557</v>
      </c>
      <c r="AL4280">
        <v>3</v>
      </c>
      <c r="AM4280">
        <v>47</v>
      </c>
      <c r="AN4280">
        <f t="shared" si="19"/>
        <v>2018</v>
      </c>
      <c r="AO4280" t="s">
        <v>1051</v>
      </c>
    </row>
    <row r="4281" spans="1:41" hidden="1" x14ac:dyDescent="0.35">
      <c r="A4281" s="1">
        <v>43352</v>
      </c>
      <c r="B4281" t="s">
        <v>68</v>
      </c>
      <c r="C4281" t="s">
        <v>63</v>
      </c>
      <c r="D4281">
        <v>19</v>
      </c>
      <c r="E4281">
        <v>33</v>
      </c>
      <c r="F4281" s="4">
        <v>44661</v>
      </c>
      <c r="G4281" s="4">
        <v>44631</v>
      </c>
      <c r="H4281" s="4" t="s">
        <v>41</v>
      </c>
      <c r="I4281" s="4">
        <v>44562</v>
      </c>
      <c r="J4281">
        <v>256</v>
      </c>
      <c r="K4281">
        <v>418</v>
      </c>
      <c r="L4281">
        <v>106</v>
      </c>
      <c r="M4281">
        <v>123</v>
      </c>
      <c r="N4281">
        <v>362</v>
      </c>
      <c r="O4281">
        <v>541</v>
      </c>
      <c r="P4281" s="4" t="s">
        <v>282</v>
      </c>
      <c r="Q4281" s="4" t="s">
        <v>595</v>
      </c>
      <c r="R4281" s="4">
        <v>44562</v>
      </c>
      <c r="S4281" s="4">
        <v>44567</v>
      </c>
      <c r="T4281">
        <v>27</v>
      </c>
      <c r="U4281">
        <v>22</v>
      </c>
      <c r="V4281">
        <v>0</v>
      </c>
      <c r="W4281">
        <v>1</v>
      </c>
      <c r="X4281">
        <v>0</v>
      </c>
      <c r="Y4281">
        <v>1</v>
      </c>
      <c r="Z4281">
        <v>0</v>
      </c>
      <c r="AA4281">
        <v>2</v>
      </c>
      <c r="AB4281" s="4">
        <v>44713</v>
      </c>
      <c r="AC4281" s="4">
        <v>44743</v>
      </c>
      <c r="AD4281" s="4">
        <v>44594</v>
      </c>
      <c r="AE4281" s="4">
        <v>44594</v>
      </c>
      <c r="AF4281">
        <v>11</v>
      </c>
      <c r="AG4281">
        <v>11</v>
      </c>
      <c r="AH4281">
        <v>1</v>
      </c>
      <c r="AI4281">
        <v>0</v>
      </c>
      <c r="AJ4281" s="2">
        <v>1.0652777777777778</v>
      </c>
      <c r="AK4281" s="2">
        <v>1.434722222222222</v>
      </c>
      <c r="AL4281">
        <v>38</v>
      </c>
      <c r="AM4281">
        <v>28</v>
      </c>
      <c r="AN4281">
        <f t="shared" si="19"/>
        <v>2018</v>
      </c>
      <c r="AO4281" t="s">
        <v>1051</v>
      </c>
    </row>
    <row r="4282" spans="1:41" hidden="1" x14ac:dyDescent="0.35">
      <c r="A4282" s="1">
        <v>43352</v>
      </c>
      <c r="B4282" t="s">
        <v>88</v>
      </c>
      <c r="C4282" t="s">
        <v>87</v>
      </c>
      <c r="D4282">
        <v>30</v>
      </c>
      <c r="E4282">
        <v>14</v>
      </c>
      <c r="F4282" s="4">
        <v>44725</v>
      </c>
      <c r="G4282" s="4">
        <v>44569</v>
      </c>
      <c r="H4282" s="4">
        <v>44562</v>
      </c>
      <c r="I4282" s="4" t="s">
        <v>42</v>
      </c>
      <c r="J4282">
        <v>247</v>
      </c>
      <c r="K4282">
        <v>145</v>
      </c>
      <c r="L4282">
        <v>182</v>
      </c>
      <c r="M4282">
        <v>68</v>
      </c>
      <c r="N4282">
        <v>429</v>
      </c>
      <c r="O4282">
        <v>213</v>
      </c>
      <c r="P4282" s="4" t="s">
        <v>347</v>
      </c>
      <c r="Q4282" s="4" t="s">
        <v>92</v>
      </c>
      <c r="R4282" s="4">
        <v>44628</v>
      </c>
      <c r="S4282" s="4">
        <v>44600</v>
      </c>
      <c r="T4282">
        <v>42</v>
      </c>
      <c r="U4282">
        <v>15</v>
      </c>
      <c r="V4282">
        <v>1</v>
      </c>
      <c r="W4282">
        <v>1</v>
      </c>
      <c r="X4282">
        <v>0</v>
      </c>
      <c r="Y4282">
        <v>1</v>
      </c>
      <c r="Z4282">
        <v>1</v>
      </c>
      <c r="AA4282">
        <v>2</v>
      </c>
      <c r="AB4282" s="4">
        <v>44805</v>
      </c>
      <c r="AC4282" s="4">
        <v>44805</v>
      </c>
      <c r="AD4282" s="4">
        <v>44624</v>
      </c>
      <c r="AE4282" s="4">
        <v>44563</v>
      </c>
      <c r="AF4282">
        <v>10</v>
      </c>
      <c r="AG4282">
        <v>10</v>
      </c>
      <c r="AH4282">
        <v>0</v>
      </c>
      <c r="AI4282">
        <v>0</v>
      </c>
      <c r="AJ4282" s="2">
        <v>1.5888888888888888</v>
      </c>
      <c r="AK4282" s="3">
        <v>0.91111111111111109</v>
      </c>
      <c r="AL4282">
        <v>24</v>
      </c>
      <c r="AM4282">
        <v>6</v>
      </c>
      <c r="AN4282">
        <f t="shared" si="19"/>
        <v>2018</v>
      </c>
      <c r="AO4282" t="s">
        <v>1051</v>
      </c>
    </row>
    <row r="4283" spans="1:41" hidden="1" x14ac:dyDescent="0.35">
      <c r="A4283" s="1">
        <v>43352</v>
      </c>
      <c r="B4283" t="s">
        <v>104</v>
      </c>
      <c r="C4283" t="s">
        <v>91</v>
      </c>
      <c r="D4283">
        <v>17</v>
      </c>
      <c r="E4283">
        <v>20</v>
      </c>
      <c r="F4283" s="4">
        <v>44603</v>
      </c>
      <c r="G4283" s="4">
        <v>44663</v>
      </c>
      <c r="H4283" s="4" t="s">
        <v>42</v>
      </c>
      <c r="I4283" s="4" t="s">
        <v>41</v>
      </c>
      <c r="J4283">
        <v>138</v>
      </c>
      <c r="K4283">
        <v>146</v>
      </c>
      <c r="L4283">
        <v>94</v>
      </c>
      <c r="M4283">
        <v>147</v>
      </c>
      <c r="N4283">
        <v>232</v>
      </c>
      <c r="O4283">
        <v>293</v>
      </c>
      <c r="P4283" s="4" t="s">
        <v>222</v>
      </c>
      <c r="Q4283" s="4" t="s">
        <v>376</v>
      </c>
      <c r="R4283" s="4">
        <v>44713</v>
      </c>
      <c r="S4283" s="4">
        <v>44635</v>
      </c>
      <c r="T4283">
        <v>22</v>
      </c>
      <c r="U4283">
        <v>32</v>
      </c>
      <c r="V4283">
        <v>1</v>
      </c>
      <c r="W4283">
        <v>1</v>
      </c>
      <c r="X4283">
        <v>0</v>
      </c>
      <c r="Y4283">
        <v>0</v>
      </c>
      <c r="Z4283">
        <v>1</v>
      </c>
      <c r="AA4283">
        <v>1</v>
      </c>
      <c r="AB4283" s="4">
        <v>44835</v>
      </c>
      <c r="AC4283" s="4">
        <v>44805</v>
      </c>
      <c r="AD4283" s="4">
        <v>44562</v>
      </c>
      <c r="AE4283" s="4">
        <v>44597</v>
      </c>
      <c r="AF4283">
        <v>11</v>
      </c>
      <c r="AG4283">
        <v>11</v>
      </c>
      <c r="AH4283">
        <v>0</v>
      </c>
      <c r="AI4283">
        <v>0</v>
      </c>
      <c r="AJ4283" s="2">
        <v>1.2249999999999999</v>
      </c>
      <c r="AK4283" s="2">
        <v>1.2750000000000001</v>
      </c>
      <c r="AL4283">
        <v>8</v>
      </c>
      <c r="AM4283">
        <v>16</v>
      </c>
      <c r="AN4283">
        <f t="shared" si="19"/>
        <v>2018</v>
      </c>
      <c r="AO4283" t="s">
        <v>1051</v>
      </c>
    </row>
    <row r="4284" spans="1:41" hidden="1" x14ac:dyDescent="0.35">
      <c r="A4284" s="1">
        <v>43352</v>
      </c>
      <c r="B4284" t="s">
        <v>59</v>
      </c>
      <c r="C4284" t="s">
        <v>74</v>
      </c>
      <c r="D4284">
        <v>18</v>
      </c>
      <c r="E4284">
        <v>16</v>
      </c>
      <c r="F4284" s="4">
        <v>44759</v>
      </c>
      <c r="G4284" s="4">
        <v>44694</v>
      </c>
      <c r="H4284" s="4" t="s">
        <v>52</v>
      </c>
      <c r="I4284" s="4" t="s">
        <v>42</v>
      </c>
      <c r="J4284">
        <v>155</v>
      </c>
      <c r="K4284">
        <v>301</v>
      </c>
      <c r="L4284">
        <v>139</v>
      </c>
      <c r="M4284">
        <v>69</v>
      </c>
      <c r="N4284">
        <v>294</v>
      </c>
      <c r="O4284">
        <v>370</v>
      </c>
      <c r="P4284" s="4" t="s">
        <v>204</v>
      </c>
      <c r="Q4284" s="4" t="s">
        <v>484</v>
      </c>
      <c r="R4284" s="4">
        <v>44667</v>
      </c>
      <c r="S4284" s="4">
        <v>44652</v>
      </c>
      <c r="T4284">
        <v>27</v>
      </c>
      <c r="U4284">
        <v>18</v>
      </c>
      <c r="V4284">
        <v>1</v>
      </c>
      <c r="W4284">
        <v>1</v>
      </c>
      <c r="X4284">
        <v>0</v>
      </c>
      <c r="Y4284">
        <v>1</v>
      </c>
      <c r="Z4284">
        <v>1</v>
      </c>
      <c r="AA4284">
        <v>2</v>
      </c>
      <c r="AB4284" s="4">
        <v>44682</v>
      </c>
      <c r="AC4284" s="4">
        <v>44774</v>
      </c>
      <c r="AD4284" s="4">
        <v>44565</v>
      </c>
      <c r="AE4284" s="4">
        <v>44563</v>
      </c>
      <c r="AF4284">
        <v>10</v>
      </c>
      <c r="AG4284">
        <v>12</v>
      </c>
      <c r="AH4284">
        <v>2</v>
      </c>
      <c r="AI4284">
        <v>0</v>
      </c>
      <c r="AJ4284" s="2">
        <v>1.3902777777777777</v>
      </c>
      <c r="AK4284" s="2">
        <v>1.1097222222222223</v>
      </c>
      <c r="AL4284">
        <v>23</v>
      </c>
      <c r="AM4284">
        <v>24</v>
      </c>
      <c r="AN4284">
        <f t="shared" si="19"/>
        <v>2018</v>
      </c>
      <c r="AO4284" t="s">
        <v>1051</v>
      </c>
    </row>
    <row r="4285" spans="1:41" hidden="1" x14ac:dyDescent="0.35">
      <c r="A4285" s="1">
        <v>43353</v>
      </c>
      <c r="B4285" t="s">
        <v>53</v>
      </c>
      <c r="C4285" t="s">
        <v>83</v>
      </c>
      <c r="D4285">
        <v>18</v>
      </c>
      <c r="E4285">
        <v>20</v>
      </c>
      <c r="F4285" s="4">
        <v>44726</v>
      </c>
      <c r="G4285" s="4">
        <v>44633</v>
      </c>
      <c r="H4285" s="4">
        <v>44595</v>
      </c>
      <c r="I4285" s="4" t="s">
        <v>52</v>
      </c>
      <c r="J4285">
        <v>180</v>
      </c>
      <c r="K4285">
        <v>300</v>
      </c>
      <c r="L4285">
        <v>169</v>
      </c>
      <c r="M4285">
        <v>39</v>
      </c>
      <c r="N4285">
        <v>349</v>
      </c>
      <c r="O4285">
        <v>339</v>
      </c>
      <c r="P4285" s="4" t="s">
        <v>546</v>
      </c>
      <c r="Q4285" s="4" t="s">
        <v>598</v>
      </c>
      <c r="R4285" s="4">
        <v>44610</v>
      </c>
      <c r="S4285" s="4" t="s">
        <v>41</v>
      </c>
      <c r="T4285">
        <v>36</v>
      </c>
      <c r="U4285">
        <v>15</v>
      </c>
      <c r="V4285">
        <v>1</v>
      </c>
      <c r="W4285">
        <v>0</v>
      </c>
      <c r="X4285">
        <v>1</v>
      </c>
      <c r="Y4285">
        <v>5</v>
      </c>
      <c r="Z4285">
        <v>2</v>
      </c>
      <c r="AA4285">
        <v>5</v>
      </c>
      <c r="AB4285" s="4">
        <v>44743</v>
      </c>
      <c r="AC4285" s="4">
        <v>44635</v>
      </c>
      <c r="AD4285" s="4">
        <v>44565</v>
      </c>
      <c r="AE4285" s="4" t="s">
        <v>52</v>
      </c>
      <c r="AF4285">
        <v>12</v>
      </c>
      <c r="AG4285">
        <v>14</v>
      </c>
      <c r="AH4285">
        <v>3</v>
      </c>
      <c r="AI4285">
        <v>2</v>
      </c>
      <c r="AJ4285" s="2">
        <v>1.3798611111111112</v>
      </c>
      <c r="AK4285" s="2">
        <v>1.1201388888888888</v>
      </c>
      <c r="AL4285">
        <v>48</v>
      </c>
      <c r="AM4285">
        <v>17</v>
      </c>
      <c r="AN4285">
        <f t="shared" si="19"/>
        <v>2018</v>
      </c>
      <c r="AO4285" t="s">
        <v>1051</v>
      </c>
    </row>
    <row r="4286" spans="1:41" hidden="1" x14ac:dyDescent="0.35">
      <c r="A4286" s="1">
        <v>43353</v>
      </c>
      <c r="B4286" t="s">
        <v>97</v>
      </c>
      <c r="C4286" t="s">
        <v>48</v>
      </c>
      <c r="D4286">
        <v>23</v>
      </c>
      <c r="E4286">
        <v>20</v>
      </c>
      <c r="F4286" s="4">
        <v>44662</v>
      </c>
      <c r="G4286" s="4">
        <v>44692</v>
      </c>
      <c r="H4286" s="4" t="s">
        <v>41</v>
      </c>
      <c r="I4286" s="4" t="s">
        <v>41</v>
      </c>
      <c r="J4286">
        <v>225</v>
      </c>
      <c r="K4286">
        <v>300</v>
      </c>
      <c r="L4286">
        <v>140</v>
      </c>
      <c r="M4286">
        <v>95</v>
      </c>
      <c r="N4286">
        <v>365</v>
      </c>
      <c r="O4286">
        <v>395</v>
      </c>
      <c r="P4286" s="4" t="s">
        <v>124</v>
      </c>
      <c r="Q4286" s="4" t="s">
        <v>374</v>
      </c>
      <c r="R4286" s="4">
        <v>44569</v>
      </c>
      <c r="S4286" s="4">
        <v>44564</v>
      </c>
      <c r="T4286">
        <v>26</v>
      </c>
      <c r="U4286">
        <v>23</v>
      </c>
      <c r="V4286">
        <v>0</v>
      </c>
      <c r="W4286">
        <v>0</v>
      </c>
      <c r="X4286">
        <v>0</v>
      </c>
      <c r="Y4286">
        <v>3</v>
      </c>
      <c r="Z4286">
        <v>0</v>
      </c>
      <c r="AA4286">
        <v>3</v>
      </c>
      <c r="AB4286" s="4">
        <v>44774</v>
      </c>
      <c r="AC4286" s="4" t="s">
        <v>994</v>
      </c>
      <c r="AD4286" s="4">
        <v>44597</v>
      </c>
      <c r="AE4286" s="4">
        <v>44563</v>
      </c>
      <c r="AF4286">
        <v>10</v>
      </c>
      <c r="AG4286">
        <v>11</v>
      </c>
      <c r="AH4286">
        <v>2</v>
      </c>
      <c r="AI4286">
        <v>0</v>
      </c>
      <c r="AJ4286" s="2">
        <v>1.1868055555555557</v>
      </c>
      <c r="AK4286" s="2">
        <v>1.3131944444444443</v>
      </c>
      <c r="AL4286">
        <v>33</v>
      </c>
      <c r="AM4286">
        <v>13</v>
      </c>
      <c r="AN4286">
        <f t="shared" si="19"/>
        <v>2018</v>
      </c>
      <c r="AO4286" t="s">
        <v>1051</v>
      </c>
    </row>
    <row r="4287" spans="1:41" hidden="1" x14ac:dyDescent="0.35">
      <c r="A4287" s="1">
        <v>43356</v>
      </c>
      <c r="B4287" t="s">
        <v>90</v>
      </c>
      <c r="C4287" t="s">
        <v>64</v>
      </c>
      <c r="D4287">
        <v>28</v>
      </c>
      <c r="E4287">
        <v>24</v>
      </c>
      <c r="F4287" s="4">
        <v>44758</v>
      </c>
      <c r="G4287" s="4">
        <v>44694</v>
      </c>
      <c r="H4287" s="4">
        <v>44596</v>
      </c>
      <c r="I4287" s="4" t="s">
        <v>41</v>
      </c>
      <c r="J4287">
        <v>359</v>
      </c>
      <c r="K4287">
        <v>265</v>
      </c>
      <c r="L4287">
        <v>66</v>
      </c>
      <c r="M4287">
        <v>108</v>
      </c>
      <c r="N4287">
        <v>425</v>
      </c>
      <c r="O4287">
        <v>373</v>
      </c>
      <c r="P4287" s="4" t="s">
        <v>850</v>
      </c>
      <c r="Q4287" s="4" t="s">
        <v>102</v>
      </c>
      <c r="R4287" s="4">
        <v>44668</v>
      </c>
      <c r="S4287" s="4" t="s">
        <v>41</v>
      </c>
      <c r="T4287">
        <v>22</v>
      </c>
      <c r="U4287">
        <v>28</v>
      </c>
      <c r="V4287">
        <v>1</v>
      </c>
      <c r="W4287">
        <v>0</v>
      </c>
      <c r="X4287">
        <v>2</v>
      </c>
      <c r="Y4287">
        <v>0</v>
      </c>
      <c r="Z4287">
        <v>3</v>
      </c>
      <c r="AA4287">
        <v>0</v>
      </c>
      <c r="AB4287" s="4">
        <v>44743</v>
      </c>
      <c r="AC4287" s="4">
        <v>44805</v>
      </c>
      <c r="AD4287" s="4">
        <v>44623</v>
      </c>
      <c r="AE4287" s="4">
        <v>44624</v>
      </c>
      <c r="AF4287">
        <v>13</v>
      </c>
      <c r="AG4287">
        <v>13</v>
      </c>
      <c r="AH4287">
        <v>0</v>
      </c>
      <c r="AI4287">
        <v>0</v>
      </c>
      <c r="AJ4287" s="2">
        <v>1.1736111111111112</v>
      </c>
      <c r="AK4287" s="2">
        <v>1.3263888888888888</v>
      </c>
      <c r="AL4287">
        <v>23</v>
      </c>
      <c r="AM4287">
        <v>34</v>
      </c>
      <c r="AN4287">
        <f t="shared" si="19"/>
        <v>2018</v>
      </c>
      <c r="AO4287" t="s">
        <v>1051</v>
      </c>
    </row>
    <row r="4288" spans="1:41" hidden="1" x14ac:dyDescent="0.35">
      <c r="A4288" s="1">
        <v>43359</v>
      </c>
      <c r="B4288" t="s">
        <v>91</v>
      </c>
      <c r="C4288" t="s">
        <v>73</v>
      </c>
      <c r="D4288">
        <v>27</v>
      </c>
      <c r="E4288">
        <v>23</v>
      </c>
      <c r="F4288" s="4">
        <v>44692</v>
      </c>
      <c r="G4288" s="4">
        <v>44723</v>
      </c>
      <c r="H4288" s="4">
        <v>44562</v>
      </c>
      <c r="I4288" s="4" t="s">
        <v>41</v>
      </c>
      <c r="J4288">
        <v>318</v>
      </c>
      <c r="K4288">
        <v>272</v>
      </c>
      <c r="L4288">
        <v>121</v>
      </c>
      <c r="M4288">
        <v>170</v>
      </c>
      <c r="N4288">
        <v>439</v>
      </c>
      <c r="O4288">
        <v>442</v>
      </c>
      <c r="P4288" s="4" t="s">
        <v>518</v>
      </c>
      <c r="Q4288" s="4" t="s">
        <v>673</v>
      </c>
      <c r="R4288" s="4">
        <v>44609</v>
      </c>
      <c r="S4288" s="4" t="s">
        <v>41</v>
      </c>
      <c r="T4288">
        <v>18</v>
      </c>
      <c r="U4288">
        <v>32</v>
      </c>
      <c r="V4288">
        <v>0</v>
      </c>
      <c r="W4288">
        <v>0</v>
      </c>
      <c r="X4288">
        <v>1</v>
      </c>
      <c r="Y4288">
        <v>1</v>
      </c>
      <c r="Z4288">
        <v>1</v>
      </c>
      <c r="AA4288">
        <v>1</v>
      </c>
      <c r="AB4288" s="4">
        <v>44743</v>
      </c>
      <c r="AC4288" s="4">
        <v>44618</v>
      </c>
      <c r="AD4288" s="4">
        <v>44594</v>
      </c>
      <c r="AE4288" s="4">
        <v>44655</v>
      </c>
      <c r="AF4288">
        <v>11</v>
      </c>
      <c r="AG4288">
        <v>10</v>
      </c>
      <c r="AH4288">
        <v>0</v>
      </c>
      <c r="AI4288">
        <v>0</v>
      </c>
      <c r="AJ4288" s="2">
        <v>1.2625</v>
      </c>
      <c r="AK4288" s="2">
        <v>1.2375</v>
      </c>
      <c r="AL4288">
        <v>24</v>
      </c>
      <c r="AM4288">
        <v>31</v>
      </c>
      <c r="AN4288">
        <f t="shared" si="19"/>
        <v>2018</v>
      </c>
      <c r="AO4288" t="s">
        <v>1051</v>
      </c>
    </row>
    <row r="4289" spans="1:41" hidden="1" x14ac:dyDescent="0.35">
      <c r="A4289" s="1">
        <v>43359</v>
      </c>
      <c r="B4289" t="s">
        <v>63</v>
      </c>
      <c r="C4289" t="s">
        <v>54</v>
      </c>
      <c r="D4289">
        <v>21</v>
      </c>
      <c r="E4289">
        <v>17</v>
      </c>
      <c r="F4289" s="4">
        <v>44629</v>
      </c>
      <c r="G4289" s="4">
        <v>44695</v>
      </c>
      <c r="H4289" s="4" t="s">
        <v>41</v>
      </c>
      <c r="I4289" s="4" t="s">
        <v>41</v>
      </c>
      <c r="J4289">
        <v>240</v>
      </c>
      <c r="K4289">
        <v>209</v>
      </c>
      <c r="L4289">
        <v>109</v>
      </c>
      <c r="M4289">
        <v>84</v>
      </c>
      <c r="N4289">
        <v>349</v>
      </c>
      <c r="O4289">
        <v>293</v>
      </c>
      <c r="P4289" s="4" t="s">
        <v>691</v>
      </c>
      <c r="Q4289" s="4" t="s">
        <v>124</v>
      </c>
      <c r="R4289" s="4">
        <v>44608</v>
      </c>
      <c r="S4289" s="4">
        <v>44682</v>
      </c>
      <c r="T4289">
        <v>26</v>
      </c>
      <c r="U4289">
        <v>22</v>
      </c>
      <c r="V4289">
        <v>0</v>
      </c>
      <c r="W4289">
        <v>0</v>
      </c>
      <c r="X4289">
        <v>0</v>
      </c>
      <c r="Y4289">
        <v>2</v>
      </c>
      <c r="Z4289">
        <v>0</v>
      </c>
      <c r="AA4289">
        <v>2</v>
      </c>
      <c r="AB4289" s="4">
        <v>44713</v>
      </c>
      <c r="AC4289" s="4">
        <v>44713</v>
      </c>
      <c r="AD4289" s="4">
        <v>44624</v>
      </c>
      <c r="AE4289" s="4">
        <v>44595</v>
      </c>
      <c r="AF4289">
        <v>12</v>
      </c>
      <c r="AG4289">
        <v>11</v>
      </c>
      <c r="AH4289">
        <v>0</v>
      </c>
      <c r="AI4289">
        <v>0</v>
      </c>
      <c r="AJ4289" s="2">
        <v>1.3763888888888889</v>
      </c>
      <c r="AK4289" s="2">
        <v>1.1236111111111111</v>
      </c>
      <c r="AL4289">
        <v>31</v>
      </c>
      <c r="AM4289">
        <v>20</v>
      </c>
      <c r="AN4289">
        <f t="shared" si="19"/>
        <v>2018</v>
      </c>
      <c r="AO4289" t="s">
        <v>1051</v>
      </c>
    </row>
    <row r="4290" spans="1:41" hidden="1" x14ac:dyDescent="0.35">
      <c r="A4290" s="1">
        <v>43359</v>
      </c>
      <c r="B4290" t="s">
        <v>58</v>
      </c>
      <c r="C4290" t="s">
        <v>74</v>
      </c>
      <c r="D4290">
        <v>24</v>
      </c>
      <c r="E4290">
        <v>24</v>
      </c>
      <c r="F4290" s="4">
        <v>44756</v>
      </c>
      <c r="G4290" s="4">
        <v>44664</v>
      </c>
      <c r="H4290" s="4" t="s">
        <v>41</v>
      </c>
      <c r="I4290" s="4" t="s">
        <v>41</v>
      </c>
      <c r="J4290">
        <v>412</v>
      </c>
      <c r="K4290">
        <v>253</v>
      </c>
      <c r="L4290">
        <v>68</v>
      </c>
      <c r="M4290">
        <v>98</v>
      </c>
      <c r="N4290">
        <v>480</v>
      </c>
      <c r="O4290">
        <v>351</v>
      </c>
      <c r="P4290" s="4" t="s">
        <v>536</v>
      </c>
      <c r="Q4290" s="4" t="s">
        <v>493</v>
      </c>
      <c r="R4290" s="4">
        <v>44605</v>
      </c>
      <c r="S4290" s="4">
        <v>44679</v>
      </c>
      <c r="T4290">
        <v>18</v>
      </c>
      <c r="U4290">
        <v>24</v>
      </c>
      <c r="V4290">
        <v>0</v>
      </c>
      <c r="W4290">
        <v>0</v>
      </c>
      <c r="X4290">
        <v>1</v>
      </c>
      <c r="Y4290">
        <v>0</v>
      </c>
      <c r="Z4290">
        <v>1</v>
      </c>
      <c r="AA4290">
        <v>0</v>
      </c>
      <c r="AB4290" s="4">
        <v>44774</v>
      </c>
      <c r="AC4290" s="4">
        <v>44743</v>
      </c>
      <c r="AD4290" s="4">
        <v>44595</v>
      </c>
      <c r="AE4290" s="4">
        <v>44566</v>
      </c>
      <c r="AF4290">
        <v>13</v>
      </c>
      <c r="AG4290">
        <v>12</v>
      </c>
      <c r="AH4290">
        <v>0</v>
      </c>
      <c r="AI4290">
        <v>1</v>
      </c>
      <c r="AJ4290" s="2">
        <v>1.3277777777777777</v>
      </c>
      <c r="AK4290" s="2">
        <v>1.5888888888888888</v>
      </c>
      <c r="AL4290">
        <v>29</v>
      </c>
      <c r="AM4290">
        <v>29</v>
      </c>
      <c r="AN4290">
        <f t="shared" si="19"/>
        <v>2018</v>
      </c>
      <c r="AO4290" t="s">
        <v>1051</v>
      </c>
    </row>
    <row r="4291" spans="1:41" hidden="1" x14ac:dyDescent="0.35">
      <c r="A4291" s="1">
        <v>43359</v>
      </c>
      <c r="B4291" t="s">
        <v>105</v>
      </c>
      <c r="C4291" t="s">
        <v>78</v>
      </c>
      <c r="D4291">
        <v>21</v>
      </c>
      <c r="E4291">
        <v>15</v>
      </c>
      <c r="F4291" s="4">
        <v>44692</v>
      </c>
      <c r="G4291" s="4">
        <v>44696</v>
      </c>
      <c r="H4291" s="4" t="s">
        <v>41</v>
      </c>
      <c r="I4291" s="4">
        <v>44594</v>
      </c>
      <c r="J4291">
        <v>289</v>
      </c>
      <c r="K4291">
        <v>183</v>
      </c>
      <c r="L4291">
        <v>148</v>
      </c>
      <c r="M4291">
        <v>100</v>
      </c>
      <c r="N4291">
        <v>437</v>
      </c>
      <c r="O4291">
        <v>283</v>
      </c>
      <c r="P4291" s="4" t="s">
        <v>327</v>
      </c>
      <c r="Q4291" s="4" t="s">
        <v>308</v>
      </c>
      <c r="R4291" s="4">
        <v>44672</v>
      </c>
      <c r="S4291" s="4">
        <v>44569</v>
      </c>
      <c r="T4291">
        <v>26</v>
      </c>
      <c r="U4291">
        <v>34</v>
      </c>
      <c r="V4291">
        <v>0</v>
      </c>
      <c r="W4291">
        <v>0</v>
      </c>
      <c r="X4291">
        <v>1</v>
      </c>
      <c r="Y4291">
        <v>0</v>
      </c>
      <c r="Z4291">
        <v>1</v>
      </c>
      <c r="AA4291">
        <v>0</v>
      </c>
      <c r="AB4291" s="4">
        <v>44866</v>
      </c>
      <c r="AC4291" s="4">
        <v>44774</v>
      </c>
      <c r="AD4291" s="4" t="s">
        <v>42</v>
      </c>
      <c r="AE4291" s="4">
        <v>44563</v>
      </c>
      <c r="AF4291">
        <v>10</v>
      </c>
      <c r="AG4291">
        <v>10</v>
      </c>
      <c r="AH4291">
        <v>0</v>
      </c>
      <c r="AI4291">
        <v>0</v>
      </c>
      <c r="AJ4291" s="2">
        <v>1.2347222222222223</v>
      </c>
      <c r="AK4291" s="2">
        <v>1.2652777777777777</v>
      </c>
      <c r="AL4291">
        <v>17</v>
      </c>
      <c r="AM4291">
        <v>20</v>
      </c>
      <c r="AN4291">
        <f t="shared" si="19"/>
        <v>2018</v>
      </c>
      <c r="AO4291" t="s">
        <v>1051</v>
      </c>
    </row>
    <row r="4292" spans="1:41" hidden="1" x14ac:dyDescent="0.35">
      <c r="A4292" s="1">
        <v>43359</v>
      </c>
      <c r="B4292" t="s">
        <v>69</v>
      </c>
      <c r="C4292" t="s">
        <v>100</v>
      </c>
      <c r="D4292">
        <v>16</v>
      </c>
      <c r="E4292">
        <v>18</v>
      </c>
      <c r="F4292" s="4">
        <v>44663</v>
      </c>
      <c r="G4292" s="4">
        <v>44632</v>
      </c>
      <c r="H4292" s="4">
        <v>44563</v>
      </c>
      <c r="I4292" s="4" t="s">
        <v>41</v>
      </c>
      <c r="J4292">
        <v>234</v>
      </c>
      <c r="K4292">
        <v>213</v>
      </c>
      <c r="L4292">
        <v>93</v>
      </c>
      <c r="M4292">
        <v>62</v>
      </c>
      <c r="N4292">
        <v>327</v>
      </c>
      <c r="O4292">
        <v>275</v>
      </c>
      <c r="P4292" s="4" t="s">
        <v>244</v>
      </c>
      <c r="Q4292" s="4" t="s">
        <v>934</v>
      </c>
      <c r="R4292" s="4">
        <v>44632</v>
      </c>
      <c r="S4292" s="4">
        <v>44650</v>
      </c>
      <c r="T4292">
        <v>27</v>
      </c>
      <c r="U4292">
        <v>23</v>
      </c>
      <c r="V4292">
        <v>0</v>
      </c>
      <c r="W4292">
        <v>2</v>
      </c>
      <c r="X4292">
        <v>1</v>
      </c>
      <c r="Y4292">
        <v>0</v>
      </c>
      <c r="Z4292">
        <v>1</v>
      </c>
      <c r="AA4292">
        <v>2</v>
      </c>
      <c r="AB4292" s="4">
        <v>44652</v>
      </c>
      <c r="AC4292" s="4">
        <v>44652</v>
      </c>
      <c r="AD4292" s="4">
        <v>44562</v>
      </c>
      <c r="AE4292" s="4">
        <v>44596</v>
      </c>
      <c r="AF4292">
        <v>12</v>
      </c>
      <c r="AG4292">
        <v>12</v>
      </c>
      <c r="AH4292">
        <v>0</v>
      </c>
      <c r="AI4292">
        <v>0</v>
      </c>
      <c r="AJ4292" s="2">
        <v>1.1381944444444445</v>
      </c>
      <c r="AK4292" s="2">
        <v>1.3618055555555555</v>
      </c>
      <c r="AL4292">
        <v>18</v>
      </c>
      <c r="AM4292">
        <v>21</v>
      </c>
      <c r="AN4292">
        <f t="shared" si="19"/>
        <v>2018</v>
      </c>
      <c r="AO4292" t="s">
        <v>1051</v>
      </c>
    </row>
    <row r="4293" spans="1:41" hidden="1" x14ac:dyDescent="0.35">
      <c r="A4293" s="1">
        <v>43359</v>
      </c>
      <c r="B4293" t="s">
        <v>84</v>
      </c>
      <c r="C4293" t="s">
        <v>53</v>
      </c>
      <c r="D4293">
        <v>18</v>
      </c>
      <c r="E4293">
        <v>21</v>
      </c>
      <c r="F4293" s="4">
        <v>44725</v>
      </c>
      <c r="G4293" s="4">
        <v>44630</v>
      </c>
      <c r="H4293" s="4" t="s">
        <v>41</v>
      </c>
      <c r="I4293" s="4" t="s">
        <v>41</v>
      </c>
      <c r="J4293">
        <v>122</v>
      </c>
      <c r="K4293">
        <v>320</v>
      </c>
      <c r="L4293">
        <v>135</v>
      </c>
      <c r="M4293">
        <v>42</v>
      </c>
      <c r="N4293">
        <v>257</v>
      </c>
      <c r="O4293">
        <v>362</v>
      </c>
      <c r="P4293" s="4" t="s">
        <v>242</v>
      </c>
      <c r="Q4293" s="4" t="s">
        <v>209</v>
      </c>
      <c r="R4293" s="4">
        <v>44652</v>
      </c>
      <c r="S4293" s="4">
        <v>44634</v>
      </c>
      <c r="T4293">
        <v>31</v>
      </c>
      <c r="U4293">
        <v>19</v>
      </c>
      <c r="V4293">
        <v>2</v>
      </c>
      <c r="W4293">
        <v>1</v>
      </c>
      <c r="X4293">
        <v>0</v>
      </c>
      <c r="Y4293">
        <v>2</v>
      </c>
      <c r="Z4293">
        <v>2</v>
      </c>
      <c r="AA4293">
        <v>3</v>
      </c>
      <c r="AB4293" s="4">
        <v>44602</v>
      </c>
      <c r="AC4293" s="4">
        <v>44743</v>
      </c>
      <c r="AD4293" s="4">
        <v>44595</v>
      </c>
      <c r="AE4293" s="4" t="s">
        <v>52</v>
      </c>
      <c r="AF4293">
        <v>12</v>
      </c>
      <c r="AG4293">
        <v>12</v>
      </c>
      <c r="AH4293">
        <v>0</v>
      </c>
      <c r="AI4293">
        <v>0</v>
      </c>
      <c r="AJ4293" s="2">
        <v>1.1840277777777779</v>
      </c>
      <c r="AK4293" s="2">
        <v>1.3159722222222221</v>
      </c>
      <c r="AL4293">
        <v>20</v>
      </c>
      <c r="AM4293">
        <v>12</v>
      </c>
      <c r="AN4293">
        <f t="shared" si="19"/>
        <v>2018</v>
      </c>
      <c r="AO4293" t="s">
        <v>1051</v>
      </c>
    </row>
    <row r="4294" spans="1:41" hidden="1" x14ac:dyDescent="0.35">
      <c r="A4294" s="1">
        <v>43359</v>
      </c>
      <c r="B4294" t="s">
        <v>68</v>
      </c>
      <c r="C4294" t="s">
        <v>109</v>
      </c>
      <c r="D4294">
        <v>24</v>
      </c>
      <c r="E4294">
        <v>33</v>
      </c>
      <c r="F4294" s="4">
        <v>44597</v>
      </c>
      <c r="G4294" s="4">
        <v>44631</v>
      </c>
      <c r="H4294" s="4" t="s">
        <v>41</v>
      </c>
      <c r="I4294" s="4">
        <v>44594</v>
      </c>
      <c r="J4294">
        <v>322</v>
      </c>
      <c r="K4294">
        <v>442</v>
      </c>
      <c r="L4294">
        <v>127</v>
      </c>
      <c r="M4294">
        <v>33</v>
      </c>
      <c r="N4294">
        <v>449</v>
      </c>
      <c r="O4294">
        <v>475</v>
      </c>
      <c r="P4294" s="4" t="s">
        <v>673</v>
      </c>
      <c r="Q4294" s="4" t="s">
        <v>867</v>
      </c>
      <c r="R4294" s="4">
        <v>44565</v>
      </c>
      <c r="S4294" s="4">
        <v>44571</v>
      </c>
      <c r="T4294">
        <v>25</v>
      </c>
      <c r="U4294">
        <v>13</v>
      </c>
      <c r="V4294">
        <v>1</v>
      </c>
      <c r="W4294">
        <v>0</v>
      </c>
      <c r="X4294">
        <v>0</v>
      </c>
      <c r="Y4294">
        <v>0</v>
      </c>
      <c r="Z4294">
        <v>1</v>
      </c>
      <c r="AA4294">
        <v>0</v>
      </c>
      <c r="AB4294" s="4">
        <v>44896</v>
      </c>
      <c r="AC4294" s="4">
        <v>44896</v>
      </c>
      <c r="AD4294" s="4">
        <v>44655</v>
      </c>
      <c r="AE4294" s="4">
        <v>44655</v>
      </c>
      <c r="AF4294">
        <v>12</v>
      </c>
      <c r="AG4294">
        <v>11</v>
      </c>
      <c r="AH4294">
        <v>0</v>
      </c>
      <c r="AI4294">
        <v>0</v>
      </c>
      <c r="AJ4294" s="2">
        <v>1.1590277777777778</v>
      </c>
      <c r="AK4294" s="2">
        <v>1.340972222222222</v>
      </c>
      <c r="AL4294">
        <v>42</v>
      </c>
      <c r="AM4294">
        <v>37</v>
      </c>
      <c r="AN4294">
        <f t="shared" si="19"/>
        <v>2018</v>
      </c>
      <c r="AO4294" t="s">
        <v>1051</v>
      </c>
    </row>
    <row r="4295" spans="1:41" hidden="1" x14ac:dyDescent="0.35">
      <c r="A4295" s="1">
        <v>43359</v>
      </c>
      <c r="B4295" t="s">
        <v>77</v>
      </c>
      <c r="C4295" t="s">
        <v>101</v>
      </c>
      <c r="D4295">
        <v>24</v>
      </c>
      <c r="E4295">
        <v>18</v>
      </c>
      <c r="F4295" s="4">
        <v>44696</v>
      </c>
      <c r="G4295" s="4">
        <v>44661</v>
      </c>
      <c r="H4295" s="4">
        <v>44625</v>
      </c>
      <c r="I4295" s="4" t="s">
        <v>41</v>
      </c>
      <c r="J4295">
        <v>321</v>
      </c>
      <c r="K4295">
        <v>393</v>
      </c>
      <c r="L4295">
        <v>91</v>
      </c>
      <c r="M4295">
        <v>43</v>
      </c>
      <c r="N4295">
        <v>412</v>
      </c>
      <c r="O4295">
        <v>436</v>
      </c>
      <c r="P4295" s="4" t="s">
        <v>536</v>
      </c>
      <c r="Q4295" s="4" t="s">
        <v>382</v>
      </c>
      <c r="R4295" s="4">
        <v>44633</v>
      </c>
      <c r="S4295" s="4">
        <v>44601</v>
      </c>
      <c r="T4295">
        <v>24</v>
      </c>
      <c r="U4295">
        <v>23</v>
      </c>
      <c r="V4295">
        <v>2</v>
      </c>
      <c r="W4295">
        <v>1</v>
      </c>
      <c r="X4295">
        <v>0</v>
      </c>
      <c r="Y4295">
        <v>1</v>
      </c>
      <c r="Z4295">
        <v>2</v>
      </c>
      <c r="AA4295">
        <v>2</v>
      </c>
      <c r="AB4295" s="4">
        <v>44713</v>
      </c>
      <c r="AC4295" s="4">
        <v>44652</v>
      </c>
      <c r="AD4295" s="4">
        <v>44623</v>
      </c>
      <c r="AE4295" s="4">
        <v>44594</v>
      </c>
      <c r="AF4295">
        <v>13</v>
      </c>
      <c r="AG4295">
        <v>13</v>
      </c>
      <c r="AH4295">
        <v>0</v>
      </c>
      <c r="AI4295">
        <v>0</v>
      </c>
      <c r="AJ4295" s="2">
        <v>1.4854166666666666</v>
      </c>
      <c r="AK4295" s="2">
        <v>1.0145833333333334</v>
      </c>
      <c r="AL4295">
        <v>21</v>
      </c>
      <c r="AM4295">
        <v>27</v>
      </c>
      <c r="AN4295">
        <f t="shared" si="19"/>
        <v>2018</v>
      </c>
      <c r="AO4295" t="s">
        <v>1051</v>
      </c>
    </row>
    <row r="4296" spans="1:41" hidden="1" x14ac:dyDescent="0.35">
      <c r="A4296" s="1">
        <v>43359</v>
      </c>
      <c r="B4296" t="s">
        <v>93</v>
      </c>
      <c r="C4296" t="s">
        <v>88</v>
      </c>
      <c r="D4296">
        <v>17</v>
      </c>
      <c r="E4296">
        <v>20</v>
      </c>
      <c r="F4296" s="4">
        <v>44820</v>
      </c>
      <c r="G4296" s="4">
        <v>44696</v>
      </c>
      <c r="H4296" s="4" t="s">
        <v>41</v>
      </c>
      <c r="I4296" s="4">
        <v>44563</v>
      </c>
      <c r="J4296">
        <v>177</v>
      </c>
      <c r="K4296">
        <v>269</v>
      </c>
      <c r="L4296">
        <v>104</v>
      </c>
      <c r="M4296">
        <v>65</v>
      </c>
      <c r="N4296">
        <v>281</v>
      </c>
      <c r="O4296">
        <v>334</v>
      </c>
      <c r="P4296" s="4" t="s">
        <v>224</v>
      </c>
      <c r="Q4296" s="4" t="s">
        <v>690</v>
      </c>
      <c r="R4296" s="4">
        <v>44563</v>
      </c>
      <c r="S4296" s="4">
        <v>44643</v>
      </c>
      <c r="T4296">
        <v>28</v>
      </c>
      <c r="U4296">
        <v>22</v>
      </c>
      <c r="V4296">
        <v>0</v>
      </c>
      <c r="W4296">
        <v>1</v>
      </c>
      <c r="X4296">
        <v>2</v>
      </c>
      <c r="Y4296">
        <v>0</v>
      </c>
      <c r="Z4296">
        <v>2</v>
      </c>
      <c r="AA4296">
        <v>1</v>
      </c>
      <c r="AB4296" s="4">
        <v>44738</v>
      </c>
      <c r="AC4296" s="4">
        <v>44743</v>
      </c>
      <c r="AD4296" s="4">
        <v>44623</v>
      </c>
      <c r="AE4296" s="4" t="s">
        <v>52</v>
      </c>
      <c r="AF4296">
        <v>12</v>
      </c>
      <c r="AG4296">
        <v>11</v>
      </c>
      <c r="AH4296">
        <v>0</v>
      </c>
      <c r="AI4296">
        <v>0</v>
      </c>
      <c r="AJ4296" s="2">
        <v>1.1111111111111112</v>
      </c>
      <c r="AK4296" s="2">
        <v>1.3888888888888891</v>
      </c>
      <c r="AL4296">
        <v>21</v>
      </c>
      <c r="AM4296">
        <v>9</v>
      </c>
      <c r="AN4296">
        <f t="shared" si="19"/>
        <v>2018</v>
      </c>
      <c r="AO4296" t="s">
        <v>1051</v>
      </c>
    </row>
    <row r="4297" spans="1:41" hidden="1" x14ac:dyDescent="0.35">
      <c r="A4297" s="1">
        <v>43359</v>
      </c>
      <c r="B4297" t="s">
        <v>87</v>
      </c>
      <c r="C4297" t="s">
        <v>97</v>
      </c>
      <c r="D4297">
        <v>5</v>
      </c>
      <c r="E4297">
        <v>24</v>
      </c>
      <c r="F4297" s="4">
        <v>44632</v>
      </c>
      <c r="G4297" s="4">
        <v>44788</v>
      </c>
      <c r="H4297" s="4">
        <v>44562</v>
      </c>
      <c r="I4297" s="4">
        <v>44564</v>
      </c>
      <c r="J4297">
        <v>83</v>
      </c>
      <c r="K4297">
        <v>342</v>
      </c>
      <c r="L4297">
        <v>54</v>
      </c>
      <c r="M4297">
        <v>90</v>
      </c>
      <c r="N4297">
        <v>137</v>
      </c>
      <c r="O4297">
        <v>432</v>
      </c>
      <c r="P4297" s="4" t="s">
        <v>192</v>
      </c>
      <c r="Q4297" s="4" t="s">
        <v>583</v>
      </c>
      <c r="R4297" s="4">
        <v>44568</v>
      </c>
      <c r="S4297" s="4">
        <v>44604</v>
      </c>
      <c r="T4297">
        <v>15</v>
      </c>
      <c r="U4297">
        <v>33</v>
      </c>
      <c r="V4297">
        <v>0</v>
      </c>
      <c r="W4297">
        <v>0</v>
      </c>
      <c r="X4297">
        <v>1</v>
      </c>
      <c r="Y4297">
        <v>1</v>
      </c>
      <c r="Z4297">
        <v>1</v>
      </c>
      <c r="AA4297">
        <v>1</v>
      </c>
      <c r="AB4297" s="4">
        <v>44805</v>
      </c>
      <c r="AC4297" s="4">
        <v>44682</v>
      </c>
      <c r="AD4297" s="4" t="s">
        <v>41</v>
      </c>
      <c r="AE4297" s="4">
        <v>44657</v>
      </c>
      <c r="AF4297">
        <v>10</v>
      </c>
      <c r="AG4297">
        <v>10</v>
      </c>
      <c r="AH4297">
        <v>0</v>
      </c>
      <c r="AI4297">
        <v>0</v>
      </c>
      <c r="AJ4297" s="2">
        <v>1.0777777777777777</v>
      </c>
      <c r="AK4297" s="2">
        <v>1.4222222222222223</v>
      </c>
      <c r="AL4297">
        <v>0</v>
      </c>
      <c r="AM4297">
        <v>34</v>
      </c>
      <c r="AN4297">
        <f t="shared" si="19"/>
        <v>2018</v>
      </c>
      <c r="AO4297" t="s">
        <v>1051</v>
      </c>
    </row>
    <row r="4298" spans="1:41" hidden="1" x14ac:dyDescent="0.35">
      <c r="A4298" s="1">
        <v>43359</v>
      </c>
      <c r="B4298" t="s">
        <v>83</v>
      </c>
      <c r="C4298" t="s">
        <v>39</v>
      </c>
      <c r="D4298">
        <v>25</v>
      </c>
      <c r="E4298">
        <v>23</v>
      </c>
      <c r="F4298" s="4">
        <v>44758</v>
      </c>
      <c r="G4298" s="4">
        <v>44631</v>
      </c>
      <c r="H4298" s="4" t="s">
        <v>42</v>
      </c>
      <c r="I4298" s="4" t="s">
        <v>41</v>
      </c>
      <c r="J4298">
        <v>329</v>
      </c>
      <c r="K4298">
        <v>156</v>
      </c>
      <c r="L4298">
        <v>98</v>
      </c>
      <c r="M4298">
        <v>190</v>
      </c>
      <c r="N4298">
        <v>427</v>
      </c>
      <c r="O4298">
        <v>346</v>
      </c>
      <c r="P4298" s="4" t="s">
        <v>514</v>
      </c>
      <c r="Q4298" s="4" t="s">
        <v>300</v>
      </c>
      <c r="R4298" s="4">
        <v>44610</v>
      </c>
      <c r="S4298" s="4">
        <v>44713</v>
      </c>
      <c r="T4298">
        <v>18</v>
      </c>
      <c r="U4298">
        <v>28</v>
      </c>
      <c r="V4298">
        <v>1</v>
      </c>
      <c r="W4298">
        <v>0</v>
      </c>
      <c r="X4298">
        <v>0</v>
      </c>
      <c r="Y4298">
        <v>0</v>
      </c>
      <c r="Z4298">
        <v>1</v>
      </c>
      <c r="AA4298">
        <v>0</v>
      </c>
      <c r="AB4298" s="4" t="s">
        <v>362</v>
      </c>
      <c r="AC4298" s="4">
        <v>44805</v>
      </c>
      <c r="AD4298" s="4">
        <v>44596</v>
      </c>
      <c r="AE4298" s="4">
        <v>44597</v>
      </c>
      <c r="AF4298">
        <v>12</v>
      </c>
      <c r="AG4298">
        <v>13</v>
      </c>
      <c r="AH4298">
        <v>0</v>
      </c>
      <c r="AI4298">
        <v>0</v>
      </c>
      <c r="AJ4298" s="2">
        <v>1.2680555555555555</v>
      </c>
      <c r="AK4298" s="2">
        <v>1.2319444444444445</v>
      </c>
      <c r="AL4298">
        <v>27</v>
      </c>
      <c r="AM4298">
        <v>30</v>
      </c>
      <c r="AN4298">
        <f t="shared" si="19"/>
        <v>2018</v>
      </c>
      <c r="AO4298" t="s">
        <v>1051</v>
      </c>
    </row>
    <row r="4299" spans="1:41" hidden="1" x14ac:dyDescent="0.35">
      <c r="A4299" s="1">
        <v>43359</v>
      </c>
      <c r="B4299" t="s">
        <v>48</v>
      </c>
      <c r="C4299" t="s">
        <v>98</v>
      </c>
      <c r="D4299">
        <v>21</v>
      </c>
      <c r="E4299">
        <v>20</v>
      </c>
      <c r="F4299" s="4">
        <v>44630</v>
      </c>
      <c r="G4299" s="4">
        <v>44789</v>
      </c>
      <c r="H4299" s="4" t="s">
        <v>42</v>
      </c>
      <c r="I4299" s="4">
        <v>44562</v>
      </c>
      <c r="J4299">
        <v>281</v>
      </c>
      <c r="K4299">
        <v>217</v>
      </c>
      <c r="L4299">
        <v>92</v>
      </c>
      <c r="M4299">
        <v>168</v>
      </c>
      <c r="N4299">
        <v>373</v>
      </c>
      <c r="O4299">
        <v>385</v>
      </c>
      <c r="P4299" s="4" t="s">
        <v>995</v>
      </c>
      <c r="Q4299" s="4" t="s">
        <v>361</v>
      </c>
      <c r="R4299" s="4">
        <v>44568</v>
      </c>
      <c r="S4299" s="4">
        <v>44566</v>
      </c>
      <c r="T4299">
        <v>27</v>
      </c>
      <c r="U4299">
        <v>28</v>
      </c>
      <c r="V4299">
        <v>0</v>
      </c>
      <c r="W4299">
        <v>0</v>
      </c>
      <c r="X4299">
        <v>0</v>
      </c>
      <c r="Y4299">
        <v>1</v>
      </c>
      <c r="Z4299">
        <v>0</v>
      </c>
      <c r="AA4299">
        <v>1</v>
      </c>
      <c r="AB4299" s="4">
        <v>44681</v>
      </c>
      <c r="AC4299" s="4">
        <v>44713</v>
      </c>
      <c r="AD4299" s="4">
        <v>44563</v>
      </c>
      <c r="AE4299" s="4">
        <v>44596</v>
      </c>
      <c r="AF4299">
        <v>10</v>
      </c>
      <c r="AG4299">
        <v>10</v>
      </c>
      <c r="AH4299">
        <v>0</v>
      </c>
      <c r="AI4299">
        <v>0</v>
      </c>
      <c r="AJ4299" s="2">
        <v>1.372222222222222</v>
      </c>
      <c r="AK4299" s="2">
        <v>1.1277777777777778</v>
      </c>
      <c r="AL4299">
        <v>19</v>
      </c>
      <c r="AM4299">
        <v>20</v>
      </c>
      <c r="AN4299">
        <f t="shared" si="19"/>
        <v>2018</v>
      </c>
      <c r="AO4299" t="s">
        <v>1051</v>
      </c>
    </row>
    <row r="4300" spans="1:41" hidden="1" x14ac:dyDescent="0.35">
      <c r="A4300" s="1">
        <v>43359</v>
      </c>
      <c r="B4300" t="s">
        <v>110</v>
      </c>
      <c r="C4300" t="s">
        <v>94</v>
      </c>
      <c r="D4300">
        <v>18</v>
      </c>
      <c r="E4300">
        <v>27</v>
      </c>
      <c r="F4300" s="4">
        <v>44663</v>
      </c>
      <c r="G4300" s="4">
        <v>44848</v>
      </c>
      <c r="H4300" s="4" t="s">
        <v>41</v>
      </c>
      <c r="I4300" s="4" t="s">
        <v>41</v>
      </c>
      <c r="J4300">
        <v>220</v>
      </c>
      <c r="K4300">
        <v>376</v>
      </c>
      <c r="L4300">
        <v>82</v>
      </c>
      <c r="M4300">
        <v>104</v>
      </c>
      <c r="N4300">
        <v>302</v>
      </c>
      <c r="O4300">
        <v>480</v>
      </c>
      <c r="P4300" s="4" t="s">
        <v>329</v>
      </c>
      <c r="Q4300" s="4" t="s">
        <v>168</v>
      </c>
      <c r="R4300" s="4">
        <v>44606</v>
      </c>
      <c r="S4300" s="4" t="s">
        <v>41</v>
      </c>
      <c r="T4300">
        <v>24</v>
      </c>
      <c r="U4300">
        <v>24</v>
      </c>
      <c r="V4300">
        <v>1</v>
      </c>
      <c r="W4300">
        <v>1</v>
      </c>
      <c r="X4300">
        <v>0</v>
      </c>
      <c r="Y4300">
        <v>1</v>
      </c>
      <c r="Z4300">
        <v>1</v>
      </c>
      <c r="AA4300">
        <v>2</v>
      </c>
      <c r="AB4300" s="4">
        <v>44617</v>
      </c>
      <c r="AC4300" s="4">
        <v>44743</v>
      </c>
      <c r="AD4300" s="4">
        <v>44563</v>
      </c>
      <c r="AE4300" s="4">
        <v>44595</v>
      </c>
      <c r="AF4300">
        <v>11</v>
      </c>
      <c r="AG4300">
        <v>11</v>
      </c>
      <c r="AH4300">
        <v>0</v>
      </c>
      <c r="AI4300">
        <v>0</v>
      </c>
      <c r="AJ4300" s="2">
        <v>1.2180555555555557</v>
      </c>
      <c r="AK4300" s="2">
        <v>1.2819444444444443</v>
      </c>
      <c r="AL4300">
        <v>20</v>
      </c>
      <c r="AM4300">
        <v>31</v>
      </c>
      <c r="AN4300">
        <f t="shared" si="19"/>
        <v>2018</v>
      </c>
      <c r="AO4300" t="s">
        <v>1051</v>
      </c>
    </row>
    <row r="4301" spans="1:41" hidden="1" x14ac:dyDescent="0.35">
      <c r="A4301" s="1">
        <v>43359</v>
      </c>
      <c r="B4301" t="s">
        <v>40</v>
      </c>
      <c r="C4301" t="s">
        <v>104</v>
      </c>
      <c r="D4301">
        <v>17</v>
      </c>
      <c r="E4301">
        <v>16</v>
      </c>
      <c r="F4301" s="4">
        <v>44790</v>
      </c>
      <c r="G4301" s="4">
        <v>44630</v>
      </c>
      <c r="H4301" s="4">
        <v>44594</v>
      </c>
      <c r="I4301" s="4">
        <v>44562</v>
      </c>
      <c r="J4301">
        <v>220</v>
      </c>
      <c r="K4301">
        <v>160</v>
      </c>
      <c r="L4301">
        <v>35</v>
      </c>
      <c r="M4301">
        <v>138</v>
      </c>
      <c r="N4301">
        <v>255</v>
      </c>
      <c r="O4301">
        <v>298</v>
      </c>
      <c r="P4301" s="4" t="s">
        <v>603</v>
      </c>
      <c r="Q4301" s="4" t="s">
        <v>149</v>
      </c>
      <c r="R4301" s="4">
        <v>44713</v>
      </c>
      <c r="S4301" s="4" t="s">
        <v>41</v>
      </c>
      <c r="T4301">
        <v>17</v>
      </c>
      <c r="U4301">
        <v>25</v>
      </c>
      <c r="V4301">
        <v>1</v>
      </c>
      <c r="W4301">
        <v>0</v>
      </c>
      <c r="X4301">
        <v>0</v>
      </c>
      <c r="Y4301">
        <v>0</v>
      </c>
      <c r="Z4301">
        <v>1</v>
      </c>
      <c r="AA4301">
        <v>0</v>
      </c>
      <c r="AB4301" s="4">
        <v>44644</v>
      </c>
      <c r="AC4301" s="4">
        <v>44713</v>
      </c>
      <c r="AD4301" s="4">
        <v>44563</v>
      </c>
      <c r="AE4301" s="4">
        <v>44564</v>
      </c>
      <c r="AF4301">
        <v>10</v>
      </c>
      <c r="AG4301">
        <v>10</v>
      </c>
      <c r="AH4301">
        <v>0</v>
      </c>
      <c r="AI4301">
        <v>0</v>
      </c>
      <c r="AJ4301" s="2">
        <v>1.3416666666666668</v>
      </c>
      <c r="AK4301" s="2">
        <v>1.1583333333333334</v>
      </c>
      <c r="AL4301">
        <v>13</v>
      </c>
      <c r="AM4301">
        <v>20</v>
      </c>
      <c r="AN4301">
        <f t="shared" si="19"/>
        <v>2018</v>
      </c>
      <c r="AO4301" t="s">
        <v>1051</v>
      </c>
    </row>
    <row r="4302" spans="1:41" hidden="1" x14ac:dyDescent="0.35">
      <c r="A4302" s="1">
        <v>43360</v>
      </c>
      <c r="B4302" t="s">
        <v>47</v>
      </c>
      <c r="C4302" t="s">
        <v>59</v>
      </c>
      <c r="D4302">
        <v>17</v>
      </c>
      <c r="E4302">
        <v>20</v>
      </c>
      <c r="F4302" s="4">
        <v>44694</v>
      </c>
      <c r="G4302" s="4">
        <v>44693</v>
      </c>
      <c r="H4302" s="4" t="s">
        <v>41</v>
      </c>
      <c r="I4302" s="4">
        <v>44562</v>
      </c>
      <c r="J4302">
        <v>202</v>
      </c>
      <c r="K4302">
        <v>185</v>
      </c>
      <c r="L4302">
        <v>74</v>
      </c>
      <c r="M4302">
        <v>86</v>
      </c>
      <c r="N4302">
        <v>276</v>
      </c>
      <c r="O4302">
        <v>271</v>
      </c>
      <c r="P4302" s="4" t="s">
        <v>96</v>
      </c>
      <c r="Q4302" s="4" t="s">
        <v>417</v>
      </c>
      <c r="R4302" s="4">
        <v>44736</v>
      </c>
      <c r="S4302" s="4">
        <v>44607</v>
      </c>
      <c r="T4302">
        <v>22</v>
      </c>
      <c r="U4302">
        <v>27</v>
      </c>
      <c r="V4302">
        <v>1</v>
      </c>
      <c r="W4302">
        <v>0</v>
      </c>
      <c r="X4302">
        <v>1</v>
      </c>
      <c r="Y4302">
        <v>2</v>
      </c>
      <c r="Z4302">
        <v>2</v>
      </c>
      <c r="AA4302">
        <v>2</v>
      </c>
      <c r="AB4302" s="4">
        <v>44682</v>
      </c>
      <c r="AC4302" s="4">
        <v>44743</v>
      </c>
      <c r="AD4302" s="4">
        <v>44594</v>
      </c>
      <c r="AE4302" s="4">
        <v>44595</v>
      </c>
      <c r="AF4302">
        <v>12</v>
      </c>
      <c r="AG4302">
        <v>11</v>
      </c>
      <c r="AH4302">
        <v>0</v>
      </c>
      <c r="AI4302">
        <v>2</v>
      </c>
      <c r="AJ4302" s="2">
        <v>1.0666666666666667</v>
      </c>
      <c r="AK4302" s="2">
        <v>1.4333333333333333</v>
      </c>
      <c r="AL4302">
        <v>17</v>
      </c>
      <c r="AM4302">
        <v>24</v>
      </c>
      <c r="AN4302">
        <f t="shared" si="19"/>
        <v>2018</v>
      </c>
      <c r="AO4302" t="s">
        <v>1051</v>
      </c>
    </row>
    <row r="4303" spans="1:41" hidden="1" x14ac:dyDescent="0.35">
      <c r="A4303" s="1">
        <v>43363</v>
      </c>
      <c r="B4303" t="s">
        <v>53</v>
      </c>
      <c r="C4303" t="s">
        <v>69</v>
      </c>
      <c r="D4303">
        <v>14</v>
      </c>
      <c r="E4303">
        <v>20</v>
      </c>
      <c r="F4303" s="4">
        <v>44727</v>
      </c>
      <c r="G4303" s="4">
        <v>44760</v>
      </c>
      <c r="H4303" s="4">
        <v>44562</v>
      </c>
      <c r="I4303" s="4" t="s">
        <v>41</v>
      </c>
      <c r="J4303">
        <v>161</v>
      </c>
      <c r="K4303">
        <v>190</v>
      </c>
      <c r="L4303">
        <v>107</v>
      </c>
      <c r="M4303">
        <v>133</v>
      </c>
      <c r="N4303">
        <v>268</v>
      </c>
      <c r="O4303">
        <v>323</v>
      </c>
      <c r="P4303" s="4" t="s">
        <v>228</v>
      </c>
      <c r="Q4303" s="4" t="s">
        <v>318</v>
      </c>
      <c r="R4303" s="4">
        <v>44600</v>
      </c>
      <c r="S4303" s="4">
        <v>44681</v>
      </c>
      <c r="T4303">
        <v>30</v>
      </c>
      <c r="U4303">
        <v>33</v>
      </c>
      <c r="V4303">
        <v>1</v>
      </c>
      <c r="W4303">
        <v>0</v>
      </c>
      <c r="X4303">
        <v>2</v>
      </c>
      <c r="Y4303">
        <v>0</v>
      </c>
      <c r="Z4303">
        <v>3</v>
      </c>
      <c r="AA4303">
        <v>0</v>
      </c>
      <c r="AB4303" s="4">
        <v>44713</v>
      </c>
      <c r="AC4303" s="4">
        <v>44682</v>
      </c>
      <c r="AD4303" s="4">
        <v>44595</v>
      </c>
      <c r="AE4303" s="4">
        <v>44595</v>
      </c>
      <c r="AF4303">
        <v>13</v>
      </c>
      <c r="AG4303">
        <v>14</v>
      </c>
      <c r="AH4303">
        <v>0</v>
      </c>
      <c r="AI4303">
        <v>0</v>
      </c>
      <c r="AJ4303" s="2">
        <v>1.2138888888888888</v>
      </c>
      <c r="AK4303" s="2">
        <v>1.2861111111111112</v>
      </c>
      <c r="AL4303">
        <v>17</v>
      </c>
      <c r="AM4303">
        <v>21</v>
      </c>
      <c r="AN4303">
        <f t="shared" si="19"/>
        <v>2018</v>
      </c>
      <c r="AO4303" t="s">
        <v>1051</v>
      </c>
    </row>
    <row r="4304" spans="1:41" hidden="1" x14ac:dyDescent="0.35">
      <c r="A4304" s="1">
        <v>43366</v>
      </c>
      <c r="B4304" t="s">
        <v>100</v>
      </c>
      <c r="C4304" t="s">
        <v>73</v>
      </c>
      <c r="D4304">
        <v>32</v>
      </c>
      <c r="E4304">
        <v>24</v>
      </c>
      <c r="F4304" s="4">
        <v>44756</v>
      </c>
      <c r="G4304" s="4">
        <v>44662</v>
      </c>
      <c r="H4304" s="4">
        <v>44562</v>
      </c>
      <c r="I4304" s="4" t="s">
        <v>41</v>
      </c>
      <c r="J4304">
        <v>391</v>
      </c>
      <c r="K4304">
        <v>359</v>
      </c>
      <c r="L4304">
        <v>143</v>
      </c>
      <c r="M4304">
        <v>48</v>
      </c>
      <c r="N4304">
        <v>534</v>
      </c>
      <c r="O4304">
        <v>407</v>
      </c>
      <c r="P4304" s="4" t="s">
        <v>996</v>
      </c>
      <c r="Q4304" s="4" t="s">
        <v>196</v>
      </c>
      <c r="R4304" s="4">
        <v>44566</v>
      </c>
      <c r="S4304" s="4">
        <v>44635</v>
      </c>
      <c r="T4304">
        <v>27</v>
      </c>
      <c r="U4304">
        <v>22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 s="4" t="s">
        <v>788</v>
      </c>
      <c r="AC4304" s="4">
        <v>44682</v>
      </c>
      <c r="AD4304" s="4">
        <v>44687</v>
      </c>
      <c r="AE4304" s="4">
        <v>44655</v>
      </c>
      <c r="AF4304">
        <v>13</v>
      </c>
      <c r="AG4304">
        <v>12</v>
      </c>
      <c r="AH4304">
        <v>0</v>
      </c>
      <c r="AI4304">
        <v>0</v>
      </c>
      <c r="AJ4304" s="2">
        <v>1.5729166666666667</v>
      </c>
      <c r="AK4304" s="2">
        <v>1.2222222222222221</v>
      </c>
      <c r="AL4304">
        <v>43</v>
      </c>
      <c r="AM4304">
        <v>37</v>
      </c>
      <c r="AN4304">
        <f t="shared" si="19"/>
        <v>2018</v>
      </c>
      <c r="AO4304" t="s">
        <v>1051</v>
      </c>
    </row>
    <row r="4305" spans="1:41" hidden="1" x14ac:dyDescent="0.35">
      <c r="A4305" s="1">
        <v>43366</v>
      </c>
      <c r="B4305" t="s">
        <v>39</v>
      </c>
      <c r="C4305" t="s">
        <v>68</v>
      </c>
      <c r="D4305">
        <v>26</v>
      </c>
      <c r="E4305">
        <v>31</v>
      </c>
      <c r="F4305" s="4">
        <v>44601</v>
      </c>
      <c r="G4305" s="4">
        <v>44753</v>
      </c>
      <c r="H4305" s="4">
        <v>44594</v>
      </c>
      <c r="I4305" s="4">
        <v>44562</v>
      </c>
      <c r="J4305">
        <v>228</v>
      </c>
      <c r="K4305">
        <v>307</v>
      </c>
      <c r="L4305">
        <v>178</v>
      </c>
      <c r="M4305">
        <v>77</v>
      </c>
      <c r="N4305">
        <v>406</v>
      </c>
      <c r="O4305">
        <v>384</v>
      </c>
      <c r="P4305" s="4" t="s">
        <v>147</v>
      </c>
      <c r="Q4305" s="4" t="s">
        <v>388</v>
      </c>
      <c r="R4305" s="4">
        <v>44674</v>
      </c>
      <c r="S4305" s="4">
        <v>44599</v>
      </c>
      <c r="T4305">
        <v>29</v>
      </c>
      <c r="U4305">
        <v>28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 s="4" t="s">
        <v>997</v>
      </c>
      <c r="AC4305" s="4">
        <v>44713</v>
      </c>
      <c r="AD4305" s="4">
        <v>44595</v>
      </c>
      <c r="AE4305" s="4">
        <v>44687</v>
      </c>
      <c r="AF4305">
        <v>9</v>
      </c>
      <c r="AG4305">
        <v>9</v>
      </c>
      <c r="AH4305">
        <v>0</v>
      </c>
      <c r="AI4305">
        <v>0</v>
      </c>
      <c r="AJ4305" s="2">
        <v>1.2493055555555557</v>
      </c>
      <c r="AK4305" s="2">
        <v>1.2506944444444443</v>
      </c>
      <c r="AL4305">
        <v>27</v>
      </c>
      <c r="AM4305">
        <v>38</v>
      </c>
      <c r="AN4305">
        <f t="shared" si="19"/>
        <v>2018</v>
      </c>
      <c r="AO4305" t="s">
        <v>1051</v>
      </c>
    </row>
    <row r="4306" spans="1:41" hidden="1" x14ac:dyDescent="0.35">
      <c r="A4306" s="1">
        <v>43366</v>
      </c>
      <c r="B4306" t="s">
        <v>48</v>
      </c>
      <c r="C4306" t="s">
        <v>84</v>
      </c>
      <c r="D4306">
        <v>25</v>
      </c>
      <c r="E4306">
        <v>13</v>
      </c>
      <c r="F4306" s="4">
        <v>44755</v>
      </c>
      <c r="G4306" s="4">
        <v>44600</v>
      </c>
      <c r="H4306" s="4" t="s">
        <v>42</v>
      </c>
      <c r="I4306" s="4" t="s">
        <v>41</v>
      </c>
      <c r="J4306">
        <v>325</v>
      </c>
      <c r="K4306">
        <v>332</v>
      </c>
      <c r="L4306">
        <v>109</v>
      </c>
      <c r="M4306">
        <v>41</v>
      </c>
      <c r="N4306">
        <v>434</v>
      </c>
      <c r="O4306">
        <v>373</v>
      </c>
      <c r="P4306" s="4" t="s">
        <v>459</v>
      </c>
      <c r="Q4306" s="4" t="s">
        <v>358</v>
      </c>
      <c r="R4306" s="4">
        <v>44640</v>
      </c>
      <c r="S4306" s="4">
        <v>44570</v>
      </c>
      <c r="T4306">
        <v>32</v>
      </c>
      <c r="U4306">
        <v>14</v>
      </c>
      <c r="V4306">
        <v>0</v>
      </c>
      <c r="W4306">
        <v>0</v>
      </c>
      <c r="X4306">
        <v>2</v>
      </c>
      <c r="Y4306">
        <v>0</v>
      </c>
      <c r="Z4306">
        <v>2</v>
      </c>
      <c r="AA4306">
        <v>0</v>
      </c>
      <c r="AB4306" s="4">
        <v>44774</v>
      </c>
      <c r="AC4306" s="4">
        <v>44805</v>
      </c>
      <c r="AD4306" s="4">
        <v>44597</v>
      </c>
      <c r="AE4306" s="4">
        <v>44562</v>
      </c>
      <c r="AF4306">
        <v>11</v>
      </c>
      <c r="AG4306">
        <v>11</v>
      </c>
      <c r="AH4306">
        <v>0</v>
      </c>
      <c r="AI4306">
        <v>0</v>
      </c>
      <c r="AJ4306" s="2">
        <v>1.6048611111111111</v>
      </c>
      <c r="AK4306" s="3">
        <v>0.89513888888888893</v>
      </c>
      <c r="AL4306">
        <v>20</v>
      </c>
      <c r="AM4306">
        <v>28</v>
      </c>
      <c r="AN4306">
        <f t="shared" si="19"/>
        <v>2018</v>
      </c>
      <c r="AO4306" t="s">
        <v>1051</v>
      </c>
    </row>
    <row r="4307" spans="1:41" hidden="1" x14ac:dyDescent="0.35">
      <c r="A4307" s="1">
        <v>43366</v>
      </c>
      <c r="B4307" t="s">
        <v>54</v>
      </c>
      <c r="C4307" t="s">
        <v>58</v>
      </c>
      <c r="D4307">
        <v>16</v>
      </c>
      <c r="E4307">
        <v>21</v>
      </c>
      <c r="F4307" s="4">
        <v>44664</v>
      </c>
      <c r="G4307" s="4">
        <v>44695</v>
      </c>
      <c r="H4307" s="4">
        <v>44562</v>
      </c>
      <c r="I4307" s="4" t="s">
        <v>42</v>
      </c>
      <c r="J4307">
        <v>164</v>
      </c>
      <c r="K4307">
        <v>278</v>
      </c>
      <c r="L4307">
        <v>128</v>
      </c>
      <c r="M4307">
        <v>14</v>
      </c>
      <c r="N4307">
        <v>292</v>
      </c>
      <c r="O4307">
        <v>292</v>
      </c>
      <c r="P4307" s="4" t="s">
        <v>308</v>
      </c>
      <c r="Q4307" s="4" t="s">
        <v>743</v>
      </c>
      <c r="R4307" s="4">
        <v>44621</v>
      </c>
      <c r="S4307" s="4">
        <v>44669</v>
      </c>
      <c r="T4307">
        <v>38</v>
      </c>
      <c r="U4307">
        <v>6</v>
      </c>
      <c r="V4307">
        <v>0</v>
      </c>
      <c r="W4307">
        <v>2</v>
      </c>
      <c r="X4307">
        <v>0</v>
      </c>
      <c r="Y4307">
        <v>1</v>
      </c>
      <c r="Z4307">
        <v>0</v>
      </c>
      <c r="AA4307">
        <v>3</v>
      </c>
      <c r="AB4307" s="4">
        <v>44896</v>
      </c>
      <c r="AC4307" s="4">
        <v>44713</v>
      </c>
      <c r="AD4307" s="4">
        <v>44595</v>
      </c>
      <c r="AE4307" s="4">
        <v>44562</v>
      </c>
      <c r="AF4307">
        <v>11</v>
      </c>
      <c r="AG4307">
        <v>12</v>
      </c>
      <c r="AH4307">
        <v>0</v>
      </c>
      <c r="AI4307">
        <v>0</v>
      </c>
      <c r="AJ4307" s="2">
        <v>1.4895833333333333</v>
      </c>
      <c r="AK4307" s="2">
        <v>1.0104166666666667</v>
      </c>
      <c r="AL4307">
        <v>27</v>
      </c>
      <c r="AM4307">
        <v>6</v>
      </c>
      <c r="AN4307">
        <f t="shared" si="19"/>
        <v>2018</v>
      </c>
      <c r="AO4307" t="s">
        <v>1051</v>
      </c>
    </row>
    <row r="4308" spans="1:41" hidden="1" x14ac:dyDescent="0.35">
      <c r="A4308" s="1">
        <v>43366</v>
      </c>
      <c r="B4308" t="s">
        <v>93</v>
      </c>
      <c r="C4308" t="s">
        <v>77</v>
      </c>
      <c r="D4308">
        <v>14</v>
      </c>
      <c r="E4308">
        <v>26</v>
      </c>
      <c r="F4308" s="4">
        <v>44604</v>
      </c>
      <c r="G4308" s="4">
        <v>44726</v>
      </c>
      <c r="H4308" s="4">
        <v>44563</v>
      </c>
      <c r="I4308" s="4" t="s">
        <v>41</v>
      </c>
      <c r="J4308">
        <v>141</v>
      </c>
      <c r="K4308">
        <v>227</v>
      </c>
      <c r="L4308">
        <v>68</v>
      </c>
      <c r="M4308">
        <v>152</v>
      </c>
      <c r="N4308">
        <v>209</v>
      </c>
      <c r="O4308">
        <v>379</v>
      </c>
      <c r="P4308" s="4" t="s">
        <v>209</v>
      </c>
      <c r="Q4308" s="4" t="s">
        <v>332</v>
      </c>
      <c r="R4308" s="4">
        <v>44615</v>
      </c>
      <c r="S4308" s="4">
        <v>44709</v>
      </c>
      <c r="T4308">
        <v>13</v>
      </c>
      <c r="U4308">
        <v>35</v>
      </c>
      <c r="V4308">
        <v>0</v>
      </c>
      <c r="W4308">
        <v>1</v>
      </c>
      <c r="X4308">
        <v>0</v>
      </c>
      <c r="Y4308">
        <v>1</v>
      </c>
      <c r="Z4308">
        <v>0</v>
      </c>
      <c r="AA4308">
        <v>2</v>
      </c>
      <c r="AB4308" s="4">
        <v>44866</v>
      </c>
      <c r="AC4308" s="4" t="s">
        <v>175</v>
      </c>
      <c r="AD4308" s="4">
        <v>44566</v>
      </c>
      <c r="AE4308" s="4">
        <v>44596</v>
      </c>
      <c r="AF4308">
        <v>11</v>
      </c>
      <c r="AG4308">
        <v>11</v>
      </c>
      <c r="AH4308">
        <v>0</v>
      </c>
      <c r="AI4308">
        <v>0</v>
      </c>
      <c r="AJ4308" s="3">
        <v>0.82500000000000007</v>
      </c>
      <c r="AK4308" s="2">
        <v>1.675</v>
      </c>
      <c r="AL4308">
        <v>16</v>
      </c>
      <c r="AM4308">
        <v>20</v>
      </c>
      <c r="AN4308">
        <f t="shared" si="19"/>
        <v>2018</v>
      </c>
      <c r="AO4308" t="s">
        <v>1051</v>
      </c>
    </row>
    <row r="4309" spans="1:41" hidden="1" x14ac:dyDescent="0.35">
      <c r="A4309" s="1">
        <v>43366</v>
      </c>
      <c r="B4309" t="s">
        <v>74</v>
      </c>
      <c r="C4309" t="s">
        <v>88</v>
      </c>
      <c r="D4309">
        <v>19</v>
      </c>
      <c r="E4309">
        <v>20</v>
      </c>
      <c r="F4309" s="4">
        <v>44726</v>
      </c>
      <c r="G4309" s="4">
        <v>44692</v>
      </c>
      <c r="H4309" s="4" t="s">
        <v>52</v>
      </c>
      <c r="I4309" s="4" t="s">
        <v>41</v>
      </c>
      <c r="J4309">
        <v>240</v>
      </c>
      <c r="K4309">
        <v>220</v>
      </c>
      <c r="L4309">
        <v>100</v>
      </c>
      <c r="M4309">
        <v>166</v>
      </c>
      <c r="N4309">
        <v>340</v>
      </c>
      <c r="O4309">
        <v>386</v>
      </c>
      <c r="P4309" s="4" t="s">
        <v>286</v>
      </c>
      <c r="Q4309" s="4">
        <v>44915</v>
      </c>
      <c r="R4309" s="4">
        <v>44676</v>
      </c>
      <c r="S4309" s="4" t="s">
        <v>41</v>
      </c>
      <c r="T4309">
        <v>17</v>
      </c>
      <c r="U4309">
        <v>35</v>
      </c>
      <c r="V4309">
        <v>1</v>
      </c>
      <c r="W4309">
        <v>0</v>
      </c>
      <c r="X4309">
        <v>0</v>
      </c>
      <c r="Y4309">
        <v>1</v>
      </c>
      <c r="Z4309">
        <v>1</v>
      </c>
      <c r="AA4309">
        <v>1</v>
      </c>
      <c r="AB4309" s="4" t="s">
        <v>961</v>
      </c>
      <c r="AC4309" s="4">
        <v>44713</v>
      </c>
      <c r="AD4309" s="4">
        <v>44563</v>
      </c>
      <c r="AE4309" s="4">
        <v>44625</v>
      </c>
      <c r="AF4309">
        <v>12</v>
      </c>
      <c r="AG4309">
        <v>12</v>
      </c>
      <c r="AH4309">
        <v>0</v>
      </c>
      <c r="AI4309">
        <v>0</v>
      </c>
      <c r="AJ4309" s="2">
        <v>1.2881944444444444</v>
      </c>
      <c r="AK4309" s="2">
        <v>1.2118055555555556</v>
      </c>
      <c r="AL4309">
        <v>17</v>
      </c>
      <c r="AM4309">
        <v>31</v>
      </c>
      <c r="AN4309">
        <f t="shared" si="19"/>
        <v>2018</v>
      </c>
      <c r="AO4309" t="s">
        <v>1051</v>
      </c>
    </row>
    <row r="4310" spans="1:41" hidden="1" x14ac:dyDescent="0.35">
      <c r="A4310" s="1">
        <v>43366</v>
      </c>
      <c r="B4310" t="s">
        <v>64</v>
      </c>
      <c r="C4310" t="s">
        <v>91</v>
      </c>
      <c r="D4310">
        <v>25</v>
      </c>
      <c r="E4310">
        <v>23</v>
      </c>
      <c r="F4310" s="4">
        <v>44661</v>
      </c>
      <c r="G4310" s="4">
        <v>44725</v>
      </c>
      <c r="H4310" s="4" t="s">
        <v>41</v>
      </c>
      <c r="I4310" s="4" t="s">
        <v>42</v>
      </c>
      <c r="J4310">
        <v>330</v>
      </c>
      <c r="K4310">
        <v>147</v>
      </c>
      <c r="L4310">
        <v>66</v>
      </c>
      <c r="M4310">
        <v>230</v>
      </c>
      <c r="N4310">
        <v>396</v>
      </c>
      <c r="O4310">
        <v>377</v>
      </c>
      <c r="P4310" s="4" t="s">
        <v>436</v>
      </c>
      <c r="Q4310" s="4" t="s">
        <v>260</v>
      </c>
      <c r="R4310" s="4">
        <v>44614</v>
      </c>
      <c r="S4310" s="4">
        <v>44564</v>
      </c>
      <c r="T4310">
        <v>13</v>
      </c>
      <c r="U4310">
        <v>41</v>
      </c>
      <c r="V4310">
        <v>0</v>
      </c>
      <c r="W4310">
        <v>0</v>
      </c>
      <c r="X4310">
        <v>4</v>
      </c>
      <c r="Y4310">
        <v>0</v>
      </c>
      <c r="Z4310">
        <v>4</v>
      </c>
      <c r="AA4310">
        <v>0</v>
      </c>
      <c r="AB4310" s="4">
        <v>44652</v>
      </c>
      <c r="AC4310" s="4">
        <v>44637</v>
      </c>
      <c r="AD4310" s="4">
        <v>44594</v>
      </c>
      <c r="AE4310" s="4">
        <v>44623</v>
      </c>
      <c r="AF4310">
        <v>11</v>
      </c>
      <c r="AG4310">
        <v>11</v>
      </c>
      <c r="AH4310">
        <v>0</v>
      </c>
      <c r="AI4310">
        <v>0</v>
      </c>
      <c r="AJ4310" s="2">
        <v>1.0868055555555556</v>
      </c>
      <c r="AK4310" s="2">
        <v>1.4131944444444444</v>
      </c>
      <c r="AL4310">
        <v>21</v>
      </c>
      <c r="AM4310">
        <v>31</v>
      </c>
      <c r="AN4310">
        <f t="shared" si="19"/>
        <v>2018</v>
      </c>
      <c r="AO4310" t="s">
        <v>1051</v>
      </c>
    </row>
    <row r="4311" spans="1:41" hidden="1" x14ac:dyDescent="0.35">
      <c r="A4311" s="1">
        <v>43366</v>
      </c>
      <c r="B4311" t="s">
        <v>78</v>
      </c>
      <c r="C4311" t="s">
        <v>94</v>
      </c>
      <c r="D4311">
        <v>15</v>
      </c>
      <c r="E4311">
        <v>12</v>
      </c>
      <c r="F4311" s="4">
        <v>44696</v>
      </c>
      <c r="G4311" s="4">
        <v>44695</v>
      </c>
      <c r="H4311" s="4" t="s">
        <v>41</v>
      </c>
      <c r="I4311" s="4" t="s">
        <v>42</v>
      </c>
      <c r="J4311">
        <v>83</v>
      </c>
      <c r="K4311">
        <v>145</v>
      </c>
      <c r="L4311">
        <v>150</v>
      </c>
      <c r="M4311">
        <v>87</v>
      </c>
      <c r="N4311">
        <v>233</v>
      </c>
      <c r="O4311">
        <v>232</v>
      </c>
      <c r="P4311" s="4" t="s">
        <v>447</v>
      </c>
      <c r="Q4311" s="4" t="s">
        <v>191</v>
      </c>
      <c r="R4311" s="4">
        <v>44645</v>
      </c>
      <c r="S4311" s="4">
        <v>44630</v>
      </c>
      <c r="T4311">
        <v>35</v>
      </c>
      <c r="U4311">
        <v>19</v>
      </c>
      <c r="V4311">
        <v>0</v>
      </c>
      <c r="W4311">
        <v>1</v>
      </c>
      <c r="X4311">
        <v>0</v>
      </c>
      <c r="Y4311">
        <v>0</v>
      </c>
      <c r="Z4311">
        <v>0</v>
      </c>
      <c r="AA4311">
        <v>1</v>
      </c>
      <c r="AB4311" s="4">
        <v>44681</v>
      </c>
      <c r="AC4311" s="4">
        <v>44774</v>
      </c>
      <c r="AD4311" s="4" t="s">
        <v>52</v>
      </c>
      <c r="AE4311" s="4" t="s">
        <v>41</v>
      </c>
      <c r="AF4311">
        <v>10</v>
      </c>
      <c r="AG4311">
        <v>10</v>
      </c>
      <c r="AH4311">
        <v>0</v>
      </c>
      <c r="AI4311">
        <v>0</v>
      </c>
      <c r="AJ4311" s="2">
        <v>1.3659722222222221</v>
      </c>
      <c r="AK4311" s="2">
        <v>1.1340277777777776</v>
      </c>
      <c r="AL4311">
        <v>9</v>
      </c>
      <c r="AM4311">
        <v>6</v>
      </c>
      <c r="AN4311">
        <f t="shared" si="19"/>
        <v>2018</v>
      </c>
      <c r="AO4311" t="s">
        <v>1051</v>
      </c>
    </row>
    <row r="4312" spans="1:41" hidden="1" x14ac:dyDescent="0.35">
      <c r="A4312" s="1">
        <v>43366</v>
      </c>
      <c r="B4312" t="s">
        <v>98</v>
      </c>
      <c r="C4312" t="s">
        <v>90</v>
      </c>
      <c r="D4312">
        <v>18</v>
      </c>
      <c r="E4312">
        <v>20</v>
      </c>
      <c r="F4312" s="4">
        <v>44726</v>
      </c>
      <c r="G4312" s="4">
        <v>44789</v>
      </c>
      <c r="H4312" s="4" t="s">
        <v>42</v>
      </c>
      <c r="I4312" s="4" t="s">
        <v>41</v>
      </c>
      <c r="J4312">
        <v>173</v>
      </c>
      <c r="K4312">
        <v>265</v>
      </c>
      <c r="L4312">
        <v>120</v>
      </c>
      <c r="M4312">
        <v>77</v>
      </c>
      <c r="N4312">
        <v>293</v>
      </c>
      <c r="O4312">
        <v>342</v>
      </c>
      <c r="P4312" s="4" t="s">
        <v>143</v>
      </c>
      <c r="Q4312" s="4" t="s">
        <v>171</v>
      </c>
      <c r="R4312" s="4">
        <v>44639</v>
      </c>
      <c r="S4312" s="4">
        <v>44604</v>
      </c>
      <c r="T4312">
        <v>24</v>
      </c>
      <c r="U4312">
        <v>28</v>
      </c>
      <c r="V4312">
        <v>0</v>
      </c>
      <c r="W4312">
        <v>0</v>
      </c>
      <c r="X4312">
        <v>1</v>
      </c>
      <c r="Y4312">
        <v>0</v>
      </c>
      <c r="Z4312">
        <v>1</v>
      </c>
      <c r="AA4312">
        <v>0</v>
      </c>
      <c r="AB4312" s="4" t="s">
        <v>998</v>
      </c>
      <c r="AC4312" s="4">
        <v>44743</v>
      </c>
      <c r="AD4312" s="4">
        <v>44564</v>
      </c>
      <c r="AE4312" s="4">
        <v>44623</v>
      </c>
      <c r="AF4312">
        <v>11</v>
      </c>
      <c r="AG4312">
        <v>12</v>
      </c>
      <c r="AH4312">
        <v>0</v>
      </c>
      <c r="AI4312">
        <v>0</v>
      </c>
      <c r="AJ4312" s="2">
        <v>1.2402777777777778</v>
      </c>
      <c r="AK4312" s="2">
        <v>1.2597222222222222</v>
      </c>
      <c r="AL4312">
        <v>14</v>
      </c>
      <c r="AM4312">
        <v>27</v>
      </c>
      <c r="AN4312">
        <f t="shared" si="19"/>
        <v>2018</v>
      </c>
      <c r="AO4312" t="s">
        <v>1051</v>
      </c>
    </row>
    <row r="4313" spans="1:41" hidden="1" x14ac:dyDescent="0.35">
      <c r="A4313" s="1">
        <v>43366</v>
      </c>
      <c r="B4313" t="s">
        <v>40</v>
      </c>
      <c r="C4313" t="s">
        <v>105</v>
      </c>
      <c r="D4313">
        <v>21</v>
      </c>
      <c r="E4313">
        <v>21</v>
      </c>
      <c r="F4313" s="4">
        <v>44755</v>
      </c>
      <c r="G4313" s="4">
        <v>44693</v>
      </c>
      <c r="H4313" s="4" t="s">
        <v>41</v>
      </c>
      <c r="I4313" s="4">
        <v>44594</v>
      </c>
      <c r="J4313">
        <v>265</v>
      </c>
      <c r="K4313">
        <v>368</v>
      </c>
      <c r="L4313">
        <v>114</v>
      </c>
      <c r="M4313">
        <v>59</v>
      </c>
      <c r="N4313">
        <v>379</v>
      </c>
      <c r="O4313">
        <v>427</v>
      </c>
      <c r="P4313" s="4" t="s">
        <v>926</v>
      </c>
      <c r="Q4313" s="4" t="s">
        <v>346</v>
      </c>
      <c r="R4313" s="4">
        <v>44652</v>
      </c>
      <c r="S4313" s="4">
        <v>44637</v>
      </c>
      <c r="T4313">
        <v>27</v>
      </c>
      <c r="U4313">
        <v>19</v>
      </c>
      <c r="V4313">
        <v>0</v>
      </c>
      <c r="W4313">
        <v>1</v>
      </c>
      <c r="X4313">
        <v>0</v>
      </c>
      <c r="Y4313">
        <v>1</v>
      </c>
      <c r="Z4313">
        <v>0</v>
      </c>
      <c r="AA4313">
        <v>2</v>
      </c>
      <c r="AB4313" s="4">
        <v>44640</v>
      </c>
      <c r="AC4313" s="4">
        <v>44743</v>
      </c>
      <c r="AD4313" s="4">
        <v>44624</v>
      </c>
      <c r="AE4313" s="4">
        <v>44597</v>
      </c>
      <c r="AF4313">
        <v>10</v>
      </c>
      <c r="AG4313">
        <v>10</v>
      </c>
      <c r="AH4313">
        <v>0</v>
      </c>
      <c r="AI4313">
        <v>0</v>
      </c>
      <c r="AJ4313" s="2">
        <v>1.4791666666666667</v>
      </c>
      <c r="AK4313" s="2">
        <v>1.0208333333333333</v>
      </c>
      <c r="AL4313">
        <v>27</v>
      </c>
      <c r="AM4313">
        <v>22</v>
      </c>
      <c r="AN4313">
        <f t="shared" si="19"/>
        <v>2018</v>
      </c>
      <c r="AO4313" t="s">
        <v>1051</v>
      </c>
    </row>
    <row r="4314" spans="1:41" hidden="1" x14ac:dyDescent="0.35">
      <c r="A4314" s="1">
        <v>43366</v>
      </c>
      <c r="B4314" t="s">
        <v>63</v>
      </c>
      <c r="C4314" t="s">
        <v>97</v>
      </c>
      <c r="D4314">
        <v>16</v>
      </c>
      <c r="E4314">
        <v>33</v>
      </c>
      <c r="F4314" s="4">
        <v>44755</v>
      </c>
      <c r="G4314" s="4">
        <v>44784</v>
      </c>
      <c r="H4314" s="4">
        <v>44563</v>
      </c>
      <c r="I4314" s="4" t="s">
        <v>41</v>
      </c>
      <c r="J4314">
        <v>215</v>
      </c>
      <c r="K4314">
        <v>350</v>
      </c>
      <c r="L4314">
        <v>141</v>
      </c>
      <c r="M4314">
        <v>171</v>
      </c>
      <c r="N4314">
        <v>356</v>
      </c>
      <c r="O4314">
        <v>521</v>
      </c>
      <c r="P4314" s="4" t="s">
        <v>160</v>
      </c>
      <c r="Q4314" s="4" t="s">
        <v>810</v>
      </c>
      <c r="R4314" s="4">
        <v>44603</v>
      </c>
      <c r="S4314" s="4">
        <v>44565</v>
      </c>
      <c r="T4314">
        <v>20</v>
      </c>
      <c r="U4314">
        <v>35</v>
      </c>
      <c r="V4314">
        <v>2</v>
      </c>
      <c r="W4314">
        <v>1</v>
      </c>
      <c r="X4314">
        <v>0</v>
      </c>
      <c r="Y4314">
        <v>1</v>
      </c>
      <c r="Z4314">
        <v>2</v>
      </c>
      <c r="AA4314">
        <v>2</v>
      </c>
      <c r="AB4314" s="4">
        <v>44681</v>
      </c>
      <c r="AC4314" s="4">
        <v>44713</v>
      </c>
      <c r="AD4314" s="4">
        <v>44596</v>
      </c>
      <c r="AE4314" s="4">
        <v>44624</v>
      </c>
      <c r="AF4314">
        <v>9</v>
      </c>
      <c r="AG4314">
        <v>9</v>
      </c>
      <c r="AH4314">
        <v>0</v>
      </c>
      <c r="AI4314">
        <v>1</v>
      </c>
      <c r="AJ4314" s="2">
        <v>1.0722222222222222</v>
      </c>
      <c r="AK4314" s="2">
        <v>1.4277777777777778</v>
      </c>
      <c r="AL4314">
        <v>23</v>
      </c>
      <c r="AM4314">
        <v>35</v>
      </c>
      <c r="AN4314">
        <f t="shared" si="19"/>
        <v>2018</v>
      </c>
      <c r="AO4314" t="s">
        <v>1051</v>
      </c>
    </row>
    <row r="4315" spans="1:41" hidden="1" x14ac:dyDescent="0.35">
      <c r="A4315" s="1">
        <v>43366</v>
      </c>
      <c r="B4315" t="s">
        <v>59</v>
      </c>
      <c r="C4315" t="s">
        <v>87</v>
      </c>
      <c r="D4315">
        <v>21</v>
      </c>
      <c r="E4315">
        <v>13</v>
      </c>
      <c r="F4315" s="4">
        <v>44695</v>
      </c>
      <c r="G4315" s="4">
        <v>44630</v>
      </c>
      <c r="H4315" s="4">
        <v>44562</v>
      </c>
      <c r="I4315" s="4" t="s">
        <v>42</v>
      </c>
      <c r="J4315">
        <v>194</v>
      </c>
      <c r="K4315">
        <v>168</v>
      </c>
      <c r="L4315">
        <v>122</v>
      </c>
      <c r="M4315">
        <v>53</v>
      </c>
      <c r="N4315">
        <v>316</v>
      </c>
      <c r="O4315">
        <v>221</v>
      </c>
      <c r="P4315" s="4" t="s">
        <v>329</v>
      </c>
      <c r="Q4315" s="4" t="s">
        <v>376</v>
      </c>
      <c r="R4315" s="4">
        <v>44646</v>
      </c>
      <c r="S4315" s="4">
        <v>44676</v>
      </c>
      <c r="T4315">
        <v>31</v>
      </c>
      <c r="U4315">
        <v>18</v>
      </c>
      <c r="V4315">
        <v>1</v>
      </c>
      <c r="W4315">
        <v>1</v>
      </c>
      <c r="X4315">
        <v>1</v>
      </c>
      <c r="Y4315">
        <v>3</v>
      </c>
      <c r="Z4315">
        <v>2</v>
      </c>
      <c r="AA4315">
        <v>4</v>
      </c>
      <c r="AB4315" s="4">
        <v>44743</v>
      </c>
      <c r="AC4315" s="4">
        <v>44713</v>
      </c>
      <c r="AD4315" s="4">
        <v>44564</v>
      </c>
      <c r="AE4315" s="4" t="s">
        <v>41</v>
      </c>
      <c r="AF4315">
        <v>11</v>
      </c>
      <c r="AG4315">
        <v>11</v>
      </c>
      <c r="AH4315">
        <v>0</v>
      </c>
      <c r="AI4315">
        <v>0</v>
      </c>
      <c r="AJ4315" s="2">
        <v>1.5145833333333334</v>
      </c>
      <c r="AK4315" s="3">
        <v>0.98541666666666661</v>
      </c>
      <c r="AL4315">
        <v>16</v>
      </c>
      <c r="AM4315">
        <v>14</v>
      </c>
      <c r="AN4315">
        <f t="shared" si="19"/>
        <v>2018</v>
      </c>
      <c r="AO4315" t="s">
        <v>1051</v>
      </c>
    </row>
    <row r="4316" spans="1:41" hidden="1" x14ac:dyDescent="0.35">
      <c r="A4316" s="1">
        <v>43366</v>
      </c>
      <c r="B4316" t="s">
        <v>104</v>
      </c>
      <c r="C4316" t="s">
        <v>47</v>
      </c>
      <c r="D4316">
        <v>17</v>
      </c>
      <c r="E4316">
        <v>18</v>
      </c>
      <c r="F4316" s="4">
        <v>44633</v>
      </c>
      <c r="G4316" s="4">
        <v>44758</v>
      </c>
      <c r="H4316" s="4">
        <v>44563</v>
      </c>
      <c r="I4316" s="4" t="s">
        <v>41</v>
      </c>
      <c r="J4316">
        <v>137</v>
      </c>
      <c r="K4316">
        <v>182</v>
      </c>
      <c r="L4316">
        <v>166</v>
      </c>
      <c r="M4316">
        <v>113</v>
      </c>
      <c r="N4316">
        <v>303</v>
      </c>
      <c r="O4316">
        <v>295</v>
      </c>
      <c r="P4316" s="4" t="s">
        <v>275</v>
      </c>
      <c r="Q4316" s="4" t="s">
        <v>43</v>
      </c>
      <c r="R4316" s="4">
        <v>44712</v>
      </c>
      <c r="S4316" s="4">
        <v>44602</v>
      </c>
      <c r="T4316">
        <v>19</v>
      </c>
      <c r="U4316">
        <v>39</v>
      </c>
      <c r="V4316">
        <v>1</v>
      </c>
      <c r="W4316">
        <v>0</v>
      </c>
      <c r="X4316">
        <v>2</v>
      </c>
      <c r="Y4316">
        <v>0</v>
      </c>
      <c r="Z4316">
        <v>3</v>
      </c>
      <c r="AA4316">
        <v>0</v>
      </c>
      <c r="AB4316" s="4">
        <v>44743</v>
      </c>
      <c r="AC4316" s="4">
        <v>44835</v>
      </c>
      <c r="AD4316" s="4">
        <v>44564</v>
      </c>
      <c r="AE4316" s="4">
        <v>44594</v>
      </c>
      <c r="AF4316">
        <v>12</v>
      </c>
      <c r="AG4316">
        <v>13</v>
      </c>
      <c r="AH4316">
        <v>0</v>
      </c>
      <c r="AI4316">
        <v>0</v>
      </c>
      <c r="AJ4316" s="2">
        <v>1.1361111111111111</v>
      </c>
      <c r="AK4316" s="2">
        <v>1.3638888888888889</v>
      </c>
      <c r="AL4316">
        <v>13</v>
      </c>
      <c r="AM4316">
        <v>24</v>
      </c>
      <c r="AN4316">
        <f t="shared" si="19"/>
        <v>2018</v>
      </c>
      <c r="AO4316" t="s">
        <v>1051</v>
      </c>
    </row>
    <row r="4317" spans="1:41" hidden="1" x14ac:dyDescent="0.35">
      <c r="A4317" s="1">
        <v>43366</v>
      </c>
      <c r="B4317" t="s">
        <v>110</v>
      </c>
      <c r="C4317" t="s">
        <v>83</v>
      </c>
      <c r="D4317">
        <v>12</v>
      </c>
      <c r="E4317">
        <v>25</v>
      </c>
      <c r="F4317" s="4">
        <v>44601</v>
      </c>
      <c r="G4317" s="4">
        <v>44756</v>
      </c>
      <c r="H4317" s="4" t="s">
        <v>42</v>
      </c>
      <c r="I4317" s="4" t="s">
        <v>41</v>
      </c>
      <c r="J4317">
        <v>120</v>
      </c>
      <c r="K4317">
        <v>255</v>
      </c>
      <c r="L4317">
        <v>89</v>
      </c>
      <c r="M4317">
        <v>159</v>
      </c>
      <c r="N4317">
        <v>209</v>
      </c>
      <c r="O4317">
        <v>414</v>
      </c>
      <c r="P4317" s="4" t="s">
        <v>482</v>
      </c>
      <c r="Q4317" s="4" t="s">
        <v>136</v>
      </c>
      <c r="R4317" s="4">
        <v>44605</v>
      </c>
      <c r="S4317" s="4">
        <v>44568</v>
      </c>
      <c r="T4317">
        <v>19</v>
      </c>
      <c r="U4317">
        <v>33</v>
      </c>
      <c r="V4317">
        <v>0</v>
      </c>
      <c r="W4317">
        <v>0</v>
      </c>
      <c r="X4317">
        <v>1</v>
      </c>
      <c r="Y4317">
        <v>1</v>
      </c>
      <c r="Z4317">
        <v>1</v>
      </c>
      <c r="AA4317">
        <v>1</v>
      </c>
      <c r="AB4317" s="4">
        <v>44682</v>
      </c>
      <c r="AC4317" s="4">
        <v>44713</v>
      </c>
      <c r="AD4317" s="4">
        <v>44563</v>
      </c>
      <c r="AE4317" s="4">
        <v>44565</v>
      </c>
      <c r="AF4317">
        <v>10</v>
      </c>
      <c r="AG4317">
        <v>10</v>
      </c>
      <c r="AH4317">
        <v>0</v>
      </c>
      <c r="AI4317">
        <v>0</v>
      </c>
      <c r="AJ4317" s="3">
        <v>0.86458333333333337</v>
      </c>
      <c r="AK4317" s="2">
        <v>1.6354166666666667</v>
      </c>
      <c r="AL4317">
        <v>10</v>
      </c>
      <c r="AM4317">
        <v>26</v>
      </c>
      <c r="AN4317">
        <f t="shared" si="19"/>
        <v>2018</v>
      </c>
      <c r="AO4317" t="s">
        <v>1051</v>
      </c>
    </row>
    <row r="4318" spans="1:41" hidden="1" x14ac:dyDescent="0.35">
      <c r="A4318" s="1">
        <v>43367</v>
      </c>
      <c r="B4318" t="s">
        <v>109</v>
      </c>
      <c r="C4318" t="s">
        <v>101</v>
      </c>
      <c r="D4318">
        <v>22</v>
      </c>
      <c r="E4318">
        <v>28</v>
      </c>
      <c r="F4318" s="4">
        <v>44631</v>
      </c>
      <c r="G4318" s="4">
        <v>44629</v>
      </c>
      <c r="H4318" s="4" t="s">
        <v>41</v>
      </c>
      <c r="I4318" s="4">
        <v>44562</v>
      </c>
      <c r="J4318">
        <v>335</v>
      </c>
      <c r="K4318">
        <v>392</v>
      </c>
      <c r="L4318">
        <v>78</v>
      </c>
      <c r="M4318">
        <v>63</v>
      </c>
      <c r="N4318">
        <v>413</v>
      </c>
      <c r="O4318">
        <v>455</v>
      </c>
      <c r="P4318" s="4" t="s">
        <v>853</v>
      </c>
      <c r="Q4318" s="4" t="s">
        <v>227</v>
      </c>
      <c r="R4318" s="4">
        <v>44638</v>
      </c>
      <c r="S4318" s="4">
        <v>44639</v>
      </c>
      <c r="T4318">
        <v>22</v>
      </c>
      <c r="U4318">
        <v>16</v>
      </c>
      <c r="V4318">
        <v>0</v>
      </c>
      <c r="W4318">
        <v>1</v>
      </c>
      <c r="X4318">
        <v>1</v>
      </c>
      <c r="Y4318">
        <v>3</v>
      </c>
      <c r="Z4318">
        <v>1</v>
      </c>
      <c r="AA4318">
        <v>4</v>
      </c>
      <c r="AB4318" s="4" t="s">
        <v>999</v>
      </c>
      <c r="AC4318" s="4">
        <v>44805</v>
      </c>
      <c r="AD4318" s="4">
        <v>44562</v>
      </c>
      <c r="AE4318" s="4">
        <v>44597</v>
      </c>
      <c r="AF4318">
        <v>12</v>
      </c>
      <c r="AG4318">
        <v>13</v>
      </c>
      <c r="AH4318">
        <v>2</v>
      </c>
      <c r="AI4318">
        <v>0</v>
      </c>
      <c r="AJ4318" s="2">
        <v>1.2645833333333334</v>
      </c>
      <c r="AK4318" s="2">
        <v>1.2354166666666666</v>
      </c>
      <c r="AL4318">
        <v>30</v>
      </c>
      <c r="AM4318">
        <v>27</v>
      </c>
      <c r="AN4318">
        <f t="shared" si="19"/>
        <v>2018</v>
      </c>
      <c r="AO4318" t="s">
        <v>1051</v>
      </c>
    </row>
    <row r="4319" spans="1:41" hidden="1" x14ac:dyDescent="0.35">
      <c r="A4319" s="1">
        <v>43370</v>
      </c>
      <c r="B4319" t="s">
        <v>58</v>
      </c>
      <c r="C4319" t="s">
        <v>97</v>
      </c>
      <c r="D4319">
        <v>25</v>
      </c>
      <c r="E4319">
        <v>25</v>
      </c>
      <c r="F4319" s="4">
        <v>44789</v>
      </c>
      <c r="G4319" s="4">
        <v>44567</v>
      </c>
      <c r="H4319" s="4">
        <v>44594</v>
      </c>
      <c r="I4319" s="4" t="s">
        <v>42</v>
      </c>
      <c r="J4319">
        <v>392</v>
      </c>
      <c r="K4319">
        <v>456</v>
      </c>
      <c r="L4319">
        <v>54</v>
      </c>
      <c r="M4319">
        <v>100</v>
      </c>
      <c r="N4319">
        <v>446</v>
      </c>
      <c r="O4319">
        <v>556</v>
      </c>
      <c r="P4319" s="4" t="s">
        <v>145</v>
      </c>
      <c r="Q4319" s="4" t="s">
        <v>304</v>
      </c>
      <c r="R4319" s="4">
        <v>44681</v>
      </c>
      <c r="S4319" s="4">
        <v>44570</v>
      </c>
      <c r="T4319">
        <v>17</v>
      </c>
      <c r="U4319">
        <v>20</v>
      </c>
      <c r="V4319">
        <v>1</v>
      </c>
      <c r="W4319">
        <v>0</v>
      </c>
      <c r="X4319">
        <v>0</v>
      </c>
      <c r="Y4319">
        <v>0</v>
      </c>
      <c r="Z4319">
        <v>1</v>
      </c>
      <c r="AA4319">
        <v>0</v>
      </c>
      <c r="AB4319" s="4">
        <v>44652</v>
      </c>
      <c r="AC4319" s="4">
        <v>44607</v>
      </c>
      <c r="AD4319" s="4">
        <v>44596</v>
      </c>
      <c r="AE4319" s="4">
        <v>44596</v>
      </c>
      <c r="AF4319">
        <v>11</v>
      </c>
      <c r="AG4319">
        <v>12</v>
      </c>
      <c r="AH4319">
        <v>0</v>
      </c>
      <c r="AI4319">
        <v>0</v>
      </c>
      <c r="AJ4319" s="2">
        <v>1.3430555555555557</v>
      </c>
      <c r="AK4319" s="2">
        <v>1.1569444444444443</v>
      </c>
      <c r="AL4319">
        <v>31</v>
      </c>
      <c r="AM4319">
        <v>38</v>
      </c>
      <c r="AN4319">
        <f t="shared" si="19"/>
        <v>2018</v>
      </c>
      <c r="AO4319" t="s">
        <v>1051</v>
      </c>
    </row>
    <row r="4320" spans="1:41" hidden="1" x14ac:dyDescent="0.35">
      <c r="A4320" s="1">
        <v>43373</v>
      </c>
      <c r="B4320" t="s">
        <v>64</v>
      </c>
      <c r="C4320" t="s">
        <v>73</v>
      </c>
      <c r="D4320">
        <v>30</v>
      </c>
      <c r="E4320">
        <v>25</v>
      </c>
      <c r="F4320" s="4">
        <v>44754</v>
      </c>
      <c r="G4320" s="4">
        <v>44880</v>
      </c>
      <c r="H4320" s="4">
        <v>44594</v>
      </c>
      <c r="I4320" s="4" t="s">
        <v>42</v>
      </c>
      <c r="J4320">
        <v>308</v>
      </c>
      <c r="K4320">
        <v>403</v>
      </c>
      <c r="L4320">
        <v>99</v>
      </c>
      <c r="M4320">
        <v>92</v>
      </c>
      <c r="N4320">
        <v>407</v>
      </c>
      <c r="O4320">
        <v>495</v>
      </c>
      <c r="P4320" s="4" t="s">
        <v>476</v>
      </c>
      <c r="Q4320" s="4" t="s">
        <v>177</v>
      </c>
      <c r="R4320" s="4">
        <v>44649</v>
      </c>
      <c r="S4320" s="4">
        <v>44636</v>
      </c>
      <c r="T4320">
        <v>23</v>
      </c>
      <c r="U4320">
        <v>24</v>
      </c>
      <c r="V4320">
        <v>0</v>
      </c>
      <c r="W4320">
        <v>0</v>
      </c>
      <c r="X4320">
        <v>1</v>
      </c>
      <c r="Y4320">
        <v>0</v>
      </c>
      <c r="Z4320">
        <v>1</v>
      </c>
      <c r="AA4320">
        <v>0</v>
      </c>
      <c r="AB4320" s="4">
        <v>44713</v>
      </c>
      <c r="AC4320" s="4">
        <v>44835</v>
      </c>
      <c r="AD4320" s="4">
        <v>44656</v>
      </c>
      <c r="AE4320" s="4">
        <v>44625</v>
      </c>
      <c r="AF4320">
        <v>9</v>
      </c>
      <c r="AG4320">
        <v>10</v>
      </c>
      <c r="AH4320">
        <v>0</v>
      </c>
      <c r="AI4320">
        <v>0</v>
      </c>
      <c r="AJ4320" s="2">
        <v>1.2763888888888888</v>
      </c>
      <c r="AK4320" s="2">
        <v>1.2236111111111112</v>
      </c>
      <c r="AL4320">
        <v>37</v>
      </c>
      <c r="AM4320">
        <v>36</v>
      </c>
      <c r="AN4320">
        <f t="shared" si="19"/>
        <v>2018</v>
      </c>
      <c r="AO4320" t="s">
        <v>1051</v>
      </c>
    </row>
    <row r="4321" spans="1:41" hidden="1" x14ac:dyDescent="0.35">
      <c r="A4321" s="1">
        <v>43373</v>
      </c>
      <c r="B4321" t="s">
        <v>101</v>
      </c>
      <c r="C4321" t="s">
        <v>59</v>
      </c>
      <c r="D4321">
        <v>16</v>
      </c>
      <c r="E4321">
        <v>28</v>
      </c>
      <c r="F4321" s="4">
        <v>44632</v>
      </c>
      <c r="G4321" s="4">
        <v>44659</v>
      </c>
      <c r="H4321" s="4">
        <v>44594</v>
      </c>
      <c r="I4321" s="4" t="s">
        <v>41</v>
      </c>
      <c r="J4321">
        <v>251</v>
      </c>
      <c r="K4321">
        <v>344</v>
      </c>
      <c r="L4321">
        <v>60</v>
      </c>
      <c r="M4321">
        <v>139</v>
      </c>
      <c r="N4321">
        <v>311</v>
      </c>
      <c r="O4321">
        <v>483</v>
      </c>
      <c r="P4321" s="4" t="s">
        <v>111</v>
      </c>
      <c r="Q4321" s="4" t="s">
        <v>367</v>
      </c>
      <c r="R4321" s="4">
        <v>44671</v>
      </c>
      <c r="S4321" s="4">
        <v>44571</v>
      </c>
      <c r="T4321">
        <v>18</v>
      </c>
      <c r="U4321">
        <v>31</v>
      </c>
      <c r="V4321">
        <v>0</v>
      </c>
      <c r="W4321">
        <v>0</v>
      </c>
      <c r="X4321">
        <v>3</v>
      </c>
      <c r="Y4321">
        <v>0</v>
      </c>
      <c r="Z4321">
        <v>3</v>
      </c>
      <c r="AA4321">
        <v>0</v>
      </c>
      <c r="AB4321" s="4">
        <v>44866</v>
      </c>
      <c r="AC4321" s="4">
        <v>44652</v>
      </c>
      <c r="AD4321" s="4">
        <v>44564</v>
      </c>
      <c r="AE4321" s="4">
        <v>44655</v>
      </c>
      <c r="AF4321">
        <v>10</v>
      </c>
      <c r="AG4321">
        <v>11</v>
      </c>
      <c r="AH4321">
        <v>0</v>
      </c>
      <c r="AI4321">
        <v>0</v>
      </c>
      <c r="AJ4321" s="2">
        <v>1.3291666666666666</v>
      </c>
      <c r="AK4321" s="2">
        <v>1.1708333333333334</v>
      </c>
      <c r="AL4321">
        <v>10</v>
      </c>
      <c r="AM4321">
        <v>48</v>
      </c>
      <c r="AN4321">
        <f t="shared" si="19"/>
        <v>2018</v>
      </c>
      <c r="AO4321" t="s">
        <v>1051</v>
      </c>
    </row>
    <row r="4322" spans="1:41" hidden="1" x14ac:dyDescent="0.35">
      <c r="A4322" s="1">
        <v>43373</v>
      </c>
      <c r="B4322" t="s">
        <v>83</v>
      </c>
      <c r="C4322" t="s">
        <v>104</v>
      </c>
      <c r="D4322">
        <v>18</v>
      </c>
      <c r="E4322">
        <v>26</v>
      </c>
      <c r="F4322" s="4">
        <v>44723</v>
      </c>
      <c r="G4322" s="4">
        <v>44693</v>
      </c>
      <c r="H4322" s="4" t="s">
        <v>41</v>
      </c>
      <c r="I4322" s="4">
        <v>44562</v>
      </c>
      <c r="J4322">
        <v>286</v>
      </c>
      <c r="K4322">
        <v>231</v>
      </c>
      <c r="L4322">
        <v>96</v>
      </c>
      <c r="M4322">
        <v>183</v>
      </c>
      <c r="N4322">
        <v>382</v>
      </c>
      <c r="O4322">
        <v>414</v>
      </c>
      <c r="P4322" s="4" t="s">
        <v>55</v>
      </c>
      <c r="Q4322" s="4" t="s">
        <v>192</v>
      </c>
      <c r="R4322" s="4">
        <v>44641</v>
      </c>
      <c r="S4322" s="4">
        <v>44644</v>
      </c>
      <c r="T4322">
        <v>20</v>
      </c>
      <c r="U4322">
        <v>35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 s="4">
        <v>44774</v>
      </c>
      <c r="AC4322" s="4">
        <v>44612</v>
      </c>
      <c r="AD4322" s="4">
        <v>44563</v>
      </c>
      <c r="AE4322" s="4">
        <v>44564</v>
      </c>
      <c r="AF4322">
        <v>8</v>
      </c>
      <c r="AG4322">
        <v>9</v>
      </c>
      <c r="AH4322">
        <v>0</v>
      </c>
      <c r="AI4322">
        <v>0</v>
      </c>
      <c r="AJ4322" s="2">
        <v>1.2465277777777779</v>
      </c>
      <c r="AK4322" s="2">
        <v>1.2534722222222221</v>
      </c>
      <c r="AL4322">
        <v>24</v>
      </c>
      <c r="AM4322">
        <v>26</v>
      </c>
      <c r="AN4322">
        <f t="shared" si="19"/>
        <v>2018</v>
      </c>
      <c r="AO4322" t="s">
        <v>1051</v>
      </c>
    </row>
    <row r="4323" spans="1:41" hidden="1" x14ac:dyDescent="0.35">
      <c r="A4323" s="1">
        <v>43373</v>
      </c>
      <c r="B4323" t="s">
        <v>54</v>
      </c>
      <c r="C4323" t="s">
        <v>74</v>
      </c>
      <c r="D4323">
        <v>11</v>
      </c>
      <c r="E4323">
        <v>22</v>
      </c>
      <c r="F4323" s="4">
        <v>44636</v>
      </c>
      <c r="G4323" s="4">
        <v>44884</v>
      </c>
      <c r="H4323" s="4" t="s">
        <v>41</v>
      </c>
      <c r="I4323" s="4" t="s">
        <v>42</v>
      </c>
      <c r="J4323">
        <v>87</v>
      </c>
      <c r="K4323">
        <v>282</v>
      </c>
      <c r="L4323">
        <v>58</v>
      </c>
      <c r="M4323">
        <v>141</v>
      </c>
      <c r="N4323">
        <v>145</v>
      </c>
      <c r="O4323">
        <v>423</v>
      </c>
      <c r="P4323" s="4" t="s">
        <v>335</v>
      </c>
      <c r="Q4323" s="4" t="s">
        <v>225</v>
      </c>
      <c r="R4323" s="4">
        <v>44743</v>
      </c>
      <c r="S4323" s="4">
        <v>44608</v>
      </c>
      <c r="T4323">
        <v>16</v>
      </c>
      <c r="U4323">
        <v>32</v>
      </c>
      <c r="V4323">
        <v>1</v>
      </c>
      <c r="W4323">
        <v>1</v>
      </c>
      <c r="X4323">
        <v>2</v>
      </c>
      <c r="Y4323">
        <v>1</v>
      </c>
      <c r="Z4323">
        <v>3</v>
      </c>
      <c r="AA4323">
        <v>2</v>
      </c>
      <c r="AB4323" s="4">
        <v>44640</v>
      </c>
      <c r="AC4323" s="4">
        <v>44682</v>
      </c>
      <c r="AD4323" s="4" t="s">
        <v>41</v>
      </c>
      <c r="AE4323" s="4">
        <v>44595</v>
      </c>
      <c r="AF4323">
        <v>12</v>
      </c>
      <c r="AG4323">
        <v>12</v>
      </c>
      <c r="AH4323">
        <v>0</v>
      </c>
      <c r="AI4323">
        <v>0</v>
      </c>
      <c r="AJ4323" s="2">
        <v>1.0576388888888888</v>
      </c>
      <c r="AK4323" s="2">
        <v>1.4423611111111112</v>
      </c>
      <c r="AL4323">
        <v>0</v>
      </c>
      <c r="AM4323">
        <v>22</v>
      </c>
      <c r="AN4323">
        <f t="shared" si="19"/>
        <v>2018</v>
      </c>
      <c r="AO4323" t="s">
        <v>1051</v>
      </c>
    </row>
    <row r="4324" spans="1:41" hidden="1" x14ac:dyDescent="0.35">
      <c r="A4324" s="1">
        <v>43373</v>
      </c>
      <c r="B4324" t="s">
        <v>77</v>
      </c>
      <c r="C4324" t="s">
        <v>78</v>
      </c>
      <c r="D4324">
        <v>25</v>
      </c>
      <c r="E4324">
        <v>22</v>
      </c>
      <c r="F4324" s="4">
        <v>44696</v>
      </c>
      <c r="G4324" s="4">
        <v>44697</v>
      </c>
      <c r="H4324" s="4" t="s">
        <v>41</v>
      </c>
      <c r="I4324" s="4">
        <v>44623</v>
      </c>
      <c r="J4324">
        <v>315</v>
      </c>
      <c r="K4324">
        <v>327</v>
      </c>
      <c r="L4324">
        <v>117</v>
      </c>
      <c r="M4324">
        <v>70</v>
      </c>
      <c r="N4324">
        <v>432</v>
      </c>
      <c r="O4324">
        <v>397</v>
      </c>
      <c r="P4324" s="4" t="s">
        <v>505</v>
      </c>
      <c r="Q4324" s="4" t="s">
        <v>323</v>
      </c>
      <c r="R4324" s="4">
        <v>44652</v>
      </c>
      <c r="S4324" s="4">
        <v>44637</v>
      </c>
      <c r="T4324">
        <v>22</v>
      </c>
      <c r="U4324">
        <v>22</v>
      </c>
      <c r="V4324">
        <v>1</v>
      </c>
      <c r="W4324">
        <v>0</v>
      </c>
      <c r="X4324">
        <v>0</v>
      </c>
      <c r="Y4324">
        <v>1</v>
      </c>
      <c r="Z4324">
        <v>1</v>
      </c>
      <c r="AA4324">
        <v>1</v>
      </c>
      <c r="AB4324" s="4">
        <v>44774</v>
      </c>
      <c r="AC4324" s="4">
        <v>44681</v>
      </c>
      <c r="AD4324" s="4">
        <v>44565</v>
      </c>
      <c r="AE4324" s="4">
        <v>44624</v>
      </c>
      <c r="AF4324">
        <v>12</v>
      </c>
      <c r="AG4324">
        <v>12</v>
      </c>
      <c r="AH4324">
        <v>0</v>
      </c>
      <c r="AI4324">
        <v>0</v>
      </c>
      <c r="AJ4324" s="2">
        <v>1.4340277777777777</v>
      </c>
      <c r="AK4324" s="2">
        <v>1.4791666666666667</v>
      </c>
      <c r="AL4324">
        <v>23</v>
      </c>
      <c r="AM4324">
        <v>26</v>
      </c>
      <c r="AN4324">
        <f t="shared" si="19"/>
        <v>2018</v>
      </c>
      <c r="AO4324" t="s">
        <v>1051</v>
      </c>
    </row>
    <row r="4325" spans="1:41" hidden="1" x14ac:dyDescent="0.35">
      <c r="A4325" s="1">
        <v>43373</v>
      </c>
      <c r="B4325" t="s">
        <v>105</v>
      </c>
      <c r="C4325" t="s">
        <v>93</v>
      </c>
      <c r="D4325">
        <v>30</v>
      </c>
      <c r="E4325">
        <v>28</v>
      </c>
      <c r="F4325" s="4">
        <v>44789</v>
      </c>
      <c r="G4325" s="4">
        <v>44851</v>
      </c>
      <c r="H4325" s="4">
        <v>44562</v>
      </c>
      <c r="I4325" s="4" t="s">
        <v>42</v>
      </c>
      <c r="J4325">
        <v>347</v>
      </c>
      <c r="K4325">
        <v>437</v>
      </c>
      <c r="L4325">
        <v>119</v>
      </c>
      <c r="M4325">
        <v>41</v>
      </c>
      <c r="N4325">
        <v>466</v>
      </c>
      <c r="O4325">
        <v>478</v>
      </c>
      <c r="P4325" s="4" t="s">
        <v>274</v>
      </c>
      <c r="Q4325" s="4" t="s">
        <v>420</v>
      </c>
      <c r="R4325" s="4">
        <v>44770</v>
      </c>
      <c r="S4325" s="4">
        <v>44678</v>
      </c>
      <c r="T4325">
        <v>35</v>
      </c>
      <c r="U4325">
        <v>17</v>
      </c>
      <c r="V4325">
        <v>0</v>
      </c>
      <c r="W4325">
        <v>2</v>
      </c>
      <c r="X4325">
        <v>1</v>
      </c>
      <c r="Y4325">
        <v>0</v>
      </c>
      <c r="Z4325">
        <v>1</v>
      </c>
      <c r="AA4325">
        <v>2</v>
      </c>
      <c r="AB4325" s="4">
        <v>44835</v>
      </c>
      <c r="AC4325" s="4">
        <v>44835</v>
      </c>
      <c r="AD4325" s="4">
        <v>44625</v>
      </c>
      <c r="AE4325" s="4">
        <v>44655</v>
      </c>
      <c r="AF4325">
        <v>14</v>
      </c>
      <c r="AG4325">
        <v>15</v>
      </c>
      <c r="AH4325">
        <v>2</v>
      </c>
      <c r="AI4325">
        <v>0</v>
      </c>
      <c r="AJ4325" s="2">
        <v>1.6694444444444445</v>
      </c>
      <c r="AK4325" s="2">
        <v>1.2472222222222222</v>
      </c>
      <c r="AL4325">
        <v>37</v>
      </c>
      <c r="AM4325">
        <v>34</v>
      </c>
      <c r="AN4325">
        <f t="shared" ref="AN4325:AN4388" si="20">IF(A4325&lt;DATE(2018,2,28),2017,2018)</f>
        <v>2018</v>
      </c>
      <c r="AO4325" t="s">
        <v>1051</v>
      </c>
    </row>
    <row r="4326" spans="1:41" hidden="1" x14ac:dyDescent="0.35">
      <c r="A4326" s="1">
        <v>43373</v>
      </c>
      <c r="B4326" t="s">
        <v>84</v>
      </c>
      <c r="C4326" t="s">
        <v>110</v>
      </c>
      <c r="D4326">
        <v>11</v>
      </c>
      <c r="E4326">
        <v>26</v>
      </c>
      <c r="F4326" s="4">
        <v>44631</v>
      </c>
      <c r="G4326" s="4">
        <v>44849</v>
      </c>
      <c r="H4326" s="4">
        <v>44562</v>
      </c>
      <c r="I4326" s="4" t="s">
        <v>41</v>
      </c>
      <c r="J4326">
        <v>116</v>
      </c>
      <c r="K4326">
        <v>274</v>
      </c>
      <c r="L4326">
        <v>56</v>
      </c>
      <c r="M4326">
        <v>175</v>
      </c>
      <c r="N4326">
        <v>172</v>
      </c>
      <c r="O4326">
        <v>449</v>
      </c>
      <c r="P4326" s="4" t="s">
        <v>295</v>
      </c>
      <c r="Q4326" s="4" t="s">
        <v>204</v>
      </c>
      <c r="R4326" s="4">
        <v>44611</v>
      </c>
      <c r="S4326" s="4" t="s">
        <v>41</v>
      </c>
      <c r="T4326">
        <v>18</v>
      </c>
      <c r="U4326">
        <v>40</v>
      </c>
      <c r="V4326">
        <v>1</v>
      </c>
      <c r="W4326">
        <v>0</v>
      </c>
      <c r="X4326">
        <v>1</v>
      </c>
      <c r="Y4326">
        <v>2</v>
      </c>
      <c r="Z4326">
        <v>2</v>
      </c>
      <c r="AA4326">
        <v>2</v>
      </c>
      <c r="AB4326" s="4">
        <v>44835</v>
      </c>
      <c r="AC4326" s="4">
        <v>44713</v>
      </c>
      <c r="AD4326" s="4">
        <v>44562</v>
      </c>
      <c r="AE4326" s="4">
        <v>44624</v>
      </c>
      <c r="AF4326">
        <v>11</v>
      </c>
      <c r="AG4326">
        <v>11</v>
      </c>
      <c r="AH4326">
        <v>0</v>
      </c>
      <c r="AI4326">
        <v>0</v>
      </c>
      <c r="AJ4326" s="3">
        <v>0.98472222222222217</v>
      </c>
      <c r="AK4326" s="2">
        <v>1.5152777777777777</v>
      </c>
      <c r="AL4326">
        <v>7</v>
      </c>
      <c r="AM4326">
        <v>38</v>
      </c>
      <c r="AN4326">
        <f t="shared" si="20"/>
        <v>2018</v>
      </c>
      <c r="AO4326" t="s">
        <v>1051</v>
      </c>
    </row>
    <row r="4327" spans="1:41" hidden="1" x14ac:dyDescent="0.35">
      <c r="A4327" s="1">
        <v>43373</v>
      </c>
      <c r="B4327" t="s">
        <v>53</v>
      </c>
      <c r="C4327" t="s">
        <v>94</v>
      </c>
      <c r="D4327">
        <v>10</v>
      </c>
      <c r="E4327">
        <v>23</v>
      </c>
      <c r="F4327" s="4">
        <v>44633</v>
      </c>
      <c r="G4327" s="4">
        <v>44727</v>
      </c>
      <c r="H4327" s="4" t="s">
        <v>42</v>
      </c>
      <c r="I4327" s="4">
        <v>44562</v>
      </c>
      <c r="J4327">
        <v>144</v>
      </c>
      <c r="K4327">
        <v>377</v>
      </c>
      <c r="L4327">
        <v>34</v>
      </c>
      <c r="M4327">
        <v>126</v>
      </c>
      <c r="N4327">
        <v>178</v>
      </c>
      <c r="O4327">
        <v>503</v>
      </c>
      <c r="P4327" s="4" t="s">
        <v>343</v>
      </c>
      <c r="Q4327" s="4" t="s">
        <v>287</v>
      </c>
      <c r="R4327" s="4">
        <v>44643</v>
      </c>
      <c r="S4327" s="4">
        <v>44603</v>
      </c>
      <c r="T4327">
        <v>14</v>
      </c>
      <c r="U4327">
        <v>34</v>
      </c>
      <c r="V4327">
        <v>0</v>
      </c>
      <c r="W4327">
        <v>2</v>
      </c>
      <c r="X4327">
        <v>0</v>
      </c>
      <c r="Y4327">
        <v>1</v>
      </c>
      <c r="Z4327">
        <v>0</v>
      </c>
      <c r="AA4327">
        <v>3</v>
      </c>
      <c r="AB4327" s="4">
        <v>44713</v>
      </c>
      <c r="AC4327" s="4">
        <v>44805</v>
      </c>
      <c r="AD4327" s="4">
        <v>44563</v>
      </c>
      <c r="AE4327" s="4">
        <v>44564</v>
      </c>
      <c r="AF4327">
        <v>14</v>
      </c>
      <c r="AG4327">
        <v>13</v>
      </c>
      <c r="AH4327">
        <v>0</v>
      </c>
      <c r="AI4327">
        <v>0</v>
      </c>
      <c r="AJ4327" s="3">
        <v>0.93402777777777779</v>
      </c>
      <c r="AK4327" s="2">
        <v>1.5659722222222223</v>
      </c>
      <c r="AL4327">
        <v>12</v>
      </c>
      <c r="AM4327">
        <v>31</v>
      </c>
      <c r="AN4327">
        <f t="shared" si="20"/>
        <v>2018</v>
      </c>
      <c r="AO4327" t="s">
        <v>1051</v>
      </c>
    </row>
    <row r="4328" spans="1:41" hidden="1" x14ac:dyDescent="0.35">
      <c r="A4328" s="1">
        <v>43373</v>
      </c>
      <c r="B4328" t="s">
        <v>69</v>
      </c>
      <c r="C4328" t="s">
        <v>48</v>
      </c>
      <c r="D4328">
        <v>21</v>
      </c>
      <c r="E4328">
        <v>27</v>
      </c>
      <c r="F4328" s="4">
        <v>44696</v>
      </c>
      <c r="G4328" s="4">
        <v>44697</v>
      </c>
      <c r="H4328" s="4">
        <v>44562</v>
      </c>
      <c r="I4328" s="4" t="s">
        <v>42</v>
      </c>
      <c r="J4328">
        <v>279</v>
      </c>
      <c r="K4328">
        <v>426</v>
      </c>
      <c r="L4328">
        <v>208</v>
      </c>
      <c r="M4328">
        <v>139</v>
      </c>
      <c r="N4328">
        <v>487</v>
      </c>
      <c r="O4328">
        <v>565</v>
      </c>
      <c r="P4328" s="4" t="s">
        <v>368</v>
      </c>
      <c r="Q4328" s="4" t="s">
        <v>699</v>
      </c>
      <c r="R4328" s="4">
        <v>44608</v>
      </c>
      <c r="S4328" s="4">
        <v>44631</v>
      </c>
      <c r="T4328">
        <v>31</v>
      </c>
      <c r="U4328">
        <v>29</v>
      </c>
      <c r="V4328">
        <v>2</v>
      </c>
      <c r="W4328">
        <v>0</v>
      </c>
      <c r="X4328">
        <v>2</v>
      </c>
      <c r="Y4328">
        <v>2</v>
      </c>
      <c r="Z4328">
        <v>4</v>
      </c>
      <c r="AA4328">
        <v>2</v>
      </c>
      <c r="AB4328" s="4">
        <v>44774</v>
      </c>
      <c r="AC4328" s="4">
        <v>44713</v>
      </c>
      <c r="AD4328" s="4">
        <v>44596</v>
      </c>
      <c r="AE4328" s="4">
        <v>44658</v>
      </c>
      <c r="AF4328">
        <v>19</v>
      </c>
      <c r="AG4328">
        <v>19</v>
      </c>
      <c r="AH4328">
        <v>0</v>
      </c>
      <c r="AI4328">
        <v>2</v>
      </c>
      <c r="AJ4328" s="2">
        <v>1.3076388888888888</v>
      </c>
      <c r="AK4328" s="2">
        <v>1.5354166666666667</v>
      </c>
      <c r="AL4328">
        <v>42</v>
      </c>
      <c r="AM4328">
        <v>45</v>
      </c>
      <c r="AN4328">
        <f t="shared" si="20"/>
        <v>2018</v>
      </c>
      <c r="AO4328" t="s">
        <v>1051</v>
      </c>
    </row>
    <row r="4329" spans="1:41" hidden="1" x14ac:dyDescent="0.35">
      <c r="A4329" s="1">
        <v>43373</v>
      </c>
      <c r="B4329" t="s">
        <v>47</v>
      </c>
      <c r="C4329" t="s">
        <v>87</v>
      </c>
      <c r="D4329">
        <v>19</v>
      </c>
      <c r="E4329">
        <v>18</v>
      </c>
      <c r="F4329" s="4" t="s">
        <v>72</v>
      </c>
      <c r="G4329" s="4">
        <v>44693</v>
      </c>
      <c r="H4329" s="4">
        <v>44563</v>
      </c>
      <c r="I4329" s="4" t="s">
        <v>41</v>
      </c>
      <c r="J4329">
        <v>160</v>
      </c>
      <c r="K4329">
        <v>171</v>
      </c>
      <c r="L4329">
        <v>171</v>
      </c>
      <c r="M4329">
        <v>92</v>
      </c>
      <c r="N4329">
        <v>331</v>
      </c>
      <c r="O4329">
        <v>263</v>
      </c>
      <c r="P4329" s="4" t="s">
        <v>367</v>
      </c>
      <c r="Q4329" s="4" t="s">
        <v>282</v>
      </c>
      <c r="R4329" s="4">
        <v>44604</v>
      </c>
      <c r="S4329" s="4">
        <v>44570</v>
      </c>
      <c r="T4329">
        <v>34</v>
      </c>
      <c r="U4329">
        <v>28</v>
      </c>
      <c r="V4329">
        <v>0</v>
      </c>
      <c r="W4329">
        <v>1</v>
      </c>
      <c r="X4329">
        <v>0</v>
      </c>
      <c r="Y4329">
        <v>0</v>
      </c>
      <c r="Z4329">
        <v>0</v>
      </c>
      <c r="AA4329">
        <v>1</v>
      </c>
      <c r="AB4329" s="4">
        <v>44774</v>
      </c>
      <c r="AC4329" s="4">
        <v>44682</v>
      </c>
      <c r="AD4329" s="4">
        <v>44563</v>
      </c>
      <c r="AE4329" s="4">
        <v>44595</v>
      </c>
      <c r="AF4329">
        <v>11</v>
      </c>
      <c r="AG4329">
        <v>11</v>
      </c>
      <c r="AH4329">
        <v>0</v>
      </c>
      <c r="AI4329">
        <v>0</v>
      </c>
      <c r="AJ4329" s="2">
        <v>1.3236111111111111</v>
      </c>
      <c r="AK4329" s="2">
        <v>1.1763888888888889</v>
      </c>
      <c r="AL4329">
        <v>20</v>
      </c>
      <c r="AM4329">
        <v>17</v>
      </c>
      <c r="AN4329">
        <f t="shared" si="20"/>
        <v>2018</v>
      </c>
      <c r="AO4329" t="s">
        <v>1051</v>
      </c>
    </row>
    <row r="4330" spans="1:41" hidden="1" x14ac:dyDescent="0.35">
      <c r="A4330" s="1">
        <v>43373</v>
      </c>
      <c r="B4330" t="s">
        <v>100</v>
      </c>
      <c r="C4330" t="s">
        <v>40</v>
      </c>
      <c r="D4330">
        <v>25</v>
      </c>
      <c r="E4330">
        <v>22</v>
      </c>
      <c r="F4330" s="4">
        <v>44694</v>
      </c>
      <c r="G4330" s="4">
        <v>44691</v>
      </c>
      <c r="H4330" s="4">
        <v>44562</v>
      </c>
      <c r="I4330" s="4" t="s">
        <v>41</v>
      </c>
      <c r="J4330">
        <v>219</v>
      </c>
      <c r="K4330">
        <v>234</v>
      </c>
      <c r="L4330">
        <v>170</v>
      </c>
      <c r="M4330">
        <v>65</v>
      </c>
      <c r="N4330">
        <v>389</v>
      </c>
      <c r="O4330">
        <v>299</v>
      </c>
      <c r="P4330" s="4" t="s">
        <v>275</v>
      </c>
      <c r="Q4330" s="4" t="s">
        <v>414</v>
      </c>
      <c r="R4330" s="4">
        <v>44569</v>
      </c>
      <c r="S4330" s="4">
        <v>44641</v>
      </c>
      <c r="T4330">
        <v>32</v>
      </c>
      <c r="U4330">
        <v>15</v>
      </c>
      <c r="V4330">
        <v>0</v>
      </c>
      <c r="W4330">
        <v>2</v>
      </c>
      <c r="X4330">
        <v>0</v>
      </c>
      <c r="Y4330">
        <v>0</v>
      </c>
      <c r="Z4330">
        <v>0</v>
      </c>
      <c r="AA4330">
        <v>2</v>
      </c>
      <c r="AB4330" s="4">
        <v>44682</v>
      </c>
      <c r="AC4330" s="4">
        <v>44713</v>
      </c>
      <c r="AD4330" s="4">
        <v>44598</v>
      </c>
      <c r="AE4330" s="4">
        <v>44595</v>
      </c>
      <c r="AF4330">
        <v>10</v>
      </c>
      <c r="AG4330">
        <v>10</v>
      </c>
      <c r="AH4330">
        <v>0</v>
      </c>
      <c r="AI4330">
        <v>0</v>
      </c>
      <c r="AJ4330" s="2">
        <v>1.2916666666666667</v>
      </c>
      <c r="AK4330" s="2">
        <v>1.2083333333333333</v>
      </c>
      <c r="AL4330">
        <v>33</v>
      </c>
      <c r="AM4330">
        <v>18</v>
      </c>
      <c r="AN4330">
        <f t="shared" si="20"/>
        <v>2018</v>
      </c>
      <c r="AO4330" t="s">
        <v>1051</v>
      </c>
    </row>
    <row r="4331" spans="1:41" hidden="1" x14ac:dyDescent="0.35">
      <c r="A4331" s="1">
        <v>43373</v>
      </c>
      <c r="B4331" t="s">
        <v>39</v>
      </c>
      <c r="C4331" t="s">
        <v>63</v>
      </c>
      <c r="D4331">
        <v>22</v>
      </c>
      <c r="E4331">
        <v>21</v>
      </c>
      <c r="F4331" s="4">
        <v>44693</v>
      </c>
      <c r="G4331" s="4">
        <v>44665</v>
      </c>
      <c r="H4331" s="4" t="s">
        <v>41</v>
      </c>
      <c r="I4331" s="4">
        <v>44562</v>
      </c>
      <c r="J4331">
        <v>288</v>
      </c>
      <c r="K4331">
        <v>242</v>
      </c>
      <c r="L4331">
        <v>76</v>
      </c>
      <c r="M4331">
        <v>126</v>
      </c>
      <c r="N4331">
        <v>364</v>
      </c>
      <c r="O4331">
        <v>368</v>
      </c>
      <c r="P4331" s="4" t="s">
        <v>234</v>
      </c>
      <c r="Q4331" s="4" t="s">
        <v>529</v>
      </c>
      <c r="R4331" s="4">
        <v>44571</v>
      </c>
      <c r="S4331" s="4">
        <v>44569</v>
      </c>
      <c r="T4331">
        <v>21</v>
      </c>
      <c r="U4331">
        <v>27</v>
      </c>
      <c r="V4331">
        <v>0</v>
      </c>
      <c r="W4331">
        <v>0</v>
      </c>
      <c r="X4331">
        <v>2</v>
      </c>
      <c r="Y4331">
        <v>1</v>
      </c>
      <c r="Z4331">
        <v>2</v>
      </c>
      <c r="AA4331">
        <v>1</v>
      </c>
      <c r="AB4331" s="4">
        <v>44680</v>
      </c>
      <c r="AC4331" s="4">
        <v>44682</v>
      </c>
      <c r="AD4331" s="4">
        <v>44565</v>
      </c>
      <c r="AE4331" s="4">
        <v>44597</v>
      </c>
      <c r="AF4331">
        <v>11</v>
      </c>
      <c r="AG4331">
        <v>13</v>
      </c>
      <c r="AH4331">
        <v>2</v>
      </c>
      <c r="AI4331">
        <v>0</v>
      </c>
      <c r="AJ4331" s="2">
        <v>1.148611111111111</v>
      </c>
      <c r="AK4331" s="2">
        <v>1.3513888888888888</v>
      </c>
      <c r="AL4331">
        <v>27</v>
      </c>
      <c r="AM4331">
        <v>29</v>
      </c>
      <c r="AN4331">
        <f t="shared" si="20"/>
        <v>2018</v>
      </c>
      <c r="AO4331" t="s">
        <v>1051</v>
      </c>
    </row>
    <row r="4332" spans="1:41" hidden="1" x14ac:dyDescent="0.35">
      <c r="A4332" s="1">
        <v>43373</v>
      </c>
      <c r="B4332" t="s">
        <v>90</v>
      </c>
      <c r="C4332" t="s">
        <v>109</v>
      </c>
      <c r="D4332">
        <v>24</v>
      </c>
      <c r="E4332">
        <v>14</v>
      </c>
      <c r="F4332" s="4">
        <v>44790</v>
      </c>
      <c r="G4332" s="4">
        <v>44604</v>
      </c>
      <c r="H4332" s="4">
        <v>44562</v>
      </c>
      <c r="I4332" s="4" t="s">
        <v>42</v>
      </c>
      <c r="J4332">
        <v>355</v>
      </c>
      <c r="K4332">
        <v>265</v>
      </c>
      <c r="L4332">
        <v>96</v>
      </c>
      <c r="M4332">
        <v>19</v>
      </c>
      <c r="N4332">
        <v>451</v>
      </c>
      <c r="O4332">
        <v>284</v>
      </c>
      <c r="P4332" s="4" t="s">
        <v>491</v>
      </c>
      <c r="Q4332" s="4" t="s">
        <v>502</v>
      </c>
      <c r="R4332" s="4">
        <v>44600</v>
      </c>
      <c r="S4332" s="4">
        <v>44570</v>
      </c>
      <c r="T4332">
        <v>30</v>
      </c>
      <c r="U4332">
        <v>11</v>
      </c>
      <c r="V4332">
        <v>1</v>
      </c>
      <c r="W4332">
        <v>1</v>
      </c>
      <c r="X4332">
        <v>0</v>
      </c>
      <c r="Y4332">
        <v>1</v>
      </c>
      <c r="Z4332">
        <v>1</v>
      </c>
      <c r="AA4332">
        <v>2</v>
      </c>
      <c r="AB4332" s="4">
        <v>44743</v>
      </c>
      <c r="AC4332" s="4">
        <v>44682</v>
      </c>
      <c r="AD4332" s="4">
        <v>44566</v>
      </c>
      <c r="AE4332" s="4" t="s">
        <v>42</v>
      </c>
      <c r="AF4332">
        <v>12</v>
      </c>
      <c r="AG4332">
        <v>12</v>
      </c>
      <c r="AH4332">
        <v>0</v>
      </c>
      <c r="AI4332">
        <v>0</v>
      </c>
      <c r="AJ4332" s="2">
        <v>1.4604166666666665</v>
      </c>
      <c r="AK4332" s="2">
        <v>1.0395833333333333</v>
      </c>
      <c r="AL4332">
        <v>26</v>
      </c>
      <c r="AM4332">
        <v>14</v>
      </c>
      <c r="AN4332">
        <f t="shared" si="20"/>
        <v>2018</v>
      </c>
      <c r="AO4332" t="s">
        <v>1051</v>
      </c>
    </row>
    <row r="4333" spans="1:41" hidden="1" x14ac:dyDescent="0.35">
      <c r="A4333" s="1">
        <v>43374</v>
      </c>
      <c r="B4333" t="s">
        <v>68</v>
      </c>
      <c r="C4333" t="s">
        <v>98</v>
      </c>
      <c r="D4333">
        <v>22</v>
      </c>
      <c r="E4333">
        <v>21</v>
      </c>
      <c r="F4333" s="4">
        <v>44757</v>
      </c>
      <c r="G4333" s="4">
        <v>44603</v>
      </c>
      <c r="H4333" s="4">
        <v>44594</v>
      </c>
      <c r="I4333" s="4">
        <v>44595</v>
      </c>
      <c r="J4333">
        <v>304</v>
      </c>
      <c r="K4333">
        <v>226</v>
      </c>
      <c r="L4333">
        <v>142</v>
      </c>
      <c r="M4333">
        <v>159</v>
      </c>
      <c r="N4333">
        <v>446</v>
      </c>
      <c r="O4333">
        <v>385</v>
      </c>
      <c r="P4333" s="4" t="s">
        <v>44</v>
      </c>
      <c r="Q4333" s="4" t="s">
        <v>125</v>
      </c>
      <c r="R4333" s="4">
        <v>44562</v>
      </c>
      <c r="S4333" s="4">
        <v>44670</v>
      </c>
      <c r="T4333">
        <v>26</v>
      </c>
      <c r="U4333">
        <v>22</v>
      </c>
      <c r="V4333">
        <v>0</v>
      </c>
      <c r="W4333">
        <v>0</v>
      </c>
      <c r="X4333">
        <v>0</v>
      </c>
      <c r="Y4333">
        <v>1</v>
      </c>
      <c r="Z4333">
        <v>0</v>
      </c>
      <c r="AA4333">
        <v>1</v>
      </c>
      <c r="AB4333" s="4">
        <v>44835</v>
      </c>
      <c r="AC4333" s="4">
        <v>44645</v>
      </c>
      <c r="AD4333" s="4">
        <v>44625</v>
      </c>
      <c r="AE4333" s="4">
        <v>44595</v>
      </c>
      <c r="AF4333">
        <v>10</v>
      </c>
      <c r="AG4333">
        <v>10</v>
      </c>
      <c r="AH4333">
        <v>0</v>
      </c>
      <c r="AI4333">
        <v>0</v>
      </c>
      <c r="AJ4333" s="2">
        <v>1.4597222222222221</v>
      </c>
      <c r="AK4333" s="2">
        <v>1.0402777777777776</v>
      </c>
      <c r="AL4333">
        <v>27</v>
      </c>
      <c r="AM4333">
        <v>23</v>
      </c>
      <c r="AN4333">
        <f t="shared" si="20"/>
        <v>2018</v>
      </c>
      <c r="AO4333" t="s">
        <v>1051</v>
      </c>
    </row>
    <row r="4334" spans="1:41" hidden="1" x14ac:dyDescent="0.35">
      <c r="A4334" s="1">
        <v>43377</v>
      </c>
      <c r="B4334" t="s">
        <v>93</v>
      </c>
      <c r="C4334" t="s">
        <v>110</v>
      </c>
      <c r="D4334">
        <v>26</v>
      </c>
      <c r="E4334">
        <v>26</v>
      </c>
      <c r="F4334" s="4">
        <v>44757</v>
      </c>
      <c r="G4334" s="4">
        <v>44691</v>
      </c>
      <c r="H4334" s="4">
        <v>44595</v>
      </c>
      <c r="I4334" s="4" t="s">
        <v>41</v>
      </c>
      <c r="J4334">
        <v>355</v>
      </c>
      <c r="K4334">
        <v>341</v>
      </c>
      <c r="L4334">
        <v>84</v>
      </c>
      <c r="M4334">
        <v>97</v>
      </c>
      <c r="N4334">
        <v>439</v>
      </c>
      <c r="O4334">
        <v>438</v>
      </c>
      <c r="P4334" s="4" t="s">
        <v>686</v>
      </c>
      <c r="Q4334" s="4" t="s">
        <v>860</v>
      </c>
      <c r="R4334" s="4">
        <v>44571</v>
      </c>
      <c r="S4334" s="4" t="s">
        <v>41</v>
      </c>
      <c r="T4334">
        <v>21</v>
      </c>
      <c r="U4334">
        <v>23</v>
      </c>
      <c r="V4334">
        <v>1</v>
      </c>
      <c r="W4334">
        <v>0</v>
      </c>
      <c r="X4334">
        <v>2</v>
      </c>
      <c r="Y4334">
        <v>2</v>
      </c>
      <c r="Z4334">
        <v>3</v>
      </c>
      <c r="AA4334">
        <v>2</v>
      </c>
      <c r="AB4334" s="4">
        <v>44652</v>
      </c>
      <c r="AC4334" s="4">
        <v>44743</v>
      </c>
      <c r="AD4334" s="4">
        <v>44624</v>
      </c>
      <c r="AE4334" s="4">
        <v>44624</v>
      </c>
      <c r="AF4334">
        <v>13</v>
      </c>
      <c r="AG4334">
        <v>13</v>
      </c>
      <c r="AH4334">
        <v>0</v>
      </c>
      <c r="AI4334">
        <v>0</v>
      </c>
      <c r="AJ4334" s="2">
        <v>1.3513888888888888</v>
      </c>
      <c r="AK4334" s="2">
        <v>1.148611111111111</v>
      </c>
      <c r="AL4334">
        <v>24</v>
      </c>
      <c r="AM4334">
        <v>38</v>
      </c>
      <c r="AN4334">
        <f t="shared" si="20"/>
        <v>2018</v>
      </c>
      <c r="AO4334" t="s">
        <v>1051</v>
      </c>
    </row>
    <row r="4335" spans="1:41" hidden="1" x14ac:dyDescent="0.35">
      <c r="A4335" s="1">
        <v>43380</v>
      </c>
      <c r="B4335" t="s">
        <v>97</v>
      </c>
      <c r="C4335" t="s">
        <v>47</v>
      </c>
      <c r="D4335">
        <v>30</v>
      </c>
      <c r="E4335">
        <v>20</v>
      </c>
      <c r="F4335" s="4">
        <v>44629</v>
      </c>
      <c r="G4335" s="4">
        <v>44754</v>
      </c>
      <c r="H4335" s="4">
        <v>44562</v>
      </c>
      <c r="I4335" s="4" t="s">
        <v>41</v>
      </c>
      <c r="J4335">
        <v>313</v>
      </c>
      <c r="K4335">
        <v>183</v>
      </c>
      <c r="L4335">
        <v>155</v>
      </c>
      <c r="M4335">
        <v>190</v>
      </c>
      <c r="N4335">
        <v>373</v>
      </c>
      <c r="O4335">
        <v>373</v>
      </c>
      <c r="P4335" s="4" t="s">
        <v>49</v>
      </c>
      <c r="Q4335" s="4" t="s">
        <v>447</v>
      </c>
      <c r="R4335" s="4">
        <v>44569</v>
      </c>
      <c r="S4335" s="4">
        <v>44607</v>
      </c>
      <c r="T4335">
        <v>30</v>
      </c>
      <c r="U4335">
        <v>32</v>
      </c>
      <c r="V4335">
        <v>0</v>
      </c>
      <c r="W4335">
        <v>0</v>
      </c>
      <c r="X4335">
        <v>2</v>
      </c>
      <c r="Y4335">
        <v>0</v>
      </c>
      <c r="Z4335">
        <v>2</v>
      </c>
      <c r="AA4335">
        <v>0</v>
      </c>
      <c r="AB4335" s="4">
        <v>44743</v>
      </c>
      <c r="AC4335" s="4">
        <v>44743</v>
      </c>
      <c r="AD4335" s="4">
        <v>44657</v>
      </c>
      <c r="AE4335" s="4">
        <v>44594</v>
      </c>
      <c r="AF4335">
        <v>10</v>
      </c>
      <c r="AG4335">
        <v>9</v>
      </c>
      <c r="AH4335">
        <v>0</v>
      </c>
      <c r="AI4335">
        <v>0</v>
      </c>
      <c r="AJ4335" s="2">
        <v>1.2291666666666667</v>
      </c>
      <c r="AK4335" s="2">
        <v>1.2708333333333333</v>
      </c>
      <c r="AL4335">
        <v>33</v>
      </c>
      <c r="AM4335">
        <v>31</v>
      </c>
      <c r="AN4335">
        <f t="shared" si="20"/>
        <v>2018</v>
      </c>
      <c r="AO4335" t="s">
        <v>1051</v>
      </c>
    </row>
    <row r="4336" spans="1:41" hidden="1" x14ac:dyDescent="0.35">
      <c r="A4336" s="1">
        <v>43380</v>
      </c>
      <c r="B4336" t="s">
        <v>78</v>
      </c>
      <c r="C4336" t="s">
        <v>54</v>
      </c>
      <c r="D4336">
        <v>15</v>
      </c>
      <c r="E4336">
        <v>18</v>
      </c>
      <c r="F4336" s="4">
        <v>44724</v>
      </c>
      <c r="G4336" s="4">
        <v>44664</v>
      </c>
      <c r="H4336" s="4" t="s">
        <v>41</v>
      </c>
      <c r="I4336" s="4">
        <v>44595</v>
      </c>
      <c r="J4336">
        <v>121</v>
      </c>
      <c r="K4336">
        <v>79</v>
      </c>
      <c r="L4336">
        <v>100</v>
      </c>
      <c r="M4336">
        <v>144</v>
      </c>
      <c r="N4336">
        <v>221</v>
      </c>
      <c r="O4336">
        <v>223</v>
      </c>
      <c r="P4336" s="4" t="s">
        <v>482</v>
      </c>
      <c r="Q4336" s="4">
        <v>44854</v>
      </c>
      <c r="R4336" s="4">
        <v>44600</v>
      </c>
      <c r="S4336" s="4">
        <v>44564</v>
      </c>
      <c r="T4336">
        <v>25</v>
      </c>
      <c r="U4336">
        <v>43</v>
      </c>
      <c r="V4336">
        <v>2</v>
      </c>
      <c r="W4336">
        <v>0</v>
      </c>
      <c r="X4336">
        <v>1</v>
      </c>
      <c r="Y4336">
        <v>1</v>
      </c>
      <c r="Z4336">
        <v>3</v>
      </c>
      <c r="AA4336">
        <v>1</v>
      </c>
      <c r="AB4336" s="4">
        <v>44682</v>
      </c>
      <c r="AC4336" s="4">
        <v>44681</v>
      </c>
      <c r="AD4336" s="4" t="s">
        <v>42</v>
      </c>
      <c r="AE4336" s="4">
        <v>44564</v>
      </c>
      <c r="AF4336">
        <v>9</v>
      </c>
      <c r="AG4336">
        <v>9</v>
      </c>
      <c r="AH4336">
        <v>0</v>
      </c>
      <c r="AI4336">
        <v>0</v>
      </c>
      <c r="AJ4336" s="2">
        <v>1.0909722222222222</v>
      </c>
      <c r="AK4336" s="2">
        <v>1.409027777777778</v>
      </c>
      <c r="AL4336">
        <v>12</v>
      </c>
      <c r="AM4336">
        <v>13</v>
      </c>
      <c r="AN4336">
        <f t="shared" si="20"/>
        <v>2018</v>
      </c>
      <c r="AO4336" t="s">
        <v>1051</v>
      </c>
    </row>
    <row r="4337" spans="1:41" hidden="1" x14ac:dyDescent="0.35">
      <c r="A4337" s="1">
        <v>43380</v>
      </c>
      <c r="B4337" t="s">
        <v>84</v>
      </c>
      <c r="C4337" t="s">
        <v>64</v>
      </c>
      <c r="D4337">
        <v>17</v>
      </c>
      <c r="E4337">
        <v>17</v>
      </c>
      <c r="F4337" s="4">
        <v>44664</v>
      </c>
      <c r="G4337" s="4">
        <v>44603</v>
      </c>
      <c r="H4337" s="4">
        <v>44562</v>
      </c>
      <c r="I4337" s="4" t="s">
        <v>41</v>
      </c>
      <c r="J4337">
        <v>169</v>
      </c>
      <c r="K4337">
        <v>229</v>
      </c>
      <c r="L4337">
        <v>128</v>
      </c>
      <c r="M4337">
        <v>103</v>
      </c>
      <c r="N4337">
        <v>297</v>
      </c>
      <c r="O4337">
        <v>332</v>
      </c>
      <c r="P4337" s="4" t="s">
        <v>166</v>
      </c>
      <c r="Q4337" s="4" t="s">
        <v>147</v>
      </c>
      <c r="R4337" s="4">
        <v>44636</v>
      </c>
      <c r="S4337" s="4">
        <v>44611</v>
      </c>
      <c r="T4337">
        <v>22</v>
      </c>
      <c r="U4337">
        <v>26</v>
      </c>
      <c r="V4337">
        <v>1</v>
      </c>
      <c r="W4337">
        <v>0</v>
      </c>
      <c r="X4337">
        <v>2</v>
      </c>
      <c r="Y4337">
        <v>1</v>
      </c>
      <c r="Z4337">
        <v>3</v>
      </c>
      <c r="AA4337">
        <v>1</v>
      </c>
      <c r="AB4337" s="4">
        <v>44805</v>
      </c>
      <c r="AC4337" s="4">
        <v>44713</v>
      </c>
      <c r="AD4337" s="4" t="s">
        <v>41</v>
      </c>
      <c r="AE4337" s="4">
        <v>44565</v>
      </c>
      <c r="AF4337">
        <v>11</v>
      </c>
      <c r="AG4337">
        <v>10</v>
      </c>
      <c r="AH4337">
        <v>1</v>
      </c>
      <c r="AI4337">
        <v>4</v>
      </c>
      <c r="AJ4337" s="2">
        <v>1.2256944444444444</v>
      </c>
      <c r="AK4337" s="2">
        <v>1.2743055555555556</v>
      </c>
      <c r="AL4337">
        <v>17</v>
      </c>
      <c r="AM4337">
        <v>27</v>
      </c>
      <c r="AN4337">
        <f t="shared" si="20"/>
        <v>2018</v>
      </c>
      <c r="AO4337" t="s">
        <v>1051</v>
      </c>
    </row>
    <row r="4338" spans="1:41" hidden="1" x14ac:dyDescent="0.35">
      <c r="A4338" s="1">
        <v>43380</v>
      </c>
      <c r="B4338" t="s">
        <v>90</v>
      </c>
      <c r="C4338" t="s">
        <v>69</v>
      </c>
      <c r="D4338">
        <v>25</v>
      </c>
      <c r="E4338">
        <v>20</v>
      </c>
      <c r="F4338" s="4">
        <v>44667</v>
      </c>
      <c r="G4338" s="4">
        <v>44731</v>
      </c>
      <c r="H4338" s="4">
        <v>44562</v>
      </c>
      <c r="I4338" s="4" t="s">
        <v>42</v>
      </c>
      <c r="J4338">
        <v>294</v>
      </c>
      <c r="K4338">
        <v>304</v>
      </c>
      <c r="L4338">
        <v>116</v>
      </c>
      <c r="M4338">
        <v>112</v>
      </c>
      <c r="N4338">
        <v>410</v>
      </c>
      <c r="O4338">
        <v>416</v>
      </c>
      <c r="P4338" s="4" t="s">
        <v>703</v>
      </c>
      <c r="Q4338" s="4" t="s">
        <v>296</v>
      </c>
      <c r="R4338" s="4">
        <v>44596</v>
      </c>
      <c r="S4338" s="4">
        <v>44682</v>
      </c>
      <c r="T4338">
        <v>25</v>
      </c>
      <c r="U4338">
        <v>28</v>
      </c>
      <c r="V4338">
        <v>1</v>
      </c>
      <c r="W4338">
        <v>0</v>
      </c>
      <c r="X4338">
        <v>1</v>
      </c>
      <c r="Y4338">
        <v>1</v>
      </c>
      <c r="Z4338">
        <v>2</v>
      </c>
      <c r="AA4338">
        <v>1</v>
      </c>
      <c r="AB4338" s="4">
        <v>44652</v>
      </c>
      <c r="AC4338" s="4">
        <v>44835</v>
      </c>
      <c r="AD4338" s="4" t="s">
        <v>82</v>
      </c>
      <c r="AE4338" s="4">
        <v>44564</v>
      </c>
      <c r="AF4338">
        <v>15</v>
      </c>
      <c r="AG4338">
        <v>15</v>
      </c>
      <c r="AH4338">
        <v>0</v>
      </c>
      <c r="AI4338">
        <v>0</v>
      </c>
      <c r="AJ4338" s="2">
        <v>1.4041666666666668</v>
      </c>
      <c r="AK4338" s="2">
        <v>1.5111111111111111</v>
      </c>
      <c r="AL4338">
        <v>9</v>
      </c>
      <c r="AM4338">
        <v>12</v>
      </c>
      <c r="AN4338">
        <f t="shared" si="20"/>
        <v>2018</v>
      </c>
      <c r="AO4338" t="s">
        <v>1051</v>
      </c>
    </row>
    <row r="4339" spans="1:41" hidden="1" x14ac:dyDescent="0.35">
      <c r="A4339" s="1">
        <v>43380</v>
      </c>
      <c r="B4339" t="s">
        <v>74</v>
      </c>
      <c r="C4339" t="s">
        <v>83</v>
      </c>
      <c r="D4339">
        <v>30</v>
      </c>
      <c r="E4339">
        <v>18</v>
      </c>
      <c r="F4339" s="4">
        <v>44630</v>
      </c>
      <c r="G4339" s="4">
        <v>44694</v>
      </c>
      <c r="H4339" s="4">
        <v>44594</v>
      </c>
      <c r="I4339" s="4" t="s">
        <v>41</v>
      </c>
      <c r="J4339">
        <v>423</v>
      </c>
      <c r="K4339">
        <v>170</v>
      </c>
      <c r="L4339">
        <v>98</v>
      </c>
      <c r="M4339">
        <v>94</v>
      </c>
      <c r="N4339">
        <v>521</v>
      </c>
      <c r="O4339">
        <v>264</v>
      </c>
      <c r="P4339" s="4" t="s">
        <v>654</v>
      </c>
      <c r="Q4339" s="4" t="s">
        <v>482</v>
      </c>
      <c r="R4339" s="4">
        <v>44670</v>
      </c>
      <c r="S4339" s="4">
        <v>44633</v>
      </c>
      <c r="T4339">
        <v>20</v>
      </c>
      <c r="U4339">
        <v>28</v>
      </c>
      <c r="V4339">
        <v>3</v>
      </c>
      <c r="W4339">
        <v>0</v>
      </c>
      <c r="X4339">
        <v>0</v>
      </c>
      <c r="Y4339">
        <v>0</v>
      </c>
      <c r="Z4339">
        <v>3</v>
      </c>
      <c r="AA4339">
        <v>0</v>
      </c>
      <c r="AB4339" s="4" t="s">
        <v>1000</v>
      </c>
      <c r="AC4339" s="4">
        <v>44774</v>
      </c>
      <c r="AD4339" s="4">
        <v>44624</v>
      </c>
      <c r="AE4339" s="4">
        <v>44655</v>
      </c>
      <c r="AF4339">
        <v>11</v>
      </c>
      <c r="AG4339">
        <v>12</v>
      </c>
      <c r="AH4339">
        <v>0</v>
      </c>
      <c r="AI4339">
        <v>0</v>
      </c>
      <c r="AJ4339" s="2">
        <v>1.3888888888888891</v>
      </c>
      <c r="AK4339" s="2">
        <v>1.1111111111111112</v>
      </c>
      <c r="AL4339">
        <v>23</v>
      </c>
      <c r="AM4339">
        <v>31</v>
      </c>
      <c r="AN4339">
        <f t="shared" si="20"/>
        <v>2018</v>
      </c>
      <c r="AO4339" t="s">
        <v>1051</v>
      </c>
    </row>
    <row r="4340" spans="1:41" hidden="1" x14ac:dyDescent="0.35">
      <c r="A4340" s="1">
        <v>43380</v>
      </c>
      <c r="B4340" t="s">
        <v>94</v>
      </c>
      <c r="C4340" t="s">
        <v>68</v>
      </c>
      <c r="D4340">
        <v>29</v>
      </c>
      <c r="E4340">
        <v>26</v>
      </c>
      <c r="F4340" s="4">
        <v>44758</v>
      </c>
      <c r="G4340" s="4">
        <v>44663</v>
      </c>
      <c r="H4340" s="4">
        <v>44625</v>
      </c>
      <c r="I4340" s="4" t="s">
        <v>41</v>
      </c>
      <c r="J4340">
        <v>401</v>
      </c>
      <c r="K4340">
        <v>298</v>
      </c>
      <c r="L4340">
        <v>101</v>
      </c>
      <c r="M4340">
        <v>126</v>
      </c>
      <c r="N4340">
        <v>502</v>
      </c>
      <c r="O4340">
        <v>424</v>
      </c>
      <c r="P4340" s="4" t="s">
        <v>1001</v>
      </c>
      <c r="Q4340" s="4" t="s">
        <v>188</v>
      </c>
      <c r="R4340" s="4">
        <v>44710</v>
      </c>
      <c r="S4340" s="4">
        <v>44576</v>
      </c>
      <c r="T4340">
        <v>17</v>
      </c>
      <c r="U4340">
        <v>30</v>
      </c>
      <c r="V4340">
        <v>1</v>
      </c>
      <c r="W4340">
        <v>0</v>
      </c>
      <c r="X4340">
        <v>4</v>
      </c>
      <c r="Y4340">
        <v>2</v>
      </c>
      <c r="Z4340">
        <v>5</v>
      </c>
      <c r="AA4340">
        <v>2</v>
      </c>
      <c r="AB4340" s="4">
        <v>44682</v>
      </c>
      <c r="AC4340" s="4" t="s">
        <v>470</v>
      </c>
      <c r="AD4340" s="4">
        <v>44566</v>
      </c>
      <c r="AE4340" s="4">
        <v>44596</v>
      </c>
      <c r="AF4340">
        <v>12</v>
      </c>
      <c r="AG4340">
        <v>11</v>
      </c>
      <c r="AH4340">
        <v>0</v>
      </c>
      <c r="AI4340">
        <v>2</v>
      </c>
      <c r="AJ4340" s="2">
        <v>1.1368055555555556</v>
      </c>
      <c r="AK4340" s="2">
        <v>1.3631944444444446</v>
      </c>
      <c r="AL4340">
        <v>14</v>
      </c>
      <c r="AM4340">
        <v>30</v>
      </c>
      <c r="AN4340">
        <f t="shared" si="20"/>
        <v>2018</v>
      </c>
      <c r="AO4340" t="s">
        <v>1051</v>
      </c>
    </row>
    <row r="4341" spans="1:41" hidden="1" x14ac:dyDescent="0.35">
      <c r="A4341" s="1">
        <v>43380</v>
      </c>
      <c r="B4341" t="s">
        <v>98</v>
      </c>
      <c r="C4341" t="s">
        <v>53</v>
      </c>
      <c r="D4341">
        <v>26</v>
      </c>
      <c r="E4341">
        <v>18</v>
      </c>
      <c r="F4341" s="4">
        <v>44665</v>
      </c>
      <c r="G4341" s="4">
        <v>44725</v>
      </c>
      <c r="H4341" s="4" t="s">
        <v>42</v>
      </c>
      <c r="I4341" s="4" t="s">
        <v>41</v>
      </c>
      <c r="J4341">
        <v>344</v>
      </c>
      <c r="K4341">
        <v>189</v>
      </c>
      <c r="L4341">
        <v>92</v>
      </c>
      <c r="M4341">
        <v>323</v>
      </c>
      <c r="N4341">
        <v>436</v>
      </c>
      <c r="O4341">
        <v>512</v>
      </c>
      <c r="P4341" s="4" t="s">
        <v>738</v>
      </c>
      <c r="Q4341" s="4">
        <v>44856</v>
      </c>
      <c r="R4341" s="4">
        <v>44652</v>
      </c>
      <c r="S4341" s="4">
        <v>44570</v>
      </c>
      <c r="T4341">
        <v>17</v>
      </c>
      <c r="U4341">
        <v>38</v>
      </c>
      <c r="V4341">
        <v>0</v>
      </c>
      <c r="W4341">
        <v>1</v>
      </c>
      <c r="X4341">
        <v>1</v>
      </c>
      <c r="Y4341">
        <v>1</v>
      </c>
      <c r="Z4341">
        <v>1</v>
      </c>
      <c r="AA4341">
        <v>2</v>
      </c>
      <c r="AB4341" s="4">
        <v>44713</v>
      </c>
      <c r="AC4341" s="4">
        <v>44652</v>
      </c>
      <c r="AD4341" s="4">
        <v>44565</v>
      </c>
      <c r="AE4341" s="4">
        <v>44564</v>
      </c>
      <c r="AF4341">
        <v>13</v>
      </c>
      <c r="AG4341">
        <v>13</v>
      </c>
      <c r="AH4341">
        <v>0</v>
      </c>
      <c r="AI4341">
        <v>0</v>
      </c>
      <c r="AJ4341" s="2">
        <v>1.2958333333333334</v>
      </c>
      <c r="AK4341" s="2">
        <v>1.2041666666666666</v>
      </c>
      <c r="AL4341">
        <v>16</v>
      </c>
      <c r="AM4341">
        <v>34</v>
      </c>
      <c r="AN4341">
        <f t="shared" si="20"/>
        <v>2018</v>
      </c>
      <c r="AO4341" t="s">
        <v>1051</v>
      </c>
    </row>
    <row r="4342" spans="1:41" hidden="1" x14ac:dyDescent="0.35">
      <c r="A4342" s="1">
        <v>43380</v>
      </c>
      <c r="B4342" t="s">
        <v>73</v>
      </c>
      <c r="C4342" t="s">
        <v>109</v>
      </c>
      <c r="D4342">
        <v>22</v>
      </c>
      <c r="E4342">
        <v>22</v>
      </c>
      <c r="F4342" s="4">
        <v>44726</v>
      </c>
      <c r="G4342" s="4">
        <v>44816</v>
      </c>
      <c r="H4342" s="4">
        <v>44564</v>
      </c>
      <c r="I4342" s="4" t="s">
        <v>41</v>
      </c>
      <c r="J4342">
        <v>262</v>
      </c>
      <c r="K4342">
        <v>250</v>
      </c>
      <c r="L4342">
        <v>62</v>
      </c>
      <c r="M4342">
        <v>131</v>
      </c>
      <c r="N4342">
        <v>324</v>
      </c>
      <c r="O4342">
        <v>381</v>
      </c>
      <c r="P4342" s="4" t="s">
        <v>701</v>
      </c>
      <c r="Q4342" s="4" t="s">
        <v>222</v>
      </c>
      <c r="R4342" s="4">
        <v>44713</v>
      </c>
      <c r="S4342" s="4" t="s">
        <v>41</v>
      </c>
      <c r="T4342">
        <v>19</v>
      </c>
      <c r="U4342">
        <v>29</v>
      </c>
      <c r="V4342">
        <v>1</v>
      </c>
      <c r="W4342">
        <v>0</v>
      </c>
      <c r="X4342">
        <v>0</v>
      </c>
      <c r="Y4342">
        <v>1</v>
      </c>
      <c r="Z4342">
        <v>1</v>
      </c>
      <c r="AA4342">
        <v>1</v>
      </c>
      <c r="AB4342" s="4">
        <v>44743</v>
      </c>
      <c r="AC4342" s="4">
        <v>44743</v>
      </c>
      <c r="AD4342" s="4">
        <v>44563</v>
      </c>
      <c r="AE4342" s="4">
        <v>44656</v>
      </c>
      <c r="AF4342">
        <v>11</v>
      </c>
      <c r="AG4342">
        <v>10</v>
      </c>
      <c r="AH4342">
        <v>0</v>
      </c>
      <c r="AI4342">
        <v>2</v>
      </c>
      <c r="AJ4342" s="2">
        <v>1.2861111111111112</v>
      </c>
      <c r="AK4342" s="2">
        <v>1.2138888888888888</v>
      </c>
      <c r="AL4342">
        <v>17</v>
      </c>
      <c r="AM4342">
        <v>41</v>
      </c>
      <c r="AN4342">
        <f t="shared" si="20"/>
        <v>2018</v>
      </c>
      <c r="AO4342" t="s">
        <v>1051</v>
      </c>
    </row>
    <row r="4343" spans="1:41" hidden="1" x14ac:dyDescent="0.35">
      <c r="A4343" s="1">
        <v>43380</v>
      </c>
      <c r="B4343" t="s">
        <v>40</v>
      </c>
      <c r="C4343" t="s">
        <v>91</v>
      </c>
      <c r="D4343">
        <v>18</v>
      </c>
      <c r="E4343">
        <v>21</v>
      </c>
      <c r="F4343" s="4" t="s">
        <v>62</v>
      </c>
      <c r="G4343" s="4">
        <v>44664</v>
      </c>
      <c r="H4343" s="4">
        <v>44563</v>
      </c>
      <c r="I4343" s="4">
        <v>44562</v>
      </c>
      <c r="J4343">
        <v>382</v>
      </c>
      <c r="K4343">
        <v>232</v>
      </c>
      <c r="L4343">
        <v>50</v>
      </c>
      <c r="M4343">
        <v>118</v>
      </c>
      <c r="N4343">
        <v>432</v>
      </c>
      <c r="O4343">
        <v>350</v>
      </c>
      <c r="P4343" s="4" t="s">
        <v>234</v>
      </c>
      <c r="Q4343" s="4" t="s">
        <v>152</v>
      </c>
      <c r="R4343" s="4">
        <v>44562</v>
      </c>
      <c r="S4343" s="4">
        <v>44566</v>
      </c>
      <c r="T4343">
        <v>16</v>
      </c>
      <c r="U4343">
        <v>31</v>
      </c>
      <c r="V4343">
        <v>1</v>
      </c>
      <c r="W4343">
        <v>0</v>
      </c>
      <c r="X4343">
        <v>2</v>
      </c>
      <c r="Y4343">
        <v>2</v>
      </c>
      <c r="Z4343">
        <v>3</v>
      </c>
      <c r="AA4343">
        <v>2</v>
      </c>
      <c r="AB4343" s="4">
        <v>44774</v>
      </c>
      <c r="AC4343" s="4">
        <v>44673</v>
      </c>
      <c r="AD4343" s="4">
        <v>44563</v>
      </c>
      <c r="AE4343" s="4">
        <v>44564</v>
      </c>
      <c r="AF4343">
        <v>12</v>
      </c>
      <c r="AG4343">
        <v>12</v>
      </c>
      <c r="AH4343">
        <v>0</v>
      </c>
      <c r="AI4343">
        <v>1</v>
      </c>
      <c r="AJ4343" s="2">
        <v>1.0229166666666667</v>
      </c>
      <c r="AK4343" s="2">
        <v>1.4770833333333335</v>
      </c>
      <c r="AL4343">
        <v>31</v>
      </c>
      <c r="AM4343">
        <v>33</v>
      </c>
      <c r="AN4343">
        <f t="shared" si="20"/>
        <v>2018</v>
      </c>
      <c r="AO4343" t="s">
        <v>1051</v>
      </c>
    </row>
    <row r="4344" spans="1:41" hidden="1" x14ac:dyDescent="0.35">
      <c r="A4344" s="1">
        <v>43380</v>
      </c>
      <c r="B4344" t="s">
        <v>48</v>
      </c>
      <c r="C4344" t="s">
        <v>63</v>
      </c>
      <c r="D4344">
        <v>14</v>
      </c>
      <c r="E4344">
        <v>19</v>
      </c>
      <c r="F4344" s="4">
        <v>44662</v>
      </c>
      <c r="G4344" s="4">
        <v>44755</v>
      </c>
      <c r="H4344" s="4">
        <v>44562</v>
      </c>
      <c r="I4344" s="4" t="s">
        <v>41</v>
      </c>
      <c r="J4344">
        <v>248</v>
      </c>
      <c r="K4344">
        <v>333</v>
      </c>
      <c r="L4344">
        <v>41</v>
      </c>
      <c r="M4344">
        <v>79</v>
      </c>
      <c r="N4344">
        <v>289</v>
      </c>
      <c r="O4344">
        <v>412</v>
      </c>
      <c r="P4344" s="4" t="s">
        <v>605</v>
      </c>
      <c r="Q4344" s="4" t="s">
        <v>264</v>
      </c>
      <c r="R4344" s="4">
        <v>44640</v>
      </c>
      <c r="S4344" s="4">
        <v>44567</v>
      </c>
      <c r="T4344">
        <v>13</v>
      </c>
      <c r="U4344">
        <v>31</v>
      </c>
      <c r="V4344">
        <v>1</v>
      </c>
      <c r="W4344">
        <v>0</v>
      </c>
      <c r="X4344">
        <v>1</v>
      </c>
      <c r="Y4344">
        <v>0</v>
      </c>
      <c r="Z4344">
        <v>2</v>
      </c>
      <c r="AA4344">
        <v>0</v>
      </c>
      <c r="AB4344" s="4">
        <v>44743</v>
      </c>
      <c r="AC4344" s="4">
        <v>44805</v>
      </c>
      <c r="AD4344" s="4">
        <v>44564</v>
      </c>
      <c r="AE4344" s="4">
        <v>44596</v>
      </c>
      <c r="AF4344">
        <v>9</v>
      </c>
      <c r="AG4344">
        <v>10</v>
      </c>
      <c r="AH4344">
        <v>0</v>
      </c>
      <c r="AI4344">
        <v>0</v>
      </c>
      <c r="AJ4344" s="2">
        <v>1.0555555555555556</v>
      </c>
      <c r="AK4344" s="2">
        <v>1.4444444444444444</v>
      </c>
      <c r="AL4344">
        <v>10</v>
      </c>
      <c r="AM4344">
        <v>26</v>
      </c>
      <c r="AN4344">
        <f t="shared" si="20"/>
        <v>2018</v>
      </c>
      <c r="AO4344" t="s">
        <v>1051</v>
      </c>
    </row>
    <row r="4345" spans="1:41" hidden="1" x14ac:dyDescent="0.35">
      <c r="A4345" s="1">
        <v>43380</v>
      </c>
      <c r="B4345" t="s">
        <v>58</v>
      </c>
      <c r="C4345" t="s">
        <v>77</v>
      </c>
      <c r="D4345">
        <v>19</v>
      </c>
      <c r="E4345">
        <v>21</v>
      </c>
      <c r="F4345" s="4">
        <v>44662</v>
      </c>
      <c r="G4345" s="4">
        <v>44601</v>
      </c>
      <c r="H4345" s="4" t="s">
        <v>41</v>
      </c>
      <c r="I4345" s="4">
        <v>44562</v>
      </c>
      <c r="J4345">
        <v>298</v>
      </c>
      <c r="K4345">
        <v>283</v>
      </c>
      <c r="L4345">
        <v>77</v>
      </c>
      <c r="M4345">
        <v>81</v>
      </c>
      <c r="N4345">
        <v>375</v>
      </c>
      <c r="O4345">
        <v>364</v>
      </c>
      <c r="P4345" s="4" t="s">
        <v>650</v>
      </c>
      <c r="Q4345" s="4" t="s">
        <v>329</v>
      </c>
      <c r="R4345" s="4">
        <v>44564</v>
      </c>
      <c r="S4345" s="4">
        <v>44648</v>
      </c>
      <c r="T4345">
        <v>23</v>
      </c>
      <c r="U4345">
        <v>17</v>
      </c>
      <c r="V4345">
        <v>1</v>
      </c>
      <c r="W4345">
        <v>2</v>
      </c>
      <c r="X4345">
        <v>0</v>
      </c>
      <c r="Y4345">
        <v>0</v>
      </c>
      <c r="Z4345">
        <v>1</v>
      </c>
      <c r="AA4345">
        <v>2</v>
      </c>
      <c r="AB4345" s="4">
        <v>44674</v>
      </c>
      <c r="AC4345" s="4">
        <v>44774</v>
      </c>
      <c r="AD4345" s="4">
        <v>44565</v>
      </c>
      <c r="AE4345" s="4">
        <v>44597</v>
      </c>
      <c r="AF4345">
        <v>10</v>
      </c>
      <c r="AG4345">
        <v>11</v>
      </c>
      <c r="AH4345">
        <v>2</v>
      </c>
      <c r="AI4345">
        <v>0</v>
      </c>
      <c r="AJ4345" s="2">
        <v>1.3659722222222221</v>
      </c>
      <c r="AK4345" s="2">
        <v>1.1340277777777776</v>
      </c>
      <c r="AL4345">
        <v>23</v>
      </c>
      <c r="AM4345">
        <v>21</v>
      </c>
      <c r="AN4345">
        <f t="shared" si="20"/>
        <v>2018</v>
      </c>
      <c r="AO4345" t="s">
        <v>1051</v>
      </c>
    </row>
    <row r="4346" spans="1:41" hidden="1" x14ac:dyDescent="0.35">
      <c r="A4346" s="1">
        <v>43380</v>
      </c>
      <c r="B4346" t="s">
        <v>87</v>
      </c>
      <c r="C4346" t="s">
        <v>39</v>
      </c>
      <c r="D4346">
        <v>10</v>
      </c>
      <c r="E4346">
        <v>33</v>
      </c>
      <c r="F4346" s="4">
        <v>44604</v>
      </c>
      <c r="G4346" s="4">
        <v>44851</v>
      </c>
      <c r="H4346" s="4" t="s">
        <v>41</v>
      </c>
      <c r="I4346" s="4">
        <v>44563</v>
      </c>
      <c r="J4346">
        <v>164</v>
      </c>
      <c r="K4346">
        <v>300</v>
      </c>
      <c r="L4346">
        <v>56</v>
      </c>
      <c r="M4346">
        <v>147</v>
      </c>
      <c r="N4346">
        <v>220</v>
      </c>
      <c r="O4346">
        <v>447</v>
      </c>
      <c r="P4346" s="4">
        <v>44859</v>
      </c>
      <c r="Q4346" s="4" t="s">
        <v>397</v>
      </c>
      <c r="R4346" s="4">
        <v>44567</v>
      </c>
      <c r="S4346" s="4">
        <v>44652</v>
      </c>
      <c r="T4346">
        <v>23</v>
      </c>
      <c r="U4346">
        <v>34</v>
      </c>
      <c r="V4346">
        <v>0</v>
      </c>
      <c r="W4346">
        <v>3</v>
      </c>
      <c r="X4346">
        <v>0</v>
      </c>
      <c r="Y4346">
        <v>2</v>
      </c>
      <c r="Z4346">
        <v>0</v>
      </c>
      <c r="AA4346">
        <v>5</v>
      </c>
      <c r="AB4346" s="4">
        <v>44682</v>
      </c>
      <c r="AC4346" s="4">
        <v>44805</v>
      </c>
      <c r="AD4346" s="4">
        <v>44594</v>
      </c>
      <c r="AE4346" s="4">
        <v>44623</v>
      </c>
      <c r="AF4346">
        <v>13</v>
      </c>
      <c r="AG4346">
        <v>13</v>
      </c>
      <c r="AH4346">
        <v>2</v>
      </c>
      <c r="AI4346">
        <v>0</v>
      </c>
      <c r="AJ4346" s="3">
        <v>0.82500000000000007</v>
      </c>
      <c r="AK4346" s="2">
        <v>1.675</v>
      </c>
      <c r="AL4346">
        <v>28</v>
      </c>
      <c r="AM4346">
        <v>18</v>
      </c>
      <c r="AN4346">
        <f t="shared" si="20"/>
        <v>2018</v>
      </c>
      <c r="AO4346" t="s">
        <v>1051</v>
      </c>
    </row>
    <row r="4347" spans="1:41" hidden="1" x14ac:dyDescent="0.35">
      <c r="A4347" s="1">
        <v>43380</v>
      </c>
      <c r="B4347" t="s">
        <v>104</v>
      </c>
      <c r="C4347" t="s">
        <v>105</v>
      </c>
      <c r="D4347">
        <v>14</v>
      </c>
      <c r="E4347">
        <v>25</v>
      </c>
      <c r="F4347" s="4">
        <v>44665</v>
      </c>
      <c r="G4347" s="4">
        <v>44696</v>
      </c>
      <c r="H4347" s="4">
        <v>44562</v>
      </c>
      <c r="I4347" s="4" t="s">
        <v>42</v>
      </c>
      <c r="J4347">
        <v>194</v>
      </c>
      <c r="K4347">
        <v>374</v>
      </c>
      <c r="L4347">
        <v>98</v>
      </c>
      <c r="M4347">
        <v>88</v>
      </c>
      <c r="N4347">
        <v>292</v>
      </c>
      <c r="O4347">
        <v>462</v>
      </c>
      <c r="P4347" s="4" t="s">
        <v>263</v>
      </c>
      <c r="Q4347" s="4" t="s">
        <v>603</v>
      </c>
      <c r="R4347" s="4">
        <v>44606</v>
      </c>
      <c r="S4347" s="4">
        <v>44562</v>
      </c>
      <c r="T4347">
        <v>29</v>
      </c>
      <c r="U4347">
        <v>31</v>
      </c>
      <c r="V4347">
        <v>0</v>
      </c>
      <c r="W4347">
        <v>1</v>
      </c>
      <c r="X4347">
        <v>2</v>
      </c>
      <c r="Y4347">
        <v>1</v>
      </c>
      <c r="Z4347">
        <v>2</v>
      </c>
      <c r="AA4347">
        <v>2</v>
      </c>
      <c r="AB4347" s="4">
        <v>44743</v>
      </c>
      <c r="AC4347" s="4">
        <v>44706</v>
      </c>
      <c r="AD4347" s="4">
        <v>44563</v>
      </c>
      <c r="AE4347" s="4">
        <v>44567</v>
      </c>
      <c r="AF4347">
        <v>13</v>
      </c>
      <c r="AG4347">
        <v>12</v>
      </c>
      <c r="AH4347">
        <v>0</v>
      </c>
      <c r="AI4347">
        <v>0</v>
      </c>
      <c r="AJ4347" s="2">
        <v>1.3138888888888889</v>
      </c>
      <c r="AK4347" s="2">
        <v>1.5263888888888888</v>
      </c>
      <c r="AL4347">
        <v>16</v>
      </c>
      <c r="AM4347">
        <v>19</v>
      </c>
      <c r="AN4347">
        <f t="shared" si="20"/>
        <v>2018</v>
      </c>
      <c r="AO4347" t="s">
        <v>1051</v>
      </c>
    </row>
    <row r="4348" spans="1:41" hidden="1" x14ac:dyDescent="0.35">
      <c r="A4348" s="1">
        <v>43381</v>
      </c>
      <c r="B4348" t="s">
        <v>88</v>
      </c>
      <c r="C4348" t="s">
        <v>100</v>
      </c>
      <c r="D4348">
        <v>18</v>
      </c>
      <c r="E4348">
        <v>27</v>
      </c>
      <c r="F4348" s="4">
        <v>44664</v>
      </c>
      <c r="G4348" s="4">
        <v>44690</v>
      </c>
      <c r="H4348" s="4">
        <v>44596</v>
      </c>
      <c r="I4348" s="4" t="s">
        <v>41</v>
      </c>
      <c r="J4348">
        <v>244</v>
      </c>
      <c r="K4348">
        <v>349</v>
      </c>
      <c r="L4348">
        <v>39</v>
      </c>
      <c r="M4348">
        <v>98</v>
      </c>
      <c r="N4348">
        <v>283</v>
      </c>
      <c r="O4348">
        <v>447</v>
      </c>
      <c r="P4348" s="4" t="s">
        <v>230</v>
      </c>
      <c r="Q4348" s="4" t="s">
        <v>1002</v>
      </c>
      <c r="R4348" s="4">
        <v>44651</v>
      </c>
      <c r="S4348" s="4">
        <v>44606</v>
      </c>
      <c r="T4348">
        <v>18</v>
      </c>
      <c r="U4348">
        <v>32</v>
      </c>
      <c r="V4348">
        <v>1</v>
      </c>
      <c r="W4348">
        <v>1</v>
      </c>
      <c r="X4348">
        <v>1</v>
      </c>
      <c r="Y4348">
        <v>0</v>
      </c>
      <c r="Z4348">
        <v>2</v>
      </c>
      <c r="AA4348">
        <v>1</v>
      </c>
      <c r="AB4348" s="4">
        <v>44713</v>
      </c>
      <c r="AC4348" s="4">
        <v>44652</v>
      </c>
      <c r="AD4348" s="4">
        <v>44595</v>
      </c>
      <c r="AE4348" s="4">
        <v>44656</v>
      </c>
      <c r="AF4348">
        <v>9</v>
      </c>
      <c r="AG4348">
        <v>10</v>
      </c>
      <c r="AH4348">
        <v>0</v>
      </c>
      <c r="AI4348">
        <v>0</v>
      </c>
      <c r="AJ4348" s="2">
        <v>1.1131944444444444</v>
      </c>
      <c r="AK4348" s="2">
        <v>1.3868055555555554</v>
      </c>
      <c r="AL4348">
        <v>19</v>
      </c>
      <c r="AM4348">
        <v>43</v>
      </c>
      <c r="AN4348">
        <f t="shared" si="20"/>
        <v>2018</v>
      </c>
      <c r="AO4348" t="s">
        <v>1051</v>
      </c>
    </row>
    <row r="4349" spans="1:41" hidden="1" x14ac:dyDescent="0.35">
      <c r="A4349" s="1">
        <v>43384</v>
      </c>
      <c r="B4349" t="s">
        <v>77</v>
      </c>
      <c r="C4349" t="s">
        <v>40</v>
      </c>
      <c r="D4349">
        <v>23</v>
      </c>
      <c r="E4349">
        <v>17</v>
      </c>
      <c r="F4349" s="4">
        <v>44820</v>
      </c>
      <c r="G4349" s="4">
        <v>44665</v>
      </c>
      <c r="H4349" s="4" t="s">
        <v>41</v>
      </c>
      <c r="I4349" s="4" t="s">
        <v>42</v>
      </c>
      <c r="J4349">
        <v>271</v>
      </c>
      <c r="K4349">
        <v>254</v>
      </c>
      <c r="L4349">
        <v>108</v>
      </c>
      <c r="M4349">
        <v>147</v>
      </c>
      <c r="N4349">
        <v>379</v>
      </c>
      <c r="O4349">
        <v>401</v>
      </c>
      <c r="P4349" s="4" t="s">
        <v>170</v>
      </c>
      <c r="Q4349" s="4" t="s">
        <v>289</v>
      </c>
      <c r="R4349" s="4">
        <v>44568</v>
      </c>
      <c r="S4349" s="4">
        <v>44678</v>
      </c>
      <c r="T4349">
        <v>31</v>
      </c>
      <c r="U4349">
        <v>17</v>
      </c>
      <c r="V4349">
        <v>0</v>
      </c>
      <c r="W4349">
        <v>0</v>
      </c>
      <c r="X4349">
        <v>0</v>
      </c>
      <c r="Y4349">
        <v>1</v>
      </c>
      <c r="Z4349">
        <v>0</v>
      </c>
      <c r="AA4349">
        <v>1</v>
      </c>
      <c r="AB4349" s="4">
        <v>44676</v>
      </c>
      <c r="AC4349" s="4">
        <v>44682</v>
      </c>
      <c r="AD4349" s="4">
        <v>44657</v>
      </c>
      <c r="AE4349" s="4" t="s">
        <v>82</v>
      </c>
      <c r="AF4349">
        <v>12</v>
      </c>
      <c r="AG4349">
        <v>13</v>
      </c>
      <c r="AH4349">
        <v>0</v>
      </c>
      <c r="AI4349">
        <v>0</v>
      </c>
      <c r="AJ4349" s="2">
        <v>1.3541666666666667</v>
      </c>
      <c r="AK4349" s="2">
        <v>1.1458333333333333</v>
      </c>
      <c r="AL4349">
        <v>34</v>
      </c>
      <c r="AM4349">
        <v>13</v>
      </c>
      <c r="AN4349">
        <f t="shared" si="20"/>
        <v>2018</v>
      </c>
      <c r="AO4349" t="s">
        <v>1051</v>
      </c>
    </row>
    <row r="4350" spans="1:41" hidden="1" x14ac:dyDescent="0.35">
      <c r="A4350" s="1">
        <v>43387</v>
      </c>
      <c r="B4350" t="s">
        <v>101</v>
      </c>
      <c r="C4350" t="s">
        <v>73</v>
      </c>
      <c r="D4350">
        <v>30</v>
      </c>
      <c r="E4350">
        <v>26</v>
      </c>
      <c r="F4350" s="4">
        <v>44689</v>
      </c>
      <c r="G4350" s="4">
        <v>44786</v>
      </c>
      <c r="H4350" s="4" t="s">
        <v>41</v>
      </c>
      <c r="I4350" s="4" t="s">
        <v>41</v>
      </c>
      <c r="J4350">
        <v>389</v>
      </c>
      <c r="K4350">
        <v>347</v>
      </c>
      <c r="L4350">
        <v>121</v>
      </c>
      <c r="M4350">
        <v>70</v>
      </c>
      <c r="N4350">
        <v>510</v>
      </c>
      <c r="O4350">
        <v>417</v>
      </c>
      <c r="P4350" s="4" t="s">
        <v>720</v>
      </c>
      <c r="Q4350" s="4" t="s">
        <v>414</v>
      </c>
      <c r="R4350" s="4">
        <v>44598</v>
      </c>
      <c r="S4350" s="4">
        <v>44569</v>
      </c>
      <c r="T4350">
        <v>20</v>
      </c>
      <c r="U4350">
        <v>22</v>
      </c>
      <c r="V4350">
        <v>0</v>
      </c>
      <c r="W4350">
        <v>0</v>
      </c>
      <c r="X4350">
        <v>2</v>
      </c>
      <c r="Y4350">
        <v>0</v>
      </c>
      <c r="Z4350">
        <v>2</v>
      </c>
      <c r="AA4350">
        <v>0</v>
      </c>
      <c r="AB4350" s="4">
        <v>44671</v>
      </c>
      <c r="AC4350" s="4">
        <v>44711</v>
      </c>
      <c r="AD4350" s="4">
        <v>44657</v>
      </c>
      <c r="AE4350" s="4">
        <v>44623</v>
      </c>
      <c r="AF4350">
        <v>11</v>
      </c>
      <c r="AG4350">
        <v>10</v>
      </c>
      <c r="AH4350">
        <v>0</v>
      </c>
      <c r="AI4350">
        <v>0</v>
      </c>
      <c r="AJ4350" s="2">
        <v>1.1812500000000001</v>
      </c>
      <c r="AK4350" s="2">
        <v>1.3187499999999999</v>
      </c>
      <c r="AL4350">
        <v>29</v>
      </c>
      <c r="AM4350">
        <v>34</v>
      </c>
      <c r="AN4350">
        <f t="shared" si="20"/>
        <v>2018</v>
      </c>
      <c r="AO4350" t="s">
        <v>1051</v>
      </c>
    </row>
    <row r="4351" spans="1:41" hidden="1" x14ac:dyDescent="0.35">
      <c r="A4351" s="1">
        <v>43387</v>
      </c>
      <c r="B4351" t="s">
        <v>109</v>
      </c>
      <c r="C4351" t="s">
        <v>64</v>
      </c>
      <c r="D4351">
        <v>26</v>
      </c>
      <c r="E4351">
        <v>19</v>
      </c>
      <c r="F4351" s="4">
        <v>44787</v>
      </c>
      <c r="G4351" s="4">
        <v>44724</v>
      </c>
      <c r="H4351" s="4" t="s">
        <v>41</v>
      </c>
      <c r="I4351" s="4" t="s">
        <v>41</v>
      </c>
      <c r="J4351">
        <v>369</v>
      </c>
      <c r="K4351">
        <v>213</v>
      </c>
      <c r="L4351">
        <v>112</v>
      </c>
      <c r="M4351">
        <v>62</v>
      </c>
      <c r="N4351">
        <v>481</v>
      </c>
      <c r="O4351">
        <v>275</v>
      </c>
      <c r="P4351" s="4" t="s">
        <v>176</v>
      </c>
      <c r="Q4351" s="4" t="s">
        <v>195</v>
      </c>
      <c r="R4351" s="4" t="s">
        <v>41</v>
      </c>
      <c r="S4351" s="4">
        <v>44636</v>
      </c>
      <c r="T4351">
        <v>21</v>
      </c>
      <c r="U4351">
        <v>13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 s="4">
        <v>44805</v>
      </c>
      <c r="AC4351" s="4">
        <v>44742</v>
      </c>
      <c r="AD4351" s="4">
        <v>44596</v>
      </c>
      <c r="AE4351" s="4">
        <v>44623</v>
      </c>
      <c r="AF4351">
        <v>10</v>
      </c>
      <c r="AG4351">
        <v>10</v>
      </c>
      <c r="AH4351">
        <v>0</v>
      </c>
      <c r="AI4351">
        <v>0</v>
      </c>
      <c r="AJ4351" s="2">
        <v>1.4555555555555555</v>
      </c>
      <c r="AK4351" s="2">
        <v>1.0444444444444445</v>
      </c>
      <c r="AL4351">
        <v>28</v>
      </c>
      <c r="AM4351">
        <v>21</v>
      </c>
      <c r="AN4351">
        <f t="shared" si="20"/>
        <v>2018</v>
      </c>
      <c r="AO4351" t="s">
        <v>1051</v>
      </c>
    </row>
    <row r="4352" spans="1:41" hidden="1" x14ac:dyDescent="0.35">
      <c r="A4352" s="1">
        <v>43387</v>
      </c>
      <c r="B4352" t="s">
        <v>63</v>
      </c>
      <c r="C4352" t="s">
        <v>69</v>
      </c>
      <c r="D4352">
        <v>24</v>
      </c>
      <c r="E4352">
        <v>18</v>
      </c>
      <c r="F4352" s="4">
        <v>44570</v>
      </c>
      <c r="G4352" s="4">
        <v>44728</v>
      </c>
      <c r="H4352" s="4" t="s">
        <v>41</v>
      </c>
      <c r="I4352" s="4">
        <v>44564</v>
      </c>
      <c r="J4352">
        <v>203</v>
      </c>
      <c r="K4352">
        <v>214</v>
      </c>
      <c r="L4352">
        <v>246</v>
      </c>
      <c r="M4352">
        <v>103</v>
      </c>
      <c r="N4352">
        <v>449</v>
      </c>
      <c r="O4352">
        <v>317</v>
      </c>
      <c r="P4352" s="4">
        <v>44916</v>
      </c>
      <c r="Q4352" s="4" t="s">
        <v>293</v>
      </c>
      <c r="R4352" s="4">
        <v>44573</v>
      </c>
      <c r="S4352" s="4">
        <v>44705</v>
      </c>
      <c r="T4352">
        <v>36</v>
      </c>
      <c r="U4352">
        <v>21</v>
      </c>
      <c r="V4352">
        <v>0</v>
      </c>
      <c r="W4352">
        <v>0</v>
      </c>
      <c r="X4352">
        <v>1</v>
      </c>
      <c r="Y4352">
        <v>2</v>
      </c>
      <c r="Z4352">
        <v>1</v>
      </c>
      <c r="AA4352">
        <v>2</v>
      </c>
      <c r="AB4352" s="4">
        <v>44835</v>
      </c>
      <c r="AC4352" s="4">
        <v>44713</v>
      </c>
      <c r="AD4352" s="4">
        <v>44624</v>
      </c>
      <c r="AE4352" s="4">
        <v>44564</v>
      </c>
      <c r="AF4352">
        <v>13</v>
      </c>
      <c r="AG4352">
        <v>13</v>
      </c>
      <c r="AH4352">
        <v>0</v>
      </c>
      <c r="AI4352">
        <v>0</v>
      </c>
      <c r="AJ4352" s="2">
        <v>1.3173611111111112</v>
      </c>
      <c r="AK4352" s="2">
        <v>1.1826388888888888</v>
      </c>
      <c r="AL4352">
        <v>38</v>
      </c>
      <c r="AM4352">
        <v>14</v>
      </c>
      <c r="AN4352">
        <f t="shared" si="20"/>
        <v>2018</v>
      </c>
      <c r="AO4352" t="s">
        <v>1051</v>
      </c>
    </row>
    <row r="4353" spans="1:41" hidden="1" x14ac:dyDescent="0.35">
      <c r="A4353" s="1">
        <v>43387</v>
      </c>
      <c r="B4353" t="s">
        <v>47</v>
      </c>
      <c r="C4353" t="s">
        <v>48</v>
      </c>
      <c r="D4353">
        <v>19</v>
      </c>
      <c r="E4353">
        <v>15</v>
      </c>
      <c r="F4353" s="4">
        <v>44817</v>
      </c>
      <c r="G4353" s="4">
        <v>44663</v>
      </c>
      <c r="H4353" s="4" t="s">
        <v>41</v>
      </c>
      <c r="I4353" s="4" t="s">
        <v>42</v>
      </c>
      <c r="J4353">
        <v>214</v>
      </c>
      <c r="K4353">
        <v>106</v>
      </c>
      <c r="L4353">
        <v>155</v>
      </c>
      <c r="M4353">
        <v>79</v>
      </c>
      <c r="N4353">
        <v>369</v>
      </c>
      <c r="O4353">
        <v>185</v>
      </c>
      <c r="P4353" s="4" t="s">
        <v>242</v>
      </c>
      <c r="Q4353" s="4" t="s">
        <v>279</v>
      </c>
      <c r="R4353" s="4">
        <v>44569</v>
      </c>
      <c r="S4353" s="4">
        <v>44713</v>
      </c>
      <c r="T4353">
        <v>37</v>
      </c>
      <c r="U4353">
        <v>19</v>
      </c>
      <c r="V4353">
        <v>0</v>
      </c>
      <c r="W4353">
        <v>2</v>
      </c>
      <c r="X4353">
        <v>1</v>
      </c>
      <c r="Y4353">
        <v>0</v>
      </c>
      <c r="Z4353">
        <v>1</v>
      </c>
      <c r="AA4353">
        <v>2</v>
      </c>
      <c r="AB4353" s="4">
        <v>44774</v>
      </c>
      <c r="AC4353" s="4">
        <v>44682</v>
      </c>
      <c r="AD4353" s="4">
        <v>44625</v>
      </c>
      <c r="AE4353" s="4" t="s">
        <v>42</v>
      </c>
      <c r="AF4353">
        <v>9</v>
      </c>
      <c r="AG4353">
        <v>8</v>
      </c>
      <c r="AH4353">
        <v>0</v>
      </c>
      <c r="AI4353">
        <v>0</v>
      </c>
      <c r="AJ4353" s="2">
        <v>1.3097222222222222</v>
      </c>
      <c r="AK4353" s="2">
        <v>1.1902777777777778</v>
      </c>
      <c r="AL4353">
        <v>27</v>
      </c>
      <c r="AM4353">
        <v>3</v>
      </c>
      <c r="AN4353">
        <f t="shared" si="20"/>
        <v>2018</v>
      </c>
      <c r="AO4353" t="s">
        <v>1051</v>
      </c>
    </row>
    <row r="4354" spans="1:41" hidden="1" x14ac:dyDescent="0.35">
      <c r="A4354" s="1">
        <v>43387</v>
      </c>
      <c r="B4354" t="s">
        <v>59</v>
      </c>
      <c r="C4354" t="s">
        <v>84</v>
      </c>
      <c r="D4354">
        <v>23</v>
      </c>
      <c r="E4354">
        <v>23</v>
      </c>
      <c r="F4354" s="4">
        <v>44785</v>
      </c>
      <c r="G4354" s="4">
        <v>44790</v>
      </c>
      <c r="H4354" s="4" t="s">
        <v>42</v>
      </c>
      <c r="I4354" s="4" t="s">
        <v>41</v>
      </c>
      <c r="J4354">
        <v>303</v>
      </c>
      <c r="K4354">
        <v>380</v>
      </c>
      <c r="L4354">
        <v>164</v>
      </c>
      <c r="M4354">
        <v>161</v>
      </c>
      <c r="N4354">
        <v>467</v>
      </c>
      <c r="O4354">
        <v>541</v>
      </c>
      <c r="P4354" s="4" t="s">
        <v>339</v>
      </c>
      <c r="Q4354" s="4" t="s">
        <v>270</v>
      </c>
      <c r="R4354" s="4">
        <v>44605</v>
      </c>
      <c r="S4354" s="4" t="s">
        <v>41</v>
      </c>
      <c r="T4354">
        <v>31</v>
      </c>
      <c r="U4354">
        <v>31</v>
      </c>
      <c r="V4354">
        <v>2</v>
      </c>
      <c r="W4354">
        <v>1</v>
      </c>
      <c r="X4354">
        <v>1</v>
      </c>
      <c r="Y4354">
        <v>2</v>
      </c>
      <c r="Z4354">
        <v>3</v>
      </c>
      <c r="AA4354">
        <v>3</v>
      </c>
      <c r="AB4354" s="4">
        <v>44713</v>
      </c>
      <c r="AC4354" s="4">
        <v>44743</v>
      </c>
      <c r="AD4354" s="4">
        <v>44596</v>
      </c>
      <c r="AE4354" s="4">
        <v>44564</v>
      </c>
      <c r="AF4354">
        <v>13</v>
      </c>
      <c r="AG4354">
        <v>13</v>
      </c>
      <c r="AH4354">
        <v>0</v>
      </c>
      <c r="AI4354">
        <v>0</v>
      </c>
      <c r="AJ4354" s="2">
        <v>1.3923611111111109</v>
      </c>
      <c r="AK4354" s="2">
        <v>1.5243055555555556</v>
      </c>
      <c r="AL4354">
        <v>28</v>
      </c>
      <c r="AM4354">
        <v>31</v>
      </c>
      <c r="AN4354">
        <f t="shared" si="20"/>
        <v>2018</v>
      </c>
      <c r="AO4354" t="s">
        <v>1051</v>
      </c>
    </row>
    <row r="4355" spans="1:41" hidden="1" x14ac:dyDescent="0.35">
      <c r="A4355" s="1">
        <v>43387</v>
      </c>
      <c r="B4355" t="s">
        <v>87</v>
      </c>
      <c r="C4355" t="s">
        <v>58</v>
      </c>
      <c r="D4355">
        <v>16</v>
      </c>
      <c r="E4355">
        <v>20</v>
      </c>
      <c r="F4355" s="4" t="s">
        <v>72</v>
      </c>
      <c r="G4355" s="4">
        <v>44695</v>
      </c>
      <c r="H4355" s="4" t="s">
        <v>52</v>
      </c>
      <c r="I4355" s="4" t="s">
        <v>42</v>
      </c>
      <c r="J4355">
        <v>208</v>
      </c>
      <c r="K4355">
        <v>216</v>
      </c>
      <c r="L4355">
        <v>60</v>
      </c>
      <c r="M4355">
        <v>195</v>
      </c>
      <c r="N4355">
        <v>268</v>
      </c>
      <c r="O4355">
        <v>411</v>
      </c>
      <c r="P4355" s="4" t="s">
        <v>224</v>
      </c>
      <c r="Q4355" s="4" t="s">
        <v>80</v>
      </c>
      <c r="R4355" s="4">
        <v>44652</v>
      </c>
      <c r="S4355" s="4">
        <v>44668</v>
      </c>
      <c r="T4355">
        <v>20</v>
      </c>
      <c r="U4355">
        <v>32</v>
      </c>
      <c r="V4355">
        <v>1</v>
      </c>
      <c r="W4355">
        <v>1</v>
      </c>
      <c r="X4355">
        <v>1</v>
      </c>
      <c r="Y4355">
        <v>1</v>
      </c>
      <c r="Z4355">
        <v>2</v>
      </c>
      <c r="AA4355">
        <v>2</v>
      </c>
      <c r="AB4355" s="4">
        <v>44711</v>
      </c>
      <c r="AC4355" s="4">
        <v>44805</v>
      </c>
      <c r="AD4355" s="4">
        <v>44564</v>
      </c>
      <c r="AE4355" s="4">
        <v>44595</v>
      </c>
      <c r="AF4355">
        <v>13</v>
      </c>
      <c r="AG4355">
        <v>14</v>
      </c>
      <c r="AH4355">
        <v>2</v>
      </c>
      <c r="AI4355">
        <v>0</v>
      </c>
      <c r="AJ4355" s="2">
        <v>1.0680555555555555</v>
      </c>
      <c r="AK4355" s="2">
        <v>1.4319444444444445</v>
      </c>
      <c r="AL4355">
        <v>17</v>
      </c>
      <c r="AM4355">
        <v>27</v>
      </c>
      <c r="AN4355">
        <f t="shared" si="20"/>
        <v>2018</v>
      </c>
      <c r="AO4355" t="s">
        <v>1051</v>
      </c>
    </row>
    <row r="4356" spans="1:41" hidden="1" x14ac:dyDescent="0.35">
      <c r="A4356" s="1">
        <v>43387</v>
      </c>
      <c r="B4356" t="s">
        <v>93</v>
      </c>
      <c r="C4356" t="s">
        <v>53</v>
      </c>
      <c r="D4356">
        <v>24</v>
      </c>
      <c r="E4356">
        <v>18</v>
      </c>
      <c r="F4356" s="4">
        <v>44693</v>
      </c>
      <c r="G4356" s="4">
        <v>44727</v>
      </c>
      <c r="H4356" s="4" t="s">
        <v>42</v>
      </c>
      <c r="I4356" s="4" t="s">
        <v>41</v>
      </c>
      <c r="J4356">
        <v>301</v>
      </c>
      <c r="K4356">
        <v>267</v>
      </c>
      <c r="L4356">
        <v>127</v>
      </c>
      <c r="M4356">
        <v>107</v>
      </c>
      <c r="N4356">
        <v>428</v>
      </c>
      <c r="O4356">
        <v>374</v>
      </c>
      <c r="P4356" s="4" t="s">
        <v>118</v>
      </c>
      <c r="Q4356" s="4" t="s">
        <v>55</v>
      </c>
      <c r="R4356" s="4" t="s">
        <v>41</v>
      </c>
      <c r="S4356" s="4">
        <v>44605</v>
      </c>
      <c r="T4356">
        <v>23</v>
      </c>
      <c r="U4356">
        <v>36</v>
      </c>
      <c r="V4356">
        <v>1</v>
      </c>
      <c r="W4356">
        <v>1</v>
      </c>
      <c r="X4356">
        <v>3</v>
      </c>
      <c r="Y4356">
        <v>1</v>
      </c>
      <c r="Z4356">
        <v>4</v>
      </c>
      <c r="AA4356">
        <v>2</v>
      </c>
      <c r="AB4356" s="4">
        <v>44774</v>
      </c>
      <c r="AC4356" s="4">
        <v>44743</v>
      </c>
      <c r="AD4356" s="4">
        <v>44625</v>
      </c>
      <c r="AE4356" s="4">
        <v>44567</v>
      </c>
      <c r="AF4356">
        <v>13</v>
      </c>
      <c r="AG4356">
        <v>13</v>
      </c>
      <c r="AH4356">
        <v>0</v>
      </c>
      <c r="AI4356">
        <v>2</v>
      </c>
      <c r="AJ4356" s="3">
        <v>0.95694444444444438</v>
      </c>
      <c r="AK4356" s="2">
        <v>1.5430555555555554</v>
      </c>
      <c r="AL4356">
        <v>34</v>
      </c>
      <c r="AM4356">
        <v>42</v>
      </c>
      <c r="AN4356">
        <f t="shared" si="20"/>
        <v>2018</v>
      </c>
      <c r="AO4356" t="s">
        <v>1051</v>
      </c>
    </row>
    <row r="4357" spans="1:41" hidden="1" x14ac:dyDescent="0.35">
      <c r="A4357" s="1">
        <v>43387</v>
      </c>
      <c r="B4357" t="s">
        <v>91</v>
      </c>
      <c r="C4357" t="s">
        <v>88</v>
      </c>
      <c r="D4357">
        <v>22</v>
      </c>
      <c r="E4357">
        <v>18</v>
      </c>
      <c r="F4357" s="4">
        <v>44629</v>
      </c>
      <c r="G4357" s="4">
        <v>44758</v>
      </c>
      <c r="H4357" s="4" t="s">
        <v>42</v>
      </c>
      <c r="I4357" s="4">
        <v>44563</v>
      </c>
      <c r="J4357">
        <v>269</v>
      </c>
      <c r="K4357">
        <v>156</v>
      </c>
      <c r="L4357">
        <v>81</v>
      </c>
      <c r="M4357">
        <v>132</v>
      </c>
      <c r="N4357">
        <v>350</v>
      </c>
      <c r="O4357">
        <v>288</v>
      </c>
      <c r="P4357" s="4" t="s">
        <v>398</v>
      </c>
      <c r="Q4357" s="4" t="s">
        <v>241</v>
      </c>
      <c r="R4357" s="4">
        <v>44567</v>
      </c>
      <c r="S4357" s="4">
        <v>44627</v>
      </c>
      <c r="T4357">
        <v>18</v>
      </c>
      <c r="U4357">
        <v>28</v>
      </c>
      <c r="V4357">
        <v>2</v>
      </c>
      <c r="W4357">
        <v>0</v>
      </c>
      <c r="X4357">
        <v>1</v>
      </c>
      <c r="Y4357">
        <v>0</v>
      </c>
      <c r="Z4357">
        <v>3</v>
      </c>
      <c r="AA4357">
        <v>0</v>
      </c>
      <c r="AB4357" s="4">
        <v>44774</v>
      </c>
      <c r="AC4357" s="4">
        <v>44682</v>
      </c>
      <c r="AD4357" s="4">
        <v>44564</v>
      </c>
      <c r="AE4357" s="4">
        <v>44563</v>
      </c>
      <c r="AF4357">
        <v>10</v>
      </c>
      <c r="AG4357">
        <v>11</v>
      </c>
      <c r="AH4357">
        <v>0</v>
      </c>
      <c r="AI4357">
        <v>0</v>
      </c>
      <c r="AJ4357" s="2">
        <v>1.0250000000000001</v>
      </c>
      <c r="AK4357" s="2">
        <v>1.4749999999999999</v>
      </c>
      <c r="AL4357">
        <v>17</v>
      </c>
      <c r="AM4357">
        <v>23</v>
      </c>
      <c r="AN4357">
        <f t="shared" si="20"/>
        <v>2018</v>
      </c>
      <c r="AO4357" t="s">
        <v>1051</v>
      </c>
    </row>
    <row r="4358" spans="1:41" hidden="1" x14ac:dyDescent="0.35">
      <c r="A4358" s="1">
        <v>43387</v>
      </c>
      <c r="B4358" t="s">
        <v>54</v>
      </c>
      <c r="C4358" t="s">
        <v>105</v>
      </c>
      <c r="D4358">
        <v>12</v>
      </c>
      <c r="E4358">
        <v>15</v>
      </c>
      <c r="F4358" s="4">
        <v>44727</v>
      </c>
      <c r="G4358" s="4">
        <v>44633</v>
      </c>
      <c r="H4358" s="4" t="s">
        <v>41</v>
      </c>
      <c r="I4358" s="4" t="s">
        <v>41</v>
      </c>
      <c r="J4358">
        <v>129</v>
      </c>
      <c r="K4358">
        <v>142</v>
      </c>
      <c r="L4358">
        <v>100</v>
      </c>
      <c r="M4358">
        <v>74</v>
      </c>
      <c r="N4358">
        <v>229</v>
      </c>
      <c r="O4358">
        <v>216</v>
      </c>
      <c r="P4358" s="4" t="s">
        <v>163</v>
      </c>
      <c r="Q4358" s="4" t="s">
        <v>392</v>
      </c>
      <c r="R4358" s="4">
        <v>44608</v>
      </c>
      <c r="S4358" s="4">
        <v>44743</v>
      </c>
      <c r="T4358">
        <v>27</v>
      </c>
      <c r="U4358">
        <v>24</v>
      </c>
      <c r="V4358">
        <v>1</v>
      </c>
      <c r="W4358">
        <v>1</v>
      </c>
      <c r="X4358">
        <v>2</v>
      </c>
      <c r="Y4358">
        <v>2</v>
      </c>
      <c r="Z4358">
        <v>3</v>
      </c>
      <c r="AA4358">
        <v>3</v>
      </c>
      <c r="AB4358" s="4" t="s">
        <v>542</v>
      </c>
      <c r="AC4358" s="4">
        <v>44713</v>
      </c>
      <c r="AD4358" s="4">
        <v>44563</v>
      </c>
      <c r="AE4358" s="4">
        <v>44565</v>
      </c>
      <c r="AF4358">
        <v>12</v>
      </c>
      <c r="AG4358">
        <v>13</v>
      </c>
      <c r="AH4358">
        <v>0</v>
      </c>
      <c r="AI4358">
        <v>2</v>
      </c>
      <c r="AJ4358" s="2">
        <v>1.375</v>
      </c>
      <c r="AK4358" s="2">
        <v>1.125</v>
      </c>
      <c r="AL4358">
        <v>13</v>
      </c>
      <c r="AM4358">
        <v>20</v>
      </c>
      <c r="AN4358">
        <f t="shared" si="20"/>
        <v>2018</v>
      </c>
      <c r="AO4358" t="s">
        <v>1051</v>
      </c>
    </row>
    <row r="4359" spans="1:41" hidden="1" x14ac:dyDescent="0.35">
      <c r="A4359" s="1">
        <v>43387</v>
      </c>
      <c r="B4359" t="s">
        <v>97</v>
      </c>
      <c r="C4359" t="s">
        <v>98</v>
      </c>
      <c r="D4359">
        <v>24</v>
      </c>
      <c r="E4359">
        <v>23</v>
      </c>
      <c r="F4359" s="4">
        <v>44790</v>
      </c>
      <c r="G4359" s="4">
        <v>44630</v>
      </c>
      <c r="H4359" s="4">
        <v>44562</v>
      </c>
      <c r="I4359" s="4" t="s">
        <v>42</v>
      </c>
      <c r="J4359">
        <v>174</v>
      </c>
      <c r="K4359">
        <v>297</v>
      </c>
      <c r="L4359">
        <v>270</v>
      </c>
      <c r="M4359">
        <v>60</v>
      </c>
      <c r="N4359">
        <v>444</v>
      </c>
      <c r="O4359">
        <v>357</v>
      </c>
      <c r="P4359" s="4" t="s">
        <v>233</v>
      </c>
      <c r="Q4359" s="4" t="s">
        <v>209</v>
      </c>
      <c r="R4359" s="4">
        <v>44708</v>
      </c>
      <c r="S4359" s="4">
        <v>44617</v>
      </c>
      <c r="T4359">
        <v>39</v>
      </c>
      <c r="U4359">
        <v>17</v>
      </c>
      <c r="V4359">
        <v>0</v>
      </c>
      <c r="W4359">
        <v>0</v>
      </c>
      <c r="X4359">
        <v>1</v>
      </c>
      <c r="Y4359">
        <v>1</v>
      </c>
      <c r="Z4359">
        <v>1</v>
      </c>
      <c r="AA4359">
        <v>1</v>
      </c>
      <c r="AB4359" s="4">
        <v>44835</v>
      </c>
      <c r="AC4359" s="4">
        <v>44713</v>
      </c>
      <c r="AD4359" s="4">
        <v>44597</v>
      </c>
      <c r="AE4359" s="4">
        <v>44596</v>
      </c>
      <c r="AF4359">
        <v>11</v>
      </c>
      <c r="AG4359">
        <v>11</v>
      </c>
      <c r="AH4359">
        <v>0</v>
      </c>
      <c r="AI4359">
        <v>0</v>
      </c>
      <c r="AJ4359" s="2">
        <v>1.4652777777777777</v>
      </c>
      <c r="AK4359" s="2">
        <v>1.0347222222222221</v>
      </c>
      <c r="AL4359">
        <v>23</v>
      </c>
      <c r="AM4359">
        <v>20</v>
      </c>
      <c r="AN4359">
        <f t="shared" si="20"/>
        <v>2018</v>
      </c>
      <c r="AO4359" t="s">
        <v>1051</v>
      </c>
    </row>
    <row r="4360" spans="1:41" hidden="1" x14ac:dyDescent="0.35">
      <c r="A4360" s="1">
        <v>43387</v>
      </c>
      <c r="B4360" t="s">
        <v>94</v>
      </c>
      <c r="C4360" t="s">
        <v>104</v>
      </c>
      <c r="D4360">
        <v>10</v>
      </c>
      <c r="E4360">
        <v>23</v>
      </c>
      <c r="F4360" s="4">
        <v>44662</v>
      </c>
      <c r="G4360" s="4">
        <v>44759</v>
      </c>
      <c r="H4360" s="4" t="s">
        <v>42</v>
      </c>
      <c r="I4360" s="4">
        <v>44594</v>
      </c>
      <c r="J4360">
        <v>139</v>
      </c>
      <c r="K4360">
        <v>172</v>
      </c>
      <c r="L4360">
        <v>65</v>
      </c>
      <c r="M4360">
        <v>206</v>
      </c>
      <c r="N4360">
        <v>204</v>
      </c>
      <c r="O4360">
        <v>378</v>
      </c>
      <c r="P4360" s="4" t="s">
        <v>392</v>
      </c>
      <c r="Q4360" s="4" t="s">
        <v>192</v>
      </c>
      <c r="R4360" s="4">
        <v>44630</v>
      </c>
      <c r="S4360" s="4">
        <v>44631</v>
      </c>
      <c r="T4360">
        <v>18</v>
      </c>
      <c r="U4360">
        <v>42</v>
      </c>
      <c r="V4360">
        <v>1</v>
      </c>
      <c r="W4360">
        <v>0</v>
      </c>
      <c r="X4360">
        <v>1</v>
      </c>
      <c r="Y4360">
        <v>0</v>
      </c>
      <c r="Z4360">
        <v>2</v>
      </c>
      <c r="AA4360">
        <v>0</v>
      </c>
      <c r="AB4360" s="4">
        <v>44681</v>
      </c>
      <c r="AC4360" s="4">
        <v>44645</v>
      </c>
      <c r="AD4360" s="4" t="s">
        <v>41</v>
      </c>
      <c r="AE4360" s="4">
        <v>44656</v>
      </c>
      <c r="AF4360">
        <v>12</v>
      </c>
      <c r="AG4360">
        <v>11</v>
      </c>
      <c r="AH4360">
        <v>0</v>
      </c>
      <c r="AI4360">
        <v>0</v>
      </c>
      <c r="AJ4360" s="3">
        <v>0.88194444444444453</v>
      </c>
      <c r="AK4360" s="2">
        <v>1.6180555555555556</v>
      </c>
      <c r="AL4360">
        <v>7</v>
      </c>
      <c r="AM4360">
        <v>40</v>
      </c>
      <c r="AN4360">
        <f t="shared" si="20"/>
        <v>2018</v>
      </c>
      <c r="AO4360" t="s">
        <v>1051</v>
      </c>
    </row>
    <row r="4361" spans="1:41" hidden="1" x14ac:dyDescent="0.35">
      <c r="A4361" s="1">
        <v>43387</v>
      </c>
      <c r="B4361" t="s">
        <v>90</v>
      </c>
      <c r="C4361" t="s">
        <v>78</v>
      </c>
      <c r="D4361">
        <v>23</v>
      </c>
      <c r="E4361">
        <v>7</v>
      </c>
      <c r="F4361" s="4">
        <v>44912</v>
      </c>
      <c r="G4361" s="4">
        <v>44571</v>
      </c>
      <c r="H4361" s="4">
        <v>44562</v>
      </c>
      <c r="I4361" s="4" t="s">
        <v>41</v>
      </c>
      <c r="J4361">
        <v>238</v>
      </c>
      <c r="K4361">
        <v>51</v>
      </c>
      <c r="L4361">
        <v>123</v>
      </c>
      <c r="M4361">
        <v>55</v>
      </c>
      <c r="N4361">
        <v>361</v>
      </c>
      <c r="O4361">
        <v>106</v>
      </c>
      <c r="P4361" s="4" t="s">
        <v>332</v>
      </c>
      <c r="Q4361" s="4">
        <v>44849</v>
      </c>
      <c r="R4361" s="4" t="s">
        <v>41</v>
      </c>
      <c r="S4361" s="4">
        <v>44866</v>
      </c>
      <c r="T4361">
        <v>35</v>
      </c>
      <c r="U4361">
        <v>14</v>
      </c>
      <c r="V4361">
        <v>0</v>
      </c>
      <c r="W4361">
        <v>0</v>
      </c>
      <c r="X4361">
        <v>1</v>
      </c>
      <c r="Y4361">
        <v>0</v>
      </c>
      <c r="Z4361">
        <v>1</v>
      </c>
      <c r="AA4361">
        <v>0</v>
      </c>
      <c r="AB4361" s="4">
        <v>44835</v>
      </c>
      <c r="AC4361" s="4">
        <v>44652</v>
      </c>
      <c r="AD4361" s="4">
        <v>44623</v>
      </c>
      <c r="AE4361" s="4" t="s">
        <v>41</v>
      </c>
      <c r="AF4361">
        <v>10</v>
      </c>
      <c r="AG4361">
        <v>9</v>
      </c>
      <c r="AH4361">
        <v>0</v>
      </c>
      <c r="AI4361">
        <v>0</v>
      </c>
      <c r="AJ4361" s="2">
        <v>1.565277777777778</v>
      </c>
      <c r="AK4361" s="3">
        <v>0.93472222222222223</v>
      </c>
      <c r="AL4361">
        <v>21</v>
      </c>
      <c r="AM4361">
        <v>0</v>
      </c>
      <c r="AN4361">
        <f t="shared" si="20"/>
        <v>2018</v>
      </c>
      <c r="AO4361" t="s">
        <v>1051</v>
      </c>
    </row>
    <row r="4362" spans="1:41" hidden="1" x14ac:dyDescent="0.35">
      <c r="A4362" s="1">
        <v>43387</v>
      </c>
      <c r="B4362" t="s">
        <v>68</v>
      </c>
      <c r="C4362" t="s">
        <v>110</v>
      </c>
      <c r="D4362">
        <v>18</v>
      </c>
      <c r="E4362">
        <v>31</v>
      </c>
      <c r="F4362" s="4">
        <v>44661</v>
      </c>
      <c r="G4362" s="4">
        <v>44755</v>
      </c>
      <c r="H4362" s="4">
        <v>44562</v>
      </c>
      <c r="I4362" s="4" t="s">
        <v>42</v>
      </c>
      <c r="J4362">
        <v>352</v>
      </c>
      <c r="K4362">
        <v>327</v>
      </c>
      <c r="L4362">
        <v>94</v>
      </c>
      <c r="M4362">
        <v>173</v>
      </c>
      <c r="N4362">
        <v>446</v>
      </c>
      <c r="O4362">
        <v>500</v>
      </c>
      <c r="P4362" s="4" t="s">
        <v>350</v>
      </c>
      <c r="Q4362" s="4" t="s">
        <v>329</v>
      </c>
      <c r="R4362" s="4" t="s">
        <v>41</v>
      </c>
      <c r="S4362" s="4">
        <v>44605</v>
      </c>
      <c r="T4362">
        <v>17</v>
      </c>
      <c r="U4362">
        <v>38</v>
      </c>
      <c r="V4362">
        <v>0</v>
      </c>
      <c r="W4362">
        <v>1</v>
      </c>
      <c r="X4362">
        <v>2</v>
      </c>
      <c r="Y4362">
        <v>0</v>
      </c>
      <c r="Z4362">
        <v>2</v>
      </c>
      <c r="AA4362">
        <v>1</v>
      </c>
      <c r="AB4362" s="4">
        <v>44682</v>
      </c>
      <c r="AC4362" s="4" t="s">
        <v>41</v>
      </c>
      <c r="AD4362" s="4">
        <v>44597</v>
      </c>
      <c r="AE4362" s="4">
        <v>44657</v>
      </c>
      <c r="AF4362">
        <v>11</v>
      </c>
      <c r="AG4362">
        <v>12</v>
      </c>
      <c r="AH4362">
        <v>0</v>
      </c>
      <c r="AI4362">
        <v>0</v>
      </c>
      <c r="AJ4362" s="3">
        <v>0.99375000000000002</v>
      </c>
      <c r="AK4362" s="2">
        <v>1.5062499999999999</v>
      </c>
      <c r="AL4362">
        <v>40</v>
      </c>
      <c r="AM4362">
        <v>43</v>
      </c>
      <c r="AN4362">
        <f t="shared" si="20"/>
        <v>2018</v>
      </c>
      <c r="AO4362" t="s">
        <v>1051</v>
      </c>
    </row>
    <row r="4363" spans="1:41" hidden="1" x14ac:dyDescent="0.35">
      <c r="A4363" s="1">
        <v>43388</v>
      </c>
      <c r="B4363" t="s">
        <v>39</v>
      </c>
      <c r="C4363" t="s">
        <v>74</v>
      </c>
      <c r="D4363">
        <v>18</v>
      </c>
      <c r="E4363">
        <v>26</v>
      </c>
      <c r="F4363" s="4">
        <v>44601</v>
      </c>
      <c r="G4363" s="4">
        <v>44664</v>
      </c>
      <c r="H4363" s="4" t="s">
        <v>41</v>
      </c>
      <c r="I4363" s="4">
        <v>44563</v>
      </c>
      <c r="J4363">
        <v>227</v>
      </c>
      <c r="K4363">
        <v>405</v>
      </c>
      <c r="L4363">
        <v>174</v>
      </c>
      <c r="M4363">
        <v>116</v>
      </c>
      <c r="N4363">
        <v>401</v>
      </c>
      <c r="O4363">
        <v>521</v>
      </c>
      <c r="P4363" s="4" t="s">
        <v>407</v>
      </c>
      <c r="Q4363" s="4" t="s">
        <v>132</v>
      </c>
      <c r="R4363" s="4">
        <v>44610</v>
      </c>
      <c r="S4363" s="4">
        <v>44640</v>
      </c>
      <c r="T4363">
        <v>30</v>
      </c>
      <c r="U4363">
        <v>21</v>
      </c>
      <c r="V4363">
        <v>2</v>
      </c>
      <c r="W4363">
        <v>0</v>
      </c>
      <c r="X4363">
        <v>1</v>
      </c>
      <c r="Y4363">
        <v>0</v>
      </c>
      <c r="Z4363">
        <v>3</v>
      </c>
      <c r="AA4363">
        <v>0</v>
      </c>
      <c r="AB4363" s="4">
        <v>44602</v>
      </c>
      <c r="AC4363" s="4">
        <v>44713</v>
      </c>
      <c r="AD4363" s="4">
        <v>44562</v>
      </c>
      <c r="AE4363" s="4">
        <v>44626</v>
      </c>
      <c r="AF4363">
        <v>12</v>
      </c>
      <c r="AG4363">
        <v>12</v>
      </c>
      <c r="AH4363">
        <v>0</v>
      </c>
      <c r="AI4363">
        <v>0</v>
      </c>
      <c r="AJ4363" s="2">
        <v>1.2027777777777777</v>
      </c>
      <c r="AK4363" s="2">
        <v>1.2972222222222223</v>
      </c>
      <c r="AL4363">
        <v>30</v>
      </c>
      <c r="AM4363">
        <v>33</v>
      </c>
      <c r="AN4363">
        <f t="shared" si="20"/>
        <v>2018</v>
      </c>
      <c r="AO4363" t="s">
        <v>1051</v>
      </c>
    </row>
    <row r="4364" spans="1:41" hidden="1" x14ac:dyDescent="0.35">
      <c r="A4364" s="1">
        <v>43391</v>
      </c>
      <c r="B4364" t="s">
        <v>98</v>
      </c>
      <c r="C4364" t="s">
        <v>87</v>
      </c>
      <c r="D4364">
        <v>15</v>
      </c>
      <c r="E4364">
        <v>14</v>
      </c>
      <c r="F4364" s="4">
        <v>44694</v>
      </c>
      <c r="G4364" s="4">
        <v>44665</v>
      </c>
      <c r="H4364" s="4" t="s">
        <v>41</v>
      </c>
      <c r="I4364" s="4" t="s">
        <v>42</v>
      </c>
      <c r="J4364">
        <v>178</v>
      </c>
      <c r="K4364">
        <v>154</v>
      </c>
      <c r="L4364">
        <v>131</v>
      </c>
      <c r="M4364">
        <v>69</v>
      </c>
      <c r="N4364">
        <v>309</v>
      </c>
      <c r="O4364">
        <v>223</v>
      </c>
      <c r="P4364" s="4" t="s">
        <v>308</v>
      </c>
      <c r="Q4364" s="4" t="s">
        <v>173</v>
      </c>
      <c r="R4364" s="4">
        <v>44603</v>
      </c>
      <c r="S4364" s="4">
        <v>44713</v>
      </c>
      <c r="T4364">
        <v>31</v>
      </c>
      <c r="U4364">
        <v>21</v>
      </c>
      <c r="V4364">
        <v>0</v>
      </c>
      <c r="W4364">
        <v>2</v>
      </c>
      <c r="X4364">
        <v>1</v>
      </c>
      <c r="Y4364">
        <v>3</v>
      </c>
      <c r="Z4364">
        <v>1</v>
      </c>
      <c r="AA4364">
        <v>5</v>
      </c>
      <c r="AB4364" s="4">
        <v>44682</v>
      </c>
      <c r="AC4364" s="4">
        <v>44743</v>
      </c>
      <c r="AD4364" s="4">
        <v>44563</v>
      </c>
      <c r="AE4364" s="4">
        <v>44562</v>
      </c>
      <c r="AF4364">
        <v>13</v>
      </c>
      <c r="AG4364">
        <v>15</v>
      </c>
      <c r="AH4364">
        <v>4</v>
      </c>
      <c r="AI4364">
        <v>0</v>
      </c>
      <c r="AJ4364" s="2">
        <v>1.2840277777777778</v>
      </c>
      <c r="AK4364" s="2">
        <v>1.2159722222222222</v>
      </c>
      <c r="AL4364">
        <v>45</v>
      </c>
      <c r="AM4364">
        <v>10</v>
      </c>
      <c r="AN4364">
        <f t="shared" si="20"/>
        <v>2018</v>
      </c>
      <c r="AO4364" t="s">
        <v>1051</v>
      </c>
    </row>
    <row r="4365" spans="1:41" hidden="1" x14ac:dyDescent="0.35">
      <c r="A4365" s="1">
        <v>43394</v>
      </c>
      <c r="B4365" t="s">
        <v>78</v>
      </c>
      <c r="C4365" t="s">
        <v>63</v>
      </c>
      <c r="D4365">
        <v>23</v>
      </c>
      <c r="E4365">
        <v>14</v>
      </c>
      <c r="F4365" s="4">
        <v>44819</v>
      </c>
      <c r="G4365" s="4">
        <v>44660</v>
      </c>
      <c r="H4365" s="4">
        <v>44562</v>
      </c>
      <c r="I4365" s="4" t="s">
        <v>41</v>
      </c>
      <c r="J4365">
        <v>226</v>
      </c>
      <c r="K4365">
        <v>297</v>
      </c>
      <c r="L4365">
        <v>164</v>
      </c>
      <c r="M4365">
        <v>47</v>
      </c>
      <c r="N4365">
        <v>390</v>
      </c>
      <c r="O4365">
        <v>344</v>
      </c>
      <c r="P4365" s="4" t="s">
        <v>583</v>
      </c>
      <c r="Q4365" s="4" t="s">
        <v>367</v>
      </c>
      <c r="R4365" s="4">
        <v>44603</v>
      </c>
      <c r="S4365" s="4">
        <v>44601</v>
      </c>
      <c r="T4365">
        <v>33</v>
      </c>
      <c r="U4365">
        <v>16</v>
      </c>
      <c r="V4365">
        <v>0</v>
      </c>
      <c r="W4365">
        <v>0</v>
      </c>
      <c r="X4365">
        <v>1</v>
      </c>
      <c r="Y4365">
        <v>0</v>
      </c>
      <c r="Z4365">
        <v>1</v>
      </c>
      <c r="AA4365">
        <v>0</v>
      </c>
      <c r="AB4365" s="4">
        <v>44652</v>
      </c>
      <c r="AC4365" s="4">
        <v>44652</v>
      </c>
      <c r="AD4365" s="4">
        <v>44597</v>
      </c>
      <c r="AE4365" s="4" t="s">
        <v>52</v>
      </c>
      <c r="AF4365">
        <v>8</v>
      </c>
      <c r="AG4365">
        <v>9</v>
      </c>
      <c r="AH4365">
        <v>0</v>
      </c>
      <c r="AI4365">
        <v>0</v>
      </c>
      <c r="AJ4365" s="2">
        <v>1.4743055555555555</v>
      </c>
      <c r="AK4365" s="2">
        <v>1.0256944444444445</v>
      </c>
      <c r="AL4365">
        <v>19</v>
      </c>
      <c r="AM4365">
        <v>20</v>
      </c>
      <c r="AN4365">
        <f t="shared" si="20"/>
        <v>2018</v>
      </c>
      <c r="AO4365" t="s">
        <v>1051</v>
      </c>
    </row>
    <row r="4366" spans="1:41" hidden="1" x14ac:dyDescent="0.35">
      <c r="A4366" s="1">
        <v>43394</v>
      </c>
      <c r="B4366" t="s">
        <v>110</v>
      </c>
      <c r="C4366" t="s">
        <v>59</v>
      </c>
      <c r="D4366">
        <v>21</v>
      </c>
      <c r="E4366">
        <v>29</v>
      </c>
      <c r="F4366" s="4">
        <v>44725</v>
      </c>
      <c r="G4366" s="4">
        <v>44789</v>
      </c>
      <c r="H4366" s="4">
        <v>44562</v>
      </c>
      <c r="I4366" s="4">
        <v>44562</v>
      </c>
      <c r="J4366">
        <v>273</v>
      </c>
      <c r="K4366">
        <v>319</v>
      </c>
      <c r="L4366">
        <v>108</v>
      </c>
      <c r="M4366">
        <v>134</v>
      </c>
      <c r="N4366">
        <v>381</v>
      </c>
      <c r="O4366">
        <v>453</v>
      </c>
      <c r="P4366" s="4" t="s">
        <v>76</v>
      </c>
      <c r="Q4366" s="4" t="s">
        <v>455</v>
      </c>
      <c r="R4366" s="4">
        <v>44565</v>
      </c>
      <c r="S4366" s="4">
        <v>44606</v>
      </c>
      <c r="T4366">
        <v>27</v>
      </c>
      <c r="U4366">
        <v>25</v>
      </c>
      <c r="V4366">
        <v>2</v>
      </c>
      <c r="W4366">
        <v>0</v>
      </c>
      <c r="X4366">
        <v>1</v>
      </c>
      <c r="Y4366">
        <v>2</v>
      </c>
      <c r="Z4366">
        <v>3</v>
      </c>
      <c r="AA4366">
        <v>2</v>
      </c>
      <c r="AB4366" s="4">
        <v>44743</v>
      </c>
      <c r="AC4366" s="4">
        <v>44682</v>
      </c>
      <c r="AD4366" s="4">
        <v>44624</v>
      </c>
      <c r="AE4366" s="4">
        <v>44655</v>
      </c>
      <c r="AF4366">
        <v>12</v>
      </c>
      <c r="AG4366">
        <v>14</v>
      </c>
      <c r="AH4366">
        <v>2</v>
      </c>
      <c r="AI4366">
        <v>0</v>
      </c>
      <c r="AJ4366" s="2">
        <v>1.2437500000000001</v>
      </c>
      <c r="AK4366" s="2">
        <v>1.2562499999999999</v>
      </c>
      <c r="AL4366">
        <v>38</v>
      </c>
      <c r="AM4366">
        <v>31</v>
      </c>
      <c r="AN4366">
        <f t="shared" si="20"/>
        <v>2018</v>
      </c>
      <c r="AO4366" t="s">
        <v>1051</v>
      </c>
    </row>
    <row r="4367" spans="1:41" hidden="1" x14ac:dyDescent="0.35">
      <c r="A4367" s="1">
        <v>43394</v>
      </c>
      <c r="B4367" t="s">
        <v>54</v>
      </c>
      <c r="C4367" t="s">
        <v>93</v>
      </c>
      <c r="D4367">
        <v>15</v>
      </c>
      <c r="E4367">
        <v>22</v>
      </c>
      <c r="F4367" s="4">
        <v>44601</v>
      </c>
      <c r="G4367" s="4">
        <v>44755</v>
      </c>
      <c r="H4367" s="4" t="s">
        <v>42</v>
      </c>
      <c r="I4367" s="4">
        <v>44563</v>
      </c>
      <c r="J4367">
        <v>168</v>
      </c>
      <c r="K4367">
        <v>156</v>
      </c>
      <c r="L4367">
        <v>135</v>
      </c>
      <c r="M4367">
        <v>220</v>
      </c>
      <c r="N4367">
        <v>303</v>
      </c>
      <c r="O4367">
        <v>376</v>
      </c>
      <c r="P4367" s="4" t="s">
        <v>213</v>
      </c>
      <c r="Q4367" s="4" t="s">
        <v>242</v>
      </c>
      <c r="R4367" s="4">
        <v>44599</v>
      </c>
      <c r="S4367" s="4" t="s">
        <v>41</v>
      </c>
      <c r="T4367">
        <v>22</v>
      </c>
      <c r="U4367">
        <v>37</v>
      </c>
      <c r="V4367">
        <v>2</v>
      </c>
      <c r="W4367">
        <v>0</v>
      </c>
      <c r="X4367">
        <v>3</v>
      </c>
      <c r="Y4367">
        <v>0</v>
      </c>
      <c r="Z4367">
        <v>5</v>
      </c>
      <c r="AA4367">
        <v>0</v>
      </c>
      <c r="AB4367" s="4">
        <v>44743</v>
      </c>
      <c r="AC4367" s="4">
        <v>44652</v>
      </c>
      <c r="AD4367" s="4" t="s">
        <v>42</v>
      </c>
      <c r="AE4367" s="4">
        <v>44624</v>
      </c>
      <c r="AF4367">
        <v>11</v>
      </c>
      <c r="AG4367">
        <v>12</v>
      </c>
      <c r="AH4367">
        <v>0</v>
      </c>
      <c r="AI4367">
        <v>0</v>
      </c>
      <c r="AJ4367" s="2">
        <v>1.1118055555555555</v>
      </c>
      <c r="AK4367" s="2">
        <v>1.3881944444444445</v>
      </c>
      <c r="AL4367">
        <v>5</v>
      </c>
      <c r="AM4367">
        <v>37</v>
      </c>
      <c r="AN4367">
        <f t="shared" si="20"/>
        <v>2018</v>
      </c>
      <c r="AO4367" t="s">
        <v>1051</v>
      </c>
    </row>
    <row r="4368" spans="1:41" hidden="1" x14ac:dyDescent="0.35">
      <c r="A4368" s="1">
        <v>43394</v>
      </c>
      <c r="B4368" t="s">
        <v>83</v>
      </c>
      <c r="C4368" t="s">
        <v>84</v>
      </c>
      <c r="D4368">
        <v>24</v>
      </c>
      <c r="E4368">
        <v>19</v>
      </c>
      <c r="F4368" s="4">
        <v>44600</v>
      </c>
      <c r="G4368" s="4">
        <v>44723</v>
      </c>
      <c r="H4368" s="4">
        <v>44562</v>
      </c>
      <c r="I4368" s="4" t="s">
        <v>41</v>
      </c>
      <c r="J4368">
        <v>209</v>
      </c>
      <c r="K4368">
        <v>215</v>
      </c>
      <c r="L4368">
        <v>248</v>
      </c>
      <c r="M4368">
        <v>107</v>
      </c>
      <c r="N4368">
        <v>457</v>
      </c>
      <c r="O4368">
        <v>322</v>
      </c>
      <c r="P4368" s="4" t="s">
        <v>524</v>
      </c>
      <c r="Q4368" s="4" t="s">
        <v>339</v>
      </c>
      <c r="R4368" s="4">
        <v>44569</v>
      </c>
      <c r="S4368" s="4">
        <v>44675</v>
      </c>
      <c r="T4368">
        <v>35</v>
      </c>
      <c r="U4368">
        <v>19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 s="4">
        <v>44713</v>
      </c>
      <c r="AC4368" s="4">
        <v>44652</v>
      </c>
      <c r="AD4368" s="4">
        <v>44626</v>
      </c>
      <c r="AE4368" s="4">
        <v>44562</v>
      </c>
      <c r="AF4368">
        <v>9</v>
      </c>
      <c r="AG4368">
        <v>9</v>
      </c>
      <c r="AH4368">
        <v>0</v>
      </c>
      <c r="AI4368">
        <v>0</v>
      </c>
      <c r="AJ4368" s="2">
        <v>1.4020833333333333</v>
      </c>
      <c r="AK4368" s="2">
        <v>1.0979166666666667</v>
      </c>
      <c r="AL4368">
        <v>32</v>
      </c>
      <c r="AM4368">
        <v>21</v>
      </c>
      <c r="AN4368">
        <f t="shared" si="20"/>
        <v>2018</v>
      </c>
      <c r="AO4368" t="s">
        <v>1051</v>
      </c>
    </row>
    <row r="4369" spans="1:41" hidden="1" x14ac:dyDescent="0.35">
      <c r="A4369" s="1">
        <v>43394</v>
      </c>
      <c r="B4369" t="s">
        <v>58</v>
      </c>
      <c r="C4369" t="s">
        <v>53</v>
      </c>
      <c r="D4369">
        <v>15</v>
      </c>
      <c r="E4369">
        <v>16</v>
      </c>
      <c r="F4369" s="4">
        <v>44607</v>
      </c>
      <c r="G4369" s="4">
        <v>44605</v>
      </c>
      <c r="H4369" s="4">
        <v>44562</v>
      </c>
      <c r="I4369" s="4">
        <v>44563</v>
      </c>
      <c r="J4369">
        <v>228</v>
      </c>
      <c r="K4369">
        <v>192</v>
      </c>
      <c r="L4369">
        <v>88</v>
      </c>
      <c r="M4369">
        <v>71</v>
      </c>
      <c r="N4369">
        <v>316</v>
      </c>
      <c r="O4369">
        <v>263</v>
      </c>
      <c r="P4369" s="4" t="s">
        <v>171</v>
      </c>
      <c r="Q4369" s="4" t="s">
        <v>784</v>
      </c>
      <c r="R4369" s="4">
        <v>44574</v>
      </c>
      <c r="S4369" s="4">
        <v>44634</v>
      </c>
      <c r="T4369">
        <v>24</v>
      </c>
      <c r="U4369">
        <v>24</v>
      </c>
      <c r="V4369">
        <v>0</v>
      </c>
      <c r="W4369">
        <v>1</v>
      </c>
      <c r="X4369">
        <v>0</v>
      </c>
      <c r="Y4369">
        <v>3</v>
      </c>
      <c r="Z4369">
        <v>0</v>
      </c>
      <c r="AA4369">
        <v>4</v>
      </c>
      <c r="AB4369" s="4">
        <v>44713</v>
      </c>
      <c r="AC4369" s="4">
        <v>44774</v>
      </c>
      <c r="AD4369" s="4">
        <v>44564</v>
      </c>
      <c r="AE4369" s="4">
        <v>44595</v>
      </c>
      <c r="AF4369">
        <v>17</v>
      </c>
      <c r="AG4369">
        <v>17</v>
      </c>
      <c r="AH4369">
        <v>0</v>
      </c>
      <c r="AI4369">
        <v>0</v>
      </c>
      <c r="AJ4369" s="2">
        <v>1.340972222222222</v>
      </c>
      <c r="AK4369" s="2">
        <v>1.1590277777777778</v>
      </c>
      <c r="AL4369">
        <v>37</v>
      </c>
      <c r="AM4369">
        <v>17</v>
      </c>
      <c r="AN4369">
        <f t="shared" si="20"/>
        <v>2018</v>
      </c>
      <c r="AO4369" t="s">
        <v>1051</v>
      </c>
    </row>
    <row r="4370" spans="1:41" hidden="1" x14ac:dyDescent="0.35">
      <c r="A4370" s="1">
        <v>43394</v>
      </c>
      <c r="B4370" t="s">
        <v>91</v>
      </c>
      <c r="C4370" t="s">
        <v>77</v>
      </c>
      <c r="D4370">
        <v>19</v>
      </c>
      <c r="E4370">
        <v>21</v>
      </c>
      <c r="F4370" s="4">
        <v>44692</v>
      </c>
      <c r="G4370" s="4">
        <v>44632</v>
      </c>
      <c r="H4370" s="4">
        <v>44562</v>
      </c>
      <c r="I4370" s="4">
        <v>44624</v>
      </c>
      <c r="J4370">
        <v>250</v>
      </c>
      <c r="K4370">
        <v>284</v>
      </c>
      <c r="L4370">
        <v>121</v>
      </c>
      <c r="M4370">
        <v>58</v>
      </c>
      <c r="N4370">
        <v>371</v>
      </c>
      <c r="O4370">
        <v>342</v>
      </c>
      <c r="P4370" s="4" t="s">
        <v>529</v>
      </c>
      <c r="Q4370" s="4" t="s">
        <v>650</v>
      </c>
      <c r="R4370" s="4">
        <v>44611</v>
      </c>
      <c r="S4370" s="4">
        <v>44677</v>
      </c>
      <c r="T4370">
        <v>17</v>
      </c>
      <c r="U4370">
        <v>24</v>
      </c>
      <c r="V4370">
        <v>0</v>
      </c>
      <c r="W4370">
        <v>1</v>
      </c>
      <c r="X4370">
        <v>0</v>
      </c>
      <c r="Y4370">
        <v>0</v>
      </c>
      <c r="Z4370">
        <v>0</v>
      </c>
      <c r="AA4370">
        <v>1</v>
      </c>
      <c r="AB4370" s="4">
        <v>44682</v>
      </c>
      <c r="AC4370" s="4">
        <v>44652</v>
      </c>
      <c r="AD4370" s="4">
        <v>44623</v>
      </c>
      <c r="AE4370" s="4">
        <v>44596</v>
      </c>
      <c r="AF4370">
        <v>9</v>
      </c>
      <c r="AG4370">
        <v>9</v>
      </c>
      <c r="AH4370">
        <v>0</v>
      </c>
      <c r="AI4370">
        <v>0</v>
      </c>
      <c r="AJ4370" s="2">
        <v>1.0298611111111111</v>
      </c>
      <c r="AK4370" s="2">
        <v>1.4701388888888889</v>
      </c>
      <c r="AL4370">
        <v>21</v>
      </c>
      <c r="AM4370">
        <v>17</v>
      </c>
      <c r="AN4370">
        <f t="shared" si="20"/>
        <v>2018</v>
      </c>
      <c r="AO4370" t="s">
        <v>1051</v>
      </c>
    </row>
    <row r="4371" spans="1:41" hidden="1" x14ac:dyDescent="0.35">
      <c r="A4371" s="1">
        <v>43394</v>
      </c>
      <c r="B4371" t="s">
        <v>69</v>
      </c>
      <c r="C4371" t="s">
        <v>101</v>
      </c>
      <c r="D4371">
        <v>17</v>
      </c>
      <c r="E4371">
        <v>34</v>
      </c>
      <c r="F4371" s="4">
        <v>44634</v>
      </c>
      <c r="G4371" s="4">
        <v>44725</v>
      </c>
      <c r="H4371" s="4" t="s">
        <v>52</v>
      </c>
      <c r="I4371" s="4">
        <v>44562</v>
      </c>
      <c r="J4371">
        <v>186</v>
      </c>
      <c r="K4371">
        <v>342</v>
      </c>
      <c r="L4371">
        <v>119</v>
      </c>
      <c r="M4371">
        <v>114</v>
      </c>
      <c r="N4371">
        <v>305</v>
      </c>
      <c r="O4371">
        <v>456</v>
      </c>
      <c r="P4371" s="4" t="s">
        <v>247</v>
      </c>
      <c r="Q4371" s="4" t="s">
        <v>654</v>
      </c>
      <c r="R4371" s="4">
        <v>44710</v>
      </c>
      <c r="S4371" s="4">
        <v>44674</v>
      </c>
      <c r="T4371">
        <v>23</v>
      </c>
      <c r="U4371">
        <v>32</v>
      </c>
      <c r="V4371">
        <v>1</v>
      </c>
      <c r="W4371">
        <v>2</v>
      </c>
      <c r="X4371">
        <v>0</v>
      </c>
      <c r="Y4371">
        <v>2</v>
      </c>
      <c r="Z4371">
        <v>1</v>
      </c>
      <c r="AA4371">
        <v>4</v>
      </c>
      <c r="AB4371" s="4" t="s">
        <v>910</v>
      </c>
      <c r="AC4371" s="4">
        <v>44774</v>
      </c>
      <c r="AD4371" s="4">
        <v>44625</v>
      </c>
      <c r="AE4371" s="4">
        <v>44623</v>
      </c>
      <c r="AF4371">
        <v>14</v>
      </c>
      <c r="AG4371">
        <v>16</v>
      </c>
      <c r="AH4371">
        <v>0</v>
      </c>
      <c r="AI4371">
        <v>0</v>
      </c>
      <c r="AJ4371" s="2">
        <v>1.26875</v>
      </c>
      <c r="AK4371" s="2">
        <v>1.5715277777777779</v>
      </c>
      <c r="AL4371">
        <v>23</v>
      </c>
      <c r="AM4371">
        <v>26</v>
      </c>
      <c r="AN4371">
        <f t="shared" si="20"/>
        <v>2018</v>
      </c>
      <c r="AO4371" t="s">
        <v>1051</v>
      </c>
    </row>
    <row r="4372" spans="1:41" hidden="1" x14ac:dyDescent="0.35">
      <c r="A4372" s="1">
        <v>43394</v>
      </c>
      <c r="B4372" t="s">
        <v>105</v>
      </c>
      <c r="C4372" t="s">
        <v>94</v>
      </c>
      <c r="D4372">
        <v>15</v>
      </c>
      <c r="E4372">
        <v>15</v>
      </c>
      <c r="F4372" s="4">
        <v>44789</v>
      </c>
      <c r="G4372" s="4">
        <v>44823</v>
      </c>
      <c r="H4372" s="4" t="s">
        <v>41</v>
      </c>
      <c r="I4372" s="4" t="s">
        <v>42</v>
      </c>
      <c r="J4372">
        <v>131</v>
      </c>
      <c r="K4372">
        <v>189</v>
      </c>
      <c r="L4372">
        <v>141</v>
      </c>
      <c r="M4372">
        <v>70</v>
      </c>
      <c r="N4372">
        <v>272</v>
      </c>
      <c r="O4372">
        <v>259</v>
      </c>
      <c r="P4372" s="4">
        <v>44919</v>
      </c>
      <c r="Q4372" s="4" t="s">
        <v>386</v>
      </c>
      <c r="R4372" s="4">
        <v>44569</v>
      </c>
      <c r="S4372" s="4">
        <v>44679</v>
      </c>
      <c r="T4372">
        <v>37</v>
      </c>
      <c r="U4372">
        <v>22</v>
      </c>
      <c r="V4372">
        <v>0</v>
      </c>
      <c r="W4372">
        <v>2</v>
      </c>
      <c r="X4372">
        <v>0</v>
      </c>
      <c r="Y4372">
        <v>1</v>
      </c>
      <c r="Z4372">
        <v>0</v>
      </c>
      <c r="AA4372">
        <v>3</v>
      </c>
      <c r="AB4372" s="4">
        <v>44713</v>
      </c>
      <c r="AC4372" s="4">
        <v>44607</v>
      </c>
      <c r="AD4372" s="4">
        <v>44595</v>
      </c>
      <c r="AE4372" s="4">
        <v>44562</v>
      </c>
      <c r="AF4372">
        <v>12</v>
      </c>
      <c r="AG4372">
        <v>11</v>
      </c>
      <c r="AH4372">
        <v>0</v>
      </c>
      <c r="AI4372">
        <v>0</v>
      </c>
      <c r="AJ4372" s="2">
        <v>1.2326388888888888</v>
      </c>
      <c r="AK4372" s="2">
        <v>1.2673611111111112</v>
      </c>
      <c r="AL4372">
        <v>20</v>
      </c>
      <c r="AM4372">
        <v>7</v>
      </c>
      <c r="AN4372">
        <f t="shared" si="20"/>
        <v>2018</v>
      </c>
      <c r="AO4372" t="s">
        <v>1051</v>
      </c>
    </row>
    <row r="4373" spans="1:41" hidden="1" x14ac:dyDescent="0.35">
      <c r="A4373" s="1">
        <v>43394</v>
      </c>
      <c r="B4373" t="s">
        <v>100</v>
      </c>
      <c r="C4373" t="s">
        <v>90</v>
      </c>
      <c r="D4373">
        <v>26</v>
      </c>
      <c r="E4373">
        <v>25</v>
      </c>
      <c r="F4373" s="4">
        <v>44726</v>
      </c>
      <c r="G4373" s="4">
        <v>44693</v>
      </c>
      <c r="H4373" s="4">
        <v>44656</v>
      </c>
      <c r="I4373" s="4">
        <v>44563</v>
      </c>
      <c r="J4373">
        <v>205</v>
      </c>
      <c r="K4373">
        <v>274</v>
      </c>
      <c r="L4373">
        <v>134</v>
      </c>
      <c r="M4373">
        <v>77</v>
      </c>
      <c r="N4373">
        <v>339</v>
      </c>
      <c r="O4373">
        <v>351</v>
      </c>
      <c r="P4373" s="4" t="s">
        <v>244</v>
      </c>
      <c r="Q4373" s="4" t="s">
        <v>346</v>
      </c>
      <c r="R4373" s="4">
        <v>44568</v>
      </c>
      <c r="S4373" s="4">
        <v>44571</v>
      </c>
      <c r="T4373">
        <v>39</v>
      </c>
      <c r="U4373">
        <v>23</v>
      </c>
      <c r="V4373">
        <v>1</v>
      </c>
      <c r="W4373">
        <v>0</v>
      </c>
      <c r="X4373">
        <v>0</v>
      </c>
      <c r="Y4373">
        <v>0</v>
      </c>
      <c r="Z4373">
        <v>1</v>
      </c>
      <c r="AA4373">
        <v>0</v>
      </c>
      <c r="AB4373" s="4">
        <v>44713</v>
      </c>
      <c r="AC4373" s="4">
        <v>44682</v>
      </c>
      <c r="AD4373" s="4">
        <v>44624</v>
      </c>
      <c r="AE4373" s="4">
        <v>44624</v>
      </c>
      <c r="AF4373">
        <v>9</v>
      </c>
      <c r="AG4373">
        <v>8</v>
      </c>
      <c r="AH4373">
        <v>0</v>
      </c>
      <c r="AI4373">
        <v>0</v>
      </c>
      <c r="AJ4373" s="2">
        <v>1.3965277777777778</v>
      </c>
      <c r="AK4373" s="2">
        <v>1.1034722222222222</v>
      </c>
      <c r="AL4373">
        <v>24</v>
      </c>
      <c r="AM4373">
        <v>23</v>
      </c>
      <c r="AN4373">
        <f t="shared" si="20"/>
        <v>2018</v>
      </c>
      <c r="AO4373" t="s">
        <v>1051</v>
      </c>
    </row>
    <row r="4374" spans="1:41" hidden="1" x14ac:dyDescent="0.35">
      <c r="A4374" s="1">
        <v>43394</v>
      </c>
      <c r="B4374" t="s">
        <v>97</v>
      </c>
      <c r="C4374" t="s">
        <v>39</v>
      </c>
      <c r="D4374">
        <v>20</v>
      </c>
      <c r="E4374">
        <v>16</v>
      </c>
      <c r="F4374" s="4">
        <v>44693</v>
      </c>
      <c r="G4374" s="4">
        <v>44631</v>
      </c>
      <c r="H4374" s="4" t="s">
        <v>41</v>
      </c>
      <c r="I4374" s="4" t="s">
        <v>42</v>
      </c>
      <c r="J4374">
        <v>193</v>
      </c>
      <c r="K4374">
        <v>121</v>
      </c>
      <c r="L4374">
        <v>146</v>
      </c>
      <c r="M4374">
        <v>107</v>
      </c>
      <c r="N4374">
        <v>339</v>
      </c>
      <c r="O4374">
        <v>228</v>
      </c>
      <c r="P4374" s="4" t="s">
        <v>358</v>
      </c>
      <c r="Q4374" s="4" t="s">
        <v>282</v>
      </c>
      <c r="R4374" s="4">
        <v>44570</v>
      </c>
      <c r="S4374" s="4">
        <v>44743</v>
      </c>
      <c r="T4374">
        <v>36</v>
      </c>
      <c r="U4374">
        <v>24</v>
      </c>
      <c r="V4374">
        <v>0</v>
      </c>
      <c r="W4374">
        <v>2</v>
      </c>
      <c r="X4374">
        <v>0</v>
      </c>
      <c r="Y4374">
        <v>2</v>
      </c>
      <c r="Z4374">
        <v>0</v>
      </c>
      <c r="AA4374">
        <v>4</v>
      </c>
      <c r="AB4374" s="4">
        <v>44571</v>
      </c>
      <c r="AC4374" s="4">
        <v>44602</v>
      </c>
      <c r="AD4374" s="4">
        <v>44658</v>
      </c>
      <c r="AE4374" s="4">
        <v>44563</v>
      </c>
      <c r="AF4374">
        <v>13</v>
      </c>
      <c r="AG4374">
        <v>12</v>
      </c>
      <c r="AH4374">
        <v>0</v>
      </c>
      <c r="AI4374">
        <v>0</v>
      </c>
      <c r="AJ4374" s="2">
        <v>1.3687500000000001</v>
      </c>
      <c r="AK4374" s="2">
        <v>1.1312499999999999</v>
      </c>
      <c r="AL4374">
        <v>39</v>
      </c>
      <c r="AM4374">
        <v>10</v>
      </c>
      <c r="AN4374">
        <f t="shared" si="20"/>
        <v>2018</v>
      </c>
      <c r="AO4374" t="s">
        <v>1051</v>
      </c>
    </row>
    <row r="4375" spans="1:41" hidden="1" x14ac:dyDescent="0.35">
      <c r="A4375" s="1">
        <v>43394</v>
      </c>
      <c r="B4375" t="s">
        <v>104</v>
      </c>
      <c r="C4375" t="s">
        <v>88</v>
      </c>
      <c r="D4375">
        <v>17</v>
      </c>
      <c r="E4375">
        <v>15</v>
      </c>
      <c r="F4375" s="4">
        <v>44695</v>
      </c>
      <c r="G4375" s="4">
        <v>44632</v>
      </c>
      <c r="H4375" s="4">
        <v>44563</v>
      </c>
      <c r="I4375" s="4" t="s">
        <v>42</v>
      </c>
      <c r="J4375">
        <v>250</v>
      </c>
      <c r="K4375">
        <v>175</v>
      </c>
      <c r="L4375">
        <v>73</v>
      </c>
      <c r="M4375">
        <v>130</v>
      </c>
      <c r="N4375">
        <v>323</v>
      </c>
      <c r="O4375">
        <v>305</v>
      </c>
      <c r="P4375" s="4" t="s">
        <v>268</v>
      </c>
      <c r="Q4375" s="4" t="s">
        <v>364</v>
      </c>
      <c r="R4375" s="4">
        <v>44674</v>
      </c>
      <c r="S4375" s="4">
        <v>44564</v>
      </c>
      <c r="T4375">
        <v>22</v>
      </c>
      <c r="U4375">
        <v>32</v>
      </c>
      <c r="V4375">
        <v>2</v>
      </c>
      <c r="W4375">
        <v>0</v>
      </c>
      <c r="X4375">
        <v>0</v>
      </c>
      <c r="Y4375">
        <v>0</v>
      </c>
      <c r="Z4375">
        <v>2</v>
      </c>
      <c r="AA4375">
        <v>0</v>
      </c>
      <c r="AB4375" s="4">
        <v>44774</v>
      </c>
      <c r="AC4375" s="4">
        <v>44682</v>
      </c>
      <c r="AD4375" s="4">
        <v>44562</v>
      </c>
      <c r="AE4375" s="4" t="s">
        <v>52</v>
      </c>
      <c r="AF4375">
        <v>11</v>
      </c>
      <c r="AG4375">
        <v>10</v>
      </c>
      <c r="AH4375">
        <v>0</v>
      </c>
      <c r="AI4375">
        <v>2</v>
      </c>
      <c r="AJ4375" s="2">
        <v>1.2118055555555556</v>
      </c>
      <c r="AK4375" s="2">
        <v>1.2881944444444444</v>
      </c>
      <c r="AL4375">
        <v>17</v>
      </c>
      <c r="AM4375">
        <v>20</v>
      </c>
      <c r="AN4375">
        <f t="shared" si="20"/>
        <v>2018</v>
      </c>
      <c r="AO4375" t="s">
        <v>1051</v>
      </c>
    </row>
    <row r="4376" spans="1:41" hidden="1" x14ac:dyDescent="0.35">
      <c r="A4376" s="1">
        <v>43394</v>
      </c>
      <c r="B4376" t="s">
        <v>64</v>
      </c>
      <c r="C4376" t="s">
        <v>68</v>
      </c>
      <c r="D4376">
        <v>15</v>
      </c>
      <c r="E4376">
        <v>33</v>
      </c>
      <c r="F4376" s="4">
        <v>44662</v>
      </c>
      <c r="G4376" s="4">
        <v>44816</v>
      </c>
      <c r="H4376" s="4" t="s">
        <v>42</v>
      </c>
      <c r="I4376" s="4" t="s">
        <v>42</v>
      </c>
      <c r="J4376">
        <v>174</v>
      </c>
      <c r="K4376">
        <v>353</v>
      </c>
      <c r="L4376">
        <v>65</v>
      </c>
      <c r="M4376">
        <v>198</v>
      </c>
      <c r="N4376">
        <v>239</v>
      </c>
      <c r="O4376">
        <v>551</v>
      </c>
      <c r="P4376" s="4" t="s">
        <v>167</v>
      </c>
      <c r="Q4376" s="4" t="s">
        <v>540</v>
      </c>
      <c r="R4376" s="4">
        <v>44605</v>
      </c>
      <c r="S4376" s="4">
        <v>44597</v>
      </c>
      <c r="T4376">
        <v>19</v>
      </c>
      <c r="U4376">
        <v>29</v>
      </c>
      <c r="V4376">
        <v>0</v>
      </c>
      <c r="W4376">
        <v>0</v>
      </c>
      <c r="X4376">
        <v>1</v>
      </c>
      <c r="Y4376">
        <v>1</v>
      </c>
      <c r="Z4376">
        <v>1</v>
      </c>
      <c r="AA4376">
        <v>1</v>
      </c>
      <c r="AB4376" s="4">
        <v>44774</v>
      </c>
      <c r="AC4376" s="4">
        <v>44774</v>
      </c>
      <c r="AD4376" s="4">
        <v>44563</v>
      </c>
      <c r="AE4376" s="4">
        <v>44688</v>
      </c>
      <c r="AF4376">
        <v>11</v>
      </c>
      <c r="AG4376">
        <v>9</v>
      </c>
      <c r="AH4376">
        <v>0</v>
      </c>
      <c r="AI4376">
        <v>2</v>
      </c>
      <c r="AJ4376" s="2">
        <v>1.0951388888888889</v>
      </c>
      <c r="AK4376" s="2">
        <v>1.4048611111111111</v>
      </c>
      <c r="AL4376">
        <v>10</v>
      </c>
      <c r="AM4376">
        <v>45</v>
      </c>
      <c r="AN4376">
        <f t="shared" si="20"/>
        <v>2018</v>
      </c>
      <c r="AO4376" t="s">
        <v>1051</v>
      </c>
    </row>
    <row r="4377" spans="1:41" hidden="1" x14ac:dyDescent="0.35">
      <c r="A4377" s="1">
        <v>43395</v>
      </c>
      <c r="B4377" t="s">
        <v>40</v>
      </c>
      <c r="C4377" t="s">
        <v>73</v>
      </c>
      <c r="D4377">
        <v>21</v>
      </c>
      <c r="E4377">
        <v>22</v>
      </c>
      <c r="F4377" s="4">
        <v>44693</v>
      </c>
      <c r="G4377" s="4">
        <v>44755</v>
      </c>
      <c r="H4377" s="4" t="s">
        <v>42</v>
      </c>
      <c r="I4377" s="4" t="s">
        <v>41</v>
      </c>
      <c r="J4377">
        <v>372</v>
      </c>
      <c r="K4377">
        <v>356</v>
      </c>
      <c r="L4377">
        <v>61</v>
      </c>
      <c r="M4377">
        <v>67</v>
      </c>
      <c r="N4377">
        <v>433</v>
      </c>
      <c r="O4377">
        <v>423</v>
      </c>
      <c r="P4377" s="4" t="s">
        <v>322</v>
      </c>
      <c r="Q4377" s="4" t="s">
        <v>501</v>
      </c>
      <c r="R4377" s="4">
        <v>44678</v>
      </c>
      <c r="S4377" s="4">
        <v>44643</v>
      </c>
      <c r="T4377">
        <v>20</v>
      </c>
      <c r="U4377">
        <v>20</v>
      </c>
      <c r="V4377">
        <v>0</v>
      </c>
      <c r="W4377">
        <v>1</v>
      </c>
      <c r="X4377">
        <v>0</v>
      </c>
      <c r="Y4377">
        <v>0</v>
      </c>
      <c r="Z4377">
        <v>0</v>
      </c>
      <c r="AA4377">
        <v>1</v>
      </c>
      <c r="AB4377" s="4">
        <v>44652</v>
      </c>
      <c r="AC4377" s="4">
        <v>44710</v>
      </c>
      <c r="AD4377" s="4">
        <v>44597</v>
      </c>
      <c r="AE4377" s="4" t="s">
        <v>41</v>
      </c>
      <c r="AF4377">
        <v>10</v>
      </c>
      <c r="AG4377">
        <v>10</v>
      </c>
      <c r="AH4377">
        <v>0</v>
      </c>
      <c r="AI4377">
        <v>0</v>
      </c>
      <c r="AJ4377" s="2">
        <v>1.1548611111111111</v>
      </c>
      <c r="AK4377" s="2">
        <v>1.3451388888888889</v>
      </c>
      <c r="AL4377">
        <v>20</v>
      </c>
      <c r="AM4377">
        <v>23</v>
      </c>
      <c r="AN4377">
        <f t="shared" si="20"/>
        <v>2018</v>
      </c>
      <c r="AO4377" t="s">
        <v>1051</v>
      </c>
    </row>
    <row r="4378" spans="1:41" hidden="1" x14ac:dyDescent="0.35">
      <c r="A4378" s="1">
        <v>43398</v>
      </c>
      <c r="B4378" t="s">
        <v>84</v>
      </c>
      <c r="C4378" t="s">
        <v>105</v>
      </c>
      <c r="D4378">
        <v>18</v>
      </c>
      <c r="E4378">
        <v>17</v>
      </c>
      <c r="F4378" s="4">
        <v>44664</v>
      </c>
      <c r="G4378" s="4">
        <v>44724</v>
      </c>
      <c r="H4378" s="4" t="s">
        <v>42</v>
      </c>
      <c r="I4378" s="4">
        <v>44562</v>
      </c>
      <c r="J4378">
        <v>254</v>
      </c>
      <c r="K4378">
        <v>239</v>
      </c>
      <c r="L4378">
        <v>116</v>
      </c>
      <c r="M4378">
        <v>188</v>
      </c>
      <c r="N4378">
        <v>370</v>
      </c>
      <c r="O4378">
        <v>427</v>
      </c>
      <c r="P4378" s="4" t="s">
        <v>188</v>
      </c>
      <c r="Q4378" s="4" t="s">
        <v>527</v>
      </c>
      <c r="R4378" s="4">
        <v>44607</v>
      </c>
      <c r="S4378" s="4" t="s">
        <v>41</v>
      </c>
      <c r="T4378">
        <v>25</v>
      </c>
      <c r="U4378">
        <v>35</v>
      </c>
      <c r="V4378">
        <v>0</v>
      </c>
      <c r="W4378">
        <v>0</v>
      </c>
      <c r="X4378">
        <v>1</v>
      </c>
      <c r="Y4378">
        <v>0</v>
      </c>
      <c r="Z4378">
        <v>1</v>
      </c>
      <c r="AA4378">
        <v>0</v>
      </c>
      <c r="AB4378" s="4">
        <v>44682</v>
      </c>
      <c r="AC4378" s="4">
        <v>44774</v>
      </c>
      <c r="AD4378" s="4">
        <v>44563</v>
      </c>
      <c r="AE4378" s="4">
        <v>44655</v>
      </c>
      <c r="AF4378">
        <v>12</v>
      </c>
      <c r="AG4378">
        <v>12</v>
      </c>
      <c r="AH4378">
        <v>0</v>
      </c>
      <c r="AI4378">
        <v>0</v>
      </c>
      <c r="AJ4378" s="2">
        <v>1.2979166666666666</v>
      </c>
      <c r="AK4378" s="2">
        <v>1.2020833333333334</v>
      </c>
      <c r="AL4378">
        <v>23</v>
      </c>
      <c r="AM4378">
        <v>42</v>
      </c>
      <c r="AN4378">
        <f t="shared" si="20"/>
        <v>2018</v>
      </c>
      <c r="AO4378" t="s">
        <v>1051</v>
      </c>
    </row>
    <row r="4379" spans="1:41" hidden="1" x14ac:dyDescent="0.35">
      <c r="A4379" s="1">
        <v>43401</v>
      </c>
      <c r="B4379" t="s">
        <v>77</v>
      </c>
      <c r="C4379" t="s">
        <v>94</v>
      </c>
      <c r="D4379">
        <v>22</v>
      </c>
      <c r="E4379">
        <v>16</v>
      </c>
      <c r="F4379" s="4">
        <v>44754</v>
      </c>
      <c r="G4379" s="4">
        <v>44726</v>
      </c>
      <c r="H4379" s="4" t="s">
        <v>41</v>
      </c>
      <c r="I4379" s="4">
        <v>44563</v>
      </c>
      <c r="J4379">
        <v>262</v>
      </c>
      <c r="K4379">
        <v>265</v>
      </c>
      <c r="L4379">
        <v>133</v>
      </c>
      <c r="M4379">
        <v>70</v>
      </c>
      <c r="N4379">
        <v>395</v>
      </c>
      <c r="O4379">
        <v>335</v>
      </c>
      <c r="P4379" s="4" t="s">
        <v>347</v>
      </c>
      <c r="Q4379" s="4" t="s">
        <v>342</v>
      </c>
      <c r="R4379" s="4">
        <v>44675</v>
      </c>
      <c r="S4379" s="4">
        <v>44672</v>
      </c>
      <c r="T4379">
        <v>28</v>
      </c>
      <c r="U4379">
        <v>17</v>
      </c>
      <c r="V4379">
        <v>1</v>
      </c>
      <c r="W4379">
        <v>1</v>
      </c>
      <c r="X4379">
        <v>1</v>
      </c>
      <c r="Y4379">
        <v>0</v>
      </c>
      <c r="Z4379">
        <v>2</v>
      </c>
      <c r="AA4379">
        <v>1</v>
      </c>
      <c r="AB4379" s="4">
        <v>44652</v>
      </c>
      <c r="AC4379" s="4">
        <v>44682</v>
      </c>
      <c r="AD4379" s="4">
        <v>44563</v>
      </c>
      <c r="AE4379" s="4">
        <v>44564</v>
      </c>
      <c r="AF4379">
        <v>10</v>
      </c>
      <c r="AG4379">
        <v>10</v>
      </c>
      <c r="AH4379">
        <v>0</v>
      </c>
      <c r="AI4379">
        <v>0</v>
      </c>
      <c r="AJ4379" s="2">
        <v>1.3597222222222223</v>
      </c>
      <c r="AK4379" s="2">
        <v>1.1402777777777777</v>
      </c>
      <c r="AL4379">
        <v>24</v>
      </c>
      <c r="AM4379">
        <v>18</v>
      </c>
      <c r="AN4379">
        <f t="shared" si="20"/>
        <v>2018</v>
      </c>
      <c r="AO4379" t="s">
        <v>1051</v>
      </c>
    </row>
    <row r="4380" spans="1:41" hidden="1" x14ac:dyDescent="0.35">
      <c r="A4380" s="1">
        <v>43401</v>
      </c>
      <c r="B4380" t="s">
        <v>53</v>
      </c>
      <c r="C4380" t="s">
        <v>59</v>
      </c>
      <c r="D4380">
        <v>12</v>
      </c>
      <c r="E4380">
        <v>22</v>
      </c>
      <c r="F4380" s="4">
        <v>44634</v>
      </c>
      <c r="G4380" s="4">
        <v>44663</v>
      </c>
      <c r="H4380" s="4">
        <v>44562</v>
      </c>
      <c r="I4380" s="4">
        <v>44562</v>
      </c>
      <c r="J4380">
        <v>150</v>
      </c>
      <c r="K4380">
        <v>216</v>
      </c>
      <c r="L4380">
        <v>57</v>
      </c>
      <c r="M4380">
        <v>179</v>
      </c>
      <c r="N4380">
        <v>207</v>
      </c>
      <c r="O4380">
        <v>395</v>
      </c>
      <c r="P4380" s="4" t="s">
        <v>439</v>
      </c>
      <c r="Q4380" s="4" t="s">
        <v>163</v>
      </c>
      <c r="R4380" s="4">
        <v>44564</v>
      </c>
      <c r="S4380" s="4">
        <v>44596</v>
      </c>
      <c r="T4380">
        <v>24</v>
      </c>
      <c r="U4380">
        <v>34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 s="4">
        <v>44774</v>
      </c>
      <c r="AC4380" s="4">
        <v>44617</v>
      </c>
      <c r="AD4380" s="4">
        <v>44562</v>
      </c>
      <c r="AE4380" s="4">
        <v>44595</v>
      </c>
      <c r="AF4380">
        <v>11</v>
      </c>
      <c r="AG4380">
        <v>10</v>
      </c>
      <c r="AH4380">
        <v>0</v>
      </c>
      <c r="AI4380">
        <v>0</v>
      </c>
      <c r="AJ4380" s="2">
        <v>1.1361111111111111</v>
      </c>
      <c r="AK4380" s="2">
        <v>1.3638888888888889</v>
      </c>
      <c r="AL4380">
        <v>10</v>
      </c>
      <c r="AM4380">
        <v>24</v>
      </c>
      <c r="AN4380">
        <f t="shared" si="20"/>
        <v>2018</v>
      </c>
      <c r="AO4380" t="s">
        <v>1051</v>
      </c>
    </row>
    <row r="4381" spans="1:41" hidden="1" x14ac:dyDescent="0.35">
      <c r="A4381" s="1">
        <v>43401</v>
      </c>
      <c r="B4381" t="s">
        <v>101</v>
      </c>
      <c r="C4381" t="s">
        <v>64</v>
      </c>
      <c r="D4381">
        <v>29</v>
      </c>
      <c r="E4381">
        <v>21</v>
      </c>
      <c r="F4381" s="4">
        <v>44852</v>
      </c>
      <c r="G4381" s="4">
        <v>44694</v>
      </c>
      <c r="H4381" s="4">
        <v>44594</v>
      </c>
      <c r="I4381" s="4">
        <v>44563</v>
      </c>
      <c r="J4381">
        <v>450</v>
      </c>
      <c r="K4381">
        <v>264</v>
      </c>
      <c r="L4381">
        <v>126</v>
      </c>
      <c r="M4381">
        <v>138</v>
      </c>
      <c r="N4381">
        <v>576</v>
      </c>
      <c r="O4381">
        <v>402</v>
      </c>
      <c r="P4381" s="4" t="s">
        <v>297</v>
      </c>
      <c r="Q4381" s="4" t="s">
        <v>191</v>
      </c>
      <c r="R4381" s="4">
        <v>44732</v>
      </c>
      <c r="S4381" s="4">
        <v>44608</v>
      </c>
      <c r="T4381">
        <v>27</v>
      </c>
      <c r="U4381">
        <v>27</v>
      </c>
      <c r="V4381">
        <v>0</v>
      </c>
      <c r="W4381">
        <v>0</v>
      </c>
      <c r="X4381">
        <v>4</v>
      </c>
      <c r="Y4381">
        <v>0</v>
      </c>
      <c r="Z4381">
        <v>4</v>
      </c>
      <c r="AA4381">
        <v>0</v>
      </c>
      <c r="AB4381" s="4">
        <v>44866</v>
      </c>
      <c r="AC4381" s="4">
        <v>44652</v>
      </c>
      <c r="AD4381" s="4">
        <v>44596</v>
      </c>
      <c r="AE4381" s="4">
        <v>44655</v>
      </c>
      <c r="AF4381">
        <v>13</v>
      </c>
      <c r="AG4381">
        <v>13</v>
      </c>
      <c r="AH4381">
        <v>0</v>
      </c>
      <c r="AI4381">
        <v>1</v>
      </c>
      <c r="AJ4381" s="2">
        <v>1.4993055555555557</v>
      </c>
      <c r="AK4381" s="2">
        <v>1.0006944444444443</v>
      </c>
      <c r="AL4381">
        <v>34</v>
      </c>
      <c r="AM4381">
        <v>37</v>
      </c>
      <c r="AN4381">
        <f t="shared" si="20"/>
        <v>2018</v>
      </c>
      <c r="AO4381" t="s">
        <v>1051</v>
      </c>
    </row>
    <row r="4382" spans="1:41" hidden="1" x14ac:dyDescent="0.35">
      <c r="A4382" s="1">
        <v>43401</v>
      </c>
      <c r="B4382" t="s">
        <v>47</v>
      </c>
      <c r="C4382" t="s">
        <v>83</v>
      </c>
      <c r="D4382">
        <v>20</v>
      </c>
      <c r="E4382">
        <v>21</v>
      </c>
      <c r="F4382" s="4">
        <v>44724</v>
      </c>
      <c r="G4382" s="4">
        <v>44722</v>
      </c>
      <c r="H4382" s="4">
        <v>44563</v>
      </c>
      <c r="I4382" s="4" t="s">
        <v>41</v>
      </c>
      <c r="J4382">
        <v>237</v>
      </c>
      <c r="K4382">
        <v>297</v>
      </c>
      <c r="L4382">
        <v>176</v>
      </c>
      <c r="M4382">
        <v>34</v>
      </c>
      <c r="N4382">
        <v>413</v>
      </c>
      <c r="O4382">
        <v>331</v>
      </c>
      <c r="P4382" s="4" t="s">
        <v>741</v>
      </c>
      <c r="Q4382" s="4" t="s">
        <v>398</v>
      </c>
      <c r="R4382" s="4">
        <v>44603</v>
      </c>
      <c r="S4382" s="4">
        <v>44633</v>
      </c>
      <c r="T4382">
        <v>42</v>
      </c>
      <c r="U4382">
        <v>13</v>
      </c>
      <c r="V4382">
        <v>0</v>
      </c>
      <c r="W4382">
        <v>2</v>
      </c>
      <c r="X4382">
        <v>0</v>
      </c>
      <c r="Y4382">
        <v>1</v>
      </c>
      <c r="Z4382">
        <v>0</v>
      </c>
      <c r="AA4382">
        <v>3</v>
      </c>
      <c r="AB4382" s="4" t="s">
        <v>1003</v>
      </c>
      <c r="AC4382" s="4">
        <v>44652</v>
      </c>
      <c r="AD4382" s="4">
        <v>44624</v>
      </c>
      <c r="AE4382" s="4">
        <v>44563</v>
      </c>
      <c r="AF4382">
        <v>10</v>
      </c>
      <c r="AG4382">
        <v>10</v>
      </c>
      <c r="AH4382">
        <v>0</v>
      </c>
      <c r="AI4382">
        <v>0</v>
      </c>
      <c r="AJ4382" s="2">
        <v>1.4548611111111109</v>
      </c>
      <c r="AK4382" s="2">
        <v>1.0451388888888888</v>
      </c>
      <c r="AL4382">
        <v>28</v>
      </c>
      <c r="AM4382">
        <v>14</v>
      </c>
      <c r="AN4382">
        <f t="shared" si="20"/>
        <v>2018</v>
      </c>
      <c r="AO4382" t="s">
        <v>1051</v>
      </c>
    </row>
    <row r="4383" spans="1:41" hidden="1" x14ac:dyDescent="0.35">
      <c r="A4383" s="1">
        <v>43401</v>
      </c>
      <c r="B4383" t="s">
        <v>98</v>
      </c>
      <c r="C4383" t="s">
        <v>68</v>
      </c>
      <c r="D4383">
        <v>22</v>
      </c>
      <c r="E4383">
        <v>20</v>
      </c>
      <c r="F4383" s="4">
        <v>44663</v>
      </c>
      <c r="G4383" s="4">
        <v>44630</v>
      </c>
      <c r="H4383" s="4">
        <v>44562</v>
      </c>
      <c r="I4383" s="4">
        <v>44562</v>
      </c>
      <c r="J4383">
        <v>222</v>
      </c>
      <c r="K4383">
        <v>291</v>
      </c>
      <c r="L4383">
        <v>189</v>
      </c>
      <c r="M4383">
        <v>49</v>
      </c>
      <c r="N4383">
        <v>411</v>
      </c>
      <c r="O4383">
        <v>340</v>
      </c>
      <c r="P4383" s="4" t="s">
        <v>247</v>
      </c>
      <c r="Q4383" s="4" t="s">
        <v>80</v>
      </c>
      <c r="R4383" s="4">
        <v>44682</v>
      </c>
      <c r="S4383" s="4">
        <v>44604</v>
      </c>
      <c r="T4383">
        <v>30</v>
      </c>
      <c r="U4383">
        <v>18</v>
      </c>
      <c r="V4383">
        <v>1</v>
      </c>
      <c r="W4383">
        <v>0</v>
      </c>
      <c r="X4383">
        <v>1</v>
      </c>
      <c r="Y4383">
        <v>1</v>
      </c>
      <c r="Z4383">
        <v>2</v>
      </c>
      <c r="AA4383">
        <v>1</v>
      </c>
      <c r="AB4383" s="4">
        <v>44835</v>
      </c>
      <c r="AC4383" s="4">
        <v>44743</v>
      </c>
      <c r="AD4383" s="4">
        <v>44595</v>
      </c>
      <c r="AE4383" s="4">
        <v>44624</v>
      </c>
      <c r="AF4383">
        <v>12</v>
      </c>
      <c r="AG4383">
        <v>12</v>
      </c>
      <c r="AH4383">
        <v>0</v>
      </c>
      <c r="AI4383">
        <v>0</v>
      </c>
      <c r="AJ4383" s="2">
        <v>1.3618055555555555</v>
      </c>
      <c r="AK4383" s="2">
        <v>1.1381944444444445</v>
      </c>
      <c r="AL4383">
        <v>23</v>
      </c>
      <c r="AM4383">
        <v>30</v>
      </c>
      <c r="AN4383">
        <f t="shared" si="20"/>
        <v>2018</v>
      </c>
      <c r="AO4383" t="s">
        <v>1051</v>
      </c>
    </row>
    <row r="4384" spans="1:41" hidden="1" x14ac:dyDescent="0.35">
      <c r="A4384" s="1">
        <v>43401</v>
      </c>
      <c r="B4384" t="s">
        <v>88</v>
      </c>
      <c r="C4384" t="s">
        <v>40</v>
      </c>
      <c r="D4384">
        <v>20</v>
      </c>
      <c r="E4384">
        <v>18</v>
      </c>
      <c r="F4384" s="4">
        <v>44727</v>
      </c>
      <c r="G4384" s="4">
        <v>44606</v>
      </c>
      <c r="H4384" s="4" t="s">
        <v>41</v>
      </c>
      <c r="I4384" s="4">
        <v>44624</v>
      </c>
      <c r="J4384">
        <v>178</v>
      </c>
      <c r="K4384">
        <v>266</v>
      </c>
      <c r="L4384">
        <v>182</v>
      </c>
      <c r="M4384">
        <v>37</v>
      </c>
      <c r="N4384">
        <v>360</v>
      </c>
      <c r="O4384">
        <v>303</v>
      </c>
      <c r="P4384" s="4" t="s">
        <v>355</v>
      </c>
      <c r="Q4384" s="4" t="s">
        <v>534</v>
      </c>
      <c r="R4384" s="4" t="s">
        <v>41</v>
      </c>
      <c r="S4384" s="4">
        <v>44743</v>
      </c>
      <c r="T4384">
        <v>33</v>
      </c>
      <c r="U4384">
        <v>14</v>
      </c>
      <c r="V4384">
        <v>1</v>
      </c>
      <c r="W4384">
        <v>0</v>
      </c>
      <c r="X4384">
        <v>0</v>
      </c>
      <c r="Y4384">
        <v>2</v>
      </c>
      <c r="Z4384">
        <v>1</v>
      </c>
      <c r="AA4384">
        <v>2</v>
      </c>
      <c r="AB4384" s="4">
        <v>44774</v>
      </c>
      <c r="AC4384" s="4" t="s">
        <v>723</v>
      </c>
      <c r="AD4384" s="4">
        <v>44564</v>
      </c>
      <c r="AE4384" s="4">
        <v>44565</v>
      </c>
      <c r="AF4384">
        <v>12</v>
      </c>
      <c r="AG4384">
        <v>12</v>
      </c>
      <c r="AH4384">
        <v>0</v>
      </c>
      <c r="AI4384">
        <v>0</v>
      </c>
      <c r="AJ4384" s="2">
        <v>1.4013888888888888</v>
      </c>
      <c r="AK4384" s="2">
        <v>1.0986111111111112</v>
      </c>
      <c r="AL4384">
        <v>20</v>
      </c>
      <c r="AM4384">
        <v>13</v>
      </c>
      <c r="AN4384">
        <f t="shared" si="20"/>
        <v>2018</v>
      </c>
      <c r="AO4384" t="s">
        <v>1051</v>
      </c>
    </row>
    <row r="4385" spans="1:41" hidden="1" x14ac:dyDescent="0.35">
      <c r="A4385" s="1">
        <v>43401</v>
      </c>
      <c r="B4385" t="s">
        <v>69</v>
      </c>
      <c r="C4385" t="s">
        <v>109</v>
      </c>
      <c r="D4385">
        <v>17</v>
      </c>
      <c r="E4385">
        <v>25</v>
      </c>
      <c r="F4385" s="4">
        <v>44633</v>
      </c>
      <c r="G4385" s="4">
        <v>44725</v>
      </c>
      <c r="H4385" s="4">
        <v>44562</v>
      </c>
      <c r="I4385" s="4">
        <v>44562</v>
      </c>
      <c r="J4385">
        <v>163</v>
      </c>
      <c r="K4385">
        <v>253</v>
      </c>
      <c r="L4385">
        <v>74</v>
      </c>
      <c r="M4385">
        <v>168</v>
      </c>
      <c r="N4385">
        <v>237</v>
      </c>
      <c r="O4385">
        <v>421</v>
      </c>
      <c r="P4385" s="4" t="s">
        <v>96</v>
      </c>
      <c r="Q4385" s="4" t="s">
        <v>250</v>
      </c>
      <c r="R4385" s="4">
        <v>44609</v>
      </c>
      <c r="S4385" s="4">
        <v>44565</v>
      </c>
      <c r="T4385">
        <v>21</v>
      </c>
      <c r="U4385">
        <v>31</v>
      </c>
      <c r="V4385">
        <v>0</v>
      </c>
      <c r="W4385">
        <v>1</v>
      </c>
      <c r="X4385">
        <v>1</v>
      </c>
      <c r="Y4385">
        <v>1</v>
      </c>
      <c r="Z4385">
        <v>1</v>
      </c>
      <c r="AA4385">
        <v>2</v>
      </c>
      <c r="AB4385" s="4">
        <v>44743</v>
      </c>
      <c r="AC4385" s="4">
        <v>44774</v>
      </c>
      <c r="AD4385" s="4">
        <v>44563</v>
      </c>
      <c r="AE4385" s="4">
        <v>44594</v>
      </c>
      <c r="AF4385">
        <v>13</v>
      </c>
      <c r="AG4385">
        <v>12</v>
      </c>
      <c r="AH4385">
        <v>0</v>
      </c>
      <c r="AI4385">
        <v>0</v>
      </c>
      <c r="AJ4385" s="2">
        <v>1.1583333333333334</v>
      </c>
      <c r="AK4385" s="2">
        <v>1.3416666666666668</v>
      </c>
      <c r="AL4385">
        <v>18</v>
      </c>
      <c r="AM4385">
        <v>33</v>
      </c>
      <c r="AN4385">
        <f t="shared" si="20"/>
        <v>2018</v>
      </c>
      <c r="AO4385" t="s">
        <v>1051</v>
      </c>
    </row>
    <row r="4386" spans="1:41" hidden="1" x14ac:dyDescent="0.35">
      <c r="A4386" s="1">
        <v>43401</v>
      </c>
      <c r="B4386" t="s">
        <v>90</v>
      </c>
      <c r="C4386" t="s">
        <v>91</v>
      </c>
      <c r="D4386">
        <v>20</v>
      </c>
      <c r="E4386">
        <v>22</v>
      </c>
      <c r="F4386" s="4">
        <v>44724</v>
      </c>
      <c r="G4386" s="4">
        <v>44724</v>
      </c>
      <c r="H4386" s="4">
        <v>44563</v>
      </c>
      <c r="I4386" s="4">
        <v>44562</v>
      </c>
      <c r="J4386">
        <v>224</v>
      </c>
      <c r="K4386">
        <v>232</v>
      </c>
      <c r="L4386">
        <v>101</v>
      </c>
      <c r="M4386">
        <v>154</v>
      </c>
      <c r="N4386">
        <v>325</v>
      </c>
      <c r="O4386">
        <v>386</v>
      </c>
      <c r="P4386" s="4" t="s">
        <v>449</v>
      </c>
      <c r="Q4386" s="4" t="s">
        <v>244</v>
      </c>
      <c r="R4386" s="4">
        <v>44606</v>
      </c>
      <c r="S4386" s="4" t="s">
        <v>41</v>
      </c>
      <c r="T4386">
        <v>18</v>
      </c>
      <c r="U4386">
        <v>33</v>
      </c>
      <c r="V4386">
        <v>1</v>
      </c>
      <c r="W4386">
        <v>0</v>
      </c>
      <c r="X4386">
        <v>2</v>
      </c>
      <c r="Y4386">
        <v>0</v>
      </c>
      <c r="Z4386">
        <v>3</v>
      </c>
      <c r="AA4386">
        <v>0</v>
      </c>
      <c r="AB4386" s="4">
        <v>44805</v>
      </c>
      <c r="AC4386" s="4">
        <v>44681</v>
      </c>
      <c r="AD4386" s="4">
        <v>44594</v>
      </c>
      <c r="AE4386" s="4">
        <v>44656</v>
      </c>
      <c r="AF4386">
        <v>10</v>
      </c>
      <c r="AG4386">
        <v>11</v>
      </c>
      <c r="AH4386">
        <v>0</v>
      </c>
      <c r="AI4386">
        <v>0</v>
      </c>
      <c r="AJ4386" s="2">
        <v>1.0826388888888889</v>
      </c>
      <c r="AK4386" s="2">
        <v>1.4173611111111111</v>
      </c>
      <c r="AL4386">
        <v>21</v>
      </c>
      <c r="AM4386">
        <v>36</v>
      </c>
      <c r="AN4386">
        <f t="shared" si="20"/>
        <v>2018</v>
      </c>
      <c r="AO4386" t="s">
        <v>1051</v>
      </c>
    </row>
    <row r="4387" spans="1:41" hidden="1" x14ac:dyDescent="0.35">
      <c r="A4387" s="1">
        <v>43401</v>
      </c>
      <c r="B4387" t="s">
        <v>93</v>
      </c>
      <c r="C4387" t="s">
        <v>48</v>
      </c>
      <c r="D4387">
        <v>28</v>
      </c>
      <c r="E4387">
        <v>19</v>
      </c>
      <c r="F4387" s="4">
        <v>44817</v>
      </c>
      <c r="G4387" s="4">
        <v>44659</v>
      </c>
      <c r="H4387" s="4" t="s">
        <v>41</v>
      </c>
      <c r="I4387" s="4">
        <v>44563</v>
      </c>
      <c r="J4387">
        <v>239</v>
      </c>
      <c r="K4387">
        <v>244</v>
      </c>
      <c r="L4387">
        <v>222</v>
      </c>
      <c r="M4387">
        <v>103</v>
      </c>
      <c r="N4387">
        <v>461</v>
      </c>
      <c r="O4387">
        <v>347</v>
      </c>
      <c r="P4387" s="4" t="s">
        <v>339</v>
      </c>
      <c r="Q4387" s="4" t="s">
        <v>153</v>
      </c>
      <c r="R4387" s="4" t="s">
        <v>41</v>
      </c>
      <c r="S4387" s="4" t="s">
        <v>41</v>
      </c>
      <c r="T4387">
        <v>40</v>
      </c>
      <c r="U4387">
        <v>19</v>
      </c>
      <c r="V4387">
        <v>0</v>
      </c>
      <c r="W4387">
        <v>1</v>
      </c>
      <c r="X4387">
        <v>0</v>
      </c>
      <c r="Y4387">
        <v>0</v>
      </c>
      <c r="Z4387">
        <v>0</v>
      </c>
      <c r="AA4387">
        <v>1</v>
      </c>
      <c r="AB4387" s="4">
        <v>44835</v>
      </c>
      <c r="AC4387" s="4">
        <v>44835</v>
      </c>
      <c r="AD4387" s="4">
        <v>44625</v>
      </c>
      <c r="AE4387" s="4">
        <v>44594</v>
      </c>
      <c r="AF4387">
        <v>9</v>
      </c>
      <c r="AG4387">
        <v>9</v>
      </c>
      <c r="AH4387">
        <v>0</v>
      </c>
      <c r="AI4387">
        <v>0</v>
      </c>
      <c r="AJ4387" s="2">
        <v>1.5208333333333333</v>
      </c>
      <c r="AK4387" s="3">
        <v>0.97916666666666663</v>
      </c>
      <c r="AL4387">
        <v>42</v>
      </c>
      <c r="AM4387">
        <v>28</v>
      </c>
      <c r="AN4387">
        <f t="shared" si="20"/>
        <v>2018</v>
      </c>
      <c r="AO4387" t="s">
        <v>1051</v>
      </c>
    </row>
    <row r="4388" spans="1:41" hidden="1" x14ac:dyDescent="0.35">
      <c r="A4388" s="1">
        <v>43401</v>
      </c>
      <c r="B4388" t="s">
        <v>74</v>
      </c>
      <c r="C4388" t="s">
        <v>97</v>
      </c>
      <c r="D4388">
        <v>16</v>
      </c>
      <c r="E4388">
        <v>23</v>
      </c>
      <c r="F4388" s="4">
        <v>44601</v>
      </c>
      <c r="G4388" s="4">
        <v>44791</v>
      </c>
      <c r="H4388" s="4" t="s">
        <v>41</v>
      </c>
      <c r="I4388" s="4">
        <v>44562</v>
      </c>
      <c r="J4388">
        <v>253</v>
      </c>
      <c r="K4388">
        <v>281</v>
      </c>
      <c r="L4388">
        <v>106</v>
      </c>
      <c r="M4388">
        <v>135</v>
      </c>
      <c r="N4388">
        <v>359</v>
      </c>
      <c r="O4388">
        <v>416</v>
      </c>
      <c r="P4388" s="4" t="s">
        <v>160</v>
      </c>
      <c r="Q4388" s="4" t="s">
        <v>422</v>
      </c>
      <c r="R4388" s="4">
        <v>44621</v>
      </c>
      <c r="S4388" s="4">
        <v>44707</v>
      </c>
      <c r="T4388">
        <v>19</v>
      </c>
      <c r="U4388">
        <v>34</v>
      </c>
      <c r="V4388">
        <v>1</v>
      </c>
      <c r="W4388">
        <v>0</v>
      </c>
      <c r="X4388">
        <v>0</v>
      </c>
      <c r="Y4388">
        <v>0</v>
      </c>
      <c r="Z4388">
        <v>1</v>
      </c>
      <c r="AA4388">
        <v>0</v>
      </c>
      <c r="AB4388" s="4">
        <v>44602</v>
      </c>
      <c r="AC4388" s="4">
        <v>44607</v>
      </c>
      <c r="AD4388" s="4">
        <v>44562</v>
      </c>
      <c r="AE4388" s="4">
        <v>44596</v>
      </c>
      <c r="AF4388">
        <v>13</v>
      </c>
      <c r="AG4388">
        <v>13</v>
      </c>
      <c r="AH4388">
        <v>0</v>
      </c>
      <c r="AI4388">
        <v>0</v>
      </c>
      <c r="AJ4388" s="2">
        <v>1.0763888888888888</v>
      </c>
      <c r="AK4388" s="2">
        <v>1.4236111111111109</v>
      </c>
      <c r="AL4388">
        <v>27</v>
      </c>
      <c r="AM4388">
        <v>29</v>
      </c>
      <c r="AN4388">
        <f t="shared" si="20"/>
        <v>2018</v>
      </c>
      <c r="AO4388" t="s">
        <v>1051</v>
      </c>
    </row>
    <row r="4389" spans="1:41" hidden="1" x14ac:dyDescent="0.35">
      <c r="A4389" s="1">
        <v>43401</v>
      </c>
      <c r="B4389" t="s">
        <v>39</v>
      </c>
      <c r="C4389" t="s">
        <v>87</v>
      </c>
      <c r="D4389">
        <v>16</v>
      </c>
      <c r="E4389">
        <v>20</v>
      </c>
      <c r="F4389" s="4">
        <v>44695</v>
      </c>
      <c r="G4389" s="4">
        <v>44726</v>
      </c>
      <c r="H4389" s="4" t="s">
        <v>41</v>
      </c>
      <c r="I4389" s="4" t="s">
        <v>41</v>
      </c>
      <c r="J4389">
        <v>160</v>
      </c>
      <c r="K4389">
        <v>233</v>
      </c>
      <c r="L4389">
        <v>107</v>
      </c>
      <c r="M4389">
        <v>88</v>
      </c>
      <c r="N4389">
        <v>267</v>
      </c>
      <c r="O4389">
        <v>321</v>
      </c>
      <c r="P4389" s="4" t="s">
        <v>233</v>
      </c>
      <c r="Q4389" s="4" t="s">
        <v>199</v>
      </c>
      <c r="R4389" s="4">
        <v>44681</v>
      </c>
      <c r="S4389" s="4">
        <v>44639</v>
      </c>
      <c r="T4389">
        <v>31</v>
      </c>
      <c r="U4389">
        <v>21</v>
      </c>
      <c r="V4389">
        <v>0</v>
      </c>
      <c r="W4389">
        <v>1</v>
      </c>
      <c r="X4389">
        <v>0</v>
      </c>
      <c r="Y4389">
        <v>1</v>
      </c>
      <c r="Z4389">
        <v>0</v>
      </c>
      <c r="AA4389">
        <v>2</v>
      </c>
      <c r="AB4389" s="4">
        <v>44682</v>
      </c>
      <c r="AC4389" s="4">
        <v>44805</v>
      </c>
      <c r="AD4389" s="4" t="s">
        <v>52</v>
      </c>
      <c r="AE4389" s="4">
        <v>44595</v>
      </c>
      <c r="AF4389">
        <v>12</v>
      </c>
      <c r="AG4389">
        <v>11</v>
      </c>
      <c r="AH4389">
        <v>0</v>
      </c>
      <c r="AI4389">
        <v>0</v>
      </c>
      <c r="AJ4389" s="2">
        <v>1.346527777777778</v>
      </c>
      <c r="AK4389" s="2">
        <v>1.1534722222222222</v>
      </c>
      <c r="AL4389">
        <v>15</v>
      </c>
      <c r="AM4389">
        <v>18</v>
      </c>
      <c r="AN4389">
        <f t="shared" ref="AN4389:AN4452" si="21">IF(A4389&lt;DATE(2018,2,28),2017,2018)</f>
        <v>2018</v>
      </c>
      <c r="AO4389" t="s">
        <v>1051</v>
      </c>
    </row>
    <row r="4390" spans="1:41" hidden="1" x14ac:dyDescent="0.35">
      <c r="A4390" s="1">
        <v>43401</v>
      </c>
      <c r="B4390" t="s">
        <v>100</v>
      </c>
      <c r="C4390" t="s">
        <v>58</v>
      </c>
      <c r="D4390">
        <v>17</v>
      </c>
      <c r="E4390">
        <v>27</v>
      </c>
      <c r="F4390" s="4">
        <v>44660</v>
      </c>
      <c r="G4390" s="4">
        <v>44691</v>
      </c>
      <c r="H4390" s="4" t="s">
        <v>41</v>
      </c>
      <c r="I4390" s="4">
        <v>44595</v>
      </c>
      <c r="J4390">
        <v>164</v>
      </c>
      <c r="K4390">
        <v>338</v>
      </c>
      <c r="L4390">
        <v>106</v>
      </c>
      <c r="M4390">
        <v>85</v>
      </c>
      <c r="N4390">
        <v>270</v>
      </c>
      <c r="O4390">
        <v>423</v>
      </c>
      <c r="P4390" s="4" t="s">
        <v>419</v>
      </c>
      <c r="Q4390" s="4" t="s">
        <v>414</v>
      </c>
      <c r="R4390" s="4" t="s">
        <v>41</v>
      </c>
      <c r="S4390" s="4">
        <v>44672</v>
      </c>
      <c r="T4390">
        <v>29</v>
      </c>
      <c r="U4390">
        <v>22</v>
      </c>
      <c r="V4390">
        <v>0</v>
      </c>
      <c r="W4390">
        <v>1</v>
      </c>
      <c r="X4390">
        <v>1</v>
      </c>
      <c r="Y4390">
        <v>1</v>
      </c>
      <c r="Z4390">
        <v>1</v>
      </c>
      <c r="AA4390">
        <v>2</v>
      </c>
      <c r="AB4390" s="4">
        <v>44743</v>
      </c>
      <c r="AC4390" s="4">
        <v>44713</v>
      </c>
      <c r="AD4390" s="4">
        <v>44595</v>
      </c>
      <c r="AE4390" s="4">
        <v>44624</v>
      </c>
      <c r="AF4390">
        <v>8</v>
      </c>
      <c r="AG4390">
        <v>10</v>
      </c>
      <c r="AH4390">
        <v>2</v>
      </c>
      <c r="AI4390">
        <v>0</v>
      </c>
      <c r="AJ4390" s="2">
        <v>1.1923611111111112</v>
      </c>
      <c r="AK4390" s="2">
        <v>1.3076388888888888</v>
      </c>
      <c r="AL4390">
        <v>30</v>
      </c>
      <c r="AM4390">
        <v>20</v>
      </c>
      <c r="AN4390">
        <f t="shared" si="21"/>
        <v>2018</v>
      </c>
      <c r="AO4390" t="s">
        <v>1051</v>
      </c>
    </row>
    <row r="4391" spans="1:41" hidden="1" x14ac:dyDescent="0.35">
      <c r="A4391" s="1">
        <v>43402</v>
      </c>
      <c r="B4391" t="s">
        <v>110</v>
      </c>
      <c r="C4391" t="s">
        <v>54</v>
      </c>
      <c r="D4391">
        <v>22</v>
      </c>
      <c r="E4391">
        <v>16</v>
      </c>
      <c r="F4391" s="4">
        <v>44695</v>
      </c>
      <c r="G4391" s="4">
        <v>44665</v>
      </c>
      <c r="H4391" s="4" t="s">
        <v>41</v>
      </c>
      <c r="I4391" s="4" t="s">
        <v>52</v>
      </c>
      <c r="J4391">
        <v>311</v>
      </c>
      <c r="K4391">
        <v>287</v>
      </c>
      <c r="L4391">
        <v>76</v>
      </c>
      <c r="M4391">
        <v>46</v>
      </c>
      <c r="N4391">
        <v>387</v>
      </c>
      <c r="O4391">
        <v>333</v>
      </c>
      <c r="P4391" s="4" t="s">
        <v>168</v>
      </c>
      <c r="Q4391" s="4" t="s">
        <v>342</v>
      </c>
      <c r="R4391" s="4">
        <v>44605</v>
      </c>
      <c r="S4391" s="4">
        <v>44646</v>
      </c>
      <c r="T4391">
        <v>25</v>
      </c>
      <c r="U4391">
        <v>19</v>
      </c>
      <c r="V4391">
        <v>0</v>
      </c>
      <c r="W4391">
        <v>1</v>
      </c>
      <c r="X4391">
        <v>0</v>
      </c>
      <c r="Y4391">
        <v>1</v>
      </c>
      <c r="Z4391">
        <v>0</v>
      </c>
      <c r="AA4391">
        <v>2</v>
      </c>
      <c r="AB4391" s="4">
        <v>44682</v>
      </c>
      <c r="AC4391" s="4">
        <v>44713</v>
      </c>
      <c r="AD4391" s="4">
        <v>44564</v>
      </c>
      <c r="AE4391" s="4" t="s">
        <v>41</v>
      </c>
      <c r="AF4391">
        <v>11</v>
      </c>
      <c r="AG4391">
        <v>12</v>
      </c>
      <c r="AH4391">
        <v>2</v>
      </c>
      <c r="AI4391">
        <v>0</v>
      </c>
      <c r="AJ4391" s="2">
        <v>1.3263888888888888</v>
      </c>
      <c r="AK4391" s="2">
        <v>1.1736111111111112</v>
      </c>
      <c r="AL4391">
        <v>25</v>
      </c>
      <c r="AM4391">
        <v>6</v>
      </c>
      <c r="AN4391">
        <f t="shared" si="21"/>
        <v>2018</v>
      </c>
      <c r="AO4391" t="s">
        <v>1051</v>
      </c>
    </row>
    <row r="4392" spans="1:41" hidden="1" x14ac:dyDescent="0.35">
      <c r="A4392" s="1">
        <v>43405</v>
      </c>
      <c r="B4392" t="s">
        <v>48</v>
      </c>
      <c r="C4392" t="s">
        <v>39</v>
      </c>
      <c r="D4392">
        <v>14</v>
      </c>
      <c r="E4392">
        <v>18</v>
      </c>
      <c r="F4392" s="4">
        <v>44632</v>
      </c>
      <c r="G4392" s="4">
        <v>44693</v>
      </c>
      <c r="H4392" s="4" t="s">
        <v>42</v>
      </c>
      <c r="I4392" s="4" t="s">
        <v>41</v>
      </c>
      <c r="J4392">
        <v>140</v>
      </c>
      <c r="K4392">
        <v>262</v>
      </c>
      <c r="L4392">
        <v>102</v>
      </c>
      <c r="M4392">
        <v>143</v>
      </c>
      <c r="N4392">
        <v>242</v>
      </c>
      <c r="O4392">
        <v>405</v>
      </c>
      <c r="P4392" s="4" t="s">
        <v>427</v>
      </c>
      <c r="Q4392" s="4" t="s">
        <v>403</v>
      </c>
      <c r="R4392" s="4">
        <v>44774</v>
      </c>
      <c r="S4392" s="4" t="s">
        <v>41</v>
      </c>
      <c r="T4392">
        <v>23</v>
      </c>
      <c r="U4392">
        <v>32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 s="4">
        <v>44713</v>
      </c>
      <c r="AC4392" s="4">
        <v>44643</v>
      </c>
      <c r="AD4392" s="4" t="s">
        <v>42</v>
      </c>
      <c r="AE4392" s="4">
        <v>44596</v>
      </c>
      <c r="AF4392">
        <v>10</v>
      </c>
      <c r="AG4392">
        <v>10</v>
      </c>
      <c r="AH4392">
        <v>0</v>
      </c>
      <c r="AI4392">
        <v>0</v>
      </c>
      <c r="AJ4392" s="2">
        <v>1.3097222222222222</v>
      </c>
      <c r="AK4392" s="2">
        <v>1.1902777777777778</v>
      </c>
      <c r="AL4392">
        <v>3</v>
      </c>
      <c r="AM4392">
        <v>34</v>
      </c>
      <c r="AN4392">
        <f t="shared" si="21"/>
        <v>2018</v>
      </c>
      <c r="AO4392" t="s">
        <v>1051</v>
      </c>
    </row>
    <row r="4393" spans="1:41" hidden="1" x14ac:dyDescent="0.35">
      <c r="A4393" s="1">
        <v>43408</v>
      </c>
      <c r="B4393" t="s">
        <v>97</v>
      </c>
      <c r="C4393" t="s">
        <v>100</v>
      </c>
      <c r="D4393">
        <v>23</v>
      </c>
      <c r="E4393">
        <v>31</v>
      </c>
      <c r="F4393" s="4">
        <v>44628</v>
      </c>
      <c r="G4393" s="4">
        <v>44754</v>
      </c>
      <c r="H4393" s="4" t="s">
        <v>52</v>
      </c>
      <c r="I4393" s="4">
        <v>44594</v>
      </c>
      <c r="J4393">
        <v>391</v>
      </c>
      <c r="K4393">
        <v>346</v>
      </c>
      <c r="L4393">
        <v>92</v>
      </c>
      <c r="M4393">
        <v>141</v>
      </c>
      <c r="N4393">
        <v>487</v>
      </c>
      <c r="O4393">
        <v>487</v>
      </c>
      <c r="P4393" s="4" t="s">
        <v>71</v>
      </c>
      <c r="Q4393" s="4" t="s">
        <v>76</v>
      </c>
      <c r="R4393" s="4" t="s">
        <v>41</v>
      </c>
      <c r="S4393" s="4" t="s">
        <v>41</v>
      </c>
      <c r="T4393">
        <v>19</v>
      </c>
      <c r="U4393">
        <v>34</v>
      </c>
      <c r="V4393">
        <v>0</v>
      </c>
      <c r="W4393">
        <v>1</v>
      </c>
      <c r="X4393">
        <v>1</v>
      </c>
      <c r="Y4393">
        <v>0</v>
      </c>
      <c r="Z4393">
        <v>1</v>
      </c>
      <c r="AA4393">
        <v>1</v>
      </c>
      <c r="AB4393" s="4">
        <v>44652</v>
      </c>
      <c r="AC4393" s="4">
        <v>44612</v>
      </c>
      <c r="AD4393" s="4">
        <v>44625</v>
      </c>
      <c r="AE4393" s="4">
        <v>44686</v>
      </c>
      <c r="AF4393">
        <v>11</v>
      </c>
      <c r="AG4393">
        <v>11</v>
      </c>
      <c r="AH4393">
        <v>0</v>
      </c>
      <c r="AI4393">
        <v>0</v>
      </c>
      <c r="AJ4393" s="2">
        <v>1.0965277777777778</v>
      </c>
      <c r="AK4393" s="2">
        <v>1.403472222222222</v>
      </c>
      <c r="AL4393">
        <v>35</v>
      </c>
      <c r="AM4393">
        <v>45</v>
      </c>
      <c r="AN4393">
        <f t="shared" si="21"/>
        <v>2018</v>
      </c>
      <c r="AO4393" t="s">
        <v>1051</v>
      </c>
    </row>
    <row r="4394" spans="1:41" hidden="1" x14ac:dyDescent="0.35">
      <c r="A4394" s="1">
        <v>43408</v>
      </c>
      <c r="B4394" t="s">
        <v>59</v>
      </c>
      <c r="C4394" t="s">
        <v>54</v>
      </c>
      <c r="D4394">
        <v>11</v>
      </c>
      <c r="E4394">
        <v>22</v>
      </c>
      <c r="F4394" s="4">
        <v>44631</v>
      </c>
      <c r="G4394" s="4">
        <v>44730</v>
      </c>
      <c r="H4394" s="4" t="s">
        <v>41</v>
      </c>
      <c r="I4394" s="4">
        <v>44564</v>
      </c>
      <c r="J4394">
        <v>126</v>
      </c>
      <c r="K4394">
        <v>166</v>
      </c>
      <c r="L4394">
        <v>64</v>
      </c>
      <c r="M4394">
        <v>98</v>
      </c>
      <c r="N4394">
        <v>190</v>
      </c>
      <c r="O4394">
        <v>264</v>
      </c>
      <c r="P4394" s="4">
        <v>44915</v>
      </c>
      <c r="Q4394" s="4" t="s">
        <v>634</v>
      </c>
      <c r="R4394" s="4">
        <v>44570</v>
      </c>
      <c r="S4394" s="4">
        <v>44673</v>
      </c>
      <c r="T4394">
        <v>25</v>
      </c>
      <c r="U4394">
        <v>28</v>
      </c>
      <c r="V4394">
        <v>0</v>
      </c>
      <c r="W4394">
        <v>1</v>
      </c>
      <c r="X4394">
        <v>1</v>
      </c>
      <c r="Y4394">
        <v>3</v>
      </c>
      <c r="Z4394">
        <v>1</v>
      </c>
      <c r="AA4394">
        <v>4</v>
      </c>
      <c r="AB4394" s="4" t="s">
        <v>1004</v>
      </c>
      <c r="AC4394" s="4" t="s">
        <v>1005</v>
      </c>
      <c r="AD4394" s="4">
        <v>44624</v>
      </c>
      <c r="AE4394" s="4">
        <v>44562</v>
      </c>
      <c r="AF4394">
        <v>12</v>
      </c>
      <c r="AG4394">
        <v>14</v>
      </c>
      <c r="AH4394">
        <v>4</v>
      </c>
      <c r="AI4394">
        <v>0</v>
      </c>
      <c r="AJ4394" s="2">
        <v>1.08125</v>
      </c>
      <c r="AK4394" s="2">
        <v>1.41875</v>
      </c>
      <c r="AL4394">
        <v>41</v>
      </c>
      <c r="AM4394">
        <v>9</v>
      </c>
      <c r="AN4394">
        <f t="shared" si="21"/>
        <v>2018</v>
      </c>
      <c r="AO4394" t="s">
        <v>1051</v>
      </c>
    </row>
    <row r="4395" spans="1:41" hidden="1" x14ac:dyDescent="0.35">
      <c r="A4395" s="1">
        <v>43408</v>
      </c>
      <c r="B4395" t="s">
        <v>68</v>
      </c>
      <c r="C4395" t="s">
        <v>69</v>
      </c>
      <c r="D4395">
        <v>27</v>
      </c>
      <c r="E4395">
        <v>26</v>
      </c>
      <c r="F4395" s="4">
        <v>44722</v>
      </c>
      <c r="G4395" s="4">
        <v>44694</v>
      </c>
      <c r="H4395" s="4" t="s">
        <v>41</v>
      </c>
      <c r="I4395" s="4">
        <v>44595</v>
      </c>
      <c r="J4395">
        <v>360</v>
      </c>
      <c r="K4395">
        <v>286</v>
      </c>
      <c r="L4395">
        <v>139</v>
      </c>
      <c r="M4395">
        <v>102</v>
      </c>
      <c r="N4395">
        <v>499</v>
      </c>
      <c r="O4395">
        <v>388</v>
      </c>
      <c r="P4395" s="4" t="s">
        <v>49</v>
      </c>
      <c r="Q4395" s="4" t="s">
        <v>323</v>
      </c>
      <c r="R4395" s="4">
        <v>44607</v>
      </c>
      <c r="S4395" s="4">
        <v>44614</v>
      </c>
      <c r="T4395">
        <v>24</v>
      </c>
      <c r="U4395">
        <v>25</v>
      </c>
      <c r="V4395">
        <v>0</v>
      </c>
      <c r="W4395">
        <v>0</v>
      </c>
      <c r="X4395">
        <v>1</v>
      </c>
      <c r="Y4395">
        <v>1</v>
      </c>
      <c r="Z4395">
        <v>1</v>
      </c>
      <c r="AA4395">
        <v>1</v>
      </c>
      <c r="AB4395" s="4">
        <v>44866</v>
      </c>
      <c r="AC4395" s="4">
        <v>44671</v>
      </c>
      <c r="AD4395" s="4">
        <v>44655</v>
      </c>
      <c r="AE4395" s="4">
        <v>44623</v>
      </c>
      <c r="AF4395">
        <v>9</v>
      </c>
      <c r="AG4395">
        <v>9</v>
      </c>
      <c r="AH4395">
        <v>0</v>
      </c>
      <c r="AI4395">
        <v>0</v>
      </c>
      <c r="AJ4395" s="2">
        <v>1.2145833333333333</v>
      </c>
      <c r="AK4395" s="2">
        <v>1.2854166666666667</v>
      </c>
      <c r="AL4395">
        <v>37</v>
      </c>
      <c r="AM4395">
        <v>21</v>
      </c>
      <c r="AN4395">
        <f t="shared" si="21"/>
        <v>2018</v>
      </c>
      <c r="AO4395" t="s">
        <v>1051</v>
      </c>
    </row>
    <row r="4396" spans="1:41" hidden="1" x14ac:dyDescent="0.35">
      <c r="A4396" s="1">
        <v>43408</v>
      </c>
      <c r="B4396" t="s">
        <v>53</v>
      </c>
      <c r="C4396" t="s">
        <v>84</v>
      </c>
      <c r="D4396">
        <v>15</v>
      </c>
      <c r="E4396">
        <v>7</v>
      </c>
      <c r="F4396" s="4">
        <v>44605</v>
      </c>
      <c r="G4396" s="4">
        <v>44636</v>
      </c>
      <c r="H4396" s="4" t="s">
        <v>52</v>
      </c>
      <c r="I4396" s="4">
        <v>44594</v>
      </c>
      <c r="J4396">
        <v>202</v>
      </c>
      <c r="K4396">
        <v>104</v>
      </c>
      <c r="L4396">
        <v>80</v>
      </c>
      <c r="M4396">
        <v>64</v>
      </c>
      <c r="N4396">
        <v>282</v>
      </c>
      <c r="O4396">
        <v>168</v>
      </c>
      <c r="P4396" s="4" t="s">
        <v>173</v>
      </c>
      <c r="Q4396" s="4" t="s">
        <v>260</v>
      </c>
      <c r="R4396" s="4">
        <v>44678</v>
      </c>
      <c r="S4396" s="4">
        <v>44652</v>
      </c>
      <c r="T4396">
        <v>21</v>
      </c>
      <c r="U4396">
        <v>27</v>
      </c>
      <c r="V4396">
        <v>0</v>
      </c>
      <c r="W4396">
        <v>0</v>
      </c>
      <c r="X4396">
        <v>4</v>
      </c>
      <c r="Y4396">
        <v>0</v>
      </c>
      <c r="Z4396">
        <v>4</v>
      </c>
      <c r="AA4396">
        <v>0</v>
      </c>
      <c r="AB4396" s="4">
        <v>44682</v>
      </c>
      <c r="AC4396" s="4">
        <v>44682</v>
      </c>
      <c r="AD4396" s="4" t="s">
        <v>41</v>
      </c>
      <c r="AE4396" s="4" t="s">
        <v>42</v>
      </c>
      <c r="AF4396">
        <v>13</v>
      </c>
      <c r="AG4396">
        <v>13</v>
      </c>
      <c r="AH4396">
        <v>0</v>
      </c>
      <c r="AI4396">
        <v>1</v>
      </c>
      <c r="AJ4396" s="2">
        <v>1.3152777777777778</v>
      </c>
      <c r="AK4396" s="2">
        <v>1.1847222222222222</v>
      </c>
      <c r="AL4396">
        <v>6</v>
      </c>
      <c r="AM4396">
        <v>13</v>
      </c>
      <c r="AN4396">
        <f t="shared" si="21"/>
        <v>2018</v>
      </c>
      <c r="AO4396" t="s">
        <v>1051</v>
      </c>
    </row>
    <row r="4397" spans="1:41" hidden="1" x14ac:dyDescent="0.35">
      <c r="A4397" s="1">
        <v>43408</v>
      </c>
      <c r="B4397" t="s">
        <v>83</v>
      </c>
      <c r="C4397" t="s">
        <v>58</v>
      </c>
      <c r="D4397">
        <v>18</v>
      </c>
      <c r="E4397">
        <v>17</v>
      </c>
      <c r="F4397" s="4">
        <v>44666</v>
      </c>
      <c r="G4397" s="4">
        <v>44628</v>
      </c>
      <c r="H4397" s="4">
        <v>44623</v>
      </c>
      <c r="I4397" s="4">
        <v>44562</v>
      </c>
      <c r="J4397">
        <v>143</v>
      </c>
      <c r="K4397">
        <v>155</v>
      </c>
      <c r="L4397">
        <v>66</v>
      </c>
      <c r="M4397">
        <v>128</v>
      </c>
      <c r="N4397">
        <v>209</v>
      </c>
      <c r="O4397">
        <v>283</v>
      </c>
      <c r="P4397" s="4" t="s">
        <v>76</v>
      </c>
      <c r="Q4397" s="4" t="s">
        <v>524</v>
      </c>
      <c r="R4397" s="4">
        <v>44835</v>
      </c>
      <c r="S4397" s="4">
        <v>44570</v>
      </c>
      <c r="T4397">
        <v>24</v>
      </c>
      <c r="U4397">
        <v>23</v>
      </c>
      <c r="V4397">
        <v>1</v>
      </c>
      <c r="W4397">
        <v>1</v>
      </c>
      <c r="X4397">
        <v>0</v>
      </c>
      <c r="Y4397">
        <v>1</v>
      </c>
      <c r="Z4397">
        <v>1</v>
      </c>
      <c r="AA4397">
        <v>2</v>
      </c>
      <c r="AB4397" s="4">
        <v>44774</v>
      </c>
      <c r="AC4397" s="4">
        <v>44635</v>
      </c>
      <c r="AD4397" s="4" t="s">
        <v>82</v>
      </c>
      <c r="AE4397" s="4">
        <v>44595</v>
      </c>
      <c r="AF4397">
        <v>11</v>
      </c>
      <c r="AG4397">
        <v>9</v>
      </c>
      <c r="AH4397">
        <v>0</v>
      </c>
      <c r="AI4397">
        <v>2</v>
      </c>
      <c r="AJ4397" s="2">
        <v>1.53125</v>
      </c>
      <c r="AK4397" s="3">
        <v>0.96875</v>
      </c>
      <c r="AL4397">
        <v>9</v>
      </c>
      <c r="AM4397">
        <v>24</v>
      </c>
      <c r="AN4397">
        <f t="shared" si="21"/>
        <v>2018</v>
      </c>
      <c r="AO4397" t="s">
        <v>1051</v>
      </c>
    </row>
    <row r="4398" spans="1:41" hidden="1" x14ac:dyDescent="0.35">
      <c r="A4398" s="1">
        <v>43408</v>
      </c>
      <c r="B4398" t="s">
        <v>73</v>
      </c>
      <c r="C4398" t="s">
        <v>88</v>
      </c>
      <c r="D4398">
        <v>25</v>
      </c>
      <c r="E4398">
        <v>20</v>
      </c>
      <c r="F4398" s="4">
        <v>44847</v>
      </c>
      <c r="G4398" s="4">
        <v>44694</v>
      </c>
      <c r="H4398" s="4" t="s">
        <v>41</v>
      </c>
      <c r="I4398" s="4">
        <v>44594</v>
      </c>
      <c r="J4398">
        <v>337</v>
      </c>
      <c r="K4398">
        <v>287</v>
      </c>
      <c r="L4398">
        <v>154</v>
      </c>
      <c r="M4398">
        <v>79</v>
      </c>
      <c r="N4398">
        <v>491</v>
      </c>
      <c r="O4398">
        <v>366</v>
      </c>
      <c r="P4398" s="4" t="s">
        <v>140</v>
      </c>
      <c r="Q4398" s="4" t="s">
        <v>321</v>
      </c>
      <c r="R4398" s="4">
        <v>44605</v>
      </c>
      <c r="S4398" s="4">
        <v>44639</v>
      </c>
      <c r="T4398">
        <v>24</v>
      </c>
      <c r="U4398">
        <v>15</v>
      </c>
      <c r="V4398">
        <v>0</v>
      </c>
      <c r="W4398">
        <v>0</v>
      </c>
      <c r="X4398">
        <v>1</v>
      </c>
      <c r="Y4398">
        <v>1</v>
      </c>
      <c r="Z4398">
        <v>1</v>
      </c>
      <c r="AA4398">
        <v>1</v>
      </c>
      <c r="AB4398" s="4">
        <v>44743</v>
      </c>
      <c r="AC4398" s="4" t="s">
        <v>1006</v>
      </c>
      <c r="AD4398" s="4">
        <v>44595</v>
      </c>
      <c r="AE4398" s="4">
        <v>44594</v>
      </c>
      <c r="AF4398">
        <v>9</v>
      </c>
      <c r="AG4398">
        <v>10</v>
      </c>
      <c r="AH4398">
        <v>0</v>
      </c>
      <c r="AI4398">
        <v>0</v>
      </c>
      <c r="AJ4398" s="2">
        <v>1.372222222222222</v>
      </c>
      <c r="AK4398" s="2">
        <v>1.1277777777777778</v>
      </c>
      <c r="AL4398">
        <v>38</v>
      </c>
      <c r="AM4398">
        <v>14</v>
      </c>
      <c r="AN4398">
        <f t="shared" si="21"/>
        <v>2018</v>
      </c>
      <c r="AO4398" t="s">
        <v>1051</v>
      </c>
    </row>
    <row r="4399" spans="1:41" hidden="1" x14ac:dyDescent="0.35">
      <c r="A4399" s="1">
        <v>43408</v>
      </c>
      <c r="B4399" t="s">
        <v>101</v>
      </c>
      <c r="C4399" t="s">
        <v>91</v>
      </c>
      <c r="D4399">
        <v>23</v>
      </c>
      <c r="E4399">
        <v>22</v>
      </c>
      <c r="F4399" s="4">
        <v>44693</v>
      </c>
      <c r="G4399" s="4">
        <v>44661</v>
      </c>
      <c r="H4399" s="4">
        <v>44563</v>
      </c>
      <c r="I4399" s="4" t="s">
        <v>42</v>
      </c>
      <c r="J4399">
        <v>219</v>
      </c>
      <c r="K4399">
        <v>228</v>
      </c>
      <c r="L4399">
        <v>82</v>
      </c>
      <c r="M4399">
        <v>179</v>
      </c>
      <c r="N4399">
        <v>301</v>
      </c>
      <c r="O4399">
        <v>407</v>
      </c>
      <c r="P4399" s="4" t="s">
        <v>342</v>
      </c>
      <c r="Q4399" s="4" t="s">
        <v>212</v>
      </c>
      <c r="R4399" s="4">
        <v>44644</v>
      </c>
      <c r="S4399" s="4">
        <v>44611</v>
      </c>
      <c r="T4399">
        <v>21</v>
      </c>
      <c r="U4399">
        <v>32</v>
      </c>
      <c r="V4399">
        <v>0</v>
      </c>
      <c r="W4399">
        <v>0</v>
      </c>
      <c r="X4399">
        <v>2</v>
      </c>
      <c r="Y4399">
        <v>0</v>
      </c>
      <c r="Z4399">
        <v>2</v>
      </c>
      <c r="AA4399">
        <v>0</v>
      </c>
      <c r="AB4399" s="4">
        <v>44774</v>
      </c>
      <c r="AC4399" s="4">
        <v>44805</v>
      </c>
      <c r="AD4399" s="4">
        <v>44623</v>
      </c>
      <c r="AE4399" s="4">
        <v>44686</v>
      </c>
      <c r="AF4399">
        <v>12</v>
      </c>
      <c r="AG4399">
        <v>13</v>
      </c>
      <c r="AH4399">
        <v>0</v>
      </c>
      <c r="AI4399">
        <v>0</v>
      </c>
      <c r="AJ4399" s="2">
        <v>1.2083333333333333</v>
      </c>
      <c r="AK4399" s="2">
        <v>1.2916666666666667</v>
      </c>
      <c r="AL4399">
        <v>28</v>
      </c>
      <c r="AM4399">
        <v>42</v>
      </c>
      <c r="AN4399">
        <f t="shared" si="21"/>
        <v>2018</v>
      </c>
      <c r="AO4399" t="s">
        <v>1051</v>
      </c>
    </row>
    <row r="4400" spans="1:41" hidden="1" x14ac:dyDescent="0.35">
      <c r="A4400" s="1">
        <v>43408</v>
      </c>
      <c r="B4400" t="s">
        <v>109</v>
      </c>
      <c r="C4400" t="s">
        <v>90</v>
      </c>
      <c r="D4400">
        <v>27</v>
      </c>
      <c r="E4400">
        <v>18</v>
      </c>
      <c r="F4400" s="4">
        <v>44850</v>
      </c>
      <c r="G4400" s="4">
        <v>44663</v>
      </c>
      <c r="H4400" s="4">
        <v>44562</v>
      </c>
      <c r="I4400" s="4" t="s">
        <v>42</v>
      </c>
      <c r="J4400">
        <v>282</v>
      </c>
      <c r="K4400">
        <v>204</v>
      </c>
      <c r="L4400">
        <v>113</v>
      </c>
      <c r="M4400">
        <v>61</v>
      </c>
      <c r="N4400">
        <v>395</v>
      </c>
      <c r="O4400">
        <v>265</v>
      </c>
      <c r="P4400" s="4" t="s">
        <v>452</v>
      </c>
      <c r="Q4400" s="4" t="s">
        <v>388</v>
      </c>
      <c r="R4400" s="4">
        <v>44571</v>
      </c>
      <c r="S4400" s="4">
        <v>44606</v>
      </c>
      <c r="T4400">
        <v>27</v>
      </c>
      <c r="U4400">
        <v>16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 s="4" t="s">
        <v>409</v>
      </c>
      <c r="AC4400" s="4">
        <v>44706</v>
      </c>
      <c r="AD4400" s="4">
        <v>44624</v>
      </c>
      <c r="AE4400" s="4">
        <v>44565</v>
      </c>
      <c r="AF4400">
        <v>9</v>
      </c>
      <c r="AG4400">
        <v>9</v>
      </c>
      <c r="AH4400">
        <v>0</v>
      </c>
      <c r="AI4400">
        <v>0</v>
      </c>
      <c r="AJ4400" s="2">
        <v>1.5201388888888889</v>
      </c>
      <c r="AK4400" s="3">
        <v>0.97986111111111107</v>
      </c>
      <c r="AL4400">
        <v>23</v>
      </c>
      <c r="AM4400">
        <v>16</v>
      </c>
      <c r="AN4400">
        <f t="shared" si="21"/>
        <v>2018</v>
      </c>
      <c r="AO4400" t="s">
        <v>1051</v>
      </c>
    </row>
    <row r="4401" spans="1:41" hidden="1" x14ac:dyDescent="0.35">
      <c r="A4401" s="1">
        <v>43408</v>
      </c>
      <c r="B4401" t="s">
        <v>105</v>
      </c>
      <c r="C4401" t="s">
        <v>98</v>
      </c>
      <c r="D4401">
        <v>17</v>
      </c>
      <c r="E4401">
        <v>19</v>
      </c>
      <c r="F4401" s="4">
        <v>44664</v>
      </c>
      <c r="G4401" s="4">
        <v>44695</v>
      </c>
      <c r="H4401" s="4" t="s">
        <v>42</v>
      </c>
      <c r="I4401" s="4">
        <v>44594</v>
      </c>
      <c r="J4401">
        <v>192</v>
      </c>
      <c r="K4401">
        <v>273</v>
      </c>
      <c r="L4401">
        <v>98</v>
      </c>
      <c r="M4401">
        <v>75</v>
      </c>
      <c r="N4401">
        <v>290</v>
      </c>
      <c r="O4401">
        <v>348</v>
      </c>
      <c r="P4401" s="4" t="s">
        <v>427</v>
      </c>
      <c r="Q4401" s="4" t="s">
        <v>195</v>
      </c>
      <c r="R4401" s="4">
        <v>44672</v>
      </c>
      <c r="S4401" s="4">
        <v>44609</v>
      </c>
      <c r="T4401">
        <v>33</v>
      </c>
      <c r="U4401">
        <v>20</v>
      </c>
      <c r="V4401">
        <v>0</v>
      </c>
      <c r="W4401">
        <v>1</v>
      </c>
      <c r="X4401">
        <v>0</v>
      </c>
      <c r="Y4401">
        <v>0</v>
      </c>
      <c r="Z4401">
        <v>0</v>
      </c>
      <c r="AA4401">
        <v>1</v>
      </c>
      <c r="AB4401" s="4">
        <v>44743</v>
      </c>
      <c r="AC4401" s="4">
        <v>44774</v>
      </c>
      <c r="AD4401" s="4">
        <v>44596</v>
      </c>
      <c r="AE4401" s="4">
        <v>44594</v>
      </c>
      <c r="AF4401">
        <v>11</v>
      </c>
      <c r="AG4401">
        <v>11</v>
      </c>
      <c r="AH4401">
        <v>0</v>
      </c>
      <c r="AI4401">
        <v>0</v>
      </c>
      <c r="AJ4401" s="2">
        <v>1.3506944444444444</v>
      </c>
      <c r="AK4401" s="2">
        <v>1.1493055555555556</v>
      </c>
      <c r="AL4401">
        <v>19</v>
      </c>
      <c r="AM4401">
        <v>17</v>
      </c>
      <c r="AN4401">
        <f t="shared" si="21"/>
        <v>2018</v>
      </c>
      <c r="AO4401" t="s">
        <v>1051</v>
      </c>
    </row>
    <row r="4402" spans="1:41" hidden="1" x14ac:dyDescent="0.35">
      <c r="A4402" s="1">
        <v>43408</v>
      </c>
      <c r="B4402" t="s">
        <v>63</v>
      </c>
      <c r="C4402" t="s">
        <v>47</v>
      </c>
      <c r="D4402">
        <v>18</v>
      </c>
      <c r="E4402">
        <v>25</v>
      </c>
      <c r="F4402" s="4">
        <v>44601</v>
      </c>
      <c r="G4402" s="4">
        <v>44666</v>
      </c>
      <c r="H4402" s="4" t="s">
        <v>41</v>
      </c>
      <c r="I4402" s="4">
        <v>44623</v>
      </c>
      <c r="J4402">
        <v>215</v>
      </c>
      <c r="K4402">
        <v>202</v>
      </c>
      <c r="L4402">
        <v>160</v>
      </c>
      <c r="M4402">
        <v>154</v>
      </c>
      <c r="N4402">
        <v>375</v>
      </c>
      <c r="O4402">
        <v>356</v>
      </c>
      <c r="P4402" s="4" t="s">
        <v>290</v>
      </c>
      <c r="Q4402" s="4" t="s">
        <v>56</v>
      </c>
      <c r="R4402" s="4">
        <v>44605</v>
      </c>
      <c r="S4402" s="4">
        <v>44652</v>
      </c>
      <c r="T4402">
        <v>22</v>
      </c>
      <c r="U4402">
        <v>32</v>
      </c>
      <c r="V4402">
        <v>0</v>
      </c>
      <c r="W4402">
        <v>0</v>
      </c>
      <c r="X4402">
        <v>0</v>
      </c>
      <c r="Y4402">
        <v>1</v>
      </c>
      <c r="Z4402">
        <v>0</v>
      </c>
      <c r="AA4402">
        <v>1</v>
      </c>
      <c r="AB4402" s="4" t="s">
        <v>292</v>
      </c>
      <c r="AC4402" s="4">
        <v>44835</v>
      </c>
      <c r="AD4402" s="4">
        <v>44562</v>
      </c>
      <c r="AE4402" s="4">
        <v>44595</v>
      </c>
      <c r="AF4402">
        <v>10</v>
      </c>
      <c r="AG4402">
        <v>12</v>
      </c>
      <c r="AH4402">
        <v>1</v>
      </c>
      <c r="AI4402">
        <v>0</v>
      </c>
      <c r="AJ4402" s="2">
        <v>1.0131944444444445</v>
      </c>
      <c r="AK4402" s="2">
        <v>1.4868055555555555</v>
      </c>
      <c r="AL4402">
        <v>25</v>
      </c>
      <c r="AM4402">
        <v>17</v>
      </c>
      <c r="AN4402">
        <f t="shared" si="21"/>
        <v>2018</v>
      </c>
      <c r="AO4402" t="s">
        <v>1051</v>
      </c>
    </row>
    <row r="4403" spans="1:41" hidden="1" x14ac:dyDescent="0.35">
      <c r="A4403" s="1">
        <v>43408</v>
      </c>
      <c r="B4403" t="s">
        <v>74</v>
      </c>
      <c r="C4403" t="s">
        <v>110</v>
      </c>
      <c r="D4403">
        <v>22</v>
      </c>
      <c r="E4403">
        <v>28</v>
      </c>
      <c r="F4403" s="4">
        <v>44725</v>
      </c>
      <c r="G4403" s="4">
        <v>44662</v>
      </c>
      <c r="H4403" s="4" t="s">
        <v>42</v>
      </c>
      <c r="I4403" s="4" t="s">
        <v>42</v>
      </c>
      <c r="J4403">
        <v>250</v>
      </c>
      <c r="K4403">
        <v>310</v>
      </c>
      <c r="L4403">
        <v>117</v>
      </c>
      <c r="M4403">
        <v>123</v>
      </c>
      <c r="N4403">
        <v>367</v>
      </c>
      <c r="O4403">
        <v>433</v>
      </c>
      <c r="P4403" s="4" t="s">
        <v>289</v>
      </c>
      <c r="Q4403" s="4" t="s">
        <v>350</v>
      </c>
      <c r="R4403" s="4">
        <v>44570</v>
      </c>
      <c r="S4403" s="4">
        <v>44613</v>
      </c>
      <c r="T4403">
        <v>25</v>
      </c>
      <c r="U4403">
        <v>31</v>
      </c>
      <c r="V4403">
        <v>1</v>
      </c>
      <c r="W4403">
        <v>0</v>
      </c>
      <c r="X4403">
        <v>0</v>
      </c>
      <c r="Y4403">
        <v>0</v>
      </c>
      <c r="Z4403">
        <v>1</v>
      </c>
      <c r="AA4403">
        <v>0</v>
      </c>
      <c r="AB4403" s="4">
        <v>44743</v>
      </c>
      <c r="AC4403" s="4">
        <v>44711</v>
      </c>
      <c r="AD4403" s="4">
        <v>44595</v>
      </c>
      <c r="AE4403" s="4">
        <v>44625</v>
      </c>
      <c r="AF4403">
        <v>10</v>
      </c>
      <c r="AG4403">
        <v>11</v>
      </c>
      <c r="AH4403">
        <v>0</v>
      </c>
      <c r="AI4403">
        <v>0</v>
      </c>
      <c r="AJ4403" s="2">
        <v>1.3569444444444445</v>
      </c>
      <c r="AK4403" s="2">
        <v>1.1430555555555555</v>
      </c>
      <c r="AL4403">
        <v>17</v>
      </c>
      <c r="AM4403">
        <v>31</v>
      </c>
      <c r="AN4403">
        <f t="shared" si="21"/>
        <v>2018</v>
      </c>
      <c r="AO4403" t="s">
        <v>1051</v>
      </c>
    </row>
    <row r="4404" spans="1:41" hidden="1" x14ac:dyDescent="0.35">
      <c r="A4404" s="1">
        <v>43409</v>
      </c>
      <c r="B4404" t="s">
        <v>78</v>
      </c>
      <c r="C4404" t="s">
        <v>104</v>
      </c>
      <c r="D4404">
        <v>24</v>
      </c>
      <c r="E4404">
        <v>18</v>
      </c>
      <c r="F4404" s="4">
        <v>44879</v>
      </c>
      <c r="G4404" s="4">
        <v>44692</v>
      </c>
      <c r="H4404" s="4" t="s">
        <v>41</v>
      </c>
      <c r="I4404" s="4" t="s">
        <v>42</v>
      </c>
      <c r="J4404">
        <v>215</v>
      </c>
      <c r="K4404">
        <v>225</v>
      </c>
      <c r="L4404">
        <v>125</v>
      </c>
      <c r="M4404">
        <v>72</v>
      </c>
      <c r="N4404">
        <v>340</v>
      </c>
      <c r="O4404">
        <v>297</v>
      </c>
      <c r="P4404" s="4" t="s">
        <v>316</v>
      </c>
      <c r="Q4404" s="4" t="s">
        <v>255</v>
      </c>
      <c r="R4404" s="4">
        <v>44676</v>
      </c>
      <c r="S4404" s="4">
        <v>44699</v>
      </c>
      <c r="T4404">
        <v>36</v>
      </c>
      <c r="U4404">
        <v>19</v>
      </c>
      <c r="V4404">
        <v>2</v>
      </c>
      <c r="W4404">
        <v>1</v>
      </c>
      <c r="X4404">
        <v>0</v>
      </c>
      <c r="Y4404">
        <v>1</v>
      </c>
      <c r="Z4404">
        <v>2</v>
      </c>
      <c r="AA4404">
        <v>2</v>
      </c>
      <c r="AB4404" s="4">
        <v>44640</v>
      </c>
      <c r="AC4404" s="4">
        <v>44713</v>
      </c>
      <c r="AD4404" s="4">
        <v>44656</v>
      </c>
      <c r="AE4404" s="4">
        <v>44565</v>
      </c>
      <c r="AF4404">
        <v>10</v>
      </c>
      <c r="AG4404">
        <v>9</v>
      </c>
      <c r="AH4404">
        <v>0</v>
      </c>
      <c r="AI4404">
        <v>0</v>
      </c>
      <c r="AJ4404" s="2">
        <v>1.434722222222222</v>
      </c>
      <c r="AK4404" s="2">
        <v>1.0652777777777778</v>
      </c>
      <c r="AL4404">
        <v>28</v>
      </c>
      <c r="AM4404">
        <v>14</v>
      </c>
      <c r="AN4404">
        <f t="shared" si="21"/>
        <v>2018</v>
      </c>
      <c r="AO4404" t="s">
        <v>1051</v>
      </c>
    </row>
    <row r="4405" spans="1:41" hidden="1" x14ac:dyDescent="0.35">
      <c r="A4405" s="1">
        <v>43412</v>
      </c>
      <c r="B4405" t="s">
        <v>91</v>
      </c>
      <c r="C4405" t="s">
        <v>109</v>
      </c>
      <c r="D4405">
        <v>18</v>
      </c>
      <c r="E4405">
        <v>25</v>
      </c>
      <c r="F4405" s="4">
        <v>44662</v>
      </c>
      <c r="G4405" s="4">
        <v>44784</v>
      </c>
      <c r="H4405" s="4">
        <v>44562</v>
      </c>
      <c r="I4405" s="4" t="s">
        <v>41</v>
      </c>
      <c r="J4405">
        <v>147</v>
      </c>
      <c r="K4405">
        <v>319</v>
      </c>
      <c r="L4405">
        <v>95</v>
      </c>
      <c r="M4405">
        <v>138</v>
      </c>
      <c r="N4405">
        <v>242</v>
      </c>
      <c r="O4405">
        <v>457</v>
      </c>
      <c r="P4405" s="4" t="s">
        <v>349</v>
      </c>
      <c r="Q4405" s="4" t="s">
        <v>691</v>
      </c>
      <c r="R4405" s="4">
        <v>44682</v>
      </c>
      <c r="S4405" s="4">
        <v>44567</v>
      </c>
      <c r="T4405">
        <v>22</v>
      </c>
      <c r="U4405">
        <v>30</v>
      </c>
      <c r="V4405">
        <v>1</v>
      </c>
      <c r="W4405">
        <v>0</v>
      </c>
      <c r="X4405">
        <v>1</v>
      </c>
      <c r="Y4405">
        <v>0</v>
      </c>
      <c r="Z4405">
        <v>2</v>
      </c>
      <c r="AA4405">
        <v>0</v>
      </c>
      <c r="AB4405" s="4">
        <v>44682</v>
      </c>
      <c r="AC4405" s="4">
        <v>44585</v>
      </c>
      <c r="AD4405" s="4">
        <v>44562</v>
      </c>
      <c r="AE4405" s="4">
        <v>44655</v>
      </c>
      <c r="AF4405">
        <v>11</v>
      </c>
      <c r="AG4405">
        <v>10</v>
      </c>
      <c r="AH4405">
        <v>0</v>
      </c>
      <c r="AI4405">
        <v>2</v>
      </c>
      <c r="AJ4405" s="2">
        <v>1.2256944444444444</v>
      </c>
      <c r="AK4405" s="2">
        <v>1.2743055555555556</v>
      </c>
      <c r="AL4405">
        <v>21</v>
      </c>
      <c r="AM4405">
        <v>52</v>
      </c>
      <c r="AN4405">
        <f t="shared" si="21"/>
        <v>2018</v>
      </c>
      <c r="AO4405" t="s">
        <v>1051</v>
      </c>
    </row>
    <row r="4406" spans="1:41" hidden="1" x14ac:dyDescent="0.35">
      <c r="A4406" s="1">
        <v>43415</v>
      </c>
      <c r="B4406" t="s">
        <v>83</v>
      </c>
      <c r="C4406" t="s">
        <v>59</v>
      </c>
      <c r="D4406">
        <v>24</v>
      </c>
      <c r="E4406">
        <v>20</v>
      </c>
      <c r="F4406" s="4">
        <v>44666</v>
      </c>
      <c r="G4406" s="4">
        <v>44661</v>
      </c>
      <c r="H4406" s="4">
        <v>44656</v>
      </c>
      <c r="I4406" s="4" t="s">
        <v>41</v>
      </c>
      <c r="J4406">
        <v>229</v>
      </c>
      <c r="K4406">
        <v>348</v>
      </c>
      <c r="L4406">
        <v>76</v>
      </c>
      <c r="M4406">
        <v>54</v>
      </c>
      <c r="N4406">
        <v>305</v>
      </c>
      <c r="O4406">
        <v>402</v>
      </c>
      <c r="P4406" s="4" t="s">
        <v>451</v>
      </c>
      <c r="Q4406" s="4" t="s">
        <v>566</v>
      </c>
      <c r="R4406" s="4">
        <v>44713</v>
      </c>
      <c r="S4406" s="4">
        <v>44568</v>
      </c>
      <c r="T4406">
        <v>24</v>
      </c>
      <c r="U4406">
        <v>22</v>
      </c>
      <c r="V4406">
        <v>1</v>
      </c>
      <c r="W4406">
        <v>0</v>
      </c>
      <c r="X4406">
        <v>2</v>
      </c>
      <c r="Y4406">
        <v>0</v>
      </c>
      <c r="Z4406">
        <v>3</v>
      </c>
      <c r="AA4406">
        <v>0</v>
      </c>
      <c r="AB4406" s="4">
        <v>44713</v>
      </c>
      <c r="AC4406" s="4">
        <v>44713</v>
      </c>
      <c r="AD4406" s="4">
        <v>44623</v>
      </c>
      <c r="AE4406" s="4">
        <v>44595</v>
      </c>
      <c r="AF4406">
        <v>12</v>
      </c>
      <c r="AG4406">
        <v>11</v>
      </c>
      <c r="AH4406">
        <v>0</v>
      </c>
      <c r="AI4406">
        <v>0</v>
      </c>
      <c r="AJ4406" s="2">
        <v>1.3333333333333333</v>
      </c>
      <c r="AK4406" s="2">
        <v>1.1666666666666667</v>
      </c>
      <c r="AL4406">
        <v>22</v>
      </c>
      <c r="AM4406">
        <v>34</v>
      </c>
      <c r="AN4406">
        <f t="shared" si="21"/>
        <v>2018</v>
      </c>
      <c r="AO4406" t="s">
        <v>1051</v>
      </c>
    </row>
    <row r="4407" spans="1:41" hidden="1" x14ac:dyDescent="0.35">
      <c r="A4407" s="1">
        <v>43415</v>
      </c>
      <c r="B4407" t="s">
        <v>100</v>
      </c>
      <c r="C4407" t="s">
        <v>64</v>
      </c>
      <c r="D4407">
        <v>33</v>
      </c>
      <c r="E4407">
        <v>13</v>
      </c>
      <c r="F4407" s="4">
        <v>44754</v>
      </c>
      <c r="G4407" s="4" t="s">
        <v>46</v>
      </c>
      <c r="H4407" s="4">
        <v>44562</v>
      </c>
      <c r="I4407" s="4">
        <v>44563</v>
      </c>
      <c r="J4407">
        <v>265</v>
      </c>
      <c r="K4407">
        <v>174</v>
      </c>
      <c r="L4407">
        <v>244</v>
      </c>
      <c r="M4407">
        <v>110</v>
      </c>
      <c r="N4407">
        <v>509</v>
      </c>
      <c r="O4407">
        <v>284</v>
      </c>
      <c r="P4407" s="4" t="s">
        <v>264</v>
      </c>
      <c r="Q4407" s="4" t="s">
        <v>309</v>
      </c>
      <c r="R4407" s="4" t="s">
        <v>41</v>
      </c>
      <c r="S4407" s="4">
        <v>44675</v>
      </c>
      <c r="T4407">
        <v>47</v>
      </c>
      <c r="U4407">
        <v>16</v>
      </c>
      <c r="V4407">
        <v>0</v>
      </c>
      <c r="W4407">
        <v>0</v>
      </c>
      <c r="X4407">
        <v>0</v>
      </c>
      <c r="Y4407">
        <v>2</v>
      </c>
      <c r="Z4407">
        <v>0</v>
      </c>
      <c r="AA4407">
        <v>2</v>
      </c>
      <c r="AB4407" s="4">
        <v>44566</v>
      </c>
      <c r="AC4407" s="4">
        <v>44677</v>
      </c>
      <c r="AD4407" s="4">
        <v>44687</v>
      </c>
      <c r="AE4407" s="4">
        <v>44562</v>
      </c>
      <c r="AF4407">
        <v>10</v>
      </c>
      <c r="AG4407">
        <v>10</v>
      </c>
      <c r="AH4407">
        <v>0</v>
      </c>
      <c r="AI4407">
        <v>0</v>
      </c>
      <c r="AJ4407" s="2">
        <v>1.6569444444444443</v>
      </c>
      <c r="AK4407" s="3">
        <v>0.84305555555555556</v>
      </c>
      <c r="AL4407">
        <v>51</v>
      </c>
      <c r="AM4407">
        <v>14</v>
      </c>
      <c r="AN4407">
        <f t="shared" si="21"/>
        <v>2018</v>
      </c>
      <c r="AO4407" t="s">
        <v>1051</v>
      </c>
    </row>
    <row r="4408" spans="1:41" hidden="1" x14ac:dyDescent="0.35">
      <c r="A4408" s="1">
        <v>43415</v>
      </c>
      <c r="B4408" t="s">
        <v>73</v>
      </c>
      <c r="C4408" t="s">
        <v>69</v>
      </c>
      <c r="D4408">
        <v>25</v>
      </c>
      <c r="E4408">
        <v>19</v>
      </c>
      <c r="F4408" s="4">
        <v>44695</v>
      </c>
      <c r="G4408" s="4">
        <v>44659</v>
      </c>
      <c r="H4408" s="4">
        <v>44596</v>
      </c>
      <c r="I4408" s="4" t="s">
        <v>41</v>
      </c>
      <c r="J4408">
        <v>311</v>
      </c>
      <c r="K4408">
        <v>216</v>
      </c>
      <c r="L4408">
        <v>71</v>
      </c>
      <c r="M4408">
        <v>211</v>
      </c>
      <c r="N4408">
        <v>382</v>
      </c>
      <c r="O4408">
        <v>427</v>
      </c>
      <c r="P4408" s="4" t="s">
        <v>852</v>
      </c>
      <c r="Q4408" s="4" t="s">
        <v>499</v>
      </c>
      <c r="R4408" s="4">
        <v>44611</v>
      </c>
      <c r="S4408" s="4" t="s">
        <v>41</v>
      </c>
      <c r="T4408">
        <v>19</v>
      </c>
      <c r="U4408">
        <v>29</v>
      </c>
      <c r="V4408">
        <v>2</v>
      </c>
      <c r="W4408">
        <v>0</v>
      </c>
      <c r="X4408">
        <v>0</v>
      </c>
      <c r="Y4408">
        <v>1</v>
      </c>
      <c r="Z4408">
        <v>2</v>
      </c>
      <c r="AA4408">
        <v>1</v>
      </c>
      <c r="AB4408" s="4">
        <v>44566</v>
      </c>
      <c r="AC4408" s="4">
        <v>44743</v>
      </c>
      <c r="AD4408" s="4">
        <v>44595</v>
      </c>
      <c r="AE4408" s="4">
        <v>44594</v>
      </c>
      <c r="AF4408">
        <v>10</v>
      </c>
      <c r="AG4408">
        <v>10</v>
      </c>
      <c r="AH4408">
        <v>0</v>
      </c>
      <c r="AI4408">
        <v>0</v>
      </c>
      <c r="AJ4408" s="2">
        <v>1.3076388888888888</v>
      </c>
      <c r="AK4408" s="2">
        <v>1.1923611111111112</v>
      </c>
      <c r="AL4408">
        <v>16</v>
      </c>
      <c r="AM4408">
        <v>28</v>
      </c>
      <c r="AN4408">
        <f t="shared" si="21"/>
        <v>2018</v>
      </c>
      <c r="AO4408" t="s">
        <v>1051</v>
      </c>
    </row>
    <row r="4409" spans="1:41" hidden="1" x14ac:dyDescent="0.35">
      <c r="A4409" s="1">
        <v>43415</v>
      </c>
      <c r="B4409" t="s">
        <v>110</v>
      </c>
      <c r="C4409" t="s">
        <v>78</v>
      </c>
      <c r="D4409">
        <v>16</v>
      </c>
      <c r="E4409">
        <v>23</v>
      </c>
      <c r="F4409" s="4">
        <v>44635</v>
      </c>
      <c r="G4409" s="4">
        <v>44693</v>
      </c>
      <c r="H4409" s="4">
        <v>44595</v>
      </c>
      <c r="I4409" s="4" t="s">
        <v>41</v>
      </c>
      <c r="J4409">
        <v>244</v>
      </c>
      <c r="K4409">
        <v>235</v>
      </c>
      <c r="L4409">
        <v>40</v>
      </c>
      <c r="M4409">
        <v>150</v>
      </c>
      <c r="N4409">
        <v>284</v>
      </c>
      <c r="O4409">
        <v>385</v>
      </c>
      <c r="P4409" s="4" t="s">
        <v>118</v>
      </c>
      <c r="Q4409" s="4" t="s">
        <v>457</v>
      </c>
      <c r="R4409" s="4">
        <v>44643</v>
      </c>
      <c r="S4409" s="4">
        <v>44606</v>
      </c>
      <c r="T4409">
        <v>19</v>
      </c>
      <c r="U4409">
        <v>36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 s="4">
        <v>44652</v>
      </c>
      <c r="AC4409" s="4">
        <v>44652</v>
      </c>
      <c r="AD4409" s="4">
        <v>44562</v>
      </c>
      <c r="AE4409" s="4">
        <v>44657</v>
      </c>
      <c r="AF4409">
        <v>12</v>
      </c>
      <c r="AG4409">
        <v>11</v>
      </c>
      <c r="AH4409">
        <v>0</v>
      </c>
      <c r="AI4409">
        <v>0</v>
      </c>
      <c r="AJ4409" s="2">
        <v>1.1270833333333334</v>
      </c>
      <c r="AK4409" s="2">
        <v>1.3729166666666668</v>
      </c>
      <c r="AL4409">
        <v>10</v>
      </c>
      <c r="AM4409">
        <v>34</v>
      </c>
      <c r="AN4409">
        <f t="shared" si="21"/>
        <v>2018</v>
      </c>
      <c r="AO4409" t="s">
        <v>1051</v>
      </c>
    </row>
    <row r="4410" spans="1:41" hidden="1" x14ac:dyDescent="0.35">
      <c r="A4410" s="1">
        <v>43415</v>
      </c>
      <c r="B4410" t="s">
        <v>94</v>
      </c>
      <c r="C4410" t="s">
        <v>93</v>
      </c>
      <c r="D4410">
        <v>24</v>
      </c>
      <c r="E4410">
        <v>17</v>
      </c>
      <c r="F4410" s="4">
        <v>44821</v>
      </c>
      <c r="G4410" s="4">
        <v>44723</v>
      </c>
      <c r="H4410" s="4">
        <v>44562</v>
      </c>
      <c r="I4410" s="4" t="s">
        <v>41</v>
      </c>
      <c r="J4410">
        <v>324</v>
      </c>
      <c r="K4410">
        <v>285</v>
      </c>
      <c r="L4410">
        <v>91</v>
      </c>
      <c r="M4410">
        <v>81</v>
      </c>
      <c r="N4410">
        <v>415</v>
      </c>
      <c r="O4410">
        <v>366</v>
      </c>
      <c r="P4410" s="4" t="s">
        <v>459</v>
      </c>
      <c r="Q4410" s="4" t="s">
        <v>316</v>
      </c>
      <c r="R4410" s="4" t="s">
        <v>41</v>
      </c>
      <c r="S4410" s="4" t="s">
        <v>41</v>
      </c>
      <c r="T4410">
        <v>34</v>
      </c>
      <c r="U4410">
        <v>23</v>
      </c>
      <c r="V4410">
        <v>1</v>
      </c>
      <c r="W4410">
        <v>0</v>
      </c>
      <c r="X4410">
        <v>0</v>
      </c>
      <c r="Y4410">
        <v>1</v>
      </c>
      <c r="Z4410">
        <v>1</v>
      </c>
      <c r="AA4410">
        <v>1</v>
      </c>
      <c r="AB4410" s="4">
        <v>44774</v>
      </c>
      <c r="AC4410" s="4">
        <v>44743</v>
      </c>
      <c r="AD4410" s="4">
        <v>44595</v>
      </c>
      <c r="AE4410" s="4">
        <v>44623</v>
      </c>
      <c r="AF4410">
        <v>10</v>
      </c>
      <c r="AG4410">
        <v>11</v>
      </c>
      <c r="AH4410">
        <v>0</v>
      </c>
      <c r="AI4410">
        <v>0</v>
      </c>
      <c r="AJ4410" s="2">
        <v>1.4652777777777777</v>
      </c>
      <c r="AK4410" s="2">
        <v>1.0347222222222221</v>
      </c>
      <c r="AL4410">
        <v>26</v>
      </c>
      <c r="AM4410">
        <v>29</v>
      </c>
      <c r="AN4410">
        <f t="shared" si="21"/>
        <v>2018</v>
      </c>
      <c r="AO4410" t="s">
        <v>1051</v>
      </c>
    </row>
    <row r="4411" spans="1:41" hidden="1" x14ac:dyDescent="0.35">
      <c r="A4411" s="1">
        <v>43415</v>
      </c>
      <c r="B4411" t="s">
        <v>87</v>
      </c>
      <c r="C4411" t="s">
        <v>68</v>
      </c>
      <c r="D4411">
        <v>21</v>
      </c>
      <c r="E4411">
        <v>20</v>
      </c>
      <c r="F4411" s="4">
        <v>44756</v>
      </c>
      <c r="G4411" s="4">
        <v>44662</v>
      </c>
      <c r="H4411" s="4">
        <v>44563</v>
      </c>
      <c r="I4411" s="4" t="s">
        <v>41</v>
      </c>
      <c r="J4411">
        <v>166</v>
      </c>
      <c r="K4411">
        <v>212</v>
      </c>
      <c r="L4411">
        <v>94</v>
      </c>
      <c r="M4411">
        <v>118</v>
      </c>
      <c r="N4411">
        <v>260</v>
      </c>
      <c r="O4411">
        <v>330</v>
      </c>
      <c r="P4411" s="4" t="s">
        <v>261</v>
      </c>
      <c r="Q4411" s="4" t="s">
        <v>153</v>
      </c>
      <c r="R4411" s="4">
        <v>44682</v>
      </c>
      <c r="S4411" s="4">
        <v>44682</v>
      </c>
      <c r="T4411">
        <v>25</v>
      </c>
      <c r="U4411">
        <v>23</v>
      </c>
      <c r="V4411">
        <v>0</v>
      </c>
      <c r="W4411">
        <v>0</v>
      </c>
      <c r="X4411">
        <v>2</v>
      </c>
      <c r="Y4411">
        <v>0</v>
      </c>
      <c r="Z4411">
        <v>2</v>
      </c>
      <c r="AA4411">
        <v>0</v>
      </c>
      <c r="AB4411" s="4">
        <v>44650</v>
      </c>
      <c r="AC4411" s="4">
        <v>44774</v>
      </c>
      <c r="AD4411" s="4">
        <v>44594</v>
      </c>
      <c r="AE4411" s="4">
        <v>44596</v>
      </c>
      <c r="AF4411">
        <v>11</v>
      </c>
      <c r="AG4411">
        <v>11</v>
      </c>
      <c r="AH4411">
        <v>0</v>
      </c>
      <c r="AI4411">
        <v>0</v>
      </c>
      <c r="AJ4411" s="2">
        <v>1.3243055555555556</v>
      </c>
      <c r="AK4411" s="2">
        <v>1.1756944444444444</v>
      </c>
      <c r="AL4411">
        <v>14</v>
      </c>
      <c r="AM4411">
        <v>26</v>
      </c>
      <c r="AN4411">
        <f t="shared" si="21"/>
        <v>2018</v>
      </c>
      <c r="AO4411" t="s">
        <v>1051</v>
      </c>
    </row>
    <row r="4412" spans="1:41" hidden="1" x14ac:dyDescent="0.35">
      <c r="A4412" s="1">
        <v>43415</v>
      </c>
      <c r="B4412" t="s">
        <v>54</v>
      </c>
      <c r="C4412" t="s">
        <v>53</v>
      </c>
      <c r="D4412">
        <v>23</v>
      </c>
      <c r="E4412">
        <v>12</v>
      </c>
      <c r="F4412" s="4">
        <v>44789</v>
      </c>
      <c r="G4412" s="4">
        <v>44573</v>
      </c>
      <c r="H4412" s="4">
        <v>44562</v>
      </c>
      <c r="I4412" s="4">
        <v>44595</v>
      </c>
      <c r="J4412">
        <v>239</v>
      </c>
      <c r="K4412">
        <v>116</v>
      </c>
      <c r="L4412">
        <v>212</v>
      </c>
      <c r="M4412">
        <v>83</v>
      </c>
      <c r="N4412">
        <v>451</v>
      </c>
      <c r="O4412">
        <v>199</v>
      </c>
      <c r="P4412" s="4" t="s">
        <v>43</v>
      </c>
      <c r="Q4412" s="4" t="s">
        <v>343</v>
      </c>
      <c r="R4412" s="4">
        <v>44569</v>
      </c>
      <c r="S4412" s="4">
        <v>44639</v>
      </c>
      <c r="T4412">
        <v>46</v>
      </c>
      <c r="U4412">
        <v>18</v>
      </c>
      <c r="V4412">
        <v>0</v>
      </c>
      <c r="W4412">
        <v>0</v>
      </c>
      <c r="X4412">
        <v>0</v>
      </c>
      <c r="Y4412">
        <v>2</v>
      </c>
      <c r="Z4412">
        <v>0</v>
      </c>
      <c r="AA4412">
        <v>2</v>
      </c>
      <c r="AB4412" s="4">
        <v>44681</v>
      </c>
      <c r="AC4412" s="4">
        <v>44571</v>
      </c>
      <c r="AD4412" s="4">
        <v>44656</v>
      </c>
      <c r="AE4412" s="4">
        <v>44562</v>
      </c>
      <c r="AF4412">
        <v>12</v>
      </c>
      <c r="AG4412">
        <v>12</v>
      </c>
      <c r="AH4412">
        <v>1</v>
      </c>
      <c r="AI4412">
        <v>0</v>
      </c>
      <c r="AJ4412" s="2">
        <v>1.6402777777777777</v>
      </c>
      <c r="AK4412" s="3">
        <v>0.85972222222222217</v>
      </c>
      <c r="AL4412">
        <v>41</v>
      </c>
      <c r="AM4412">
        <v>10</v>
      </c>
      <c r="AN4412">
        <f t="shared" si="21"/>
        <v>2018</v>
      </c>
      <c r="AO4412" t="s">
        <v>1051</v>
      </c>
    </row>
    <row r="4413" spans="1:41" hidden="1" x14ac:dyDescent="0.35">
      <c r="A4413" s="1">
        <v>43415</v>
      </c>
      <c r="B4413" t="s">
        <v>88</v>
      </c>
      <c r="C4413" t="s">
        <v>101</v>
      </c>
      <c r="D4413">
        <v>15</v>
      </c>
      <c r="E4413">
        <v>29</v>
      </c>
      <c r="F4413" s="4">
        <v>44694</v>
      </c>
      <c r="G4413" s="4">
        <v>44722</v>
      </c>
      <c r="H4413" s="4" t="s">
        <v>41</v>
      </c>
      <c r="I4413" s="4" t="s">
        <v>41</v>
      </c>
      <c r="J4413">
        <v>170</v>
      </c>
      <c r="K4413">
        <v>398</v>
      </c>
      <c r="L4413">
        <v>116</v>
      </c>
      <c r="M4413">
        <v>103</v>
      </c>
      <c r="N4413">
        <v>286</v>
      </c>
      <c r="O4413">
        <v>501</v>
      </c>
      <c r="P4413" s="4" t="s">
        <v>246</v>
      </c>
      <c r="Q4413" s="4" t="s">
        <v>476</v>
      </c>
      <c r="R4413" s="4">
        <v>44628</v>
      </c>
      <c r="S4413" s="4">
        <v>44600</v>
      </c>
      <c r="T4413">
        <v>25</v>
      </c>
      <c r="U4413">
        <v>24</v>
      </c>
      <c r="V4413">
        <v>0</v>
      </c>
      <c r="W4413">
        <v>2</v>
      </c>
      <c r="X4413">
        <v>0</v>
      </c>
      <c r="Y4413">
        <v>2</v>
      </c>
      <c r="Z4413">
        <v>0</v>
      </c>
      <c r="AA4413">
        <v>4</v>
      </c>
      <c r="AB4413" s="4">
        <v>44774</v>
      </c>
      <c r="AC4413" s="4">
        <v>44682</v>
      </c>
      <c r="AD4413" s="4">
        <v>44563</v>
      </c>
      <c r="AE4413" s="4" t="s">
        <v>67</v>
      </c>
      <c r="AF4413">
        <v>9</v>
      </c>
      <c r="AG4413">
        <v>10</v>
      </c>
      <c r="AH4413">
        <v>0</v>
      </c>
      <c r="AI4413">
        <v>0</v>
      </c>
      <c r="AJ4413" s="2">
        <v>1.2</v>
      </c>
      <c r="AK4413" s="2">
        <v>1.3</v>
      </c>
      <c r="AL4413">
        <v>16</v>
      </c>
      <c r="AM4413">
        <v>3</v>
      </c>
      <c r="AN4413">
        <f t="shared" si="21"/>
        <v>2018</v>
      </c>
      <c r="AO4413" t="s">
        <v>1051</v>
      </c>
    </row>
    <row r="4414" spans="1:41" hidden="1" x14ac:dyDescent="0.35">
      <c r="A4414" s="1">
        <v>43415</v>
      </c>
      <c r="B4414" t="s">
        <v>63</v>
      </c>
      <c r="C4414" t="s">
        <v>48</v>
      </c>
      <c r="D4414">
        <v>16</v>
      </c>
      <c r="E4414">
        <v>16</v>
      </c>
      <c r="F4414" s="4">
        <v>44602</v>
      </c>
      <c r="G4414" s="4">
        <v>44696</v>
      </c>
      <c r="H4414" s="4">
        <v>44562</v>
      </c>
      <c r="I4414" s="4">
        <v>44564</v>
      </c>
      <c r="J4414">
        <v>222</v>
      </c>
      <c r="K4414">
        <v>203</v>
      </c>
      <c r="L4414">
        <v>113</v>
      </c>
      <c r="M4414">
        <v>114</v>
      </c>
      <c r="N4414">
        <v>335</v>
      </c>
      <c r="O4414">
        <v>317</v>
      </c>
      <c r="P4414" s="4" t="s">
        <v>300</v>
      </c>
      <c r="Q4414" s="4" t="s">
        <v>484</v>
      </c>
      <c r="R4414" s="4">
        <v>44562</v>
      </c>
      <c r="S4414" s="4">
        <v>44652</v>
      </c>
      <c r="T4414">
        <v>26</v>
      </c>
      <c r="U4414">
        <v>22</v>
      </c>
      <c r="V4414">
        <v>0</v>
      </c>
      <c r="W4414">
        <v>1</v>
      </c>
      <c r="X4414">
        <v>1</v>
      </c>
      <c r="Y4414">
        <v>0</v>
      </c>
      <c r="Z4414">
        <v>1</v>
      </c>
      <c r="AA4414">
        <v>1</v>
      </c>
      <c r="AB4414" s="4">
        <v>44713</v>
      </c>
      <c r="AC4414" s="4">
        <v>44713</v>
      </c>
      <c r="AD4414" s="4">
        <v>44564</v>
      </c>
      <c r="AE4414" s="4" t="s">
        <v>82</v>
      </c>
      <c r="AF4414">
        <v>9</v>
      </c>
      <c r="AG4414">
        <v>10</v>
      </c>
      <c r="AH4414">
        <v>0</v>
      </c>
      <c r="AI4414">
        <v>0</v>
      </c>
      <c r="AJ4414" s="2">
        <v>1.2013888888888888</v>
      </c>
      <c r="AK4414" s="2">
        <v>1.2986111111111112</v>
      </c>
      <c r="AL4414">
        <v>20</v>
      </c>
      <c r="AM4414">
        <v>6</v>
      </c>
      <c r="AN4414">
        <f t="shared" si="21"/>
        <v>2018</v>
      </c>
      <c r="AO4414" t="s">
        <v>1051</v>
      </c>
    </row>
    <row r="4415" spans="1:41" hidden="1" x14ac:dyDescent="0.35">
      <c r="A4415" s="1">
        <v>43415</v>
      </c>
      <c r="B4415" t="s">
        <v>84</v>
      </c>
      <c r="C4415" t="s">
        <v>74</v>
      </c>
      <c r="D4415">
        <v>19</v>
      </c>
      <c r="E4415">
        <v>21</v>
      </c>
      <c r="F4415" s="4">
        <v>44665</v>
      </c>
      <c r="G4415" s="4">
        <v>44661</v>
      </c>
      <c r="H4415" s="4">
        <v>44624</v>
      </c>
      <c r="I4415" s="4">
        <v>44563</v>
      </c>
      <c r="J4415">
        <v>163</v>
      </c>
      <c r="K4415">
        <v>182</v>
      </c>
      <c r="L4415">
        <v>131</v>
      </c>
      <c r="M4415">
        <v>195</v>
      </c>
      <c r="N4415">
        <v>294</v>
      </c>
      <c r="O4415">
        <v>377</v>
      </c>
      <c r="P4415" s="4" t="s">
        <v>234</v>
      </c>
      <c r="Q4415" s="4" t="s">
        <v>50</v>
      </c>
      <c r="R4415" s="4">
        <v>44713</v>
      </c>
      <c r="S4415" s="4">
        <v>44609</v>
      </c>
      <c r="T4415">
        <v>23</v>
      </c>
      <c r="U4415">
        <v>25</v>
      </c>
      <c r="V4415">
        <v>1</v>
      </c>
      <c r="W4415">
        <v>1</v>
      </c>
      <c r="X4415">
        <v>1</v>
      </c>
      <c r="Y4415">
        <v>0</v>
      </c>
      <c r="Z4415">
        <v>2</v>
      </c>
      <c r="AA4415">
        <v>1</v>
      </c>
      <c r="AB4415" s="4">
        <v>44630</v>
      </c>
      <c r="AC4415" s="4">
        <v>44713</v>
      </c>
      <c r="AD4415" s="4" t="s">
        <v>82</v>
      </c>
      <c r="AE4415" s="4">
        <v>44655</v>
      </c>
      <c r="AF4415">
        <v>10</v>
      </c>
      <c r="AG4415">
        <v>9</v>
      </c>
      <c r="AH4415">
        <v>0</v>
      </c>
      <c r="AI4415">
        <v>0</v>
      </c>
      <c r="AJ4415" s="2">
        <v>1.3388888888888888</v>
      </c>
      <c r="AK4415" s="2">
        <v>1.1611111111111112</v>
      </c>
      <c r="AL4415">
        <v>12</v>
      </c>
      <c r="AM4415">
        <v>31</v>
      </c>
      <c r="AN4415">
        <f t="shared" si="21"/>
        <v>2018</v>
      </c>
      <c r="AO4415" t="s">
        <v>1051</v>
      </c>
    </row>
    <row r="4416" spans="1:41" hidden="1" x14ac:dyDescent="0.35">
      <c r="A4416" s="1">
        <v>43415</v>
      </c>
      <c r="B4416" t="s">
        <v>47</v>
      </c>
      <c r="C4416" t="s">
        <v>97</v>
      </c>
      <c r="D4416">
        <v>29</v>
      </c>
      <c r="E4416">
        <v>25</v>
      </c>
      <c r="F4416" s="4">
        <v>44601</v>
      </c>
      <c r="G4416" s="4">
        <v>44691</v>
      </c>
      <c r="H4416" s="4" t="s">
        <v>42</v>
      </c>
      <c r="I4416" s="4" t="s">
        <v>41</v>
      </c>
      <c r="J4416">
        <v>141</v>
      </c>
      <c r="K4416">
        <v>307</v>
      </c>
      <c r="L4416">
        <v>273</v>
      </c>
      <c r="M4416">
        <v>149</v>
      </c>
      <c r="N4416">
        <v>414</v>
      </c>
      <c r="O4416">
        <v>456</v>
      </c>
      <c r="P4416" s="4" t="s">
        <v>376</v>
      </c>
      <c r="Q4416" s="4" t="s">
        <v>540</v>
      </c>
      <c r="R4416" s="4">
        <v>44652</v>
      </c>
      <c r="S4416" s="4">
        <v>44603</v>
      </c>
      <c r="T4416">
        <v>34</v>
      </c>
      <c r="U4416">
        <v>23</v>
      </c>
      <c r="V4416">
        <v>1</v>
      </c>
      <c r="W4416">
        <v>0</v>
      </c>
      <c r="X4416">
        <v>0</v>
      </c>
      <c r="Y4416">
        <v>0</v>
      </c>
      <c r="Z4416">
        <v>1</v>
      </c>
      <c r="AA4416">
        <v>0</v>
      </c>
      <c r="AB4416" s="4">
        <v>44743</v>
      </c>
      <c r="AC4416" s="4" t="s">
        <v>633</v>
      </c>
      <c r="AD4416" s="4">
        <v>44624</v>
      </c>
      <c r="AE4416" s="4">
        <v>44658</v>
      </c>
      <c r="AF4416">
        <v>10</v>
      </c>
      <c r="AG4416">
        <v>11</v>
      </c>
      <c r="AH4416">
        <v>0</v>
      </c>
      <c r="AI4416">
        <v>0</v>
      </c>
      <c r="AJ4416" s="2">
        <v>1.2756944444444445</v>
      </c>
      <c r="AK4416" s="2">
        <v>1.2243055555555555</v>
      </c>
      <c r="AL4416">
        <v>31</v>
      </c>
      <c r="AM4416">
        <v>36</v>
      </c>
      <c r="AN4416">
        <f t="shared" si="21"/>
        <v>2018</v>
      </c>
      <c r="AO4416" t="s">
        <v>1051</v>
      </c>
    </row>
    <row r="4417" spans="1:41" hidden="1" x14ac:dyDescent="0.35">
      <c r="A4417" s="1">
        <v>43415</v>
      </c>
      <c r="B4417" t="s">
        <v>104</v>
      </c>
      <c r="C4417" t="s">
        <v>77</v>
      </c>
      <c r="D4417">
        <v>23</v>
      </c>
      <c r="E4417">
        <v>23</v>
      </c>
      <c r="F4417" s="4">
        <v>44789</v>
      </c>
      <c r="G4417" s="4">
        <v>44661</v>
      </c>
      <c r="H4417" s="4">
        <v>44562</v>
      </c>
      <c r="I4417" s="4" t="s">
        <v>52</v>
      </c>
      <c r="J4417">
        <v>239</v>
      </c>
      <c r="K4417">
        <v>350</v>
      </c>
      <c r="L4417">
        <v>171</v>
      </c>
      <c r="M4417">
        <v>71</v>
      </c>
      <c r="N4417">
        <v>410</v>
      </c>
      <c r="O4417">
        <v>421</v>
      </c>
      <c r="P4417" s="4" t="s">
        <v>170</v>
      </c>
      <c r="Q4417" s="4" t="s">
        <v>405</v>
      </c>
      <c r="R4417" s="4">
        <v>44652</v>
      </c>
      <c r="S4417" s="4">
        <v>44602</v>
      </c>
      <c r="T4417">
        <v>28</v>
      </c>
      <c r="U4417">
        <v>16</v>
      </c>
      <c r="V4417">
        <v>0</v>
      </c>
      <c r="W4417">
        <v>0</v>
      </c>
      <c r="X4417">
        <v>0</v>
      </c>
      <c r="Y4417">
        <v>1</v>
      </c>
      <c r="Z4417">
        <v>0</v>
      </c>
      <c r="AA4417">
        <v>1</v>
      </c>
      <c r="AB4417" s="4">
        <v>44682</v>
      </c>
      <c r="AC4417" s="4" t="s">
        <v>41</v>
      </c>
      <c r="AD4417" s="4">
        <v>44625</v>
      </c>
      <c r="AE4417" s="4">
        <v>44595</v>
      </c>
      <c r="AF4417">
        <v>10</v>
      </c>
      <c r="AG4417">
        <v>11</v>
      </c>
      <c r="AH4417">
        <v>0</v>
      </c>
      <c r="AI4417">
        <v>0</v>
      </c>
      <c r="AJ4417" s="2">
        <v>1.3902777777777777</v>
      </c>
      <c r="AK4417" s="2">
        <v>1.1097222222222223</v>
      </c>
      <c r="AL4417">
        <v>27</v>
      </c>
      <c r="AM4417">
        <v>20</v>
      </c>
      <c r="AN4417">
        <f t="shared" si="21"/>
        <v>2018</v>
      </c>
      <c r="AO4417" t="s">
        <v>1051</v>
      </c>
    </row>
    <row r="4418" spans="1:41" hidden="1" x14ac:dyDescent="0.35">
      <c r="A4418" s="1">
        <v>43416</v>
      </c>
      <c r="B4418" t="s">
        <v>40</v>
      </c>
      <c r="C4418" t="s">
        <v>39</v>
      </c>
      <c r="D4418">
        <v>17</v>
      </c>
      <c r="E4418">
        <v>24</v>
      </c>
      <c r="F4418" s="4">
        <v>44693</v>
      </c>
      <c r="G4418" s="4">
        <v>44786</v>
      </c>
      <c r="H4418" s="4" t="s">
        <v>41</v>
      </c>
      <c r="I4418" s="4" t="s">
        <v>41</v>
      </c>
      <c r="J4418">
        <v>180</v>
      </c>
      <c r="K4418">
        <v>250</v>
      </c>
      <c r="L4418">
        <v>97</v>
      </c>
      <c r="M4418">
        <v>124</v>
      </c>
      <c r="N4418">
        <v>277</v>
      </c>
      <c r="O4418">
        <v>374</v>
      </c>
      <c r="P4418" s="4" t="s">
        <v>95</v>
      </c>
      <c r="Q4418" s="4" t="s">
        <v>459</v>
      </c>
      <c r="R4418" s="4">
        <v>44569</v>
      </c>
      <c r="S4418" s="4" t="s">
        <v>41</v>
      </c>
      <c r="T4418">
        <v>23</v>
      </c>
      <c r="U4418">
        <v>29</v>
      </c>
      <c r="V4418">
        <v>0</v>
      </c>
      <c r="W4418">
        <v>0</v>
      </c>
      <c r="X4418">
        <v>0</v>
      </c>
      <c r="Y4418">
        <v>2</v>
      </c>
      <c r="Z4418">
        <v>0</v>
      </c>
      <c r="AA4418">
        <v>2</v>
      </c>
      <c r="AB4418" s="4">
        <v>44774</v>
      </c>
      <c r="AC4418" s="4">
        <v>44835</v>
      </c>
      <c r="AD4418" s="4">
        <v>44596</v>
      </c>
      <c r="AE4418" s="4">
        <v>44596</v>
      </c>
      <c r="AF4418">
        <v>11</v>
      </c>
      <c r="AG4418">
        <v>11</v>
      </c>
      <c r="AH4418">
        <v>0</v>
      </c>
      <c r="AI4418">
        <v>0</v>
      </c>
      <c r="AJ4418" s="2">
        <v>1.0736111111111111</v>
      </c>
      <c r="AK4418" s="2">
        <v>1.4263888888888889</v>
      </c>
      <c r="AL4418">
        <v>27</v>
      </c>
      <c r="AM4418">
        <v>23</v>
      </c>
      <c r="AN4418">
        <f t="shared" si="21"/>
        <v>2018</v>
      </c>
      <c r="AO4418" t="s">
        <v>1051</v>
      </c>
    </row>
    <row r="4419" spans="1:41" hidden="1" x14ac:dyDescent="0.35">
      <c r="A4419" s="1">
        <v>43419</v>
      </c>
      <c r="B4419" t="s">
        <v>74</v>
      </c>
      <c r="C4419" t="s">
        <v>47</v>
      </c>
      <c r="D4419">
        <v>14</v>
      </c>
      <c r="E4419">
        <v>23</v>
      </c>
      <c r="F4419" s="4">
        <v>44631</v>
      </c>
      <c r="G4419" s="4">
        <v>44727</v>
      </c>
      <c r="H4419" s="4" t="s">
        <v>41</v>
      </c>
      <c r="I4419" s="4">
        <v>44594</v>
      </c>
      <c r="J4419">
        <v>311</v>
      </c>
      <c r="K4419">
        <v>205</v>
      </c>
      <c r="L4419">
        <v>48</v>
      </c>
      <c r="M4419">
        <v>173</v>
      </c>
      <c r="N4419">
        <v>359</v>
      </c>
      <c r="O4419">
        <v>378</v>
      </c>
      <c r="P4419" s="4" t="s">
        <v>347</v>
      </c>
      <c r="Q4419" s="4" t="s">
        <v>224</v>
      </c>
      <c r="R4419" s="4">
        <v>44702</v>
      </c>
      <c r="S4419" s="4">
        <v>44640</v>
      </c>
      <c r="T4419">
        <v>13</v>
      </c>
      <c r="U4419">
        <v>35</v>
      </c>
      <c r="V4419">
        <v>0</v>
      </c>
      <c r="W4419">
        <v>1</v>
      </c>
      <c r="X4419">
        <v>0</v>
      </c>
      <c r="Y4419">
        <v>0</v>
      </c>
      <c r="Z4419">
        <v>0</v>
      </c>
      <c r="AA4419">
        <v>1</v>
      </c>
      <c r="AB4419" s="4">
        <v>44682</v>
      </c>
      <c r="AC4419" s="4">
        <v>44742</v>
      </c>
      <c r="AD4419" s="4">
        <v>44563</v>
      </c>
      <c r="AE4419" s="4">
        <v>44625</v>
      </c>
      <c r="AF4419">
        <v>11</v>
      </c>
      <c r="AG4419">
        <v>12</v>
      </c>
      <c r="AH4419">
        <v>0</v>
      </c>
      <c r="AI4419">
        <v>0</v>
      </c>
      <c r="AJ4419" s="2">
        <v>1.0708333333333333</v>
      </c>
      <c r="AK4419" s="2">
        <v>1.4291666666666665</v>
      </c>
      <c r="AL4419">
        <v>24</v>
      </c>
      <c r="AM4419">
        <v>27</v>
      </c>
      <c r="AN4419">
        <f t="shared" si="21"/>
        <v>2018</v>
      </c>
      <c r="AO4419" t="s">
        <v>1051</v>
      </c>
    </row>
    <row r="4420" spans="1:41" hidden="1" x14ac:dyDescent="0.35">
      <c r="A4420" s="1">
        <v>43422</v>
      </c>
      <c r="B4420" t="s">
        <v>77</v>
      </c>
      <c r="C4420" t="s">
        <v>100</v>
      </c>
      <c r="D4420">
        <v>13</v>
      </c>
      <c r="E4420">
        <v>28</v>
      </c>
      <c r="F4420" s="4">
        <v>44630</v>
      </c>
      <c r="G4420" s="4">
        <v>44723</v>
      </c>
      <c r="H4420" s="4" t="s">
        <v>52</v>
      </c>
      <c r="I4420" s="4">
        <v>44562</v>
      </c>
      <c r="J4420">
        <v>138</v>
      </c>
      <c r="K4420">
        <v>373</v>
      </c>
      <c r="L4420">
        <v>58</v>
      </c>
      <c r="M4420">
        <v>173</v>
      </c>
      <c r="N4420">
        <v>196</v>
      </c>
      <c r="O4420">
        <v>546</v>
      </c>
      <c r="P4420" s="4" t="s">
        <v>167</v>
      </c>
      <c r="Q4420" s="4" t="s">
        <v>49</v>
      </c>
      <c r="R4420" s="4">
        <v>44638</v>
      </c>
      <c r="S4420" s="4" t="s">
        <v>41</v>
      </c>
      <c r="T4420">
        <v>12</v>
      </c>
      <c r="U4420">
        <v>37</v>
      </c>
      <c r="V4420">
        <v>0</v>
      </c>
      <c r="W4420">
        <v>0</v>
      </c>
      <c r="X4420">
        <v>3</v>
      </c>
      <c r="Y4420">
        <v>0</v>
      </c>
      <c r="Z4420">
        <v>3</v>
      </c>
      <c r="AA4420">
        <v>0</v>
      </c>
      <c r="AB4420" s="4">
        <v>44713</v>
      </c>
      <c r="AC4420" s="4">
        <v>44774</v>
      </c>
      <c r="AD4420" s="4" t="s">
        <v>42</v>
      </c>
      <c r="AE4420" s="4">
        <v>44656</v>
      </c>
      <c r="AF4420">
        <v>11</v>
      </c>
      <c r="AG4420">
        <v>11</v>
      </c>
      <c r="AH4420">
        <v>0</v>
      </c>
      <c r="AI4420">
        <v>0</v>
      </c>
      <c r="AJ4420" s="3">
        <v>0.93472222222222223</v>
      </c>
      <c r="AK4420" s="2">
        <v>1.565277777777778</v>
      </c>
      <c r="AL4420">
        <v>7</v>
      </c>
      <c r="AM4420">
        <v>48</v>
      </c>
      <c r="AN4420">
        <f t="shared" si="21"/>
        <v>2018</v>
      </c>
      <c r="AO4420" t="s">
        <v>1051</v>
      </c>
    </row>
    <row r="4421" spans="1:41" hidden="1" x14ac:dyDescent="0.35">
      <c r="A4421" s="1">
        <v>43422</v>
      </c>
      <c r="B4421" t="s">
        <v>104</v>
      </c>
      <c r="C4421" t="s">
        <v>73</v>
      </c>
      <c r="D4421">
        <v>20</v>
      </c>
      <c r="E4421">
        <v>19</v>
      </c>
      <c r="F4421" s="4">
        <v>44755</v>
      </c>
      <c r="G4421" s="4">
        <v>44724</v>
      </c>
      <c r="H4421" s="4" t="s">
        <v>41</v>
      </c>
      <c r="I4421" s="4" t="s">
        <v>41</v>
      </c>
      <c r="J4421">
        <v>191</v>
      </c>
      <c r="K4421">
        <v>274</v>
      </c>
      <c r="L4421">
        <v>132</v>
      </c>
      <c r="M4421">
        <v>80</v>
      </c>
      <c r="N4421">
        <v>323</v>
      </c>
      <c r="O4421">
        <v>354</v>
      </c>
      <c r="P4421" s="4" t="s">
        <v>327</v>
      </c>
      <c r="Q4421" s="4" t="s">
        <v>80</v>
      </c>
      <c r="R4421" s="4">
        <v>44609</v>
      </c>
      <c r="S4421" s="4">
        <v>44637</v>
      </c>
      <c r="T4421">
        <v>29</v>
      </c>
      <c r="U4421">
        <v>18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1</v>
      </c>
      <c r="AB4421" s="4">
        <v>44612</v>
      </c>
      <c r="AC4421" s="4">
        <v>44607</v>
      </c>
      <c r="AD4421" s="4">
        <v>44563</v>
      </c>
      <c r="AE4421" s="4" t="s">
        <v>42</v>
      </c>
      <c r="AF4421">
        <v>9</v>
      </c>
      <c r="AG4421">
        <v>8</v>
      </c>
      <c r="AH4421">
        <v>0</v>
      </c>
      <c r="AI4421">
        <v>0</v>
      </c>
      <c r="AJ4421" s="2">
        <v>1.33125</v>
      </c>
      <c r="AK4421" s="2">
        <v>1.16875</v>
      </c>
      <c r="AL4421">
        <v>22</v>
      </c>
      <c r="AM4421">
        <v>19</v>
      </c>
      <c r="AN4421">
        <f t="shared" si="21"/>
        <v>2018</v>
      </c>
      <c r="AO4421" t="s">
        <v>1051</v>
      </c>
    </row>
    <row r="4422" spans="1:41" hidden="1" x14ac:dyDescent="0.35">
      <c r="A4422" s="1">
        <v>43422</v>
      </c>
      <c r="B4422" t="s">
        <v>91</v>
      </c>
      <c r="C4422" t="s">
        <v>83</v>
      </c>
      <c r="D4422">
        <v>20</v>
      </c>
      <c r="E4422">
        <v>20</v>
      </c>
      <c r="F4422" s="4">
        <v>44692</v>
      </c>
      <c r="G4422" s="4">
        <v>44663</v>
      </c>
      <c r="H4422" s="4" t="s">
        <v>41</v>
      </c>
      <c r="I4422" s="4" t="s">
        <v>41</v>
      </c>
      <c r="J4422">
        <v>331</v>
      </c>
      <c r="K4422">
        <v>215</v>
      </c>
      <c r="L4422">
        <v>56</v>
      </c>
      <c r="M4422">
        <v>94</v>
      </c>
      <c r="N4422">
        <v>387</v>
      </c>
      <c r="O4422">
        <v>309</v>
      </c>
      <c r="P4422" s="4" t="s">
        <v>111</v>
      </c>
      <c r="Q4422" s="4" t="s">
        <v>234</v>
      </c>
      <c r="R4422" s="4">
        <v>44646</v>
      </c>
      <c r="S4422" s="4">
        <v>44566</v>
      </c>
      <c r="T4422">
        <v>16</v>
      </c>
      <c r="U4422">
        <v>26</v>
      </c>
      <c r="V4422">
        <v>0</v>
      </c>
      <c r="W4422">
        <v>0</v>
      </c>
      <c r="X4422">
        <v>1</v>
      </c>
      <c r="Y4422">
        <v>0</v>
      </c>
      <c r="Z4422">
        <v>1</v>
      </c>
      <c r="AA4422">
        <v>0</v>
      </c>
      <c r="AB4422" s="4">
        <v>44607</v>
      </c>
      <c r="AC4422" s="4">
        <v>44566</v>
      </c>
      <c r="AD4422" s="4">
        <v>44624</v>
      </c>
      <c r="AE4422" s="4">
        <v>44595</v>
      </c>
      <c r="AF4422">
        <v>10</v>
      </c>
      <c r="AG4422">
        <v>11</v>
      </c>
      <c r="AH4422">
        <v>0</v>
      </c>
      <c r="AI4422">
        <v>0</v>
      </c>
      <c r="AJ4422" s="2">
        <v>1.1805555555555556</v>
      </c>
      <c r="AK4422" s="2">
        <v>1.3194444444444444</v>
      </c>
      <c r="AL4422">
        <v>19</v>
      </c>
      <c r="AM4422">
        <v>20</v>
      </c>
      <c r="AN4422">
        <f t="shared" si="21"/>
        <v>2018</v>
      </c>
      <c r="AO4422" t="s">
        <v>1051</v>
      </c>
    </row>
    <row r="4423" spans="1:41" hidden="1" x14ac:dyDescent="0.35">
      <c r="A4423" s="1">
        <v>43422</v>
      </c>
      <c r="B4423" t="s">
        <v>78</v>
      </c>
      <c r="C4423" t="s">
        <v>93</v>
      </c>
      <c r="D4423">
        <v>16</v>
      </c>
      <c r="E4423">
        <v>26</v>
      </c>
      <c r="F4423" s="4">
        <v>44726</v>
      </c>
      <c r="G4423" s="4">
        <v>44691</v>
      </c>
      <c r="H4423" s="4" t="s">
        <v>41</v>
      </c>
      <c r="I4423" s="4" t="s">
        <v>41</v>
      </c>
      <c r="J4423">
        <v>176</v>
      </c>
      <c r="K4423">
        <v>295</v>
      </c>
      <c r="L4423">
        <v>87</v>
      </c>
      <c r="M4423">
        <v>102</v>
      </c>
      <c r="N4423">
        <v>263</v>
      </c>
      <c r="O4423">
        <v>397</v>
      </c>
      <c r="P4423" s="4" t="s">
        <v>316</v>
      </c>
      <c r="Q4423" s="4" t="s">
        <v>583</v>
      </c>
      <c r="R4423" s="4">
        <v>44708</v>
      </c>
      <c r="S4423" s="4" t="s">
        <v>41</v>
      </c>
      <c r="T4423">
        <v>25</v>
      </c>
      <c r="U4423">
        <v>28</v>
      </c>
      <c r="V4423">
        <v>0</v>
      </c>
      <c r="W4423">
        <v>0</v>
      </c>
      <c r="X4423">
        <v>2</v>
      </c>
      <c r="Y4423">
        <v>0</v>
      </c>
      <c r="Z4423">
        <v>2</v>
      </c>
      <c r="AA4423">
        <v>0</v>
      </c>
      <c r="AB4423" s="4" t="s">
        <v>588</v>
      </c>
      <c r="AC4423" s="4">
        <v>44743</v>
      </c>
      <c r="AD4423" s="4">
        <v>44562</v>
      </c>
      <c r="AE4423" s="4">
        <v>44656</v>
      </c>
      <c r="AF4423">
        <v>10</v>
      </c>
      <c r="AG4423">
        <v>10</v>
      </c>
      <c r="AH4423">
        <v>0</v>
      </c>
      <c r="AI4423">
        <v>0</v>
      </c>
      <c r="AJ4423" s="2">
        <v>1.1972222222222222</v>
      </c>
      <c r="AK4423" s="2">
        <v>1.3027777777777778</v>
      </c>
      <c r="AL4423">
        <v>10</v>
      </c>
      <c r="AM4423">
        <v>38</v>
      </c>
      <c r="AN4423">
        <f t="shared" si="21"/>
        <v>2018</v>
      </c>
      <c r="AO4423" t="s">
        <v>1051</v>
      </c>
    </row>
    <row r="4424" spans="1:41" hidden="1" x14ac:dyDescent="0.35">
      <c r="A4424" s="1">
        <v>43422</v>
      </c>
      <c r="B4424" t="s">
        <v>101</v>
      </c>
      <c r="C4424" t="s">
        <v>40</v>
      </c>
      <c r="D4424">
        <v>31</v>
      </c>
      <c r="E4424">
        <v>19</v>
      </c>
      <c r="F4424" s="4">
        <v>44721</v>
      </c>
      <c r="G4424" s="4">
        <v>44660</v>
      </c>
      <c r="H4424" s="4">
        <v>44563</v>
      </c>
      <c r="I4424" s="4" t="s">
        <v>41</v>
      </c>
      <c r="J4424">
        <v>359</v>
      </c>
      <c r="K4424">
        <v>196</v>
      </c>
      <c r="L4424">
        <v>151</v>
      </c>
      <c r="M4424">
        <v>163</v>
      </c>
      <c r="N4424">
        <v>510</v>
      </c>
      <c r="O4424">
        <v>359</v>
      </c>
      <c r="P4424" s="4" t="s">
        <v>332</v>
      </c>
      <c r="Q4424" s="4" t="s">
        <v>1007</v>
      </c>
      <c r="R4424" s="4">
        <v>44568</v>
      </c>
      <c r="S4424" s="4">
        <v>44652</v>
      </c>
      <c r="T4424">
        <v>30</v>
      </c>
      <c r="U4424">
        <v>31</v>
      </c>
      <c r="V4424">
        <v>0</v>
      </c>
      <c r="W4424">
        <v>0</v>
      </c>
      <c r="X4424">
        <v>4</v>
      </c>
      <c r="Y4424">
        <v>0</v>
      </c>
      <c r="Z4424">
        <v>4</v>
      </c>
      <c r="AA4424">
        <v>0</v>
      </c>
      <c r="AB4424" s="4">
        <v>44652</v>
      </c>
      <c r="AC4424" s="4">
        <v>44774</v>
      </c>
      <c r="AD4424" s="4">
        <v>44656</v>
      </c>
      <c r="AE4424" s="4">
        <v>44655</v>
      </c>
      <c r="AF4424">
        <v>11</v>
      </c>
      <c r="AG4424">
        <v>11</v>
      </c>
      <c r="AH4424">
        <v>1</v>
      </c>
      <c r="AI4424">
        <v>2</v>
      </c>
      <c r="AJ4424" s="2">
        <v>1.3381944444444445</v>
      </c>
      <c r="AK4424" s="2">
        <v>1.1618055555555555</v>
      </c>
      <c r="AL4424">
        <v>35</v>
      </c>
      <c r="AM4424">
        <v>38</v>
      </c>
      <c r="AN4424">
        <f t="shared" si="21"/>
        <v>2018</v>
      </c>
      <c r="AO4424" t="s">
        <v>1051</v>
      </c>
    </row>
    <row r="4425" spans="1:41" hidden="1" x14ac:dyDescent="0.35">
      <c r="A4425" s="1">
        <v>43422</v>
      </c>
      <c r="B4425" t="s">
        <v>105</v>
      </c>
      <c r="C4425" t="s">
        <v>88</v>
      </c>
      <c r="D4425">
        <v>19</v>
      </c>
      <c r="E4425">
        <v>23</v>
      </c>
      <c r="F4425" s="4">
        <v>44662</v>
      </c>
      <c r="G4425" s="4">
        <v>44727</v>
      </c>
      <c r="H4425" s="4" t="s">
        <v>41</v>
      </c>
      <c r="I4425" s="4">
        <v>44562</v>
      </c>
      <c r="J4425">
        <v>181</v>
      </c>
      <c r="K4425">
        <v>154</v>
      </c>
      <c r="L4425">
        <v>139</v>
      </c>
      <c r="M4425">
        <v>124</v>
      </c>
      <c r="N4425">
        <v>320</v>
      </c>
      <c r="O4425">
        <v>278</v>
      </c>
      <c r="P4425" s="4" t="s">
        <v>278</v>
      </c>
      <c r="Q4425" s="4" t="s">
        <v>336</v>
      </c>
      <c r="R4425" s="4">
        <v>44647</v>
      </c>
      <c r="S4425" s="4">
        <v>44682</v>
      </c>
      <c r="T4425">
        <v>31</v>
      </c>
      <c r="U4425">
        <v>29</v>
      </c>
      <c r="V4425">
        <v>1</v>
      </c>
      <c r="W4425">
        <v>0</v>
      </c>
      <c r="X4425">
        <v>2</v>
      </c>
      <c r="Y4425">
        <v>2</v>
      </c>
      <c r="Z4425">
        <v>3</v>
      </c>
      <c r="AA4425">
        <v>2</v>
      </c>
      <c r="AB4425" s="4">
        <v>44743</v>
      </c>
      <c r="AC4425" s="4">
        <v>44713</v>
      </c>
      <c r="AD4425" s="4">
        <v>44564</v>
      </c>
      <c r="AE4425" s="4">
        <v>44624</v>
      </c>
      <c r="AF4425">
        <v>11</v>
      </c>
      <c r="AG4425">
        <v>12</v>
      </c>
      <c r="AH4425">
        <v>2</v>
      </c>
      <c r="AI4425">
        <v>0</v>
      </c>
      <c r="AJ4425" s="2">
        <v>1.2104166666666667</v>
      </c>
      <c r="AK4425" s="2">
        <v>1.2895833333333333</v>
      </c>
      <c r="AL4425">
        <v>23</v>
      </c>
      <c r="AM4425">
        <v>21</v>
      </c>
      <c r="AN4425">
        <f t="shared" si="21"/>
        <v>2018</v>
      </c>
      <c r="AO4425" t="s">
        <v>1051</v>
      </c>
    </row>
    <row r="4426" spans="1:41" hidden="1" x14ac:dyDescent="0.35">
      <c r="A4426" s="1">
        <v>43422</v>
      </c>
      <c r="B4426" t="s">
        <v>109</v>
      </c>
      <c r="C4426" t="s">
        <v>94</v>
      </c>
      <c r="D4426">
        <v>19</v>
      </c>
      <c r="E4426">
        <v>15</v>
      </c>
      <c r="F4426" s="4">
        <v>44631</v>
      </c>
      <c r="G4426" s="4">
        <v>44730</v>
      </c>
      <c r="H4426" s="4" t="s">
        <v>52</v>
      </c>
      <c r="I4426" s="4" t="s">
        <v>41</v>
      </c>
      <c r="J4426">
        <v>297</v>
      </c>
      <c r="K4426">
        <v>64</v>
      </c>
      <c r="L4426">
        <v>26</v>
      </c>
      <c r="M4426">
        <v>179</v>
      </c>
      <c r="N4426">
        <v>323</v>
      </c>
      <c r="O4426">
        <v>243</v>
      </c>
      <c r="P4426" s="4" t="s">
        <v>502</v>
      </c>
      <c r="Q4426" s="4">
        <v>44852</v>
      </c>
      <c r="R4426" s="4">
        <v>44609</v>
      </c>
      <c r="S4426" s="4">
        <v>44713</v>
      </c>
      <c r="T4426">
        <v>11</v>
      </c>
      <c r="U4426">
        <v>43</v>
      </c>
      <c r="V4426">
        <v>0</v>
      </c>
      <c r="W4426">
        <v>1</v>
      </c>
      <c r="X4426">
        <v>3</v>
      </c>
      <c r="Y4426">
        <v>0</v>
      </c>
      <c r="Z4426">
        <v>3</v>
      </c>
      <c r="AA4426">
        <v>1</v>
      </c>
      <c r="AB4426" s="4">
        <v>44635</v>
      </c>
      <c r="AC4426" s="4" t="s">
        <v>751</v>
      </c>
      <c r="AD4426" s="4">
        <v>44595</v>
      </c>
      <c r="AE4426" s="4">
        <v>44562</v>
      </c>
      <c r="AF4426">
        <v>14</v>
      </c>
      <c r="AG4426">
        <v>14</v>
      </c>
      <c r="AH4426">
        <v>0</v>
      </c>
      <c r="AI4426">
        <v>0</v>
      </c>
      <c r="AJ4426" s="3">
        <v>0.93055555555555547</v>
      </c>
      <c r="AK4426" s="2">
        <v>1.5694444444444444</v>
      </c>
      <c r="AL4426">
        <v>20</v>
      </c>
      <c r="AM4426">
        <v>16</v>
      </c>
      <c r="AN4426">
        <f t="shared" si="21"/>
        <v>2018</v>
      </c>
      <c r="AO4426" t="s">
        <v>1051</v>
      </c>
    </row>
    <row r="4427" spans="1:41" hidden="1" x14ac:dyDescent="0.35">
      <c r="A4427" s="1">
        <v>43422</v>
      </c>
      <c r="B4427" t="s">
        <v>64</v>
      </c>
      <c r="C4427" t="s">
        <v>90</v>
      </c>
      <c r="D4427">
        <v>15</v>
      </c>
      <c r="E4427">
        <v>23</v>
      </c>
      <c r="F4427" s="4">
        <v>44726</v>
      </c>
      <c r="G4427" s="4">
        <v>44789</v>
      </c>
      <c r="H4427" s="4" t="s">
        <v>42</v>
      </c>
      <c r="I4427" s="4" t="s">
        <v>42</v>
      </c>
      <c r="J4427">
        <v>207</v>
      </c>
      <c r="K4427">
        <v>136</v>
      </c>
      <c r="L4427">
        <v>48</v>
      </c>
      <c r="M4427">
        <v>267</v>
      </c>
      <c r="N4427">
        <v>255</v>
      </c>
      <c r="O4427">
        <v>403</v>
      </c>
      <c r="P4427" s="4" t="s">
        <v>258</v>
      </c>
      <c r="Q4427" s="4" t="s">
        <v>434</v>
      </c>
      <c r="R4427" s="4">
        <v>44565</v>
      </c>
      <c r="S4427" s="4">
        <v>44634</v>
      </c>
      <c r="T4427">
        <v>16</v>
      </c>
      <c r="U4427">
        <v>53</v>
      </c>
      <c r="V4427">
        <v>0</v>
      </c>
      <c r="W4427">
        <v>0</v>
      </c>
      <c r="X4427">
        <v>0</v>
      </c>
      <c r="Y4427">
        <v>1</v>
      </c>
      <c r="Z4427">
        <v>0</v>
      </c>
      <c r="AA4427">
        <v>1</v>
      </c>
      <c r="AB4427" s="4">
        <v>44743</v>
      </c>
      <c r="AC4427" s="4">
        <v>44712</v>
      </c>
      <c r="AD4427" s="4">
        <v>44594</v>
      </c>
      <c r="AE4427" s="4">
        <v>44596</v>
      </c>
      <c r="AF4427">
        <v>11</v>
      </c>
      <c r="AG4427">
        <v>12</v>
      </c>
      <c r="AH4427">
        <v>0</v>
      </c>
      <c r="AI4427">
        <v>0</v>
      </c>
      <c r="AJ4427" s="3">
        <v>0.91041666666666676</v>
      </c>
      <c r="AK4427" s="2">
        <v>1.5895833333333333</v>
      </c>
      <c r="AL4427">
        <v>21</v>
      </c>
      <c r="AM4427">
        <v>24</v>
      </c>
      <c r="AN4427">
        <f t="shared" si="21"/>
        <v>2018</v>
      </c>
      <c r="AO4427" t="s">
        <v>1051</v>
      </c>
    </row>
    <row r="4428" spans="1:41" hidden="1" x14ac:dyDescent="0.35">
      <c r="A4428" s="1">
        <v>43422</v>
      </c>
      <c r="B4428" t="s">
        <v>48</v>
      </c>
      <c r="C4428" t="s">
        <v>87</v>
      </c>
      <c r="D4428">
        <v>19</v>
      </c>
      <c r="E4428">
        <v>13</v>
      </c>
      <c r="F4428" s="4">
        <v>44696</v>
      </c>
      <c r="G4428" s="4">
        <v>44631</v>
      </c>
      <c r="H4428" s="4" t="s">
        <v>41</v>
      </c>
      <c r="I4428" s="4" t="s">
        <v>41</v>
      </c>
      <c r="J4428">
        <v>173</v>
      </c>
      <c r="K4428">
        <v>128</v>
      </c>
      <c r="L4428">
        <v>152</v>
      </c>
      <c r="M4428">
        <v>154</v>
      </c>
      <c r="N4428">
        <v>325</v>
      </c>
      <c r="O4428">
        <v>282</v>
      </c>
      <c r="P4428" s="4" t="s">
        <v>95</v>
      </c>
      <c r="Q4428" s="4">
        <v>44824</v>
      </c>
      <c r="R4428" s="4">
        <v>44670</v>
      </c>
      <c r="S4428" s="4">
        <v>44569</v>
      </c>
      <c r="T4428">
        <v>33</v>
      </c>
      <c r="U4428">
        <v>31</v>
      </c>
      <c r="V4428">
        <v>0</v>
      </c>
      <c r="W4428">
        <v>0</v>
      </c>
      <c r="X4428">
        <v>0</v>
      </c>
      <c r="Y4428">
        <v>2</v>
      </c>
      <c r="Z4428">
        <v>0</v>
      </c>
      <c r="AA4428">
        <v>2</v>
      </c>
      <c r="AB4428" s="4">
        <v>44671</v>
      </c>
      <c r="AC4428" s="4">
        <v>44743</v>
      </c>
      <c r="AD4428" s="4">
        <v>44564</v>
      </c>
      <c r="AE4428" s="4">
        <v>44594</v>
      </c>
      <c r="AF4428">
        <v>14</v>
      </c>
      <c r="AG4428">
        <v>13</v>
      </c>
      <c r="AH4428">
        <v>0</v>
      </c>
      <c r="AI4428">
        <v>0</v>
      </c>
      <c r="AJ4428" s="2">
        <v>1.5006944444444443</v>
      </c>
      <c r="AK4428" s="3">
        <v>0.99930555555555556</v>
      </c>
      <c r="AL4428">
        <v>23</v>
      </c>
      <c r="AM4428">
        <v>21</v>
      </c>
      <c r="AN4428">
        <f t="shared" si="21"/>
        <v>2018</v>
      </c>
      <c r="AO4428" t="s">
        <v>1051</v>
      </c>
    </row>
    <row r="4429" spans="1:41" hidden="1" x14ac:dyDescent="0.35">
      <c r="A4429" s="1">
        <v>43422</v>
      </c>
      <c r="B4429" t="s">
        <v>98</v>
      </c>
      <c r="C4429" t="s">
        <v>63</v>
      </c>
      <c r="D4429">
        <v>16</v>
      </c>
      <c r="E4429">
        <v>26</v>
      </c>
      <c r="F4429" s="4">
        <v>44630</v>
      </c>
      <c r="G4429" s="4">
        <v>44819</v>
      </c>
      <c r="H4429" s="4">
        <v>44563</v>
      </c>
      <c r="I4429" s="4" t="s">
        <v>41</v>
      </c>
      <c r="J4429">
        <v>217</v>
      </c>
      <c r="K4429">
        <v>384</v>
      </c>
      <c r="L4429">
        <v>108</v>
      </c>
      <c r="M4429">
        <v>95</v>
      </c>
      <c r="N4429">
        <v>325</v>
      </c>
      <c r="O4429">
        <v>479</v>
      </c>
      <c r="P4429" s="4" t="s">
        <v>61</v>
      </c>
      <c r="Q4429" s="4" t="s">
        <v>541</v>
      </c>
      <c r="R4429" s="4" t="s">
        <v>41</v>
      </c>
      <c r="S4429" s="4">
        <v>44637</v>
      </c>
      <c r="T4429">
        <v>19</v>
      </c>
      <c r="U4429">
        <v>26</v>
      </c>
      <c r="V4429">
        <v>0</v>
      </c>
      <c r="W4429">
        <v>0</v>
      </c>
      <c r="X4429">
        <v>0</v>
      </c>
      <c r="Y4429">
        <v>2</v>
      </c>
      <c r="Z4429">
        <v>0</v>
      </c>
      <c r="AA4429">
        <v>2</v>
      </c>
      <c r="AB4429" s="4">
        <v>44743</v>
      </c>
      <c r="AC4429" s="4" t="s">
        <v>876</v>
      </c>
      <c r="AD4429" s="4">
        <v>44596</v>
      </c>
      <c r="AE4429" s="4">
        <v>44595</v>
      </c>
      <c r="AF4429">
        <v>10</v>
      </c>
      <c r="AG4429">
        <v>10</v>
      </c>
      <c r="AH4429">
        <v>0</v>
      </c>
      <c r="AI4429">
        <v>0</v>
      </c>
      <c r="AJ4429" s="3">
        <v>0.9243055555555556</v>
      </c>
      <c r="AK4429" s="2">
        <v>1.5756944444444445</v>
      </c>
      <c r="AL4429">
        <v>23</v>
      </c>
      <c r="AM4429">
        <v>22</v>
      </c>
      <c r="AN4429">
        <f t="shared" si="21"/>
        <v>2018</v>
      </c>
      <c r="AO4429" t="s">
        <v>1051</v>
      </c>
    </row>
    <row r="4430" spans="1:41" hidden="1" x14ac:dyDescent="0.35">
      <c r="A4430" s="1">
        <v>43422</v>
      </c>
      <c r="B4430" t="s">
        <v>58</v>
      </c>
      <c r="C4430" t="s">
        <v>59</v>
      </c>
      <c r="D4430">
        <v>19</v>
      </c>
      <c r="E4430">
        <v>24</v>
      </c>
      <c r="F4430" s="4">
        <v>44693</v>
      </c>
      <c r="G4430" s="4">
        <v>44724</v>
      </c>
      <c r="H4430" s="4">
        <v>44562</v>
      </c>
      <c r="I4430" s="4" t="s">
        <v>41</v>
      </c>
      <c r="J4430">
        <v>246</v>
      </c>
      <c r="K4430">
        <v>160</v>
      </c>
      <c r="L4430">
        <v>22</v>
      </c>
      <c r="M4430">
        <v>148</v>
      </c>
      <c r="N4430">
        <v>268</v>
      </c>
      <c r="O4430">
        <v>308</v>
      </c>
      <c r="P4430" s="4" t="s">
        <v>321</v>
      </c>
      <c r="Q4430" s="4" t="s">
        <v>213</v>
      </c>
      <c r="R4430" s="4">
        <v>44608</v>
      </c>
      <c r="S4430" s="4">
        <v>44566</v>
      </c>
      <c r="T4430">
        <v>14</v>
      </c>
      <c r="U4430">
        <v>39</v>
      </c>
      <c r="V4430">
        <v>1</v>
      </c>
      <c r="W4430">
        <v>1</v>
      </c>
      <c r="X4430">
        <v>2</v>
      </c>
      <c r="Y4430">
        <v>2</v>
      </c>
      <c r="Z4430">
        <v>3</v>
      </c>
      <c r="AA4430">
        <v>3</v>
      </c>
      <c r="AB4430" s="4">
        <v>44652</v>
      </c>
      <c r="AC4430" s="4">
        <v>44682</v>
      </c>
      <c r="AD4430" s="4">
        <v>44597</v>
      </c>
      <c r="AE4430" s="4">
        <v>44563</v>
      </c>
      <c r="AF4430">
        <v>11</v>
      </c>
      <c r="AG4430">
        <v>11</v>
      </c>
      <c r="AH4430">
        <v>0</v>
      </c>
      <c r="AI4430">
        <v>2</v>
      </c>
      <c r="AJ4430" s="2">
        <v>1.0631944444444443</v>
      </c>
      <c r="AK4430" s="2">
        <v>1.4368055555555557</v>
      </c>
      <c r="AL4430">
        <v>20</v>
      </c>
      <c r="AM4430">
        <v>25</v>
      </c>
      <c r="AN4430">
        <f t="shared" si="21"/>
        <v>2018</v>
      </c>
      <c r="AO4430" t="s">
        <v>1051</v>
      </c>
    </row>
    <row r="4431" spans="1:41" hidden="1" x14ac:dyDescent="0.35">
      <c r="A4431" s="1">
        <v>43423</v>
      </c>
      <c r="B4431" t="s">
        <v>68</v>
      </c>
      <c r="C4431" t="s">
        <v>97</v>
      </c>
      <c r="D4431">
        <v>27</v>
      </c>
      <c r="E4431">
        <v>29</v>
      </c>
      <c r="F4431" s="4">
        <v>44691</v>
      </c>
      <c r="G4431" s="4">
        <v>44695</v>
      </c>
      <c r="H4431" s="4">
        <v>44562</v>
      </c>
      <c r="I4431" s="4">
        <v>44562</v>
      </c>
      <c r="J4431">
        <v>448</v>
      </c>
      <c r="K4431">
        <v>379</v>
      </c>
      <c r="L4431">
        <v>98</v>
      </c>
      <c r="M4431">
        <v>76</v>
      </c>
      <c r="N4431">
        <v>546</v>
      </c>
      <c r="O4431">
        <v>455</v>
      </c>
      <c r="P4431" s="4" t="s">
        <v>690</v>
      </c>
      <c r="Q4431" s="4" t="s">
        <v>634</v>
      </c>
      <c r="R4431" s="4">
        <v>44650</v>
      </c>
      <c r="S4431" s="4">
        <v>44682</v>
      </c>
      <c r="T4431">
        <v>20</v>
      </c>
      <c r="U4431">
        <v>21</v>
      </c>
      <c r="V4431">
        <v>2</v>
      </c>
      <c r="W4431">
        <v>2</v>
      </c>
      <c r="X4431">
        <v>3</v>
      </c>
      <c r="Y4431">
        <v>0</v>
      </c>
      <c r="Z4431">
        <v>5</v>
      </c>
      <c r="AA4431">
        <v>2</v>
      </c>
      <c r="AB4431" s="4" t="s">
        <v>1008</v>
      </c>
      <c r="AC4431" s="4">
        <v>44774</v>
      </c>
      <c r="AD4431" s="4">
        <v>44624</v>
      </c>
      <c r="AE4431" s="4">
        <v>44657</v>
      </c>
      <c r="AF4431">
        <v>15</v>
      </c>
      <c r="AG4431">
        <v>15</v>
      </c>
      <c r="AH4431">
        <v>2</v>
      </c>
      <c r="AI4431">
        <v>4</v>
      </c>
      <c r="AJ4431" s="2">
        <v>1.2340277777777777</v>
      </c>
      <c r="AK4431" s="2">
        <v>1.2659722222222223</v>
      </c>
      <c r="AL4431">
        <v>51</v>
      </c>
      <c r="AM4431">
        <v>54</v>
      </c>
      <c r="AN4431">
        <f t="shared" si="21"/>
        <v>2018</v>
      </c>
      <c r="AO4431" t="s">
        <v>1051</v>
      </c>
    </row>
    <row r="4432" spans="1:41" hidden="1" x14ac:dyDescent="0.35">
      <c r="A4432" s="1">
        <v>43426</v>
      </c>
      <c r="B4432" t="s">
        <v>59</v>
      </c>
      <c r="C4432" t="s">
        <v>83</v>
      </c>
      <c r="D4432">
        <v>19</v>
      </c>
      <c r="E4432">
        <v>17</v>
      </c>
      <c r="F4432" s="4">
        <v>44630</v>
      </c>
      <c r="G4432" s="4">
        <v>44695</v>
      </c>
      <c r="H4432" s="4" t="s">
        <v>41</v>
      </c>
      <c r="I4432" s="4">
        <v>44563</v>
      </c>
      <c r="J4432">
        <v>226</v>
      </c>
      <c r="K4432">
        <v>222</v>
      </c>
      <c r="L4432">
        <v>38</v>
      </c>
      <c r="M4432">
        <v>111</v>
      </c>
      <c r="N4432">
        <v>264</v>
      </c>
      <c r="O4432">
        <v>333</v>
      </c>
      <c r="P4432" s="4" t="s">
        <v>572</v>
      </c>
      <c r="Q4432" s="4" t="s">
        <v>572</v>
      </c>
      <c r="R4432" s="4">
        <v>44663</v>
      </c>
      <c r="S4432" s="4">
        <v>44606</v>
      </c>
      <c r="T4432">
        <v>15</v>
      </c>
      <c r="U4432">
        <v>24</v>
      </c>
      <c r="V4432">
        <v>1</v>
      </c>
      <c r="W4432">
        <v>0</v>
      </c>
      <c r="X4432">
        <v>0</v>
      </c>
      <c r="Y4432">
        <v>2</v>
      </c>
      <c r="Z4432">
        <v>1</v>
      </c>
      <c r="AA4432">
        <v>2</v>
      </c>
      <c r="AB4432" s="4">
        <v>44640</v>
      </c>
      <c r="AC4432" s="4">
        <v>44682</v>
      </c>
      <c r="AD4432" s="4">
        <v>44594</v>
      </c>
      <c r="AE4432" s="4">
        <v>44596</v>
      </c>
      <c r="AF4432">
        <v>10</v>
      </c>
      <c r="AG4432">
        <v>11</v>
      </c>
      <c r="AH4432">
        <v>2</v>
      </c>
      <c r="AI4432">
        <v>0</v>
      </c>
      <c r="AJ4432" s="2">
        <v>1.1347222222222222</v>
      </c>
      <c r="AK4432" s="2">
        <v>1.3652777777777778</v>
      </c>
      <c r="AL4432">
        <v>23</v>
      </c>
      <c r="AM4432">
        <v>16</v>
      </c>
      <c r="AN4432">
        <f t="shared" si="21"/>
        <v>2018</v>
      </c>
      <c r="AO4432" t="s">
        <v>1051</v>
      </c>
    </row>
    <row r="4433" spans="1:41" hidden="1" x14ac:dyDescent="0.35">
      <c r="A4433" s="1">
        <v>43426</v>
      </c>
      <c r="B4433" t="s">
        <v>88</v>
      </c>
      <c r="C4433" t="s">
        <v>104</v>
      </c>
      <c r="D4433">
        <v>18</v>
      </c>
      <c r="E4433">
        <v>20</v>
      </c>
      <c r="F4433" s="4">
        <v>44662</v>
      </c>
      <c r="G4433" s="4">
        <v>44726</v>
      </c>
      <c r="H4433" s="4" t="s">
        <v>41</v>
      </c>
      <c r="I4433" s="4" t="s">
        <v>42</v>
      </c>
      <c r="J4433">
        <v>251</v>
      </c>
      <c r="K4433">
        <v>258</v>
      </c>
      <c r="L4433">
        <v>80</v>
      </c>
      <c r="M4433">
        <v>146</v>
      </c>
      <c r="N4433">
        <v>331</v>
      </c>
      <c r="O4433">
        <v>404</v>
      </c>
      <c r="P4433" s="4" t="s">
        <v>388</v>
      </c>
      <c r="Q4433" s="4" t="s">
        <v>339</v>
      </c>
      <c r="R4433" s="4">
        <v>44637</v>
      </c>
      <c r="S4433" s="4">
        <v>44652</v>
      </c>
      <c r="T4433">
        <v>20</v>
      </c>
      <c r="U4433">
        <v>34</v>
      </c>
      <c r="V4433">
        <v>0</v>
      </c>
      <c r="W4433">
        <v>0</v>
      </c>
      <c r="X4433">
        <v>3</v>
      </c>
      <c r="Y4433">
        <v>0</v>
      </c>
      <c r="Z4433">
        <v>3</v>
      </c>
      <c r="AA4433">
        <v>0</v>
      </c>
      <c r="AB4433" s="4">
        <v>44676</v>
      </c>
      <c r="AC4433" s="4">
        <v>44681</v>
      </c>
      <c r="AD4433" s="4">
        <v>44595</v>
      </c>
      <c r="AE4433" s="4">
        <v>44595</v>
      </c>
      <c r="AF4433">
        <v>13</v>
      </c>
      <c r="AG4433">
        <v>13</v>
      </c>
      <c r="AH4433">
        <v>0</v>
      </c>
      <c r="AI4433">
        <v>0</v>
      </c>
      <c r="AJ4433" s="2">
        <v>1.1090277777777777</v>
      </c>
      <c r="AK4433" s="2">
        <v>1.3909722222222223</v>
      </c>
      <c r="AL4433">
        <v>23</v>
      </c>
      <c r="AM4433">
        <v>31</v>
      </c>
      <c r="AN4433">
        <f t="shared" si="21"/>
        <v>2018</v>
      </c>
      <c r="AO4433" t="s">
        <v>1051</v>
      </c>
    </row>
    <row r="4434" spans="1:41" hidden="1" x14ac:dyDescent="0.35">
      <c r="A4434" s="1">
        <v>43426</v>
      </c>
      <c r="B4434" t="s">
        <v>73</v>
      </c>
      <c r="C4434" t="s">
        <v>100</v>
      </c>
      <c r="D4434">
        <v>21</v>
      </c>
      <c r="E4434">
        <v>19</v>
      </c>
      <c r="F4434" s="4">
        <v>44696</v>
      </c>
      <c r="G4434" s="4">
        <v>44692</v>
      </c>
      <c r="H4434" s="4">
        <v>44657</v>
      </c>
      <c r="I4434" s="4" t="s">
        <v>41</v>
      </c>
      <c r="J4434">
        <v>340</v>
      </c>
      <c r="K4434">
        <v>162</v>
      </c>
      <c r="L4434">
        <v>26</v>
      </c>
      <c r="M4434">
        <v>150</v>
      </c>
      <c r="N4434">
        <v>366</v>
      </c>
      <c r="O4434">
        <v>312</v>
      </c>
      <c r="P4434" s="4" t="s">
        <v>938</v>
      </c>
      <c r="Q4434" s="4" t="s">
        <v>308</v>
      </c>
      <c r="R4434" s="4">
        <v>44713</v>
      </c>
      <c r="S4434" s="4">
        <v>44601</v>
      </c>
      <c r="T4434">
        <v>16</v>
      </c>
      <c r="U4434">
        <v>31</v>
      </c>
      <c r="V4434">
        <v>3</v>
      </c>
      <c r="W4434">
        <v>0</v>
      </c>
      <c r="X4434">
        <v>1</v>
      </c>
      <c r="Y4434">
        <v>1</v>
      </c>
      <c r="Z4434">
        <v>4</v>
      </c>
      <c r="AA4434">
        <v>1</v>
      </c>
      <c r="AB4434" s="4">
        <v>44618</v>
      </c>
      <c r="AC4434" s="4">
        <v>44639</v>
      </c>
      <c r="AD4434" s="4">
        <v>44596</v>
      </c>
      <c r="AE4434" s="4">
        <v>44595</v>
      </c>
      <c r="AF4434">
        <v>10</v>
      </c>
      <c r="AG4434">
        <v>11</v>
      </c>
      <c r="AH4434">
        <v>0</v>
      </c>
      <c r="AI4434">
        <v>0</v>
      </c>
      <c r="AJ4434" s="2">
        <v>1.2909722222222222</v>
      </c>
      <c r="AK4434" s="2">
        <v>1.2090277777777778</v>
      </c>
      <c r="AL4434">
        <v>17</v>
      </c>
      <c r="AM4434">
        <v>31</v>
      </c>
      <c r="AN4434">
        <f t="shared" si="21"/>
        <v>2018</v>
      </c>
      <c r="AO4434" t="s">
        <v>1051</v>
      </c>
    </row>
    <row r="4435" spans="1:41" hidden="1" x14ac:dyDescent="0.35">
      <c r="A4435" s="1">
        <v>43429</v>
      </c>
      <c r="B4435" t="s">
        <v>48</v>
      </c>
      <c r="C4435" t="s">
        <v>90</v>
      </c>
      <c r="D4435">
        <v>13</v>
      </c>
      <c r="E4435">
        <v>23</v>
      </c>
      <c r="F4435" s="4">
        <v>44633</v>
      </c>
      <c r="G4435" s="4">
        <v>44786</v>
      </c>
      <c r="H4435" s="4">
        <v>44563</v>
      </c>
      <c r="I4435" s="4" t="s">
        <v>41</v>
      </c>
      <c r="J4435">
        <v>182</v>
      </c>
      <c r="K4435">
        <v>174</v>
      </c>
      <c r="L4435">
        <v>67</v>
      </c>
      <c r="M4435">
        <v>242</v>
      </c>
      <c r="N4435">
        <v>249</v>
      </c>
      <c r="O4435">
        <v>416</v>
      </c>
      <c r="P4435" s="4" t="s">
        <v>254</v>
      </c>
      <c r="Q4435" s="4" t="s">
        <v>364</v>
      </c>
      <c r="R4435" s="4">
        <v>44632</v>
      </c>
      <c r="S4435" s="4">
        <v>44565</v>
      </c>
      <c r="T4435">
        <v>19</v>
      </c>
      <c r="U4435">
        <v>43</v>
      </c>
      <c r="V4435">
        <v>1</v>
      </c>
      <c r="W4435">
        <v>0</v>
      </c>
      <c r="X4435">
        <v>0</v>
      </c>
      <c r="Y4435">
        <v>2</v>
      </c>
      <c r="Z4435">
        <v>1</v>
      </c>
      <c r="AA4435">
        <v>2</v>
      </c>
      <c r="AB4435" s="4">
        <v>44675</v>
      </c>
      <c r="AC4435" s="4">
        <v>44713</v>
      </c>
      <c r="AD4435" s="4">
        <v>44594</v>
      </c>
      <c r="AE4435" s="4">
        <v>44596</v>
      </c>
      <c r="AF4435">
        <v>11</v>
      </c>
      <c r="AG4435">
        <v>9</v>
      </c>
      <c r="AH4435">
        <v>0</v>
      </c>
      <c r="AI4435">
        <v>3</v>
      </c>
      <c r="AJ4435" s="2">
        <v>1.075</v>
      </c>
      <c r="AK4435" s="2">
        <v>1.425</v>
      </c>
      <c r="AL4435">
        <v>17</v>
      </c>
      <c r="AM4435">
        <v>34</v>
      </c>
      <c r="AN4435">
        <f t="shared" si="21"/>
        <v>2018</v>
      </c>
      <c r="AO4435" t="s">
        <v>1051</v>
      </c>
    </row>
    <row r="4436" spans="1:41" hidden="1" x14ac:dyDescent="0.35">
      <c r="A4436" s="1">
        <v>43429</v>
      </c>
      <c r="B4436" t="s">
        <v>94</v>
      </c>
      <c r="C4436" t="s">
        <v>54</v>
      </c>
      <c r="D4436">
        <v>25</v>
      </c>
      <c r="E4436">
        <v>18</v>
      </c>
      <c r="F4436" s="4">
        <v>44694</v>
      </c>
      <c r="G4436" s="4">
        <v>44602</v>
      </c>
      <c r="H4436" s="4" t="s">
        <v>41</v>
      </c>
      <c r="I4436" s="4" t="s">
        <v>41</v>
      </c>
      <c r="J4436">
        <v>107</v>
      </c>
      <c r="K4436">
        <v>160</v>
      </c>
      <c r="L4436">
        <v>226</v>
      </c>
      <c r="M4436">
        <v>167</v>
      </c>
      <c r="N4436">
        <v>333</v>
      </c>
      <c r="O4436">
        <v>327</v>
      </c>
      <c r="P4436" s="4">
        <v>44918</v>
      </c>
      <c r="Q4436" s="4">
        <v>44792</v>
      </c>
      <c r="R4436" s="4">
        <v>44640</v>
      </c>
      <c r="S4436" s="4" t="s">
        <v>41</v>
      </c>
      <c r="T4436">
        <v>39</v>
      </c>
      <c r="U4436">
        <v>35</v>
      </c>
      <c r="V4436">
        <v>0</v>
      </c>
      <c r="W4436">
        <v>0</v>
      </c>
      <c r="X4436">
        <v>2</v>
      </c>
      <c r="Y4436">
        <v>0</v>
      </c>
      <c r="Z4436">
        <v>2</v>
      </c>
      <c r="AA4436">
        <v>0</v>
      </c>
      <c r="AB4436" s="4">
        <v>44835</v>
      </c>
      <c r="AC4436" s="4" t="s">
        <v>664</v>
      </c>
      <c r="AD4436" s="4">
        <v>44624</v>
      </c>
      <c r="AE4436" s="4">
        <v>44595</v>
      </c>
      <c r="AF4436">
        <v>12</v>
      </c>
      <c r="AG4436">
        <v>13</v>
      </c>
      <c r="AH4436">
        <v>0</v>
      </c>
      <c r="AI4436">
        <v>0</v>
      </c>
      <c r="AJ4436" s="2">
        <v>1.3625</v>
      </c>
      <c r="AK4436" s="2">
        <v>1.1375</v>
      </c>
      <c r="AL4436">
        <v>21</v>
      </c>
      <c r="AM4436">
        <v>24</v>
      </c>
      <c r="AN4436">
        <f t="shared" si="21"/>
        <v>2018</v>
      </c>
      <c r="AO4436" t="s">
        <v>1051</v>
      </c>
    </row>
    <row r="4437" spans="1:41" hidden="1" x14ac:dyDescent="0.35">
      <c r="A4437" s="1">
        <v>43429</v>
      </c>
      <c r="B4437" t="s">
        <v>69</v>
      </c>
      <c r="C4437" t="s">
        <v>64</v>
      </c>
      <c r="D4437">
        <v>24</v>
      </c>
      <c r="E4437">
        <v>25</v>
      </c>
      <c r="F4437" s="4">
        <v>44691</v>
      </c>
      <c r="G4437" s="4">
        <v>44663</v>
      </c>
      <c r="H4437" s="4">
        <v>44562</v>
      </c>
      <c r="I4437" s="4">
        <v>44596</v>
      </c>
      <c r="J4437">
        <v>258</v>
      </c>
      <c r="K4437">
        <v>243</v>
      </c>
      <c r="L4437">
        <v>84</v>
      </c>
      <c r="M4437">
        <v>129</v>
      </c>
      <c r="N4437">
        <v>342</v>
      </c>
      <c r="O4437">
        <v>372</v>
      </c>
      <c r="P4437" s="4" t="s">
        <v>367</v>
      </c>
      <c r="Q4437" s="4" t="s">
        <v>223</v>
      </c>
      <c r="R4437" s="4" t="s">
        <v>41</v>
      </c>
      <c r="S4437" s="4">
        <v>44573</v>
      </c>
      <c r="T4437">
        <v>35</v>
      </c>
      <c r="U4437">
        <v>20</v>
      </c>
      <c r="V4437">
        <v>0</v>
      </c>
      <c r="W4437">
        <v>1</v>
      </c>
      <c r="X4437">
        <v>0</v>
      </c>
      <c r="Y4437">
        <v>1</v>
      </c>
      <c r="Z4437">
        <v>0</v>
      </c>
      <c r="AA4437">
        <v>2</v>
      </c>
      <c r="AB4437" s="4">
        <v>44743</v>
      </c>
      <c r="AC4437" s="4" t="s">
        <v>146</v>
      </c>
      <c r="AD4437" s="4">
        <v>44686</v>
      </c>
      <c r="AE4437" s="4">
        <v>44595</v>
      </c>
      <c r="AF4437">
        <v>11</v>
      </c>
      <c r="AG4437">
        <v>10</v>
      </c>
      <c r="AH4437">
        <v>0</v>
      </c>
      <c r="AI4437">
        <v>0</v>
      </c>
      <c r="AJ4437" s="2">
        <v>1.3361111111111112</v>
      </c>
      <c r="AK4437" s="2">
        <v>1.163888888888889</v>
      </c>
      <c r="AL4437">
        <v>35</v>
      </c>
      <c r="AM4437">
        <v>20</v>
      </c>
      <c r="AN4437">
        <f t="shared" si="21"/>
        <v>2018</v>
      </c>
      <c r="AO4437" t="s">
        <v>1051</v>
      </c>
    </row>
    <row r="4438" spans="1:41" hidden="1" x14ac:dyDescent="0.35">
      <c r="A4438" s="1">
        <v>43429</v>
      </c>
      <c r="B4438" t="s">
        <v>110</v>
      </c>
      <c r="C4438" t="s">
        <v>53</v>
      </c>
      <c r="D4438">
        <v>25</v>
      </c>
      <c r="E4438">
        <v>18</v>
      </c>
      <c r="F4438" s="4">
        <v>44693</v>
      </c>
      <c r="G4438" s="4">
        <v>44726</v>
      </c>
      <c r="H4438" s="4">
        <v>44562</v>
      </c>
      <c r="I4438" s="4" t="s">
        <v>42</v>
      </c>
      <c r="J4438">
        <v>283</v>
      </c>
      <c r="K4438">
        <v>264</v>
      </c>
      <c r="L4438">
        <v>215</v>
      </c>
      <c r="M4438">
        <v>74</v>
      </c>
      <c r="N4438">
        <v>498</v>
      </c>
      <c r="O4438">
        <v>338</v>
      </c>
      <c r="P4438" s="4" t="s">
        <v>213</v>
      </c>
      <c r="Q4438" s="4" t="s">
        <v>121</v>
      </c>
      <c r="R4438" s="4" t="s">
        <v>41</v>
      </c>
      <c r="S4438" s="4">
        <v>44604</v>
      </c>
      <c r="T4438">
        <v>36</v>
      </c>
      <c r="U4438">
        <v>15</v>
      </c>
      <c r="V4438">
        <v>0</v>
      </c>
      <c r="W4438">
        <v>0</v>
      </c>
      <c r="X4438">
        <v>0</v>
      </c>
      <c r="Y4438">
        <v>1</v>
      </c>
      <c r="Z4438">
        <v>0</v>
      </c>
      <c r="AA4438">
        <v>1</v>
      </c>
      <c r="AB4438" s="4" t="s">
        <v>470</v>
      </c>
      <c r="AC4438" s="4">
        <v>44774</v>
      </c>
      <c r="AD4438" s="4">
        <v>44564</v>
      </c>
      <c r="AE4438" s="4">
        <v>44563</v>
      </c>
      <c r="AF4438">
        <v>11</v>
      </c>
      <c r="AG4438">
        <v>10</v>
      </c>
      <c r="AH4438">
        <v>0</v>
      </c>
      <c r="AI4438">
        <v>0</v>
      </c>
      <c r="AJ4438" s="2">
        <v>1.434722222222222</v>
      </c>
      <c r="AK4438" s="2">
        <v>1.0652777777777778</v>
      </c>
      <c r="AL4438">
        <v>27</v>
      </c>
      <c r="AM4438">
        <v>13</v>
      </c>
      <c r="AN4438">
        <f t="shared" si="21"/>
        <v>2018</v>
      </c>
      <c r="AO4438" t="s">
        <v>1051</v>
      </c>
    </row>
    <row r="4439" spans="1:41" hidden="1" x14ac:dyDescent="0.35">
      <c r="A4439" s="1">
        <v>43429</v>
      </c>
      <c r="B4439" t="s">
        <v>40</v>
      </c>
      <c r="C4439" t="s">
        <v>77</v>
      </c>
      <c r="D4439">
        <v>18</v>
      </c>
      <c r="E4439">
        <v>19</v>
      </c>
      <c r="F4439" s="4">
        <v>44693</v>
      </c>
      <c r="G4439" s="4">
        <v>44631</v>
      </c>
      <c r="H4439" s="4" t="s">
        <v>41</v>
      </c>
      <c r="I4439" s="4">
        <v>44562</v>
      </c>
      <c r="J4439">
        <v>276</v>
      </c>
      <c r="K4439">
        <v>214</v>
      </c>
      <c r="L4439">
        <v>126</v>
      </c>
      <c r="M4439">
        <v>127</v>
      </c>
      <c r="N4439">
        <v>402</v>
      </c>
      <c r="O4439">
        <v>341</v>
      </c>
      <c r="P4439" s="4" t="s">
        <v>440</v>
      </c>
      <c r="Q4439" s="4" t="s">
        <v>271</v>
      </c>
      <c r="R4439" s="4">
        <v>44613</v>
      </c>
      <c r="S4439" s="4">
        <v>44642</v>
      </c>
      <c r="T4439">
        <v>18</v>
      </c>
      <c r="U4439">
        <v>29</v>
      </c>
      <c r="V4439">
        <v>0</v>
      </c>
      <c r="W4439">
        <v>0</v>
      </c>
      <c r="X4439">
        <v>1</v>
      </c>
      <c r="Y4439">
        <v>0</v>
      </c>
      <c r="Z4439">
        <v>1</v>
      </c>
      <c r="AA4439">
        <v>0</v>
      </c>
      <c r="AB4439" s="4">
        <v>44866</v>
      </c>
      <c r="AC4439" s="4">
        <v>44743</v>
      </c>
      <c r="AD4439" s="4">
        <v>44564</v>
      </c>
      <c r="AE4439" s="4">
        <v>44595</v>
      </c>
      <c r="AF4439">
        <v>10</v>
      </c>
      <c r="AG4439">
        <v>10</v>
      </c>
      <c r="AH4439">
        <v>0</v>
      </c>
      <c r="AI4439">
        <v>0</v>
      </c>
      <c r="AJ4439" s="2">
        <v>1.1402777777777777</v>
      </c>
      <c r="AK4439" s="2">
        <v>1.3597222222222223</v>
      </c>
      <c r="AL4439">
        <v>22</v>
      </c>
      <c r="AM4439">
        <v>25</v>
      </c>
      <c r="AN4439">
        <f t="shared" si="21"/>
        <v>2018</v>
      </c>
      <c r="AO4439" t="s">
        <v>1051</v>
      </c>
    </row>
    <row r="4440" spans="1:41" hidden="1" x14ac:dyDescent="0.35">
      <c r="A4440" s="1">
        <v>43429</v>
      </c>
      <c r="B4440" t="s">
        <v>39</v>
      </c>
      <c r="C4440" t="s">
        <v>101</v>
      </c>
      <c r="D4440">
        <v>23</v>
      </c>
      <c r="E4440">
        <v>25</v>
      </c>
      <c r="F4440" s="4">
        <v>44569</v>
      </c>
      <c r="G4440" s="4">
        <v>44755</v>
      </c>
      <c r="H4440" s="4" t="s">
        <v>41</v>
      </c>
      <c r="I4440" s="4" t="s">
        <v>41</v>
      </c>
      <c r="J4440">
        <v>194</v>
      </c>
      <c r="K4440">
        <v>304</v>
      </c>
      <c r="L4440">
        <v>148</v>
      </c>
      <c r="M4440">
        <v>108</v>
      </c>
      <c r="N4440">
        <v>342</v>
      </c>
      <c r="O4440">
        <v>412</v>
      </c>
      <c r="P4440" s="4" t="s">
        <v>265</v>
      </c>
      <c r="Q4440" s="4" t="s">
        <v>287</v>
      </c>
      <c r="R4440" s="4">
        <v>44678</v>
      </c>
      <c r="S4440" s="4">
        <v>44569</v>
      </c>
      <c r="T4440">
        <v>24</v>
      </c>
      <c r="U4440">
        <v>31</v>
      </c>
      <c r="V4440">
        <v>0</v>
      </c>
      <c r="W4440">
        <v>0</v>
      </c>
      <c r="X4440">
        <v>2</v>
      </c>
      <c r="Y4440">
        <v>0</v>
      </c>
      <c r="Z4440">
        <v>2</v>
      </c>
      <c r="AA4440">
        <v>0</v>
      </c>
      <c r="AB4440" s="4">
        <v>44774</v>
      </c>
      <c r="AC4440" s="4">
        <v>44805</v>
      </c>
      <c r="AD4440" s="4">
        <v>44563</v>
      </c>
      <c r="AE4440" s="4">
        <v>44594</v>
      </c>
      <c r="AF4440">
        <v>11</v>
      </c>
      <c r="AG4440">
        <v>11</v>
      </c>
      <c r="AH4440">
        <v>0</v>
      </c>
      <c r="AI4440">
        <v>0</v>
      </c>
      <c r="AJ4440" s="2">
        <v>1.0770833333333334</v>
      </c>
      <c r="AK4440" s="2">
        <v>1.4229166666666666</v>
      </c>
      <c r="AL4440">
        <v>9</v>
      </c>
      <c r="AM4440">
        <v>27</v>
      </c>
      <c r="AN4440">
        <f t="shared" si="21"/>
        <v>2018</v>
      </c>
      <c r="AO4440" t="s">
        <v>1051</v>
      </c>
    </row>
    <row r="4441" spans="1:41" hidden="1" x14ac:dyDescent="0.35">
      <c r="A4441" s="1">
        <v>43429</v>
      </c>
      <c r="B4441" t="s">
        <v>47</v>
      </c>
      <c r="C4441" t="s">
        <v>91</v>
      </c>
      <c r="D4441">
        <v>21</v>
      </c>
      <c r="E4441">
        <v>26</v>
      </c>
      <c r="F4441" s="4">
        <v>44726</v>
      </c>
      <c r="G4441" s="4">
        <v>44628</v>
      </c>
      <c r="H4441" s="4">
        <v>44594</v>
      </c>
      <c r="I4441" s="4" t="s">
        <v>42</v>
      </c>
      <c r="J4441">
        <v>322</v>
      </c>
      <c r="K4441">
        <v>256</v>
      </c>
      <c r="L4441">
        <v>75</v>
      </c>
      <c r="M4441">
        <v>220</v>
      </c>
      <c r="N4441">
        <v>397</v>
      </c>
      <c r="O4441">
        <v>476</v>
      </c>
      <c r="P4441" s="4" t="s">
        <v>339</v>
      </c>
      <c r="Q4441" s="4" t="s">
        <v>696</v>
      </c>
      <c r="R4441" s="4">
        <v>44609</v>
      </c>
      <c r="S4441" s="4" t="s">
        <v>41</v>
      </c>
      <c r="T4441">
        <v>28</v>
      </c>
      <c r="U4441">
        <v>27</v>
      </c>
      <c r="V4441">
        <v>0</v>
      </c>
      <c r="W4441">
        <v>0</v>
      </c>
      <c r="X4441">
        <v>0</v>
      </c>
      <c r="Y4441">
        <v>1</v>
      </c>
      <c r="Z4441">
        <v>0</v>
      </c>
      <c r="AA4441">
        <v>1</v>
      </c>
      <c r="AB4441" s="4">
        <v>44652</v>
      </c>
      <c r="AC4441" s="4">
        <v>44650</v>
      </c>
      <c r="AD4441" s="4">
        <v>44597</v>
      </c>
      <c r="AE4441" s="4">
        <v>44627</v>
      </c>
      <c r="AF4441">
        <v>9</v>
      </c>
      <c r="AG4441">
        <v>9</v>
      </c>
      <c r="AH4441">
        <v>0</v>
      </c>
      <c r="AI4441">
        <v>0</v>
      </c>
      <c r="AJ4441" s="2">
        <v>1.2680555555555555</v>
      </c>
      <c r="AK4441" s="2">
        <v>1.2319444444444445</v>
      </c>
      <c r="AL4441">
        <v>30</v>
      </c>
      <c r="AM4441">
        <v>27</v>
      </c>
      <c r="AN4441">
        <f t="shared" si="21"/>
        <v>2018</v>
      </c>
      <c r="AO4441" t="s">
        <v>1051</v>
      </c>
    </row>
    <row r="4442" spans="1:41" hidden="1" x14ac:dyDescent="0.35">
      <c r="A4442" s="1">
        <v>43429</v>
      </c>
      <c r="B4442" t="s">
        <v>87</v>
      </c>
      <c r="C4442" t="s">
        <v>63</v>
      </c>
      <c r="D4442">
        <v>10</v>
      </c>
      <c r="E4442">
        <v>30</v>
      </c>
      <c r="F4442" s="4">
        <v>44663</v>
      </c>
      <c r="G4442" s="4">
        <v>44627</v>
      </c>
      <c r="H4442" s="4" t="s">
        <v>42</v>
      </c>
      <c r="I4442" s="4">
        <v>44562</v>
      </c>
      <c r="J4442">
        <v>87</v>
      </c>
      <c r="K4442">
        <v>236</v>
      </c>
      <c r="L4442">
        <v>62</v>
      </c>
      <c r="M4442">
        <v>178</v>
      </c>
      <c r="N4442">
        <v>149</v>
      </c>
      <c r="O4442">
        <v>414</v>
      </c>
      <c r="P4442" s="4">
        <v>44914</v>
      </c>
      <c r="Q4442" s="4" t="s">
        <v>1009</v>
      </c>
      <c r="R4442" s="4">
        <v>44610</v>
      </c>
      <c r="S4442" s="4">
        <v>44674</v>
      </c>
      <c r="T4442">
        <v>24</v>
      </c>
      <c r="U4442">
        <v>30</v>
      </c>
      <c r="V4442">
        <v>0</v>
      </c>
      <c r="W4442">
        <v>1</v>
      </c>
      <c r="X4442">
        <v>1</v>
      </c>
      <c r="Y4442">
        <v>0</v>
      </c>
      <c r="Z4442">
        <v>1</v>
      </c>
      <c r="AA4442">
        <v>1</v>
      </c>
      <c r="AB4442" s="4">
        <v>44621</v>
      </c>
      <c r="AC4442" s="4">
        <v>44681</v>
      </c>
      <c r="AD4442" s="4" t="s">
        <v>42</v>
      </c>
      <c r="AE4442" s="4">
        <v>44687</v>
      </c>
      <c r="AF4442">
        <v>11</v>
      </c>
      <c r="AG4442">
        <v>11</v>
      </c>
      <c r="AH4442">
        <v>0</v>
      </c>
      <c r="AI4442">
        <v>0</v>
      </c>
      <c r="AJ4442" s="2">
        <v>1.0291666666666666</v>
      </c>
      <c r="AK4442" s="2">
        <v>1.4708333333333332</v>
      </c>
      <c r="AL4442">
        <v>10</v>
      </c>
      <c r="AM4442">
        <v>45</v>
      </c>
      <c r="AN4442">
        <f t="shared" si="21"/>
        <v>2018</v>
      </c>
      <c r="AO4442" t="s">
        <v>1051</v>
      </c>
    </row>
    <row r="4443" spans="1:41" hidden="1" x14ac:dyDescent="0.35">
      <c r="A4443" s="1">
        <v>43429</v>
      </c>
      <c r="B4443" t="s">
        <v>109</v>
      </c>
      <c r="C4443" t="s">
        <v>98</v>
      </c>
      <c r="D4443">
        <v>25</v>
      </c>
      <c r="E4443">
        <v>17</v>
      </c>
      <c r="F4443" s="4">
        <v>44695</v>
      </c>
      <c r="G4443" s="4">
        <v>44631</v>
      </c>
      <c r="H4443" s="4">
        <v>44562</v>
      </c>
      <c r="I4443" s="4" t="s">
        <v>41</v>
      </c>
      <c r="J4443">
        <v>452</v>
      </c>
      <c r="K4443">
        <v>184</v>
      </c>
      <c r="L4443">
        <v>75</v>
      </c>
      <c r="M4443">
        <v>124</v>
      </c>
      <c r="N4443">
        <v>527</v>
      </c>
      <c r="O4443">
        <v>308</v>
      </c>
      <c r="P4443" s="4" t="s">
        <v>1010</v>
      </c>
      <c r="Q4443" s="4" t="s">
        <v>134</v>
      </c>
      <c r="R4443" s="4">
        <v>44604</v>
      </c>
      <c r="S4443" s="4">
        <v>44605</v>
      </c>
      <c r="T4443">
        <v>16</v>
      </c>
      <c r="U4443">
        <v>23</v>
      </c>
      <c r="V4443">
        <v>2</v>
      </c>
      <c r="W4443">
        <v>0</v>
      </c>
      <c r="X4443">
        <v>2</v>
      </c>
      <c r="Y4443">
        <v>0</v>
      </c>
      <c r="Z4443">
        <v>4</v>
      </c>
      <c r="AA4443">
        <v>0</v>
      </c>
      <c r="AB4443" s="4">
        <v>44682</v>
      </c>
      <c r="AC4443" s="4">
        <v>44713</v>
      </c>
      <c r="AD4443" s="4">
        <v>44563</v>
      </c>
      <c r="AE4443" s="4">
        <v>44624</v>
      </c>
      <c r="AF4443">
        <v>11</v>
      </c>
      <c r="AG4443">
        <v>11</v>
      </c>
      <c r="AH4443">
        <v>0</v>
      </c>
      <c r="AI4443">
        <v>0</v>
      </c>
      <c r="AJ4443" s="2">
        <v>1.4583333333333333</v>
      </c>
      <c r="AK4443" s="2">
        <v>1.0416666666666667</v>
      </c>
      <c r="AL4443">
        <v>17</v>
      </c>
      <c r="AM4443">
        <v>24</v>
      </c>
      <c r="AN4443">
        <f t="shared" si="21"/>
        <v>2018</v>
      </c>
      <c r="AO4443" t="s">
        <v>1051</v>
      </c>
    </row>
    <row r="4444" spans="1:41" hidden="1" x14ac:dyDescent="0.35">
      <c r="A4444" s="1">
        <v>43429</v>
      </c>
      <c r="B4444" t="s">
        <v>84</v>
      </c>
      <c r="C4444" t="s">
        <v>93</v>
      </c>
      <c r="D4444">
        <v>14</v>
      </c>
      <c r="E4444">
        <v>26</v>
      </c>
      <c r="F4444" s="4">
        <v>44662</v>
      </c>
      <c r="G4444" s="4">
        <v>44663</v>
      </c>
      <c r="H4444" s="4" t="s">
        <v>41</v>
      </c>
      <c r="I4444" s="4">
        <v>44594</v>
      </c>
      <c r="J4444">
        <v>201</v>
      </c>
      <c r="K4444">
        <v>337</v>
      </c>
      <c r="L4444">
        <v>113</v>
      </c>
      <c r="M4444">
        <v>118</v>
      </c>
      <c r="N4444">
        <v>314</v>
      </c>
      <c r="O4444">
        <v>455</v>
      </c>
      <c r="P4444" s="4" t="s">
        <v>457</v>
      </c>
      <c r="Q4444" s="4" t="s">
        <v>623</v>
      </c>
      <c r="R4444" s="4">
        <v>44564</v>
      </c>
      <c r="S4444" s="4">
        <v>44571</v>
      </c>
      <c r="T4444">
        <v>25</v>
      </c>
      <c r="U4444">
        <v>26</v>
      </c>
      <c r="V4444">
        <v>1</v>
      </c>
      <c r="W4444">
        <v>1</v>
      </c>
      <c r="X4444">
        <v>0</v>
      </c>
      <c r="Y4444">
        <v>2</v>
      </c>
      <c r="Z4444">
        <v>1</v>
      </c>
      <c r="AA4444">
        <v>3</v>
      </c>
      <c r="AB4444" s="4">
        <v>44835</v>
      </c>
      <c r="AC4444" s="4">
        <v>44743</v>
      </c>
      <c r="AD4444" s="4">
        <v>44563</v>
      </c>
      <c r="AE4444" s="4">
        <v>44624</v>
      </c>
      <c r="AF4444">
        <v>12</v>
      </c>
      <c r="AG4444">
        <v>12</v>
      </c>
      <c r="AH4444">
        <v>0</v>
      </c>
      <c r="AI4444">
        <v>0</v>
      </c>
      <c r="AJ4444" s="2">
        <v>1.1708333333333334</v>
      </c>
      <c r="AK4444" s="2">
        <v>1.3291666666666666</v>
      </c>
      <c r="AL4444">
        <v>24</v>
      </c>
      <c r="AM4444">
        <v>27</v>
      </c>
      <c r="AN4444">
        <f t="shared" si="21"/>
        <v>2018</v>
      </c>
      <c r="AO4444" t="s">
        <v>1051</v>
      </c>
    </row>
    <row r="4445" spans="1:41" hidden="1" x14ac:dyDescent="0.35">
      <c r="A4445" s="1">
        <v>43429</v>
      </c>
      <c r="B4445" t="s">
        <v>74</v>
      </c>
      <c r="C4445" t="s">
        <v>58</v>
      </c>
      <c r="D4445">
        <v>14</v>
      </c>
      <c r="E4445">
        <v>22</v>
      </c>
      <c r="F4445" s="4">
        <v>44602</v>
      </c>
      <c r="G4445" s="4">
        <v>44756</v>
      </c>
      <c r="H4445" s="4" t="s">
        <v>42</v>
      </c>
      <c r="I4445" s="4" t="s">
        <v>42</v>
      </c>
      <c r="J4445">
        <v>172</v>
      </c>
      <c r="K4445">
        <v>325</v>
      </c>
      <c r="L4445">
        <v>82</v>
      </c>
      <c r="M4445">
        <v>91</v>
      </c>
      <c r="N4445">
        <v>254</v>
      </c>
      <c r="O4445">
        <v>416</v>
      </c>
      <c r="P4445" s="4" t="s">
        <v>114</v>
      </c>
      <c r="Q4445" s="4" t="s">
        <v>287</v>
      </c>
      <c r="R4445" s="4">
        <v>44677</v>
      </c>
      <c r="S4445" s="4">
        <v>44609</v>
      </c>
      <c r="T4445">
        <v>19</v>
      </c>
      <c r="U4445">
        <v>29</v>
      </c>
      <c r="V4445">
        <v>1</v>
      </c>
      <c r="W4445">
        <v>0</v>
      </c>
      <c r="X4445">
        <v>0</v>
      </c>
      <c r="Y4445">
        <v>0</v>
      </c>
      <c r="Z4445">
        <v>1</v>
      </c>
      <c r="AA4445">
        <v>0</v>
      </c>
      <c r="AB4445" s="4">
        <v>44671</v>
      </c>
      <c r="AC4445" s="4">
        <v>44713</v>
      </c>
      <c r="AD4445" s="4">
        <v>44594</v>
      </c>
      <c r="AE4445" s="4">
        <v>44564</v>
      </c>
      <c r="AF4445">
        <v>10</v>
      </c>
      <c r="AG4445">
        <v>12</v>
      </c>
      <c r="AH4445">
        <v>0</v>
      </c>
      <c r="AI4445">
        <v>0</v>
      </c>
      <c r="AJ4445" s="2">
        <v>1.0576388888888888</v>
      </c>
      <c r="AK4445" s="2">
        <v>1.4423611111111112</v>
      </c>
      <c r="AL4445">
        <v>17</v>
      </c>
      <c r="AM4445">
        <v>24</v>
      </c>
      <c r="AN4445">
        <f t="shared" si="21"/>
        <v>2018</v>
      </c>
      <c r="AO4445" t="s">
        <v>1051</v>
      </c>
    </row>
    <row r="4446" spans="1:41" hidden="1" x14ac:dyDescent="0.35">
      <c r="A4446" s="1">
        <v>43430</v>
      </c>
      <c r="B4446" t="s">
        <v>78</v>
      </c>
      <c r="C4446" t="s">
        <v>105</v>
      </c>
      <c r="D4446">
        <v>14</v>
      </c>
      <c r="E4446">
        <v>19</v>
      </c>
      <c r="F4446" s="4">
        <v>44663</v>
      </c>
      <c r="G4446" s="4">
        <v>44662</v>
      </c>
      <c r="H4446" s="4" t="s">
        <v>42</v>
      </c>
      <c r="I4446" s="4">
        <v>44562</v>
      </c>
      <c r="J4446">
        <v>260</v>
      </c>
      <c r="K4446">
        <v>181</v>
      </c>
      <c r="L4446">
        <v>105</v>
      </c>
      <c r="M4446">
        <v>281</v>
      </c>
      <c r="N4446">
        <v>365</v>
      </c>
      <c r="O4446">
        <v>462</v>
      </c>
      <c r="P4446" s="4" t="s">
        <v>1011</v>
      </c>
      <c r="Q4446" s="4" t="s">
        <v>419</v>
      </c>
      <c r="R4446" s="4">
        <v>44713</v>
      </c>
      <c r="S4446" s="4">
        <v>44680</v>
      </c>
      <c r="T4446">
        <v>23</v>
      </c>
      <c r="U4446">
        <v>34</v>
      </c>
      <c r="V4446">
        <v>1</v>
      </c>
      <c r="W4446">
        <v>0</v>
      </c>
      <c r="X4446">
        <v>0</v>
      </c>
      <c r="Y4446">
        <v>0</v>
      </c>
      <c r="Z4446">
        <v>1</v>
      </c>
      <c r="AA4446">
        <v>0</v>
      </c>
      <c r="AB4446" s="4">
        <v>44743</v>
      </c>
      <c r="AC4446" s="4">
        <v>44621</v>
      </c>
      <c r="AD4446" s="4" t="s">
        <v>52</v>
      </c>
      <c r="AE4446" s="4">
        <v>44623</v>
      </c>
      <c r="AF4446">
        <v>11</v>
      </c>
      <c r="AG4446">
        <v>12</v>
      </c>
      <c r="AH4446">
        <v>0</v>
      </c>
      <c r="AI4446">
        <v>0</v>
      </c>
      <c r="AJ4446" s="2">
        <v>1.2513888888888889</v>
      </c>
      <c r="AK4446" s="2">
        <v>1.2486111111111111</v>
      </c>
      <c r="AL4446">
        <v>17</v>
      </c>
      <c r="AM4446">
        <v>34</v>
      </c>
      <c r="AN4446">
        <f t="shared" si="21"/>
        <v>2018</v>
      </c>
      <c r="AO4446" t="s">
        <v>1051</v>
      </c>
    </row>
    <row r="4447" spans="1:41" hidden="1" x14ac:dyDescent="0.35">
      <c r="A4447" s="1">
        <v>43433</v>
      </c>
      <c r="B4447" t="s">
        <v>100</v>
      </c>
      <c r="C4447" t="s">
        <v>104</v>
      </c>
      <c r="D4447">
        <v>14</v>
      </c>
      <c r="E4447">
        <v>21</v>
      </c>
      <c r="F4447" s="4">
        <v>44631</v>
      </c>
      <c r="G4447" s="4">
        <v>44756</v>
      </c>
      <c r="H4447" s="4" t="s">
        <v>42</v>
      </c>
      <c r="I4447" s="4" t="s">
        <v>41</v>
      </c>
      <c r="J4447">
        <v>111</v>
      </c>
      <c r="K4447">
        <v>209</v>
      </c>
      <c r="L4447">
        <v>65</v>
      </c>
      <c r="M4447">
        <v>99</v>
      </c>
      <c r="N4447">
        <v>176</v>
      </c>
      <c r="O4447">
        <v>308</v>
      </c>
      <c r="P4447" s="4" t="s">
        <v>251</v>
      </c>
      <c r="Q4447" s="4" t="s">
        <v>575</v>
      </c>
      <c r="R4447" s="4">
        <v>44608</v>
      </c>
      <c r="S4447" s="4">
        <v>44743</v>
      </c>
      <c r="T4447">
        <v>19</v>
      </c>
      <c r="U4447">
        <v>31</v>
      </c>
      <c r="V4447">
        <v>0</v>
      </c>
      <c r="W4447">
        <v>2</v>
      </c>
      <c r="X4447">
        <v>1</v>
      </c>
      <c r="Y4447">
        <v>0</v>
      </c>
      <c r="Z4447">
        <v>1</v>
      </c>
      <c r="AA4447">
        <v>2</v>
      </c>
      <c r="AB4447" s="4">
        <v>44682</v>
      </c>
      <c r="AC4447" s="4">
        <v>44774</v>
      </c>
      <c r="AD4447" s="4" t="s">
        <v>52</v>
      </c>
      <c r="AE4447" s="4">
        <v>44566</v>
      </c>
      <c r="AF4447">
        <v>9</v>
      </c>
      <c r="AG4447">
        <v>9</v>
      </c>
      <c r="AH4447">
        <v>0</v>
      </c>
      <c r="AI4447">
        <v>0</v>
      </c>
      <c r="AJ4447" s="3">
        <v>0.96319444444444446</v>
      </c>
      <c r="AK4447" s="2">
        <v>1.5368055555555555</v>
      </c>
      <c r="AL4447">
        <v>10</v>
      </c>
      <c r="AM4447">
        <v>13</v>
      </c>
      <c r="AN4447">
        <f t="shared" si="21"/>
        <v>2018</v>
      </c>
      <c r="AO4447" t="s">
        <v>1051</v>
      </c>
    </row>
    <row r="4448" spans="1:41" hidden="1" x14ac:dyDescent="0.35">
      <c r="A4448" s="1">
        <v>43436</v>
      </c>
      <c r="B4448" t="s">
        <v>90</v>
      </c>
      <c r="C4448" t="s">
        <v>73</v>
      </c>
      <c r="D4448">
        <v>25</v>
      </c>
      <c r="E4448">
        <v>16</v>
      </c>
      <c r="F4448" s="4">
        <v>44757</v>
      </c>
      <c r="G4448" s="4">
        <v>44601</v>
      </c>
      <c r="H4448" s="4">
        <v>44594</v>
      </c>
      <c r="I4448" s="4" t="s">
        <v>42</v>
      </c>
      <c r="J4448">
        <v>159</v>
      </c>
      <c r="K4448">
        <v>97</v>
      </c>
      <c r="L4448">
        <v>207</v>
      </c>
      <c r="M4448">
        <v>34</v>
      </c>
      <c r="N4448">
        <v>366</v>
      </c>
      <c r="O4448">
        <v>131</v>
      </c>
      <c r="P4448" s="4" t="s">
        <v>392</v>
      </c>
      <c r="Q4448" s="4" t="s">
        <v>205</v>
      </c>
      <c r="R4448" s="4">
        <v>44600</v>
      </c>
      <c r="S4448" s="4">
        <v>44621</v>
      </c>
      <c r="T4448">
        <v>49</v>
      </c>
      <c r="U4448">
        <v>15</v>
      </c>
      <c r="V4448">
        <v>1</v>
      </c>
      <c r="W4448">
        <v>1</v>
      </c>
      <c r="X4448">
        <v>0</v>
      </c>
      <c r="Y4448">
        <v>0</v>
      </c>
      <c r="Z4448">
        <v>1</v>
      </c>
      <c r="AA4448">
        <v>1</v>
      </c>
      <c r="AB4448" s="4">
        <v>44805</v>
      </c>
      <c r="AC4448" s="4">
        <v>44774</v>
      </c>
      <c r="AD4448" s="4">
        <v>44563</v>
      </c>
      <c r="AE4448" s="4">
        <v>44562</v>
      </c>
      <c r="AF4448">
        <v>10</v>
      </c>
      <c r="AG4448">
        <v>10</v>
      </c>
      <c r="AH4448">
        <v>2</v>
      </c>
      <c r="AI4448">
        <v>2</v>
      </c>
      <c r="AJ4448" s="2">
        <v>1.6520833333333333</v>
      </c>
      <c r="AK4448" s="3">
        <v>0.84791666666666676</v>
      </c>
      <c r="AL4448">
        <v>26</v>
      </c>
      <c r="AM4448">
        <v>16</v>
      </c>
      <c r="AN4448">
        <f t="shared" si="21"/>
        <v>2018</v>
      </c>
      <c r="AO4448" t="s">
        <v>1051</v>
      </c>
    </row>
    <row r="4449" spans="1:41" hidden="1" x14ac:dyDescent="0.35">
      <c r="A4449" s="1">
        <v>43436</v>
      </c>
      <c r="B4449" t="s">
        <v>98</v>
      </c>
      <c r="C4449" t="s">
        <v>64</v>
      </c>
      <c r="D4449">
        <v>16</v>
      </c>
      <c r="E4449">
        <v>20</v>
      </c>
      <c r="F4449" s="4">
        <v>44694</v>
      </c>
      <c r="G4449" s="4">
        <v>44694</v>
      </c>
      <c r="H4449" s="4" t="s">
        <v>41</v>
      </c>
      <c r="I4449" s="4" t="s">
        <v>41</v>
      </c>
      <c r="J4449">
        <v>143</v>
      </c>
      <c r="K4449">
        <v>202</v>
      </c>
      <c r="L4449">
        <v>218</v>
      </c>
      <c r="M4449">
        <v>111</v>
      </c>
      <c r="N4449">
        <v>361</v>
      </c>
      <c r="O4449">
        <v>313</v>
      </c>
      <c r="P4449" s="4">
        <v>44916</v>
      </c>
      <c r="Q4449" s="4" t="s">
        <v>332</v>
      </c>
      <c r="R4449" s="4">
        <v>44600</v>
      </c>
      <c r="S4449" s="4">
        <v>44652</v>
      </c>
      <c r="T4449">
        <v>34</v>
      </c>
      <c r="U4449">
        <v>23</v>
      </c>
      <c r="V4449">
        <v>1</v>
      </c>
      <c r="W4449">
        <v>2</v>
      </c>
      <c r="X4449">
        <v>0</v>
      </c>
      <c r="Y4449">
        <v>1</v>
      </c>
      <c r="Z4449">
        <v>1</v>
      </c>
      <c r="AA4449">
        <v>3</v>
      </c>
      <c r="AB4449" s="4">
        <v>44743</v>
      </c>
      <c r="AC4449" s="4" t="s">
        <v>151</v>
      </c>
      <c r="AD4449" s="4">
        <v>44563</v>
      </c>
      <c r="AE4449" s="4" t="s">
        <v>42</v>
      </c>
      <c r="AF4449">
        <v>13</v>
      </c>
      <c r="AG4449">
        <v>12</v>
      </c>
      <c r="AH4449">
        <v>0</v>
      </c>
      <c r="AI4449">
        <v>0</v>
      </c>
      <c r="AJ4449" s="2">
        <v>1.1944444444444444</v>
      </c>
      <c r="AK4449" s="2">
        <v>1.3055555555555556</v>
      </c>
      <c r="AL4449">
        <v>24</v>
      </c>
      <c r="AM4449">
        <v>10</v>
      </c>
      <c r="AN4449">
        <f t="shared" si="21"/>
        <v>2018</v>
      </c>
      <c r="AO4449" t="s">
        <v>1051</v>
      </c>
    </row>
    <row r="4450" spans="1:41" hidden="1" x14ac:dyDescent="0.35">
      <c r="A4450" s="1">
        <v>43436</v>
      </c>
      <c r="B4450" t="s">
        <v>97</v>
      </c>
      <c r="C4450" t="s">
        <v>83</v>
      </c>
      <c r="D4450">
        <v>24</v>
      </c>
      <c r="E4450">
        <v>23</v>
      </c>
      <c r="F4450" s="4">
        <v>44692</v>
      </c>
      <c r="G4450" s="4">
        <v>44604</v>
      </c>
      <c r="H4450" s="4" t="s">
        <v>41</v>
      </c>
      <c r="I4450" s="4" t="s">
        <v>41</v>
      </c>
      <c r="J4450">
        <v>195</v>
      </c>
      <c r="K4450">
        <v>208</v>
      </c>
      <c r="L4450">
        <v>149</v>
      </c>
      <c r="M4450">
        <v>102</v>
      </c>
      <c r="N4450">
        <v>344</v>
      </c>
      <c r="O4450">
        <v>310</v>
      </c>
      <c r="P4450" s="4" t="s">
        <v>478</v>
      </c>
      <c r="Q4450" s="4" t="s">
        <v>92</v>
      </c>
      <c r="R4450" s="4">
        <v>44604</v>
      </c>
      <c r="S4450" s="4">
        <v>44652</v>
      </c>
      <c r="T4450">
        <v>29</v>
      </c>
      <c r="U4450">
        <v>26</v>
      </c>
      <c r="V4450">
        <v>1</v>
      </c>
      <c r="W4450">
        <v>1</v>
      </c>
      <c r="X4450">
        <v>1</v>
      </c>
      <c r="Y4450">
        <v>1</v>
      </c>
      <c r="Z4450">
        <v>2</v>
      </c>
      <c r="AA4450">
        <v>2</v>
      </c>
      <c r="AB4450" s="4" t="s">
        <v>462</v>
      </c>
      <c r="AC4450" s="4">
        <v>44774</v>
      </c>
      <c r="AD4450" s="4">
        <v>44624</v>
      </c>
      <c r="AE4450" s="4">
        <v>44566</v>
      </c>
      <c r="AF4450">
        <v>13</v>
      </c>
      <c r="AG4450">
        <v>12</v>
      </c>
      <c r="AH4450">
        <v>0</v>
      </c>
      <c r="AI4450">
        <v>0</v>
      </c>
      <c r="AJ4450" s="2">
        <v>1.1777777777777778</v>
      </c>
      <c r="AK4450" s="2">
        <v>1.3222222222222222</v>
      </c>
      <c r="AL4450">
        <v>30</v>
      </c>
      <c r="AM4450">
        <v>16</v>
      </c>
      <c r="AN4450">
        <f t="shared" si="21"/>
        <v>2018</v>
      </c>
      <c r="AO4450" t="s">
        <v>1051</v>
      </c>
    </row>
    <row r="4451" spans="1:41" hidden="1" x14ac:dyDescent="0.35">
      <c r="A4451" s="1">
        <v>43436</v>
      </c>
      <c r="B4451" t="s">
        <v>87</v>
      </c>
      <c r="C4451" t="s">
        <v>74</v>
      </c>
      <c r="D4451">
        <v>18</v>
      </c>
      <c r="E4451">
        <v>22</v>
      </c>
      <c r="F4451" s="4">
        <v>44694</v>
      </c>
      <c r="G4451" s="4">
        <v>44634</v>
      </c>
      <c r="H4451" s="4" t="s">
        <v>41</v>
      </c>
      <c r="I4451" s="4">
        <v>44594</v>
      </c>
      <c r="J4451">
        <v>133</v>
      </c>
      <c r="K4451">
        <v>227</v>
      </c>
      <c r="L4451">
        <v>182</v>
      </c>
      <c r="M4451">
        <v>98</v>
      </c>
      <c r="N4451">
        <v>315</v>
      </c>
      <c r="O4451">
        <v>325</v>
      </c>
      <c r="P4451" s="4">
        <v>44891</v>
      </c>
      <c r="Q4451" s="4" t="s">
        <v>948</v>
      </c>
      <c r="R4451" s="4">
        <v>44608</v>
      </c>
      <c r="S4451" s="4">
        <v>44567</v>
      </c>
      <c r="T4451">
        <v>29</v>
      </c>
      <c r="U4451">
        <v>23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 s="4">
        <v>44743</v>
      </c>
      <c r="AC4451" s="4">
        <v>44743</v>
      </c>
      <c r="AD4451" s="4">
        <v>44594</v>
      </c>
      <c r="AE4451" s="4">
        <v>44595</v>
      </c>
      <c r="AF4451">
        <v>11</v>
      </c>
      <c r="AG4451">
        <v>11</v>
      </c>
      <c r="AH4451">
        <v>0</v>
      </c>
      <c r="AI4451">
        <v>0</v>
      </c>
      <c r="AJ4451" s="2">
        <v>1.148611111111111</v>
      </c>
      <c r="AK4451" s="2">
        <v>1.3513888888888888</v>
      </c>
      <c r="AL4451">
        <v>20</v>
      </c>
      <c r="AM4451">
        <v>17</v>
      </c>
      <c r="AN4451">
        <f t="shared" si="21"/>
        <v>2018</v>
      </c>
      <c r="AO4451" t="s">
        <v>1051</v>
      </c>
    </row>
    <row r="4452" spans="1:41" hidden="1" x14ac:dyDescent="0.35">
      <c r="A4452" s="1">
        <v>43436</v>
      </c>
      <c r="B4452" t="s">
        <v>54</v>
      </c>
      <c r="C4452" t="s">
        <v>84</v>
      </c>
      <c r="D4452">
        <v>24</v>
      </c>
      <c r="E4452">
        <v>15</v>
      </c>
      <c r="F4452" s="4">
        <v>44694</v>
      </c>
      <c r="G4452" s="4">
        <v>44601</v>
      </c>
      <c r="H4452" s="4" t="s">
        <v>42</v>
      </c>
      <c r="I4452" s="4" t="s">
        <v>41</v>
      </c>
      <c r="J4452">
        <v>217</v>
      </c>
      <c r="K4452">
        <v>115</v>
      </c>
      <c r="L4452">
        <v>198</v>
      </c>
      <c r="M4452">
        <v>60</v>
      </c>
      <c r="N4452">
        <v>415</v>
      </c>
      <c r="O4452">
        <v>175</v>
      </c>
      <c r="P4452" s="4" t="s">
        <v>124</v>
      </c>
      <c r="Q4452" s="4" t="s">
        <v>278</v>
      </c>
      <c r="R4452" s="4">
        <v>44606</v>
      </c>
      <c r="S4452" s="4">
        <v>44642</v>
      </c>
      <c r="T4452">
        <v>31</v>
      </c>
      <c r="U4452">
        <v>23</v>
      </c>
      <c r="V4452">
        <v>1</v>
      </c>
      <c r="W4452">
        <v>0</v>
      </c>
      <c r="X4452">
        <v>2</v>
      </c>
      <c r="Y4452">
        <v>1</v>
      </c>
      <c r="Z4452">
        <v>3</v>
      </c>
      <c r="AA4452">
        <v>1</v>
      </c>
      <c r="AB4452" s="4" t="s">
        <v>998</v>
      </c>
      <c r="AC4452" s="4">
        <v>44774</v>
      </c>
      <c r="AD4452" s="4">
        <v>44595</v>
      </c>
      <c r="AE4452" s="4">
        <v>44623</v>
      </c>
      <c r="AF4452">
        <v>11</v>
      </c>
      <c r="AG4452">
        <v>12</v>
      </c>
      <c r="AH4452">
        <v>0</v>
      </c>
      <c r="AI4452">
        <v>0</v>
      </c>
      <c r="AJ4452" s="2">
        <v>1.3729166666666668</v>
      </c>
      <c r="AK4452" s="2">
        <v>1.1270833333333334</v>
      </c>
      <c r="AL4452">
        <v>17</v>
      </c>
      <c r="AM4452">
        <v>21</v>
      </c>
      <c r="AN4452">
        <f t="shared" si="21"/>
        <v>2018</v>
      </c>
      <c r="AO4452" t="s">
        <v>1051</v>
      </c>
    </row>
    <row r="4453" spans="1:41" hidden="1" x14ac:dyDescent="0.35">
      <c r="A4453" s="1">
        <v>43436</v>
      </c>
      <c r="B4453" t="s">
        <v>59</v>
      </c>
      <c r="C4453" t="s">
        <v>40</v>
      </c>
      <c r="D4453">
        <v>23</v>
      </c>
      <c r="E4453">
        <v>18</v>
      </c>
      <c r="F4453" s="4">
        <v>44607</v>
      </c>
      <c r="G4453" s="4">
        <v>44729</v>
      </c>
      <c r="H4453" s="4">
        <v>44656</v>
      </c>
      <c r="I4453" s="4">
        <v>44594</v>
      </c>
      <c r="J4453">
        <v>258</v>
      </c>
      <c r="K4453">
        <v>197</v>
      </c>
      <c r="L4453">
        <v>118</v>
      </c>
      <c r="M4453">
        <v>141</v>
      </c>
      <c r="N4453">
        <v>376</v>
      </c>
      <c r="O4453">
        <v>338</v>
      </c>
      <c r="P4453" s="4" t="s">
        <v>398</v>
      </c>
      <c r="Q4453" s="4" t="s">
        <v>422</v>
      </c>
      <c r="R4453" s="4">
        <v>44709</v>
      </c>
      <c r="S4453" s="4">
        <v>44642</v>
      </c>
      <c r="T4453">
        <v>32</v>
      </c>
      <c r="U4453">
        <v>29</v>
      </c>
      <c r="V4453">
        <v>1</v>
      </c>
      <c r="W4453">
        <v>0</v>
      </c>
      <c r="X4453">
        <v>2</v>
      </c>
      <c r="Y4453">
        <v>1</v>
      </c>
      <c r="Z4453">
        <v>3</v>
      </c>
      <c r="AA4453">
        <v>1</v>
      </c>
      <c r="AB4453" s="4">
        <v>44774</v>
      </c>
      <c r="AC4453" s="4" t="s">
        <v>632</v>
      </c>
      <c r="AD4453" s="4">
        <v>44625</v>
      </c>
      <c r="AE4453" s="4">
        <v>44563</v>
      </c>
      <c r="AF4453">
        <v>15</v>
      </c>
      <c r="AG4453">
        <v>13</v>
      </c>
      <c r="AH4453">
        <v>0</v>
      </c>
      <c r="AI4453">
        <v>2</v>
      </c>
      <c r="AJ4453" s="2">
        <v>1.4152777777777779</v>
      </c>
      <c r="AK4453" s="2">
        <v>1.3840277777777779</v>
      </c>
      <c r="AL4453">
        <v>27</v>
      </c>
      <c r="AM4453">
        <v>30</v>
      </c>
      <c r="AN4453">
        <f t="shared" ref="AN4453:AN4516" si="22">IF(A4453&lt;DATE(2018,2,28),2017,2018)</f>
        <v>2018</v>
      </c>
      <c r="AO4453" t="s">
        <v>1051</v>
      </c>
    </row>
    <row r="4454" spans="1:41" hidden="1" x14ac:dyDescent="0.35">
      <c r="A4454" s="1">
        <v>43436</v>
      </c>
      <c r="B4454" t="s">
        <v>91</v>
      </c>
      <c r="C4454" t="s">
        <v>101</v>
      </c>
      <c r="D4454">
        <v>27</v>
      </c>
      <c r="E4454">
        <v>18</v>
      </c>
      <c r="F4454" s="4">
        <v>44628</v>
      </c>
      <c r="G4454" s="4">
        <v>44725</v>
      </c>
      <c r="H4454" s="4" t="s">
        <v>42</v>
      </c>
      <c r="I4454" s="4" t="s">
        <v>41</v>
      </c>
      <c r="J4454">
        <v>276</v>
      </c>
      <c r="K4454">
        <v>220</v>
      </c>
      <c r="L4454">
        <v>168</v>
      </c>
      <c r="M4454">
        <v>95</v>
      </c>
      <c r="N4454">
        <v>444</v>
      </c>
      <c r="O4454">
        <v>315</v>
      </c>
      <c r="P4454" s="4" t="s">
        <v>491</v>
      </c>
      <c r="Q4454" s="4" t="s">
        <v>147</v>
      </c>
      <c r="R4454" s="4">
        <v>44675</v>
      </c>
      <c r="S4454" s="4">
        <v>44680</v>
      </c>
      <c r="T4454">
        <v>19</v>
      </c>
      <c r="U4454">
        <v>25</v>
      </c>
      <c r="V4454">
        <v>0</v>
      </c>
      <c r="W4454">
        <v>1</v>
      </c>
      <c r="X4454">
        <v>4</v>
      </c>
      <c r="Y4454">
        <v>0</v>
      </c>
      <c r="Z4454">
        <v>4</v>
      </c>
      <c r="AA4454">
        <v>1</v>
      </c>
      <c r="AB4454" s="4" t="s">
        <v>734</v>
      </c>
      <c r="AC4454" s="4">
        <v>44805</v>
      </c>
      <c r="AD4454" s="4">
        <v>44595</v>
      </c>
      <c r="AE4454" s="4">
        <v>44625</v>
      </c>
      <c r="AF4454">
        <v>12</v>
      </c>
      <c r="AG4454">
        <v>11</v>
      </c>
      <c r="AH4454">
        <v>0</v>
      </c>
      <c r="AI4454">
        <v>0</v>
      </c>
      <c r="AJ4454" s="2">
        <v>1.2541666666666667</v>
      </c>
      <c r="AK4454" s="2">
        <v>1.2458333333333333</v>
      </c>
      <c r="AL4454">
        <v>17</v>
      </c>
      <c r="AM4454">
        <v>24</v>
      </c>
      <c r="AN4454">
        <f t="shared" si="22"/>
        <v>2018</v>
      </c>
      <c r="AO4454" t="s">
        <v>1051</v>
      </c>
    </row>
    <row r="4455" spans="1:41" hidden="1" x14ac:dyDescent="0.35">
      <c r="A4455" s="1">
        <v>43436</v>
      </c>
      <c r="B4455" t="s">
        <v>93</v>
      </c>
      <c r="C4455" t="s">
        <v>94</v>
      </c>
      <c r="D4455">
        <v>19</v>
      </c>
      <c r="E4455">
        <v>11</v>
      </c>
      <c r="F4455" s="4">
        <v>44699</v>
      </c>
      <c r="G4455" s="4">
        <v>44727</v>
      </c>
      <c r="H4455" s="4" t="s">
        <v>82</v>
      </c>
      <c r="I4455" s="4" t="s">
        <v>41</v>
      </c>
      <c r="J4455">
        <v>224</v>
      </c>
      <c r="K4455">
        <v>132</v>
      </c>
      <c r="L4455">
        <v>41</v>
      </c>
      <c r="M4455">
        <v>79</v>
      </c>
      <c r="N4455">
        <v>265</v>
      </c>
      <c r="O4455">
        <v>211</v>
      </c>
      <c r="P4455" s="4" t="s">
        <v>1012</v>
      </c>
      <c r="Q4455" s="4" t="s">
        <v>358</v>
      </c>
      <c r="R4455" s="4">
        <v>44644</v>
      </c>
      <c r="S4455" s="4">
        <v>44638</v>
      </c>
      <c r="T4455">
        <v>16</v>
      </c>
      <c r="U4455">
        <v>27</v>
      </c>
      <c r="V4455">
        <v>1</v>
      </c>
      <c r="W4455">
        <v>1</v>
      </c>
      <c r="X4455">
        <v>1</v>
      </c>
      <c r="Y4455">
        <v>0</v>
      </c>
      <c r="Z4455">
        <v>2</v>
      </c>
      <c r="AA4455">
        <v>1</v>
      </c>
      <c r="AB4455" s="4">
        <v>44713</v>
      </c>
      <c r="AC4455" s="4">
        <v>44774</v>
      </c>
      <c r="AD4455" s="4" t="s">
        <v>52</v>
      </c>
      <c r="AE4455" s="4" t="s">
        <v>52</v>
      </c>
      <c r="AF4455">
        <v>11</v>
      </c>
      <c r="AG4455">
        <v>11</v>
      </c>
      <c r="AH4455">
        <v>0</v>
      </c>
      <c r="AI4455">
        <v>0</v>
      </c>
      <c r="AJ4455" s="2">
        <v>1.26875</v>
      </c>
      <c r="AK4455" s="2">
        <v>1.23125</v>
      </c>
      <c r="AL4455">
        <v>0</v>
      </c>
      <c r="AM4455">
        <v>6</v>
      </c>
      <c r="AN4455">
        <f t="shared" si="22"/>
        <v>2018</v>
      </c>
      <c r="AO4455" t="s">
        <v>1051</v>
      </c>
    </row>
    <row r="4456" spans="1:41" hidden="1" x14ac:dyDescent="0.35">
      <c r="A4456" s="1">
        <v>43436</v>
      </c>
      <c r="B4456" t="s">
        <v>69</v>
      </c>
      <c r="C4456" t="s">
        <v>105</v>
      </c>
      <c r="D4456">
        <v>20</v>
      </c>
      <c r="E4456">
        <v>25</v>
      </c>
      <c r="F4456" s="4">
        <v>44600</v>
      </c>
      <c r="G4456" s="4">
        <v>44789</v>
      </c>
      <c r="H4456" s="4" t="s">
        <v>52</v>
      </c>
      <c r="I4456" s="4" t="s">
        <v>41</v>
      </c>
      <c r="J4456">
        <v>397</v>
      </c>
      <c r="K4456">
        <v>197</v>
      </c>
      <c r="L4456">
        <v>31</v>
      </c>
      <c r="M4456">
        <v>187</v>
      </c>
      <c r="N4456">
        <v>428</v>
      </c>
      <c r="O4456">
        <v>384</v>
      </c>
      <c r="P4456" s="4" t="s">
        <v>112</v>
      </c>
      <c r="Q4456" s="4" t="s">
        <v>339</v>
      </c>
      <c r="R4456" s="4" t="s">
        <v>41</v>
      </c>
      <c r="S4456" s="4">
        <v>44678</v>
      </c>
      <c r="T4456">
        <v>9</v>
      </c>
      <c r="U4456">
        <v>39</v>
      </c>
      <c r="V4456">
        <v>1</v>
      </c>
      <c r="W4456">
        <v>0</v>
      </c>
      <c r="X4456">
        <v>3</v>
      </c>
      <c r="Y4456">
        <v>0</v>
      </c>
      <c r="Z4456">
        <v>4</v>
      </c>
      <c r="AA4456">
        <v>0</v>
      </c>
      <c r="AB4456" s="4">
        <v>44713</v>
      </c>
      <c r="AC4456" s="4">
        <v>44682</v>
      </c>
      <c r="AD4456" s="4">
        <v>44594</v>
      </c>
      <c r="AE4456" s="4">
        <v>44563</v>
      </c>
      <c r="AF4456">
        <v>11</v>
      </c>
      <c r="AG4456">
        <v>10</v>
      </c>
      <c r="AH4456">
        <v>0</v>
      </c>
      <c r="AI4456">
        <v>2</v>
      </c>
      <c r="AJ4456" s="3">
        <v>0.93402777777777779</v>
      </c>
      <c r="AK4456" s="2">
        <v>1.5659722222222223</v>
      </c>
      <c r="AL4456">
        <v>13</v>
      </c>
      <c r="AM4456">
        <v>29</v>
      </c>
      <c r="AN4456">
        <f t="shared" si="22"/>
        <v>2018</v>
      </c>
      <c r="AO4456" t="s">
        <v>1051</v>
      </c>
    </row>
    <row r="4457" spans="1:41" hidden="1" x14ac:dyDescent="0.35">
      <c r="A4457" s="1">
        <v>43436</v>
      </c>
      <c r="B4457" t="s">
        <v>53</v>
      </c>
      <c r="C4457" t="s">
        <v>78</v>
      </c>
      <c r="D4457">
        <v>15</v>
      </c>
      <c r="E4457">
        <v>22</v>
      </c>
      <c r="F4457" s="4">
        <v>44634</v>
      </c>
      <c r="G4457" s="4">
        <v>44572</v>
      </c>
      <c r="H4457" s="4" t="s">
        <v>41</v>
      </c>
      <c r="I4457" s="4" t="s">
        <v>41</v>
      </c>
      <c r="J4457">
        <v>124</v>
      </c>
      <c r="K4457">
        <v>273</v>
      </c>
      <c r="L4457">
        <v>156</v>
      </c>
      <c r="M4457">
        <v>130</v>
      </c>
      <c r="N4457">
        <v>280</v>
      </c>
      <c r="O4457">
        <v>403</v>
      </c>
      <c r="P4457" s="4" t="s">
        <v>117</v>
      </c>
      <c r="Q4457" s="4" t="s">
        <v>166</v>
      </c>
      <c r="R4457" s="4">
        <v>44596</v>
      </c>
      <c r="S4457" s="4">
        <v>44629</v>
      </c>
      <c r="T4457">
        <v>33</v>
      </c>
      <c r="U4457">
        <v>22</v>
      </c>
      <c r="V4457">
        <v>0</v>
      </c>
      <c r="W4457">
        <v>0</v>
      </c>
      <c r="X4457">
        <v>1</v>
      </c>
      <c r="Y4457">
        <v>1</v>
      </c>
      <c r="Z4457">
        <v>1</v>
      </c>
      <c r="AA4457">
        <v>1</v>
      </c>
      <c r="AB4457" s="4">
        <v>44866</v>
      </c>
      <c r="AC4457" s="4">
        <v>44774</v>
      </c>
      <c r="AD4457" s="4" t="s">
        <v>82</v>
      </c>
      <c r="AE4457" s="4">
        <v>44625</v>
      </c>
      <c r="AF4457">
        <v>13</v>
      </c>
      <c r="AG4457">
        <v>14</v>
      </c>
      <c r="AH4457">
        <v>2</v>
      </c>
      <c r="AI4457">
        <v>0</v>
      </c>
      <c r="AJ4457" s="2">
        <v>1.3902777777777777</v>
      </c>
      <c r="AK4457" s="2">
        <v>1.1097222222222223</v>
      </c>
      <c r="AL4457">
        <v>22</v>
      </c>
      <c r="AM4457">
        <v>26</v>
      </c>
      <c r="AN4457">
        <f t="shared" si="22"/>
        <v>2018</v>
      </c>
      <c r="AO4457" t="s">
        <v>1051</v>
      </c>
    </row>
    <row r="4458" spans="1:41" hidden="1" x14ac:dyDescent="0.35">
      <c r="A4458" s="1">
        <v>43436</v>
      </c>
      <c r="B4458" t="s">
        <v>68</v>
      </c>
      <c r="C4458" t="s">
        <v>48</v>
      </c>
      <c r="D4458">
        <v>25</v>
      </c>
      <c r="E4458">
        <v>28</v>
      </c>
      <c r="F4458" s="4">
        <v>44725</v>
      </c>
      <c r="G4458" s="4">
        <v>44816</v>
      </c>
      <c r="H4458" s="4">
        <v>44562</v>
      </c>
      <c r="I4458" s="4" t="s">
        <v>41</v>
      </c>
      <c r="J4458">
        <v>295</v>
      </c>
      <c r="K4458">
        <v>271</v>
      </c>
      <c r="L4458">
        <v>174</v>
      </c>
      <c r="M4458">
        <v>171</v>
      </c>
      <c r="N4458">
        <v>469</v>
      </c>
      <c r="O4458">
        <v>442</v>
      </c>
      <c r="P4458" s="4" t="s">
        <v>159</v>
      </c>
      <c r="Q4458" s="4" t="s">
        <v>287</v>
      </c>
      <c r="R4458" s="4" t="s">
        <v>41</v>
      </c>
      <c r="S4458" s="4">
        <v>44634</v>
      </c>
      <c r="T4458">
        <v>30</v>
      </c>
      <c r="U4458">
        <v>28</v>
      </c>
      <c r="V4458">
        <v>1</v>
      </c>
      <c r="W4458">
        <v>3</v>
      </c>
      <c r="X4458">
        <v>0</v>
      </c>
      <c r="Y4458">
        <v>0</v>
      </c>
      <c r="Z4458">
        <v>1</v>
      </c>
      <c r="AA4458">
        <v>3</v>
      </c>
      <c r="AB4458" s="4">
        <v>44866</v>
      </c>
      <c r="AC4458" s="4">
        <v>44774</v>
      </c>
      <c r="AD4458" s="4">
        <v>44687</v>
      </c>
      <c r="AE4458" s="4">
        <v>44655</v>
      </c>
      <c r="AF4458">
        <v>12</v>
      </c>
      <c r="AG4458">
        <v>12</v>
      </c>
      <c r="AH4458">
        <v>0</v>
      </c>
      <c r="AI4458">
        <v>0</v>
      </c>
      <c r="AJ4458" s="2">
        <v>1.2180555555555557</v>
      </c>
      <c r="AK4458" s="2">
        <v>1.2819444444444443</v>
      </c>
      <c r="AL4458">
        <v>40</v>
      </c>
      <c r="AM4458">
        <v>33</v>
      </c>
      <c r="AN4458">
        <f t="shared" si="22"/>
        <v>2018</v>
      </c>
      <c r="AO4458" t="s">
        <v>1051</v>
      </c>
    </row>
    <row r="4459" spans="1:41" hidden="1" x14ac:dyDescent="0.35">
      <c r="A4459" s="1">
        <v>43436</v>
      </c>
      <c r="B4459" t="s">
        <v>58</v>
      </c>
      <c r="C4459" t="s">
        <v>110</v>
      </c>
      <c r="D4459">
        <v>16</v>
      </c>
      <c r="E4459">
        <v>27</v>
      </c>
      <c r="F4459" s="4">
        <v>44632</v>
      </c>
      <c r="G4459" s="4">
        <v>44756</v>
      </c>
      <c r="H4459" s="4">
        <v>44563</v>
      </c>
      <c r="I4459" s="4">
        <v>44562</v>
      </c>
      <c r="J4459">
        <v>183</v>
      </c>
      <c r="K4459">
        <v>311</v>
      </c>
      <c r="L4459">
        <v>95</v>
      </c>
      <c r="M4459">
        <v>160</v>
      </c>
      <c r="N4459">
        <v>278</v>
      </c>
      <c r="O4459">
        <v>471</v>
      </c>
      <c r="P4459" s="4" t="s">
        <v>405</v>
      </c>
      <c r="Q4459" s="4" t="s">
        <v>583</v>
      </c>
      <c r="R4459" s="4">
        <v>44610</v>
      </c>
      <c r="S4459" s="4" t="s">
        <v>41</v>
      </c>
      <c r="T4459">
        <v>13</v>
      </c>
      <c r="U4459">
        <v>39</v>
      </c>
      <c r="V4459">
        <v>0</v>
      </c>
      <c r="W4459">
        <v>0</v>
      </c>
      <c r="X4459">
        <v>2</v>
      </c>
      <c r="Y4459">
        <v>1</v>
      </c>
      <c r="Z4459">
        <v>2</v>
      </c>
      <c r="AA4459">
        <v>1</v>
      </c>
      <c r="AB4459" s="4">
        <v>44682</v>
      </c>
      <c r="AC4459" s="4">
        <v>44743</v>
      </c>
      <c r="AD4459" s="4">
        <v>44562</v>
      </c>
      <c r="AE4459" s="4">
        <v>44595</v>
      </c>
      <c r="AF4459">
        <v>11</v>
      </c>
      <c r="AG4459">
        <v>12</v>
      </c>
      <c r="AH4459">
        <v>0</v>
      </c>
      <c r="AI4459">
        <v>0</v>
      </c>
      <c r="AJ4459" s="2">
        <v>1.1104166666666666</v>
      </c>
      <c r="AK4459" s="2">
        <v>1.3895833333333334</v>
      </c>
      <c r="AL4459">
        <v>10</v>
      </c>
      <c r="AM4459">
        <v>24</v>
      </c>
      <c r="AN4459">
        <f t="shared" si="22"/>
        <v>2018</v>
      </c>
      <c r="AO4459" t="s">
        <v>1051</v>
      </c>
    </row>
    <row r="4460" spans="1:41" hidden="1" x14ac:dyDescent="0.35">
      <c r="A4460" s="1">
        <v>43436</v>
      </c>
      <c r="B4460" t="s">
        <v>39</v>
      </c>
      <c r="C4460" t="s">
        <v>47</v>
      </c>
      <c r="D4460">
        <v>24</v>
      </c>
      <c r="E4460">
        <v>21</v>
      </c>
      <c r="F4460" s="4">
        <v>44758</v>
      </c>
      <c r="G4460" s="4">
        <v>44660</v>
      </c>
      <c r="H4460" s="4">
        <v>44563</v>
      </c>
      <c r="I4460" s="4" t="s">
        <v>41</v>
      </c>
      <c r="J4460">
        <v>386</v>
      </c>
      <c r="K4460">
        <v>163</v>
      </c>
      <c r="L4460">
        <v>66</v>
      </c>
      <c r="M4460">
        <v>168</v>
      </c>
      <c r="N4460">
        <v>452</v>
      </c>
      <c r="O4460">
        <v>331</v>
      </c>
      <c r="P4460" s="4" t="s">
        <v>656</v>
      </c>
      <c r="Q4460" s="4">
        <v>44882</v>
      </c>
      <c r="R4460" s="4">
        <v>44648</v>
      </c>
      <c r="S4460" s="4">
        <v>44642</v>
      </c>
      <c r="T4460">
        <v>23</v>
      </c>
      <c r="U4460">
        <v>29</v>
      </c>
      <c r="V4460">
        <v>2</v>
      </c>
      <c r="W4460">
        <v>0</v>
      </c>
      <c r="X4460">
        <v>1</v>
      </c>
      <c r="Y4460">
        <v>0</v>
      </c>
      <c r="Z4460">
        <v>3</v>
      </c>
      <c r="AA4460">
        <v>0</v>
      </c>
      <c r="AB4460" s="4" t="s">
        <v>216</v>
      </c>
      <c r="AC4460" s="4" t="s">
        <v>747</v>
      </c>
      <c r="AD4460" s="4">
        <v>44565</v>
      </c>
      <c r="AE4460" s="4">
        <v>44624</v>
      </c>
      <c r="AF4460">
        <v>11</v>
      </c>
      <c r="AG4460">
        <v>11</v>
      </c>
      <c r="AH4460">
        <v>0</v>
      </c>
      <c r="AI4460">
        <v>2</v>
      </c>
      <c r="AJ4460" s="2">
        <v>1.3541666666666667</v>
      </c>
      <c r="AK4460" s="2">
        <v>1.1458333333333333</v>
      </c>
      <c r="AL4460">
        <v>16</v>
      </c>
      <c r="AM4460">
        <v>43</v>
      </c>
      <c r="AN4460">
        <f t="shared" si="22"/>
        <v>2018</v>
      </c>
      <c r="AO4460" t="s">
        <v>1051</v>
      </c>
    </row>
    <row r="4461" spans="1:41" hidden="1" x14ac:dyDescent="0.35">
      <c r="A4461" s="1">
        <v>43436</v>
      </c>
      <c r="B4461" t="s">
        <v>63</v>
      </c>
      <c r="C4461" t="s">
        <v>109</v>
      </c>
      <c r="D4461">
        <v>22</v>
      </c>
      <c r="E4461">
        <v>23</v>
      </c>
      <c r="F4461" s="4">
        <v>44723</v>
      </c>
      <c r="G4461" s="4">
        <v>44630</v>
      </c>
      <c r="H4461" s="4" t="s">
        <v>41</v>
      </c>
      <c r="I4461" s="4">
        <v>44562</v>
      </c>
      <c r="J4461">
        <v>286</v>
      </c>
      <c r="K4461">
        <v>271</v>
      </c>
      <c r="L4461">
        <v>85</v>
      </c>
      <c r="M4461">
        <v>65</v>
      </c>
      <c r="N4461">
        <v>371</v>
      </c>
      <c r="O4461">
        <v>336</v>
      </c>
      <c r="P4461" s="4" t="s">
        <v>170</v>
      </c>
      <c r="Q4461" s="4" t="s">
        <v>168</v>
      </c>
      <c r="R4461" s="4">
        <v>44605</v>
      </c>
      <c r="S4461" s="4">
        <v>44571</v>
      </c>
      <c r="T4461">
        <v>22</v>
      </c>
      <c r="U4461">
        <v>17</v>
      </c>
      <c r="V4461">
        <v>0</v>
      </c>
      <c r="W4461">
        <v>0</v>
      </c>
      <c r="X4461">
        <v>0</v>
      </c>
      <c r="Y4461">
        <v>1</v>
      </c>
      <c r="Z4461">
        <v>0</v>
      </c>
      <c r="AA4461">
        <v>1</v>
      </c>
      <c r="AB4461" s="4">
        <v>44682</v>
      </c>
      <c r="AC4461" s="4">
        <v>44743</v>
      </c>
      <c r="AD4461" s="4">
        <v>44595</v>
      </c>
      <c r="AE4461" s="4">
        <v>44623</v>
      </c>
      <c r="AF4461">
        <v>10</v>
      </c>
      <c r="AG4461">
        <v>10</v>
      </c>
      <c r="AH4461">
        <v>0</v>
      </c>
      <c r="AI4461">
        <v>0</v>
      </c>
      <c r="AJ4461" s="2">
        <v>1.3</v>
      </c>
      <c r="AK4461" s="2">
        <v>1.2</v>
      </c>
      <c r="AL4461">
        <v>33</v>
      </c>
      <c r="AM4461">
        <v>30</v>
      </c>
      <c r="AN4461">
        <f t="shared" si="22"/>
        <v>2018</v>
      </c>
      <c r="AO4461" t="s">
        <v>1051</v>
      </c>
    </row>
    <row r="4462" spans="1:41" hidden="1" x14ac:dyDescent="0.35">
      <c r="A4462" s="1">
        <v>43437</v>
      </c>
      <c r="B4462" t="s">
        <v>88</v>
      </c>
      <c r="C4462" t="s">
        <v>77</v>
      </c>
      <c r="D4462">
        <v>10</v>
      </c>
      <c r="E4462">
        <v>28</v>
      </c>
      <c r="F4462" s="4">
        <v>44602</v>
      </c>
      <c r="G4462" s="4">
        <v>44755</v>
      </c>
      <c r="H4462" s="4" t="s">
        <v>41</v>
      </c>
      <c r="I4462" s="4" t="s">
        <v>42</v>
      </c>
      <c r="J4462">
        <v>131</v>
      </c>
      <c r="K4462">
        <v>306</v>
      </c>
      <c r="L4462">
        <v>104</v>
      </c>
      <c r="M4462">
        <v>130</v>
      </c>
      <c r="N4462">
        <v>235</v>
      </c>
      <c r="O4462">
        <v>436</v>
      </c>
      <c r="P4462" s="4" t="s">
        <v>457</v>
      </c>
      <c r="Q4462" s="4" t="s">
        <v>459</v>
      </c>
      <c r="R4462" s="4">
        <v>44639</v>
      </c>
      <c r="S4462" s="4" t="s">
        <v>41</v>
      </c>
      <c r="T4462">
        <v>14</v>
      </c>
      <c r="U4462">
        <v>33</v>
      </c>
      <c r="V4462">
        <v>0</v>
      </c>
      <c r="W4462">
        <v>0</v>
      </c>
      <c r="X4462">
        <v>1</v>
      </c>
      <c r="Y4462">
        <v>1</v>
      </c>
      <c r="Z4462">
        <v>1</v>
      </c>
      <c r="AA4462">
        <v>1</v>
      </c>
      <c r="AB4462" s="4">
        <v>44835</v>
      </c>
      <c r="AC4462" s="4">
        <v>44682</v>
      </c>
      <c r="AD4462" s="4" t="s">
        <v>42</v>
      </c>
      <c r="AE4462" s="4">
        <v>44625</v>
      </c>
      <c r="AF4462">
        <v>10</v>
      </c>
      <c r="AG4462">
        <v>11</v>
      </c>
      <c r="AH4462">
        <v>0</v>
      </c>
      <c r="AI4462">
        <v>0</v>
      </c>
      <c r="AJ4462" s="3">
        <v>0.8618055555555556</v>
      </c>
      <c r="AK4462" s="2">
        <v>1.6381944444444445</v>
      </c>
      <c r="AL4462">
        <v>13</v>
      </c>
      <c r="AM4462">
        <v>28</v>
      </c>
      <c r="AN4462">
        <f t="shared" si="22"/>
        <v>2018</v>
      </c>
      <c r="AO4462" t="s">
        <v>1051</v>
      </c>
    </row>
    <row r="4463" spans="1:41" hidden="1" x14ac:dyDescent="0.35">
      <c r="A4463" s="1">
        <v>43440</v>
      </c>
      <c r="B4463" t="s">
        <v>94</v>
      </c>
      <c r="C4463" t="s">
        <v>78</v>
      </c>
      <c r="D4463">
        <v>17</v>
      </c>
      <c r="E4463">
        <v>21</v>
      </c>
      <c r="F4463" s="4">
        <v>44604</v>
      </c>
      <c r="G4463" s="4">
        <v>44753</v>
      </c>
      <c r="H4463" s="4">
        <v>44597</v>
      </c>
      <c r="I4463" s="4" t="s">
        <v>42</v>
      </c>
      <c r="J4463">
        <v>195</v>
      </c>
      <c r="K4463">
        <v>162</v>
      </c>
      <c r="L4463">
        <v>60</v>
      </c>
      <c r="M4463">
        <v>264</v>
      </c>
      <c r="N4463">
        <v>255</v>
      </c>
      <c r="O4463">
        <v>426</v>
      </c>
      <c r="P4463" s="4" t="s">
        <v>296</v>
      </c>
      <c r="Q4463" s="4" t="s">
        <v>358</v>
      </c>
      <c r="R4463" s="4">
        <v>44652</v>
      </c>
      <c r="S4463" s="4">
        <v>44562</v>
      </c>
      <c r="T4463">
        <v>20</v>
      </c>
      <c r="U4463">
        <v>32</v>
      </c>
      <c r="V4463">
        <v>1</v>
      </c>
      <c r="W4463">
        <v>0</v>
      </c>
      <c r="X4463">
        <v>0</v>
      </c>
      <c r="Y4463">
        <v>1</v>
      </c>
      <c r="Z4463">
        <v>1</v>
      </c>
      <c r="AA4463">
        <v>1</v>
      </c>
      <c r="AB4463" s="4">
        <v>44743</v>
      </c>
      <c r="AC4463" s="4">
        <v>44650</v>
      </c>
      <c r="AD4463" s="4">
        <v>44563</v>
      </c>
      <c r="AE4463" s="4">
        <v>44597</v>
      </c>
      <c r="AF4463">
        <v>11</v>
      </c>
      <c r="AG4463">
        <v>10</v>
      </c>
      <c r="AH4463">
        <v>0</v>
      </c>
      <c r="AI4463">
        <v>0</v>
      </c>
      <c r="AJ4463" s="2">
        <v>1.2777777777777779</v>
      </c>
      <c r="AK4463" s="2">
        <v>1.2222222222222221</v>
      </c>
      <c r="AL4463">
        <v>9</v>
      </c>
      <c r="AM4463">
        <v>30</v>
      </c>
      <c r="AN4463">
        <f t="shared" si="22"/>
        <v>2018</v>
      </c>
      <c r="AO4463" t="s">
        <v>1051</v>
      </c>
    </row>
    <row r="4464" spans="1:41" hidden="1" x14ac:dyDescent="0.35">
      <c r="A4464" s="1">
        <v>43443</v>
      </c>
      <c r="B4464" t="s">
        <v>77</v>
      </c>
      <c r="C4464" t="s">
        <v>104</v>
      </c>
      <c r="D4464">
        <v>16</v>
      </c>
      <c r="E4464">
        <v>32</v>
      </c>
      <c r="F4464" s="4">
        <v>44570</v>
      </c>
      <c r="G4464" s="4">
        <v>44822</v>
      </c>
      <c r="H4464" s="4">
        <v>44562</v>
      </c>
      <c r="I4464" s="4">
        <v>44562</v>
      </c>
      <c r="J4464">
        <v>222</v>
      </c>
      <c r="K4464">
        <v>434</v>
      </c>
      <c r="L4464">
        <v>34</v>
      </c>
      <c r="M4464">
        <v>142</v>
      </c>
      <c r="N4464">
        <v>256</v>
      </c>
      <c r="O4464">
        <v>576</v>
      </c>
      <c r="P4464" s="4" t="s">
        <v>327</v>
      </c>
      <c r="Q4464" s="4" t="s">
        <v>1013</v>
      </c>
      <c r="R4464" s="4">
        <v>44598</v>
      </c>
      <c r="S4464" s="4">
        <v>44641</v>
      </c>
      <c r="T4464">
        <v>14</v>
      </c>
      <c r="U4464">
        <v>36</v>
      </c>
      <c r="V4464">
        <v>1</v>
      </c>
      <c r="W4464">
        <v>1</v>
      </c>
      <c r="X4464">
        <v>0</v>
      </c>
      <c r="Y4464">
        <v>2</v>
      </c>
      <c r="Z4464">
        <v>1</v>
      </c>
      <c r="AA4464">
        <v>3</v>
      </c>
      <c r="AB4464" s="4">
        <v>44682</v>
      </c>
      <c r="AC4464" s="4" t="s">
        <v>917</v>
      </c>
      <c r="AD4464" s="4">
        <v>44624</v>
      </c>
      <c r="AE4464" s="4">
        <v>44565</v>
      </c>
      <c r="AF4464">
        <v>11</v>
      </c>
      <c r="AG4464">
        <v>13</v>
      </c>
      <c r="AH4464">
        <v>0</v>
      </c>
      <c r="AI4464">
        <v>0</v>
      </c>
      <c r="AJ4464" s="3">
        <v>0.93888888888888899</v>
      </c>
      <c r="AK4464" s="2">
        <v>1.8979166666666665</v>
      </c>
      <c r="AL4464">
        <v>23</v>
      </c>
      <c r="AM4464">
        <v>29</v>
      </c>
      <c r="AN4464">
        <f t="shared" si="22"/>
        <v>2018</v>
      </c>
      <c r="AO4464" t="s">
        <v>1051</v>
      </c>
    </row>
    <row r="4465" spans="1:41" hidden="1" x14ac:dyDescent="0.35">
      <c r="A4465" s="1">
        <v>43443</v>
      </c>
      <c r="B4465" t="s">
        <v>53</v>
      </c>
      <c r="C4465" t="s">
        <v>54</v>
      </c>
      <c r="D4465">
        <v>15</v>
      </c>
      <c r="E4465">
        <v>24</v>
      </c>
      <c r="F4465" s="4">
        <v>44725</v>
      </c>
      <c r="G4465" s="4">
        <v>44756</v>
      </c>
      <c r="H4465" s="4">
        <v>44562</v>
      </c>
      <c r="I4465" s="4" t="s">
        <v>41</v>
      </c>
      <c r="J4465">
        <v>170</v>
      </c>
      <c r="K4465">
        <v>192</v>
      </c>
      <c r="L4465">
        <v>78</v>
      </c>
      <c r="M4465">
        <v>176</v>
      </c>
      <c r="N4465">
        <v>248</v>
      </c>
      <c r="O4465">
        <v>368</v>
      </c>
      <c r="P4465" s="4" t="s">
        <v>149</v>
      </c>
      <c r="Q4465" s="4" t="s">
        <v>510</v>
      </c>
      <c r="R4465" s="4" t="s">
        <v>41</v>
      </c>
      <c r="S4465" s="4">
        <v>44634</v>
      </c>
      <c r="T4465">
        <v>28</v>
      </c>
      <c r="U4465">
        <v>31</v>
      </c>
      <c r="V4465">
        <v>1</v>
      </c>
      <c r="W4465">
        <v>1</v>
      </c>
      <c r="X4465">
        <v>1</v>
      </c>
      <c r="Y4465">
        <v>2</v>
      </c>
      <c r="Z4465">
        <v>2</v>
      </c>
      <c r="AA4465">
        <v>3</v>
      </c>
      <c r="AB4465" s="4">
        <v>44743</v>
      </c>
      <c r="AC4465" s="4">
        <v>44743</v>
      </c>
      <c r="AD4465" s="4">
        <v>44624</v>
      </c>
      <c r="AE4465" s="4">
        <v>44597</v>
      </c>
      <c r="AF4465">
        <v>11</v>
      </c>
      <c r="AG4465">
        <v>11</v>
      </c>
      <c r="AH4465">
        <v>0</v>
      </c>
      <c r="AI4465">
        <v>0</v>
      </c>
      <c r="AJ4465" s="2">
        <v>1.0923611111111111</v>
      </c>
      <c r="AK4465" s="2">
        <v>1.4076388888888889</v>
      </c>
      <c r="AL4465">
        <v>27</v>
      </c>
      <c r="AM4465">
        <v>23</v>
      </c>
      <c r="AN4465">
        <f t="shared" si="22"/>
        <v>2018</v>
      </c>
      <c r="AO4465" t="s">
        <v>1051</v>
      </c>
    </row>
    <row r="4466" spans="1:41" hidden="1" x14ac:dyDescent="0.35">
      <c r="A4466" s="1">
        <v>43443</v>
      </c>
      <c r="B4466" t="s">
        <v>91</v>
      </c>
      <c r="C4466" t="s">
        <v>69</v>
      </c>
      <c r="D4466">
        <v>22</v>
      </c>
      <c r="E4466">
        <v>12</v>
      </c>
      <c r="F4466" s="4">
        <v>44695</v>
      </c>
      <c r="G4466" s="4">
        <v>44660</v>
      </c>
      <c r="H4466" s="4">
        <v>44595</v>
      </c>
      <c r="I4466" s="4" t="s">
        <v>41</v>
      </c>
      <c r="J4466">
        <v>297</v>
      </c>
      <c r="K4466">
        <v>232</v>
      </c>
      <c r="L4466">
        <v>96</v>
      </c>
      <c r="M4466">
        <v>116</v>
      </c>
      <c r="N4466">
        <v>393</v>
      </c>
      <c r="O4466">
        <v>348</v>
      </c>
      <c r="P4466" s="4" t="s">
        <v>381</v>
      </c>
      <c r="Q4466" s="4" t="s">
        <v>252</v>
      </c>
      <c r="R4466" s="4">
        <v>44562</v>
      </c>
      <c r="S4466" s="4">
        <v>44567</v>
      </c>
      <c r="T4466">
        <v>25</v>
      </c>
      <c r="U4466">
        <v>21</v>
      </c>
      <c r="V4466">
        <v>0</v>
      </c>
      <c r="W4466">
        <v>2</v>
      </c>
      <c r="X4466">
        <v>1</v>
      </c>
      <c r="Y4466">
        <v>0</v>
      </c>
      <c r="Z4466">
        <v>1</v>
      </c>
      <c r="AA4466">
        <v>2</v>
      </c>
      <c r="AB4466" s="4">
        <v>44835</v>
      </c>
      <c r="AC4466" s="4">
        <v>44743</v>
      </c>
      <c r="AD4466" s="4">
        <v>44597</v>
      </c>
      <c r="AE4466" s="4">
        <v>44594</v>
      </c>
      <c r="AF4466">
        <v>11</v>
      </c>
      <c r="AG4466">
        <v>11</v>
      </c>
      <c r="AH4466">
        <v>0</v>
      </c>
      <c r="AI4466">
        <v>0</v>
      </c>
      <c r="AJ4466" s="2">
        <v>1.4097222222222223</v>
      </c>
      <c r="AK4466" s="2">
        <v>1.0902777777777779</v>
      </c>
      <c r="AL4466">
        <v>20</v>
      </c>
      <c r="AM4466">
        <v>26</v>
      </c>
      <c r="AN4466">
        <f t="shared" si="22"/>
        <v>2018</v>
      </c>
      <c r="AO4466" t="s">
        <v>1051</v>
      </c>
    </row>
    <row r="4467" spans="1:41" hidden="1" x14ac:dyDescent="0.35">
      <c r="A4467" s="1">
        <v>43443</v>
      </c>
      <c r="B4467" t="s">
        <v>73</v>
      </c>
      <c r="C4467" t="s">
        <v>74</v>
      </c>
      <c r="D4467">
        <v>22</v>
      </c>
      <c r="E4467">
        <v>23</v>
      </c>
      <c r="F4467" s="4">
        <v>44632</v>
      </c>
      <c r="G4467" s="4">
        <v>44755</v>
      </c>
      <c r="H4467" s="4">
        <v>44623</v>
      </c>
      <c r="I4467" s="4" t="s">
        <v>41</v>
      </c>
      <c r="J4467">
        <v>237</v>
      </c>
      <c r="K4467">
        <v>162</v>
      </c>
      <c r="L4467">
        <v>107</v>
      </c>
      <c r="M4467">
        <v>138</v>
      </c>
      <c r="N4467">
        <v>344</v>
      </c>
      <c r="O4467">
        <v>300</v>
      </c>
      <c r="P4467" s="4" t="s">
        <v>491</v>
      </c>
      <c r="Q4467" s="4" t="s">
        <v>255</v>
      </c>
      <c r="R4467" s="4">
        <v>44617</v>
      </c>
      <c r="S4467" s="4">
        <v>44652</v>
      </c>
      <c r="T4467">
        <v>24</v>
      </c>
      <c r="U4467">
        <v>25</v>
      </c>
      <c r="V4467">
        <v>1</v>
      </c>
      <c r="W4467">
        <v>0</v>
      </c>
      <c r="X4467">
        <v>1</v>
      </c>
      <c r="Y4467">
        <v>0</v>
      </c>
      <c r="Z4467">
        <v>2</v>
      </c>
      <c r="AA4467">
        <v>0</v>
      </c>
      <c r="AB4467" s="4" t="s">
        <v>1014</v>
      </c>
      <c r="AC4467" s="4">
        <v>44713</v>
      </c>
      <c r="AD4467" s="4">
        <v>44625</v>
      </c>
      <c r="AE4467" s="4">
        <v>44562</v>
      </c>
      <c r="AF4467">
        <v>10</v>
      </c>
      <c r="AG4467">
        <v>10</v>
      </c>
      <c r="AH4467">
        <v>0</v>
      </c>
      <c r="AI4467">
        <v>2</v>
      </c>
      <c r="AJ4467" s="2">
        <v>1.2840277777777778</v>
      </c>
      <c r="AK4467" s="2">
        <v>1.2159722222222222</v>
      </c>
      <c r="AL4467">
        <v>20</v>
      </c>
      <c r="AM4467">
        <v>34</v>
      </c>
      <c r="AN4467">
        <f t="shared" si="22"/>
        <v>2018</v>
      </c>
      <c r="AO4467" t="s">
        <v>1051</v>
      </c>
    </row>
    <row r="4468" spans="1:41" hidden="1" x14ac:dyDescent="0.35">
      <c r="A4468" s="1">
        <v>43443</v>
      </c>
      <c r="B4468" t="s">
        <v>90</v>
      </c>
      <c r="C4468" t="s">
        <v>68</v>
      </c>
      <c r="D4468">
        <v>24</v>
      </c>
      <c r="E4468">
        <v>30</v>
      </c>
      <c r="F4468" s="4">
        <v>44693</v>
      </c>
      <c r="G4468" s="4">
        <v>44728</v>
      </c>
      <c r="H4468" s="4">
        <v>44564</v>
      </c>
      <c r="I4468" s="4">
        <v>44623</v>
      </c>
      <c r="J4468">
        <v>127</v>
      </c>
      <c r="K4468">
        <v>348</v>
      </c>
      <c r="L4468">
        <v>194</v>
      </c>
      <c r="M4468">
        <v>94</v>
      </c>
      <c r="N4468">
        <v>321</v>
      </c>
      <c r="O4468">
        <v>442</v>
      </c>
      <c r="P4468" s="4" t="s">
        <v>290</v>
      </c>
      <c r="Q4468" s="4" t="s">
        <v>806</v>
      </c>
      <c r="R4468" s="4">
        <v>44612</v>
      </c>
      <c r="S4468" s="4">
        <v>44649</v>
      </c>
      <c r="T4468">
        <v>40</v>
      </c>
      <c r="U4468">
        <v>27</v>
      </c>
      <c r="V4468">
        <v>1</v>
      </c>
      <c r="W4468">
        <v>0</v>
      </c>
      <c r="X4468">
        <v>0</v>
      </c>
      <c r="Y4468">
        <v>1</v>
      </c>
      <c r="Z4468">
        <v>1</v>
      </c>
      <c r="AA4468">
        <v>1</v>
      </c>
      <c r="AB4468" s="4" t="s">
        <v>1015</v>
      </c>
      <c r="AC4468" s="4">
        <v>44743</v>
      </c>
      <c r="AD4468" s="4">
        <v>44624</v>
      </c>
      <c r="AE4468" s="4">
        <v>44625</v>
      </c>
      <c r="AF4468">
        <v>10</v>
      </c>
      <c r="AG4468">
        <v>11</v>
      </c>
      <c r="AH4468">
        <v>0</v>
      </c>
      <c r="AI4468">
        <v>0</v>
      </c>
      <c r="AJ4468" s="2">
        <v>1.3104166666666666</v>
      </c>
      <c r="AK4468" s="2">
        <v>1.5416666666666667</v>
      </c>
      <c r="AL4468">
        <v>24</v>
      </c>
      <c r="AM4468">
        <v>27</v>
      </c>
      <c r="AN4468">
        <f t="shared" si="22"/>
        <v>2018</v>
      </c>
      <c r="AO4468" t="s">
        <v>1051</v>
      </c>
    </row>
    <row r="4469" spans="1:41" hidden="1" x14ac:dyDescent="0.35">
      <c r="A4469" s="1">
        <v>43443</v>
      </c>
      <c r="B4469" t="s">
        <v>110</v>
      </c>
      <c r="C4469" t="s">
        <v>84</v>
      </c>
      <c r="D4469">
        <v>28</v>
      </c>
      <c r="E4469">
        <v>20</v>
      </c>
      <c r="F4469" s="4">
        <v>44820</v>
      </c>
      <c r="G4469" s="4">
        <v>44568</v>
      </c>
      <c r="H4469" s="4" t="s">
        <v>41</v>
      </c>
      <c r="I4469" s="4" t="s">
        <v>41</v>
      </c>
      <c r="J4469">
        <v>344</v>
      </c>
      <c r="K4469">
        <v>223</v>
      </c>
      <c r="L4469">
        <v>77</v>
      </c>
      <c r="M4469">
        <v>189</v>
      </c>
      <c r="N4469">
        <v>421</v>
      </c>
      <c r="O4469">
        <v>412</v>
      </c>
      <c r="P4469" s="4" t="s">
        <v>381</v>
      </c>
      <c r="Q4469" s="4" t="s">
        <v>135</v>
      </c>
      <c r="R4469" s="4">
        <v>44606</v>
      </c>
      <c r="S4469" s="4">
        <v>44682</v>
      </c>
      <c r="T4469">
        <v>30</v>
      </c>
      <c r="U4469">
        <v>21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 s="4">
        <v>44711</v>
      </c>
      <c r="AC4469" s="4">
        <v>44743</v>
      </c>
      <c r="AD4469" s="4">
        <v>44626</v>
      </c>
      <c r="AE4469" s="4">
        <v>44594</v>
      </c>
      <c r="AF4469">
        <v>11</v>
      </c>
      <c r="AG4469">
        <v>11</v>
      </c>
      <c r="AH4469">
        <v>0</v>
      </c>
      <c r="AI4469">
        <v>0</v>
      </c>
      <c r="AJ4469" s="2">
        <v>1.4680555555555557</v>
      </c>
      <c r="AK4469" s="2">
        <v>1.0319444444444443</v>
      </c>
      <c r="AL4469">
        <v>33</v>
      </c>
      <c r="AM4469">
        <v>34</v>
      </c>
      <c r="AN4469">
        <f t="shared" si="22"/>
        <v>2018</v>
      </c>
      <c r="AO4469" t="s">
        <v>1051</v>
      </c>
    </row>
    <row r="4470" spans="1:41" hidden="1" x14ac:dyDescent="0.35">
      <c r="A4470" s="1">
        <v>43443</v>
      </c>
      <c r="B4470" t="s">
        <v>100</v>
      </c>
      <c r="C4470" t="s">
        <v>101</v>
      </c>
      <c r="D4470">
        <v>19</v>
      </c>
      <c r="E4470">
        <v>20</v>
      </c>
      <c r="F4470" s="4">
        <v>44724</v>
      </c>
      <c r="G4470" s="4">
        <v>44726</v>
      </c>
      <c r="H4470" s="4">
        <v>44562</v>
      </c>
      <c r="I4470" s="4" t="s">
        <v>41</v>
      </c>
      <c r="J4470">
        <v>198</v>
      </c>
      <c r="K4470">
        <v>174</v>
      </c>
      <c r="L4470">
        <v>100</v>
      </c>
      <c r="M4470">
        <v>105</v>
      </c>
      <c r="N4470">
        <v>298</v>
      </c>
      <c r="O4470">
        <v>279</v>
      </c>
      <c r="P4470" s="4" t="s">
        <v>127</v>
      </c>
      <c r="Q4470" s="4" t="s">
        <v>558</v>
      </c>
      <c r="R4470" s="4">
        <v>44564</v>
      </c>
      <c r="S4470" s="4">
        <v>44652</v>
      </c>
      <c r="T4470">
        <v>30</v>
      </c>
      <c r="U4470">
        <v>23</v>
      </c>
      <c r="V4470">
        <v>1</v>
      </c>
      <c r="W4470">
        <v>0</v>
      </c>
      <c r="X4470">
        <v>1</v>
      </c>
      <c r="Y4470">
        <v>1</v>
      </c>
      <c r="Z4470">
        <v>2</v>
      </c>
      <c r="AA4470">
        <v>1</v>
      </c>
      <c r="AB4470" s="4">
        <v>44713</v>
      </c>
      <c r="AC4470" s="4">
        <v>44835</v>
      </c>
      <c r="AD4470" s="4">
        <v>44625</v>
      </c>
      <c r="AE4470" s="4">
        <v>44594</v>
      </c>
      <c r="AF4470">
        <v>12</v>
      </c>
      <c r="AG4470">
        <v>11</v>
      </c>
      <c r="AH4470">
        <v>0</v>
      </c>
      <c r="AI4470">
        <v>0</v>
      </c>
      <c r="AJ4470" s="2">
        <v>1.3284722222222223</v>
      </c>
      <c r="AK4470" s="2">
        <v>1.1715277777777777</v>
      </c>
      <c r="AL4470">
        <v>28</v>
      </c>
      <c r="AM4470">
        <v>14</v>
      </c>
      <c r="AN4470">
        <f t="shared" si="22"/>
        <v>2018</v>
      </c>
      <c r="AO4470" t="s">
        <v>1051</v>
      </c>
    </row>
    <row r="4471" spans="1:41" hidden="1" x14ac:dyDescent="0.35">
      <c r="A4471" s="1">
        <v>43443</v>
      </c>
      <c r="B4471" t="s">
        <v>40</v>
      </c>
      <c r="C4471" t="s">
        <v>88</v>
      </c>
      <c r="D4471">
        <v>19</v>
      </c>
      <c r="E4471">
        <v>12</v>
      </c>
      <c r="F4471" s="4">
        <v>44664</v>
      </c>
      <c r="G4471" s="4">
        <v>44603</v>
      </c>
      <c r="H4471" s="4" t="s">
        <v>41</v>
      </c>
      <c r="I4471" s="4" t="s">
        <v>42</v>
      </c>
      <c r="J4471">
        <v>175</v>
      </c>
      <c r="K4471">
        <v>204</v>
      </c>
      <c r="L4471">
        <v>227</v>
      </c>
      <c r="M4471">
        <v>84</v>
      </c>
      <c r="N4471">
        <v>402</v>
      </c>
      <c r="O4471">
        <v>288</v>
      </c>
      <c r="P4471" s="4" t="s">
        <v>378</v>
      </c>
      <c r="Q4471" s="4" t="s">
        <v>117</v>
      </c>
      <c r="R4471" s="4">
        <v>44614</v>
      </c>
      <c r="S4471" s="4">
        <v>44710</v>
      </c>
      <c r="T4471">
        <v>34</v>
      </c>
      <c r="U4471">
        <v>22</v>
      </c>
      <c r="V4471">
        <v>0</v>
      </c>
      <c r="W4471">
        <v>0</v>
      </c>
      <c r="X4471">
        <v>1</v>
      </c>
      <c r="Y4471">
        <v>3</v>
      </c>
      <c r="Z4471">
        <v>1</v>
      </c>
      <c r="AA4471">
        <v>3</v>
      </c>
      <c r="AB4471" s="4">
        <v>44610</v>
      </c>
      <c r="AC4471" s="4" t="s">
        <v>992</v>
      </c>
      <c r="AD4471" s="4">
        <v>44625</v>
      </c>
      <c r="AE4471" s="4">
        <v>44563</v>
      </c>
      <c r="AF4471">
        <v>14</v>
      </c>
      <c r="AG4471">
        <v>14</v>
      </c>
      <c r="AH4471">
        <v>1</v>
      </c>
      <c r="AI4471">
        <v>0</v>
      </c>
      <c r="AJ4471" s="2">
        <v>1.2562499999999999</v>
      </c>
      <c r="AK4471" s="2">
        <v>1.2437500000000001</v>
      </c>
      <c r="AL4471">
        <v>40</v>
      </c>
      <c r="AM4471">
        <v>16</v>
      </c>
      <c r="AN4471">
        <f t="shared" si="22"/>
        <v>2018</v>
      </c>
      <c r="AO4471" t="s">
        <v>1051</v>
      </c>
    </row>
    <row r="4472" spans="1:41" hidden="1" x14ac:dyDescent="0.35">
      <c r="A4472" s="1">
        <v>43443</v>
      </c>
      <c r="B4472" t="s">
        <v>93</v>
      </c>
      <c r="C4472" t="s">
        <v>105</v>
      </c>
      <c r="D4472">
        <v>24</v>
      </c>
      <c r="E4472">
        <v>25</v>
      </c>
      <c r="F4472" s="4">
        <v>44663</v>
      </c>
      <c r="G4472" s="4">
        <v>44696</v>
      </c>
      <c r="H4472" s="4" t="s">
        <v>41</v>
      </c>
      <c r="I4472" s="4">
        <v>44594</v>
      </c>
      <c r="J4472">
        <v>386</v>
      </c>
      <c r="K4472">
        <v>226</v>
      </c>
      <c r="L4472">
        <v>50</v>
      </c>
      <c r="M4472">
        <v>89</v>
      </c>
      <c r="N4472">
        <v>436</v>
      </c>
      <c r="O4472">
        <v>315</v>
      </c>
      <c r="P4472" s="4" t="s">
        <v>154</v>
      </c>
      <c r="Q4472" s="4" t="s">
        <v>322</v>
      </c>
      <c r="R4472" s="4">
        <v>44605</v>
      </c>
      <c r="S4472" s="4">
        <v>44682</v>
      </c>
      <c r="T4472">
        <v>23</v>
      </c>
      <c r="U4472">
        <v>25</v>
      </c>
      <c r="V4472">
        <v>0</v>
      </c>
      <c r="W4472">
        <v>0</v>
      </c>
      <c r="X4472">
        <v>1</v>
      </c>
      <c r="Y4472">
        <v>0</v>
      </c>
      <c r="Z4472">
        <v>1</v>
      </c>
      <c r="AA4472">
        <v>0</v>
      </c>
      <c r="AB4472" s="4">
        <v>44805</v>
      </c>
      <c r="AC4472" s="4">
        <v>44743</v>
      </c>
      <c r="AD4472" s="4">
        <v>44623</v>
      </c>
      <c r="AE4472" s="4">
        <v>44623</v>
      </c>
      <c r="AF4472">
        <v>12</v>
      </c>
      <c r="AG4472">
        <v>11</v>
      </c>
      <c r="AH4472">
        <v>0</v>
      </c>
      <c r="AI4472">
        <v>0</v>
      </c>
      <c r="AJ4472" s="2">
        <v>1.16875</v>
      </c>
      <c r="AK4472" s="2">
        <v>1.33125</v>
      </c>
      <c r="AL4472">
        <v>24</v>
      </c>
      <c r="AM4472">
        <v>21</v>
      </c>
      <c r="AN4472">
        <f t="shared" si="22"/>
        <v>2018</v>
      </c>
      <c r="AO4472" t="s">
        <v>1051</v>
      </c>
    </row>
    <row r="4473" spans="1:41" hidden="1" x14ac:dyDescent="0.35">
      <c r="A4473" s="1">
        <v>43443</v>
      </c>
      <c r="B4473" t="s">
        <v>64</v>
      </c>
      <c r="C4473" t="s">
        <v>63</v>
      </c>
      <c r="D4473">
        <v>19</v>
      </c>
      <c r="E4473">
        <v>17</v>
      </c>
      <c r="F4473" s="4">
        <v>44694</v>
      </c>
      <c r="G4473" s="4">
        <v>44694</v>
      </c>
      <c r="H4473" s="4" t="s">
        <v>42</v>
      </c>
      <c r="I4473" s="4">
        <v>44562</v>
      </c>
      <c r="J4473">
        <v>151</v>
      </c>
      <c r="K4473">
        <v>203</v>
      </c>
      <c r="L4473">
        <v>144</v>
      </c>
      <c r="M4473">
        <v>85</v>
      </c>
      <c r="N4473">
        <v>295</v>
      </c>
      <c r="O4473">
        <v>288</v>
      </c>
      <c r="P4473" s="4" t="s">
        <v>86</v>
      </c>
      <c r="Q4473" s="4" t="s">
        <v>222</v>
      </c>
      <c r="R4473" s="4">
        <v>44639</v>
      </c>
      <c r="S4473" s="4">
        <v>44609</v>
      </c>
      <c r="T4473">
        <v>32</v>
      </c>
      <c r="U4473">
        <v>25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 s="4">
        <v>44713</v>
      </c>
      <c r="AC4473" s="4">
        <v>44713</v>
      </c>
      <c r="AD4473" s="4">
        <v>44595</v>
      </c>
      <c r="AE4473" s="4">
        <v>44596</v>
      </c>
      <c r="AF4473">
        <v>10</v>
      </c>
      <c r="AG4473">
        <v>10</v>
      </c>
      <c r="AH4473">
        <v>0</v>
      </c>
      <c r="AI4473">
        <v>0</v>
      </c>
      <c r="AJ4473" s="2">
        <v>1.3597222222222223</v>
      </c>
      <c r="AK4473" s="2">
        <v>1.1402777777777777</v>
      </c>
      <c r="AL4473">
        <v>21</v>
      </c>
      <c r="AM4473">
        <v>26</v>
      </c>
      <c r="AN4473">
        <f t="shared" si="22"/>
        <v>2018</v>
      </c>
      <c r="AO4473" t="s">
        <v>1051</v>
      </c>
    </row>
    <row r="4474" spans="1:41" hidden="1" x14ac:dyDescent="0.35">
      <c r="A4474" s="1">
        <v>43443</v>
      </c>
      <c r="B4474" t="s">
        <v>98</v>
      </c>
      <c r="C4474" t="s">
        <v>39</v>
      </c>
      <c r="D4474">
        <v>22</v>
      </c>
      <c r="E4474">
        <v>24</v>
      </c>
      <c r="F4474" s="4">
        <v>44607</v>
      </c>
      <c r="G4474" s="4">
        <v>44664</v>
      </c>
      <c r="H4474" s="4">
        <v>44688</v>
      </c>
      <c r="I4474" s="4" t="s">
        <v>42</v>
      </c>
      <c r="J4474">
        <v>171</v>
      </c>
      <c r="K4474">
        <v>305</v>
      </c>
      <c r="L4474">
        <v>103</v>
      </c>
      <c r="M4474">
        <v>84</v>
      </c>
      <c r="N4474">
        <v>274</v>
      </c>
      <c r="O4474">
        <v>389</v>
      </c>
      <c r="P4474" s="4" t="s">
        <v>102</v>
      </c>
      <c r="Q4474" s="4" t="s">
        <v>61</v>
      </c>
      <c r="R4474" s="4">
        <v>44607</v>
      </c>
      <c r="S4474" s="4">
        <v>44647</v>
      </c>
      <c r="T4474">
        <v>27</v>
      </c>
      <c r="U4474">
        <v>30</v>
      </c>
      <c r="V4474">
        <v>0</v>
      </c>
      <c r="W4474">
        <v>0</v>
      </c>
      <c r="X4474">
        <v>0</v>
      </c>
      <c r="Y4474">
        <v>1</v>
      </c>
      <c r="Z4474">
        <v>0</v>
      </c>
      <c r="AA4474">
        <v>1</v>
      </c>
      <c r="AB4474" s="4">
        <v>44866</v>
      </c>
      <c r="AC4474" s="4">
        <v>44866</v>
      </c>
      <c r="AD4474" s="4">
        <v>44594</v>
      </c>
      <c r="AE4474" s="4">
        <v>44563</v>
      </c>
      <c r="AF4474">
        <v>12</v>
      </c>
      <c r="AG4474">
        <v>11</v>
      </c>
      <c r="AH4474">
        <v>0</v>
      </c>
      <c r="AI4474">
        <v>0</v>
      </c>
      <c r="AJ4474" s="2">
        <v>1.2215277777777778</v>
      </c>
      <c r="AK4474" s="2">
        <v>1.2784722222222222</v>
      </c>
      <c r="AL4474">
        <v>14</v>
      </c>
      <c r="AM4474">
        <v>20</v>
      </c>
      <c r="AN4474">
        <f t="shared" si="22"/>
        <v>2018</v>
      </c>
      <c r="AO4474" t="s">
        <v>1051</v>
      </c>
    </row>
    <row r="4475" spans="1:41" hidden="1" x14ac:dyDescent="0.35">
      <c r="A4475" s="1">
        <v>43443</v>
      </c>
      <c r="B4475" t="s">
        <v>109</v>
      </c>
      <c r="C4475" t="s">
        <v>48</v>
      </c>
      <c r="D4475">
        <v>24</v>
      </c>
      <c r="E4475">
        <v>20</v>
      </c>
      <c r="F4475" s="4">
        <v>44723</v>
      </c>
      <c r="G4475" s="4">
        <v>44663</v>
      </c>
      <c r="H4475" s="4" t="s">
        <v>42</v>
      </c>
      <c r="I4475" s="4">
        <v>44594</v>
      </c>
      <c r="J4475">
        <v>300</v>
      </c>
      <c r="K4475">
        <v>299</v>
      </c>
      <c r="L4475">
        <v>40</v>
      </c>
      <c r="M4475">
        <v>55</v>
      </c>
      <c r="N4475">
        <v>340</v>
      </c>
      <c r="O4475">
        <v>354</v>
      </c>
      <c r="P4475" s="4" t="s">
        <v>287</v>
      </c>
      <c r="Q4475" s="4" t="s">
        <v>417</v>
      </c>
      <c r="R4475" s="4">
        <v>44567</v>
      </c>
      <c r="S4475" s="4">
        <v>44674</v>
      </c>
      <c r="T4475">
        <v>19</v>
      </c>
      <c r="U4475">
        <v>25</v>
      </c>
      <c r="V4475">
        <v>0</v>
      </c>
      <c r="W4475">
        <v>1</v>
      </c>
      <c r="X4475">
        <v>1</v>
      </c>
      <c r="Y4475">
        <v>0</v>
      </c>
      <c r="Z4475">
        <v>1</v>
      </c>
      <c r="AA4475">
        <v>1</v>
      </c>
      <c r="AB4475" s="4">
        <v>44606</v>
      </c>
      <c r="AC4475" s="4" t="s">
        <v>590</v>
      </c>
      <c r="AD4475" s="4">
        <v>44624</v>
      </c>
      <c r="AE4475" s="4">
        <v>44624</v>
      </c>
      <c r="AF4475">
        <v>10</v>
      </c>
      <c r="AG4475">
        <v>10</v>
      </c>
      <c r="AH4475">
        <v>0</v>
      </c>
      <c r="AI4475">
        <v>0</v>
      </c>
      <c r="AJ4475" s="2">
        <v>1.1416666666666666</v>
      </c>
      <c r="AK4475" s="2">
        <v>1.3583333333333334</v>
      </c>
      <c r="AL4475">
        <v>21</v>
      </c>
      <c r="AM4475">
        <v>24</v>
      </c>
      <c r="AN4475">
        <f t="shared" si="22"/>
        <v>2018</v>
      </c>
      <c r="AO4475" t="s">
        <v>1051</v>
      </c>
    </row>
    <row r="4476" spans="1:41" hidden="1" x14ac:dyDescent="0.35">
      <c r="A4476" s="1">
        <v>43443</v>
      </c>
      <c r="B4476" t="s">
        <v>83</v>
      </c>
      <c r="C4476" t="s">
        <v>87</v>
      </c>
      <c r="D4476">
        <v>16</v>
      </c>
      <c r="E4476">
        <v>22</v>
      </c>
      <c r="F4476" s="4">
        <v>44663</v>
      </c>
      <c r="G4476" s="4">
        <v>44728</v>
      </c>
      <c r="H4476" s="4" t="s">
        <v>41</v>
      </c>
      <c r="I4476" s="4" t="s">
        <v>42</v>
      </c>
      <c r="J4476">
        <v>96</v>
      </c>
      <c r="K4476">
        <v>218</v>
      </c>
      <c r="L4476">
        <v>122</v>
      </c>
      <c r="M4476">
        <v>61</v>
      </c>
      <c r="N4476">
        <v>218</v>
      </c>
      <c r="O4476">
        <v>279</v>
      </c>
      <c r="P4476" s="4" t="s">
        <v>75</v>
      </c>
      <c r="Q4476" s="4" t="s">
        <v>337</v>
      </c>
      <c r="R4476" s="4">
        <v>44566</v>
      </c>
      <c r="S4476" s="4">
        <v>44642</v>
      </c>
      <c r="T4476">
        <v>31</v>
      </c>
      <c r="U4476">
        <v>21</v>
      </c>
      <c r="V4476">
        <v>1</v>
      </c>
      <c r="W4476">
        <v>0</v>
      </c>
      <c r="X4476">
        <v>0</v>
      </c>
      <c r="Y4476">
        <v>1</v>
      </c>
      <c r="Z4476">
        <v>1</v>
      </c>
      <c r="AA4476">
        <v>1</v>
      </c>
      <c r="AB4476" s="4">
        <v>44743</v>
      </c>
      <c r="AC4476" s="4">
        <v>44774</v>
      </c>
      <c r="AD4476" s="4">
        <v>44562</v>
      </c>
      <c r="AE4476" s="4" t="s">
        <v>42</v>
      </c>
      <c r="AF4476">
        <v>10</v>
      </c>
      <c r="AG4476">
        <v>12</v>
      </c>
      <c r="AH4476">
        <v>2</v>
      </c>
      <c r="AI4476">
        <v>0</v>
      </c>
      <c r="AJ4476" s="2">
        <v>1.1777777777777778</v>
      </c>
      <c r="AK4476" s="2">
        <v>1.3222222222222222</v>
      </c>
      <c r="AL4476">
        <v>17</v>
      </c>
      <c r="AM4476">
        <v>3</v>
      </c>
      <c r="AN4476">
        <f t="shared" si="22"/>
        <v>2018</v>
      </c>
      <c r="AO4476" t="s">
        <v>1051</v>
      </c>
    </row>
    <row r="4477" spans="1:41" hidden="1" x14ac:dyDescent="0.35">
      <c r="A4477" s="1">
        <v>43443</v>
      </c>
      <c r="B4477" t="s">
        <v>97</v>
      </c>
      <c r="C4477" t="s">
        <v>59</v>
      </c>
      <c r="D4477">
        <v>14</v>
      </c>
      <c r="E4477">
        <v>17</v>
      </c>
      <c r="F4477" s="4">
        <v>44632</v>
      </c>
      <c r="G4477" s="4">
        <v>44758</v>
      </c>
      <c r="H4477" s="4">
        <v>44564</v>
      </c>
      <c r="I4477" s="4" t="s">
        <v>41</v>
      </c>
      <c r="J4477">
        <v>162</v>
      </c>
      <c r="K4477">
        <v>100</v>
      </c>
      <c r="L4477">
        <v>52</v>
      </c>
      <c r="M4477">
        <v>194</v>
      </c>
      <c r="N4477">
        <v>214</v>
      </c>
      <c r="O4477">
        <v>294</v>
      </c>
      <c r="P4477" s="4" t="s">
        <v>637</v>
      </c>
      <c r="Q4477" s="4" t="s">
        <v>142</v>
      </c>
      <c r="R4477" s="4">
        <v>44645</v>
      </c>
      <c r="S4477" s="4">
        <v>44571</v>
      </c>
      <c r="T4477">
        <v>13</v>
      </c>
      <c r="U4477">
        <v>35</v>
      </c>
      <c r="V4477">
        <v>0</v>
      </c>
      <c r="W4477">
        <v>0</v>
      </c>
      <c r="X4477">
        <v>4</v>
      </c>
      <c r="Y4477">
        <v>3</v>
      </c>
      <c r="Z4477">
        <v>4</v>
      </c>
      <c r="AA4477">
        <v>3</v>
      </c>
      <c r="AB4477" s="4">
        <v>44805</v>
      </c>
      <c r="AC4477" s="4">
        <v>44713</v>
      </c>
      <c r="AD4477" s="4" t="s">
        <v>52</v>
      </c>
      <c r="AE4477" s="4">
        <v>44564</v>
      </c>
      <c r="AF4477">
        <v>13</v>
      </c>
      <c r="AG4477">
        <v>12</v>
      </c>
      <c r="AH4477">
        <v>0</v>
      </c>
      <c r="AI4477">
        <v>0</v>
      </c>
      <c r="AJ4477" s="3">
        <v>0.96597222222222223</v>
      </c>
      <c r="AK4477" s="2">
        <v>1.534027777777778</v>
      </c>
      <c r="AL4477">
        <v>6</v>
      </c>
      <c r="AM4477">
        <v>15</v>
      </c>
      <c r="AN4477">
        <f t="shared" si="22"/>
        <v>2018</v>
      </c>
      <c r="AO4477" t="s">
        <v>1051</v>
      </c>
    </row>
    <row r="4478" spans="1:41" hidden="1" x14ac:dyDescent="0.35">
      <c r="A4478" s="1">
        <v>43444</v>
      </c>
      <c r="B4478" t="s">
        <v>58</v>
      </c>
      <c r="C4478" t="s">
        <v>47</v>
      </c>
      <c r="D4478">
        <v>16</v>
      </c>
      <c r="E4478">
        <v>19</v>
      </c>
      <c r="F4478" s="4">
        <v>44602</v>
      </c>
      <c r="G4478" s="4">
        <v>44631</v>
      </c>
      <c r="H4478" s="4" t="s">
        <v>52</v>
      </c>
      <c r="I4478" s="4">
        <v>44562</v>
      </c>
      <c r="J4478">
        <v>199</v>
      </c>
      <c r="K4478">
        <v>60</v>
      </c>
      <c r="L4478">
        <v>77</v>
      </c>
      <c r="M4478">
        <v>214</v>
      </c>
      <c r="N4478">
        <v>276</v>
      </c>
      <c r="O4478">
        <v>274</v>
      </c>
      <c r="P4478" s="4" t="s">
        <v>61</v>
      </c>
      <c r="Q4478" s="4">
        <v>44854</v>
      </c>
      <c r="R4478" s="4">
        <v>44601</v>
      </c>
      <c r="S4478" s="4">
        <v>44604</v>
      </c>
      <c r="T4478">
        <v>21</v>
      </c>
      <c r="U4478">
        <v>42</v>
      </c>
      <c r="V4478">
        <v>1</v>
      </c>
      <c r="W4478">
        <v>0</v>
      </c>
      <c r="X4478">
        <v>0</v>
      </c>
      <c r="Y4478">
        <v>1</v>
      </c>
      <c r="Z4478">
        <v>1</v>
      </c>
      <c r="AA4478">
        <v>1</v>
      </c>
      <c r="AB4478" s="4">
        <v>44652</v>
      </c>
      <c r="AC4478" s="4">
        <v>44652</v>
      </c>
      <c r="AD4478" s="4">
        <v>44563</v>
      </c>
      <c r="AE4478" s="4">
        <v>44565</v>
      </c>
      <c r="AF4478">
        <v>11</v>
      </c>
      <c r="AG4478">
        <v>10</v>
      </c>
      <c r="AH4478">
        <v>0</v>
      </c>
      <c r="AI4478">
        <v>2</v>
      </c>
      <c r="AJ4478" s="2">
        <v>1.1743055555555555</v>
      </c>
      <c r="AK4478" s="2">
        <v>1.3256944444444445</v>
      </c>
      <c r="AL4478">
        <v>7</v>
      </c>
      <c r="AM4478">
        <v>21</v>
      </c>
      <c r="AN4478">
        <f t="shared" si="22"/>
        <v>2018</v>
      </c>
      <c r="AO4478" t="s">
        <v>1051</v>
      </c>
    </row>
    <row r="4479" spans="1:41" hidden="1" x14ac:dyDescent="0.35">
      <c r="A4479" s="1">
        <v>43447</v>
      </c>
      <c r="B4479" t="s">
        <v>63</v>
      </c>
      <c r="C4479" t="s">
        <v>68</v>
      </c>
      <c r="D4479">
        <v>30</v>
      </c>
      <c r="E4479">
        <v>22</v>
      </c>
      <c r="F4479" s="4">
        <v>44722</v>
      </c>
      <c r="G4479" s="4">
        <v>44722</v>
      </c>
      <c r="H4479" s="4">
        <v>44562</v>
      </c>
      <c r="I4479" s="4" t="s">
        <v>41</v>
      </c>
      <c r="J4479">
        <v>288</v>
      </c>
      <c r="K4479">
        <v>234</v>
      </c>
      <c r="L4479">
        <v>119</v>
      </c>
      <c r="M4479">
        <v>60</v>
      </c>
      <c r="N4479">
        <v>407</v>
      </c>
      <c r="O4479">
        <v>294</v>
      </c>
      <c r="P4479" s="4" t="s">
        <v>140</v>
      </c>
      <c r="Q4479" s="4" t="s">
        <v>80</v>
      </c>
      <c r="R4479" s="4">
        <v>44706</v>
      </c>
      <c r="S4479" s="4">
        <v>44601</v>
      </c>
      <c r="T4479">
        <v>24</v>
      </c>
      <c r="U4479">
        <v>17</v>
      </c>
      <c r="V4479">
        <v>0</v>
      </c>
      <c r="W4479">
        <v>0</v>
      </c>
      <c r="X4479">
        <v>2</v>
      </c>
      <c r="Y4479">
        <v>0</v>
      </c>
      <c r="Z4479">
        <v>2</v>
      </c>
      <c r="AA4479">
        <v>0</v>
      </c>
      <c r="AB4479" s="4">
        <v>44743</v>
      </c>
      <c r="AC4479" s="4">
        <v>44835</v>
      </c>
      <c r="AD4479" s="4">
        <v>44656</v>
      </c>
      <c r="AE4479" s="4">
        <v>44655</v>
      </c>
      <c r="AF4479">
        <v>9</v>
      </c>
      <c r="AG4479">
        <v>9</v>
      </c>
      <c r="AH4479">
        <v>0</v>
      </c>
      <c r="AI4479">
        <v>0</v>
      </c>
      <c r="AJ4479" s="2">
        <v>1.3861111111111111</v>
      </c>
      <c r="AK4479" s="2">
        <v>1.1138888888888889</v>
      </c>
      <c r="AL4479">
        <v>29</v>
      </c>
      <c r="AM4479">
        <v>28</v>
      </c>
      <c r="AN4479">
        <f t="shared" si="22"/>
        <v>2018</v>
      </c>
      <c r="AO4479" t="s">
        <v>1051</v>
      </c>
    </row>
    <row r="4480" spans="1:41" hidden="1" x14ac:dyDescent="0.35">
      <c r="A4480" s="1">
        <v>43449</v>
      </c>
      <c r="B4480" t="s">
        <v>105</v>
      </c>
      <c r="C4480" t="s">
        <v>53</v>
      </c>
      <c r="D4480">
        <v>15</v>
      </c>
      <c r="E4480">
        <v>21</v>
      </c>
      <c r="F4480" s="4">
        <v>44570</v>
      </c>
      <c r="G4480" s="4">
        <v>44821</v>
      </c>
      <c r="H4480" s="4" t="s">
        <v>41</v>
      </c>
      <c r="I4480" s="4">
        <v>44564</v>
      </c>
      <c r="J4480">
        <v>239</v>
      </c>
      <c r="K4480">
        <v>228</v>
      </c>
      <c r="L4480">
        <v>47</v>
      </c>
      <c r="M4480">
        <v>90</v>
      </c>
      <c r="N4480">
        <v>286</v>
      </c>
      <c r="O4480">
        <v>318</v>
      </c>
      <c r="P4480" s="4" t="s">
        <v>504</v>
      </c>
      <c r="Q4480" s="4" t="s">
        <v>388</v>
      </c>
      <c r="R4480" s="4">
        <v>44713</v>
      </c>
      <c r="S4480" s="4">
        <v>44645</v>
      </c>
      <c r="T4480">
        <v>17</v>
      </c>
      <c r="U4480">
        <v>31</v>
      </c>
      <c r="V4480">
        <v>0</v>
      </c>
      <c r="W4480">
        <v>1</v>
      </c>
      <c r="X4480">
        <v>0</v>
      </c>
      <c r="Y4480">
        <v>0</v>
      </c>
      <c r="Z4480">
        <v>0</v>
      </c>
      <c r="AA4480">
        <v>1</v>
      </c>
      <c r="AB4480" s="4">
        <v>44682</v>
      </c>
      <c r="AC4480" s="4">
        <v>44805</v>
      </c>
      <c r="AD4480" s="4">
        <v>44565</v>
      </c>
      <c r="AE4480" s="4">
        <v>44624</v>
      </c>
      <c r="AF4480">
        <v>12</v>
      </c>
      <c r="AG4480">
        <v>11</v>
      </c>
      <c r="AH4480">
        <v>0</v>
      </c>
      <c r="AI4480">
        <v>0</v>
      </c>
      <c r="AJ4480" s="2">
        <v>1.038888888888889</v>
      </c>
      <c r="AK4480" s="2">
        <v>1.4611111111111112</v>
      </c>
      <c r="AL4480">
        <v>29</v>
      </c>
      <c r="AM4480">
        <v>22</v>
      </c>
      <c r="AN4480">
        <f t="shared" si="22"/>
        <v>2018</v>
      </c>
      <c r="AO4480" t="s">
        <v>1051</v>
      </c>
    </row>
    <row r="4481" spans="1:41" hidden="1" x14ac:dyDescent="0.35">
      <c r="A4481" s="1">
        <v>43449</v>
      </c>
      <c r="B4481" t="s">
        <v>69</v>
      </c>
      <c r="C4481" t="s">
        <v>98</v>
      </c>
      <c r="D4481">
        <v>21</v>
      </c>
      <c r="E4481">
        <v>22</v>
      </c>
      <c r="F4481" s="4">
        <v>44693</v>
      </c>
      <c r="G4481" s="4">
        <v>44695</v>
      </c>
      <c r="H4481" s="4">
        <v>44563</v>
      </c>
      <c r="I4481" s="4">
        <v>44563</v>
      </c>
      <c r="J4481">
        <v>175</v>
      </c>
      <c r="K4481">
        <v>238</v>
      </c>
      <c r="L4481">
        <v>134</v>
      </c>
      <c r="M4481">
        <v>32</v>
      </c>
      <c r="N4481">
        <v>309</v>
      </c>
      <c r="O4481">
        <v>270</v>
      </c>
      <c r="P4481" s="4" t="s">
        <v>66</v>
      </c>
      <c r="Q4481" s="4" t="s">
        <v>735</v>
      </c>
      <c r="R4481" s="4">
        <v>44605</v>
      </c>
      <c r="S4481" s="4">
        <v>44611</v>
      </c>
      <c r="T4481">
        <v>28</v>
      </c>
      <c r="U4481">
        <v>20</v>
      </c>
      <c r="V4481">
        <v>1</v>
      </c>
      <c r="W4481">
        <v>0</v>
      </c>
      <c r="X4481">
        <v>1</v>
      </c>
      <c r="Y4481">
        <v>2</v>
      </c>
      <c r="Z4481">
        <v>2</v>
      </c>
      <c r="AA4481">
        <v>2</v>
      </c>
      <c r="AB4481" s="4">
        <v>44713</v>
      </c>
      <c r="AC4481" s="4">
        <v>44774</v>
      </c>
      <c r="AD4481" s="4">
        <v>44563</v>
      </c>
      <c r="AE4481" s="4">
        <v>44563</v>
      </c>
      <c r="AF4481">
        <v>11</v>
      </c>
      <c r="AG4481">
        <v>11</v>
      </c>
      <c r="AH4481">
        <v>0</v>
      </c>
      <c r="AI4481">
        <v>0</v>
      </c>
      <c r="AJ4481" s="2">
        <v>1.1375</v>
      </c>
      <c r="AK4481" s="2">
        <v>1.3625</v>
      </c>
      <c r="AL4481">
        <v>17</v>
      </c>
      <c r="AM4481">
        <v>16</v>
      </c>
      <c r="AN4481">
        <f t="shared" si="22"/>
        <v>2018</v>
      </c>
      <c r="AO4481" t="s">
        <v>1051</v>
      </c>
    </row>
    <row r="4482" spans="1:41" hidden="1" x14ac:dyDescent="0.35">
      <c r="A4482" s="1">
        <v>43450</v>
      </c>
      <c r="B4482" t="s">
        <v>48</v>
      </c>
      <c r="C4482" t="s">
        <v>64</v>
      </c>
      <c r="D4482">
        <v>13</v>
      </c>
      <c r="E4482">
        <v>18</v>
      </c>
      <c r="F4482" s="4">
        <v>44634</v>
      </c>
      <c r="G4482" s="4">
        <v>44792</v>
      </c>
      <c r="H4482" s="4" t="s">
        <v>41</v>
      </c>
      <c r="I4482" s="4">
        <v>44594</v>
      </c>
      <c r="J4482">
        <v>229</v>
      </c>
      <c r="K4482">
        <v>123</v>
      </c>
      <c r="L4482">
        <v>68</v>
      </c>
      <c r="M4482">
        <v>171</v>
      </c>
      <c r="N4482">
        <v>297</v>
      </c>
      <c r="O4482">
        <v>294</v>
      </c>
      <c r="P4482" s="4" t="s">
        <v>340</v>
      </c>
      <c r="Q4482" s="4" t="s">
        <v>262</v>
      </c>
      <c r="R4482" s="4">
        <v>44682</v>
      </c>
      <c r="S4482" s="4">
        <v>44568</v>
      </c>
      <c r="T4482">
        <v>16</v>
      </c>
      <c r="U4482">
        <v>41</v>
      </c>
      <c r="V4482">
        <v>2</v>
      </c>
      <c r="W4482">
        <v>0</v>
      </c>
      <c r="X4482">
        <v>0</v>
      </c>
      <c r="Y4482">
        <v>1</v>
      </c>
      <c r="Z4482">
        <v>2</v>
      </c>
      <c r="AA4482">
        <v>1</v>
      </c>
      <c r="AB4482" s="4">
        <v>44774</v>
      </c>
      <c r="AC4482" s="4">
        <v>44805</v>
      </c>
      <c r="AD4482" s="4">
        <v>44563</v>
      </c>
      <c r="AE4482" s="4">
        <v>44626</v>
      </c>
      <c r="AF4482">
        <v>13</v>
      </c>
      <c r="AG4482">
        <v>13</v>
      </c>
      <c r="AH4482">
        <v>0</v>
      </c>
      <c r="AI4482">
        <v>0</v>
      </c>
      <c r="AJ4482" s="2">
        <v>1.1118055555555555</v>
      </c>
      <c r="AK4482" s="2">
        <v>1.3881944444444445</v>
      </c>
      <c r="AL4482">
        <v>16</v>
      </c>
      <c r="AM4482">
        <v>30</v>
      </c>
      <c r="AN4482">
        <f t="shared" si="22"/>
        <v>2018</v>
      </c>
      <c r="AO4482" t="s">
        <v>1051</v>
      </c>
    </row>
    <row r="4483" spans="1:41" hidden="1" x14ac:dyDescent="0.35">
      <c r="A4483" s="1">
        <v>43450</v>
      </c>
      <c r="B4483" t="s">
        <v>87</v>
      </c>
      <c r="C4483" t="s">
        <v>73</v>
      </c>
      <c r="D4483">
        <v>18</v>
      </c>
      <c r="E4483">
        <v>23</v>
      </c>
      <c r="F4483" s="4">
        <v>44633</v>
      </c>
      <c r="G4483" s="4">
        <v>44694</v>
      </c>
      <c r="H4483" s="4">
        <v>44594</v>
      </c>
      <c r="I4483" s="4" t="s">
        <v>41</v>
      </c>
      <c r="J4483">
        <v>193</v>
      </c>
      <c r="K4483">
        <v>220</v>
      </c>
      <c r="L4483">
        <v>60</v>
      </c>
      <c r="M4483">
        <v>215</v>
      </c>
      <c r="N4483">
        <v>253</v>
      </c>
      <c r="O4483">
        <v>435</v>
      </c>
      <c r="P4483" s="4" t="s">
        <v>350</v>
      </c>
      <c r="Q4483" s="4" t="s">
        <v>96</v>
      </c>
      <c r="R4483" s="4">
        <v>44743</v>
      </c>
      <c r="S4483" s="4">
        <v>44603</v>
      </c>
      <c r="T4483">
        <v>22</v>
      </c>
      <c r="U4483">
        <v>27</v>
      </c>
      <c r="V4483">
        <v>1</v>
      </c>
      <c r="W4483">
        <v>0</v>
      </c>
      <c r="X4483">
        <v>2</v>
      </c>
      <c r="Y4483">
        <v>0</v>
      </c>
      <c r="Z4483">
        <v>3</v>
      </c>
      <c r="AA4483">
        <v>0</v>
      </c>
      <c r="AB4483" s="4">
        <v>44774</v>
      </c>
      <c r="AC4483" s="4">
        <v>44713</v>
      </c>
      <c r="AD4483" s="4">
        <v>44594</v>
      </c>
      <c r="AE4483" s="4">
        <v>44596</v>
      </c>
      <c r="AF4483">
        <v>14</v>
      </c>
      <c r="AG4483">
        <v>12</v>
      </c>
      <c r="AH4483">
        <v>0</v>
      </c>
      <c r="AI4483">
        <v>2</v>
      </c>
      <c r="AJ4483" s="2">
        <v>1.2222222222222221</v>
      </c>
      <c r="AK4483" s="2">
        <v>1.2777777777777779</v>
      </c>
      <c r="AL4483">
        <v>14</v>
      </c>
      <c r="AM4483">
        <v>40</v>
      </c>
      <c r="AN4483">
        <f t="shared" si="22"/>
        <v>2018</v>
      </c>
      <c r="AO4483" t="s">
        <v>1051</v>
      </c>
    </row>
    <row r="4484" spans="1:41" hidden="1" x14ac:dyDescent="0.35">
      <c r="A4484" s="1">
        <v>43450</v>
      </c>
      <c r="B4484" t="s">
        <v>83</v>
      </c>
      <c r="C4484" t="s">
        <v>54</v>
      </c>
      <c r="D4484">
        <v>14</v>
      </c>
      <c r="E4484">
        <v>20</v>
      </c>
      <c r="F4484" s="4">
        <v>44694</v>
      </c>
      <c r="G4484" s="4">
        <v>44632</v>
      </c>
      <c r="H4484" s="4" t="s">
        <v>41</v>
      </c>
      <c r="I4484" s="4">
        <v>44563</v>
      </c>
      <c r="J4484">
        <v>208</v>
      </c>
      <c r="K4484">
        <v>195</v>
      </c>
      <c r="L4484">
        <v>105</v>
      </c>
      <c r="M4484">
        <v>117</v>
      </c>
      <c r="N4484">
        <v>313</v>
      </c>
      <c r="O4484">
        <v>312</v>
      </c>
      <c r="P4484" s="4" t="s">
        <v>198</v>
      </c>
      <c r="Q4484" s="4" t="s">
        <v>290</v>
      </c>
      <c r="R4484" s="4" t="s">
        <v>41</v>
      </c>
      <c r="S4484" s="4">
        <v>44570</v>
      </c>
      <c r="T4484">
        <v>26</v>
      </c>
      <c r="U4484">
        <v>37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 s="4">
        <v>44652</v>
      </c>
      <c r="AC4484" s="4">
        <v>44640</v>
      </c>
      <c r="AD4484" s="4">
        <v>44594</v>
      </c>
      <c r="AE4484" s="4">
        <v>44563</v>
      </c>
      <c r="AF4484">
        <v>10</v>
      </c>
      <c r="AG4484">
        <v>11</v>
      </c>
      <c r="AH4484">
        <v>0</v>
      </c>
      <c r="AI4484">
        <v>0</v>
      </c>
      <c r="AJ4484" s="2">
        <v>1.2041666666666666</v>
      </c>
      <c r="AK4484" s="2">
        <v>1.2958333333333334</v>
      </c>
      <c r="AL4484">
        <v>13</v>
      </c>
      <c r="AM4484">
        <v>14</v>
      </c>
      <c r="AN4484">
        <f t="shared" si="22"/>
        <v>2018</v>
      </c>
      <c r="AO4484" t="s">
        <v>1051</v>
      </c>
    </row>
    <row r="4485" spans="1:41" hidden="1" x14ac:dyDescent="0.35">
      <c r="A4485" s="1">
        <v>43450</v>
      </c>
      <c r="B4485" t="s">
        <v>74</v>
      </c>
      <c r="C4485" t="s">
        <v>59</v>
      </c>
      <c r="D4485">
        <v>19</v>
      </c>
      <c r="E4485">
        <v>19</v>
      </c>
      <c r="F4485" s="4">
        <v>44695</v>
      </c>
      <c r="G4485" s="4">
        <v>44630</v>
      </c>
      <c r="H4485" s="4">
        <v>44562</v>
      </c>
      <c r="I4485" s="4" t="s">
        <v>42</v>
      </c>
      <c r="J4485">
        <v>235</v>
      </c>
      <c r="K4485">
        <v>232</v>
      </c>
      <c r="L4485">
        <v>88</v>
      </c>
      <c r="M4485">
        <v>100</v>
      </c>
      <c r="N4485">
        <v>323</v>
      </c>
      <c r="O4485">
        <v>332</v>
      </c>
      <c r="P4485" s="4" t="s">
        <v>451</v>
      </c>
      <c r="Q4485" s="4" t="s">
        <v>271</v>
      </c>
      <c r="R4485" s="4">
        <v>44682</v>
      </c>
      <c r="S4485" s="4">
        <v>44564</v>
      </c>
      <c r="T4485">
        <v>19</v>
      </c>
      <c r="U4485">
        <v>29</v>
      </c>
      <c r="V4485">
        <v>0</v>
      </c>
      <c r="W4485">
        <v>1</v>
      </c>
      <c r="X4485">
        <v>1</v>
      </c>
      <c r="Y4485">
        <v>0</v>
      </c>
      <c r="Z4485">
        <v>1</v>
      </c>
      <c r="AA4485">
        <v>1</v>
      </c>
      <c r="AB4485" s="4">
        <v>44743</v>
      </c>
      <c r="AC4485" s="4">
        <v>44675</v>
      </c>
      <c r="AD4485" s="4">
        <v>44565</v>
      </c>
      <c r="AE4485" s="4">
        <v>44624</v>
      </c>
      <c r="AF4485">
        <v>11</v>
      </c>
      <c r="AG4485">
        <v>11</v>
      </c>
      <c r="AH4485">
        <v>0</v>
      </c>
      <c r="AI4485">
        <v>0</v>
      </c>
      <c r="AJ4485" s="2">
        <v>1.2340277777777777</v>
      </c>
      <c r="AK4485" s="2">
        <v>1.2659722222222223</v>
      </c>
      <c r="AL4485">
        <v>17</v>
      </c>
      <c r="AM4485">
        <v>24</v>
      </c>
      <c r="AN4485">
        <f t="shared" si="22"/>
        <v>2018</v>
      </c>
      <c r="AO4485" t="s">
        <v>1051</v>
      </c>
    </row>
    <row r="4486" spans="1:41" hidden="1" x14ac:dyDescent="0.35">
      <c r="A4486" s="1">
        <v>43450</v>
      </c>
      <c r="B4486" t="s">
        <v>104</v>
      </c>
      <c r="C4486" t="s">
        <v>93</v>
      </c>
      <c r="D4486">
        <v>19</v>
      </c>
      <c r="E4486">
        <v>25</v>
      </c>
      <c r="F4486" s="4">
        <v>44663</v>
      </c>
      <c r="G4486" s="4">
        <v>44785</v>
      </c>
      <c r="H4486" s="4">
        <v>44566</v>
      </c>
      <c r="I4486" s="4" t="s">
        <v>41</v>
      </c>
      <c r="J4486">
        <v>180</v>
      </c>
      <c r="K4486">
        <v>192</v>
      </c>
      <c r="L4486">
        <v>112</v>
      </c>
      <c r="M4486">
        <v>178</v>
      </c>
      <c r="N4486">
        <v>292</v>
      </c>
      <c r="O4486">
        <v>370</v>
      </c>
      <c r="P4486" s="4" t="s">
        <v>189</v>
      </c>
      <c r="Q4486" s="4" t="s">
        <v>205</v>
      </c>
      <c r="R4486" s="4">
        <v>44646</v>
      </c>
      <c r="S4486" s="4" t="s">
        <v>41</v>
      </c>
      <c r="T4486">
        <v>22</v>
      </c>
      <c r="U4486">
        <v>39</v>
      </c>
      <c r="V4486">
        <v>0</v>
      </c>
      <c r="W4486">
        <v>1</v>
      </c>
      <c r="X4486">
        <v>1</v>
      </c>
      <c r="Y4486">
        <v>0</v>
      </c>
      <c r="Z4486">
        <v>1</v>
      </c>
      <c r="AA4486">
        <v>1</v>
      </c>
      <c r="AB4486" s="4">
        <v>44805</v>
      </c>
      <c r="AC4486" s="4">
        <v>44713</v>
      </c>
      <c r="AD4486" s="4" t="s">
        <v>52</v>
      </c>
      <c r="AE4486" s="4">
        <v>44595</v>
      </c>
      <c r="AF4486">
        <v>7</v>
      </c>
      <c r="AG4486">
        <v>8</v>
      </c>
      <c r="AH4486">
        <v>0</v>
      </c>
      <c r="AI4486">
        <v>0</v>
      </c>
      <c r="AJ4486" s="2">
        <v>1.175</v>
      </c>
      <c r="AK4486" s="2">
        <v>1.325</v>
      </c>
      <c r="AL4486">
        <v>0</v>
      </c>
      <c r="AM4486">
        <v>23</v>
      </c>
      <c r="AN4486">
        <f t="shared" si="22"/>
        <v>2018</v>
      </c>
      <c r="AO4486" t="s">
        <v>1051</v>
      </c>
    </row>
    <row r="4487" spans="1:41" hidden="1" x14ac:dyDescent="0.35">
      <c r="A4487" s="1">
        <v>43450</v>
      </c>
      <c r="B4487" t="s">
        <v>84</v>
      </c>
      <c r="C4487" t="s">
        <v>58</v>
      </c>
      <c r="D4487">
        <v>12</v>
      </c>
      <c r="E4487">
        <v>22</v>
      </c>
      <c r="F4487" s="4">
        <v>44604</v>
      </c>
      <c r="G4487" s="4">
        <v>44694</v>
      </c>
      <c r="H4487" s="4" t="s">
        <v>52</v>
      </c>
      <c r="I4487" s="4" t="s">
        <v>41</v>
      </c>
      <c r="J4487">
        <v>37</v>
      </c>
      <c r="K4487">
        <v>198</v>
      </c>
      <c r="L4487">
        <v>156</v>
      </c>
      <c r="M4487">
        <v>220</v>
      </c>
      <c r="N4487">
        <v>193</v>
      </c>
      <c r="O4487">
        <v>418</v>
      </c>
      <c r="P4487" s="4">
        <v>44889</v>
      </c>
      <c r="Q4487" s="4" t="s">
        <v>217</v>
      </c>
      <c r="R4487" s="4">
        <v>44805</v>
      </c>
      <c r="S4487" s="4">
        <v>44609</v>
      </c>
      <c r="T4487">
        <v>20</v>
      </c>
      <c r="U4487">
        <v>40</v>
      </c>
      <c r="V4487">
        <v>0</v>
      </c>
      <c r="W4487">
        <v>0</v>
      </c>
      <c r="X4487">
        <v>0</v>
      </c>
      <c r="Y4487">
        <v>1</v>
      </c>
      <c r="Z4487">
        <v>0</v>
      </c>
      <c r="AA4487">
        <v>1</v>
      </c>
      <c r="AB4487" s="4">
        <v>44774</v>
      </c>
      <c r="AC4487" s="4">
        <v>44713</v>
      </c>
      <c r="AD4487" s="4" t="s">
        <v>42</v>
      </c>
      <c r="AE4487" s="4">
        <v>44657</v>
      </c>
      <c r="AF4487">
        <v>11</v>
      </c>
      <c r="AG4487">
        <v>13</v>
      </c>
      <c r="AH4487">
        <v>2</v>
      </c>
      <c r="AI4487">
        <v>0</v>
      </c>
      <c r="AJ4487" s="2">
        <v>1.1138888888888889</v>
      </c>
      <c r="AK4487" s="2">
        <v>1.3861111111111111</v>
      </c>
      <c r="AL4487">
        <v>17</v>
      </c>
      <c r="AM4487">
        <v>41</v>
      </c>
      <c r="AN4487">
        <f t="shared" si="22"/>
        <v>2018</v>
      </c>
      <c r="AO4487" t="s">
        <v>1051</v>
      </c>
    </row>
    <row r="4488" spans="1:41" hidden="1" x14ac:dyDescent="0.35">
      <c r="A4488" s="1">
        <v>43450</v>
      </c>
      <c r="B4488" t="s">
        <v>78</v>
      </c>
      <c r="C4488" t="s">
        <v>40</v>
      </c>
      <c r="D4488">
        <v>22</v>
      </c>
      <c r="E4488">
        <v>15</v>
      </c>
      <c r="F4488" s="4">
        <v>44695</v>
      </c>
      <c r="G4488" s="4">
        <v>44636</v>
      </c>
      <c r="H4488" s="4">
        <v>44562</v>
      </c>
      <c r="I4488" s="4">
        <v>44595</v>
      </c>
      <c r="J4488">
        <v>86</v>
      </c>
      <c r="K4488">
        <v>213</v>
      </c>
      <c r="L4488">
        <v>215</v>
      </c>
      <c r="M4488">
        <v>47</v>
      </c>
      <c r="N4488">
        <v>301</v>
      </c>
      <c r="O4488">
        <v>260</v>
      </c>
      <c r="P4488" s="4" t="s">
        <v>447</v>
      </c>
      <c r="Q4488" s="4" t="s">
        <v>359</v>
      </c>
      <c r="R4488" s="4">
        <v>44569</v>
      </c>
      <c r="S4488" s="4">
        <v>44636</v>
      </c>
      <c r="T4488">
        <v>45</v>
      </c>
      <c r="U4488">
        <v>16</v>
      </c>
      <c r="V4488">
        <v>0</v>
      </c>
      <c r="W4488">
        <v>1</v>
      </c>
      <c r="X4488">
        <v>0</v>
      </c>
      <c r="Y4488">
        <v>1</v>
      </c>
      <c r="Z4488">
        <v>0</v>
      </c>
      <c r="AA4488">
        <v>2</v>
      </c>
      <c r="AB4488" s="4">
        <v>44652</v>
      </c>
      <c r="AC4488" s="4">
        <v>44835</v>
      </c>
      <c r="AD4488" s="4">
        <v>44595</v>
      </c>
      <c r="AE4488" s="4" t="s">
        <v>52</v>
      </c>
      <c r="AF4488">
        <v>10</v>
      </c>
      <c r="AG4488">
        <v>10</v>
      </c>
      <c r="AH4488">
        <v>0</v>
      </c>
      <c r="AI4488">
        <v>0</v>
      </c>
      <c r="AJ4488" s="2">
        <v>1.4729166666666667</v>
      </c>
      <c r="AK4488" s="2">
        <v>1.0270833333333333</v>
      </c>
      <c r="AL4488">
        <v>17</v>
      </c>
      <c r="AM4488">
        <v>0</v>
      </c>
      <c r="AN4488">
        <f t="shared" si="22"/>
        <v>2018</v>
      </c>
      <c r="AO4488" t="s">
        <v>1051</v>
      </c>
    </row>
    <row r="4489" spans="1:41" hidden="1" x14ac:dyDescent="0.35">
      <c r="A4489" s="1">
        <v>43450</v>
      </c>
      <c r="B4489" t="s">
        <v>88</v>
      </c>
      <c r="C4489" t="s">
        <v>94</v>
      </c>
      <c r="D4489">
        <v>16</v>
      </c>
      <c r="E4489">
        <v>11</v>
      </c>
      <c r="F4489" s="4">
        <v>44757</v>
      </c>
      <c r="G4489" s="4">
        <v>44694</v>
      </c>
      <c r="H4489" s="4" t="s">
        <v>41</v>
      </c>
      <c r="I4489" s="4" t="s">
        <v>41</v>
      </c>
      <c r="J4489">
        <v>136</v>
      </c>
      <c r="K4489">
        <v>20</v>
      </c>
      <c r="L4489">
        <v>109</v>
      </c>
      <c r="M4489">
        <v>172</v>
      </c>
      <c r="N4489">
        <v>245</v>
      </c>
      <c r="O4489">
        <v>192</v>
      </c>
      <c r="P4489" s="4" t="s">
        <v>149</v>
      </c>
      <c r="Q4489" s="4">
        <v>44821</v>
      </c>
      <c r="R4489" s="4">
        <v>44635</v>
      </c>
      <c r="S4489" s="4">
        <v>44713</v>
      </c>
      <c r="T4489">
        <v>33</v>
      </c>
      <c r="U4489">
        <v>26</v>
      </c>
      <c r="V4489">
        <v>0</v>
      </c>
      <c r="W4489">
        <v>1</v>
      </c>
      <c r="X4489">
        <v>0</v>
      </c>
      <c r="Y4489">
        <v>1</v>
      </c>
      <c r="Z4489">
        <v>0</v>
      </c>
      <c r="AA4489">
        <v>2</v>
      </c>
      <c r="AB4489" s="4">
        <v>44713</v>
      </c>
      <c r="AC4489" s="4">
        <v>44774</v>
      </c>
      <c r="AD4489" s="4">
        <v>44564</v>
      </c>
      <c r="AE4489" s="4" t="s">
        <v>42</v>
      </c>
      <c r="AF4489">
        <v>11</v>
      </c>
      <c r="AG4489">
        <v>9</v>
      </c>
      <c r="AH4489">
        <v>0</v>
      </c>
      <c r="AI4489">
        <v>1</v>
      </c>
      <c r="AJ4489" s="2">
        <v>1.3791666666666667</v>
      </c>
      <c r="AK4489" s="2">
        <v>1.1208333333333333</v>
      </c>
      <c r="AL4489">
        <v>16</v>
      </c>
      <c r="AM4489">
        <v>13</v>
      </c>
      <c r="AN4489">
        <f t="shared" si="22"/>
        <v>2018</v>
      </c>
      <c r="AO4489" t="s">
        <v>1051</v>
      </c>
    </row>
    <row r="4490" spans="1:41" hidden="1" x14ac:dyDescent="0.35">
      <c r="A4490" s="1">
        <v>43450</v>
      </c>
      <c r="B4490" t="s">
        <v>101</v>
      </c>
      <c r="C4490" t="s">
        <v>90</v>
      </c>
      <c r="D4490">
        <v>12</v>
      </c>
      <c r="E4490">
        <v>24</v>
      </c>
      <c r="F4490" s="4">
        <v>44630</v>
      </c>
      <c r="G4490" s="4">
        <v>44820</v>
      </c>
      <c r="H4490" s="4" t="s">
        <v>42</v>
      </c>
      <c r="I4490" s="4">
        <v>44562</v>
      </c>
      <c r="J4490">
        <v>156</v>
      </c>
      <c r="K4490">
        <v>128</v>
      </c>
      <c r="L4490">
        <v>85</v>
      </c>
      <c r="M4490">
        <v>242</v>
      </c>
      <c r="N4490">
        <v>241</v>
      </c>
      <c r="O4490">
        <v>370</v>
      </c>
      <c r="P4490" s="4" t="s">
        <v>360</v>
      </c>
      <c r="Q4490" s="4" t="s">
        <v>309</v>
      </c>
      <c r="R4490" s="4">
        <v>44562</v>
      </c>
      <c r="S4490" s="4">
        <v>44595</v>
      </c>
      <c r="T4490">
        <v>21</v>
      </c>
      <c r="U4490">
        <v>49</v>
      </c>
      <c r="V4490">
        <v>0</v>
      </c>
      <c r="W4490">
        <v>2</v>
      </c>
      <c r="X4490">
        <v>1</v>
      </c>
      <c r="Y4490">
        <v>0</v>
      </c>
      <c r="Z4490">
        <v>1</v>
      </c>
      <c r="AA4490">
        <v>2</v>
      </c>
      <c r="AB4490" s="4">
        <v>44713</v>
      </c>
      <c r="AC4490" s="4">
        <v>44774</v>
      </c>
      <c r="AD4490" s="4">
        <v>44564</v>
      </c>
      <c r="AE4490" s="4">
        <v>44597</v>
      </c>
      <c r="AF4490">
        <v>10</v>
      </c>
      <c r="AG4490">
        <v>9</v>
      </c>
      <c r="AH4490">
        <v>0</v>
      </c>
      <c r="AI4490">
        <v>0</v>
      </c>
      <c r="AJ4490" s="3">
        <v>0.95138888888888884</v>
      </c>
      <c r="AK4490" s="2">
        <v>1.5486111111111109</v>
      </c>
      <c r="AL4490">
        <v>12</v>
      </c>
      <c r="AM4490">
        <v>20</v>
      </c>
      <c r="AN4490">
        <f t="shared" si="22"/>
        <v>2018</v>
      </c>
      <c r="AO4490" t="s">
        <v>1051</v>
      </c>
    </row>
    <row r="4491" spans="1:41" hidden="1" x14ac:dyDescent="0.35">
      <c r="A4491" s="1">
        <v>43450</v>
      </c>
      <c r="B4491" t="s">
        <v>47</v>
      </c>
      <c r="C4491" t="s">
        <v>39</v>
      </c>
      <c r="D4491">
        <v>18</v>
      </c>
      <c r="E4491">
        <v>20</v>
      </c>
      <c r="F4491" s="4">
        <v>44823</v>
      </c>
      <c r="G4491" s="4">
        <v>44630</v>
      </c>
      <c r="H4491" s="4">
        <v>44562</v>
      </c>
      <c r="I4491" s="4" t="s">
        <v>41</v>
      </c>
      <c r="J4491">
        <v>217</v>
      </c>
      <c r="K4491">
        <v>257</v>
      </c>
      <c r="L4491">
        <v>168</v>
      </c>
      <c r="M4491">
        <v>94</v>
      </c>
      <c r="N4491">
        <v>385</v>
      </c>
      <c r="O4491">
        <v>351</v>
      </c>
      <c r="P4491" s="4" t="s">
        <v>279</v>
      </c>
      <c r="Q4491" s="4" t="s">
        <v>70</v>
      </c>
      <c r="R4491" s="4">
        <v>44640</v>
      </c>
      <c r="S4491" s="4">
        <v>44638</v>
      </c>
      <c r="T4491">
        <v>35</v>
      </c>
      <c r="U4491">
        <v>26</v>
      </c>
      <c r="V4491">
        <v>0</v>
      </c>
      <c r="W4491">
        <v>1</v>
      </c>
      <c r="X4491">
        <v>0</v>
      </c>
      <c r="Y4491">
        <v>0</v>
      </c>
      <c r="Z4491">
        <v>0</v>
      </c>
      <c r="AA4491">
        <v>1</v>
      </c>
      <c r="AB4491" s="4" t="s">
        <v>661</v>
      </c>
      <c r="AC4491" s="4">
        <v>44774</v>
      </c>
      <c r="AD4491" s="4">
        <v>44594</v>
      </c>
      <c r="AE4491" s="4" t="s">
        <v>82</v>
      </c>
      <c r="AF4491">
        <v>12</v>
      </c>
      <c r="AG4491">
        <v>13</v>
      </c>
      <c r="AH4491">
        <v>0</v>
      </c>
      <c r="AI4491">
        <v>1</v>
      </c>
      <c r="AJ4491" s="2">
        <v>1.5513888888888889</v>
      </c>
      <c r="AK4491" s="2">
        <v>1.2361111111111112</v>
      </c>
      <c r="AL4491">
        <v>23</v>
      </c>
      <c r="AM4491">
        <v>26</v>
      </c>
      <c r="AN4491">
        <f t="shared" si="22"/>
        <v>2018</v>
      </c>
      <c r="AO4491" t="s">
        <v>1051</v>
      </c>
    </row>
    <row r="4492" spans="1:41" hidden="1" x14ac:dyDescent="0.35">
      <c r="A4492" s="1">
        <v>43450</v>
      </c>
      <c r="B4492" t="s">
        <v>110</v>
      </c>
      <c r="C4492" t="s">
        <v>109</v>
      </c>
      <c r="D4492">
        <v>18</v>
      </c>
      <c r="E4492">
        <v>24</v>
      </c>
      <c r="F4492" s="4">
        <v>44630</v>
      </c>
      <c r="G4492" s="4">
        <v>44660</v>
      </c>
      <c r="H4492" s="4" t="s">
        <v>42</v>
      </c>
      <c r="I4492" s="4" t="s">
        <v>41</v>
      </c>
      <c r="J4492">
        <v>272</v>
      </c>
      <c r="K4492">
        <v>218</v>
      </c>
      <c r="L4492">
        <v>96</v>
      </c>
      <c r="M4492">
        <v>158</v>
      </c>
      <c r="N4492">
        <v>368</v>
      </c>
      <c r="O4492">
        <v>376</v>
      </c>
      <c r="P4492" s="4" t="s">
        <v>76</v>
      </c>
      <c r="Q4492" s="4" t="s">
        <v>143</v>
      </c>
      <c r="R4492" s="4">
        <v>44568</v>
      </c>
      <c r="S4492" s="4">
        <v>44609</v>
      </c>
      <c r="T4492">
        <v>19</v>
      </c>
      <c r="U4492">
        <v>25</v>
      </c>
      <c r="V4492">
        <v>0</v>
      </c>
      <c r="W4492">
        <v>0</v>
      </c>
      <c r="X4492">
        <v>1</v>
      </c>
      <c r="Y4492">
        <v>2</v>
      </c>
      <c r="Z4492">
        <v>1</v>
      </c>
      <c r="AA4492">
        <v>2</v>
      </c>
      <c r="AB4492" s="4" t="s">
        <v>207</v>
      </c>
      <c r="AC4492" s="4">
        <v>44652</v>
      </c>
      <c r="AD4492" s="4" t="s">
        <v>82</v>
      </c>
      <c r="AE4492" s="4">
        <v>44595</v>
      </c>
      <c r="AF4492">
        <v>9</v>
      </c>
      <c r="AG4492">
        <v>10</v>
      </c>
      <c r="AH4492">
        <v>0</v>
      </c>
      <c r="AI4492">
        <v>0</v>
      </c>
      <c r="AJ4492" s="2">
        <v>1.2159722222222222</v>
      </c>
      <c r="AK4492" s="2">
        <v>1.2840277777777778</v>
      </c>
      <c r="AL4492">
        <v>10</v>
      </c>
      <c r="AM4492">
        <v>17</v>
      </c>
      <c r="AN4492">
        <f t="shared" si="22"/>
        <v>2018</v>
      </c>
      <c r="AO4492" t="s">
        <v>1051</v>
      </c>
    </row>
    <row r="4493" spans="1:41" hidden="1" x14ac:dyDescent="0.35">
      <c r="A4493" s="1">
        <v>43450</v>
      </c>
      <c r="B4493" t="s">
        <v>77</v>
      </c>
      <c r="C4493" t="s">
        <v>97</v>
      </c>
      <c r="D4493">
        <v>17</v>
      </c>
      <c r="E4493">
        <v>23</v>
      </c>
      <c r="F4493" s="4">
        <v>44664</v>
      </c>
      <c r="G4493" s="4">
        <v>44663</v>
      </c>
      <c r="H4493" s="4" t="s">
        <v>42</v>
      </c>
      <c r="I4493" s="4" t="s">
        <v>42</v>
      </c>
      <c r="J4493">
        <v>270</v>
      </c>
      <c r="K4493">
        <v>325</v>
      </c>
      <c r="L4493">
        <v>111</v>
      </c>
      <c r="M4493">
        <v>82</v>
      </c>
      <c r="N4493">
        <v>381</v>
      </c>
      <c r="O4493">
        <v>407</v>
      </c>
      <c r="P4493" s="4" t="s">
        <v>127</v>
      </c>
      <c r="Q4493" s="4" t="s">
        <v>182</v>
      </c>
      <c r="R4493" s="4" t="s">
        <v>41</v>
      </c>
      <c r="S4493" s="4">
        <v>44606</v>
      </c>
      <c r="T4493">
        <v>30</v>
      </c>
      <c r="U4493">
        <v>18</v>
      </c>
      <c r="V4493">
        <v>0</v>
      </c>
      <c r="W4493">
        <v>2</v>
      </c>
      <c r="X4493">
        <v>1</v>
      </c>
      <c r="Y4493">
        <v>1</v>
      </c>
      <c r="Z4493">
        <v>1</v>
      </c>
      <c r="AA4493">
        <v>3</v>
      </c>
      <c r="AB4493" s="4">
        <v>44713</v>
      </c>
      <c r="AC4493" s="4">
        <v>44682</v>
      </c>
      <c r="AD4493" s="4">
        <v>44625</v>
      </c>
      <c r="AE4493" s="4">
        <v>44598</v>
      </c>
      <c r="AF4493">
        <v>12</v>
      </c>
      <c r="AG4493">
        <v>12</v>
      </c>
      <c r="AH4493">
        <v>0</v>
      </c>
      <c r="AI4493">
        <v>0</v>
      </c>
      <c r="AJ4493" s="2">
        <v>1.3166666666666667</v>
      </c>
      <c r="AK4493" s="2">
        <v>1.1833333333333333</v>
      </c>
      <c r="AL4493">
        <v>30</v>
      </c>
      <c r="AM4493">
        <v>23</v>
      </c>
      <c r="AN4493">
        <f t="shared" si="22"/>
        <v>2018</v>
      </c>
      <c r="AO4493" t="s">
        <v>1051</v>
      </c>
    </row>
    <row r="4494" spans="1:41" hidden="1" x14ac:dyDescent="0.35">
      <c r="A4494" s="1">
        <v>43451</v>
      </c>
      <c r="B4494" t="s">
        <v>100</v>
      </c>
      <c r="C4494" t="s">
        <v>91</v>
      </c>
      <c r="D4494">
        <v>21</v>
      </c>
      <c r="E4494">
        <v>13</v>
      </c>
      <c r="F4494" s="4">
        <v>44664</v>
      </c>
      <c r="G4494" s="4">
        <v>44757</v>
      </c>
      <c r="H4494" s="4">
        <v>44562</v>
      </c>
      <c r="I4494" s="4">
        <v>44563</v>
      </c>
      <c r="J4494">
        <v>191</v>
      </c>
      <c r="K4494">
        <v>149</v>
      </c>
      <c r="L4494">
        <v>155</v>
      </c>
      <c r="M4494">
        <v>98</v>
      </c>
      <c r="N4494">
        <v>346</v>
      </c>
      <c r="O4494">
        <v>247</v>
      </c>
      <c r="P4494" s="4" t="s">
        <v>204</v>
      </c>
      <c r="Q4494" s="4" t="s">
        <v>117</v>
      </c>
      <c r="R4494" s="4">
        <v>44604</v>
      </c>
      <c r="S4494" s="4">
        <v>44652</v>
      </c>
      <c r="T4494">
        <v>32</v>
      </c>
      <c r="U4494">
        <v>23</v>
      </c>
      <c r="V4494">
        <v>1</v>
      </c>
      <c r="W4494">
        <v>1</v>
      </c>
      <c r="X4494">
        <v>1</v>
      </c>
      <c r="Y4494">
        <v>1</v>
      </c>
      <c r="Z4494">
        <v>2</v>
      </c>
      <c r="AA4494">
        <v>2</v>
      </c>
      <c r="AB4494" s="4">
        <v>44805</v>
      </c>
      <c r="AC4494" s="4">
        <v>44652</v>
      </c>
      <c r="AD4494" s="4">
        <v>44564</v>
      </c>
      <c r="AE4494" s="4" t="s">
        <v>42</v>
      </c>
      <c r="AF4494">
        <v>11</v>
      </c>
      <c r="AG4494">
        <v>10</v>
      </c>
      <c r="AH4494">
        <v>0</v>
      </c>
      <c r="AI4494">
        <v>0</v>
      </c>
      <c r="AJ4494" s="2">
        <v>1.4645833333333333</v>
      </c>
      <c r="AK4494" s="2">
        <v>1.0354166666666667</v>
      </c>
      <c r="AL4494">
        <v>12</v>
      </c>
      <c r="AM4494">
        <v>9</v>
      </c>
      <c r="AN4494">
        <f t="shared" si="22"/>
        <v>2018</v>
      </c>
      <c r="AO4494" t="s">
        <v>1051</v>
      </c>
    </row>
    <row r="4495" spans="1:41" hidden="1" x14ac:dyDescent="0.35">
      <c r="A4495" s="1">
        <v>43456</v>
      </c>
      <c r="B4495" t="s">
        <v>88</v>
      </c>
      <c r="C4495" t="s">
        <v>78</v>
      </c>
      <c r="D4495">
        <v>17</v>
      </c>
      <c r="E4495">
        <v>20</v>
      </c>
      <c r="F4495" s="4">
        <v>44787</v>
      </c>
      <c r="G4495" s="4">
        <v>44692</v>
      </c>
      <c r="H4495" s="4" t="s">
        <v>41</v>
      </c>
      <c r="I4495" s="4" t="s">
        <v>41</v>
      </c>
      <c r="J4495">
        <v>131</v>
      </c>
      <c r="K4495">
        <v>192</v>
      </c>
      <c r="L4495">
        <v>161</v>
      </c>
      <c r="M4495">
        <v>99</v>
      </c>
      <c r="N4495">
        <v>292</v>
      </c>
      <c r="O4495">
        <v>291</v>
      </c>
      <c r="P4495" s="4" t="s">
        <v>193</v>
      </c>
      <c r="Q4495" s="4" t="s">
        <v>457</v>
      </c>
      <c r="R4495" s="4">
        <v>44614</v>
      </c>
      <c r="S4495" s="4">
        <v>44639</v>
      </c>
      <c r="T4495">
        <v>34</v>
      </c>
      <c r="U4495">
        <v>27</v>
      </c>
      <c r="V4495">
        <v>0</v>
      </c>
      <c r="W4495">
        <v>0</v>
      </c>
      <c r="X4495">
        <v>2</v>
      </c>
      <c r="Y4495">
        <v>0</v>
      </c>
      <c r="Z4495">
        <v>2</v>
      </c>
      <c r="AA4495">
        <v>0</v>
      </c>
      <c r="AB4495" s="4">
        <v>44774</v>
      </c>
      <c r="AC4495" s="4">
        <v>44602</v>
      </c>
      <c r="AD4495" s="4">
        <v>44563</v>
      </c>
      <c r="AE4495" s="4">
        <v>44596</v>
      </c>
      <c r="AF4495">
        <v>8</v>
      </c>
      <c r="AG4495">
        <v>8</v>
      </c>
      <c r="AH4495">
        <v>0</v>
      </c>
      <c r="AI4495">
        <v>1</v>
      </c>
      <c r="AJ4495" s="2">
        <v>1.3770833333333332</v>
      </c>
      <c r="AK4495" s="2">
        <v>1.1229166666666666</v>
      </c>
      <c r="AL4495">
        <v>16</v>
      </c>
      <c r="AM4495">
        <v>25</v>
      </c>
      <c r="AN4495">
        <f t="shared" si="22"/>
        <v>2018</v>
      </c>
      <c r="AO4495" t="s">
        <v>1051</v>
      </c>
    </row>
    <row r="4496" spans="1:41" hidden="1" x14ac:dyDescent="0.35">
      <c r="A4496" s="1">
        <v>43456</v>
      </c>
      <c r="B4496" t="s">
        <v>90</v>
      </c>
      <c r="C4496" t="s">
        <v>63</v>
      </c>
      <c r="D4496">
        <v>15</v>
      </c>
      <c r="E4496">
        <v>14</v>
      </c>
      <c r="F4496" s="4">
        <v>44665</v>
      </c>
      <c r="G4496" s="4">
        <v>44664</v>
      </c>
      <c r="H4496" s="4">
        <v>44563</v>
      </c>
      <c r="I4496" s="4" t="s">
        <v>41</v>
      </c>
      <c r="J4496">
        <v>202</v>
      </c>
      <c r="K4496">
        <v>147</v>
      </c>
      <c r="L4496">
        <v>159</v>
      </c>
      <c r="M4496">
        <v>51</v>
      </c>
      <c r="N4496">
        <v>361</v>
      </c>
      <c r="O4496">
        <v>198</v>
      </c>
      <c r="P4496" s="4">
        <v>44917</v>
      </c>
      <c r="Q4496" s="4" t="s">
        <v>234</v>
      </c>
      <c r="R4496" s="4">
        <v>44622</v>
      </c>
      <c r="S4496" s="4">
        <v>44652</v>
      </c>
      <c r="T4496">
        <v>35</v>
      </c>
      <c r="U4496">
        <v>16</v>
      </c>
      <c r="V4496">
        <v>1</v>
      </c>
      <c r="W4496">
        <v>1</v>
      </c>
      <c r="X4496">
        <v>0</v>
      </c>
      <c r="Y4496">
        <v>2</v>
      </c>
      <c r="Z4496">
        <v>1</v>
      </c>
      <c r="AA4496">
        <v>3</v>
      </c>
      <c r="AB4496" s="4">
        <v>44652</v>
      </c>
      <c r="AC4496" s="4">
        <v>44774</v>
      </c>
      <c r="AD4496" s="4" t="s">
        <v>82</v>
      </c>
      <c r="AE4496" s="4">
        <v>44562</v>
      </c>
      <c r="AF4496">
        <v>12</v>
      </c>
      <c r="AG4496">
        <v>12</v>
      </c>
      <c r="AH4496">
        <v>2</v>
      </c>
      <c r="AI4496">
        <v>0</v>
      </c>
      <c r="AJ4496" s="2">
        <v>1.3090277777777779</v>
      </c>
      <c r="AK4496" s="2">
        <v>1.1909722222222221</v>
      </c>
      <c r="AL4496">
        <v>22</v>
      </c>
      <c r="AM4496">
        <v>10</v>
      </c>
      <c r="AN4496">
        <f t="shared" si="22"/>
        <v>2018</v>
      </c>
      <c r="AO4496" t="s">
        <v>1051</v>
      </c>
    </row>
    <row r="4497" spans="1:41" hidden="1" x14ac:dyDescent="0.35">
      <c r="A4497" s="1">
        <v>43457</v>
      </c>
      <c r="B4497" t="s">
        <v>64</v>
      </c>
      <c r="C4497" t="s">
        <v>69</v>
      </c>
      <c r="D4497">
        <v>15</v>
      </c>
      <c r="E4497">
        <v>23</v>
      </c>
      <c r="F4497" s="4">
        <v>44569</v>
      </c>
      <c r="G4497" s="4">
        <v>44693</v>
      </c>
      <c r="H4497" s="4">
        <v>44562</v>
      </c>
      <c r="I4497" s="4">
        <v>44562</v>
      </c>
      <c r="J4497">
        <v>107</v>
      </c>
      <c r="K4497">
        <v>347</v>
      </c>
      <c r="L4497">
        <v>102</v>
      </c>
      <c r="M4497">
        <v>146</v>
      </c>
      <c r="N4497">
        <v>209</v>
      </c>
      <c r="O4497">
        <v>493</v>
      </c>
      <c r="P4497" s="4" t="s">
        <v>434</v>
      </c>
      <c r="Q4497" s="4" t="s">
        <v>572</v>
      </c>
      <c r="R4497" s="4">
        <v>44646</v>
      </c>
      <c r="S4497" s="4" t="s">
        <v>41</v>
      </c>
      <c r="T4497">
        <v>24</v>
      </c>
      <c r="U4497">
        <v>28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 s="4">
        <v>44635</v>
      </c>
      <c r="AC4497" s="4">
        <v>44713</v>
      </c>
      <c r="AD4497" s="4">
        <v>44594</v>
      </c>
      <c r="AE4497" s="4">
        <v>44626</v>
      </c>
      <c r="AF4497">
        <v>9</v>
      </c>
      <c r="AG4497">
        <v>9</v>
      </c>
      <c r="AH4497">
        <v>0</v>
      </c>
      <c r="AI4497">
        <v>0</v>
      </c>
      <c r="AJ4497" s="2">
        <v>1.0201388888888889</v>
      </c>
      <c r="AK4497" s="2">
        <v>1.4798611111111111</v>
      </c>
      <c r="AL4497">
        <v>18</v>
      </c>
      <c r="AM4497">
        <v>26</v>
      </c>
      <c r="AN4497">
        <f t="shared" si="22"/>
        <v>2018</v>
      </c>
      <c r="AO4497" t="s">
        <v>1051</v>
      </c>
    </row>
    <row r="4498" spans="1:41" hidden="1" x14ac:dyDescent="0.35">
      <c r="A4498" s="1">
        <v>43457</v>
      </c>
      <c r="B4498" t="s">
        <v>101</v>
      </c>
      <c r="C4498" t="s">
        <v>104</v>
      </c>
      <c r="D4498">
        <v>27</v>
      </c>
      <c r="E4498">
        <v>16</v>
      </c>
      <c r="F4498" s="4">
        <v>44664</v>
      </c>
      <c r="G4498" s="4">
        <v>44629</v>
      </c>
      <c r="H4498" s="4">
        <v>44563</v>
      </c>
      <c r="I4498" s="4" t="s">
        <v>41</v>
      </c>
      <c r="J4498">
        <v>320</v>
      </c>
      <c r="K4498">
        <v>152</v>
      </c>
      <c r="L4498">
        <v>63</v>
      </c>
      <c r="M4498">
        <v>80</v>
      </c>
      <c r="N4498">
        <v>383</v>
      </c>
      <c r="O4498">
        <v>232</v>
      </c>
      <c r="P4498" s="4" t="s">
        <v>783</v>
      </c>
      <c r="Q4498" s="4" t="s">
        <v>294</v>
      </c>
      <c r="R4498" s="4">
        <v>44636</v>
      </c>
      <c r="S4498" s="4">
        <v>44570</v>
      </c>
      <c r="T4498">
        <v>24</v>
      </c>
      <c r="U4498">
        <v>24</v>
      </c>
      <c r="V4498">
        <v>2</v>
      </c>
      <c r="W4498">
        <v>0</v>
      </c>
      <c r="X4498">
        <v>0</v>
      </c>
      <c r="Y4498">
        <v>0</v>
      </c>
      <c r="Z4498">
        <v>2</v>
      </c>
      <c r="AA4498">
        <v>0</v>
      </c>
      <c r="AB4498" s="4">
        <v>44805</v>
      </c>
      <c r="AC4498" s="4">
        <v>44835</v>
      </c>
      <c r="AD4498" s="4">
        <v>44596</v>
      </c>
      <c r="AE4498" s="4">
        <v>44595</v>
      </c>
      <c r="AF4498">
        <v>10</v>
      </c>
      <c r="AG4498">
        <v>10</v>
      </c>
      <c r="AH4498">
        <v>0</v>
      </c>
      <c r="AI4498">
        <v>2</v>
      </c>
      <c r="AJ4498" s="2">
        <v>1.471527777777778</v>
      </c>
      <c r="AK4498" s="2">
        <v>1.0284722222222222</v>
      </c>
      <c r="AL4498">
        <v>20</v>
      </c>
      <c r="AM4498">
        <v>27</v>
      </c>
      <c r="AN4498">
        <f t="shared" si="22"/>
        <v>2018</v>
      </c>
      <c r="AO4498" t="s">
        <v>1051</v>
      </c>
    </row>
    <row r="4499" spans="1:41" hidden="1" x14ac:dyDescent="0.35">
      <c r="A4499" s="1">
        <v>43457</v>
      </c>
      <c r="B4499" t="s">
        <v>58</v>
      </c>
      <c r="C4499" t="s">
        <v>83</v>
      </c>
      <c r="D4499">
        <v>16</v>
      </c>
      <c r="E4499">
        <v>17</v>
      </c>
      <c r="F4499" s="4">
        <v>44664</v>
      </c>
      <c r="G4499" s="4">
        <v>44667</v>
      </c>
      <c r="H4499" s="4" t="s">
        <v>42</v>
      </c>
      <c r="I4499" s="4">
        <v>44564</v>
      </c>
      <c r="J4499">
        <v>240</v>
      </c>
      <c r="K4499">
        <v>137</v>
      </c>
      <c r="L4499">
        <v>100</v>
      </c>
      <c r="M4499">
        <v>86</v>
      </c>
      <c r="N4499">
        <v>340</v>
      </c>
      <c r="O4499">
        <v>223</v>
      </c>
      <c r="P4499" s="4" t="s">
        <v>153</v>
      </c>
      <c r="Q4499" s="4" t="s">
        <v>118</v>
      </c>
      <c r="R4499" s="4">
        <v>44605</v>
      </c>
      <c r="S4499" s="4">
        <v>44644</v>
      </c>
      <c r="T4499">
        <v>28</v>
      </c>
      <c r="U4499">
        <v>23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 s="4">
        <v>44866</v>
      </c>
      <c r="AC4499" s="4">
        <v>44743</v>
      </c>
      <c r="AD4499" s="4">
        <v>44597</v>
      </c>
      <c r="AE4499" s="4" t="s">
        <v>42</v>
      </c>
      <c r="AF4499">
        <v>12</v>
      </c>
      <c r="AG4499">
        <v>12</v>
      </c>
      <c r="AH4499">
        <v>0</v>
      </c>
      <c r="AI4499">
        <v>0</v>
      </c>
      <c r="AJ4499" s="2">
        <v>1.1888888888888889</v>
      </c>
      <c r="AK4499" s="2">
        <v>1.3111111111111111</v>
      </c>
      <c r="AL4499">
        <v>27</v>
      </c>
      <c r="AM4499">
        <v>9</v>
      </c>
      <c r="AN4499">
        <f t="shared" si="22"/>
        <v>2018</v>
      </c>
      <c r="AO4499" t="s">
        <v>1051</v>
      </c>
    </row>
    <row r="4500" spans="1:41" hidden="1" x14ac:dyDescent="0.35">
      <c r="A4500" s="1">
        <v>43457</v>
      </c>
      <c r="B4500" t="s">
        <v>40</v>
      </c>
      <c r="C4500" t="s">
        <v>93</v>
      </c>
      <c r="D4500">
        <v>22</v>
      </c>
      <c r="E4500">
        <v>27</v>
      </c>
      <c r="F4500" s="4">
        <v>44754</v>
      </c>
      <c r="G4500" s="4">
        <v>44753</v>
      </c>
      <c r="H4500" s="4" t="s">
        <v>41</v>
      </c>
      <c r="I4500" s="4" t="s">
        <v>41</v>
      </c>
      <c r="J4500">
        <v>309</v>
      </c>
      <c r="K4500">
        <v>353</v>
      </c>
      <c r="L4500">
        <v>83</v>
      </c>
      <c r="M4500">
        <v>49</v>
      </c>
      <c r="N4500">
        <v>392</v>
      </c>
      <c r="O4500">
        <v>402</v>
      </c>
      <c r="P4500" s="4" t="s">
        <v>345</v>
      </c>
      <c r="Q4500" s="4" t="s">
        <v>157</v>
      </c>
      <c r="R4500" s="4" t="s">
        <v>41</v>
      </c>
      <c r="S4500" s="4">
        <v>44565</v>
      </c>
      <c r="T4500">
        <v>29</v>
      </c>
      <c r="U4500">
        <v>16</v>
      </c>
      <c r="V4500">
        <v>0</v>
      </c>
      <c r="W4500">
        <v>0</v>
      </c>
      <c r="X4500">
        <v>1</v>
      </c>
      <c r="Y4500">
        <v>1</v>
      </c>
      <c r="Z4500">
        <v>1</v>
      </c>
      <c r="AA4500">
        <v>1</v>
      </c>
      <c r="AB4500" s="4">
        <v>44736</v>
      </c>
      <c r="AC4500" s="4">
        <v>44741</v>
      </c>
      <c r="AD4500" s="4">
        <v>44624</v>
      </c>
      <c r="AE4500" s="4">
        <v>44655</v>
      </c>
      <c r="AF4500">
        <v>10</v>
      </c>
      <c r="AG4500">
        <v>10</v>
      </c>
      <c r="AH4500">
        <v>0</v>
      </c>
      <c r="AI4500">
        <v>0</v>
      </c>
      <c r="AJ4500" s="2">
        <v>1.320138888888889</v>
      </c>
      <c r="AK4500" s="2">
        <v>1.179861111111111</v>
      </c>
      <c r="AL4500">
        <v>27</v>
      </c>
      <c r="AM4500">
        <v>28</v>
      </c>
      <c r="AN4500">
        <f t="shared" si="22"/>
        <v>2018</v>
      </c>
      <c r="AO4500" t="s">
        <v>1051</v>
      </c>
    </row>
    <row r="4501" spans="1:41" hidden="1" x14ac:dyDescent="0.35">
      <c r="A4501" s="1">
        <v>43457</v>
      </c>
      <c r="B4501" t="s">
        <v>94</v>
      </c>
      <c r="C4501" t="s">
        <v>84</v>
      </c>
      <c r="D4501">
        <v>19</v>
      </c>
      <c r="E4501">
        <v>11</v>
      </c>
      <c r="F4501" s="4">
        <v>44725</v>
      </c>
      <c r="G4501" s="4">
        <v>44601</v>
      </c>
      <c r="H4501" s="4" t="s">
        <v>41</v>
      </c>
      <c r="I4501" s="4" t="s">
        <v>41</v>
      </c>
      <c r="J4501">
        <v>118</v>
      </c>
      <c r="K4501">
        <v>121</v>
      </c>
      <c r="L4501">
        <v>126</v>
      </c>
      <c r="M4501">
        <v>62</v>
      </c>
      <c r="N4501">
        <v>244</v>
      </c>
      <c r="O4501">
        <v>183</v>
      </c>
      <c r="P4501" s="4" t="s">
        <v>427</v>
      </c>
      <c r="Q4501" s="4" t="s">
        <v>308</v>
      </c>
      <c r="R4501" s="4">
        <v>44739</v>
      </c>
      <c r="S4501" s="4">
        <v>44645</v>
      </c>
      <c r="T4501">
        <v>32</v>
      </c>
      <c r="U4501">
        <v>18</v>
      </c>
      <c r="V4501">
        <v>1</v>
      </c>
      <c r="W4501">
        <v>1</v>
      </c>
      <c r="X4501">
        <v>0</v>
      </c>
      <c r="Y4501">
        <v>1</v>
      </c>
      <c r="Z4501">
        <v>1</v>
      </c>
      <c r="AA4501">
        <v>2</v>
      </c>
      <c r="AB4501" s="4">
        <v>44835</v>
      </c>
      <c r="AC4501" s="4">
        <v>44835</v>
      </c>
      <c r="AD4501" s="4">
        <v>44564</v>
      </c>
      <c r="AE4501" s="4">
        <v>44562</v>
      </c>
      <c r="AF4501">
        <v>10</v>
      </c>
      <c r="AG4501">
        <v>10</v>
      </c>
      <c r="AH4501">
        <v>2</v>
      </c>
      <c r="AI4501">
        <v>0</v>
      </c>
      <c r="AJ4501" s="2">
        <v>1.4479166666666667</v>
      </c>
      <c r="AK4501" s="2">
        <v>1.0520833333333333</v>
      </c>
      <c r="AL4501">
        <v>17</v>
      </c>
      <c r="AM4501">
        <v>7</v>
      </c>
      <c r="AN4501">
        <f t="shared" si="22"/>
        <v>2018</v>
      </c>
      <c r="AO4501" t="s">
        <v>1051</v>
      </c>
    </row>
    <row r="4502" spans="1:41" hidden="1" x14ac:dyDescent="0.35">
      <c r="A4502" s="1">
        <v>43457</v>
      </c>
      <c r="B4502" t="s">
        <v>54</v>
      </c>
      <c r="C4502" t="s">
        <v>110</v>
      </c>
      <c r="D4502">
        <v>14</v>
      </c>
      <c r="E4502">
        <v>20</v>
      </c>
      <c r="F4502" s="4">
        <v>44604</v>
      </c>
      <c r="G4502" s="4">
        <v>44632</v>
      </c>
      <c r="H4502" s="4" t="s">
        <v>42</v>
      </c>
      <c r="I4502" s="4">
        <v>44563</v>
      </c>
      <c r="J4502">
        <v>217</v>
      </c>
      <c r="K4502">
        <v>117</v>
      </c>
      <c r="L4502">
        <v>72</v>
      </c>
      <c r="M4502">
        <v>273</v>
      </c>
      <c r="N4502">
        <v>289</v>
      </c>
      <c r="O4502">
        <v>390</v>
      </c>
      <c r="P4502" s="4" t="s">
        <v>719</v>
      </c>
      <c r="Q4502" s="4" t="s">
        <v>360</v>
      </c>
      <c r="R4502" s="4" t="s">
        <v>41</v>
      </c>
      <c r="S4502" s="4">
        <v>44570</v>
      </c>
      <c r="T4502">
        <v>18</v>
      </c>
      <c r="U4502">
        <v>47</v>
      </c>
      <c r="V4502">
        <v>1</v>
      </c>
      <c r="W4502">
        <v>1</v>
      </c>
      <c r="X4502">
        <v>2</v>
      </c>
      <c r="Y4502">
        <v>2</v>
      </c>
      <c r="Z4502">
        <v>3</v>
      </c>
      <c r="AA4502">
        <v>3</v>
      </c>
      <c r="AB4502" s="4">
        <v>44649</v>
      </c>
      <c r="AC4502" s="4">
        <v>44682</v>
      </c>
      <c r="AD4502" s="4" t="s">
        <v>42</v>
      </c>
      <c r="AE4502" s="4">
        <v>44563</v>
      </c>
      <c r="AF4502">
        <v>15</v>
      </c>
      <c r="AG4502">
        <v>15</v>
      </c>
      <c r="AH4502">
        <v>0</v>
      </c>
      <c r="AI4502">
        <v>0</v>
      </c>
      <c r="AJ4502" s="2">
        <v>1.0152777777777777</v>
      </c>
      <c r="AK4502" s="2">
        <v>1.4847222222222223</v>
      </c>
      <c r="AL4502">
        <v>12</v>
      </c>
      <c r="AM4502">
        <v>24</v>
      </c>
      <c r="AN4502">
        <f t="shared" si="22"/>
        <v>2018</v>
      </c>
      <c r="AO4502" t="s">
        <v>1051</v>
      </c>
    </row>
    <row r="4503" spans="1:41" hidden="1" x14ac:dyDescent="0.35">
      <c r="A4503" s="1">
        <v>43457</v>
      </c>
      <c r="B4503" t="s">
        <v>74</v>
      </c>
      <c r="C4503" t="s">
        <v>53</v>
      </c>
      <c r="D4503">
        <v>35</v>
      </c>
      <c r="E4503">
        <v>23</v>
      </c>
      <c r="F4503" s="4">
        <v>44693</v>
      </c>
      <c r="G4503" s="4">
        <v>44631</v>
      </c>
      <c r="H4503" s="4">
        <v>44594</v>
      </c>
      <c r="I4503" s="4">
        <v>44594</v>
      </c>
      <c r="J4503">
        <v>413</v>
      </c>
      <c r="K4503">
        <v>323</v>
      </c>
      <c r="L4503">
        <v>127</v>
      </c>
      <c r="M4503">
        <v>47</v>
      </c>
      <c r="N4503">
        <v>540</v>
      </c>
      <c r="O4503">
        <v>370</v>
      </c>
      <c r="P4503" s="4" t="s">
        <v>1016</v>
      </c>
      <c r="Q4503" s="4" t="s">
        <v>329</v>
      </c>
      <c r="R4503" s="4">
        <v>44680</v>
      </c>
      <c r="S4503" s="4">
        <v>44610</v>
      </c>
      <c r="T4503">
        <v>20</v>
      </c>
      <c r="U4503">
        <v>20</v>
      </c>
      <c r="V4503">
        <v>1</v>
      </c>
      <c r="W4503">
        <v>0</v>
      </c>
      <c r="X4503">
        <v>0</v>
      </c>
      <c r="Y4503">
        <v>0</v>
      </c>
      <c r="Z4503">
        <v>1</v>
      </c>
      <c r="AA4503">
        <v>0</v>
      </c>
      <c r="AB4503" s="4">
        <v>44835</v>
      </c>
      <c r="AC4503" s="4" t="s">
        <v>1017</v>
      </c>
      <c r="AD4503" s="4">
        <v>44656</v>
      </c>
      <c r="AE4503" s="4">
        <v>44625</v>
      </c>
      <c r="AF4503">
        <v>13</v>
      </c>
      <c r="AG4503">
        <v>12</v>
      </c>
      <c r="AH4503">
        <v>0</v>
      </c>
      <c r="AI4503">
        <v>1</v>
      </c>
      <c r="AJ4503" s="2">
        <v>1.4298611111111112</v>
      </c>
      <c r="AK4503" s="2">
        <v>1.2208333333333334</v>
      </c>
      <c r="AL4503">
        <v>44</v>
      </c>
      <c r="AM4503">
        <v>38</v>
      </c>
      <c r="AN4503">
        <f t="shared" si="22"/>
        <v>2018</v>
      </c>
      <c r="AO4503" t="s">
        <v>1051</v>
      </c>
    </row>
    <row r="4504" spans="1:41" hidden="1" x14ac:dyDescent="0.35">
      <c r="A4504" s="1">
        <v>43457</v>
      </c>
      <c r="B4504" t="s">
        <v>105</v>
      </c>
      <c r="C4504" t="s">
        <v>77</v>
      </c>
      <c r="D4504">
        <v>25</v>
      </c>
      <c r="E4504">
        <v>25</v>
      </c>
      <c r="F4504" s="4">
        <v>44630</v>
      </c>
      <c r="G4504" s="4">
        <v>44820</v>
      </c>
      <c r="H4504" s="4" t="s">
        <v>42</v>
      </c>
      <c r="I4504" s="4">
        <v>44655</v>
      </c>
      <c r="J4504">
        <v>309</v>
      </c>
      <c r="K4504">
        <v>462</v>
      </c>
      <c r="L4504">
        <v>62</v>
      </c>
      <c r="M4504">
        <v>57</v>
      </c>
      <c r="N4504">
        <v>371</v>
      </c>
      <c r="O4504">
        <v>519</v>
      </c>
      <c r="P4504" s="4" t="s">
        <v>374</v>
      </c>
      <c r="Q4504" s="4" t="s">
        <v>586</v>
      </c>
      <c r="R4504" s="4">
        <v>44681</v>
      </c>
      <c r="S4504" s="4">
        <v>44570</v>
      </c>
      <c r="T4504">
        <v>19</v>
      </c>
      <c r="U4504">
        <v>22</v>
      </c>
      <c r="V4504">
        <v>1</v>
      </c>
      <c r="W4504">
        <v>2</v>
      </c>
      <c r="X4504">
        <v>0</v>
      </c>
      <c r="Y4504">
        <v>1</v>
      </c>
      <c r="Z4504">
        <v>1</v>
      </c>
      <c r="AA4504">
        <v>3</v>
      </c>
      <c r="AB4504" s="4">
        <v>44835</v>
      </c>
      <c r="AC4504" s="4" t="s">
        <v>470</v>
      </c>
      <c r="AD4504" s="4">
        <v>44595</v>
      </c>
      <c r="AE4504" s="4">
        <v>44563</v>
      </c>
      <c r="AF4504">
        <v>11</v>
      </c>
      <c r="AG4504">
        <v>12</v>
      </c>
      <c r="AH4504">
        <v>0</v>
      </c>
      <c r="AI4504">
        <v>0</v>
      </c>
      <c r="AJ4504" s="2">
        <v>1.09375</v>
      </c>
      <c r="AK4504" s="2">
        <v>1.40625</v>
      </c>
      <c r="AL4504">
        <v>30</v>
      </c>
      <c r="AM4504">
        <v>32</v>
      </c>
      <c r="AN4504">
        <f t="shared" si="22"/>
        <v>2018</v>
      </c>
      <c r="AO4504" t="s">
        <v>1051</v>
      </c>
    </row>
    <row r="4505" spans="1:41" hidden="1" x14ac:dyDescent="0.35">
      <c r="A4505" s="1">
        <v>43457</v>
      </c>
      <c r="B4505" t="s">
        <v>73</v>
      </c>
      <c r="C4505" t="s">
        <v>91</v>
      </c>
      <c r="D4505">
        <v>16</v>
      </c>
      <c r="E4505">
        <v>29</v>
      </c>
      <c r="F4505" s="4">
        <v>44661</v>
      </c>
      <c r="G4505" s="4">
        <v>44756</v>
      </c>
      <c r="H4505" s="4" t="s">
        <v>41</v>
      </c>
      <c r="I4505" s="4" t="s">
        <v>52</v>
      </c>
      <c r="J4505">
        <v>233</v>
      </c>
      <c r="K4505">
        <v>295</v>
      </c>
      <c r="L4505">
        <v>194</v>
      </c>
      <c r="M4505">
        <v>141</v>
      </c>
      <c r="N4505">
        <v>427</v>
      </c>
      <c r="O4505">
        <v>436</v>
      </c>
      <c r="P4505" s="4" t="s">
        <v>392</v>
      </c>
      <c r="Q4505" s="4" t="s">
        <v>854</v>
      </c>
      <c r="R4505" s="4">
        <v>44567</v>
      </c>
      <c r="S4505" s="4">
        <v>44609</v>
      </c>
      <c r="T4505">
        <v>21</v>
      </c>
      <c r="U4505">
        <v>25</v>
      </c>
      <c r="V4505">
        <v>2</v>
      </c>
      <c r="W4505">
        <v>1</v>
      </c>
      <c r="X4505">
        <v>0</v>
      </c>
      <c r="Y4505">
        <v>3</v>
      </c>
      <c r="Z4505">
        <v>2</v>
      </c>
      <c r="AA4505">
        <v>4</v>
      </c>
      <c r="AB4505" s="4">
        <v>44652</v>
      </c>
      <c r="AC4505" s="4">
        <v>44835</v>
      </c>
      <c r="AD4505" s="4">
        <v>44563</v>
      </c>
      <c r="AE4505" s="4">
        <v>44565</v>
      </c>
      <c r="AF4505">
        <v>12</v>
      </c>
      <c r="AG4505">
        <v>12</v>
      </c>
      <c r="AH4505">
        <v>0</v>
      </c>
      <c r="AI4505">
        <v>0</v>
      </c>
      <c r="AJ4505" s="3">
        <v>0.93819444444444444</v>
      </c>
      <c r="AK4505" s="2">
        <v>1.5618055555555557</v>
      </c>
      <c r="AL4505">
        <v>24</v>
      </c>
      <c r="AM4505">
        <v>10</v>
      </c>
      <c r="AN4505">
        <f t="shared" si="22"/>
        <v>2018</v>
      </c>
      <c r="AO4505" t="s">
        <v>1051</v>
      </c>
    </row>
    <row r="4506" spans="1:41" hidden="1" x14ac:dyDescent="0.35">
      <c r="A4506" s="1">
        <v>43457</v>
      </c>
      <c r="B4506" t="s">
        <v>97</v>
      </c>
      <c r="C4506" t="s">
        <v>87</v>
      </c>
      <c r="D4506">
        <v>33</v>
      </c>
      <c r="E4506">
        <v>15</v>
      </c>
      <c r="F4506" s="4">
        <v>44721</v>
      </c>
      <c r="G4506" s="4">
        <v>44603</v>
      </c>
      <c r="H4506" s="4" t="s">
        <v>41</v>
      </c>
      <c r="I4506" s="4">
        <v>44563</v>
      </c>
      <c r="J4506">
        <v>192</v>
      </c>
      <c r="K4506">
        <v>159</v>
      </c>
      <c r="L4506">
        <v>269</v>
      </c>
      <c r="M4506">
        <v>104</v>
      </c>
      <c r="N4506">
        <v>461</v>
      </c>
      <c r="O4506">
        <v>263</v>
      </c>
      <c r="P4506" s="4" t="s">
        <v>419</v>
      </c>
      <c r="Q4506" s="4" t="s">
        <v>66</v>
      </c>
      <c r="R4506" s="4">
        <v>44616</v>
      </c>
      <c r="S4506" s="4">
        <v>44674</v>
      </c>
      <c r="T4506">
        <v>41</v>
      </c>
      <c r="U4506">
        <v>18</v>
      </c>
      <c r="V4506">
        <v>1</v>
      </c>
      <c r="W4506">
        <v>0</v>
      </c>
      <c r="X4506">
        <v>0</v>
      </c>
      <c r="Y4506">
        <v>0</v>
      </c>
      <c r="Z4506">
        <v>1</v>
      </c>
      <c r="AA4506">
        <v>0</v>
      </c>
      <c r="AB4506" s="4">
        <v>44713</v>
      </c>
      <c r="AC4506" s="4">
        <v>44743</v>
      </c>
      <c r="AD4506" s="4">
        <v>44624</v>
      </c>
      <c r="AE4506" s="4" t="s">
        <v>52</v>
      </c>
      <c r="AF4506">
        <v>10</v>
      </c>
      <c r="AG4506">
        <v>9</v>
      </c>
      <c r="AH4506">
        <v>0</v>
      </c>
      <c r="AI4506">
        <v>0</v>
      </c>
      <c r="AJ4506" s="2">
        <v>1.5444444444444445</v>
      </c>
      <c r="AK4506" s="3">
        <v>0.9555555555555556</v>
      </c>
      <c r="AL4506">
        <v>31</v>
      </c>
      <c r="AM4506">
        <v>9</v>
      </c>
      <c r="AN4506">
        <f t="shared" si="22"/>
        <v>2018</v>
      </c>
      <c r="AO4506" t="s">
        <v>1051</v>
      </c>
    </row>
    <row r="4507" spans="1:41" hidden="1" x14ac:dyDescent="0.35">
      <c r="A4507" s="1">
        <v>43457</v>
      </c>
      <c r="B4507" t="s">
        <v>59</v>
      </c>
      <c r="C4507" t="s">
        <v>39</v>
      </c>
      <c r="D4507">
        <v>20</v>
      </c>
      <c r="E4507">
        <v>15</v>
      </c>
      <c r="F4507" s="4">
        <v>44692</v>
      </c>
      <c r="G4507" s="4">
        <v>44756</v>
      </c>
      <c r="H4507" s="4">
        <v>44562</v>
      </c>
      <c r="I4507" s="4" t="s">
        <v>42</v>
      </c>
      <c r="J4507">
        <v>235</v>
      </c>
      <c r="K4507">
        <v>232</v>
      </c>
      <c r="L4507">
        <v>90</v>
      </c>
      <c r="M4507">
        <v>47</v>
      </c>
      <c r="N4507">
        <v>325</v>
      </c>
      <c r="O4507">
        <v>279</v>
      </c>
      <c r="P4507" s="4" t="s">
        <v>926</v>
      </c>
      <c r="Q4507" s="4" t="s">
        <v>188</v>
      </c>
      <c r="R4507" s="4">
        <v>44631</v>
      </c>
      <c r="S4507" s="4">
        <v>44570</v>
      </c>
      <c r="T4507">
        <v>28</v>
      </c>
      <c r="U4507">
        <v>15</v>
      </c>
      <c r="V4507">
        <v>2</v>
      </c>
      <c r="W4507">
        <v>0</v>
      </c>
      <c r="X4507">
        <v>0</v>
      </c>
      <c r="Y4507">
        <v>1</v>
      </c>
      <c r="Z4507">
        <v>2</v>
      </c>
      <c r="AA4507">
        <v>1</v>
      </c>
      <c r="AB4507" s="4">
        <v>44681</v>
      </c>
      <c r="AC4507" s="4">
        <v>44713</v>
      </c>
      <c r="AD4507" s="4">
        <v>44595</v>
      </c>
      <c r="AE4507" s="4" t="s">
        <v>82</v>
      </c>
      <c r="AF4507">
        <v>9</v>
      </c>
      <c r="AG4507">
        <v>9</v>
      </c>
      <c r="AH4507">
        <v>0</v>
      </c>
      <c r="AI4507">
        <v>0</v>
      </c>
      <c r="AJ4507" s="2">
        <v>1.4791666666666667</v>
      </c>
      <c r="AK4507" s="2">
        <v>1.0208333333333333</v>
      </c>
      <c r="AL4507">
        <v>14</v>
      </c>
      <c r="AM4507">
        <v>9</v>
      </c>
      <c r="AN4507">
        <f t="shared" si="22"/>
        <v>2018</v>
      </c>
      <c r="AO4507" t="s">
        <v>1051</v>
      </c>
    </row>
    <row r="4508" spans="1:41" hidden="1" x14ac:dyDescent="0.35">
      <c r="A4508" s="1">
        <v>43457</v>
      </c>
      <c r="B4508" t="s">
        <v>109</v>
      </c>
      <c r="C4508" t="s">
        <v>100</v>
      </c>
      <c r="D4508">
        <v>26</v>
      </c>
      <c r="E4508">
        <v>24</v>
      </c>
      <c r="F4508" s="4">
        <v>44725</v>
      </c>
      <c r="G4508" s="4">
        <v>44724</v>
      </c>
      <c r="H4508" s="4">
        <v>44563</v>
      </c>
      <c r="I4508" s="4" t="s">
        <v>41</v>
      </c>
      <c r="J4508">
        <v>364</v>
      </c>
      <c r="K4508">
        <v>313</v>
      </c>
      <c r="L4508">
        <v>65</v>
      </c>
      <c r="M4508">
        <v>57</v>
      </c>
      <c r="N4508">
        <v>429</v>
      </c>
      <c r="O4508">
        <v>370</v>
      </c>
      <c r="P4508" s="4" t="s">
        <v>505</v>
      </c>
      <c r="Q4508" s="4" t="s">
        <v>398</v>
      </c>
      <c r="R4508" s="4">
        <v>44636</v>
      </c>
      <c r="S4508" s="4">
        <v>44605</v>
      </c>
      <c r="T4508">
        <v>18</v>
      </c>
      <c r="U4508">
        <v>19</v>
      </c>
      <c r="V4508">
        <v>2</v>
      </c>
      <c r="W4508">
        <v>0</v>
      </c>
      <c r="X4508">
        <v>0</v>
      </c>
      <c r="Y4508">
        <v>1</v>
      </c>
      <c r="Z4508">
        <v>2</v>
      </c>
      <c r="AA4508">
        <v>1</v>
      </c>
      <c r="AB4508" s="4">
        <v>44713</v>
      </c>
      <c r="AC4508" s="4">
        <v>44805</v>
      </c>
      <c r="AD4508" s="4">
        <v>44595</v>
      </c>
      <c r="AE4508" s="4">
        <v>44655</v>
      </c>
      <c r="AF4508">
        <v>11</v>
      </c>
      <c r="AG4508">
        <v>11</v>
      </c>
      <c r="AH4508">
        <v>0</v>
      </c>
      <c r="AI4508">
        <v>0</v>
      </c>
      <c r="AJ4508" s="2">
        <v>1.3055555555555556</v>
      </c>
      <c r="AK4508" s="2">
        <v>1.1944444444444444</v>
      </c>
      <c r="AL4508">
        <v>28</v>
      </c>
      <c r="AM4508">
        <v>31</v>
      </c>
      <c r="AN4508">
        <f t="shared" si="22"/>
        <v>2018</v>
      </c>
      <c r="AO4508" t="s">
        <v>1051</v>
      </c>
    </row>
    <row r="4509" spans="1:41" hidden="1" x14ac:dyDescent="0.35">
      <c r="A4509" s="1">
        <v>43457</v>
      </c>
      <c r="B4509" t="s">
        <v>68</v>
      </c>
      <c r="C4509" t="s">
        <v>47</v>
      </c>
      <c r="D4509">
        <v>22</v>
      </c>
      <c r="E4509">
        <v>31</v>
      </c>
      <c r="F4509" s="4">
        <v>44693</v>
      </c>
      <c r="G4509" s="4">
        <v>44756</v>
      </c>
      <c r="H4509" s="4">
        <v>44562</v>
      </c>
      <c r="I4509" s="4" t="s">
        <v>41</v>
      </c>
      <c r="J4509">
        <v>265</v>
      </c>
      <c r="K4509">
        <v>254</v>
      </c>
      <c r="L4509">
        <v>154</v>
      </c>
      <c r="M4509">
        <v>210</v>
      </c>
      <c r="N4509">
        <v>419</v>
      </c>
      <c r="O4509">
        <v>464</v>
      </c>
      <c r="P4509" s="4" t="s">
        <v>199</v>
      </c>
      <c r="Q4509" s="4" t="s">
        <v>263</v>
      </c>
      <c r="R4509" s="4">
        <v>44569</v>
      </c>
      <c r="S4509" s="4">
        <v>44637</v>
      </c>
      <c r="T4509">
        <v>19</v>
      </c>
      <c r="U4509">
        <v>43</v>
      </c>
      <c r="V4509">
        <v>2</v>
      </c>
      <c r="W4509">
        <v>0</v>
      </c>
      <c r="X4509">
        <v>0</v>
      </c>
      <c r="Y4509">
        <v>0</v>
      </c>
      <c r="Z4509">
        <v>2</v>
      </c>
      <c r="AA4509">
        <v>0</v>
      </c>
      <c r="AB4509" s="4">
        <v>44774</v>
      </c>
      <c r="AC4509" s="4">
        <v>44640</v>
      </c>
      <c r="AD4509" s="4">
        <v>44596</v>
      </c>
      <c r="AE4509" s="4">
        <v>44657</v>
      </c>
      <c r="AF4509">
        <v>11</v>
      </c>
      <c r="AG4509">
        <v>12</v>
      </c>
      <c r="AH4509">
        <v>0</v>
      </c>
      <c r="AI4509">
        <v>0</v>
      </c>
      <c r="AJ4509" s="2">
        <v>1.0402777777777776</v>
      </c>
      <c r="AK4509" s="2">
        <v>1.4597222222222221</v>
      </c>
      <c r="AL4509">
        <v>31</v>
      </c>
      <c r="AM4509">
        <v>38</v>
      </c>
      <c r="AN4509">
        <f t="shared" si="22"/>
        <v>2018</v>
      </c>
      <c r="AO4509" t="s">
        <v>1051</v>
      </c>
    </row>
    <row r="4510" spans="1:41" hidden="1" x14ac:dyDescent="0.35">
      <c r="A4510" s="1">
        <v>43458</v>
      </c>
      <c r="B4510" t="s">
        <v>98</v>
      </c>
      <c r="C4510" t="s">
        <v>48</v>
      </c>
      <c r="D4510">
        <v>19</v>
      </c>
      <c r="E4510">
        <v>16</v>
      </c>
      <c r="F4510" s="4">
        <v>44726</v>
      </c>
      <c r="G4510" s="4">
        <v>44694</v>
      </c>
      <c r="H4510" s="4">
        <v>44563</v>
      </c>
      <c r="I4510" s="4" t="s">
        <v>41</v>
      </c>
      <c r="J4510">
        <v>200</v>
      </c>
      <c r="K4510">
        <v>159</v>
      </c>
      <c r="L4510">
        <v>100</v>
      </c>
      <c r="M4510">
        <v>114</v>
      </c>
      <c r="N4510">
        <v>300</v>
      </c>
      <c r="O4510">
        <v>273</v>
      </c>
      <c r="P4510" s="4" t="s">
        <v>234</v>
      </c>
      <c r="Q4510" s="4" t="s">
        <v>367</v>
      </c>
      <c r="R4510" s="4">
        <v>44563</v>
      </c>
      <c r="S4510" s="4">
        <v>44569</v>
      </c>
      <c r="T4510">
        <v>24</v>
      </c>
      <c r="U4510">
        <v>30</v>
      </c>
      <c r="V4510">
        <v>0</v>
      </c>
      <c r="W4510">
        <v>0</v>
      </c>
      <c r="X4510">
        <v>2</v>
      </c>
      <c r="Y4510">
        <v>0</v>
      </c>
      <c r="Z4510">
        <v>2</v>
      </c>
      <c r="AA4510">
        <v>0</v>
      </c>
      <c r="AB4510" s="4">
        <v>44866</v>
      </c>
      <c r="AC4510" s="4">
        <v>44713</v>
      </c>
      <c r="AD4510" s="4">
        <v>44594</v>
      </c>
      <c r="AE4510" s="4">
        <v>44563</v>
      </c>
      <c r="AF4510">
        <v>11</v>
      </c>
      <c r="AG4510">
        <v>10</v>
      </c>
      <c r="AH4510">
        <v>0</v>
      </c>
      <c r="AI4510">
        <v>1</v>
      </c>
      <c r="AJ4510" s="2">
        <v>1.2444444444444445</v>
      </c>
      <c r="AK4510" s="2">
        <v>1.2555555555555555</v>
      </c>
      <c r="AL4510">
        <v>14</v>
      </c>
      <c r="AM4510">
        <v>27</v>
      </c>
      <c r="AN4510">
        <f t="shared" si="22"/>
        <v>2018</v>
      </c>
      <c r="AO4510" t="s">
        <v>1051</v>
      </c>
    </row>
    <row r="4511" spans="1:41" hidden="1" x14ac:dyDescent="0.35">
      <c r="A4511" s="1">
        <v>43464</v>
      </c>
      <c r="B4511" t="s">
        <v>84</v>
      </c>
      <c r="C4511" t="s">
        <v>54</v>
      </c>
      <c r="D4511">
        <v>17</v>
      </c>
      <c r="E4511">
        <v>23</v>
      </c>
      <c r="F4511" s="4">
        <v>44632</v>
      </c>
      <c r="G4511" s="4">
        <v>44692</v>
      </c>
      <c r="H4511" s="4">
        <v>44562</v>
      </c>
      <c r="I4511" s="4">
        <v>44563</v>
      </c>
      <c r="J4511">
        <v>126</v>
      </c>
      <c r="K4511">
        <v>215</v>
      </c>
      <c r="L4511">
        <v>99</v>
      </c>
      <c r="M4511">
        <v>166</v>
      </c>
      <c r="N4511">
        <v>225</v>
      </c>
      <c r="O4511">
        <v>381</v>
      </c>
      <c r="P4511" s="4" t="s">
        <v>532</v>
      </c>
      <c r="Q4511" s="4" t="s">
        <v>376</v>
      </c>
      <c r="R4511" s="4">
        <v>44675</v>
      </c>
      <c r="S4511" s="4">
        <v>44570</v>
      </c>
      <c r="T4511">
        <v>25</v>
      </c>
      <c r="U4511">
        <v>33</v>
      </c>
      <c r="V4511">
        <v>2</v>
      </c>
      <c r="W4511">
        <v>0</v>
      </c>
      <c r="X4511">
        <v>2</v>
      </c>
      <c r="Y4511">
        <v>1</v>
      </c>
      <c r="Z4511">
        <v>4</v>
      </c>
      <c r="AA4511">
        <v>1</v>
      </c>
      <c r="AB4511" s="4">
        <v>44652</v>
      </c>
      <c r="AC4511" s="4">
        <v>44644</v>
      </c>
      <c r="AD4511" s="4">
        <v>44563</v>
      </c>
      <c r="AE4511" s="4">
        <v>44655</v>
      </c>
      <c r="AF4511">
        <v>12</v>
      </c>
      <c r="AG4511">
        <v>13</v>
      </c>
      <c r="AH4511">
        <v>2</v>
      </c>
      <c r="AI4511">
        <v>0</v>
      </c>
      <c r="AJ4511" s="2">
        <v>1.2375</v>
      </c>
      <c r="AK4511" s="2">
        <v>1.2625</v>
      </c>
      <c r="AL4511">
        <v>17</v>
      </c>
      <c r="AM4511">
        <v>42</v>
      </c>
      <c r="AN4511">
        <f t="shared" si="22"/>
        <v>2018</v>
      </c>
      <c r="AO4511" t="s">
        <v>1051</v>
      </c>
    </row>
    <row r="4512" spans="1:41" hidden="1" x14ac:dyDescent="0.35">
      <c r="A4512" s="1">
        <v>43464</v>
      </c>
      <c r="B4512" t="s">
        <v>83</v>
      </c>
      <c r="C4512" t="s">
        <v>74</v>
      </c>
      <c r="D4512">
        <v>25</v>
      </c>
      <c r="E4512">
        <v>9</v>
      </c>
      <c r="F4512" s="4">
        <v>44756</v>
      </c>
      <c r="G4512" s="4">
        <v>44697</v>
      </c>
      <c r="H4512" s="4">
        <v>44562</v>
      </c>
      <c r="I4512" s="4">
        <v>44564</v>
      </c>
      <c r="J4512">
        <v>272</v>
      </c>
      <c r="K4512">
        <v>129</v>
      </c>
      <c r="L4512">
        <v>130</v>
      </c>
      <c r="M4512">
        <v>46</v>
      </c>
      <c r="N4512">
        <v>402</v>
      </c>
      <c r="O4512">
        <v>175</v>
      </c>
      <c r="P4512" s="4" t="s">
        <v>125</v>
      </c>
      <c r="Q4512" s="4" t="s">
        <v>547</v>
      </c>
      <c r="R4512" s="4">
        <v>44563</v>
      </c>
      <c r="S4512" s="4">
        <v>44649</v>
      </c>
      <c r="T4512">
        <v>38</v>
      </c>
      <c r="U4512">
        <v>13</v>
      </c>
      <c r="V4512">
        <v>0</v>
      </c>
      <c r="W4512">
        <v>0</v>
      </c>
      <c r="X4512">
        <v>0</v>
      </c>
      <c r="Y4512">
        <v>1</v>
      </c>
      <c r="Z4512">
        <v>0</v>
      </c>
      <c r="AA4512">
        <v>1</v>
      </c>
      <c r="AB4512" s="4">
        <v>44621</v>
      </c>
      <c r="AC4512" s="4">
        <v>44682</v>
      </c>
      <c r="AD4512" s="4">
        <v>44623</v>
      </c>
      <c r="AE4512" s="4" t="s">
        <v>41</v>
      </c>
      <c r="AF4512">
        <v>10</v>
      </c>
      <c r="AG4512">
        <v>10</v>
      </c>
      <c r="AH4512">
        <v>0</v>
      </c>
      <c r="AI4512">
        <v>0</v>
      </c>
      <c r="AJ4512" s="2">
        <v>1.5374999999999999</v>
      </c>
      <c r="AK4512" s="3">
        <v>0.96250000000000002</v>
      </c>
      <c r="AL4512">
        <v>31</v>
      </c>
      <c r="AM4512">
        <v>0</v>
      </c>
      <c r="AN4512">
        <f t="shared" si="22"/>
        <v>2018</v>
      </c>
      <c r="AO4512" t="s">
        <v>1051</v>
      </c>
    </row>
    <row r="4513" spans="1:41" hidden="1" x14ac:dyDescent="0.35">
      <c r="A4513" s="1">
        <v>43464</v>
      </c>
      <c r="B4513" t="s">
        <v>53</v>
      </c>
      <c r="C4513" t="s">
        <v>110</v>
      </c>
      <c r="D4513">
        <v>12</v>
      </c>
      <c r="E4513">
        <v>24</v>
      </c>
      <c r="F4513" s="4">
        <v>44664</v>
      </c>
      <c r="G4513" s="4">
        <v>44692</v>
      </c>
      <c r="H4513" s="4" t="s">
        <v>52</v>
      </c>
      <c r="I4513" s="4" t="s">
        <v>42</v>
      </c>
      <c r="J4513">
        <v>135</v>
      </c>
      <c r="K4513">
        <v>244</v>
      </c>
      <c r="L4513">
        <v>104</v>
      </c>
      <c r="M4513">
        <v>131</v>
      </c>
      <c r="N4513">
        <v>239</v>
      </c>
      <c r="O4513">
        <v>375</v>
      </c>
      <c r="P4513" s="4" t="s">
        <v>60</v>
      </c>
      <c r="Q4513" s="4" t="s">
        <v>605</v>
      </c>
      <c r="R4513" s="4">
        <v>44652</v>
      </c>
      <c r="S4513" s="4">
        <v>44567</v>
      </c>
      <c r="T4513">
        <v>23</v>
      </c>
      <c r="U4513">
        <v>30</v>
      </c>
      <c r="V4513">
        <v>3</v>
      </c>
      <c r="W4513">
        <v>0</v>
      </c>
      <c r="X4513">
        <v>0</v>
      </c>
      <c r="Y4513">
        <v>0</v>
      </c>
      <c r="Z4513">
        <v>3</v>
      </c>
      <c r="AA4513">
        <v>0</v>
      </c>
      <c r="AB4513" s="4">
        <v>44681</v>
      </c>
      <c r="AC4513" s="4">
        <v>44681</v>
      </c>
      <c r="AD4513" s="4" t="s">
        <v>52</v>
      </c>
      <c r="AE4513" s="4">
        <v>44656</v>
      </c>
      <c r="AF4513">
        <v>12</v>
      </c>
      <c r="AG4513">
        <v>11</v>
      </c>
      <c r="AH4513">
        <v>0</v>
      </c>
      <c r="AI4513">
        <v>2</v>
      </c>
      <c r="AJ4513" s="2">
        <v>1.1576388888888889</v>
      </c>
      <c r="AK4513" s="2">
        <v>1.3423611111111111</v>
      </c>
      <c r="AL4513">
        <v>3</v>
      </c>
      <c r="AM4513">
        <v>38</v>
      </c>
      <c r="AN4513">
        <f t="shared" si="22"/>
        <v>2018</v>
      </c>
      <c r="AO4513" t="s">
        <v>1051</v>
      </c>
    </row>
    <row r="4514" spans="1:41" hidden="1" x14ac:dyDescent="0.35">
      <c r="A4514" s="1">
        <v>43464</v>
      </c>
      <c r="B4514" t="s">
        <v>91</v>
      </c>
      <c r="C4514" t="s">
        <v>100</v>
      </c>
      <c r="D4514">
        <v>25</v>
      </c>
      <c r="E4514">
        <v>17</v>
      </c>
      <c r="F4514" s="4">
        <v>44725</v>
      </c>
      <c r="G4514" s="4">
        <v>44661</v>
      </c>
      <c r="H4514" s="4">
        <v>44563</v>
      </c>
      <c r="I4514" s="4" t="s">
        <v>42</v>
      </c>
      <c r="J4514">
        <v>263</v>
      </c>
      <c r="K4514">
        <v>110</v>
      </c>
      <c r="L4514">
        <v>111</v>
      </c>
      <c r="M4514">
        <v>184</v>
      </c>
      <c r="N4514">
        <v>374</v>
      </c>
      <c r="O4514">
        <v>294</v>
      </c>
      <c r="P4514" s="4" t="s">
        <v>160</v>
      </c>
      <c r="Q4514" s="4" t="s">
        <v>353</v>
      </c>
      <c r="R4514" s="4">
        <v>44566</v>
      </c>
      <c r="S4514" s="4">
        <v>44600</v>
      </c>
      <c r="T4514">
        <v>37</v>
      </c>
      <c r="U4514">
        <v>27</v>
      </c>
      <c r="V4514">
        <v>0</v>
      </c>
      <c r="W4514">
        <v>0</v>
      </c>
      <c r="X4514">
        <v>0</v>
      </c>
      <c r="Y4514">
        <v>1</v>
      </c>
      <c r="Z4514">
        <v>0</v>
      </c>
      <c r="AA4514">
        <v>1</v>
      </c>
      <c r="AB4514" s="4">
        <v>44602</v>
      </c>
      <c r="AC4514" s="4">
        <v>44713</v>
      </c>
      <c r="AD4514" s="4">
        <v>44624</v>
      </c>
      <c r="AE4514" s="4">
        <v>44595</v>
      </c>
      <c r="AF4514">
        <v>10</v>
      </c>
      <c r="AG4514">
        <v>10</v>
      </c>
      <c r="AH4514">
        <v>0</v>
      </c>
      <c r="AI4514">
        <v>0</v>
      </c>
      <c r="AJ4514" s="2">
        <v>1.3930555555555555</v>
      </c>
      <c r="AK4514" s="2">
        <v>1.1069444444444445</v>
      </c>
      <c r="AL4514">
        <v>33</v>
      </c>
      <c r="AM4514">
        <v>14</v>
      </c>
      <c r="AN4514">
        <f t="shared" si="22"/>
        <v>2018</v>
      </c>
      <c r="AO4514" t="s">
        <v>1051</v>
      </c>
    </row>
    <row r="4515" spans="1:41" hidden="1" x14ac:dyDescent="0.35">
      <c r="A4515" s="1">
        <v>43464</v>
      </c>
      <c r="B4515" t="s">
        <v>104</v>
      </c>
      <c r="C4515" t="s">
        <v>40</v>
      </c>
      <c r="D4515">
        <v>23</v>
      </c>
      <c r="E4515">
        <v>20</v>
      </c>
      <c r="F4515" s="4">
        <v>44882</v>
      </c>
      <c r="G4515" s="4">
        <v>44757</v>
      </c>
      <c r="H4515" s="4">
        <v>44594</v>
      </c>
      <c r="I4515" s="4">
        <v>44595</v>
      </c>
      <c r="J4515">
        <v>368</v>
      </c>
      <c r="K4515">
        <v>298</v>
      </c>
      <c r="L4515">
        <v>51</v>
      </c>
      <c r="M4515">
        <v>143</v>
      </c>
      <c r="N4515">
        <v>419</v>
      </c>
      <c r="O4515">
        <v>441</v>
      </c>
      <c r="P4515" s="4" t="s">
        <v>315</v>
      </c>
      <c r="Q4515" s="4" t="s">
        <v>342</v>
      </c>
      <c r="R4515" s="4">
        <v>44670</v>
      </c>
      <c r="S4515" s="4">
        <v>44564</v>
      </c>
      <c r="T4515">
        <v>22</v>
      </c>
      <c r="U4515">
        <v>25</v>
      </c>
      <c r="V4515">
        <v>1</v>
      </c>
      <c r="W4515">
        <v>1</v>
      </c>
      <c r="X4515">
        <v>0</v>
      </c>
      <c r="Y4515">
        <v>1</v>
      </c>
      <c r="Z4515">
        <v>1</v>
      </c>
      <c r="AA4515">
        <v>2</v>
      </c>
      <c r="AB4515" s="4">
        <v>44713</v>
      </c>
      <c r="AC4515" s="4">
        <v>44866</v>
      </c>
      <c r="AD4515" s="4">
        <v>44624</v>
      </c>
      <c r="AE4515" s="4">
        <v>44625</v>
      </c>
      <c r="AF4515">
        <v>12</v>
      </c>
      <c r="AG4515">
        <v>11</v>
      </c>
      <c r="AH4515">
        <v>0</v>
      </c>
      <c r="AI4515">
        <v>0</v>
      </c>
      <c r="AJ4515" s="2">
        <v>1.2861111111111112</v>
      </c>
      <c r="AK4515" s="2">
        <v>1.2138888888888888</v>
      </c>
      <c r="AL4515">
        <v>36</v>
      </c>
      <c r="AM4515">
        <v>35</v>
      </c>
      <c r="AN4515">
        <f t="shared" si="22"/>
        <v>2018</v>
      </c>
      <c r="AO4515" t="s">
        <v>1051</v>
      </c>
    </row>
    <row r="4516" spans="1:41" hidden="1" x14ac:dyDescent="0.35">
      <c r="A4516" s="1">
        <v>43464</v>
      </c>
      <c r="B4516" t="s">
        <v>73</v>
      </c>
      <c r="C4516" t="s">
        <v>101</v>
      </c>
      <c r="D4516">
        <v>27</v>
      </c>
      <c r="E4516">
        <v>22</v>
      </c>
      <c r="F4516" s="4">
        <v>44725</v>
      </c>
      <c r="G4516" s="4">
        <v>44661</v>
      </c>
      <c r="H4516" s="4" t="s">
        <v>41</v>
      </c>
      <c r="I4516" s="4" t="s">
        <v>41</v>
      </c>
      <c r="J4516">
        <v>380</v>
      </c>
      <c r="K4516">
        <v>341</v>
      </c>
      <c r="L4516">
        <v>109</v>
      </c>
      <c r="M4516">
        <v>92</v>
      </c>
      <c r="N4516">
        <v>489</v>
      </c>
      <c r="O4516">
        <v>433</v>
      </c>
      <c r="P4516" s="4" t="s">
        <v>518</v>
      </c>
      <c r="Q4516" s="4" t="s">
        <v>268</v>
      </c>
      <c r="R4516" s="4">
        <v>44564</v>
      </c>
      <c r="S4516" s="4">
        <v>44565</v>
      </c>
      <c r="T4516">
        <v>30</v>
      </c>
      <c r="U4516">
        <v>20</v>
      </c>
      <c r="V4516">
        <v>0</v>
      </c>
      <c r="W4516">
        <v>0</v>
      </c>
      <c r="X4516">
        <v>1</v>
      </c>
      <c r="Y4516">
        <v>1</v>
      </c>
      <c r="Z4516">
        <v>1</v>
      </c>
      <c r="AA4516">
        <v>1</v>
      </c>
      <c r="AB4516" s="4">
        <v>44805</v>
      </c>
      <c r="AC4516" s="4">
        <v>44650</v>
      </c>
      <c r="AD4516" s="4">
        <v>44624</v>
      </c>
      <c r="AE4516" s="4">
        <v>44624</v>
      </c>
      <c r="AF4516">
        <v>12</v>
      </c>
      <c r="AG4516">
        <v>12</v>
      </c>
      <c r="AH4516">
        <v>0</v>
      </c>
      <c r="AI4516">
        <v>0</v>
      </c>
      <c r="AJ4516" s="2">
        <v>1.4486111111111111</v>
      </c>
      <c r="AK4516" s="2">
        <v>1.0513888888888889</v>
      </c>
      <c r="AL4516">
        <v>34</v>
      </c>
      <c r="AM4516">
        <v>32</v>
      </c>
      <c r="AN4516">
        <f t="shared" si="22"/>
        <v>2018</v>
      </c>
      <c r="AO4516" t="s">
        <v>1051</v>
      </c>
    </row>
    <row r="4517" spans="1:41" hidden="1" x14ac:dyDescent="0.35">
      <c r="A4517" s="1">
        <v>43464</v>
      </c>
      <c r="B4517" t="s">
        <v>94</v>
      </c>
      <c r="C4517" t="s">
        <v>105</v>
      </c>
      <c r="D4517">
        <v>6</v>
      </c>
      <c r="E4517">
        <v>23</v>
      </c>
      <c r="F4517" s="4">
        <v>44633</v>
      </c>
      <c r="G4517" s="4">
        <v>44729</v>
      </c>
      <c r="H4517" s="4" t="s">
        <v>41</v>
      </c>
      <c r="I4517" s="4">
        <v>44562</v>
      </c>
      <c r="J4517">
        <v>89</v>
      </c>
      <c r="K4517">
        <v>208</v>
      </c>
      <c r="L4517">
        <v>30</v>
      </c>
      <c r="M4517">
        <v>134</v>
      </c>
      <c r="N4517">
        <v>119</v>
      </c>
      <c r="O4517">
        <v>342</v>
      </c>
      <c r="P4517" s="4" t="s">
        <v>134</v>
      </c>
      <c r="Q4517" s="4" t="s">
        <v>123</v>
      </c>
      <c r="R4517" s="4">
        <v>44638</v>
      </c>
      <c r="S4517" s="4">
        <v>44738</v>
      </c>
      <c r="T4517">
        <v>16</v>
      </c>
      <c r="U4517">
        <v>33</v>
      </c>
      <c r="V4517">
        <v>1</v>
      </c>
      <c r="W4517">
        <v>1</v>
      </c>
      <c r="X4517">
        <v>1</v>
      </c>
      <c r="Y4517">
        <v>0</v>
      </c>
      <c r="Z4517">
        <v>2</v>
      </c>
      <c r="AA4517">
        <v>1</v>
      </c>
      <c r="AB4517" s="4">
        <v>44774</v>
      </c>
      <c r="AC4517" s="4">
        <v>44607</v>
      </c>
      <c r="AD4517" s="4" t="s">
        <v>42</v>
      </c>
      <c r="AE4517" s="4">
        <v>44597</v>
      </c>
      <c r="AF4517">
        <v>12</v>
      </c>
      <c r="AG4517">
        <v>12</v>
      </c>
      <c r="AH4517">
        <v>0</v>
      </c>
      <c r="AI4517">
        <v>0</v>
      </c>
      <c r="AJ4517" s="2">
        <v>1.0368055555555555</v>
      </c>
      <c r="AK4517" s="2">
        <v>1.4631944444444445</v>
      </c>
      <c r="AL4517">
        <v>3</v>
      </c>
      <c r="AM4517">
        <v>20</v>
      </c>
      <c r="AN4517">
        <f t="shared" ref="AN4517:AN4526" si="23">IF(A4517&lt;DATE(2018,2,28),2017,2018)</f>
        <v>2018</v>
      </c>
      <c r="AO4517" t="s">
        <v>1051</v>
      </c>
    </row>
    <row r="4518" spans="1:41" hidden="1" x14ac:dyDescent="0.35">
      <c r="A4518" s="1">
        <v>43464</v>
      </c>
      <c r="B4518" t="s">
        <v>63</v>
      </c>
      <c r="C4518" t="s">
        <v>98</v>
      </c>
      <c r="D4518">
        <v>17</v>
      </c>
      <c r="E4518">
        <v>19</v>
      </c>
      <c r="F4518" s="4">
        <v>44662</v>
      </c>
      <c r="G4518" s="4">
        <v>44665</v>
      </c>
      <c r="H4518" s="4" t="s">
        <v>41</v>
      </c>
      <c r="I4518" s="4">
        <v>44563</v>
      </c>
      <c r="J4518">
        <v>160</v>
      </c>
      <c r="K4518">
        <v>288</v>
      </c>
      <c r="L4518">
        <v>116</v>
      </c>
      <c r="M4518">
        <v>82</v>
      </c>
      <c r="N4518">
        <v>276</v>
      </c>
      <c r="O4518">
        <v>370</v>
      </c>
      <c r="P4518" s="4" t="s">
        <v>119</v>
      </c>
      <c r="Q4518" s="4" t="s">
        <v>735</v>
      </c>
      <c r="R4518" s="4">
        <v>44577</v>
      </c>
      <c r="S4518" s="4">
        <v>44565</v>
      </c>
      <c r="T4518">
        <v>30</v>
      </c>
      <c r="U4518">
        <v>25</v>
      </c>
      <c r="V4518">
        <v>2</v>
      </c>
      <c r="W4518">
        <v>3</v>
      </c>
      <c r="X4518">
        <v>2</v>
      </c>
      <c r="Y4518">
        <v>1</v>
      </c>
      <c r="Z4518">
        <v>4</v>
      </c>
      <c r="AA4518">
        <v>4</v>
      </c>
      <c r="AB4518" s="4">
        <v>44713</v>
      </c>
      <c r="AC4518" s="4">
        <v>44866</v>
      </c>
      <c r="AD4518" s="4">
        <v>44594</v>
      </c>
      <c r="AE4518" s="4" t="s">
        <v>52</v>
      </c>
      <c r="AF4518">
        <v>12</v>
      </c>
      <c r="AG4518">
        <v>13</v>
      </c>
      <c r="AH4518">
        <v>2</v>
      </c>
      <c r="AI4518">
        <v>0</v>
      </c>
      <c r="AJ4518" s="2">
        <v>1.175</v>
      </c>
      <c r="AK4518" s="2">
        <v>1.325</v>
      </c>
      <c r="AL4518">
        <v>23</v>
      </c>
      <c r="AM4518">
        <v>9</v>
      </c>
      <c r="AN4518">
        <f t="shared" si="23"/>
        <v>2018</v>
      </c>
      <c r="AO4518" t="s">
        <v>1051</v>
      </c>
    </row>
    <row r="4519" spans="1:41" hidden="1" x14ac:dyDescent="0.35">
      <c r="A4519" s="1">
        <v>43464</v>
      </c>
      <c r="B4519" t="s">
        <v>48</v>
      </c>
      <c r="C4519" t="s">
        <v>68</v>
      </c>
      <c r="D4519">
        <v>20</v>
      </c>
      <c r="E4519">
        <v>18</v>
      </c>
      <c r="F4519" s="4">
        <v>44661</v>
      </c>
      <c r="G4519" s="4">
        <v>44690</v>
      </c>
      <c r="H4519" s="4">
        <v>44562</v>
      </c>
      <c r="I4519" s="4">
        <v>44564</v>
      </c>
      <c r="J4519">
        <v>165</v>
      </c>
      <c r="K4519">
        <v>310</v>
      </c>
      <c r="L4519">
        <v>127</v>
      </c>
      <c r="M4519">
        <v>99</v>
      </c>
      <c r="N4519">
        <v>292</v>
      </c>
      <c r="O4519">
        <v>409</v>
      </c>
      <c r="P4519" s="4" t="s">
        <v>605</v>
      </c>
      <c r="Q4519" s="4" t="s">
        <v>205</v>
      </c>
      <c r="R4519" s="4">
        <v>44640</v>
      </c>
      <c r="S4519" s="4" t="s">
        <v>41</v>
      </c>
      <c r="T4519">
        <v>29</v>
      </c>
      <c r="U4519">
        <v>27</v>
      </c>
      <c r="V4519">
        <v>2</v>
      </c>
      <c r="W4519">
        <v>0</v>
      </c>
      <c r="X4519">
        <v>2</v>
      </c>
      <c r="Y4519">
        <v>1</v>
      </c>
      <c r="Z4519">
        <v>4</v>
      </c>
      <c r="AA4519">
        <v>1</v>
      </c>
      <c r="AB4519" s="4">
        <v>44673</v>
      </c>
      <c r="AC4519" s="4">
        <v>44652</v>
      </c>
      <c r="AD4519" s="4" t="s">
        <v>41</v>
      </c>
      <c r="AE4519" s="4">
        <v>44595</v>
      </c>
      <c r="AF4519">
        <v>10</v>
      </c>
      <c r="AG4519">
        <v>9</v>
      </c>
      <c r="AH4519">
        <v>0</v>
      </c>
      <c r="AI4519">
        <v>2</v>
      </c>
      <c r="AJ4519" s="2">
        <v>1.4138888888888888</v>
      </c>
      <c r="AK4519" s="2">
        <v>1.086111111111111</v>
      </c>
      <c r="AL4519">
        <v>3</v>
      </c>
      <c r="AM4519">
        <v>35</v>
      </c>
      <c r="AN4519">
        <f t="shared" si="23"/>
        <v>2018</v>
      </c>
      <c r="AO4519" t="s">
        <v>1051</v>
      </c>
    </row>
    <row r="4520" spans="1:41" hidden="1" x14ac:dyDescent="0.35">
      <c r="A4520" s="1">
        <v>43464</v>
      </c>
      <c r="B4520" t="s">
        <v>39</v>
      </c>
      <c r="C4520" t="s">
        <v>97</v>
      </c>
      <c r="D4520">
        <v>22</v>
      </c>
      <c r="E4520">
        <v>28</v>
      </c>
      <c r="F4520" s="4">
        <v>44631</v>
      </c>
      <c r="G4520" s="4">
        <v>44850</v>
      </c>
      <c r="H4520" s="4">
        <v>44562</v>
      </c>
      <c r="I4520" s="4" t="s">
        <v>42</v>
      </c>
      <c r="J4520">
        <v>264</v>
      </c>
      <c r="K4520">
        <v>222</v>
      </c>
      <c r="L4520">
        <v>127</v>
      </c>
      <c r="M4520">
        <v>155</v>
      </c>
      <c r="N4520">
        <v>391</v>
      </c>
      <c r="O4520">
        <v>377</v>
      </c>
      <c r="P4520" s="4" t="s">
        <v>197</v>
      </c>
      <c r="Q4520" s="4" t="s">
        <v>219</v>
      </c>
      <c r="R4520" s="4">
        <v>44638</v>
      </c>
      <c r="S4520" s="4" t="s">
        <v>41</v>
      </c>
      <c r="T4520">
        <v>22</v>
      </c>
      <c r="U4520">
        <v>42</v>
      </c>
      <c r="V4520">
        <v>1</v>
      </c>
      <c r="W4520">
        <v>0</v>
      </c>
      <c r="X4520">
        <v>3</v>
      </c>
      <c r="Y4520">
        <v>0</v>
      </c>
      <c r="Z4520">
        <v>4</v>
      </c>
      <c r="AA4520">
        <v>0</v>
      </c>
      <c r="AB4520" s="4">
        <v>44682</v>
      </c>
      <c r="AC4520" s="4">
        <v>44713</v>
      </c>
      <c r="AD4520" s="4">
        <v>44625</v>
      </c>
      <c r="AE4520" s="4">
        <v>44656</v>
      </c>
      <c r="AF4520">
        <v>12</v>
      </c>
      <c r="AG4520">
        <v>11</v>
      </c>
      <c r="AH4520">
        <v>0</v>
      </c>
      <c r="AI4520">
        <v>2</v>
      </c>
      <c r="AJ4520" s="2">
        <v>1.1736111111111112</v>
      </c>
      <c r="AK4520" s="2">
        <v>1.3263888888888888</v>
      </c>
      <c r="AL4520">
        <v>32</v>
      </c>
      <c r="AM4520">
        <v>48</v>
      </c>
      <c r="AN4520">
        <f t="shared" si="23"/>
        <v>2018</v>
      </c>
      <c r="AO4520" t="s">
        <v>1051</v>
      </c>
    </row>
    <row r="4521" spans="1:41" hidden="1" x14ac:dyDescent="0.35">
      <c r="A4521" s="1">
        <v>43464</v>
      </c>
      <c r="B4521" t="s">
        <v>59</v>
      </c>
      <c r="C4521" t="s">
        <v>58</v>
      </c>
      <c r="D4521">
        <v>17</v>
      </c>
      <c r="E4521">
        <v>12</v>
      </c>
      <c r="F4521" s="4">
        <v>44787</v>
      </c>
      <c r="G4521" s="4">
        <v>44572</v>
      </c>
      <c r="H4521" s="4" t="s">
        <v>42</v>
      </c>
      <c r="I4521" s="4">
        <v>44565</v>
      </c>
      <c r="J4521">
        <v>163</v>
      </c>
      <c r="K4521">
        <v>101</v>
      </c>
      <c r="L4521">
        <v>169</v>
      </c>
      <c r="M4521">
        <v>63</v>
      </c>
      <c r="N4521">
        <v>332</v>
      </c>
      <c r="O4521">
        <v>164</v>
      </c>
      <c r="P4521" s="4" t="s">
        <v>300</v>
      </c>
      <c r="Q4521" s="4" t="s">
        <v>61</v>
      </c>
      <c r="R4521" s="4" t="s">
        <v>41</v>
      </c>
      <c r="S4521" s="4">
        <v>44652</v>
      </c>
      <c r="T4521">
        <v>37</v>
      </c>
      <c r="U4521">
        <v>15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 s="4" t="s">
        <v>723</v>
      </c>
      <c r="AC4521" s="4">
        <v>44650</v>
      </c>
      <c r="AD4521" s="4">
        <v>44623</v>
      </c>
      <c r="AE4521" s="4">
        <v>44562</v>
      </c>
      <c r="AF4521">
        <v>11</v>
      </c>
      <c r="AG4521">
        <v>10</v>
      </c>
      <c r="AH4521">
        <v>0</v>
      </c>
      <c r="AI4521">
        <v>0</v>
      </c>
      <c r="AJ4521" s="2">
        <v>1.5472222222222223</v>
      </c>
      <c r="AK4521" s="3">
        <v>0.95277777777777783</v>
      </c>
      <c r="AL4521">
        <v>24</v>
      </c>
      <c r="AM4521">
        <v>10</v>
      </c>
      <c r="AN4521">
        <f t="shared" si="23"/>
        <v>2018</v>
      </c>
      <c r="AO4521" t="s">
        <v>1051</v>
      </c>
    </row>
    <row r="4522" spans="1:41" hidden="1" x14ac:dyDescent="0.35">
      <c r="A4522" s="1">
        <v>43464</v>
      </c>
      <c r="B4522" t="s">
        <v>64</v>
      </c>
      <c r="C4522" t="s">
        <v>109</v>
      </c>
      <c r="D4522">
        <v>9</v>
      </c>
      <c r="E4522">
        <v>18</v>
      </c>
      <c r="F4522" s="4">
        <v>44632</v>
      </c>
      <c r="G4522" s="4">
        <v>44696</v>
      </c>
      <c r="H4522" s="4" t="s">
        <v>42</v>
      </c>
      <c r="I4522" s="4">
        <v>44594</v>
      </c>
      <c r="J4522">
        <v>71</v>
      </c>
      <c r="K4522">
        <v>278</v>
      </c>
      <c r="L4522">
        <v>125</v>
      </c>
      <c r="M4522">
        <v>65</v>
      </c>
      <c r="N4522">
        <v>196</v>
      </c>
      <c r="O4522">
        <v>343</v>
      </c>
      <c r="P4522" s="4">
        <v>44919</v>
      </c>
      <c r="Q4522" s="4" t="s">
        <v>701</v>
      </c>
      <c r="R4522" s="4">
        <v>44675</v>
      </c>
      <c r="S4522" s="4">
        <v>44570</v>
      </c>
      <c r="T4522">
        <v>18</v>
      </c>
      <c r="U4522">
        <v>20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1</v>
      </c>
      <c r="AB4522" s="4">
        <v>44805</v>
      </c>
      <c r="AC4522" s="4">
        <v>44805</v>
      </c>
      <c r="AD4522" s="4" t="s">
        <v>42</v>
      </c>
      <c r="AE4522" s="4">
        <v>44564</v>
      </c>
      <c r="AF4522">
        <v>9</v>
      </c>
      <c r="AG4522">
        <v>11</v>
      </c>
      <c r="AH4522">
        <v>2</v>
      </c>
      <c r="AI4522">
        <v>0</v>
      </c>
      <c r="AJ4522" s="2">
        <v>1.0680555555555555</v>
      </c>
      <c r="AK4522" s="2">
        <v>1.4319444444444445</v>
      </c>
      <c r="AL4522">
        <v>13</v>
      </c>
      <c r="AM4522">
        <v>16</v>
      </c>
      <c r="AN4522">
        <f t="shared" si="23"/>
        <v>2018</v>
      </c>
      <c r="AO4522" t="s">
        <v>1051</v>
      </c>
    </row>
    <row r="4523" spans="1:41" hidden="1" x14ac:dyDescent="0.35">
      <c r="A4523" s="1">
        <v>43464</v>
      </c>
      <c r="B4523" t="s">
        <v>87</v>
      </c>
      <c r="C4523" t="s">
        <v>47</v>
      </c>
      <c r="D4523">
        <v>12</v>
      </c>
      <c r="E4523">
        <v>16</v>
      </c>
      <c r="F4523" s="4">
        <v>44668</v>
      </c>
      <c r="G4523" s="4">
        <v>44665</v>
      </c>
      <c r="H4523" s="4">
        <v>44563</v>
      </c>
      <c r="I4523" s="4" t="s">
        <v>41</v>
      </c>
      <c r="J4523">
        <v>113</v>
      </c>
      <c r="K4523">
        <v>109</v>
      </c>
      <c r="L4523">
        <v>85</v>
      </c>
      <c r="M4523">
        <v>182</v>
      </c>
      <c r="N4523">
        <v>198</v>
      </c>
      <c r="O4523">
        <v>291</v>
      </c>
      <c r="P4523" s="4" t="s">
        <v>139</v>
      </c>
      <c r="Q4523" s="4">
        <v>44916</v>
      </c>
      <c r="R4523" s="4">
        <v>44713</v>
      </c>
      <c r="S4523" s="4">
        <v>44713</v>
      </c>
      <c r="T4523">
        <v>24</v>
      </c>
      <c r="U4523">
        <v>34</v>
      </c>
      <c r="V4523">
        <v>2</v>
      </c>
      <c r="W4523">
        <v>0</v>
      </c>
      <c r="X4523">
        <v>0</v>
      </c>
      <c r="Y4523">
        <v>1</v>
      </c>
      <c r="Z4523">
        <v>2</v>
      </c>
      <c r="AA4523">
        <v>1</v>
      </c>
      <c r="AB4523" s="4">
        <v>44640</v>
      </c>
      <c r="AC4523" s="4">
        <v>44571</v>
      </c>
      <c r="AD4523" s="4">
        <v>44563</v>
      </c>
      <c r="AE4523" s="4">
        <v>44595</v>
      </c>
      <c r="AF4523">
        <v>13</v>
      </c>
      <c r="AG4523">
        <v>14</v>
      </c>
      <c r="AH4523">
        <v>1</v>
      </c>
      <c r="AI4523">
        <v>0</v>
      </c>
      <c r="AJ4523" s="2">
        <v>1.2854166666666667</v>
      </c>
      <c r="AK4523" s="2">
        <v>1.2145833333333333</v>
      </c>
      <c r="AL4523">
        <v>24</v>
      </c>
      <c r="AM4523">
        <v>27</v>
      </c>
      <c r="AN4523">
        <f t="shared" si="23"/>
        <v>2018</v>
      </c>
      <c r="AO4523" t="s">
        <v>1051</v>
      </c>
    </row>
    <row r="4524" spans="1:41" hidden="1" x14ac:dyDescent="0.35">
      <c r="A4524" s="1">
        <v>43464</v>
      </c>
      <c r="B4524" t="s">
        <v>77</v>
      </c>
      <c r="C4524" t="s">
        <v>88</v>
      </c>
      <c r="D4524">
        <v>25</v>
      </c>
      <c r="E4524">
        <v>8</v>
      </c>
      <c r="F4524" s="4">
        <v>44787</v>
      </c>
      <c r="G4524" s="4" t="s">
        <v>57</v>
      </c>
      <c r="H4524" s="4">
        <v>44562</v>
      </c>
      <c r="I4524" s="4">
        <v>44596</v>
      </c>
      <c r="J4524">
        <v>231</v>
      </c>
      <c r="K4524">
        <v>68</v>
      </c>
      <c r="L4524">
        <v>129</v>
      </c>
      <c r="M4524">
        <v>21</v>
      </c>
      <c r="N4524">
        <v>360</v>
      </c>
      <c r="O4524">
        <v>89</v>
      </c>
      <c r="P4524" s="4" t="s">
        <v>848</v>
      </c>
      <c r="Q4524" s="4" t="s">
        <v>181</v>
      </c>
      <c r="R4524" s="4">
        <v>44632</v>
      </c>
      <c r="S4524" s="4">
        <v>44681</v>
      </c>
      <c r="T4524">
        <v>34</v>
      </c>
      <c r="U4524">
        <v>12</v>
      </c>
      <c r="V4524">
        <v>0</v>
      </c>
      <c r="W4524">
        <v>0</v>
      </c>
      <c r="X4524">
        <v>1</v>
      </c>
      <c r="Y4524">
        <v>1</v>
      </c>
      <c r="Z4524">
        <v>1</v>
      </c>
      <c r="AA4524">
        <v>1</v>
      </c>
      <c r="AB4524" s="4">
        <v>44706</v>
      </c>
      <c r="AC4524" s="4">
        <v>44607</v>
      </c>
      <c r="AD4524" s="4">
        <v>44595</v>
      </c>
      <c r="AE4524" s="4" t="s">
        <v>41</v>
      </c>
      <c r="AF4524">
        <v>9</v>
      </c>
      <c r="AG4524">
        <v>9</v>
      </c>
      <c r="AH4524">
        <v>0</v>
      </c>
      <c r="AI4524">
        <v>0</v>
      </c>
      <c r="AJ4524" s="2">
        <v>1.8048611111111112</v>
      </c>
      <c r="AK4524" s="3">
        <v>0.69513888888888886</v>
      </c>
      <c r="AL4524">
        <v>24</v>
      </c>
      <c r="AM4524">
        <v>0</v>
      </c>
      <c r="AN4524">
        <f t="shared" si="23"/>
        <v>2018</v>
      </c>
      <c r="AO4524" t="s">
        <v>1051</v>
      </c>
    </row>
    <row r="4525" spans="1:41" hidden="1" x14ac:dyDescent="0.35">
      <c r="A4525" s="1">
        <v>43464</v>
      </c>
      <c r="B4525" t="s">
        <v>69</v>
      </c>
      <c r="C4525" t="s">
        <v>90</v>
      </c>
      <c r="D4525">
        <v>18</v>
      </c>
      <c r="E4525">
        <v>24</v>
      </c>
      <c r="F4525" s="4">
        <v>44662</v>
      </c>
      <c r="G4525" s="4">
        <v>44633</v>
      </c>
      <c r="H4525" s="4" t="s">
        <v>42</v>
      </c>
      <c r="I4525" s="4">
        <v>44562</v>
      </c>
      <c r="J4525">
        <v>376</v>
      </c>
      <c r="K4525">
        <v>167</v>
      </c>
      <c r="L4525">
        <v>50</v>
      </c>
      <c r="M4525">
        <v>296</v>
      </c>
      <c r="N4525">
        <v>426</v>
      </c>
      <c r="O4525">
        <v>463</v>
      </c>
      <c r="P4525" s="4" t="s">
        <v>187</v>
      </c>
      <c r="Q4525" s="4" t="s">
        <v>119</v>
      </c>
      <c r="R4525" s="4" t="s">
        <v>41</v>
      </c>
      <c r="S4525" s="4">
        <v>44604</v>
      </c>
      <c r="T4525">
        <v>14</v>
      </c>
      <c r="U4525">
        <v>47</v>
      </c>
      <c r="V4525">
        <v>0</v>
      </c>
      <c r="W4525">
        <v>1</v>
      </c>
      <c r="X4525">
        <v>3</v>
      </c>
      <c r="Y4525">
        <v>0</v>
      </c>
      <c r="Z4525">
        <v>3</v>
      </c>
      <c r="AA4525">
        <v>1</v>
      </c>
      <c r="AB4525" s="4">
        <v>44652</v>
      </c>
      <c r="AC4525" s="4">
        <v>44835</v>
      </c>
      <c r="AD4525" s="4">
        <v>44563</v>
      </c>
      <c r="AE4525" s="4">
        <v>44565</v>
      </c>
      <c r="AF4525">
        <v>12</v>
      </c>
      <c r="AG4525">
        <v>12</v>
      </c>
      <c r="AH4525">
        <v>0</v>
      </c>
      <c r="AI4525">
        <v>0</v>
      </c>
      <c r="AJ4525" s="3">
        <v>0.89583333333333337</v>
      </c>
      <c r="AK4525" s="2">
        <v>1.6041666666666667</v>
      </c>
      <c r="AL4525">
        <v>24</v>
      </c>
      <c r="AM4525">
        <v>26</v>
      </c>
      <c r="AN4525">
        <f t="shared" si="23"/>
        <v>2018</v>
      </c>
      <c r="AO4525" t="s">
        <v>1051</v>
      </c>
    </row>
    <row r="4526" spans="1:41" hidden="1" x14ac:dyDescent="0.35">
      <c r="A4526" s="1">
        <v>43464</v>
      </c>
      <c r="B4526" t="s">
        <v>93</v>
      </c>
      <c r="C4526" t="s">
        <v>78</v>
      </c>
      <c r="D4526">
        <v>24</v>
      </c>
      <c r="E4526">
        <v>11</v>
      </c>
      <c r="F4526" s="4">
        <v>44694</v>
      </c>
      <c r="G4526" s="4">
        <v>44570</v>
      </c>
      <c r="H4526" s="4">
        <v>44562</v>
      </c>
      <c r="I4526" s="4" t="s">
        <v>42</v>
      </c>
      <c r="J4526">
        <v>278</v>
      </c>
      <c r="K4526">
        <v>165</v>
      </c>
      <c r="L4526">
        <v>158</v>
      </c>
      <c r="M4526">
        <v>93</v>
      </c>
      <c r="N4526">
        <v>436</v>
      </c>
      <c r="O4526">
        <v>258</v>
      </c>
      <c r="P4526" s="4" t="s">
        <v>329</v>
      </c>
      <c r="Q4526" s="4" t="s">
        <v>263</v>
      </c>
      <c r="R4526" s="4">
        <v>44568</v>
      </c>
      <c r="S4526" s="4" t="s">
        <v>41</v>
      </c>
      <c r="T4526">
        <v>36</v>
      </c>
      <c r="U4526">
        <v>16</v>
      </c>
      <c r="V4526">
        <v>1</v>
      </c>
      <c r="W4526">
        <v>1</v>
      </c>
      <c r="X4526">
        <v>1</v>
      </c>
      <c r="Y4526">
        <v>2</v>
      </c>
      <c r="Z4526">
        <v>2</v>
      </c>
      <c r="AA4526">
        <v>3</v>
      </c>
      <c r="AB4526" s="4">
        <v>44896</v>
      </c>
      <c r="AC4526" s="4">
        <v>44805</v>
      </c>
      <c r="AD4526" s="4">
        <v>44658</v>
      </c>
      <c r="AE4526" s="4" t="s">
        <v>41</v>
      </c>
      <c r="AF4526">
        <v>13</v>
      </c>
      <c r="AG4526">
        <v>11</v>
      </c>
      <c r="AH4526">
        <v>0</v>
      </c>
      <c r="AI4526">
        <v>2</v>
      </c>
      <c r="AJ4526" s="2">
        <v>1.6756944444444446</v>
      </c>
      <c r="AK4526" s="3">
        <v>0.82430555555555562</v>
      </c>
      <c r="AL4526">
        <v>33</v>
      </c>
      <c r="AM4526">
        <v>17</v>
      </c>
      <c r="AN4526">
        <f t="shared" si="23"/>
        <v>2018</v>
      </c>
      <c r="AO4526" t="s">
        <v>1051</v>
      </c>
    </row>
    <row r="4527" spans="1:41" hidden="1" x14ac:dyDescent="0.35">
      <c r="A4527" s="1">
        <v>43470</v>
      </c>
      <c r="B4527" t="s">
        <v>93</v>
      </c>
      <c r="C4527" t="s">
        <v>105</v>
      </c>
      <c r="D4527">
        <v>26</v>
      </c>
      <c r="E4527">
        <v>20</v>
      </c>
      <c r="F4527" s="4">
        <v>44818</v>
      </c>
      <c r="G4527" s="4">
        <v>44633</v>
      </c>
      <c r="H4527" s="4" t="s">
        <v>41</v>
      </c>
      <c r="I4527" s="4">
        <v>44597</v>
      </c>
      <c r="J4527">
        <v>222</v>
      </c>
      <c r="K4527">
        <v>217</v>
      </c>
      <c r="L4527">
        <v>200</v>
      </c>
      <c r="M4527">
        <v>105</v>
      </c>
      <c r="N4527">
        <v>422</v>
      </c>
      <c r="O4527">
        <v>322</v>
      </c>
      <c r="P4527" s="4" t="s">
        <v>532</v>
      </c>
      <c r="Q4527" s="4" t="s">
        <v>201</v>
      </c>
      <c r="R4527" s="4" t="s">
        <v>41</v>
      </c>
      <c r="S4527" s="4">
        <v>44638</v>
      </c>
      <c r="T4527">
        <v>35</v>
      </c>
      <c r="U4527">
        <v>16</v>
      </c>
      <c r="V4527">
        <v>0</v>
      </c>
      <c r="W4527">
        <v>0</v>
      </c>
      <c r="X4527">
        <v>1</v>
      </c>
      <c r="Y4527">
        <v>1</v>
      </c>
      <c r="Z4527">
        <v>1</v>
      </c>
      <c r="AA4527">
        <v>1</v>
      </c>
      <c r="AB4527" s="4">
        <v>44602</v>
      </c>
      <c r="AC4527" s="4">
        <v>44774</v>
      </c>
      <c r="AD4527" s="4">
        <v>44624</v>
      </c>
      <c r="AE4527" s="4">
        <v>44563</v>
      </c>
      <c r="AF4527">
        <v>10</v>
      </c>
      <c r="AG4527">
        <v>9</v>
      </c>
      <c r="AH4527">
        <v>0</v>
      </c>
      <c r="AI4527">
        <v>0</v>
      </c>
      <c r="AJ4527" s="2">
        <v>1.3013888888888889</v>
      </c>
      <c r="AK4527" s="2">
        <v>1.1986111111111111</v>
      </c>
      <c r="AL4527">
        <v>21</v>
      </c>
      <c r="AM4527">
        <v>7</v>
      </c>
      <c r="AN4527">
        <f>IF(A4527&lt;DATE(2019,2,28),2018,2019)</f>
        <v>2018</v>
      </c>
      <c r="AO4527" t="s">
        <v>1052</v>
      </c>
    </row>
    <row r="4528" spans="1:41" hidden="1" x14ac:dyDescent="0.35">
      <c r="A4528" s="1">
        <v>43470</v>
      </c>
      <c r="B4528" t="s">
        <v>47</v>
      </c>
      <c r="C4528" t="s">
        <v>104</v>
      </c>
      <c r="D4528">
        <v>11</v>
      </c>
      <c r="E4528">
        <v>23</v>
      </c>
      <c r="F4528" s="4">
        <v>44605</v>
      </c>
      <c r="G4528" s="4">
        <v>44662</v>
      </c>
      <c r="H4528" s="4">
        <v>44594</v>
      </c>
      <c r="I4528" s="4" t="s">
        <v>41</v>
      </c>
      <c r="J4528">
        <v>226</v>
      </c>
      <c r="K4528">
        <v>216</v>
      </c>
      <c r="L4528">
        <v>73</v>
      </c>
      <c r="M4528">
        <v>164</v>
      </c>
      <c r="N4528">
        <v>299</v>
      </c>
      <c r="O4528">
        <v>380</v>
      </c>
      <c r="P4528" s="4" t="s">
        <v>86</v>
      </c>
      <c r="Q4528" s="4" t="s">
        <v>202</v>
      </c>
      <c r="R4528" s="4">
        <v>44568</v>
      </c>
      <c r="S4528" s="4">
        <v>44571</v>
      </c>
      <c r="T4528">
        <v>24</v>
      </c>
      <c r="U4528">
        <v>34</v>
      </c>
      <c r="V4528">
        <v>0</v>
      </c>
      <c r="W4528">
        <v>0</v>
      </c>
      <c r="X4528">
        <v>0</v>
      </c>
      <c r="Y4528">
        <v>1</v>
      </c>
      <c r="Z4528">
        <v>0</v>
      </c>
      <c r="AA4528">
        <v>1</v>
      </c>
      <c r="AB4528" s="4">
        <v>44682</v>
      </c>
      <c r="AC4528" s="4">
        <v>44713</v>
      </c>
      <c r="AD4528" s="4">
        <v>44595</v>
      </c>
      <c r="AE4528" s="4">
        <v>44624</v>
      </c>
      <c r="AF4528">
        <v>12</v>
      </c>
      <c r="AG4528">
        <v>12</v>
      </c>
      <c r="AH4528">
        <v>0</v>
      </c>
      <c r="AI4528">
        <v>0</v>
      </c>
      <c r="AJ4528" s="2">
        <v>1.0486111111111112</v>
      </c>
      <c r="AK4528" s="2">
        <v>1.4513888888888891</v>
      </c>
      <c r="AL4528">
        <v>22</v>
      </c>
      <c r="AM4528">
        <v>24</v>
      </c>
      <c r="AN4528">
        <f t="shared" ref="AN4528:AN4591" si="24">IF(A4528&lt;DATE(2019,2,28),2018,2019)</f>
        <v>2018</v>
      </c>
      <c r="AO4528" t="s">
        <v>1052</v>
      </c>
    </row>
    <row r="4529" spans="1:41" hidden="1" x14ac:dyDescent="0.35">
      <c r="A4529" s="1">
        <v>43471</v>
      </c>
      <c r="B4529" t="s">
        <v>63</v>
      </c>
      <c r="C4529" t="s">
        <v>90</v>
      </c>
      <c r="D4529">
        <v>14</v>
      </c>
      <c r="E4529">
        <v>11</v>
      </c>
      <c r="F4529" s="4">
        <v>44729</v>
      </c>
      <c r="G4529" s="4">
        <v>44696</v>
      </c>
      <c r="H4529" s="4">
        <v>44562</v>
      </c>
      <c r="I4529" s="4">
        <v>44594</v>
      </c>
      <c r="J4529">
        <v>154</v>
      </c>
      <c r="K4529">
        <v>139</v>
      </c>
      <c r="L4529">
        <v>89</v>
      </c>
      <c r="M4529">
        <v>90</v>
      </c>
      <c r="N4529">
        <v>243</v>
      </c>
      <c r="O4529">
        <v>229</v>
      </c>
      <c r="P4529" s="4" t="s">
        <v>327</v>
      </c>
      <c r="Q4529" s="4" t="s">
        <v>439</v>
      </c>
      <c r="R4529" s="4">
        <v>44567</v>
      </c>
      <c r="S4529" s="4">
        <v>44743</v>
      </c>
      <c r="T4529">
        <v>33</v>
      </c>
      <c r="U4529">
        <v>23</v>
      </c>
      <c r="V4529">
        <v>1</v>
      </c>
      <c r="W4529">
        <v>2</v>
      </c>
      <c r="X4529">
        <v>0</v>
      </c>
      <c r="Y4529">
        <v>1</v>
      </c>
      <c r="Z4529">
        <v>1</v>
      </c>
      <c r="AA4529">
        <v>3</v>
      </c>
      <c r="AB4529" s="4">
        <v>44682</v>
      </c>
      <c r="AC4529" s="4">
        <v>44743</v>
      </c>
      <c r="AD4529" s="4">
        <v>44564</v>
      </c>
      <c r="AE4529" s="4">
        <v>44563</v>
      </c>
      <c r="AF4529">
        <v>14</v>
      </c>
      <c r="AG4529">
        <v>13</v>
      </c>
      <c r="AH4529">
        <v>0</v>
      </c>
      <c r="AI4529">
        <v>0</v>
      </c>
      <c r="AJ4529" s="2">
        <v>1.4027777777777777</v>
      </c>
      <c r="AK4529" s="2">
        <v>1.0972222222222221</v>
      </c>
      <c r="AL4529">
        <v>23</v>
      </c>
      <c r="AM4529">
        <v>17</v>
      </c>
      <c r="AN4529">
        <f t="shared" si="24"/>
        <v>2018</v>
      </c>
      <c r="AO4529" t="s">
        <v>1052</v>
      </c>
    </row>
    <row r="4530" spans="1:41" hidden="1" x14ac:dyDescent="0.35">
      <c r="A4530" s="1">
        <v>43471</v>
      </c>
      <c r="B4530" t="s">
        <v>77</v>
      </c>
      <c r="C4530" t="s">
        <v>59</v>
      </c>
      <c r="D4530">
        <v>21</v>
      </c>
      <c r="E4530">
        <v>17</v>
      </c>
      <c r="F4530" s="4">
        <v>44725</v>
      </c>
      <c r="G4530" s="4">
        <v>44697</v>
      </c>
      <c r="H4530" s="4">
        <v>44562</v>
      </c>
      <c r="I4530" s="4" t="s">
        <v>41</v>
      </c>
      <c r="J4530">
        <v>258</v>
      </c>
      <c r="K4530">
        <v>291</v>
      </c>
      <c r="L4530">
        <v>42</v>
      </c>
      <c r="M4530">
        <v>65</v>
      </c>
      <c r="N4530">
        <v>300</v>
      </c>
      <c r="O4530">
        <v>356</v>
      </c>
      <c r="P4530" s="4" t="s">
        <v>171</v>
      </c>
      <c r="Q4530" s="4" t="s">
        <v>391</v>
      </c>
      <c r="R4530" s="4">
        <v>44569</v>
      </c>
      <c r="S4530" s="4">
        <v>44604</v>
      </c>
      <c r="T4530">
        <v>23</v>
      </c>
      <c r="U4530">
        <v>18</v>
      </c>
      <c r="V4530">
        <v>0</v>
      </c>
      <c r="W4530">
        <v>0</v>
      </c>
      <c r="X4530">
        <v>2</v>
      </c>
      <c r="Y4530">
        <v>0</v>
      </c>
      <c r="Z4530">
        <v>2</v>
      </c>
      <c r="AA4530">
        <v>0</v>
      </c>
      <c r="AB4530" s="4">
        <v>44645</v>
      </c>
      <c r="AC4530" s="4">
        <v>44621</v>
      </c>
      <c r="AD4530" s="4">
        <v>44595</v>
      </c>
      <c r="AE4530" s="4" t="s">
        <v>82</v>
      </c>
      <c r="AF4530">
        <v>11</v>
      </c>
      <c r="AG4530">
        <v>11</v>
      </c>
      <c r="AH4530">
        <v>0</v>
      </c>
      <c r="AI4530">
        <v>0</v>
      </c>
      <c r="AJ4530" s="2">
        <v>1.2833333333333334</v>
      </c>
      <c r="AK4530" s="2">
        <v>1.2166666666666666</v>
      </c>
      <c r="AL4530">
        <v>16</v>
      </c>
      <c r="AM4530">
        <v>15</v>
      </c>
      <c r="AN4530">
        <f t="shared" si="24"/>
        <v>2018</v>
      </c>
      <c r="AO4530" t="s">
        <v>1052</v>
      </c>
    </row>
    <row r="4531" spans="1:41" hidden="1" x14ac:dyDescent="0.35">
      <c r="A4531" s="1">
        <v>43477</v>
      </c>
      <c r="B4531" t="s">
        <v>93</v>
      </c>
      <c r="C4531" t="s">
        <v>68</v>
      </c>
      <c r="D4531">
        <v>15</v>
      </c>
      <c r="E4531">
        <v>29</v>
      </c>
      <c r="F4531" s="4" t="s">
        <v>57</v>
      </c>
      <c r="G4531" s="4">
        <v>44665</v>
      </c>
      <c r="H4531" s="4">
        <v>44562</v>
      </c>
      <c r="I4531" s="4">
        <v>44624</v>
      </c>
      <c r="J4531">
        <v>179</v>
      </c>
      <c r="K4531">
        <v>253</v>
      </c>
      <c r="L4531">
        <v>87</v>
      </c>
      <c r="M4531">
        <v>180</v>
      </c>
      <c r="N4531">
        <v>266</v>
      </c>
      <c r="O4531">
        <v>433</v>
      </c>
      <c r="P4531" s="4" t="s">
        <v>174</v>
      </c>
      <c r="Q4531" s="4" t="s">
        <v>154</v>
      </c>
      <c r="R4531" s="4">
        <v>44644</v>
      </c>
      <c r="S4531" s="4">
        <v>44676</v>
      </c>
      <c r="T4531">
        <v>14</v>
      </c>
      <c r="U4531">
        <v>33</v>
      </c>
      <c r="V4531">
        <v>1</v>
      </c>
      <c r="W4531">
        <v>1</v>
      </c>
      <c r="X4531">
        <v>0</v>
      </c>
      <c r="Y4531">
        <v>0</v>
      </c>
      <c r="Z4531">
        <v>1</v>
      </c>
      <c r="AA4531">
        <v>1</v>
      </c>
      <c r="AB4531" s="4">
        <v>44835</v>
      </c>
      <c r="AC4531" s="4">
        <v>44713</v>
      </c>
      <c r="AD4531" s="4" t="s">
        <v>52</v>
      </c>
      <c r="AE4531" s="4">
        <v>44624</v>
      </c>
      <c r="AF4531">
        <v>11</v>
      </c>
      <c r="AG4531">
        <v>11</v>
      </c>
      <c r="AH4531">
        <v>0</v>
      </c>
      <c r="AI4531">
        <v>0</v>
      </c>
      <c r="AJ4531" s="3">
        <v>0.84097222222222223</v>
      </c>
      <c r="AK4531" s="2">
        <v>1.659027777777778</v>
      </c>
      <c r="AL4531">
        <v>13</v>
      </c>
      <c r="AM4531">
        <v>31</v>
      </c>
      <c r="AN4531">
        <f t="shared" si="24"/>
        <v>2018</v>
      </c>
      <c r="AO4531" t="s">
        <v>1052</v>
      </c>
    </row>
    <row r="4532" spans="1:41" hidden="1" x14ac:dyDescent="0.35">
      <c r="A4532" s="1">
        <v>43477</v>
      </c>
      <c r="B4532" t="s">
        <v>104</v>
      </c>
      <c r="C4532" t="s">
        <v>97</v>
      </c>
      <c r="D4532">
        <v>19</v>
      </c>
      <c r="E4532">
        <v>30</v>
      </c>
      <c r="F4532" s="4">
        <v>44571</v>
      </c>
      <c r="G4532" s="4">
        <v>44692</v>
      </c>
      <c r="H4532" s="4">
        <v>44624</v>
      </c>
      <c r="I4532" s="4">
        <v>44594</v>
      </c>
      <c r="J4532">
        <v>258</v>
      </c>
      <c r="K4532">
        <v>186</v>
      </c>
      <c r="L4532">
        <v>50</v>
      </c>
      <c r="M4532">
        <v>273</v>
      </c>
      <c r="N4532">
        <v>308</v>
      </c>
      <c r="O4532">
        <v>459</v>
      </c>
      <c r="P4532" s="4" t="s">
        <v>355</v>
      </c>
      <c r="Q4532" s="4" t="s">
        <v>134</v>
      </c>
      <c r="R4532" s="4">
        <v>44569</v>
      </c>
      <c r="S4532" s="4" t="s">
        <v>41</v>
      </c>
      <c r="T4532">
        <v>22</v>
      </c>
      <c r="U4532">
        <v>48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 s="4">
        <v>44677</v>
      </c>
      <c r="AC4532" s="4">
        <v>44652</v>
      </c>
      <c r="AD4532" s="4">
        <v>44594</v>
      </c>
      <c r="AE4532" s="4">
        <v>44596</v>
      </c>
      <c r="AF4532">
        <v>8</v>
      </c>
      <c r="AG4532">
        <v>9</v>
      </c>
      <c r="AH4532">
        <v>0</v>
      </c>
      <c r="AI4532">
        <v>0</v>
      </c>
      <c r="AJ4532" s="3">
        <v>0.99097222222222225</v>
      </c>
      <c r="AK4532" s="2">
        <v>1.5090277777777779</v>
      </c>
      <c r="AL4532">
        <v>22</v>
      </c>
      <c r="AM4532">
        <v>30</v>
      </c>
      <c r="AN4532">
        <f t="shared" si="24"/>
        <v>2018</v>
      </c>
      <c r="AO4532" t="s">
        <v>1052</v>
      </c>
    </row>
    <row r="4533" spans="1:41" hidden="1" x14ac:dyDescent="0.35">
      <c r="A4533" s="1">
        <v>43478</v>
      </c>
      <c r="B4533" t="s">
        <v>63</v>
      </c>
      <c r="C4533" t="s">
        <v>110</v>
      </c>
      <c r="D4533">
        <v>22</v>
      </c>
      <c r="E4533">
        <v>30</v>
      </c>
      <c r="F4533" s="4">
        <v>44694</v>
      </c>
      <c r="G4533" s="4">
        <v>44756</v>
      </c>
      <c r="H4533" s="4">
        <v>44562</v>
      </c>
      <c r="I4533" s="4">
        <v>44562</v>
      </c>
      <c r="J4533">
        <v>316</v>
      </c>
      <c r="K4533">
        <v>343</v>
      </c>
      <c r="L4533">
        <v>19</v>
      </c>
      <c r="M4533">
        <v>155</v>
      </c>
      <c r="N4533">
        <v>335</v>
      </c>
      <c r="O4533">
        <v>498</v>
      </c>
      <c r="P4533" s="4" t="s">
        <v>808</v>
      </c>
      <c r="Q4533" s="4" t="s">
        <v>860</v>
      </c>
      <c r="R4533" s="4">
        <v>44607</v>
      </c>
      <c r="S4533" s="4" t="s">
        <v>41</v>
      </c>
      <c r="T4533">
        <v>10</v>
      </c>
      <c r="U4533">
        <v>34</v>
      </c>
      <c r="V4533">
        <v>1</v>
      </c>
      <c r="W4533">
        <v>0</v>
      </c>
      <c r="X4533">
        <v>1</v>
      </c>
      <c r="Y4533">
        <v>0</v>
      </c>
      <c r="Z4533">
        <v>2</v>
      </c>
      <c r="AA4533">
        <v>0</v>
      </c>
      <c r="AB4533" s="4">
        <v>44682</v>
      </c>
      <c r="AC4533" s="4">
        <v>44805</v>
      </c>
      <c r="AD4533" s="4">
        <v>44623</v>
      </c>
      <c r="AE4533" s="4">
        <v>44688</v>
      </c>
      <c r="AF4533">
        <v>11</v>
      </c>
      <c r="AG4533">
        <v>13</v>
      </c>
      <c r="AH4533">
        <v>0</v>
      </c>
      <c r="AI4533">
        <v>0</v>
      </c>
      <c r="AJ4533" s="3">
        <v>0.90277777777777779</v>
      </c>
      <c r="AK4533" s="2">
        <v>1.5972222222222223</v>
      </c>
      <c r="AL4533">
        <v>28</v>
      </c>
      <c r="AM4533">
        <v>41</v>
      </c>
      <c r="AN4533">
        <f t="shared" si="24"/>
        <v>2018</v>
      </c>
      <c r="AO4533" t="s">
        <v>1052</v>
      </c>
    </row>
    <row r="4534" spans="1:41" hidden="1" x14ac:dyDescent="0.35">
      <c r="A4534" s="1">
        <v>43478</v>
      </c>
      <c r="B4534" t="s">
        <v>77</v>
      </c>
      <c r="C4534" t="s">
        <v>100</v>
      </c>
      <c r="D4534">
        <v>15</v>
      </c>
      <c r="E4534">
        <v>25</v>
      </c>
      <c r="F4534" s="4">
        <v>44599</v>
      </c>
      <c r="G4534" s="4">
        <v>44788</v>
      </c>
      <c r="H4534" s="4" t="s">
        <v>41</v>
      </c>
      <c r="I4534" s="4">
        <v>44594</v>
      </c>
      <c r="J4534">
        <v>201</v>
      </c>
      <c r="K4534">
        <v>283</v>
      </c>
      <c r="L4534">
        <v>49</v>
      </c>
      <c r="M4534">
        <v>137</v>
      </c>
      <c r="N4534">
        <v>250</v>
      </c>
      <c r="O4534">
        <v>420</v>
      </c>
      <c r="P4534" s="4" t="s">
        <v>66</v>
      </c>
      <c r="Q4534" s="4" t="s">
        <v>572</v>
      </c>
      <c r="R4534" s="4" t="s">
        <v>41</v>
      </c>
      <c r="S4534" s="4">
        <v>44610</v>
      </c>
      <c r="T4534">
        <v>16</v>
      </c>
      <c r="U4534">
        <v>31</v>
      </c>
      <c r="V4534">
        <v>0</v>
      </c>
      <c r="W4534">
        <v>0</v>
      </c>
      <c r="X4534">
        <v>2</v>
      </c>
      <c r="Y4534">
        <v>1</v>
      </c>
      <c r="Z4534">
        <v>2</v>
      </c>
      <c r="AA4534">
        <v>1</v>
      </c>
      <c r="AB4534" s="4">
        <v>44681</v>
      </c>
      <c r="AC4534" s="4">
        <v>44866</v>
      </c>
      <c r="AD4534" s="4">
        <v>44562</v>
      </c>
      <c r="AE4534" s="4">
        <v>44594</v>
      </c>
      <c r="AF4534">
        <v>10</v>
      </c>
      <c r="AG4534">
        <v>10</v>
      </c>
      <c r="AH4534">
        <v>0</v>
      </c>
      <c r="AI4534">
        <v>0</v>
      </c>
      <c r="AJ4534" s="3">
        <v>0.92361111111111116</v>
      </c>
      <c r="AK4534" s="2">
        <v>1.5763888888888891</v>
      </c>
      <c r="AL4534">
        <v>14</v>
      </c>
      <c r="AM4534">
        <v>20</v>
      </c>
      <c r="AN4534">
        <f t="shared" si="24"/>
        <v>2018</v>
      </c>
      <c r="AO4534" t="s">
        <v>1052</v>
      </c>
    </row>
    <row r="4535" spans="1:41" hidden="1" x14ac:dyDescent="0.35">
      <c r="A4535" s="1">
        <v>43485</v>
      </c>
      <c r="B4535" t="s">
        <v>97</v>
      </c>
      <c r="C4535" t="s">
        <v>100</v>
      </c>
      <c r="D4535">
        <v>19</v>
      </c>
      <c r="E4535">
        <v>19</v>
      </c>
      <c r="F4535" s="4">
        <v>44728</v>
      </c>
      <c r="G4535" s="4">
        <v>44726</v>
      </c>
      <c r="H4535" s="4">
        <v>44562</v>
      </c>
      <c r="I4535" s="4" t="s">
        <v>41</v>
      </c>
      <c r="J4535">
        <v>301</v>
      </c>
      <c r="K4535">
        <v>242</v>
      </c>
      <c r="L4535">
        <v>77</v>
      </c>
      <c r="M4535">
        <v>48</v>
      </c>
      <c r="N4535">
        <v>378</v>
      </c>
      <c r="O4535">
        <v>290</v>
      </c>
      <c r="P4535" s="4" t="s">
        <v>337</v>
      </c>
      <c r="Q4535" s="4" t="s">
        <v>337</v>
      </c>
      <c r="R4535" s="4">
        <v>44569</v>
      </c>
      <c r="S4535" s="4">
        <v>44599</v>
      </c>
      <c r="T4535">
        <v>26</v>
      </c>
      <c r="U4535">
        <v>21</v>
      </c>
      <c r="V4535">
        <v>0</v>
      </c>
      <c r="W4535">
        <v>0</v>
      </c>
      <c r="X4535">
        <v>1</v>
      </c>
      <c r="Y4535">
        <v>1</v>
      </c>
      <c r="Z4535">
        <v>1</v>
      </c>
      <c r="AA4535">
        <v>1</v>
      </c>
      <c r="AB4535" s="4">
        <v>44743</v>
      </c>
      <c r="AC4535" s="4">
        <v>44640</v>
      </c>
      <c r="AD4535" s="4">
        <v>44596</v>
      </c>
      <c r="AE4535" s="4">
        <v>44597</v>
      </c>
      <c r="AF4535">
        <v>11</v>
      </c>
      <c r="AG4535">
        <v>12</v>
      </c>
      <c r="AH4535">
        <v>0</v>
      </c>
      <c r="AI4535">
        <v>0</v>
      </c>
      <c r="AJ4535" s="2">
        <v>1.3583333333333334</v>
      </c>
      <c r="AK4535" s="2">
        <v>1.2784722222222222</v>
      </c>
      <c r="AL4535">
        <v>26</v>
      </c>
      <c r="AM4535">
        <v>23</v>
      </c>
      <c r="AN4535">
        <f t="shared" si="24"/>
        <v>2018</v>
      </c>
      <c r="AO4535" t="s">
        <v>1052</v>
      </c>
    </row>
    <row r="4536" spans="1:41" hidden="1" x14ac:dyDescent="0.35">
      <c r="A4536" s="1">
        <v>43485</v>
      </c>
      <c r="B4536" t="s">
        <v>110</v>
      </c>
      <c r="C4536" t="s">
        <v>68</v>
      </c>
      <c r="D4536">
        <v>36</v>
      </c>
      <c r="E4536">
        <v>18</v>
      </c>
      <c r="F4536" s="4" t="s">
        <v>434</v>
      </c>
      <c r="G4536" s="4">
        <v>44660</v>
      </c>
      <c r="H4536" s="4">
        <v>44563</v>
      </c>
      <c r="I4536" s="4" t="s">
        <v>41</v>
      </c>
      <c r="J4536">
        <v>348</v>
      </c>
      <c r="K4536">
        <v>249</v>
      </c>
      <c r="L4536">
        <v>176</v>
      </c>
      <c r="M4536">
        <v>41</v>
      </c>
      <c r="N4536">
        <v>524</v>
      </c>
      <c r="O4536">
        <v>290</v>
      </c>
      <c r="P4536" s="4" t="s">
        <v>321</v>
      </c>
      <c r="Q4536" s="4" t="s">
        <v>141</v>
      </c>
      <c r="R4536" s="4" t="s">
        <v>41</v>
      </c>
      <c r="S4536" s="4">
        <v>44652</v>
      </c>
      <c r="T4536">
        <v>48</v>
      </c>
      <c r="U4536">
        <v>12</v>
      </c>
      <c r="V4536">
        <v>0</v>
      </c>
      <c r="W4536">
        <v>0</v>
      </c>
      <c r="X4536">
        <v>2</v>
      </c>
      <c r="Y4536">
        <v>0</v>
      </c>
      <c r="Z4536">
        <v>2</v>
      </c>
      <c r="AA4536">
        <v>0</v>
      </c>
      <c r="AB4536" s="4">
        <v>44713</v>
      </c>
      <c r="AC4536" s="4">
        <v>44679</v>
      </c>
      <c r="AD4536" s="4">
        <v>44656</v>
      </c>
      <c r="AE4536" s="4">
        <v>44623</v>
      </c>
      <c r="AF4536">
        <v>12</v>
      </c>
      <c r="AG4536">
        <v>11</v>
      </c>
      <c r="AH4536">
        <v>0</v>
      </c>
      <c r="AI4536">
        <v>0</v>
      </c>
      <c r="AJ4536" s="2">
        <v>1.8326388888888889</v>
      </c>
      <c r="AK4536" s="3">
        <v>0.87013888888888891</v>
      </c>
      <c r="AL4536">
        <v>37</v>
      </c>
      <c r="AM4536">
        <v>31</v>
      </c>
      <c r="AN4536">
        <f t="shared" si="24"/>
        <v>2018</v>
      </c>
      <c r="AO4536" t="s">
        <v>1052</v>
      </c>
    </row>
    <row r="4537" spans="1:41" hidden="1" x14ac:dyDescent="0.35">
      <c r="A4537" s="1">
        <v>43499</v>
      </c>
      <c r="B4537" t="s">
        <v>110</v>
      </c>
      <c r="C4537" t="s">
        <v>97</v>
      </c>
      <c r="D4537">
        <v>22</v>
      </c>
      <c r="E4537">
        <v>14</v>
      </c>
      <c r="F4537" s="4">
        <v>44632</v>
      </c>
      <c r="G4537" s="4">
        <v>44633</v>
      </c>
      <c r="H4537" s="4" t="s">
        <v>42</v>
      </c>
      <c r="I4537" s="4" t="s">
        <v>41</v>
      </c>
      <c r="J4537">
        <v>253</v>
      </c>
      <c r="K4537">
        <v>198</v>
      </c>
      <c r="L4537">
        <v>154</v>
      </c>
      <c r="M4537">
        <v>62</v>
      </c>
      <c r="N4537">
        <v>407</v>
      </c>
      <c r="O4537">
        <v>260</v>
      </c>
      <c r="P4537" s="4" t="s">
        <v>152</v>
      </c>
      <c r="Q4537" s="4" t="s">
        <v>805</v>
      </c>
      <c r="R4537" s="4">
        <v>44570</v>
      </c>
      <c r="S4537" s="4">
        <v>44652</v>
      </c>
      <c r="T4537">
        <v>32</v>
      </c>
      <c r="U4537">
        <v>18</v>
      </c>
      <c r="V4537">
        <v>0</v>
      </c>
      <c r="W4537">
        <v>0</v>
      </c>
      <c r="X4537">
        <v>1</v>
      </c>
      <c r="Y4537">
        <v>1</v>
      </c>
      <c r="Z4537">
        <v>1</v>
      </c>
      <c r="AA4537">
        <v>1</v>
      </c>
      <c r="AB4537" s="4">
        <v>44640</v>
      </c>
      <c r="AC4537" s="4">
        <v>44805</v>
      </c>
      <c r="AD4537" s="4">
        <v>44562</v>
      </c>
      <c r="AE4537" s="4" t="s">
        <v>41</v>
      </c>
      <c r="AF4537">
        <v>13</v>
      </c>
      <c r="AG4537">
        <v>12</v>
      </c>
      <c r="AH4537">
        <v>0</v>
      </c>
      <c r="AI4537">
        <v>0</v>
      </c>
      <c r="AJ4537" s="2">
        <v>1.3819444444444444</v>
      </c>
      <c r="AK4537" s="2">
        <v>1.1180555555555556</v>
      </c>
      <c r="AL4537">
        <v>13</v>
      </c>
      <c r="AM4537">
        <v>3</v>
      </c>
      <c r="AN4537">
        <f t="shared" si="24"/>
        <v>2018</v>
      </c>
      <c r="AO4537" t="s">
        <v>1053</v>
      </c>
    </row>
    <row r="4538" spans="1:41" hidden="1" x14ac:dyDescent="0.35">
      <c r="A4538" s="1">
        <v>43713</v>
      </c>
      <c r="B4538" t="s">
        <v>74</v>
      </c>
      <c r="C4538" t="s">
        <v>59</v>
      </c>
      <c r="D4538">
        <v>13</v>
      </c>
      <c r="E4538">
        <v>16</v>
      </c>
      <c r="F4538" s="4">
        <v>44604</v>
      </c>
      <c r="G4538" s="4">
        <v>44635</v>
      </c>
      <c r="H4538" s="4" t="s">
        <v>41</v>
      </c>
      <c r="I4538" s="4" t="s">
        <v>52</v>
      </c>
      <c r="J4538">
        <v>166</v>
      </c>
      <c r="K4538">
        <v>208</v>
      </c>
      <c r="L4538">
        <v>47</v>
      </c>
      <c r="M4538">
        <v>46</v>
      </c>
      <c r="N4538">
        <v>213</v>
      </c>
      <c r="O4538">
        <v>254</v>
      </c>
      <c r="P4538" s="4" t="s">
        <v>160</v>
      </c>
      <c r="Q4538" s="4" t="s">
        <v>121</v>
      </c>
      <c r="R4538" s="4">
        <v>44682</v>
      </c>
      <c r="S4538" s="4">
        <v>44701</v>
      </c>
      <c r="T4538">
        <v>22</v>
      </c>
      <c r="U4538">
        <v>15</v>
      </c>
      <c r="V4538">
        <v>0</v>
      </c>
      <c r="W4538">
        <v>0</v>
      </c>
      <c r="X4538">
        <v>0</v>
      </c>
      <c r="Y4538">
        <v>1</v>
      </c>
      <c r="Z4538">
        <v>0</v>
      </c>
      <c r="AA4538">
        <v>1</v>
      </c>
      <c r="AB4538" s="4">
        <v>44835</v>
      </c>
      <c r="AC4538" s="4" t="s">
        <v>487</v>
      </c>
      <c r="AD4538" s="4">
        <v>44563</v>
      </c>
      <c r="AE4538" s="4" t="s">
        <v>42</v>
      </c>
      <c r="AF4538">
        <v>13</v>
      </c>
      <c r="AG4538">
        <v>12</v>
      </c>
      <c r="AH4538">
        <v>0</v>
      </c>
      <c r="AI4538">
        <v>0</v>
      </c>
      <c r="AJ4538" s="2">
        <v>1.29375</v>
      </c>
      <c r="AK4538" s="2">
        <v>1.20625</v>
      </c>
      <c r="AL4538">
        <v>10</v>
      </c>
      <c r="AM4538">
        <v>3</v>
      </c>
      <c r="AN4538">
        <f t="shared" si="24"/>
        <v>2019</v>
      </c>
      <c r="AO4538" t="s">
        <v>1051</v>
      </c>
    </row>
    <row r="4539" spans="1:41" hidden="1" x14ac:dyDescent="0.35">
      <c r="A4539" s="1">
        <v>43716</v>
      </c>
      <c r="B4539" t="s">
        <v>78</v>
      </c>
      <c r="C4539" t="s">
        <v>69</v>
      </c>
      <c r="D4539">
        <v>21</v>
      </c>
      <c r="E4539">
        <v>19</v>
      </c>
      <c r="F4539" s="4">
        <v>44602</v>
      </c>
      <c r="G4539" s="4">
        <v>44571</v>
      </c>
      <c r="H4539" s="4" t="s">
        <v>41</v>
      </c>
      <c r="I4539" s="4" t="s">
        <v>52</v>
      </c>
      <c r="J4539">
        <v>216</v>
      </c>
      <c r="K4539">
        <v>244</v>
      </c>
      <c r="L4539">
        <v>123</v>
      </c>
      <c r="M4539">
        <v>102</v>
      </c>
      <c r="N4539">
        <v>339</v>
      </c>
      <c r="O4539">
        <v>346</v>
      </c>
      <c r="P4539" s="4" t="s">
        <v>119</v>
      </c>
      <c r="Q4539" s="4" t="s">
        <v>111</v>
      </c>
      <c r="R4539" s="4">
        <v>44652</v>
      </c>
      <c r="S4539" s="4">
        <v>44682</v>
      </c>
      <c r="T4539">
        <v>28</v>
      </c>
      <c r="U4539">
        <v>20</v>
      </c>
      <c r="V4539">
        <v>0</v>
      </c>
      <c r="W4539">
        <v>0</v>
      </c>
      <c r="X4539">
        <v>0</v>
      </c>
      <c r="Y4539">
        <v>3</v>
      </c>
      <c r="Z4539">
        <v>0</v>
      </c>
      <c r="AA4539">
        <v>3</v>
      </c>
      <c r="AB4539" s="4">
        <v>44713</v>
      </c>
      <c r="AC4539" s="4" t="s">
        <v>1018</v>
      </c>
      <c r="AD4539" s="4">
        <v>44624</v>
      </c>
      <c r="AE4539" s="4">
        <v>44594</v>
      </c>
      <c r="AF4539">
        <v>13</v>
      </c>
      <c r="AG4539">
        <v>14</v>
      </c>
      <c r="AH4539">
        <v>1</v>
      </c>
      <c r="AI4539">
        <v>0</v>
      </c>
      <c r="AJ4539" s="2">
        <v>1.2208333333333334</v>
      </c>
      <c r="AK4539" s="2">
        <v>1.2791666666666666</v>
      </c>
      <c r="AL4539">
        <v>43</v>
      </c>
      <c r="AM4539">
        <v>13</v>
      </c>
      <c r="AN4539">
        <f t="shared" si="24"/>
        <v>2019</v>
      </c>
      <c r="AO4539" t="s">
        <v>1051</v>
      </c>
    </row>
    <row r="4540" spans="1:41" hidden="1" x14ac:dyDescent="0.35">
      <c r="A4540" s="1">
        <v>43716</v>
      </c>
      <c r="B4540" t="s">
        <v>90</v>
      </c>
      <c r="C4540" t="s">
        <v>84</v>
      </c>
      <c r="D4540">
        <v>31</v>
      </c>
      <c r="E4540">
        <v>12</v>
      </c>
      <c r="F4540" s="4">
        <v>44753</v>
      </c>
      <c r="G4540" s="4">
        <v>44630</v>
      </c>
      <c r="H4540" s="4">
        <v>44594</v>
      </c>
      <c r="I4540" s="4" t="s">
        <v>41</v>
      </c>
      <c r="J4540">
        <v>378</v>
      </c>
      <c r="K4540">
        <v>179</v>
      </c>
      <c r="L4540">
        <v>265</v>
      </c>
      <c r="M4540">
        <v>21</v>
      </c>
      <c r="N4540">
        <v>643</v>
      </c>
      <c r="O4540">
        <v>200</v>
      </c>
      <c r="P4540" s="4" t="s">
        <v>618</v>
      </c>
      <c r="Q4540" s="4" t="s">
        <v>206</v>
      </c>
      <c r="R4540" s="4">
        <v>44562</v>
      </c>
      <c r="S4540" s="4">
        <v>44631</v>
      </c>
      <c r="T4540">
        <v>46</v>
      </c>
      <c r="U4540">
        <v>12</v>
      </c>
      <c r="V4540">
        <v>0</v>
      </c>
      <c r="W4540">
        <v>1</v>
      </c>
      <c r="X4540">
        <v>0</v>
      </c>
      <c r="Y4540">
        <v>2</v>
      </c>
      <c r="Z4540">
        <v>0</v>
      </c>
      <c r="AA4540">
        <v>3</v>
      </c>
      <c r="AB4540" s="4">
        <v>44652</v>
      </c>
      <c r="AC4540" s="4">
        <v>44805</v>
      </c>
      <c r="AD4540" s="4">
        <v>44688</v>
      </c>
      <c r="AE4540" s="4">
        <v>44562</v>
      </c>
      <c r="AF4540">
        <v>12</v>
      </c>
      <c r="AG4540">
        <v>10</v>
      </c>
      <c r="AH4540">
        <v>0</v>
      </c>
      <c r="AI4540">
        <v>0</v>
      </c>
      <c r="AJ4540" s="2">
        <v>1.6715277777777777</v>
      </c>
      <c r="AK4540" s="3">
        <v>0.82847222222222217</v>
      </c>
      <c r="AL4540">
        <v>59</v>
      </c>
      <c r="AM4540">
        <v>10</v>
      </c>
      <c r="AN4540">
        <f t="shared" si="24"/>
        <v>2019</v>
      </c>
      <c r="AO4540" t="s">
        <v>1051</v>
      </c>
    </row>
    <row r="4541" spans="1:41" hidden="1" x14ac:dyDescent="0.35">
      <c r="A4541" s="1">
        <v>43716</v>
      </c>
      <c r="B4541" t="s">
        <v>73</v>
      </c>
      <c r="C4541" t="s">
        <v>58</v>
      </c>
      <c r="D4541">
        <v>27</v>
      </c>
      <c r="E4541">
        <v>18</v>
      </c>
      <c r="F4541" s="4">
        <v>44600</v>
      </c>
      <c r="G4541" s="4">
        <v>44691</v>
      </c>
      <c r="H4541" s="4">
        <v>44594</v>
      </c>
      <c r="I4541" s="4" t="s">
        <v>41</v>
      </c>
      <c r="J4541">
        <v>272</v>
      </c>
      <c r="K4541">
        <v>97</v>
      </c>
      <c r="L4541">
        <v>73</v>
      </c>
      <c r="M4541">
        <v>172</v>
      </c>
      <c r="N4541">
        <v>345</v>
      </c>
      <c r="O4541">
        <v>269</v>
      </c>
      <c r="P4541" s="4" t="s">
        <v>690</v>
      </c>
      <c r="Q4541" s="4">
        <v>44783</v>
      </c>
      <c r="R4541" s="4">
        <v>44652</v>
      </c>
      <c r="S4541" s="4">
        <v>44562</v>
      </c>
      <c r="T4541">
        <v>17</v>
      </c>
      <c r="U4541">
        <v>38</v>
      </c>
      <c r="V4541">
        <v>1</v>
      </c>
      <c r="W4541">
        <v>0</v>
      </c>
      <c r="X4541">
        <v>2</v>
      </c>
      <c r="Y4541">
        <v>0</v>
      </c>
      <c r="Z4541">
        <v>3</v>
      </c>
      <c r="AA4541">
        <v>0</v>
      </c>
      <c r="AB4541" s="4">
        <v>44805</v>
      </c>
      <c r="AC4541" s="4" t="s">
        <v>126</v>
      </c>
      <c r="AD4541" s="4">
        <v>44563</v>
      </c>
      <c r="AE4541" s="4">
        <v>44623</v>
      </c>
      <c r="AF4541">
        <v>10</v>
      </c>
      <c r="AG4541">
        <v>10</v>
      </c>
      <c r="AH4541">
        <v>0</v>
      </c>
      <c r="AI4541">
        <v>0</v>
      </c>
      <c r="AJ4541" s="2">
        <v>1.2590277777777776</v>
      </c>
      <c r="AK4541" s="2">
        <v>1.2409722222222224</v>
      </c>
      <c r="AL4541">
        <v>12</v>
      </c>
      <c r="AM4541">
        <v>28</v>
      </c>
      <c r="AN4541">
        <f t="shared" si="24"/>
        <v>2019</v>
      </c>
      <c r="AO4541" t="s">
        <v>1051</v>
      </c>
    </row>
    <row r="4542" spans="1:41" hidden="1" x14ac:dyDescent="0.35">
      <c r="A4542" s="1">
        <v>43716</v>
      </c>
      <c r="B4542" t="s">
        <v>54</v>
      </c>
      <c r="C4542" t="s">
        <v>53</v>
      </c>
      <c r="D4542">
        <v>23</v>
      </c>
      <c r="E4542">
        <v>17</v>
      </c>
      <c r="F4542" s="4">
        <v>44691</v>
      </c>
      <c r="G4542" s="4">
        <v>44759</v>
      </c>
      <c r="H4542" s="4" t="s">
        <v>42</v>
      </c>
      <c r="I4542" s="4">
        <v>44563</v>
      </c>
      <c r="J4542">
        <v>242</v>
      </c>
      <c r="K4542">
        <v>155</v>
      </c>
      <c r="L4542">
        <v>128</v>
      </c>
      <c r="M4542">
        <v>68</v>
      </c>
      <c r="N4542">
        <v>370</v>
      </c>
      <c r="O4542">
        <v>223</v>
      </c>
      <c r="P4542" s="4" t="s">
        <v>484</v>
      </c>
      <c r="Q4542" s="4" t="s">
        <v>220</v>
      </c>
      <c r="R4542" s="4">
        <v>44573</v>
      </c>
      <c r="S4542" s="4">
        <v>44671</v>
      </c>
      <c r="T4542">
        <v>25</v>
      </c>
      <c r="U4542">
        <v>21</v>
      </c>
      <c r="V4542">
        <v>2</v>
      </c>
      <c r="W4542">
        <v>1</v>
      </c>
      <c r="X4542">
        <v>2</v>
      </c>
      <c r="Y4542">
        <v>0</v>
      </c>
      <c r="Z4542">
        <v>4</v>
      </c>
      <c r="AA4542">
        <v>1</v>
      </c>
      <c r="AB4542" s="4">
        <v>44743</v>
      </c>
      <c r="AC4542" s="4">
        <v>44774</v>
      </c>
      <c r="AD4542" s="4">
        <v>44562</v>
      </c>
      <c r="AE4542" s="4">
        <v>44562</v>
      </c>
      <c r="AF4542">
        <v>12</v>
      </c>
      <c r="AG4542">
        <v>11</v>
      </c>
      <c r="AH4542">
        <v>0</v>
      </c>
      <c r="AI4542">
        <v>2</v>
      </c>
      <c r="AJ4542" s="2">
        <v>1.1659722222222222</v>
      </c>
      <c r="AK4542" s="2">
        <v>1.3340277777777778</v>
      </c>
      <c r="AL4542">
        <v>17</v>
      </c>
      <c r="AM4542">
        <v>16</v>
      </c>
      <c r="AN4542">
        <f t="shared" si="24"/>
        <v>2019</v>
      </c>
      <c r="AO4542" t="s">
        <v>1051</v>
      </c>
    </row>
    <row r="4543" spans="1:41" hidden="1" x14ac:dyDescent="0.35">
      <c r="A4543" s="1">
        <v>43716</v>
      </c>
      <c r="B4543" t="s">
        <v>88</v>
      </c>
      <c r="C4543" t="s">
        <v>77</v>
      </c>
      <c r="D4543">
        <v>15</v>
      </c>
      <c r="E4543">
        <v>22</v>
      </c>
      <c r="F4543" s="4">
        <v>44694</v>
      </c>
      <c r="G4543" s="4">
        <v>44882</v>
      </c>
      <c r="H4543" s="4">
        <v>44594</v>
      </c>
      <c r="I4543" s="4">
        <v>44563</v>
      </c>
      <c r="J4543">
        <v>370</v>
      </c>
      <c r="K4543">
        <v>313</v>
      </c>
      <c r="L4543">
        <v>28</v>
      </c>
      <c r="M4543">
        <v>123</v>
      </c>
      <c r="N4543">
        <v>398</v>
      </c>
      <c r="O4543">
        <v>436</v>
      </c>
      <c r="P4543" s="4" t="s">
        <v>545</v>
      </c>
      <c r="Q4543" s="4" t="s">
        <v>540</v>
      </c>
      <c r="R4543" s="4">
        <v>44571</v>
      </c>
      <c r="S4543" s="4">
        <v>44562</v>
      </c>
      <c r="T4543">
        <v>13</v>
      </c>
      <c r="U4543">
        <v>31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 s="4">
        <v>44896</v>
      </c>
      <c r="AC4543" s="4">
        <v>44713</v>
      </c>
      <c r="AD4543" s="4">
        <v>44563</v>
      </c>
      <c r="AE4543" s="4">
        <v>44595</v>
      </c>
      <c r="AF4543">
        <v>10</v>
      </c>
      <c r="AG4543">
        <v>10</v>
      </c>
      <c r="AH4543">
        <v>0</v>
      </c>
      <c r="AI4543">
        <v>0</v>
      </c>
      <c r="AJ4543" s="2">
        <v>1.0645833333333334</v>
      </c>
      <c r="AK4543" s="2">
        <v>1.4354166666666668</v>
      </c>
      <c r="AL4543">
        <v>27</v>
      </c>
      <c r="AM4543">
        <v>32</v>
      </c>
      <c r="AN4543">
        <f t="shared" si="24"/>
        <v>2019</v>
      </c>
      <c r="AO4543" t="s">
        <v>1051</v>
      </c>
    </row>
    <row r="4544" spans="1:41" hidden="1" x14ac:dyDescent="0.35">
      <c r="A4544" s="1">
        <v>43716</v>
      </c>
      <c r="B4544" t="s">
        <v>97</v>
      </c>
      <c r="C4544" t="s">
        <v>91</v>
      </c>
      <c r="D4544">
        <v>22</v>
      </c>
      <c r="E4544">
        <v>21</v>
      </c>
      <c r="F4544" s="4">
        <v>44821</v>
      </c>
      <c r="G4544" s="4">
        <v>44692</v>
      </c>
      <c r="H4544" s="4" t="s">
        <v>41</v>
      </c>
      <c r="I4544" s="4" t="s">
        <v>41</v>
      </c>
      <c r="J4544">
        <v>183</v>
      </c>
      <c r="K4544">
        <v>216</v>
      </c>
      <c r="L4544">
        <v>166</v>
      </c>
      <c r="M4544">
        <v>127</v>
      </c>
      <c r="N4544">
        <v>349</v>
      </c>
      <c r="O4544">
        <v>343</v>
      </c>
      <c r="P4544" s="4" t="s">
        <v>230</v>
      </c>
      <c r="Q4544" s="4" t="s">
        <v>111</v>
      </c>
      <c r="R4544" s="4">
        <v>44564</v>
      </c>
      <c r="S4544" s="4">
        <v>44643</v>
      </c>
      <c r="T4544">
        <v>32</v>
      </c>
      <c r="U4544">
        <v>23</v>
      </c>
      <c r="V4544">
        <v>0</v>
      </c>
      <c r="W4544">
        <v>2</v>
      </c>
      <c r="X4544">
        <v>1</v>
      </c>
      <c r="Y4544">
        <v>1</v>
      </c>
      <c r="Z4544">
        <v>1</v>
      </c>
      <c r="AA4544">
        <v>3</v>
      </c>
      <c r="AB4544" s="4">
        <v>44682</v>
      </c>
      <c r="AC4544" s="4">
        <v>44713</v>
      </c>
      <c r="AD4544" s="4">
        <v>44624</v>
      </c>
      <c r="AE4544" s="4">
        <v>44623</v>
      </c>
      <c r="AF4544">
        <v>13</v>
      </c>
      <c r="AG4544">
        <v>13</v>
      </c>
      <c r="AH4544">
        <v>0</v>
      </c>
      <c r="AI4544">
        <v>0</v>
      </c>
      <c r="AJ4544" s="2">
        <v>1.3861111111111111</v>
      </c>
      <c r="AK4544" s="2">
        <v>1.1138888888888889</v>
      </c>
      <c r="AL4544">
        <v>30</v>
      </c>
      <c r="AM4544">
        <v>27</v>
      </c>
      <c r="AN4544">
        <f t="shared" si="24"/>
        <v>2019</v>
      </c>
      <c r="AO4544" t="s">
        <v>1051</v>
      </c>
    </row>
    <row r="4545" spans="1:41" hidden="1" x14ac:dyDescent="0.35">
      <c r="A4545" s="1">
        <v>43716</v>
      </c>
      <c r="B4545" t="s">
        <v>68</v>
      </c>
      <c r="C4545" t="s">
        <v>94</v>
      </c>
      <c r="D4545">
        <v>24</v>
      </c>
      <c r="E4545">
        <v>18</v>
      </c>
      <c r="F4545" s="4">
        <v>44691</v>
      </c>
      <c r="G4545" s="4">
        <v>44691</v>
      </c>
      <c r="H4545" s="4" t="s">
        <v>41</v>
      </c>
      <c r="I4545" s="4" t="s">
        <v>41</v>
      </c>
      <c r="J4545">
        <v>378</v>
      </c>
      <c r="K4545">
        <v>347</v>
      </c>
      <c r="L4545">
        <v>113</v>
      </c>
      <c r="M4545">
        <v>81</v>
      </c>
      <c r="N4545">
        <v>491</v>
      </c>
      <c r="O4545">
        <v>428</v>
      </c>
      <c r="P4545" s="4" t="s">
        <v>417</v>
      </c>
      <c r="Q4545" s="4" t="s">
        <v>382</v>
      </c>
      <c r="R4545" s="4" t="s">
        <v>41</v>
      </c>
      <c r="S4545" s="4">
        <v>44564</v>
      </c>
      <c r="T4545">
        <v>26</v>
      </c>
      <c r="U4545">
        <v>16</v>
      </c>
      <c r="V4545">
        <v>0</v>
      </c>
      <c r="W4545">
        <v>1</v>
      </c>
      <c r="X4545">
        <v>0</v>
      </c>
      <c r="Y4545">
        <v>1</v>
      </c>
      <c r="Z4545">
        <v>0</v>
      </c>
      <c r="AA4545">
        <v>2</v>
      </c>
      <c r="AB4545" s="4">
        <v>44682</v>
      </c>
      <c r="AC4545" s="4">
        <v>44835</v>
      </c>
      <c r="AD4545" s="4">
        <v>44598</v>
      </c>
      <c r="AE4545" s="4">
        <v>44564</v>
      </c>
      <c r="AF4545">
        <v>10</v>
      </c>
      <c r="AG4545">
        <v>10</v>
      </c>
      <c r="AH4545">
        <v>0</v>
      </c>
      <c r="AI4545">
        <v>0</v>
      </c>
      <c r="AJ4545" s="2">
        <v>1.3020833333333333</v>
      </c>
      <c r="AK4545" s="2">
        <v>1.1979166666666667</v>
      </c>
      <c r="AL4545">
        <v>40</v>
      </c>
      <c r="AM4545">
        <v>26</v>
      </c>
      <c r="AN4545">
        <f t="shared" si="24"/>
        <v>2019</v>
      </c>
      <c r="AO4545" t="s">
        <v>1051</v>
      </c>
    </row>
    <row r="4546" spans="1:41" hidden="1" x14ac:dyDescent="0.35">
      <c r="A4546" s="1">
        <v>43716</v>
      </c>
      <c r="B4546" t="s">
        <v>93</v>
      </c>
      <c r="C4546" t="s">
        <v>63</v>
      </c>
      <c r="D4546">
        <v>22</v>
      </c>
      <c r="E4546">
        <v>25</v>
      </c>
      <c r="F4546" s="4">
        <v>44755</v>
      </c>
      <c r="G4546" s="4">
        <v>44753</v>
      </c>
      <c r="H4546" s="4">
        <v>44562</v>
      </c>
      <c r="I4546" s="4" t="s">
        <v>41</v>
      </c>
      <c r="J4546">
        <v>173</v>
      </c>
      <c r="K4546">
        <v>310</v>
      </c>
      <c r="L4546">
        <v>203</v>
      </c>
      <c r="M4546">
        <v>125</v>
      </c>
      <c r="N4546">
        <v>376</v>
      </c>
      <c r="O4546">
        <v>435</v>
      </c>
      <c r="P4546" s="4" t="s">
        <v>379</v>
      </c>
      <c r="Q4546" s="4" t="s">
        <v>417</v>
      </c>
      <c r="R4546" s="4">
        <v>44609</v>
      </c>
      <c r="S4546" s="4">
        <v>44674</v>
      </c>
      <c r="T4546">
        <v>33</v>
      </c>
      <c r="U4546">
        <v>21</v>
      </c>
      <c r="V4546">
        <v>0</v>
      </c>
      <c r="W4546">
        <v>1</v>
      </c>
      <c r="X4546">
        <v>0</v>
      </c>
      <c r="Y4546">
        <v>1</v>
      </c>
      <c r="Z4546">
        <v>0</v>
      </c>
      <c r="AA4546">
        <v>2</v>
      </c>
      <c r="AB4546" s="4">
        <v>44630</v>
      </c>
      <c r="AC4546" s="4">
        <v>44640</v>
      </c>
      <c r="AD4546" s="4">
        <v>44595</v>
      </c>
      <c r="AE4546" s="4">
        <v>44595</v>
      </c>
      <c r="AF4546">
        <v>9</v>
      </c>
      <c r="AG4546">
        <v>9</v>
      </c>
      <c r="AH4546">
        <v>0</v>
      </c>
      <c r="AI4546">
        <v>0</v>
      </c>
      <c r="AJ4546" s="2">
        <v>1.3395833333333333</v>
      </c>
      <c r="AK4546" s="2">
        <v>1.3680555555555556</v>
      </c>
      <c r="AL4546">
        <v>24</v>
      </c>
      <c r="AM4546">
        <v>30</v>
      </c>
      <c r="AN4546">
        <f t="shared" si="24"/>
        <v>2019</v>
      </c>
      <c r="AO4546" t="s">
        <v>1051</v>
      </c>
    </row>
    <row r="4547" spans="1:41" hidden="1" x14ac:dyDescent="0.35">
      <c r="A4547" s="1">
        <v>43716</v>
      </c>
      <c r="B4547" t="s">
        <v>64</v>
      </c>
      <c r="C4547" t="s">
        <v>47</v>
      </c>
      <c r="D4547">
        <v>22</v>
      </c>
      <c r="E4547">
        <v>12</v>
      </c>
      <c r="F4547" s="4">
        <v>44727</v>
      </c>
      <c r="G4547" s="4">
        <v>44663</v>
      </c>
      <c r="H4547" s="4" t="s">
        <v>42</v>
      </c>
      <c r="I4547" s="4" t="s">
        <v>41</v>
      </c>
      <c r="J4547">
        <v>395</v>
      </c>
      <c r="K4547">
        <v>160</v>
      </c>
      <c r="L4547">
        <v>34</v>
      </c>
      <c r="M4547">
        <v>72</v>
      </c>
      <c r="N4547">
        <v>429</v>
      </c>
      <c r="O4547">
        <v>232</v>
      </c>
      <c r="P4547" s="4" t="s">
        <v>738</v>
      </c>
      <c r="Q4547" s="4" t="s">
        <v>443</v>
      </c>
      <c r="R4547" s="4">
        <v>44704</v>
      </c>
      <c r="S4547" s="4">
        <v>44652</v>
      </c>
      <c r="T4547">
        <v>14</v>
      </c>
      <c r="U4547">
        <v>25</v>
      </c>
      <c r="V4547">
        <v>3</v>
      </c>
      <c r="W4547">
        <v>1</v>
      </c>
      <c r="X4547">
        <v>0</v>
      </c>
      <c r="Y4547">
        <v>0</v>
      </c>
      <c r="Z4547">
        <v>3</v>
      </c>
      <c r="AA4547">
        <v>1</v>
      </c>
      <c r="AB4547" s="4">
        <v>44743</v>
      </c>
      <c r="AC4547" s="4">
        <v>44774</v>
      </c>
      <c r="AD4547" s="4" t="s">
        <v>82</v>
      </c>
      <c r="AE4547" s="4">
        <v>44594</v>
      </c>
      <c r="AF4547">
        <v>12</v>
      </c>
      <c r="AG4547">
        <v>14</v>
      </c>
      <c r="AH4547">
        <v>0</v>
      </c>
      <c r="AI4547">
        <v>0</v>
      </c>
      <c r="AJ4547" s="2">
        <v>1.4930555555555556</v>
      </c>
      <c r="AK4547" s="2">
        <v>1.0069444444444444</v>
      </c>
      <c r="AL4547">
        <v>20</v>
      </c>
      <c r="AM4547">
        <v>21</v>
      </c>
      <c r="AN4547">
        <f t="shared" si="24"/>
        <v>2019</v>
      </c>
      <c r="AO4547" t="s">
        <v>1051</v>
      </c>
    </row>
    <row r="4548" spans="1:41" hidden="1" x14ac:dyDescent="0.35">
      <c r="A4548" s="1">
        <v>43716</v>
      </c>
      <c r="B4548" t="s">
        <v>40</v>
      </c>
      <c r="C4548" t="s">
        <v>104</v>
      </c>
      <c r="D4548">
        <v>25</v>
      </c>
      <c r="E4548">
        <v>23</v>
      </c>
      <c r="F4548" s="4">
        <v>44603</v>
      </c>
      <c r="G4548" s="4">
        <v>44722</v>
      </c>
      <c r="H4548" s="4">
        <v>44564</v>
      </c>
      <c r="I4548" s="4" t="s">
        <v>41</v>
      </c>
      <c r="J4548">
        <v>319</v>
      </c>
      <c r="K4548">
        <v>405</v>
      </c>
      <c r="L4548">
        <v>151</v>
      </c>
      <c r="M4548">
        <v>89</v>
      </c>
      <c r="N4548">
        <v>470</v>
      </c>
      <c r="O4548">
        <v>494</v>
      </c>
      <c r="P4548" s="4" t="s">
        <v>424</v>
      </c>
      <c r="Q4548" s="4" t="s">
        <v>522</v>
      </c>
      <c r="R4548" s="4">
        <v>44565</v>
      </c>
      <c r="S4548" s="4" t="s">
        <v>41</v>
      </c>
      <c r="T4548">
        <v>17</v>
      </c>
      <c r="U4548">
        <v>30</v>
      </c>
      <c r="V4548">
        <v>2</v>
      </c>
      <c r="W4548">
        <v>0</v>
      </c>
      <c r="X4548">
        <v>0</v>
      </c>
      <c r="Y4548">
        <v>0</v>
      </c>
      <c r="Z4548">
        <v>2</v>
      </c>
      <c r="AA4548">
        <v>0</v>
      </c>
      <c r="AB4548" s="4">
        <v>44774</v>
      </c>
      <c r="AC4548" s="4">
        <v>44713</v>
      </c>
      <c r="AD4548" s="4">
        <v>44596</v>
      </c>
      <c r="AE4548" s="4">
        <v>44594</v>
      </c>
      <c r="AF4548">
        <v>10</v>
      </c>
      <c r="AG4548">
        <v>10</v>
      </c>
      <c r="AH4548">
        <v>0</v>
      </c>
      <c r="AI4548">
        <v>0</v>
      </c>
      <c r="AJ4548" s="2">
        <v>1.1541666666666666</v>
      </c>
      <c r="AK4548" s="2">
        <v>1.3458333333333332</v>
      </c>
      <c r="AL4548">
        <v>17</v>
      </c>
      <c r="AM4548">
        <v>35</v>
      </c>
      <c r="AN4548">
        <f t="shared" si="24"/>
        <v>2019</v>
      </c>
      <c r="AO4548" t="s">
        <v>1051</v>
      </c>
    </row>
    <row r="4549" spans="1:41" hidden="1" x14ac:dyDescent="0.35">
      <c r="A4549" s="1">
        <v>43716</v>
      </c>
      <c r="B4549" t="s">
        <v>83</v>
      </c>
      <c r="C4549" t="s">
        <v>87</v>
      </c>
      <c r="D4549">
        <v>23</v>
      </c>
      <c r="E4549">
        <v>21</v>
      </c>
      <c r="F4549" s="4">
        <v>44730</v>
      </c>
      <c r="G4549" s="4">
        <v>44826</v>
      </c>
      <c r="H4549" s="4" t="s">
        <v>42</v>
      </c>
      <c r="I4549" s="4" t="s">
        <v>41</v>
      </c>
      <c r="J4549">
        <v>361</v>
      </c>
      <c r="K4549">
        <v>275</v>
      </c>
      <c r="L4549">
        <v>116</v>
      </c>
      <c r="M4549">
        <v>112</v>
      </c>
      <c r="N4549">
        <v>477</v>
      </c>
      <c r="O4549">
        <v>387</v>
      </c>
      <c r="P4549" s="4" t="s">
        <v>286</v>
      </c>
      <c r="Q4549" s="4" t="s">
        <v>887</v>
      </c>
      <c r="R4549" s="4">
        <v>44644</v>
      </c>
      <c r="S4549" s="4">
        <v>44682</v>
      </c>
      <c r="T4549">
        <v>32</v>
      </c>
      <c r="U4549">
        <v>23</v>
      </c>
      <c r="V4549">
        <v>2</v>
      </c>
      <c r="W4549">
        <v>0</v>
      </c>
      <c r="X4549">
        <v>0</v>
      </c>
      <c r="Y4549">
        <v>1</v>
      </c>
      <c r="Z4549">
        <v>2</v>
      </c>
      <c r="AA4549">
        <v>1</v>
      </c>
      <c r="AB4549" s="4">
        <v>44805</v>
      </c>
      <c r="AC4549" s="4">
        <v>44743</v>
      </c>
      <c r="AD4549" s="4">
        <v>44595</v>
      </c>
      <c r="AE4549" s="4">
        <v>44565</v>
      </c>
      <c r="AF4549">
        <v>15</v>
      </c>
      <c r="AG4549">
        <v>16</v>
      </c>
      <c r="AH4549">
        <v>0</v>
      </c>
      <c r="AI4549">
        <v>0</v>
      </c>
      <c r="AJ4549" s="2">
        <v>1.6409722222222223</v>
      </c>
      <c r="AK4549" s="2">
        <v>1.2756944444444445</v>
      </c>
      <c r="AL4549">
        <v>27</v>
      </c>
      <c r="AM4549">
        <v>27</v>
      </c>
      <c r="AN4549">
        <f t="shared" si="24"/>
        <v>2019</v>
      </c>
      <c r="AO4549" t="s">
        <v>1051</v>
      </c>
    </row>
    <row r="4550" spans="1:41" hidden="1" x14ac:dyDescent="0.35">
      <c r="A4550" s="1">
        <v>43716</v>
      </c>
      <c r="B4550" t="s">
        <v>39</v>
      </c>
      <c r="C4550" t="s">
        <v>101</v>
      </c>
      <c r="D4550">
        <v>17</v>
      </c>
      <c r="E4550">
        <v>21</v>
      </c>
      <c r="F4550" s="4">
        <v>44694</v>
      </c>
      <c r="G4550" s="4">
        <v>44692</v>
      </c>
      <c r="H4550" s="4" t="s">
        <v>41</v>
      </c>
      <c r="I4550" s="4" t="s">
        <v>52</v>
      </c>
      <c r="J4550">
        <v>158</v>
      </c>
      <c r="K4550">
        <v>174</v>
      </c>
      <c r="L4550">
        <v>98</v>
      </c>
      <c r="M4550">
        <v>121</v>
      </c>
      <c r="N4550">
        <v>256</v>
      </c>
      <c r="O4550">
        <v>295</v>
      </c>
      <c r="P4550" s="4" t="s">
        <v>86</v>
      </c>
      <c r="Q4550" s="4" t="s">
        <v>422</v>
      </c>
      <c r="R4550" s="4">
        <v>44569</v>
      </c>
      <c r="S4550" s="4">
        <v>44640</v>
      </c>
      <c r="T4550">
        <v>32</v>
      </c>
      <c r="U4550">
        <v>26</v>
      </c>
      <c r="V4550">
        <v>1</v>
      </c>
      <c r="W4550">
        <v>1</v>
      </c>
      <c r="X4550">
        <v>1</v>
      </c>
      <c r="Y4550">
        <v>3</v>
      </c>
      <c r="Z4550">
        <v>2</v>
      </c>
      <c r="AA4550">
        <v>4</v>
      </c>
      <c r="AB4550" s="4">
        <v>44866</v>
      </c>
      <c r="AC4550" s="4">
        <v>44774</v>
      </c>
      <c r="AD4550" s="4" t="s">
        <v>82</v>
      </c>
      <c r="AE4550" s="4">
        <v>44565</v>
      </c>
      <c r="AF4550">
        <v>10</v>
      </c>
      <c r="AG4550">
        <v>11</v>
      </c>
      <c r="AH4550">
        <v>4</v>
      </c>
      <c r="AI4550">
        <v>2</v>
      </c>
      <c r="AJ4550" s="2">
        <v>1.2527777777777778</v>
      </c>
      <c r="AK4550" s="2">
        <v>1.2472222222222222</v>
      </c>
      <c r="AL4550">
        <v>31</v>
      </c>
      <c r="AM4550">
        <v>17</v>
      </c>
      <c r="AN4550">
        <f t="shared" si="24"/>
        <v>2019</v>
      </c>
      <c r="AO4550" t="s">
        <v>1051</v>
      </c>
    </row>
    <row r="4551" spans="1:41" hidden="1" x14ac:dyDescent="0.35">
      <c r="A4551" s="1">
        <v>43716</v>
      </c>
      <c r="B4551" t="s">
        <v>109</v>
      </c>
      <c r="C4551" t="s">
        <v>110</v>
      </c>
      <c r="D4551">
        <v>15</v>
      </c>
      <c r="E4551">
        <v>24</v>
      </c>
      <c r="F4551" s="4">
        <v>44632</v>
      </c>
      <c r="G4551" s="4">
        <v>44756</v>
      </c>
      <c r="H4551" s="4">
        <v>44564</v>
      </c>
      <c r="I4551" s="4" t="s">
        <v>41</v>
      </c>
      <c r="J4551">
        <v>276</v>
      </c>
      <c r="K4551">
        <v>366</v>
      </c>
      <c r="L4551">
        <v>32</v>
      </c>
      <c r="M4551">
        <v>99</v>
      </c>
      <c r="N4551">
        <v>308</v>
      </c>
      <c r="O4551">
        <v>465</v>
      </c>
      <c r="P4551" s="4" t="s">
        <v>502</v>
      </c>
      <c r="Q4551" s="4" t="s">
        <v>332</v>
      </c>
      <c r="R4551" s="4">
        <v>44562</v>
      </c>
      <c r="S4551" s="4">
        <v>44568</v>
      </c>
      <c r="T4551">
        <v>13</v>
      </c>
      <c r="U4551">
        <v>29</v>
      </c>
      <c r="V4551">
        <v>0</v>
      </c>
      <c r="W4551">
        <v>0</v>
      </c>
      <c r="X4551">
        <v>1</v>
      </c>
      <c r="Y4551">
        <v>0</v>
      </c>
      <c r="Z4551">
        <v>1</v>
      </c>
      <c r="AA4551">
        <v>0</v>
      </c>
      <c r="AB4551" s="4">
        <v>44713</v>
      </c>
      <c r="AC4551" s="4">
        <v>44743</v>
      </c>
      <c r="AD4551" s="4" t="s">
        <v>42</v>
      </c>
      <c r="AE4551" s="4" t="s">
        <v>82</v>
      </c>
      <c r="AF4551">
        <v>11</v>
      </c>
      <c r="AG4551">
        <v>10</v>
      </c>
      <c r="AH4551">
        <v>0</v>
      </c>
      <c r="AI4551">
        <v>0</v>
      </c>
      <c r="AJ4551" s="2">
        <v>1.14375</v>
      </c>
      <c r="AK4551" s="2">
        <v>1.35625</v>
      </c>
      <c r="AL4551">
        <v>3</v>
      </c>
      <c r="AM4551">
        <v>33</v>
      </c>
      <c r="AN4551">
        <f t="shared" si="24"/>
        <v>2019</v>
      </c>
      <c r="AO4551" t="s">
        <v>1051</v>
      </c>
    </row>
    <row r="4552" spans="1:41" hidden="1" x14ac:dyDescent="0.35">
      <c r="A4552" s="1">
        <v>43717</v>
      </c>
      <c r="B4552" t="s">
        <v>105</v>
      </c>
      <c r="C4552" t="s">
        <v>100</v>
      </c>
      <c r="D4552">
        <v>22</v>
      </c>
      <c r="E4552">
        <v>25</v>
      </c>
      <c r="F4552" s="4">
        <v>44755</v>
      </c>
      <c r="G4552" s="4">
        <v>44753</v>
      </c>
      <c r="H4552" s="4">
        <v>44562</v>
      </c>
      <c r="I4552" s="4" t="s">
        <v>41</v>
      </c>
      <c r="J4552">
        <v>234</v>
      </c>
      <c r="K4552">
        <v>362</v>
      </c>
      <c r="L4552">
        <v>180</v>
      </c>
      <c r="M4552">
        <v>148</v>
      </c>
      <c r="N4552">
        <v>414</v>
      </c>
      <c r="O4552">
        <v>510</v>
      </c>
      <c r="P4552" s="4" t="s">
        <v>147</v>
      </c>
      <c r="Q4552" s="4" t="s">
        <v>594</v>
      </c>
      <c r="R4552" s="4">
        <v>44713</v>
      </c>
      <c r="S4552" s="4">
        <v>44569</v>
      </c>
      <c r="T4552">
        <v>23</v>
      </c>
      <c r="U4552">
        <v>21</v>
      </c>
      <c r="V4552">
        <v>0</v>
      </c>
      <c r="W4552">
        <v>0</v>
      </c>
      <c r="X4552">
        <v>1</v>
      </c>
      <c r="Y4552">
        <v>1</v>
      </c>
      <c r="Z4552">
        <v>1</v>
      </c>
      <c r="AA4552">
        <v>1</v>
      </c>
      <c r="AB4552" s="4">
        <v>44774</v>
      </c>
      <c r="AC4552" s="4">
        <v>44743</v>
      </c>
      <c r="AD4552" s="4">
        <v>44594</v>
      </c>
      <c r="AE4552" s="4">
        <v>44596</v>
      </c>
      <c r="AF4552">
        <v>9</v>
      </c>
      <c r="AG4552">
        <v>10</v>
      </c>
      <c r="AH4552">
        <v>0</v>
      </c>
      <c r="AI4552">
        <v>0</v>
      </c>
      <c r="AJ4552" s="2">
        <v>1.2409722222222224</v>
      </c>
      <c r="AK4552" s="2">
        <v>1.2590277777777776</v>
      </c>
      <c r="AL4552">
        <v>28</v>
      </c>
      <c r="AM4552">
        <v>30</v>
      </c>
      <c r="AN4552">
        <f t="shared" si="24"/>
        <v>2019</v>
      </c>
      <c r="AO4552" t="s">
        <v>1051</v>
      </c>
    </row>
    <row r="4553" spans="1:41" hidden="1" x14ac:dyDescent="0.35">
      <c r="A4553" s="1">
        <v>43717</v>
      </c>
      <c r="B4553" t="s">
        <v>98</v>
      </c>
      <c r="C4553" t="s">
        <v>48</v>
      </c>
      <c r="D4553">
        <v>18</v>
      </c>
      <c r="E4553">
        <v>19</v>
      </c>
      <c r="F4553" s="4">
        <v>44725</v>
      </c>
      <c r="G4553" s="4">
        <v>44848</v>
      </c>
      <c r="H4553" s="4" t="s">
        <v>41</v>
      </c>
      <c r="I4553" s="4" t="s">
        <v>41</v>
      </c>
      <c r="J4553">
        <v>249</v>
      </c>
      <c r="K4553">
        <v>259</v>
      </c>
      <c r="L4553">
        <v>95</v>
      </c>
      <c r="M4553">
        <v>98</v>
      </c>
      <c r="N4553">
        <v>344</v>
      </c>
      <c r="O4553">
        <v>357</v>
      </c>
      <c r="P4553" s="4" t="s">
        <v>224</v>
      </c>
      <c r="Q4553" s="4" t="s">
        <v>129</v>
      </c>
      <c r="R4553" s="4">
        <v>44639</v>
      </c>
      <c r="S4553" s="4" t="s">
        <v>41</v>
      </c>
      <c r="T4553">
        <v>23</v>
      </c>
      <c r="U4553">
        <v>28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 s="4">
        <v>44713</v>
      </c>
      <c r="AC4553" s="4">
        <v>44805</v>
      </c>
      <c r="AD4553" s="4">
        <v>44565</v>
      </c>
      <c r="AE4553" s="4">
        <v>44624</v>
      </c>
      <c r="AF4553">
        <v>8</v>
      </c>
      <c r="AG4553">
        <v>8</v>
      </c>
      <c r="AH4553">
        <v>0</v>
      </c>
      <c r="AI4553">
        <v>0</v>
      </c>
      <c r="AJ4553" s="2">
        <v>1.1354166666666667</v>
      </c>
      <c r="AK4553" s="2">
        <v>1.3645833333333333</v>
      </c>
      <c r="AL4553">
        <v>16</v>
      </c>
      <c r="AM4553">
        <v>24</v>
      </c>
      <c r="AN4553">
        <f t="shared" si="24"/>
        <v>2019</v>
      </c>
      <c r="AO4553" t="s">
        <v>1051</v>
      </c>
    </row>
    <row r="4554" spans="1:41" hidden="1" x14ac:dyDescent="0.35">
      <c r="A4554" s="1">
        <v>43720</v>
      </c>
      <c r="B4554" t="s">
        <v>101</v>
      </c>
      <c r="C4554" t="s">
        <v>91</v>
      </c>
      <c r="D4554">
        <v>16</v>
      </c>
      <c r="E4554">
        <v>20</v>
      </c>
      <c r="F4554" s="4">
        <v>44604</v>
      </c>
      <c r="G4554" s="4">
        <v>44634</v>
      </c>
      <c r="H4554" s="4" t="s">
        <v>41</v>
      </c>
      <c r="I4554" s="4" t="s">
        <v>82</v>
      </c>
      <c r="J4554">
        <v>189</v>
      </c>
      <c r="K4554">
        <v>313</v>
      </c>
      <c r="L4554">
        <v>100</v>
      </c>
      <c r="M4554">
        <v>39</v>
      </c>
      <c r="N4554">
        <v>289</v>
      </c>
      <c r="O4554">
        <v>352</v>
      </c>
      <c r="P4554" s="4" t="s">
        <v>149</v>
      </c>
      <c r="Q4554" s="4" t="s">
        <v>808</v>
      </c>
      <c r="R4554" s="4">
        <v>44639</v>
      </c>
      <c r="S4554" s="4">
        <v>44640</v>
      </c>
      <c r="T4554">
        <v>31</v>
      </c>
      <c r="U4554">
        <v>19</v>
      </c>
      <c r="V4554">
        <v>0</v>
      </c>
      <c r="W4554">
        <v>1</v>
      </c>
      <c r="X4554">
        <v>0</v>
      </c>
      <c r="Y4554">
        <v>0</v>
      </c>
      <c r="Z4554">
        <v>0</v>
      </c>
      <c r="AA4554">
        <v>1</v>
      </c>
      <c r="AB4554" s="4">
        <v>44896</v>
      </c>
      <c r="AC4554" s="4">
        <v>44682</v>
      </c>
      <c r="AD4554" s="4">
        <v>44563</v>
      </c>
      <c r="AE4554" s="4" t="s">
        <v>82</v>
      </c>
      <c r="AF4554">
        <v>13</v>
      </c>
      <c r="AG4554">
        <v>13</v>
      </c>
      <c r="AH4554">
        <v>0</v>
      </c>
      <c r="AI4554">
        <v>0</v>
      </c>
      <c r="AJ4554" s="2">
        <v>1.4118055555555555</v>
      </c>
      <c r="AK4554" s="2">
        <v>1.0881944444444445</v>
      </c>
      <c r="AL4554">
        <v>20</v>
      </c>
      <c r="AM4554">
        <v>14</v>
      </c>
      <c r="AN4554">
        <f t="shared" si="24"/>
        <v>2019</v>
      </c>
      <c r="AO4554" t="s">
        <v>1051</v>
      </c>
    </row>
    <row r="4555" spans="1:41" hidden="1" x14ac:dyDescent="0.35">
      <c r="A4555" s="1">
        <v>43723</v>
      </c>
      <c r="B4555" t="s">
        <v>39</v>
      </c>
      <c r="C4555" t="s">
        <v>64</v>
      </c>
      <c r="D4555">
        <v>27</v>
      </c>
      <c r="E4555">
        <v>14</v>
      </c>
      <c r="F4555" s="4">
        <v>44690</v>
      </c>
      <c r="G4555" s="4">
        <v>44822</v>
      </c>
      <c r="H4555" s="4" t="s">
        <v>41</v>
      </c>
      <c r="I4555" s="4">
        <v>44563</v>
      </c>
      <c r="J4555">
        <v>312</v>
      </c>
      <c r="K4555">
        <v>291</v>
      </c>
      <c r="L4555">
        <v>259</v>
      </c>
      <c r="M4555">
        <v>25</v>
      </c>
      <c r="N4555">
        <v>571</v>
      </c>
      <c r="O4555">
        <v>316</v>
      </c>
      <c r="P4555" s="4" t="s">
        <v>300</v>
      </c>
      <c r="Q4555" s="4" t="s">
        <v>195</v>
      </c>
      <c r="R4555" s="4" t="s">
        <v>41</v>
      </c>
      <c r="S4555" s="4">
        <v>44671</v>
      </c>
      <c r="T4555">
        <v>42</v>
      </c>
      <c r="U4555">
        <v>19</v>
      </c>
      <c r="V4555">
        <v>0</v>
      </c>
      <c r="W4555">
        <v>0</v>
      </c>
      <c r="X4555">
        <v>1</v>
      </c>
      <c r="Y4555">
        <v>1</v>
      </c>
      <c r="Z4555">
        <v>1</v>
      </c>
      <c r="AA4555">
        <v>1</v>
      </c>
      <c r="AB4555" s="4">
        <v>44805</v>
      </c>
      <c r="AC4555" s="4">
        <v>44743</v>
      </c>
      <c r="AD4555" s="4">
        <v>44625</v>
      </c>
      <c r="AE4555" s="4">
        <v>44564</v>
      </c>
      <c r="AF4555">
        <v>12</v>
      </c>
      <c r="AG4555">
        <v>12</v>
      </c>
      <c r="AH4555">
        <v>0</v>
      </c>
      <c r="AI4555">
        <v>0</v>
      </c>
      <c r="AJ4555" s="2">
        <v>1.346527777777778</v>
      </c>
      <c r="AK4555" s="2">
        <v>1.1534722222222222</v>
      </c>
      <c r="AL4555">
        <v>41</v>
      </c>
      <c r="AM4555">
        <v>17</v>
      </c>
      <c r="AN4555">
        <f t="shared" si="24"/>
        <v>2019</v>
      </c>
      <c r="AO4555" t="s">
        <v>1051</v>
      </c>
    </row>
    <row r="4556" spans="1:41" hidden="1" x14ac:dyDescent="0.35">
      <c r="A4556" s="1">
        <v>43723</v>
      </c>
      <c r="B4556" t="s">
        <v>63</v>
      </c>
      <c r="C4556" t="s">
        <v>83</v>
      </c>
      <c r="D4556">
        <v>21</v>
      </c>
      <c r="E4556">
        <v>19</v>
      </c>
      <c r="F4556" s="4">
        <v>44725</v>
      </c>
      <c r="G4556" s="4">
        <v>44661</v>
      </c>
      <c r="H4556" s="4" t="s">
        <v>41</v>
      </c>
      <c r="I4556" s="4">
        <v>44562</v>
      </c>
      <c r="J4556">
        <v>287</v>
      </c>
      <c r="K4556">
        <v>245</v>
      </c>
      <c r="L4556">
        <v>137</v>
      </c>
      <c r="M4556">
        <v>94</v>
      </c>
      <c r="N4556">
        <v>424</v>
      </c>
      <c r="O4556">
        <v>339</v>
      </c>
      <c r="P4556" s="4" t="s">
        <v>241</v>
      </c>
      <c r="Q4556" s="4" t="s">
        <v>244</v>
      </c>
      <c r="R4556" s="4">
        <v>44567</v>
      </c>
      <c r="S4556" s="4" t="s">
        <v>41</v>
      </c>
      <c r="T4556">
        <v>25</v>
      </c>
      <c r="U4556">
        <v>28</v>
      </c>
      <c r="V4556">
        <v>1</v>
      </c>
      <c r="W4556">
        <v>0</v>
      </c>
      <c r="X4556">
        <v>1</v>
      </c>
      <c r="Y4556">
        <v>2</v>
      </c>
      <c r="Z4556">
        <v>2</v>
      </c>
      <c r="AA4556">
        <v>2</v>
      </c>
      <c r="AB4556" s="4">
        <v>44805</v>
      </c>
      <c r="AC4556" s="4">
        <v>44774</v>
      </c>
      <c r="AD4556" s="4">
        <v>44564</v>
      </c>
      <c r="AE4556" s="4" t="s">
        <v>41</v>
      </c>
      <c r="AF4556">
        <v>10</v>
      </c>
      <c r="AG4556">
        <v>10</v>
      </c>
      <c r="AH4556">
        <v>0</v>
      </c>
      <c r="AI4556">
        <v>0</v>
      </c>
      <c r="AJ4556" s="2">
        <v>1.304861111111111</v>
      </c>
      <c r="AK4556" s="2">
        <v>1.195138888888889</v>
      </c>
      <c r="AL4556">
        <v>10</v>
      </c>
      <c r="AM4556">
        <v>13</v>
      </c>
      <c r="AN4556">
        <f t="shared" si="24"/>
        <v>2019</v>
      </c>
      <c r="AO4556" t="s">
        <v>1051</v>
      </c>
    </row>
    <row r="4557" spans="1:41" hidden="1" x14ac:dyDescent="0.35">
      <c r="A4557" s="1">
        <v>43723</v>
      </c>
      <c r="B4557" t="s">
        <v>58</v>
      </c>
      <c r="C4557" t="s">
        <v>74</v>
      </c>
      <c r="D4557">
        <v>15</v>
      </c>
      <c r="E4557">
        <v>20</v>
      </c>
      <c r="F4557" s="4">
        <v>44664</v>
      </c>
      <c r="G4557" s="4">
        <v>44696</v>
      </c>
      <c r="H4557" s="4" t="s">
        <v>41</v>
      </c>
      <c r="I4557" s="4" t="s">
        <v>42</v>
      </c>
      <c r="J4557">
        <v>223</v>
      </c>
      <c r="K4557">
        <v>191</v>
      </c>
      <c r="L4557">
        <v>198</v>
      </c>
      <c r="M4557">
        <v>144</v>
      </c>
      <c r="N4557">
        <v>421</v>
      </c>
      <c r="O4557">
        <v>335</v>
      </c>
      <c r="P4557" s="4" t="s">
        <v>463</v>
      </c>
      <c r="Q4557" s="4" t="s">
        <v>143</v>
      </c>
      <c r="R4557" s="4">
        <v>44568</v>
      </c>
      <c r="S4557" s="4">
        <v>44610</v>
      </c>
      <c r="T4557">
        <v>27</v>
      </c>
      <c r="U4557">
        <v>33</v>
      </c>
      <c r="V4557">
        <v>2</v>
      </c>
      <c r="W4557">
        <v>2</v>
      </c>
      <c r="X4557">
        <v>2</v>
      </c>
      <c r="Y4557">
        <v>0</v>
      </c>
      <c r="Z4557">
        <v>4</v>
      </c>
      <c r="AA4557">
        <v>2</v>
      </c>
      <c r="AB4557" s="4" t="s">
        <v>543</v>
      </c>
      <c r="AC4557" s="4">
        <v>44713</v>
      </c>
      <c r="AD4557" s="4" t="s">
        <v>52</v>
      </c>
      <c r="AE4557" s="4">
        <v>44623</v>
      </c>
      <c r="AF4557">
        <v>15</v>
      </c>
      <c r="AG4557">
        <v>14</v>
      </c>
      <c r="AH4557">
        <v>0</v>
      </c>
      <c r="AI4557">
        <v>0</v>
      </c>
      <c r="AJ4557" s="2">
        <v>1.0791666666666666</v>
      </c>
      <c r="AK4557" s="2">
        <v>1.4208333333333334</v>
      </c>
      <c r="AL4557">
        <v>16</v>
      </c>
      <c r="AM4557">
        <v>21</v>
      </c>
      <c r="AN4557">
        <f t="shared" si="24"/>
        <v>2019</v>
      </c>
      <c r="AO4557" t="s">
        <v>1051</v>
      </c>
    </row>
    <row r="4558" spans="1:41" hidden="1" x14ac:dyDescent="0.35">
      <c r="A4558" s="1">
        <v>43723</v>
      </c>
      <c r="B4558" t="s">
        <v>93</v>
      </c>
      <c r="C4558" t="s">
        <v>78</v>
      </c>
      <c r="D4558">
        <v>21</v>
      </c>
      <c r="E4558">
        <v>18</v>
      </c>
      <c r="F4558" s="4">
        <v>44756</v>
      </c>
      <c r="G4558" s="4">
        <v>44571</v>
      </c>
      <c r="H4558" s="4">
        <v>44562</v>
      </c>
      <c r="I4558" s="4" t="s">
        <v>42</v>
      </c>
      <c r="J4558">
        <v>121</v>
      </c>
      <c r="K4558">
        <v>119</v>
      </c>
      <c r="L4558">
        <v>167</v>
      </c>
      <c r="M4558">
        <v>124</v>
      </c>
      <c r="N4558">
        <v>288</v>
      </c>
      <c r="O4558">
        <v>243</v>
      </c>
      <c r="P4558" s="4" t="s">
        <v>114</v>
      </c>
      <c r="Q4558" s="4" t="s">
        <v>50</v>
      </c>
      <c r="R4558" s="4">
        <v>44645</v>
      </c>
      <c r="S4558" s="4">
        <v>44652</v>
      </c>
      <c r="T4558">
        <v>34</v>
      </c>
      <c r="U4558">
        <v>24</v>
      </c>
      <c r="V4558">
        <v>1</v>
      </c>
      <c r="W4558">
        <v>0</v>
      </c>
      <c r="X4558">
        <v>1</v>
      </c>
      <c r="Y4558">
        <v>0</v>
      </c>
      <c r="Z4558">
        <v>2</v>
      </c>
      <c r="AA4558">
        <v>0</v>
      </c>
      <c r="AB4558" s="4">
        <v>44774</v>
      </c>
      <c r="AC4558" s="4">
        <v>44682</v>
      </c>
      <c r="AD4558" s="4">
        <v>44623</v>
      </c>
      <c r="AE4558" s="4">
        <v>44594</v>
      </c>
      <c r="AF4558">
        <v>12</v>
      </c>
      <c r="AG4558">
        <v>11</v>
      </c>
      <c r="AH4558">
        <v>0</v>
      </c>
      <c r="AI4558">
        <v>0</v>
      </c>
      <c r="AJ4558" s="2">
        <v>1.3291666666666666</v>
      </c>
      <c r="AK4558" s="2">
        <v>1.1708333333333334</v>
      </c>
      <c r="AL4558">
        <v>19</v>
      </c>
      <c r="AM4558">
        <v>17</v>
      </c>
      <c r="AN4558">
        <f t="shared" si="24"/>
        <v>2019</v>
      </c>
      <c r="AO4558" t="s">
        <v>1051</v>
      </c>
    </row>
    <row r="4559" spans="1:41" hidden="1" x14ac:dyDescent="0.35">
      <c r="A4559" s="1">
        <v>43723</v>
      </c>
      <c r="B4559" t="s">
        <v>110</v>
      </c>
      <c r="C4559" t="s">
        <v>84</v>
      </c>
      <c r="D4559">
        <v>27</v>
      </c>
      <c r="E4559">
        <v>11</v>
      </c>
      <c r="F4559" s="4">
        <v>44723</v>
      </c>
      <c r="G4559" s="4">
        <v>44607</v>
      </c>
      <c r="H4559" s="4" t="s">
        <v>41</v>
      </c>
      <c r="I4559" s="4">
        <v>44596</v>
      </c>
      <c r="J4559">
        <v>255</v>
      </c>
      <c r="K4559">
        <v>142</v>
      </c>
      <c r="L4559">
        <v>124</v>
      </c>
      <c r="M4559">
        <v>42</v>
      </c>
      <c r="N4559">
        <v>379</v>
      </c>
      <c r="O4559">
        <v>184</v>
      </c>
      <c r="P4559" s="4" t="s">
        <v>271</v>
      </c>
      <c r="Q4559" s="4" t="s">
        <v>336</v>
      </c>
      <c r="R4559" s="4">
        <v>44601</v>
      </c>
      <c r="S4559" s="4">
        <v>44743</v>
      </c>
      <c r="T4559">
        <v>35</v>
      </c>
      <c r="U4559">
        <v>15</v>
      </c>
      <c r="V4559">
        <v>1</v>
      </c>
      <c r="W4559">
        <v>0</v>
      </c>
      <c r="X4559">
        <v>0</v>
      </c>
      <c r="Y4559">
        <v>4</v>
      </c>
      <c r="Z4559">
        <v>1</v>
      </c>
      <c r="AA4559">
        <v>4</v>
      </c>
      <c r="AB4559" s="4">
        <v>44682</v>
      </c>
      <c r="AC4559" s="4">
        <v>44673</v>
      </c>
      <c r="AD4559" s="4">
        <v>44624</v>
      </c>
      <c r="AE4559" s="4" t="s">
        <v>42</v>
      </c>
      <c r="AF4559">
        <v>11</v>
      </c>
      <c r="AG4559">
        <v>13</v>
      </c>
      <c r="AH4559">
        <v>4</v>
      </c>
      <c r="AI4559">
        <v>0</v>
      </c>
      <c r="AJ4559" s="2">
        <v>1.5208333333333333</v>
      </c>
      <c r="AK4559" s="3">
        <v>0.97916666666666663</v>
      </c>
      <c r="AL4559">
        <v>43</v>
      </c>
      <c r="AM4559">
        <v>0</v>
      </c>
      <c r="AN4559">
        <f t="shared" si="24"/>
        <v>2019</v>
      </c>
      <c r="AO4559" t="s">
        <v>1051</v>
      </c>
    </row>
    <row r="4560" spans="1:41" hidden="1" x14ac:dyDescent="0.35">
      <c r="A4560" s="1">
        <v>43723</v>
      </c>
      <c r="B4560" t="s">
        <v>54</v>
      </c>
      <c r="C4560" t="s">
        <v>40</v>
      </c>
      <c r="D4560">
        <v>24</v>
      </c>
      <c r="E4560">
        <v>21</v>
      </c>
      <c r="F4560" s="4">
        <v>44694</v>
      </c>
      <c r="G4560" s="4">
        <v>44632</v>
      </c>
      <c r="H4560" s="4" t="s">
        <v>41</v>
      </c>
      <c r="I4560" s="4">
        <v>44563</v>
      </c>
      <c r="J4560">
        <v>237</v>
      </c>
      <c r="K4560">
        <v>241</v>
      </c>
      <c r="L4560">
        <v>151</v>
      </c>
      <c r="M4560">
        <v>129</v>
      </c>
      <c r="N4560">
        <v>388</v>
      </c>
      <c r="O4560">
        <v>370</v>
      </c>
      <c r="P4560" s="4" t="s">
        <v>148</v>
      </c>
      <c r="Q4560" s="4" t="s">
        <v>121</v>
      </c>
      <c r="R4560" s="4">
        <v>44636</v>
      </c>
      <c r="S4560" s="4">
        <v>44570</v>
      </c>
      <c r="T4560">
        <v>34</v>
      </c>
      <c r="U4560">
        <v>20</v>
      </c>
      <c r="V4560">
        <v>0</v>
      </c>
      <c r="W4560">
        <v>0</v>
      </c>
      <c r="X4560">
        <v>0</v>
      </c>
      <c r="Y4560">
        <v>2</v>
      </c>
      <c r="Z4560">
        <v>0</v>
      </c>
      <c r="AA4560">
        <v>2</v>
      </c>
      <c r="AB4560" s="4">
        <v>44805</v>
      </c>
      <c r="AC4560" s="4">
        <v>44743</v>
      </c>
      <c r="AD4560" s="4">
        <v>44655</v>
      </c>
      <c r="AE4560" s="4">
        <v>44562</v>
      </c>
      <c r="AF4560">
        <v>12</v>
      </c>
      <c r="AG4560">
        <v>12</v>
      </c>
      <c r="AH4560">
        <v>0</v>
      </c>
      <c r="AI4560">
        <v>0</v>
      </c>
      <c r="AJ4560" s="2">
        <v>1.3597222222222223</v>
      </c>
      <c r="AK4560" s="2">
        <v>1.1402777777777777</v>
      </c>
      <c r="AL4560">
        <v>28</v>
      </c>
      <c r="AM4560">
        <v>14</v>
      </c>
      <c r="AN4560">
        <f t="shared" si="24"/>
        <v>2019</v>
      </c>
      <c r="AO4560" t="s">
        <v>1051</v>
      </c>
    </row>
    <row r="4561" spans="1:41" hidden="1" x14ac:dyDescent="0.35">
      <c r="A4561" s="1">
        <v>43723</v>
      </c>
      <c r="B4561" t="s">
        <v>47</v>
      </c>
      <c r="C4561" t="s">
        <v>109</v>
      </c>
      <c r="D4561">
        <v>25</v>
      </c>
      <c r="E4561">
        <v>17</v>
      </c>
      <c r="F4561" s="4">
        <v>44694</v>
      </c>
      <c r="G4561" s="4">
        <v>44631</v>
      </c>
      <c r="H4561" s="4">
        <v>44562</v>
      </c>
      <c r="I4561" s="4" t="s">
        <v>41</v>
      </c>
      <c r="J4561">
        <v>274</v>
      </c>
      <c r="K4561">
        <v>180</v>
      </c>
      <c r="L4561">
        <v>151</v>
      </c>
      <c r="M4561">
        <v>81</v>
      </c>
      <c r="N4561">
        <v>425</v>
      </c>
      <c r="O4561">
        <v>261</v>
      </c>
      <c r="P4561" s="4" t="s">
        <v>776</v>
      </c>
      <c r="Q4561" s="4" t="s">
        <v>92</v>
      </c>
      <c r="R4561" s="4">
        <v>44677</v>
      </c>
      <c r="S4561" s="4">
        <v>44568</v>
      </c>
      <c r="T4561">
        <v>33</v>
      </c>
      <c r="U4561">
        <v>16</v>
      </c>
      <c r="V4561">
        <v>2</v>
      </c>
      <c r="W4561">
        <v>0</v>
      </c>
      <c r="X4561">
        <v>0</v>
      </c>
      <c r="Y4561">
        <v>1</v>
      </c>
      <c r="Z4561">
        <v>2</v>
      </c>
      <c r="AA4561">
        <v>1</v>
      </c>
      <c r="AB4561" s="4">
        <v>44835</v>
      </c>
      <c r="AC4561" s="4">
        <v>44682</v>
      </c>
      <c r="AD4561" s="4">
        <v>44594</v>
      </c>
      <c r="AE4561" s="4">
        <v>44624</v>
      </c>
      <c r="AF4561">
        <v>12</v>
      </c>
      <c r="AG4561">
        <v>11</v>
      </c>
      <c r="AH4561">
        <v>0</v>
      </c>
      <c r="AI4561">
        <v>0</v>
      </c>
      <c r="AJ4561" s="2">
        <v>1.4902777777777778</v>
      </c>
      <c r="AK4561" s="2">
        <v>1.0097222222222222</v>
      </c>
      <c r="AL4561">
        <v>28</v>
      </c>
      <c r="AM4561">
        <v>26</v>
      </c>
      <c r="AN4561">
        <f t="shared" si="24"/>
        <v>2019</v>
      </c>
      <c r="AO4561" t="s">
        <v>1051</v>
      </c>
    </row>
    <row r="4562" spans="1:41" hidden="1" x14ac:dyDescent="0.35">
      <c r="A4562" s="1">
        <v>43723</v>
      </c>
      <c r="B4562" t="s">
        <v>104</v>
      </c>
      <c r="C4562" t="s">
        <v>88</v>
      </c>
      <c r="D4562">
        <v>25</v>
      </c>
      <c r="E4562">
        <v>19</v>
      </c>
      <c r="F4562" s="4">
        <v>44753</v>
      </c>
      <c r="G4562" s="4">
        <v>44601</v>
      </c>
      <c r="H4562" s="4" t="s">
        <v>41</v>
      </c>
      <c r="I4562" s="4">
        <v>44595</v>
      </c>
      <c r="J4562">
        <v>261</v>
      </c>
      <c r="K4562">
        <v>208</v>
      </c>
      <c r="L4562">
        <v>213</v>
      </c>
      <c r="M4562">
        <v>47</v>
      </c>
      <c r="N4562">
        <v>474</v>
      </c>
      <c r="O4562">
        <v>255</v>
      </c>
      <c r="P4562" s="4" t="s">
        <v>561</v>
      </c>
      <c r="Q4562" s="4" t="s">
        <v>440</v>
      </c>
      <c r="R4562" s="4">
        <v>44569</v>
      </c>
      <c r="S4562" s="4">
        <v>44574</v>
      </c>
      <c r="T4562">
        <v>34</v>
      </c>
      <c r="U4562">
        <v>17</v>
      </c>
      <c r="V4562">
        <v>0</v>
      </c>
      <c r="W4562">
        <v>0</v>
      </c>
      <c r="X4562">
        <v>1</v>
      </c>
      <c r="Y4562">
        <v>0</v>
      </c>
      <c r="Z4562">
        <v>1</v>
      </c>
      <c r="AA4562">
        <v>0</v>
      </c>
      <c r="AB4562" s="4">
        <v>44774</v>
      </c>
      <c r="AC4562" s="4">
        <v>44713</v>
      </c>
      <c r="AD4562" s="4">
        <v>44624</v>
      </c>
      <c r="AE4562" s="4">
        <v>44623</v>
      </c>
      <c r="AF4562">
        <v>9</v>
      </c>
      <c r="AG4562">
        <v>9</v>
      </c>
      <c r="AH4562">
        <v>0</v>
      </c>
      <c r="AI4562">
        <v>0</v>
      </c>
      <c r="AJ4562" s="2">
        <v>1.3902777777777777</v>
      </c>
      <c r="AK4562" s="2">
        <v>1.1097222222222223</v>
      </c>
      <c r="AL4562">
        <v>31</v>
      </c>
      <c r="AM4562">
        <v>21</v>
      </c>
      <c r="AN4562">
        <f t="shared" si="24"/>
        <v>2019</v>
      </c>
      <c r="AO4562" t="s">
        <v>1051</v>
      </c>
    </row>
    <row r="4563" spans="1:41" hidden="1" x14ac:dyDescent="0.35">
      <c r="A4563" s="1">
        <v>43723</v>
      </c>
      <c r="B4563" t="s">
        <v>87</v>
      </c>
      <c r="C4563" t="s">
        <v>90</v>
      </c>
      <c r="D4563">
        <v>15</v>
      </c>
      <c r="E4563">
        <v>26</v>
      </c>
      <c r="F4563" s="4">
        <v>44603</v>
      </c>
      <c r="G4563" s="4">
        <v>44756</v>
      </c>
      <c r="H4563" s="4">
        <v>44562</v>
      </c>
      <c r="I4563" s="4" t="s">
        <v>42</v>
      </c>
      <c r="J4563">
        <v>329</v>
      </c>
      <c r="K4563">
        <v>258</v>
      </c>
      <c r="L4563">
        <v>20</v>
      </c>
      <c r="M4563">
        <v>182</v>
      </c>
      <c r="N4563">
        <v>349</v>
      </c>
      <c r="O4563">
        <v>440</v>
      </c>
      <c r="P4563" s="4" t="s">
        <v>171</v>
      </c>
      <c r="Q4563" s="4" t="s">
        <v>484</v>
      </c>
      <c r="R4563" s="4">
        <v>44640</v>
      </c>
      <c r="S4563" s="4">
        <v>44606</v>
      </c>
      <c r="T4563">
        <v>11</v>
      </c>
      <c r="U4563">
        <v>33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 s="4">
        <v>44774</v>
      </c>
      <c r="AC4563" s="4">
        <v>44835</v>
      </c>
      <c r="AD4563" s="4">
        <v>44565</v>
      </c>
      <c r="AE4563" s="4">
        <v>44565</v>
      </c>
      <c r="AF4563">
        <v>10</v>
      </c>
      <c r="AG4563">
        <v>10</v>
      </c>
      <c r="AH4563">
        <v>0</v>
      </c>
      <c r="AI4563">
        <v>0</v>
      </c>
      <c r="AJ4563" s="3">
        <v>0.93194444444444446</v>
      </c>
      <c r="AK4563" s="2">
        <v>1.5680555555555555</v>
      </c>
      <c r="AL4563">
        <v>17</v>
      </c>
      <c r="AM4563">
        <v>23</v>
      </c>
      <c r="AN4563">
        <f t="shared" si="24"/>
        <v>2019</v>
      </c>
      <c r="AO4563" t="s">
        <v>1051</v>
      </c>
    </row>
    <row r="4564" spans="1:41" hidden="1" x14ac:dyDescent="0.35">
      <c r="A4564" s="1">
        <v>43723</v>
      </c>
      <c r="B4564" t="s">
        <v>94</v>
      </c>
      <c r="C4564" t="s">
        <v>105</v>
      </c>
      <c r="D4564">
        <v>16</v>
      </c>
      <c r="E4564">
        <v>17</v>
      </c>
      <c r="F4564" s="4">
        <v>44633</v>
      </c>
      <c r="G4564" s="4">
        <v>44727</v>
      </c>
      <c r="H4564" s="4">
        <v>44594</v>
      </c>
      <c r="I4564" s="4">
        <v>44562</v>
      </c>
      <c r="J4564">
        <v>178</v>
      </c>
      <c r="K4564">
        <v>137</v>
      </c>
      <c r="L4564">
        <v>103</v>
      </c>
      <c r="M4564">
        <v>126</v>
      </c>
      <c r="N4564">
        <v>281</v>
      </c>
      <c r="O4564">
        <v>263</v>
      </c>
      <c r="P4564" s="4" t="s">
        <v>197</v>
      </c>
      <c r="Q4564" s="4" t="s">
        <v>163</v>
      </c>
      <c r="R4564" s="4">
        <v>44652</v>
      </c>
      <c r="S4564" s="4">
        <v>44673</v>
      </c>
      <c r="T4564">
        <v>21</v>
      </c>
      <c r="U4564">
        <v>30</v>
      </c>
      <c r="V4564">
        <v>1</v>
      </c>
      <c r="W4564">
        <v>0</v>
      </c>
      <c r="X4564">
        <v>0</v>
      </c>
      <c r="Y4564">
        <v>0</v>
      </c>
      <c r="Z4564">
        <v>1</v>
      </c>
      <c r="AA4564">
        <v>0</v>
      </c>
      <c r="AB4564" s="4">
        <v>44805</v>
      </c>
      <c r="AC4564" s="4">
        <v>44743</v>
      </c>
      <c r="AD4564" s="4">
        <v>44563</v>
      </c>
      <c r="AE4564" s="4">
        <v>44563</v>
      </c>
      <c r="AF4564">
        <v>10</v>
      </c>
      <c r="AG4564">
        <v>11</v>
      </c>
      <c r="AH4564">
        <v>0</v>
      </c>
      <c r="AI4564">
        <v>0</v>
      </c>
      <c r="AJ4564" s="2">
        <v>1.2506944444444443</v>
      </c>
      <c r="AK4564" s="2">
        <v>1.2493055555555557</v>
      </c>
      <c r="AL4564">
        <v>12</v>
      </c>
      <c r="AM4564">
        <v>13</v>
      </c>
      <c r="AN4564">
        <f t="shared" si="24"/>
        <v>2019</v>
      </c>
      <c r="AO4564" t="s">
        <v>1051</v>
      </c>
    </row>
    <row r="4565" spans="1:41" hidden="1" x14ac:dyDescent="0.35">
      <c r="A4565" s="1">
        <v>43723</v>
      </c>
      <c r="B4565" t="s">
        <v>68</v>
      </c>
      <c r="C4565" t="s">
        <v>48</v>
      </c>
      <c r="D4565">
        <v>24</v>
      </c>
      <c r="E4565">
        <v>19</v>
      </c>
      <c r="F4565" s="4">
        <v>44787</v>
      </c>
      <c r="G4565" s="4">
        <v>44726</v>
      </c>
      <c r="H4565" s="4" t="s">
        <v>41</v>
      </c>
      <c r="I4565" s="4">
        <v>44562</v>
      </c>
      <c r="J4565">
        <v>436</v>
      </c>
      <c r="K4565">
        <v>178</v>
      </c>
      <c r="L4565">
        <v>31</v>
      </c>
      <c r="M4565">
        <v>129</v>
      </c>
      <c r="N4565">
        <v>467</v>
      </c>
      <c r="O4565">
        <v>307</v>
      </c>
      <c r="P4565" s="4" t="s">
        <v>545</v>
      </c>
      <c r="Q4565" s="4" t="s">
        <v>159</v>
      </c>
      <c r="R4565" s="4">
        <v>44599</v>
      </c>
      <c r="S4565" s="4">
        <v>44640</v>
      </c>
      <c r="T4565">
        <v>22</v>
      </c>
      <c r="U4565">
        <v>19</v>
      </c>
      <c r="V4565">
        <v>1</v>
      </c>
      <c r="W4565">
        <v>0</v>
      </c>
      <c r="X4565">
        <v>0</v>
      </c>
      <c r="Y4565">
        <v>2</v>
      </c>
      <c r="Z4565">
        <v>1</v>
      </c>
      <c r="AA4565">
        <v>2</v>
      </c>
      <c r="AB4565" s="4" t="s">
        <v>137</v>
      </c>
      <c r="AC4565" s="4">
        <v>44743</v>
      </c>
      <c r="AD4565" s="4">
        <v>44563</v>
      </c>
      <c r="AE4565" s="4">
        <v>44564</v>
      </c>
      <c r="AF4565">
        <v>11</v>
      </c>
      <c r="AG4565">
        <v>11</v>
      </c>
      <c r="AH4565">
        <v>0</v>
      </c>
      <c r="AI4565">
        <v>0</v>
      </c>
      <c r="AJ4565" s="2">
        <v>1.3576388888888891</v>
      </c>
      <c r="AK4565" s="2">
        <v>1.1423611111111112</v>
      </c>
      <c r="AL4565">
        <v>28</v>
      </c>
      <c r="AM4565">
        <v>10</v>
      </c>
      <c r="AN4565">
        <f t="shared" si="24"/>
        <v>2019</v>
      </c>
      <c r="AO4565" t="s">
        <v>1051</v>
      </c>
    </row>
    <row r="4566" spans="1:41" hidden="1" x14ac:dyDescent="0.35">
      <c r="A4566" s="1">
        <v>43723</v>
      </c>
      <c r="B4566" t="s">
        <v>59</v>
      </c>
      <c r="C4566" t="s">
        <v>98</v>
      </c>
      <c r="D4566">
        <v>18</v>
      </c>
      <c r="E4566">
        <v>27</v>
      </c>
      <c r="F4566" s="4">
        <v>44631</v>
      </c>
      <c r="G4566" s="4">
        <v>44634</v>
      </c>
      <c r="H4566" s="4">
        <v>44562</v>
      </c>
      <c r="I4566" s="4">
        <v>44623</v>
      </c>
      <c r="J4566">
        <v>120</v>
      </c>
      <c r="K4566">
        <v>282</v>
      </c>
      <c r="L4566">
        <v>153</v>
      </c>
      <c r="M4566">
        <v>90</v>
      </c>
      <c r="N4566">
        <v>273</v>
      </c>
      <c r="O4566">
        <v>372</v>
      </c>
      <c r="P4566" s="4" t="s">
        <v>205</v>
      </c>
      <c r="Q4566" s="4" t="s">
        <v>586</v>
      </c>
      <c r="R4566" s="4" t="s">
        <v>41</v>
      </c>
      <c r="S4566" s="4">
        <v>44602</v>
      </c>
      <c r="T4566">
        <v>29</v>
      </c>
      <c r="U4566">
        <v>24</v>
      </c>
      <c r="V4566">
        <v>0</v>
      </c>
      <c r="W4566">
        <v>0</v>
      </c>
      <c r="X4566">
        <v>0</v>
      </c>
      <c r="Y4566">
        <v>1</v>
      </c>
      <c r="Z4566">
        <v>0</v>
      </c>
      <c r="AA4566">
        <v>1</v>
      </c>
      <c r="AB4566" s="4">
        <v>44743</v>
      </c>
      <c r="AC4566" s="4">
        <v>44835</v>
      </c>
      <c r="AD4566" s="4">
        <v>44562</v>
      </c>
      <c r="AE4566" s="4">
        <v>44564</v>
      </c>
      <c r="AF4566">
        <v>10</v>
      </c>
      <c r="AG4566">
        <v>9</v>
      </c>
      <c r="AH4566">
        <v>0</v>
      </c>
      <c r="AI4566">
        <v>0</v>
      </c>
      <c r="AJ4566" s="2">
        <v>1.1256944444444443</v>
      </c>
      <c r="AK4566" s="2">
        <v>1.3743055555555557</v>
      </c>
      <c r="AL4566">
        <v>16</v>
      </c>
      <c r="AM4566">
        <v>14</v>
      </c>
      <c r="AN4566">
        <f t="shared" si="24"/>
        <v>2019</v>
      </c>
      <c r="AO4566" t="s">
        <v>1051</v>
      </c>
    </row>
    <row r="4567" spans="1:41" hidden="1" x14ac:dyDescent="0.35">
      <c r="A4567" s="1">
        <v>43723</v>
      </c>
      <c r="B4567" t="s">
        <v>100</v>
      </c>
      <c r="C4567" t="s">
        <v>97</v>
      </c>
      <c r="D4567">
        <v>15</v>
      </c>
      <c r="E4567">
        <v>20</v>
      </c>
      <c r="F4567" s="4">
        <v>44664</v>
      </c>
      <c r="G4567" s="4">
        <v>44694</v>
      </c>
      <c r="H4567" s="4" t="s">
        <v>42</v>
      </c>
      <c r="I4567" s="4" t="s">
        <v>41</v>
      </c>
      <c r="J4567">
        <v>187</v>
      </c>
      <c r="K4567">
        <v>265</v>
      </c>
      <c r="L4567">
        <v>57</v>
      </c>
      <c r="M4567">
        <v>115</v>
      </c>
      <c r="N4567">
        <v>244</v>
      </c>
      <c r="O4567">
        <v>380</v>
      </c>
      <c r="P4567" s="4" t="s">
        <v>166</v>
      </c>
      <c r="Q4567" s="4" t="s">
        <v>50</v>
      </c>
      <c r="R4567" s="4">
        <v>44608</v>
      </c>
      <c r="S4567" s="4">
        <v>44638</v>
      </c>
      <c r="T4567">
        <v>20</v>
      </c>
      <c r="U4567">
        <v>30</v>
      </c>
      <c r="V4567">
        <v>0</v>
      </c>
      <c r="W4567">
        <v>1</v>
      </c>
      <c r="X4567">
        <v>1</v>
      </c>
      <c r="Y4567">
        <v>0</v>
      </c>
      <c r="Z4567">
        <v>1</v>
      </c>
      <c r="AA4567">
        <v>1</v>
      </c>
      <c r="AB4567" s="4">
        <v>44866</v>
      </c>
      <c r="AC4567" s="4">
        <v>44774</v>
      </c>
      <c r="AD4567" s="4" t="s">
        <v>42</v>
      </c>
      <c r="AE4567" s="4">
        <v>44626</v>
      </c>
      <c r="AF4567">
        <v>11</v>
      </c>
      <c r="AG4567">
        <v>11</v>
      </c>
      <c r="AH4567">
        <v>0</v>
      </c>
      <c r="AI4567">
        <v>0</v>
      </c>
      <c r="AJ4567" s="2">
        <v>1.2354166666666666</v>
      </c>
      <c r="AK4567" s="2">
        <v>1.2645833333333334</v>
      </c>
      <c r="AL4567">
        <v>9</v>
      </c>
      <c r="AM4567">
        <v>27</v>
      </c>
      <c r="AN4567">
        <f t="shared" si="24"/>
        <v>2019</v>
      </c>
      <c r="AO4567" t="s">
        <v>1051</v>
      </c>
    </row>
    <row r="4568" spans="1:41" hidden="1" x14ac:dyDescent="0.35">
      <c r="A4568" s="1">
        <v>43723</v>
      </c>
      <c r="B4568" t="s">
        <v>77</v>
      </c>
      <c r="C4568" t="s">
        <v>73</v>
      </c>
      <c r="D4568">
        <v>18</v>
      </c>
      <c r="E4568">
        <v>19</v>
      </c>
      <c r="F4568" s="4">
        <v>44822</v>
      </c>
      <c r="G4568" s="4">
        <v>44630</v>
      </c>
      <c r="H4568" s="4">
        <v>44595</v>
      </c>
      <c r="I4568" s="4">
        <v>44562</v>
      </c>
      <c r="J4568">
        <v>237</v>
      </c>
      <c r="K4568">
        <v>310</v>
      </c>
      <c r="L4568">
        <v>49</v>
      </c>
      <c r="M4568">
        <v>57</v>
      </c>
      <c r="N4568">
        <v>286</v>
      </c>
      <c r="O4568">
        <v>367</v>
      </c>
      <c r="P4568" s="4" t="s">
        <v>200</v>
      </c>
      <c r="Q4568" s="4" t="s">
        <v>381</v>
      </c>
      <c r="R4568" s="4">
        <v>44638</v>
      </c>
      <c r="S4568" s="4">
        <v>44571</v>
      </c>
      <c r="T4568">
        <v>21</v>
      </c>
      <c r="U4568">
        <v>17</v>
      </c>
      <c r="V4568">
        <v>1</v>
      </c>
      <c r="W4568">
        <v>0</v>
      </c>
      <c r="X4568">
        <v>2</v>
      </c>
      <c r="Y4568">
        <v>3</v>
      </c>
      <c r="Z4568">
        <v>3</v>
      </c>
      <c r="AA4568">
        <v>3</v>
      </c>
      <c r="AB4568" s="4">
        <v>44743</v>
      </c>
      <c r="AC4568" s="4">
        <v>44835</v>
      </c>
      <c r="AD4568" s="4">
        <v>44597</v>
      </c>
      <c r="AE4568" s="4">
        <v>44563</v>
      </c>
      <c r="AF4568">
        <v>12</v>
      </c>
      <c r="AG4568">
        <v>12</v>
      </c>
      <c r="AH4568">
        <v>0</v>
      </c>
      <c r="AI4568">
        <v>0</v>
      </c>
      <c r="AJ4568" s="2">
        <v>1.3708333333333333</v>
      </c>
      <c r="AK4568" s="2">
        <v>1.1291666666666667</v>
      </c>
      <c r="AL4568">
        <v>20</v>
      </c>
      <c r="AM4568">
        <v>24</v>
      </c>
      <c r="AN4568">
        <f t="shared" si="24"/>
        <v>2019</v>
      </c>
      <c r="AO4568" t="s">
        <v>1051</v>
      </c>
    </row>
    <row r="4569" spans="1:41" hidden="1" x14ac:dyDescent="0.35">
      <c r="A4569" s="1">
        <v>43724</v>
      </c>
      <c r="B4569" t="s">
        <v>69</v>
      </c>
      <c r="C4569" t="s">
        <v>53</v>
      </c>
      <c r="D4569">
        <v>16</v>
      </c>
      <c r="E4569">
        <v>13</v>
      </c>
      <c r="F4569" s="4">
        <v>44664</v>
      </c>
      <c r="G4569" s="4">
        <v>44606</v>
      </c>
      <c r="H4569" s="4" t="s">
        <v>41</v>
      </c>
      <c r="I4569" s="4" t="s">
        <v>52</v>
      </c>
      <c r="J4569">
        <v>305</v>
      </c>
      <c r="K4569">
        <v>169</v>
      </c>
      <c r="L4569">
        <v>70</v>
      </c>
      <c r="M4569">
        <v>93</v>
      </c>
      <c r="N4569">
        <v>375</v>
      </c>
      <c r="O4569">
        <v>262</v>
      </c>
      <c r="P4569" s="4" t="s">
        <v>361</v>
      </c>
      <c r="Q4569" s="4" t="s">
        <v>279</v>
      </c>
      <c r="R4569" s="4">
        <v>44640</v>
      </c>
      <c r="S4569" s="4">
        <v>44652</v>
      </c>
      <c r="T4569">
        <v>21</v>
      </c>
      <c r="U4569">
        <v>24</v>
      </c>
      <c r="V4569">
        <v>0</v>
      </c>
      <c r="W4569">
        <v>1</v>
      </c>
      <c r="X4569">
        <v>1</v>
      </c>
      <c r="Y4569">
        <v>0</v>
      </c>
      <c r="Z4569">
        <v>1</v>
      </c>
      <c r="AA4569">
        <v>1</v>
      </c>
      <c r="AB4569" s="4">
        <v>44805</v>
      </c>
      <c r="AC4569" s="4">
        <v>44896</v>
      </c>
      <c r="AD4569" s="4">
        <v>44563</v>
      </c>
      <c r="AE4569" s="4" t="s">
        <v>42</v>
      </c>
      <c r="AF4569">
        <v>12</v>
      </c>
      <c r="AG4569">
        <v>12</v>
      </c>
      <c r="AH4569">
        <v>0</v>
      </c>
      <c r="AI4569">
        <v>0</v>
      </c>
      <c r="AJ4569" s="2">
        <v>1.2368055555555555</v>
      </c>
      <c r="AK4569" s="2">
        <v>1.2631944444444445</v>
      </c>
      <c r="AL4569">
        <v>23</v>
      </c>
      <c r="AM4569">
        <v>3</v>
      </c>
      <c r="AN4569">
        <f t="shared" si="24"/>
        <v>2019</v>
      </c>
      <c r="AO4569" t="s">
        <v>1051</v>
      </c>
    </row>
    <row r="4570" spans="1:41" hidden="1" x14ac:dyDescent="0.35">
      <c r="A4570" s="1">
        <v>43727</v>
      </c>
      <c r="B4570" t="s">
        <v>78</v>
      </c>
      <c r="C4570" t="s">
        <v>94</v>
      </c>
      <c r="D4570">
        <v>21</v>
      </c>
      <c r="E4570">
        <v>12</v>
      </c>
      <c r="F4570" s="4">
        <v>44790</v>
      </c>
      <c r="G4570" s="4">
        <v>44603</v>
      </c>
      <c r="H4570" s="4" t="s">
        <v>42</v>
      </c>
      <c r="I4570" s="4" t="s">
        <v>42</v>
      </c>
      <c r="J4570">
        <v>249</v>
      </c>
      <c r="K4570">
        <v>204</v>
      </c>
      <c r="L4570">
        <v>91</v>
      </c>
      <c r="M4570">
        <v>88</v>
      </c>
      <c r="N4570">
        <v>340</v>
      </c>
      <c r="O4570">
        <v>292</v>
      </c>
      <c r="P4570" s="4" t="s">
        <v>199</v>
      </c>
      <c r="Q4570" s="4" t="s">
        <v>147</v>
      </c>
      <c r="R4570" s="4">
        <v>44805</v>
      </c>
      <c r="S4570" s="4" t="s">
        <v>41</v>
      </c>
      <c r="T4570">
        <v>26</v>
      </c>
      <c r="U4570">
        <v>20</v>
      </c>
      <c r="V4570">
        <v>1</v>
      </c>
      <c r="W4570">
        <v>0</v>
      </c>
      <c r="X4570">
        <v>0</v>
      </c>
      <c r="Y4570">
        <v>0</v>
      </c>
      <c r="Z4570">
        <v>1</v>
      </c>
      <c r="AA4570">
        <v>0</v>
      </c>
      <c r="AB4570" s="4" t="s">
        <v>485</v>
      </c>
      <c r="AC4570" s="4">
        <v>44681</v>
      </c>
      <c r="AD4570" s="4">
        <v>44563</v>
      </c>
      <c r="AE4570" s="4">
        <v>44563</v>
      </c>
      <c r="AF4570">
        <v>11</v>
      </c>
      <c r="AG4570">
        <v>12</v>
      </c>
      <c r="AH4570">
        <v>0</v>
      </c>
      <c r="AI4570">
        <v>0</v>
      </c>
      <c r="AJ4570" s="2">
        <v>1.4694444444444443</v>
      </c>
      <c r="AK4570" s="2">
        <v>1.0305555555555557</v>
      </c>
      <c r="AL4570">
        <v>7</v>
      </c>
      <c r="AM4570">
        <v>20</v>
      </c>
      <c r="AN4570">
        <f t="shared" si="24"/>
        <v>2019</v>
      </c>
      <c r="AO4570" t="s">
        <v>1051</v>
      </c>
    </row>
    <row r="4571" spans="1:41" hidden="1" x14ac:dyDescent="0.35">
      <c r="A4571" s="1">
        <v>43730</v>
      </c>
      <c r="B4571" t="s">
        <v>64</v>
      </c>
      <c r="C4571" t="s">
        <v>54</v>
      </c>
      <c r="D4571">
        <v>17</v>
      </c>
      <c r="E4571">
        <v>25</v>
      </c>
      <c r="F4571" s="4">
        <v>44631</v>
      </c>
      <c r="G4571" s="4">
        <v>44694</v>
      </c>
      <c r="H4571" s="4" t="s">
        <v>41</v>
      </c>
      <c r="I4571" s="4" t="s">
        <v>41</v>
      </c>
      <c r="J4571">
        <v>240</v>
      </c>
      <c r="K4571">
        <v>241</v>
      </c>
      <c r="L4571">
        <v>66</v>
      </c>
      <c r="M4571">
        <v>175</v>
      </c>
      <c r="N4571">
        <v>306</v>
      </c>
      <c r="O4571">
        <v>416</v>
      </c>
      <c r="P4571" s="4" t="s">
        <v>422</v>
      </c>
      <c r="Q4571" s="4" t="s">
        <v>350</v>
      </c>
      <c r="R4571" s="4">
        <v>44602</v>
      </c>
      <c r="S4571" s="4">
        <v>44563</v>
      </c>
      <c r="T4571">
        <v>19</v>
      </c>
      <c r="U4571">
        <v>36</v>
      </c>
      <c r="V4571">
        <v>2</v>
      </c>
      <c r="W4571">
        <v>1</v>
      </c>
      <c r="X4571">
        <v>2</v>
      </c>
      <c r="Y4571">
        <v>1</v>
      </c>
      <c r="Z4571">
        <v>4</v>
      </c>
      <c r="AA4571">
        <v>2</v>
      </c>
      <c r="AB4571" s="4">
        <v>44774</v>
      </c>
      <c r="AC4571" s="4">
        <v>44743</v>
      </c>
      <c r="AD4571" s="4">
        <v>44594</v>
      </c>
      <c r="AE4571" s="4">
        <v>44596</v>
      </c>
      <c r="AF4571">
        <v>13</v>
      </c>
      <c r="AG4571">
        <v>13</v>
      </c>
      <c r="AH4571">
        <v>0</v>
      </c>
      <c r="AI4571">
        <v>0</v>
      </c>
      <c r="AJ4571" s="3">
        <v>0.96250000000000002</v>
      </c>
      <c r="AK4571" s="2">
        <v>1.5374999999999999</v>
      </c>
      <c r="AL4571">
        <v>17</v>
      </c>
      <c r="AM4571">
        <v>21</v>
      </c>
      <c r="AN4571">
        <f t="shared" si="24"/>
        <v>2019</v>
      </c>
      <c r="AO4571" t="s">
        <v>1051</v>
      </c>
    </row>
    <row r="4572" spans="1:41" hidden="1" x14ac:dyDescent="0.35">
      <c r="A4572" s="1">
        <v>43730</v>
      </c>
      <c r="B4572" t="s">
        <v>84</v>
      </c>
      <c r="C4572" t="s">
        <v>104</v>
      </c>
      <c r="D4572">
        <v>17</v>
      </c>
      <c r="E4572">
        <v>28</v>
      </c>
      <c r="F4572" s="4">
        <v>44635</v>
      </c>
      <c r="G4572" s="4">
        <v>44691</v>
      </c>
      <c r="H4572" s="4">
        <v>44564</v>
      </c>
      <c r="I4572" s="4" t="s">
        <v>41</v>
      </c>
      <c r="J4572">
        <v>211</v>
      </c>
      <c r="K4572">
        <v>241</v>
      </c>
      <c r="L4572">
        <v>72</v>
      </c>
      <c r="M4572">
        <v>235</v>
      </c>
      <c r="N4572">
        <v>283</v>
      </c>
      <c r="O4572">
        <v>476</v>
      </c>
      <c r="P4572" s="4" t="s">
        <v>719</v>
      </c>
      <c r="Q4572" s="4" t="s">
        <v>532</v>
      </c>
      <c r="R4572" s="4">
        <v>44638</v>
      </c>
      <c r="S4572" s="4">
        <v>44566</v>
      </c>
      <c r="T4572">
        <v>24</v>
      </c>
      <c r="U4572">
        <v>34</v>
      </c>
      <c r="V4572">
        <v>1</v>
      </c>
      <c r="W4572">
        <v>0</v>
      </c>
      <c r="X4572">
        <v>0</v>
      </c>
      <c r="Y4572">
        <v>1</v>
      </c>
      <c r="Z4572">
        <v>1</v>
      </c>
      <c r="AA4572">
        <v>1</v>
      </c>
      <c r="AB4572" s="4">
        <v>44682</v>
      </c>
      <c r="AC4572" s="4" t="s">
        <v>543</v>
      </c>
      <c r="AD4572" s="4" t="s">
        <v>82</v>
      </c>
      <c r="AE4572" s="4">
        <v>44656</v>
      </c>
      <c r="AF4572">
        <v>11</v>
      </c>
      <c r="AG4572">
        <v>12</v>
      </c>
      <c r="AH4572">
        <v>0</v>
      </c>
      <c r="AI4572">
        <v>0</v>
      </c>
      <c r="AJ4572" s="2">
        <v>1.211111111111111</v>
      </c>
      <c r="AK4572" s="2">
        <v>1.288888888888889</v>
      </c>
      <c r="AL4572">
        <v>6</v>
      </c>
      <c r="AM4572">
        <v>31</v>
      </c>
      <c r="AN4572">
        <f t="shared" si="24"/>
        <v>2019</v>
      </c>
      <c r="AO4572" t="s">
        <v>1051</v>
      </c>
    </row>
    <row r="4573" spans="1:41" hidden="1" x14ac:dyDescent="0.35">
      <c r="A4573" s="1">
        <v>43730</v>
      </c>
      <c r="B4573" t="s">
        <v>98</v>
      </c>
      <c r="C4573" t="s">
        <v>74</v>
      </c>
      <c r="D4573">
        <v>20</v>
      </c>
      <c r="E4573">
        <v>16</v>
      </c>
      <c r="F4573" s="4">
        <v>44788</v>
      </c>
      <c r="G4573" s="4">
        <v>44601</v>
      </c>
      <c r="H4573" s="4">
        <v>44563</v>
      </c>
      <c r="I4573" s="4" t="s">
        <v>41</v>
      </c>
      <c r="J4573">
        <v>161</v>
      </c>
      <c r="K4573">
        <v>235</v>
      </c>
      <c r="L4573">
        <v>149</v>
      </c>
      <c r="M4573">
        <v>77</v>
      </c>
      <c r="N4573">
        <v>310</v>
      </c>
      <c r="O4573">
        <v>312</v>
      </c>
      <c r="P4573" s="4" t="s">
        <v>70</v>
      </c>
      <c r="Q4573" s="4" t="s">
        <v>219</v>
      </c>
      <c r="R4573" s="4">
        <v>44713</v>
      </c>
      <c r="S4573" s="4" t="s">
        <v>41</v>
      </c>
      <c r="T4573">
        <v>38</v>
      </c>
      <c r="U4573">
        <v>23</v>
      </c>
      <c r="V4573">
        <v>2</v>
      </c>
      <c r="W4573">
        <v>0</v>
      </c>
      <c r="X4573">
        <v>1</v>
      </c>
      <c r="Y4573">
        <v>0</v>
      </c>
      <c r="Z4573">
        <v>3</v>
      </c>
      <c r="AA4573">
        <v>0</v>
      </c>
      <c r="AB4573" s="4">
        <v>44647</v>
      </c>
      <c r="AC4573" s="4">
        <v>44743</v>
      </c>
      <c r="AD4573" s="4">
        <v>44595</v>
      </c>
      <c r="AE4573" s="4">
        <v>44594</v>
      </c>
      <c r="AF4573">
        <v>11</v>
      </c>
      <c r="AG4573">
        <v>11</v>
      </c>
      <c r="AH4573">
        <v>0</v>
      </c>
      <c r="AI4573">
        <v>0</v>
      </c>
      <c r="AJ4573" s="2">
        <v>1.4819444444444445</v>
      </c>
      <c r="AK4573" s="2">
        <v>1.0180555555555555</v>
      </c>
      <c r="AL4573">
        <v>16</v>
      </c>
      <c r="AM4573">
        <v>27</v>
      </c>
      <c r="AN4573">
        <f t="shared" si="24"/>
        <v>2019</v>
      </c>
      <c r="AO4573" t="s">
        <v>1051</v>
      </c>
    </row>
    <row r="4574" spans="1:41" hidden="1" x14ac:dyDescent="0.35">
      <c r="A4574" s="1">
        <v>43730</v>
      </c>
      <c r="B4574" t="s">
        <v>73</v>
      </c>
      <c r="C4574" t="s">
        <v>93</v>
      </c>
      <c r="D4574">
        <v>25</v>
      </c>
      <c r="E4574">
        <v>29</v>
      </c>
      <c r="F4574" s="4">
        <v>44783</v>
      </c>
      <c r="G4574" s="4">
        <v>44689</v>
      </c>
      <c r="H4574" s="4" t="s">
        <v>41</v>
      </c>
      <c r="I4574" s="4" t="s">
        <v>41</v>
      </c>
      <c r="J4574">
        <v>304</v>
      </c>
      <c r="K4574">
        <v>300</v>
      </c>
      <c r="L4574">
        <v>93</v>
      </c>
      <c r="M4574">
        <v>79</v>
      </c>
      <c r="N4574">
        <v>397</v>
      </c>
      <c r="O4574">
        <v>379</v>
      </c>
      <c r="P4574" s="4" t="s">
        <v>848</v>
      </c>
      <c r="Q4574" s="4" t="s">
        <v>267</v>
      </c>
      <c r="R4574" s="4" t="s">
        <v>41</v>
      </c>
      <c r="S4574" s="4">
        <v>44571</v>
      </c>
      <c r="T4574">
        <v>20</v>
      </c>
      <c r="U4574">
        <v>24</v>
      </c>
      <c r="V4574">
        <v>0</v>
      </c>
      <c r="W4574">
        <v>0</v>
      </c>
      <c r="X4574">
        <v>1</v>
      </c>
      <c r="Y4574">
        <v>0</v>
      </c>
      <c r="Z4574">
        <v>1</v>
      </c>
      <c r="AA4574">
        <v>0</v>
      </c>
      <c r="AB4574" s="4" t="s">
        <v>1019</v>
      </c>
      <c r="AC4574" s="4">
        <v>44652</v>
      </c>
      <c r="AD4574" s="4">
        <v>44624</v>
      </c>
      <c r="AE4574" s="4">
        <v>44625</v>
      </c>
      <c r="AF4574">
        <v>7</v>
      </c>
      <c r="AG4574">
        <v>7</v>
      </c>
      <c r="AH4574">
        <v>0</v>
      </c>
      <c r="AI4574">
        <v>0</v>
      </c>
      <c r="AJ4574" s="2">
        <v>1.1923611111111112</v>
      </c>
      <c r="AK4574" s="2">
        <v>1.3076388888888888</v>
      </c>
      <c r="AL4574">
        <v>24</v>
      </c>
      <c r="AM4574">
        <v>27</v>
      </c>
      <c r="AN4574">
        <f t="shared" si="24"/>
        <v>2019</v>
      </c>
      <c r="AO4574" t="s">
        <v>1051</v>
      </c>
    </row>
    <row r="4575" spans="1:41" hidden="1" x14ac:dyDescent="0.35">
      <c r="A4575" s="1">
        <v>43730</v>
      </c>
      <c r="B4575" t="s">
        <v>90</v>
      </c>
      <c r="C4575" t="s">
        <v>68</v>
      </c>
      <c r="D4575">
        <v>29</v>
      </c>
      <c r="E4575">
        <v>27</v>
      </c>
      <c r="F4575" s="4">
        <v>44694</v>
      </c>
      <c r="G4575" s="4">
        <v>44690</v>
      </c>
      <c r="H4575" s="4">
        <v>44624</v>
      </c>
      <c r="I4575" s="4" t="s">
        <v>42</v>
      </c>
      <c r="J4575">
        <v>249</v>
      </c>
      <c r="K4575">
        <v>363</v>
      </c>
      <c r="L4575">
        <v>203</v>
      </c>
      <c r="M4575">
        <v>140</v>
      </c>
      <c r="N4575">
        <v>452</v>
      </c>
      <c r="O4575">
        <v>503</v>
      </c>
      <c r="P4575" s="4" t="s">
        <v>523</v>
      </c>
      <c r="Q4575" s="4" t="s">
        <v>480</v>
      </c>
      <c r="R4575" s="4">
        <v>44638</v>
      </c>
      <c r="S4575" s="4">
        <v>44572</v>
      </c>
      <c r="T4575">
        <v>32</v>
      </c>
      <c r="U4575">
        <v>25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 s="4">
        <v>44743</v>
      </c>
      <c r="AC4575" s="4">
        <v>44652</v>
      </c>
      <c r="AD4575" s="4">
        <v>44656</v>
      </c>
      <c r="AE4575" s="4">
        <v>44624</v>
      </c>
      <c r="AF4575">
        <v>10</v>
      </c>
      <c r="AG4575">
        <v>10</v>
      </c>
      <c r="AH4575">
        <v>0</v>
      </c>
      <c r="AI4575">
        <v>0</v>
      </c>
      <c r="AJ4575" s="2">
        <v>1.3638888888888889</v>
      </c>
      <c r="AK4575" s="2">
        <v>1.1361111111111111</v>
      </c>
      <c r="AL4575">
        <v>28</v>
      </c>
      <c r="AM4575">
        <v>33</v>
      </c>
      <c r="AN4575">
        <f t="shared" si="24"/>
        <v>2019</v>
      </c>
      <c r="AO4575" t="s">
        <v>1051</v>
      </c>
    </row>
    <row r="4576" spans="1:41" hidden="1" x14ac:dyDescent="0.35">
      <c r="A4576" s="1">
        <v>43730</v>
      </c>
      <c r="B4576" t="s">
        <v>48</v>
      </c>
      <c r="C4576" t="s">
        <v>58</v>
      </c>
      <c r="D4576">
        <v>17</v>
      </c>
      <c r="E4576">
        <v>23</v>
      </c>
      <c r="F4576" s="4">
        <v>44631</v>
      </c>
      <c r="G4576" s="4">
        <v>44690</v>
      </c>
      <c r="H4576" s="4">
        <v>44595</v>
      </c>
      <c r="I4576" s="4" t="s">
        <v>41</v>
      </c>
      <c r="J4576">
        <v>214</v>
      </c>
      <c r="K4576">
        <v>174</v>
      </c>
      <c r="L4576">
        <v>88</v>
      </c>
      <c r="M4576">
        <v>211</v>
      </c>
      <c r="N4576">
        <v>302</v>
      </c>
      <c r="O4576">
        <v>385</v>
      </c>
      <c r="P4576" s="4" t="s">
        <v>581</v>
      </c>
      <c r="Q4576" s="4" t="s">
        <v>314</v>
      </c>
      <c r="R4576" s="4">
        <v>44679</v>
      </c>
      <c r="S4576" s="4" t="s">
        <v>41</v>
      </c>
      <c r="T4576">
        <v>20</v>
      </c>
      <c r="U4576">
        <v>38</v>
      </c>
      <c r="V4576">
        <v>0</v>
      </c>
      <c r="W4576">
        <v>0</v>
      </c>
      <c r="X4576">
        <v>1</v>
      </c>
      <c r="Y4576">
        <v>0</v>
      </c>
      <c r="Z4576">
        <v>1</v>
      </c>
      <c r="AA4576">
        <v>0</v>
      </c>
      <c r="AB4576" s="4">
        <v>44743</v>
      </c>
      <c r="AC4576" s="4">
        <v>44713</v>
      </c>
      <c r="AD4576" s="4">
        <v>44563</v>
      </c>
      <c r="AE4576" s="4">
        <v>44624</v>
      </c>
      <c r="AF4576">
        <v>9</v>
      </c>
      <c r="AG4576">
        <v>10</v>
      </c>
      <c r="AH4576">
        <v>0</v>
      </c>
      <c r="AI4576">
        <v>0</v>
      </c>
      <c r="AJ4576" s="2">
        <v>1.1861111111111111</v>
      </c>
      <c r="AK4576" s="2">
        <v>1.3138888888888889</v>
      </c>
      <c r="AL4576">
        <v>14</v>
      </c>
      <c r="AM4576">
        <v>34</v>
      </c>
      <c r="AN4576">
        <f t="shared" si="24"/>
        <v>2019</v>
      </c>
      <c r="AO4576" t="s">
        <v>1051</v>
      </c>
    </row>
    <row r="4577" spans="1:41" hidden="1" x14ac:dyDescent="0.35">
      <c r="A4577" s="1">
        <v>43730</v>
      </c>
      <c r="B4577" t="s">
        <v>53</v>
      </c>
      <c r="C4577" t="s">
        <v>110</v>
      </c>
      <c r="D4577">
        <v>6</v>
      </c>
      <c r="E4577">
        <v>21</v>
      </c>
      <c r="F4577" s="4" t="s">
        <v>221</v>
      </c>
      <c r="G4577" s="4">
        <v>44727</v>
      </c>
      <c r="H4577" s="4" t="s">
        <v>42</v>
      </c>
      <c r="I4577" s="4" t="s">
        <v>41</v>
      </c>
      <c r="J4577">
        <v>69</v>
      </c>
      <c r="K4577">
        <v>313</v>
      </c>
      <c r="L4577">
        <v>36</v>
      </c>
      <c r="M4577">
        <v>68</v>
      </c>
      <c r="N4577">
        <v>105</v>
      </c>
      <c r="O4577">
        <v>381</v>
      </c>
      <c r="P4577" s="4">
        <v>44917</v>
      </c>
      <c r="Q4577" s="4" t="s">
        <v>162</v>
      </c>
      <c r="R4577" s="4">
        <v>44710</v>
      </c>
      <c r="S4577" s="4">
        <v>44568</v>
      </c>
      <c r="T4577">
        <v>20</v>
      </c>
      <c r="U4577">
        <v>27</v>
      </c>
      <c r="V4577">
        <v>0</v>
      </c>
      <c r="W4577">
        <v>1</v>
      </c>
      <c r="X4577">
        <v>1</v>
      </c>
      <c r="Y4577">
        <v>1</v>
      </c>
      <c r="Z4577">
        <v>1</v>
      </c>
      <c r="AA4577">
        <v>2</v>
      </c>
      <c r="AB4577" s="4">
        <v>44682</v>
      </c>
      <c r="AC4577" s="4">
        <v>44774</v>
      </c>
      <c r="AD4577" s="4" t="s">
        <v>41</v>
      </c>
      <c r="AE4577" s="4">
        <v>44624</v>
      </c>
      <c r="AF4577">
        <v>13</v>
      </c>
      <c r="AG4577">
        <v>14</v>
      </c>
      <c r="AH4577">
        <v>3</v>
      </c>
      <c r="AI4577">
        <v>0</v>
      </c>
      <c r="AJ4577" s="2">
        <v>1.0319444444444443</v>
      </c>
      <c r="AK4577" s="2">
        <v>1.4680555555555557</v>
      </c>
      <c r="AL4577">
        <v>14</v>
      </c>
      <c r="AM4577">
        <v>30</v>
      </c>
      <c r="AN4577">
        <f t="shared" si="24"/>
        <v>2019</v>
      </c>
      <c r="AO4577" t="s">
        <v>1051</v>
      </c>
    </row>
    <row r="4578" spans="1:41" hidden="1" x14ac:dyDescent="0.35">
      <c r="A4578" s="1">
        <v>43730</v>
      </c>
      <c r="B4578" t="s">
        <v>83</v>
      </c>
      <c r="C4578" t="s">
        <v>77</v>
      </c>
      <c r="D4578">
        <v>16</v>
      </c>
      <c r="E4578">
        <v>22</v>
      </c>
      <c r="F4578" s="4">
        <v>44726</v>
      </c>
      <c r="G4578" s="4">
        <v>44755</v>
      </c>
      <c r="H4578" s="4" t="s">
        <v>41</v>
      </c>
      <c r="I4578" s="4" t="s">
        <v>52</v>
      </c>
      <c r="J4578">
        <v>201</v>
      </c>
      <c r="K4578">
        <v>246</v>
      </c>
      <c r="L4578">
        <v>86</v>
      </c>
      <c r="M4578">
        <v>127</v>
      </c>
      <c r="N4578">
        <v>287</v>
      </c>
      <c r="O4578">
        <v>373</v>
      </c>
      <c r="P4578" s="4" t="s">
        <v>265</v>
      </c>
      <c r="Q4578" s="4" t="s">
        <v>174</v>
      </c>
      <c r="R4578" s="4" t="s">
        <v>41</v>
      </c>
      <c r="S4578" s="4">
        <v>44633</v>
      </c>
      <c r="T4578">
        <v>28</v>
      </c>
      <c r="U4578">
        <v>30</v>
      </c>
      <c r="V4578">
        <v>0</v>
      </c>
      <c r="W4578">
        <v>2</v>
      </c>
      <c r="X4578">
        <v>0</v>
      </c>
      <c r="Y4578">
        <v>0</v>
      </c>
      <c r="Z4578">
        <v>0</v>
      </c>
      <c r="AA4578">
        <v>2</v>
      </c>
      <c r="AB4578" s="4">
        <v>44805</v>
      </c>
      <c r="AC4578" s="4">
        <v>44681</v>
      </c>
      <c r="AD4578" s="4">
        <v>44596</v>
      </c>
      <c r="AE4578" s="4">
        <v>44624</v>
      </c>
      <c r="AF4578">
        <v>12</v>
      </c>
      <c r="AG4578">
        <v>12</v>
      </c>
      <c r="AH4578">
        <v>1</v>
      </c>
      <c r="AI4578">
        <v>0</v>
      </c>
      <c r="AJ4578" s="2">
        <v>1.1541666666666666</v>
      </c>
      <c r="AK4578" s="2">
        <v>1.3458333333333332</v>
      </c>
      <c r="AL4578">
        <v>27</v>
      </c>
      <c r="AM4578">
        <v>24</v>
      </c>
      <c r="AN4578">
        <f t="shared" si="24"/>
        <v>2019</v>
      </c>
      <c r="AO4578" t="s">
        <v>1051</v>
      </c>
    </row>
    <row r="4579" spans="1:41" hidden="1" x14ac:dyDescent="0.35">
      <c r="A4579" s="1">
        <v>43730</v>
      </c>
      <c r="B4579" t="s">
        <v>91</v>
      </c>
      <c r="C4579" t="s">
        <v>87</v>
      </c>
      <c r="D4579">
        <v>21</v>
      </c>
      <c r="E4579">
        <v>21</v>
      </c>
      <c r="F4579" s="4">
        <v>44661</v>
      </c>
      <c r="G4579" s="4">
        <v>44821</v>
      </c>
      <c r="H4579" s="4" t="s">
        <v>41</v>
      </c>
      <c r="I4579" s="4">
        <v>44562</v>
      </c>
      <c r="J4579">
        <v>240</v>
      </c>
      <c r="K4579">
        <v>127</v>
      </c>
      <c r="L4579">
        <v>173</v>
      </c>
      <c r="M4579">
        <v>121</v>
      </c>
      <c r="N4579">
        <v>413</v>
      </c>
      <c r="O4579">
        <v>248</v>
      </c>
      <c r="P4579" s="4" t="s">
        <v>367</v>
      </c>
      <c r="Q4579" s="4" t="s">
        <v>323</v>
      </c>
      <c r="R4579" s="4">
        <v>44613</v>
      </c>
      <c r="S4579" s="4">
        <v>44774</v>
      </c>
      <c r="T4579">
        <v>31</v>
      </c>
      <c r="U4579">
        <v>22</v>
      </c>
      <c r="V4579">
        <v>1</v>
      </c>
      <c r="W4579">
        <v>0</v>
      </c>
      <c r="X4579">
        <v>0</v>
      </c>
      <c r="Y4579">
        <v>2</v>
      </c>
      <c r="Z4579">
        <v>1</v>
      </c>
      <c r="AA4579">
        <v>2</v>
      </c>
      <c r="AB4579" s="4">
        <v>44621</v>
      </c>
      <c r="AC4579" s="4">
        <v>44743</v>
      </c>
      <c r="AD4579" s="4">
        <v>44625</v>
      </c>
      <c r="AE4579" s="4">
        <v>44595</v>
      </c>
      <c r="AF4579">
        <v>12</v>
      </c>
      <c r="AG4579">
        <v>11</v>
      </c>
      <c r="AH4579">
        <v>0</v>
      </c>
      <c r="AI4579">
        <v>0</v>
      </c>
      <c r="AJ4579" s="2">
        <v>1.1777777777777778</v>
      </c>
      <c r="AK4579" s="2">
        <v>1.3222222222222222</v>
      </c>
      <c r="AL4579">
        <v>38</v>
      </c>
      <c r="AM4579">
        <v>20</v>
      </c>
      <c r="AN4579">
        <f t="shared" si="24"/>
        <v>2019</v>
      </c>
      <c r="AO4579" t="s">
        <v>1051</v>
      </c>
    </row>
    <row r="4580" spans="1:41" hidden="1" x14ac:dyDescent="0.35">
      <c r="A4580" s="1">
        <v>43730</v>
      </c>
      <c r="B4580" t="s">
        <v>40</v>
      </c>
      <c r="C4580" t="s">
        <v>101</v>
      </c>
      <c r="D4580">
        <v>17</v>
      </c>
      <c r="E4580">
        <v>24</v>
      </c>
      <c r="F4580" s="4">
        <v>44725</v>
      </c>
      <c r="G4580" s="4">
        <v>44665</v>
      </c>
      <c r="H4580" s="4">
        <v>44562</v>
      </c>
      <c r="I4580" s="4">
        <v>44562</v>
      </c>
      <c r="J4580">
        <v>312</v>
      </c>
      <c r="K4580">
        <v>355</v>
      </c>
      <c r="L4580">
        <v>72</v>
      </c>
      <c r="M4580">
        <v>144</v>
      </c>
      <c r="N4580">
        <v>384</v>
      </c>
      <c r="O4580">
        <v>499</v>
      </c>
      <c r="P4580" s="4" t="s">
        <v>350</v>
      </c>
      <c r="Q4580" s="4" t="s">
        <v>234</v>
      </c>
      <c r="R4580" s="4">
        <v>44705</v>
      </c>
      <c r="S4580" s="4">
        <v>44676</v>
      </c>
      <c r="T4580">
        <v>19</v>
      </c>
      <c r="U4580">
        <v>32</v>
      </c>
      <c r="V4580">
        <v>2</v>
      </c>
      <c r="W4580">
        <v>0</v>
      </c>
      <c r="X4580">
        <v>0</v>
      </c>
      <c r="Y4580">
        <v>1</v>
      </c>
      <c r="Z4580">
        <v>2</v>
      </c>
      <c r="AA4580">
        <v>1</v>
      </c>
      <c r="AB4580" s="4">
        <v>44713</v>
      </c>
      <c r="AC4580" s="4">
        <v>44681</v>
      </c>
      <c r="AD4580" s="4">
        <v>44624</v>
      </c>
      <c r="AE4580" s="4">
        <v>44566</v>
      </c>
      <c r="AF4580">
        <v>12</v>
      </c>
      <c r="AG4580">
        <v>13</v>
      </c>
      <c r="AH4580">
        <v>0</v>
      </c>
      <c r="AI4580">
        <v>0</v>
      </c>
      <c r="AJ4580" s="2">
        <v>1.1166666666666667</v>
      </c>
      <c r="AK4580" s="2">
        <v>1.3833333333333335</v>
      </c>
      <c r="AL4580">
        <v>32</v>
      </c>
      <c r="AM4580">
        <v>31</v>
      </c>
      <c r="AN4580">
        <f t="shared" si="24"/>
        <v>2019</v>
      </c>
      <c r="AO4580" t="s">
        <v>1051</v>
      </c>
    </row>
    <row r="4581" spans="1:41" hidden="1" x14ac:dyDescent="0.35">
      <c r="A4581" s="1">
        <v>43730</v>
      </c>
      <c r="B4581" t="s">
        <v>105</v>
      </c>
      <c r="C4581" t="s">
        <v>63</v>
      </c>
      <c r="D4581">
        <v>20</v>
      </c>
      <c r="E4581">
        <v>22</v>
      </c>
      <c r="F4581" s="4">
        <v>44722</v>
      </c>
      <c r="G4581" s="4">
        <v>44696</v>
      </c>
      <c r="H4581" s="4" t="s">
        <v>41</v>
      </c>
      <c r="I4581" s="4">
        <v>44595</v>
      </c>
      <c r="J4581">
        <v>337</v>
      </c>
      <c r="K4581">
        <v>293</v>
      </c>
      <c r="L4581">
        <v>39</v>
      </c>
      <c r="M4581">
        <v>73</v>
      </c>
      <c r="N4581">
        <v>376</v>
      </c>
      <c r="O4581">
        <v>366</v>
      </c>
      <c r="P4581" s="4" t="s">
        <v>417</v>
      </c>
      <c r="Q4581" s="4" t="s">
        <v>525</v>
      </c>
      <c r="R4581" s="4">
        <v>44606</v>
      </c>
      <c r="S4581" s="4">
        <v>44706</v>
      </c>
      <c r="T4581">
        <v>19</v>
      </c>
      <c r="U4581">
        <v>18</v>
      </c>
      <c r="V4581">
        <v>1</v>
      </c>
      <c r="W4581">
        <v>1</v>
      </c>
      <c r="X4581">
        <v>0</v>
      </c>
      <c r="Y4581">
        <v>0</v>
      </c>
      <c r="Z4581">
        <v>1</v>
      </c>
      <c r="AA4581">
        <v>1</v>
      </c>
      <c r="AB4581" s="4">
        <v>44713</v>
      </c>
      <c r="AC4581" s="4">
        <v>44743</v>
      </c>
      <c r="AD4581" s="4">
        <v>44623</v>
      </c>
      <c r="AE4581" s="4">
        <v>44595</v>
      </c>
      <c r="AF4581">
        <v>11</v>
      </c>
      <c r="AG4581">
        <v>10</v>
      </c>
      <c r="AH4581">
        <v>0</v>
      </c>
      <c r="AI4581">
        <v>0</v>
      </c>
      <c r="AJ4581" s="2">
        <v>1.175</v>
      </c>
      <c r="AK4581" s="2">
        <v>1.325</v>
      </c>
      <c r="AL4581">
        <v>27</v>
      </c>
      <c r="AM4581">
        <v>20</v>
      </c>
      <c r="AN4581">
        <f t="shared" si="24"/>
        <v>2019</v>
      </c>
      <c r="AO4581" t="s">
        <v>1051</v>
      </c>
    </row>
    <row r="4582" spans="1:41" hidden="1" x14ac:dyDescent="0.35">
      <c r="A4582" s="1">
        <v>43730</v>
      </c>
      <c r="B4582" t="s">
        <v>109</v>
      </c>
      <c r="C4582" t="s">
        <v>39</v>
      </c>
      <c r="D4582">
        <v>11</v>
      </c>
      <c r="E4582">
        <v>26</v>
      </c>
      <c r="F4582" s="4">
        <v>44632</v>
      </c>
      <c r="G4582" s="4">
        <v>44723</v>
      </c>
      <c r="H4582" s="4" t="s">
        <v>42</v>
      </c>
      <c r="I4582" s="4" t="s">
        <v>41</v>
      </c>
      <c r="J4582">
        <v>160</v>
      </c>
      <c r="K4582">
        <v>268</v>
      </c>
      <c r="L4582">
        <v>79</v>
      </c>
      <c r="M4582">
        <v>168</v>
      </c>
      <c r="N4582">
        <v>239</v>
      </c>
      <c r="O4582">
        <v>436</v>
      </c>
      <c r="P4582" s="4" t="s">
        <v>378</v>
      </c>
      <c r="Q4582" s="4" t="s">
        <v>49</v>
      </c>
      <c r="R4582" s="4">
        <v>44606</v>
      </c>
      <c r="S4582" s="4">
        <v>44570</v>
      </c>
      <c r="T4582">
        <v>22</v>
      </c>
      <c r="U4582">
        <v>40</v>
      </c>
      <c r="V4582">
        <v>1</v>
      </c>
      <c r="W4582">
        <v>3</v>
      </c>
      <c r="X4582">
        <v>1</v>
      </c>
      <c r="Y4582">
        <v>2</v>
      </c>
      <c r="Z4582">
        <v>2</v>
      </c>
      <c r="AA4582">
        <v>5</v>
      </c>
      <c r="AB4582" s="4">
        <v>44713</v>
      </c>
      <c r="AC4582" s="4">
        <v>44682</v>
      </c>
      <c r="AD4582" s="4" t="s">
        <v>42</v>
      </c>
      <c r="AE4582" s="4">
        <v>44626</v>
      </c>
      <c r="AF4582">
        <v>13</v>
      </c>
      <c r="AG4582">
        <v>14</v>
      </c>
      <c r="AH4582">
        <v>0</v>
      </c>
      <c r="AI4582">
        <v>0</v>
      </c>
      <c r="AJ4582" s="3">
        <v>0.98819444444444438</v>
      </c>
      <c r="AK4582" s="2">
        <v>1.5118055555555554</v>
      </c>
      <c r="AL4582">
        <v>20</v>
      </c>
      <c r="AM4582">
        <v>24</v>
      </c>
      <c r="AN4582">
        <f t="shared" si="24"/>
        <v>2019</v>
      </c>
      <c r="AO4582" t="s">
        <v>1051</v>
      </c>
    </row>
    <row r="4583" spans="1:41" hidden="1" x14ac:dyDescent="0.35">
      <c r="A4583" s="1">
        <v>43730</v>
      </c>
      <c r="B4583" t="s">
        <v>100</v>
      </c>
      <c r="C4583" t="s">
        <v>47</v>
      </c>
      <c r="D4583">
        <v>15</v>
      </c>
      <c r="E4583">
        <v>26</v>
      </c>
      <c r="F4583" s="4">
        <v>44631</v>
      </c>
      <c r="G4583" s="4">
        <v>44695</v>
      </c>
      <c r="H4583" s="4">
        <v>44562</v>
      </c>
      <c r="I4583" s="4">
        <v>44565</v>
      </c>
      <c r="J4583">
        <v>177</v>
      </c>
      <c r="K4583">
        <v>406</v>
      </c>
      <c r="L4583">
        <v>88</v>
      </c>
      <c r="M4583">
        <v>108</v>
      </c>
      <c r="N4583">
        <v>265</v>
      </c>
      <c r="O4583">
        <v>514</v>
      </c>
      <c r="P4583" s="4" t="s">
        <v>246</v>
      </c>
      <c r="Q4583" s="4" t="s">
        <v>531</v>
      </c>
      <c r="R4583" s="4" t="s">
        <v>41</v>
      </c>
      <c r="S4583" s="4" t="s">
        <v>41</v>
      </c>
      <c r="T4583">
        <v>23</v>
      </c>
      <c r="U4583">
        <v>26</v>
      </c>
      <c r="V4583">
        <v>1</v>
      </c>
      <c r="W4583">
        <v>1</v>
      </c>
      <c r="X4583">
        <v>0</v>
      </c>
      <c r="Y4583">
        <v>0</v>
      </c>
      <c r="Z4583">
        <v>1</v>
      </c>
      <c r="AA4583">
        <v>1</v>
      </c>
      <c r="AB4583" s="4">
        <v>44866</v>
      </c>
      <c r="AC4583" s="4">
        <v>44743</v>
      </c>
      <c r="AD4583" s="4">
        <v>44594</v>
      </c>
      <c r="AE4583" s="4">
        <v>44656</v>
      </c>
      <c r="AF4583">
        <v>9</v>
      </c>
      <c r="AG4583">
        <v>13</v>
      </c>
      <c r="AH4583">
        <v>3</v>
      </c>
      <c r="AI4583">
        <v>0</v>
      </c>
      <c r="AJ4583" s="2">
        <v>1.1854166666666666</v>
      </c>
      <c r="AK4583" s="2">
        <v>1.3145833333333334</v>
      </c>
      <c r="AL4583">
        <v>33</v>
      </c>
      <c r="AM4583">
        <v>27</v>
      </c>
      <c r="AN4583">
        <f t="shared" si="24"/>
        <v>2019</v>
      </c>
      <c r="AO4583" t="s">
        <v>1051</v>
      </c>
    </row>
    <row r="4584" spans="1:41" hidden="1" x14ac:dyDescent="0.35">
      <c r="A4584" s="1">
        <v>43730</v>
      </c>
      <c r="B4584" t="s">
        <v>97</v>
      </c>
      <c r="C4584" t="s">
        <v>69</v>
      </c>
      <c r="D4584">
        <v>20</v>
      </c>
      <c r="E4584">
        <v>18</v>
      </c>
      <c r="F4584" s="4">
        <v>44726</v>
      </c>
      <c r="G4584" s="4">
        <v>44728</v>
      </c>
      <c r="H4584" s="4" t="s">
        <v>41</v>
      </c>
      <c r="I4584" s="4" t="s">
        <v>52</v>
      </c>
      <c r="J4584">
        <v>254</v>
      </c>
      <c r="K4584">
        <v>175</v>
      </c>
      <c r="L4584">
        <v>90</v>
      </c>
      <c r="M4584">
        <v>95</v>
      </c>
      <c r="N4584">
        <v>344</v>
      </c>
      <c r="O4584">
        <v>270</v>
      </c>
      <c r="P4584" s="4" t="s">
        <v>388</v>
      </c>
      <c r="Q4584" s="4" t="s">
        <v>79</v>
      </c>
      <c r="R4584" s="4">
        <v>44606</v>
      </c>
      <c r="S4584" s="4">
        <v>44640</v>
      </c>
      <c r="T4584">
        <v>24</v>
      </c>
      <c r="U4584">
        <v>24</v>
      </c>
      <c r="V4584">
        <v>1</v>
      </c>
      <c r="W4584">
        <v>0</v>
      </c>
      <c r="X4584">
        <v>2</v>
      </c>
      <c r="Y4584">
        <v>1</v>
      </c>
      <c r="Z4584">
        <v>3</v>
      </c>
      <c r="AA4584">
        <v>1</v>
      </c>
      <c r="AB4584" s="4">
        <v>44743</v>
      </c>
      <c r="AC4584" s="4">
        <v>44774</v>
      </c>
      <c r="AD4584" s="4">
        <v>44595</v>
      </c>
      <c r="AE4584" s="4">
        <v>44565</v>
      </c>
      <c r="AF4584">
        <v>11</v>
      </c>
      <c r="AG4584">
        <v>11</v>
      </c>
      <c r="AH4584">
        <v>0</v>
      </c>
      <c r="AI4584">
        <v>0</v>
      </c>
      <c r="AJ4584" s="2">
        <v>1.1826388888888888</v>
      </c>
      <c r="AK4584" s="2">
        <v>1.3173611111111112</v>
      </c>
      <c r="AL4584">
        <v>20</v>
      </c>
      <c r="AM4584">
        <v>13</v>
      </c>
      <c r="AN4584">
        <f t="shared" si="24"/>
        <v>2019</v>
      </c>
      <c r="AO4584" t="s">
        <v>1051</v>
      </c>
    </row>
    <row r="4585" spans="1:41" hidden="1" x14ac:dyDescent="0.35">
      <c r="A4585" s="1">
        <v>43731</v>
      </c>
      <c r="B4585" t="s">
        <v>59</v>
      </c>
      <c r="C4585" t="s">
        <v>88</v>
      </c>
      <c r="D4585">
        <v>21</v>
      </c>
      <c r="E4585">
        <v>25</v>
      </c>
      <c r="F4585" s="4">
        <v>44786</v>
      </c>
      <c r="G4585" s="4">
        <v>44629</v>
      </c>
      <c r="H4585" s="4" t="s">
        <v>41</v>
      </c>
      <c r="I4585" s="4">
        <v>44595</v>
      </c>
      <c r="J4585">
        <v>208</v>
      </c>
      <c r="K4585">
        <v>287</v>
      </c>
      <c r="L4585">
        <v>90</v>
      </c>
      <c r="M4585">
        <v>69</v>
      </c>
      <c r="N4585">
        <v>298</v>
      </c>
      <c r="O4585">
        <v>356</v>
      </c>
      <c r="P4585" s="4" t="s">
        <v>508</v>
      </c>
      <c r="Q4585" s="4" t="s">
        <v>323</v>
      </c>
      <c r="R4585" s="4">
        <v>44643</v>
      </c>
      <c r="S4585" s="4">
        <v>44652</v>
      </c>
      <c r="T4585">
        <v>24</v>
      </c>
      <c r="U4585">
        <v>21</v>
      </c>
      <c r="V4585">
        <v>0</v>
      </c>
      <c r="W4585">
        <v>2</v>
      </c>
      <c r="X4585">
        <v>1</v>
      </c>
      <c r="Y4585">
        <v>3</v>
      </c>
      <c r="Z4585">
        <v>1</v>
      </c>
      <c r="AA4585">
        <v>5</v>
      </c>
      <c r="AB4585" s="4">
        <v>44805</v>
      </c>
      <c r="AC4585" s="4">
        <v>44805</v>
      </c>
      <c r="AD4585" s="4">
        <v>44595</v>
      </c>
      <c r="AE4585" s="4">
        <v>44597</v>
      </c>
      <c r="AF4585">
        <v>9</v>
      </c>
      <c r="AG4585">
        <v>11</v>
      </c>
      <c r="AH4585">
        <v>2</v>
      </c>
      <c r="AI4585">
        <v>0</v>
      </c>
      <c r="AJ4585" s="2">
        <v>1.3166666666666667</v>
      </c>
      <c r="AK4585" s="2">
        <v>1.1833333333333333</v>
      </c>
      <c r="AL4585">
        <v>31</v>
      </c>
      <c r="AM4585">
        <v>15</v>
      </c>
      <c r="AN4585">
        <f t="shared" si="24"/>
        <v>2019</v>
      </c>
      <c r="AO4585" t="s">
        <v>1051</v>
      </c>
    </row>
    <row r="4586" spans="1:41" hidden="1" x14ac:dyDescent="0.35">
      <c r="A4586" s="1">
        <v>43734</v>
      </c>
      <c r="B4586" t="s">
        <v>77</v>
      </c>
      <c r="C4586" t="s">
        <v>74</v>
      </c>
      <c r="D4586">
        <v>24</v>
      </c>
      <c r="E4586">
        <v>31</v>
      </c>
      <c r="F4586" s="4">
        <v>44690</v>
      </c>
      <c r="G4586" s="4">
        <v>44723</v>
      </c>
      <c r="H4586" s="4" t="s">
        <v>41</v>
      </c>
      <c r="I4586" s="4" t="s">
        <v>42</v>
      </c>
      <c r="J4586">
        <v>160</v>
      </c>
      <c r="K4586">
        <v>414</v>
      </c>
      <c r="L4586">
        <v>176</v>
      </c>
      <c r="M4586">
        <v>77</v>
      </c>
      <c r="N4586">
        <v>336</v>
      </c>
      <c r="O4586">
        <v>491</v>
      </c>
      <c r="P4586" s="4" t="s">
        <v>205</v>
      </c>
      <c r="Q4586" s="4" t="s">
        <v>514</v>
      </c>
      <c r="R4586" s="4" t="s">
        <v>41</v>
      </c>
      <c r="S4586" s="4">
        <v>44569</v>
      </c>
      <c r="T4586">
        <v>33</v>
      </c>
      <c r="U4586">
        <v>20</v>
      </c>
      <c r="V4586">
        <v>0</v>
      </c>
      <c r="W4586">
        <v>1</v>
      </c>
      <c r="X4586">
        <v>0</v>
      </c>
      <c r="Y4586">
        <v>1</v>
      </c>
      <c r="Z4586">
        <v>0</v>
      </c>
      <c r="AA4586">
        <v>2</v>
      </c>
      <c r="AB4586" s="4">
        <v>44805</v>
      </c>
      <c r="AC4586" s="4">
        <v>44682</v>
      </c>
      <c r="AD4586" s="4">
        <v>44655</v>
      </c>
      <c r="AE4586" s="4">
        <v>44627</v>
      </c>
      <c r="AF4586">
        <v>11</v>
      </c>
      <c r="AG4586">
        <v>10</v>
      </c>
      <c r="AH4586">
        <v>0</v>
      </c>
      <c r="AI4586">
        <v>0</v>
      </c>
      <c r="AJ4586" s="2">
        <v>1.1520833333333333</v>
      </c>
      <c r="AK4586" s="2">
        <v>1.3479166666666667</v>
      </c>
      <c r="AL4586">
        <v>34</v>
      </c>
      <c r="AM4586">
        <v>27</v>
      </c>
      <c r="AN4586">
        <f t="shared" si="24"/>
        <v>2019</v>
      </c>
      <c r="AO4586" t="s">
        <v>1051</v>
      </c>
    </row>
    <row r="4587" spans="1:41" hidden="1" x14ac:dyDescent="0.35">
      <c r="A4587" s="1">
        <v>43737</v>
      </c>
      <c r="B4587" t="s">
        <v>78</v>
      </c>
      <c r="C4587" t="s">
        <v>73</v>
      </c>
      <c r="D4587">
        <v>22</v>
      </c>
      <c r="E4587">
        <v>24</v>
      </c>
      <c r="F4587" s="4">
        <v>44725</v>
      </c>
      <c r="G4587" s="4">
        <v>44695</v>
      </c>
      <c r="H4587" s="4" t="s">
        <v>42</v>
      </c>
      <c r="I4587" s="4">
        <v>44565</v>
      </c>
      <c r="J4587">
        <v>227</v>
      </c>
      <c r="K4587">
        <v>364</v>
      </c>
      <c r="L4587">
        <v>138</v>
      </c>
      <c r="M4587">
        <v>58</v>
      </c>
      <c r="N4587">
        <v>365</v>
      </c>
      <c r="O4587">
        <v>422</v>
      </c>
      <c r="P4587" s="4" t="s">
        <v>86</v>
      </c>
      <c r="Q4587" s="4" t="s">
        <v>806</v>
      </c>
      <c r="R4587" s="4" t="s">
        <v>41</v>
      </c>
      <c r="S4587" s="4">
        <v>44682</v>
      </c>
      <c r="T4587">
        <v>34</v>
      </c>
      <c r="U4587">
        <v>17</v>
      </c>
      <c r="V4587">
        <v>0</v>
      </c>
      <c r="W4587">
        <v>1</v>
      </c>
      <c r="X4587">
        <v>0</v>
      </c>
      <c r="Y4587">
        <v>0</v>
      </c>
      <c r="Z4587">
        <v>0</v>
      </c>
      <c r="AA4587">
        <v>1</v>
      </c>
      <c r="AB4587" s="4">
        <v>44682</v>
      </c>
      <c r="AC4587" s="4">
        <v>44743</v>
      </c>
      <c r="AD4587" s="4">
        <v>44563</v>
      </c>
      <c r="AE4587" s="4">
        <v>44564</v>
      </c>
      <c r="AF4587">
        <v>11</v>
      </c>
      <c r="AG4587">
        <v>11</v>
      </c>
      <c r="AH4587">
        <v>0</v>
      </c>
      <c r="AI4587">
        <v>0</v>
      </c>
      <c r="AJ4587" s="2">
        <v>1.2215277777777778</v>
      </c>
      <c r="AK4587" s="2">
        <v>1.2784722222222222</v>
      </c>
      <c r="AL4587">
        <v>24</v>
      </c>
      <c r="AM4587">
        <v>10</v>
      </c>
      <c r="AN4587">
        <f t="shared" si="24"/>
        <v>2019</v>
      </c>
      <c r="AO4587" t="s">
        <v>1051</v>
      </c>
    </row>
    <row r="4588" spans="1:41" hidden="1" x14ac:dyDescent="0.35">
      <c r="A4588" s="1">
        <v>43737</v>
      </c>
      <c r="B4588" t="s">
        <v>110</v>
      </c>
      <c r="C4588" t="s">
        <v>54</v>
      </c>
      <c r="D4588">
        <v>11</v>
      </c>
      <c r="E4588">
        <v>23</v>
      </c>
      <c r="F4588" s="4">
        <v>44699</v>
      </c>
      <c r="G4588" s="4">
        <v>44605</v>
      </c>
      <c r="H4588" s="4" t="s">
        <v>41</v>
      </c>
      <c r="I4588" s="4">
        <v>44563</v>
      </c>
      <c r="J4588">
        <v>150</v>
      </c>
      <c r="K4588">
        <v>240</v>
      </c>
      <c r="L4588">
        <v>74</v>
      </c>
      <c r="M4588">
        <v>135</v>
      </c>
      <c r="N4588">
        <v>224</v>
      </c>
      <c r="O4588">
        <v>375</v>
      </c>
      <c r="P4588" s="4" t="s">
        <v>336</v>
      </c>
      <c r="Q4588" s="4" t="s">
        <v>312</v>
      </c>
      <c r="R4588" s="4" t="s">
        <v>41</v>
      </c>
      <c r="S4588" s="4">
        <v>44682</v>
      </c>
      <c r="T4588">
        <v>23</v>
      </c>
      <c r="U4588">
        <v>22</v>
      </c>
      <c r="V4588">
        <v>0</v>
      </c>
      <c r="W4588">
        <v>0</v>
      </c>
      <c r="X4588">
        <v>1</v>
      </c>
      <c r="Y4588">
        <v>4</v>
      </c>
      <c r="Z4588">
        <v>1</v>
      </c>
      <c r="AA4588">
        <v>4</v>
      </c>
      <c r="AB4588" s="4">
        <v>44774</v>
      </c>
      <c r="AC4588" s="4">
        <v>44774</v>
      </c>
      <c r="AD4588" s="4">
        <v>44564</v>
      </c>
      <c r="AE4588" s="4">
        <v>44563</v>
      </c>
      <c r="AF4588">
        <v>13</v>
      </c>
      <c r="AG4588">
        <v>14</v>
      </c>
      <c r="AH4588">
        <v>1</v>
      </c>
      <c r="AI4588">
        <v>0</v>
      </c>
      <c r="AJ4588" s="2">
        <v>1.1388888888888888</v>
      </c>
      <c r="AK4588" s="2">
        <v>1.3611111111111109</v>
      </c>
      <c r="AL4588">
        <v>16</v>
      </c>
      <c r="AM4588">
        <v>10</v>
      </c>
      <c r="AN4588">
        <f t="shared" si="24"/>
        <v>2019</v>
      </c>
      <c r="AO4588" t="s">
        <v>1051</v>
      </c>
    </row>
    <row r="4589" spans="1:41" hidden="1" x14ac:dyDescent="0.35">
      <c r="A4589" s="1">
        <v>43737</v>
      </c>
      <c r="B4589" t="s">
        <v>68</v>
      </c>
      <c r="C4589" t="s">
        <v>83</v>
      </c>
      <c r="D4589">
        <v>29</v>
      </c>
      <c r="E4589">
        <v>29</v>
      </c>
      <c r="F4589" s="4">
        <v>44660</v>
      </c>
      <c r="G4589" s="4">
        <v>44694</v>
      </c>
      <c r="H4589" s="4">
        <v>44562</v>
      </c>
      <c r="I4589" s="4" t="s">
        <v>41</v>
      </c>
      <c r="J4589">
        <v>315</v>
      </c>
      <c r="K4589">
        <v>261</v>
      </c>
      <c r="L4589">
        <v>123</v>
      </c>
      <c r="M4589">
        <v>186</v>
      </c>
      <c r="N4589">
        <v>438</v>
      </c>
      <c r="O4589">
        <v>447</v>
      </c>
      <c r="P4589" s="4" t="s">
        <v>102</v>
      </c>
      <c r="Q4589" s="4" t="s">
        <v>191</v>
      </c>
      <c r="R4589" s="4" t="s">
        <v>41</v>
      </c>
      <c r="S4589" s="4">
        <v>44681</v>
      </c>
      <c r="T4589">
        <v>25</v>
      </c>
      <c r="U4589">
        <v>35</v>
      </c>
      <c r="V4589">
        <v>3</v>
      </c>
      <c r="W4589">
        <v>2</v>
      </c>
      <c r="X4589">
        <v>0</v>
      </c>
      <c r="Y4589">
        <v>0</v>
      </c>
      <c r="Z4589">
        <v>3</v>
      </c>
      <c r="AA4589">
        <v>2</v>
      </c>
      <c r="AB4589" s="4">
        <v>44743</v>
      </c>
      <c r="AC4589" s="4">
        <v>44774</v>
      </c>
      <c r="AD4589" s="4">
        <v>44625</v>
      </c>
      <c r="AE4589" s="4">
        <v>44626</v>
      </c>
      <c r="AF4589">
        <v>11</v>
      </c>
      <c r="AG4589">
        <v>13</v>
      </c>
      <c r="AH4589">
        <v>2</v>
      </c>
      <c r="AI4589">
        <v>0</v>
      </c>
      <c r="AJ4589" s="2">
        <v>1.0868055555555556</v>
      </c>
      <c r="AK4589" s="2">
        <v>1.4131944444444444</v>
      </c>
      <c r="AL4589">
        <v>34</v>
      </c>
      <c r="AM4589">
        <v>30</v>
      </c>
      <c r="AN4589">
        <f t="shared" si="24"/>
        <v>2019</v>
      </c>
      <c r="AO4589" t="s">
        <v>1051</v>
      </c>
    </row>
    <row r="4590" spans="1:41" hidden="1" x14ac:dyDescent="0.35">
      <c r="A4590" s="1">
        <v>43737</v>
      </c>
      <c r="B4590" t="s">
        <v>48</v>
      </c>
      <c r="C4590" t="s">
        <v>93</v>
      </c>
      <c r="D4590">
        <v>21</v>
      </c>
      <c r="E4590">
        <v>22</v>
      </c>
      <c r="F4590" s="4">
        <v>44693</v>
      </c>
      <c r="G4590" s="4">
        <v>44728</v>
      </c>
      <c r="H4590" s="4">
        <v>44562</v>
      </c>
      <c r="I4590" s="4">
        <v>44623</v>
      </c>
      <c r="J4590">
        <v>189</v>
      </c>
      <c r="K4590">
        <v>265</v>
      </c>
      <c r="L4590">
        <v>188</v>
      </c>
      <c r="M4590">
        <v>81</v>
      </c>
      <c r="N4590">
        <v>377</v>
      </c>
      <c r="O4590">
        <v>346</v>
      </c>
      <c r="P4590" s="4" t="s">
        <v>224</v>
      </c>
      <c r="Q4590" s="4" t="s">
        <v>232</v>
      </c>
      <c r="R4590" s="4">
        <v>44562</v>
      </c>
      <c r="S4590" s="4" t="s">
        <v>41</v>
      </c>
      <c r="T4590">
        <v>32</v>
      </c>
      <c r="U4590">
        <v>23</v>
      </c>
      <c r="V4590">
        <v>1</v>
      </c>
      <c r="W4590">
        <v>1</v>
      </c>
      <c r="X4590">
        <v>0</v>
      </c>
      <c r="Y4590">
        <v>1</v>
      </c>
      <c r="Z4590">
        <v>1</v>
      </c>
      <c r="AA4590">
        <v>2</v>
      </c>
      <c r="AB4590" s="4">
        <v>44866</v>
      </c>
      <c r="AC4590" s="4">
        <v>44682</v>
      </c>
      <c r="AD4590" s="4">
        <v>44595</v>
      </c>
      <c r="AE4590" s="4">
        <v>44595</v>
      </c>
      <c r="AF4590">
        <v>11</v>
      </c>
      <c r="AG4590">
        <v>12</v>
      </c>
      <c r="AH4590">
        <v>2</v>
      </c>
      <c r="AI4590">
        <v>0</v>
      </c>
      <c r="AJ4590" s="2">
        <v>1.403472222222222</v>
      </c>
      <c r="AK4590" s="2">
        <v>1.0965277777777778</v>
      </c>
      <c r="AL4590">
        <v>31</v>
      </c>
      <c r="AM4590">
        <v>24</v>
      </c>
      <c r="AN4590">
        <f t="shared" si="24"/>
        <v>2019</v>
      </c>
      <c r="AO4590" t="s">
        <v>1051</v>
      </c>
    </row>
    <row r="4591" spans="1:41" hidden="1" x14ac:dyDescent="0.35">
      <c r="A4591" s="1">
        <v>43737</v>
      </c>
      <c r="B4591" t="s">
        <v>63</v>
      </c>
      <c r="C4591" t="s">
        <v>84</v>
      </c>
      <c r="D4591">
        <v>24</v>
      </c>
      <c r="E4591">
        <v>13</v>
      </c>
      <c r="F4591" s="4">
        <v>44786</v>
      </c>
      <c r="G4591" s="4">
        <v>44691</v>
      </c>
      <c r="H4591" s="4" t="s">
        <v>42</v>
      </c>
      <c r="I4591" s="4" t="s">
        <v>42</v>
      </c>
      <c r="J4591">
        <v>311</v>
      </c>
      <c r="K4591">
        <v>161</v>
      </c>
      <c r="L4591">
        <v>79</v>
      </c>
      <c r="M4591">
        <v>72</v>
      </c>
      <c r="N4591">
        <v>390</v>
      </c>
      <c r="O4591">
        <v>233</v>
      </c>
      <c r="P4591" s="4" t="s">
        <v>508</v>
      </c>
      <c r="Q4591" s="4" t="s">
        <v>427</v>
      </c>
      <c r="R4591" s="4">
        <v>44567</v>
      </c>
      <c r="S4591" s="4">
        <v>44700</v>
      </c>
      <c r="T4591">
        <v>33</v>
      </c>
      <c r="U4591">
        <v>18</v>
      </c>
      <c r="V4591">
        <v>0</v>
      </c>
      <c r="W4591">
        <v>0</v>
      </c>
      <c r="X4591">
        <v>0</v>
      </c>
      <c r="Y4591">
        <v>1</v>
      </c>
      <c r="Z4591">
        <v>0</v>
      </c>
      <c r="AA4591">
        <v>1</v>
      </c>
      <c r="AB4591" s="4">
        <v>44835</v>
      </c>
      <c r="AC4591" s="4">
        <v>44682</v>
      </c>
      <c r="AD4591" s="4">
        <v>44624</v>
      </c>
      <c r="AE4591" s="4" t="s">
        <v>42</v>
      </c>
      <c r="AF4591">
        <v>8</v>
      </c>
      <c r="AG4591">
        <v>8</v>
      </c>
      <c r="AH4591">
        <v>0</v>
      </c>
      <c r="AI4591">
        <v>0</v>
      </c>
      <c r="AJ4591" s="2">
        <v>1.5666666666666667</v>
      </c>
      <c r="AK4591" s="3">
        <v>0.93333333333333324</v>
      </c>
      <c r="AL4591">
        <v>30</v>
      </c>
      <c r="AM4591">
        <v>10</v>
      </c>
      <c r="AN4591">
        <f t="shared" si="24"/>
        <v>2019</v>
      </c>
      <c r="AO4591" t="s">
        <v>1051</v>
      </c>
    </row>
    <row r="4592" spans="1:41" hidden="1" x14ac:dyDescent="0.35">
      <c r="A4592" s="1">
        <v>43737</v>
      </c>
      <c r="B4592" t="s">
        <v>88</v>
      </c>
      <c r="C4592" t="s">
        <v>40</v>
      </c>
      <c r="D4592">
        <v>8</v>
      </c>
      <c r="E4592">
        <v>24</v>
      </c>
      <c r="F4592" s="4">
        <v>44603</v>
      </c>
      <c r="G4592" s="4">
        <v>44786</v>
      </c>
      <c r="H4592" s="4" t="s">
        <v>41</v>
      </c>
      <c r="I4592" s="4">
        <v>44562</v>
      </c>
      <c r="J4592">
        <v>121</v>
      </c>
      <c r="K4592">
        <v>225</v>
      </c>
      <c r="L4592">
        <v>55</v>
      </c>
      <c r="M4592">
        <v>164</v>
      </c>
      <c r="N4592">
        <v>176</v>
      </c>
      <c r="O4592">
        <v>389</v>
      </c>
      <c r="P4592" s="4" t="s">
        <v>134</v>
      </c>
      <c r="Q4592" s="4" t="s">
        <v>279</v>
      </c>
      <c r="R4592" s="4">
        <v>44643</v>
      </c>
      <c r="S4592" s="4" t="s">
        <v>41</v>
      </c>
      <c r="T4592">
        <v>17</v>
      </c>
      <c r="U4592">
        <v>37</v>
      </c>
      <c r="V4592">
        <v>0</v>
      </c>
      <c r="W4592">
        <v>2</v>
      </c>
      <c r="X4592">
        <v>4</v>
      </c>
      <c r="Y4592">
        <v>2</v>
      </c>
      <c r="Z4592">
        <v>4</v>
      </c>
      <c r="AA4592">
        <v>4</v>
      </c>
      <c r="AB4592" s="4">
        <v>44896</v>
      </c>
      <c r="AC4592" s="4">
        <v>44682</v>
      </c>
      <c r="AD4592" s="4" t="s">
        <v>42</v>
      </c>
      <c r="AE4592" s="4">
        <v>44596</v>
      </c>
      <c r="AF4592">
        <v>11</v>
      </c>
      <c r="AG4592">
        <v>11</v>
      </c>
      <c r="AH4592">
        <v>0</v>
      </c>
      <c r="AI4592">
        <v>2</v>
      </c>
      <c r="AJ4592" s="3">
        <v>0.99375000000000002</v>
      </c>
      <c r="AK4592" s="2">
        <v>1.5062499999999999</v>
      </c>
      <c r="AL4592">
        <v>3</v>
      </c>
      <c r="AM4592">
        <v>24</v>
      </c>
      <c r="AN4592">
        <f t="shared" ref="AN4592:AN4655" si="25">IF(A4592&lt;DATE(2019,2,28),2018,2019)</f>
        <v>2019</v>
      </c>
      <c r="AO4592" t="s">
        <v>1051</v>
      </c>
    </row>
    <row r="4593" spans="1:41" hidden="1" x14ac:dyDescent="0.35">
      <c r="A4593" s="1">
        <v>43737</v>
      </c>
      <c r="B4593" t="s">
        <v>69</v>
      </c>
      <c r="C4593" t="s">
        <v>90</v>
      </c>
      <c r="D4593">
        <v>22</v>
      </c>
      <c r="E4593">
        <v>24</v>
      </c>
      <c r="F4593" s="4">
        <v>44725</v>
      </c>
      <c r="G4593" s="4">
        <v>44661</v>
      </c>
      <c r="H4593" s="4">
        <v>44562</v>
      </c>
      <c r="I4593" s="4">
        <v>44563</v>
      </c>
      <c r="J4593">
        <v>337</v>
      </c>
      <c r="K4593">
        <v>222</v>
      </c>
      <c r="L4593">
        <v>193</v>
      </c>
      <c r="M4593">
        <v>173</v>
      </c>
      <c r="N4593">
        <v>530</v>
      </c>
      <c r="O4593">
        <v>395</v>
      </c>
      <c r="P4593" s="4" t="s">
        <v>213</v>
      </c>
      <c r="Q4593" s="4" t="s">
        <v>80</v>
      </c>
      <c r="R4593" s="4">
        <v>44566</v>
      </c>
      <c r="S4593" s="4">
        <v>44676</v>
      </c>
      <c r="T4593">
        <v>29</v>
      </c>
      <c r="U4593">
        <v>29</v>
      </c>
      <c r="V4593">
        <v>0</v>
      </c>
      <c r="W4593">
        <v>1</v>
      </c>
      <c r="X4593">
        <v>1</v>
      </c>
      <c r="Y4593">
        <v>2</v>
      </c>
      <c r="Z4593">
        <v>1</v>
      </c>
      <c r="AA4593">
        <v>3</v>
      </c>
      <c r="AB4593" s="4">
        <v>44713</v>
      </c>
      <c r="AC4593" s="4">
        <v>44635</v>
      </c>
      <c r="AD4593" s="4">
        <v>44656</v>
      </c>
      <c r="AE4593" s="4">
        <v>44594</v>
      </c>
      <c r="AF4593">
        <v>12</v>
      </c>
      <c r="AG4593">
        <v>12</v>
      </c>
      <c r="AH4593">
        <v>0</v>
      </c>
      <c r="AI4593">
        <v>0</v>
      </c>
      <c r="AJ4593" s="2">
        <v>1.2618055555555556</v>
      </c>
      <c r="AK4593" s="2">
        <v>1.2381944444444444</v>
      </c>
      <c r="AL4593">
        <v>40</v>
      </c>
      <c r="AM4593">
        <v>25</v>
      </c>
      <c r="AN4593">
        <f t="shared" si="25"/>
        <v>2019</v>
      </c>
      <c r="AO4593" t="s">
        <v>1051</v>
      </c>
    </row>
    <row r="4594" spans="1:41" hidden="1" x14ac:dyDescent="0.35">
      <c r="A4594" s="1">
        <v>43737</v>
      </c>
      <c r="B4594" t="s">
        <v>91</v>
      </c>
      <c r="C4594" t="s">
        <v>105</v>
      </c>
      <c r="D4594">
        <v>19</v>
      </c>
      <c r="E4594">
        <v>18</v>
      </c>
      <c r="F4594" s="4">
        <v>44756</v>
      </c>
      <c r="G4594" s="4">
        <v>44662</v>
      </c>
      <c r="H4594" s="4" t="s">
        <v>41</v>
      </c>
      <c r="I4594" s="4" t="s">
        <v>41</v>
      </c>
      <c r="J4594">
        <v>203</v>
      </c>
      <c r="K4594">
        <v>128</v>
      </c>
      <c r="L4594">
        <v>94</v>
      </c>
      <c r="M4594">
        <v>136</v>
      </c>
      <c r="N4594">
        <v>297</v>
      </c>
      <c r="O4594">
        <v>264</v>
      </c>
      <c r="P4594" s="4" t="s">
        <v>80</v>
      </c>
      <c r="Q4594" s="4" t="s">
        <v>191</v>
      </c>
      <c r="R4594" s="4">
        <v>44649</v>
      </c>
      <c r="S4594" s="4">
        <v>44713</v>
      </c>
      <c r="T4594">
        <v>28</v>
      </c>
      <c r="U4594">
        <v>22</v>
      </c>
      <c r="V4594">
        <v>3</v>
      </c>
      <c r="W4594">
        <v>1</v>
      </c>
      <c r="X4594">
        <v>0</v>
      </c>
      <c r="Y4594">
        <v>1</v>
      </c>
      <c r="Z4594">
        <v>3</v>
      </c>
      <c r="AA4594">
        <v>2</v>
      </c>
      <c r="AB4594" s="4">
        <v>44713</v>
      </c>
      <c r="AC4594" s="4">
        <v>44743</v>
      </c>
      <c r="AD4594" s="4">
        <v>44563</v>
      </c>
      <c r="AE4594" s="4">
        <v>44564</v>
      </c>
      <c r="AF4594">
        <v>11</v>
      </c>
      <c r="AG4594">
        <v>12</v>
      </c>
      <c r="AH4594">
        <v>0</v>
      </c>
      <c r="AI4594">
        <v>0</v>
      </c>
      <c r="AJ4594" s="2">
        <v>1.2763888888888888</v>
      </c>
      <c r="AK4594" s="2">
        <v>1.2236111111111112</v>
      </c>
      <c r="AL4594">
        <v>16</v>
      </c>
      <c r="AM4594">
        <v>10</v>
      </c>
      <c r="AN4594">
        <f t="shared" si="25"/>
        <v>2019</v>
      </c>
      <c r="AO4594" t="s">
        <v>1051</v>
      </c>
    </row>
    <row r="4595" spans="1:41" hidden="1" x14ac:dyDescent="0.35">
      <c r="A4595" s="1">
        <v>43737</v>
      </c>
      <c r="B4595" t="s">
        <v>101</v>
      </c>
      <c r="C4595" t="s">
        <v>97</v>
      </c>
      <c r="D4595">
        <v>27</v>
      </c>
      <c r="E4595">
        <v>36</v>
      </c>
      <c r="F4595" s="4">
        <v>44786</v>
      </c>
      <c r="G4595" s="4">
        <v>44662</v>
      </c>
      <c r="H4595" s="4" t="s">
        <v>41</v>
      </c>
      <c r="I4595" s="4" t="s">
        <v>42</v>
      </c>
      <c r="J4595">
        <v>376</v>
      </c>
      <c r="K4595">
        <v>490</v>
      </c>
      <c r="L4595">
        <v>88</v>
      </c>
      <c r="M4595">
        <v>28</v>
      </c>
      <c r="N4595">
        <v>464</v>
      </c>
      <c r="O4595">
        <v>518</v>
      </c>
      <c r="P4595" s="4" t="s">
        <v>220</v>
      </c>
      <c r="Q4595" s="4" t="s">
        <v>1020</v>
      </c>
      <c r="R4595" s="4">
        <v>44601</v>
      </c>
      <c r="S4595" s="4">
        <v>44619</v>
      </c>
      <c r="T4595">
        <v>30</v>
      </c>
      <c r="U4595">
        <v>11</v>
      </c>
      <c r="V4595">
        <v>0</v>
      </c>
      <c r="W4595">
        <v>1</v>
      </c>
      <c r="X4595">
        <v>1</v>
      </c>
      <c r="Y4595">
        <v>3</v>
      </c>
      <c r="Z4595">
        <v>1</v>
      </c>
      <c r="AA4595">
        <v>4</v>
      </c>
      <c r="AB4595" s="4">
        <v>44896</v>
      </c>
      <c r="AC4595" s="4" t="s">
        <v>1021</v>
      </c>
      <c r="AD4595" s="4">
        <v>44687</v>
      </c>
      <c r="AE4595" s="4">
        <v>44624</v>
      </c>
      <c r="AF4595">
        <v>12</v>
      </c>
      <c r="AG4595">
        <v>12</v>
      </c>
      <c r="AH4595">
        <v>2</v>
      </c>
      <c r="AI4595">
        <v>2</v>
      </c>
      <c r="AJ4595" s="2">
        <v>1.3583333333333334</v>
      </c>
      <c r="AK4595" s="2">
        <v>1.1416666666666666</v>
      </c>
      <c r="AL4595">
        <v>55</v>
      </c>
      <c r="AM4595">
        <v>40</v>
      </c>
      <c r="AN4595">
        <f t="shared" si="25"/>
        <v>2019</v>
      </c>
      <c r="AO4595" t="s">
        <v>1051</v>
      </c>
    </row>
    <row r="4596" spans="1:41" hidden="1" x14ac:dyDescent="0.35">
      <c r="A4596" s="1">
        <v>43737</v>
      </c>
      <c r="B4596" t="s">
        <v>47</v>
      </c>
      <c r="C4596" t="s">
        <v>87</v>
      </c>
      <c r="D4596">
        <v>21</v>
      </c>
      <c r="E4596">
        <v>20</v>
      </c>
      <c r="F4596" s="4">
        <v>44661</v>
      </c>
      <c r="G4596" s="4">
        <v>44629</v>
      </c>
      <c r="H4596" s="4" t="s">
        <v>41</v>
      </c>
      <c r="I4596" s="4" t="s">
        <v>41</v>
      </c>
      <c r="J4596">
        <v>225</v>
      </c>
      <c r="K4596">
        <v>206</v>
      </c>
      <c r="L4596">
        <v>115</v>
      </c>
      <c r="M4596">
        <v>115</v>
      </c>
      <c r="N4596">
        <v>340</v>
      </c>
      <c r="O4596">
        <v>321</v>
      </c>
      <c r="P4596" s="4" t="s">
        <v>504</v>
      </c>
      <c r="Q4596" s="4" t="s">
        <v>327</v>
      </c>
      <c r="R4596" s="4">
        <v>44666</v>
      </c>
      <c r="S4596" s="4">
        <v>44652</v>
      </c>
      <c r="T4596">
        <v>27</v>
      </c>
      <c r="U4596">
        <v>23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1</v>
      </c>
      <c r="AB4596" s="4">
        <v>44743</v>
      </c>
      <c r="AC4596" s="4">
        <v>44743</v>
      </c>
      <c r="AD4596" s="4">
        <v>44596</v>
      </c>
      <c r="AE4596" s="4">
        <v>44564</v>
      </c>
      <c r="AF4596">
        <v>8</v>
      </c>
      <c r="AG4596">
        <v>10</v>
      </c>
      <c r="AH4596">
        <v>2</v>
      </c>
      <c r="AI4596">
        <v>0</v>
      </c>
      <c r="AJ4596" s="2">
        <v>1.3916666666666666</v>
      </c>
      <c r="AK4596" s="2">
        <v>1.1083333333333334</v>
      </c>
      <c r="AL4596">
        <v>27</v>
      </c>
      <c r="AM4596">
        <v>10</v>
      </c>
      <c r="AN4596">
        <f t="shared" si="25"/>
        <v>2019</v>
      </c>
      <c r="AO4596" t="s">
        <v>1051</v>
      </c>
    </row>
    <row r="4597" spans="1:41" hidden="1" x14ac:dyDescent="0.35">
      <c r="A4597" s="1">
        <v>43737</v>
      </c>
      <c r="B4597" t="s">
        <v>58</v>
      </c>
      <c r="C4597" t="s">
        <v>59</v>
      </c>
      <c r="D4597">
        <v>15</v>
      </c>
      <c r="E4597">
        <v>17</v>
      </c>
      <c r="F4597" s="4">
        <v>44694</v>
      </c>
      <c r="G4597" s="4">
        <v>44697</v>
      </c>
      <c r="H4597" s="4">
        <v>44563</v>
      </c>
      <c r="I4597" s="4">
        <v>44595</v>
      </c>
      <c r="J4597">
        <v>182</v>
      </c>
      <c r="K4597">
        <v>197</v>
      </c>
      <c r="L4597">
        <v>40</v>
      </c>
      <c r="M4597">
        <v>72</v>
      </c>
      <c r="N4597">
        <v>222</v>
      </c>
      <c r="O4597">
        <v>269</v>
      </c>
      <c r="P4597" s="4" t="s">
        <v>136</v>
      </c>
      <c r="Q4597" s="4" t="s">
        <v>605</v>
      </c>
      <c r="R4597" s="4">
        <v>44713</v>
      </c>
      <c r="S4597" s="4">
        <v>44568</v>
      </c>
      <c r="T4597">
        <v>16</v>
      </c>
      <c r="U4597">
        <v>33</v>
      </c>
      <c r="V4597">
        <v>2</v>
      </c>
      <c r="W4597">
        <v>0</v>
      </c>
      <c r="X4597">
        <v>0</v>
      </c>
      <c r="Y4597">
        <v>0</v>
      </c>
      <c r="Z4597">
        <v>2</v>
      </c>
      <c r="AA4597">
        <v>0</v>
      </c>
      <c r="AB4597" s="4">
        <v>44743</v>
      </c>
      <c r="AC4597" s="4">
        <v>44743</v>
      </c>
      <c r="AD4597" s="4">
        <v>44562</v>
      </c>
      <c r="AE4597" s="4">
        <v>44565</v>
      </c>
      <c r="AF4597">
        <v>10</v>
      </c>
      <c r="AG4597">
        <v>10</v>
      </c>
      <c r="AH4597">
        <v>0</v>
      </c>
      <c r="AI4597">
        <v>0</v>
      </c>
      <c r="AJ4597" s="2">
        <v>1.0229166666666667</v>
      </c>
      <c r="AK4597" s="2">
        <v>1.4770833333333335</v>
      </c>
      <c r="AL4597">
        <v>6</v>
      </c>
      <c r="AM4597">
        <v>16</v>
      </c>
      <c r="AN4597">
        <f t="shared" si="25"/>
        <v>2019</v>
      </c>
      <c r="AO4597" t="s">
        <v>1051</v>
      </c>
    </row>
    <row r="4598" spans="1:41" hidden="1" x14ac:dyDescent="0.35">
      <c r="A4598" s="1">
        <v>43737</v>
      </c>
      <c r="B4598" t="s">
        <v>94</v>
      </c>
      <c r="C4598" t="s">
        <v>98</v>
      </c>
      <c r="D4598">
        <v>25</v>
      </c>
      <c r="E4598">
        <v>19</v>
      </c>
      <c r="F4598" s="4">
        <v>44665</v>
      </c>
      <c r="G4598" s="4">
        <v>44662</v>
      </c>
      <c r="H4598" s="4">
        <v>44562</v>
      </c>
      <c r="I4598" s="4" t="s">
        <v>41</v>
      </c>
      <c r="J4598">
        <v>186</v>
      </c>
      <c r="K4598">
        <v>303</v>
      </c>
      <c r="L4598">
        <v>269</v>
      </c>
      <c r="M4598">
        <v>68</v>
      </c>
      <c r="N4598">
        <v>455</v>
      </c>
      <c r="O4598">
        <v>371</v>
      </c>
      <c r="P4598" s="4" t="s">
        <v>167</v>
      </c>
      <c r="Q4598" s="4" t="s">
        <v>188</v>
      </c>
      <c r="R4598" s="4">
        <v>44708</v>
      </c>
      <c r="S4598" s="4" t="s">
        <v>41</v>
      </c>
      <c r="T4598">
        <v>38</v>
      </c>
      <c r="U4598">
        <v>16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1</v>
      </c>
      <c r="AB4598" s="4" t="s">
        <v>542</v>
      </c>
      <c r="AC4598" s="4">
        <v>44682</v>
      </c>
      <c r="AD4598" s="4">
        <v>44598</v>
      </c>
      <c r="AE4598" s="4">
        <v>44595</v>
      </c>
      <c r="AF4598">
        <v>12</v>
      </c>
      <c r="AG4598">
        <v>12</v>
      </c>
      <c r="AH4598">
        <v>0</v>
      </c>
      <c r="AI4598">
        <v>0</v>
      </c>
      <c r="AJ4598" s="2">
        <v>1.6333333333333335</v>
      </c>
      <c r="AK4598" s="3">
        <v>0.8666666666666667</v>
      </c>
      <c r="AL4598">
        <v>26</v>
      </c>
      <c r="AM4598">
        <v>24</v>
      </c>
      <c r="AN4598">
        <f t="shared" si="25"/>
        <v>2019</v>
      </c>
      <c r="AO4598" t="s">
        <v>1051</v>
      </c>
    </row>
    <row r="4599" spans="1:41" hidden="1" x14ac:dyDescent="0.35">
      <c r="A4599" s="1">
        <v>43737</v>
      </c>
      <c r="B4599" t="s">
        <v>104</v>
      </c>
      <c r="C4599" t="s">
        <v>100</v>
      </c>
      <c r="D4599">
        <v>15</v>
      </c>
      <c r="E4599">
        <v>18</v>
      </c>
      <c r="F4599" s="4">
        <v>44662</v>
      </c>
      <c r="G4599" s="4">
        <v>44726</v>
      </c>
      <c r="H4599" s="4" t="s">
        <v>42</v>
      </c>
      <c r="I4599" s="4" t="s">
        <v>41</v>
      </c>
      <c r="J4599">
        <v>212</v>
      </c>
      <c r="K4599">
        <v>149</v>
      </c>
      <c r="L4599">
        <v>45</v>
      </c>
      <c r="M4599">
        <v>117</v>
      </c>
      <c r="N4599">
        <v>257</v>
      </c>
      <c r="O4599">
        <v>266</v>
      </c>
      <c r="P4599" s="4" t="s">
        <v>202</v>
      </c>
      <c r="Q4599" s="4" t="s">
        <v>566</v>
      </c>
      <c r="R4599" s="4">
        <v>44572</v>
      </c>
      <c r="S4599" s="4">
        <v>44682</v>
      </c>
      <c r="T4599">
        <v>20</v>
      </c>
      <c r="U4599">
        <v>27</v>
      </c>
      <c r="V4599">
        <v>2</v>
      </c>
      <c r="W4599">
        <v>0</v>
      </c>
      <c r="X4599">
        <v>1</v>
      </c>
      <c r="Y4599">
        <v>1</v>
      </c>
      <c r="Z4599">
        <v>3</v>
      </c>
      <c r="AA4599">
        <v>1</v>
      </c>
      <c r="AB4599" s="4">
        <v>44713</v>
      </c>
      <c r="AC4599" s="4">
        <v>44805</v>
      </c>
      <c r="AD4599" s="4">
        <v>44563</v>
      </c>
      <c r="AE4599" s="4" t="s">
        <v>108</v>
      </c>
      <c r="AF4599">
        <v>9</v>
      </c>
      <c r="AG4599">
        <v>9</v>
      </c>
      <c r="AH4599">
        <v>0</v>
      </c>
      <c r="AI4599">
        <v>0</v>
      </c>
      <c r="AJ4599" s="3">
        <v>0.99722222222222223</v>
      </c>
      <c r="AK4599" s="2">
        <v>1.502777777777778</v>
      </c>
      <c r="AL4599">
        <v>10</v>
      </c>
      <c r="AM4599">
        <v>12</v>
      </c>
      <c r="AN4599">
        <f t="shared" si="25"/>
        <v>2019</v>
      </c>
      <c r="AO4599" t="s">
        <v>1051</v>
      </c>
    </row>
    <row r="4600" spans="1:41" hidden="1" x14ac:dyDescent="0.35">
      <c r="A4600" s="1">
        <v>43738</v>
      </c>
      <c r="B4600" t="s">
        <v>64</v>
      </c>
      <c r="C4600" t="s">
        <v>109</v>
      </c>
      <c r="D4600">
        <v>16</v>
      </c>
      <c r="E4600">
        <v>20</v>
      </c>
      <c r="F4600" s="4">
        <v>44665</v>
      </c>
      <c r="G4600" s="4">
        <v>44629</v>
      </c>
      <c r="H4600" s="4">
        <v>44564</v>
      </c>
      <c r="I4600" s="4" t="s">
        <v>42</v>
      </c>
      <c r="J4600">
        <v>102</v>
      </c>
      <c r="K4600">
        <v>260</v>
      </c>
      <c r="L4600">
        <v>73</v>
      </c>
      <c r="M4600">
        <v>66</v>
      </c>
      <c r="N4600">
        <v>175</v>
      </c>
      <c r="O4600">
        <v>326</v>
      </c>
      <c r="P4600" s="4" t="s">
        <v>318</v>
      </c>
      <c r="Q4600" s="4" t="s">
        <v>739</v>
      </c>
      <c r="R4600" s="4">
        <v>44774</v>
      </c>
      <c r="S4600" s="4" t="s">
        <v>41</v>
      </c>
      <c r="T4600">
        <v>19</v>
      </c>
      <c r="U4600">
        <v>25</v>
      </c>
      <c r="V4600">
        <v>1</v>
      </c>
      <c r="W4600">
        <v>1</v>
      </c>
      <c r="X4600">
        <v>1</v>
      </c>
      <c r="Y4600">
        <v>0</v>
      </c>
      <c r="Z4600">
        <v>2</v>
      </c>
      <c r="AA4600">
        <v>1</v>
      </c>
      <c r="AB4600" s="4">
        <v>44774</v>
      </c>
      <c r="AC4600" s="4">
        <v>44652</v>
      </c>
      <c r="AD4600" s="4" t="s">
        <v>82</v>
      </c>
      <c r="AE4600" s="4">
        <v>44563</v>
      </c>
      <c r="AF4600">
        <v>10</v>
      </c>
      <c r="AG4600">
        <v>10</v>
      </c>
      <c r="AH4600">
        <v>0</v>
      </c>
      <c r="AI4600">
        <v>0</v>
      </c>
      <c r="AJ4600" s="2">
        <v>1.2597222222222222</v>
      </c>
      <c r="AK4600" s="2">
        <v>1.2402777777777778</v>
      </c>
      <c r="AL4600">
        <v>3</v>
      </c>
      <c r="AM4600">
        <v>27</v>
      </c>
      <c r="AN4600">
        <f t="shared" si="25"/>
        <v>2019</v>
      </c>
      <c r="AO4600" t="s">
        <v>1051</v>
      </c>
    </row>
    <row r="4601" spans="1:41" hidden="1" x14ac:dyDescent="0.35">
      <c r="A4601" s="1">
        <v>43741</v>
      </c>
      <c r="B4601" t="s">
        <v>97</v>
      </c>
      <c r="C4601" t="s">
        <v>47</v>
      </c>
      <c r="D4601">
        <v>24</v>
      </c>
      <c r="E4601">
        <v>25</v>
      </c>
      <c r="F4601" s="4">
        <v>44631</v>
      </c>
      <c r="G4601" s="4">
        <v>44630</v>
      </c>
      <c r="H4601" s="4" t="s">
        <v>41</v>
      </c>
      <c r="I4601" s="4">
        <v>44562</v>
      </c>
      <c r="J4601">
        <v>395</v>
      </c>
      <c r="K4601">
        <v>262</v>
      </c>
      <c r="L4601">
        <v>82</v>
      </c>
      <c r="M4601">
        <v>167</v>
      </c>
      <c r="N4601">
        <v>477</v>
      </c>
      <c r="O4601">
        <v>429</v>
      </c>
      <c r="P4601" s="4" t="s">
        <v>201</v>
      </c>
      <c r="Q4601" s="4" t="s">
        <v>242</v>
      </c>
      <c r="R4601" s="4" t="s">
        <v>41</v>
      </c>
      <c r="S4601" s="4">
        <v>44567</v>
      </c>
      <c r="T4601">
        <v>18</v>
      </c>
      <c r="U4601">
        <v>43</v>
      </c>
      <c r="V4601">
        <v>1</v>
      </c>
      <c r="W4601">
        <v>1</v>
      </c>
      <c r="X4601">
        <v>1</v>
      </c>
      <c r="Y4601">
        <v>0</v>
      </c>
      <c r="Z4601">
        <v>2</v>
      </c>
      <c r="AA4601">
        <v>1</v>
      </c>
      <c r="AB4601" s="4">
        <v>44713</v>
      </c>
      <c r="AC4601" s="4">
        <v>44682</v>
      </c>
      <c r="AD4601" s="4">
        <v>44625</v>
      </c>
      <c r="AE4601" s="4">
        <v>44624</v>
      </c>
      <c r="AF4601">
        <v>12</v>
      </c>
      <c r="AG4601">
        <v>13</v>
      </c>
      <c r="AH4601">
        <v>0</v>
      </c>
      <c r="AI4601">
        <v>0</v>
      </c>
      <c r="AJ4601" s="2">
        <v>1.0291666666666666</v>
      </c>
      <c r="AK4601" s="2">
        <v>1.4708333333333332</v>
      </c>
      <c r="AL4601">
        <v>29</v>
      </c>
      <c r="AM4601">
        <v>30</v>
      </c>
      <c r="AN4601">
        <f t="shared" si="25"/>
        <v>2019</v>
      </c>
      <c r="AO4601" t="s">
        <v>1051</v>
      </c>
    </row>
    <row r="4602" spans="1:41" hidden="1" x14ac:dyDescent="0.35">
      <c r="A4602" s="1">
        <v>43744</v>
      </c>
      <c r="B4602" t="s">
        <v>74</v>
      </c>
      <c r="C4602" t="s">
        <v>104</v>
      </c>
      <c r="D4602">
        <v>24</v>
      </c>
      <c r="E4602">
        <v>32</v>
      </c>
      <c r="F4602" s="4">
        <v>44632</v>
      </c>
      <c r="G4602" s="4">
        <v>44600</v>
      </c>
      <c r="H4602" s="4" t="s">
        <v>41</v>
      </c>
      <c r="I4602" s="4" t="s">
        <v>41</v>
      </c>
      <c r="J4602">
        <v>215</v>
      </c>
      <c r="K4602">
        <v>441</v>
      </c>
      <c r="L4602">
        <v>120</v>
      </c>
      <c r="M4602">
        <v>122</v>
      </c>
      <c r="N4602">
        <v>335</v>
      </c>
      <c r="O4602">
        <v>563</v>
      </c>
      <c r="P4602" s="4" t="s">
        <v>143</v>
      </c>
      <c r="Q4602" s="4" t="s">
        <v>315</v>
      </c>
      <c r="R4602" s="4">
        <v>44615</v>
      </c>
      <c r="S4602" s="4">
        <v>44642</v>
      </c>
      <c r="T4602">
        <v>29</v>
      </c>
      <c r="U4602">
        <v>21</v>
      </c>
      <c r="V4602">
        <v>0</v>
      </c>
      <c r="W4602">
        <v>0</v>
      </c>
      <c r="X4602">
        <v>0</v>
      </c>
      <c r="Y4602">
        <v>3</v>
      </c>
      <c r="Z4602">
        <v>0</v>
      </c>
      <c r="AA4602">
        <v>3</v>
      </c>
      <c r="AB4602" s="4">
        <v>44805</v>
      </c>
      <c r="AC4602" s="4" t="s">
        <v>616</v>
      </c>
      <c r="AD4602" s="4">
        <v>44656</v>
      </c>
      <c r="AE4602" s="4">
        <v>44564</v>
      </c>
      <c r="AF4602">
        <v>13</v>
      </c>
      <c r="AG4602">
        <v>13</v>
      </c>
      <c r="AH4602">
        <v>0</v>
      </c>
      <c r="AI4602">
        <v>0</v>
      </c>
      <c r="AJ4602" s="2">
        <v>1.5298611111111111</v>
      </c>
      <c r="AK4602" s="3">
        <v>0.97013888888888899</v>
      </c>
      <c r="AL4602">
        <v>34</v>
      </c>
      <c r="AM4602">
        <v>24</v>
      </c>
      <c r="AN4602">
        <f t="shared" si="25"/>
        <v>2019</v>
      </c>
      <c r="AO4602" t="s">
        <v>1051</v>
      </c>
    </row>
    <row r="4603" spans="1:41" hidden="1" x14ac:dyDescent="0.35">
      <c r="A4603" s="1">
        <v>43744</v>
      </c>
      <c r="B4603" t="s">
        <v>87</v>
      </c>
      <c r="C4603" t="s">
        <v>64</v>
      </c>
      <c r="D4603">
        <v>26</v>
      </c>
      <c r="E4603">
        <v>21</v>
      </c>
      <c r="F4603" s="4">
        <v>44725</v>
      </c>
      <c r="G4603" s="4">
        <v>44693</v>
      </c>
      <c r="H4603" s="4">
        <v>44562</v>
      </c>
      <c r="I4603" s="4" t="s">
        <v>42</v>
      </c>
      <c r="J4603">
        <v>248</v>
      </c>
      <c r="K4603">
        <v>262</v>
      </c>
      <c r="L4603">
        <v>266</v>
      </c>
      <c r="M4603">
        <v>108</v>
      </c>
      <c r="N4603">
        <v>514</v>
      </c>
      <c r="O4603">
        <v>370</v>
      </c>
      <c r="P4603" s="4" t="s">
        <v>355</v>
      </c>
      <c r="Q4603" s="4" t="s">
        <v>322</v>
      </c>
      <c r="R4603" s="4">
        <v>44566</v>
      </c>
      <c r="S4603" s="4">
        <v>44562</v>
      </c>
      <c r="T4603">
        <v>38</v>
      </c>
      <c r="U4603">
        <v>23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 s="4">
        <v>44896</v>
      </c>
      <c r="AC4603" s="4">
        <v>44743</v>
      </c>
      <c r="AD4603" s="4">
        <v>44567</v>
      </c>
      <c r="AE4603" s="4">
        <v>44564</v>
      </c>
      <c r="AF4603">
        <v>10</v>
      </c>
      <c r="AG4603">
        <v>9</v>
      </c>
      <c r="AH4603">
        <v>0</v>
      </c>
      <c r="AI4603">
        <v>0</v>
      </c>
      <c r="AJ4603" s="2">
        <v>1.29375</v>
      </c>
      <c r="AK4603" s="2">
        <v>1.20625</v>
      </c>
      <c r="AL4603">
        <v>26</v>
      </c>
      <c r="AM4603">
        <v>23</v>
      </c>
      <c r="AN4603">
        <f t="shared" si="25"/>
        <v>2019</v>
      </c>
      <c r="AO4603" t="s">
        <v>1051</v>
      </c>
    </row>
    <row r="4604" spans="1:41" hidden="1" x14ac:dyDescent="0.35">
      <c r="A4604" s="1">
        <v>43744</v>
      </c>
      <c r="B4604" t="s">
        <v>54</v>
      </c>
      <c r="C4604" t="s">
        <v>78</v>
      </c>
      <c r="D4604">
        <v>18</v>
      </c>
      <c r="E4604">
        <v>14</v>
      </c>
      <c r="F4604" s="4">
        <v>44664</v>
      </c>
      <c r="G4604" s="4">
        <v>44665</v>
      </c>
      <c r="H4604" s="4">
        <v>44563</v>
      </c>
      <c r="I4604" s="4" t="s">
        <v>41</v>
      </c>
      <c r="J4604">
        <v>204</v>
      </c>
      <c r="K4604">
        <v>150</v>
      </c>
      <c r="L4604">
        <v>109</v>
      </c>
      <c r="M4604">
        <v>102</v>
      </c>
      <c r="N4604">
        <v>313</v>
      </c>
      <c r="O4604">
        <v>252</v>
      </c>
      <c r="P4604" s="4" t="s">
        <v>49</v>
      </c>
      <c r="Q4604" s="4" t="s">
        <v>237</v>
      </c>
      <c r="R4604" s="4">
        <v>44666</v>
      </c>
      <c r="S4604" s="4">
        <v>44682</v>
      </c>
      <c r="T4604">
        <v>27</v>
      </c>
      <c r="U4604">
        <v>27</v>
      </c>
      <c r="V4604">
        <v>0</v>
      </c>
      <c r="W4604">
        <v>0</v>
      </c>
      <c r="X4604">
        <v>1</v>
      </c>
      <c r="Y4604">
        <v>0</v>
      </c>
      <c r="Z4604">
        <v>1</v>
      </c>
      <c r="AA4604">
        <v>0</v>
      </c>
      <c r="AB4604" s="4">
        <v>44866</v>
      </c>
      <c r="AC4604" s="4">
        <v>44774</v>
      </c>
      <c r="AD4604" s="4">
        <v>44595</v>
      </c>
      <c r="AE4604" s="4">
        <v>44564</v>
      </c>
      <c r="AF4604">
        <v>12</v>
      </c>
      <c r="AG4604">
        <v>11</v>
      </c>
      <c r="AH4604">
        <v>0</v>
      </c>
      <c r="AI4604">
        <v>0</v>
      </c>
      <c r="AJ4604" s="2">
        <v>1.3</v>
      </c>
      <c r="AK4604" s="2">
        <v>1.2</v>
      </c>
      <c r="AL4604">
        <v>14</v>
      </c>
      <c r="AM4604">
        <v>7</v>
      </c>
      <c r="AN4604">
        <f t="shared" si="25"/>
        <v>2019</v>
      </c>
      <c r="AO4604" t="s">
        <v>1051</v>
      </c>
    </row>
    <row r="4605" spans="1:41" hidden="1" x14ac:dyDescent="0.35">
      <c r="A4605" s="1">
        <v>43744</v>
      </c>
      <c r="B4605" t="s">
        <v>59</v>
      </c>
      <c r="C4605" t="s">
        <v>48</v>
      </c>
      <c r="D4605">
        <v>15</v>
      </c>
      <c r="E4605">
        <v>25</v>
      </c>
      <c r="F4605" s="4">
        <v>44662</v>
      </c>
      <c r="G4605" s="4">
        <v>44724</v>
      </c>
      <c r="H4605" s="4" t="s">
        <v>41</v>
      </c>
      <c r="I4605" s="4">
        <v>44562</v>
      </c>
      <c r="J4605">
        <v>194</v>
      </c>
      <c r="K4605">
        <v>229</v>
      </c>
      <c r="L4605">
        <v>42</v>
      </c>
      <c r="M4605">
        <v>169</v>
      </c>
      <c r="N4605">
        <v>236</v>
      </c>
      <c r="O4605">
        <v>398</v>
      </c>
      <c r="P4605" s="4" t="s">
        <v>244</v>
      </c>
      <c r="Q4605" s="4" t="s">
        <v>522</v>
      </c>
      <c r="R4605" s="4">
        <v>44652</v>
      </c>
      <c r="S4605" s="4" t="s">
        <v>41</v>
      </c>
      <c r="T4605">
        <v>17</v>
      </c>
      <c r="U4605">
        <v>39</v>
      </c>
      <c r="V4605">
        <v>0</v>
      </c>
      <c r="W4605">
        <v>2</v>
      </c>
      <c r="X4605">
        <v>2</v>
      </c>
      <c r="Y4605">
        <v>0</v>
      </c>
      <c r="Z4605">
        <v>2</v>
      </c>
      <c r="AA4605">
        <v>2</v>
      </c>
      <c r="AB4605" s="4">
        <v>44835</v>
      </c>
      <c r="AC4605" s="4">
        <v>44713</v>
      </c>
      <c r="AD4605" s="4">
        <v>44623</v>
      </c>
      <c r="AE4605" s="4">
        <v>44625</v>
      </c>
      <c r="AF4605">
        <v>11</v>
      </c>
      <c r="AG4605">
        <v>11</v>
      </c>
      <c r="AH4605">
        <v>0</v>
      </c>
      <c r="AI4605">
        <v>0</v>
      </c>
      <c r="AJ4605" s="2">
        <v>1.0534722222222224</v>
      </c>
      <c r="AK4605" s="2">
        <v>1.4465277777777779</v>
      </c>
      <c r="AL4605">
        <v>21</v>
      </c>
      <c r="AM4605">
        <v>24</v>
      </c>
      <c r="AN4605">
        <f t="shared" si="25"/>
        <v>2019</v>
      </c>
      <c r="AO4605" t="s">
        <v>1051</v>
      </c>
    </row>
    <row r="4606" spans="1:41" hidden="1" x14ac:dyDescent="0.35">
      <c r="A4606" s="1">
        <v>43744</v>
      </c>
      <c r="B4606" t="s">
        <v>101</v>
      </c>
      <c r="C4606" t="s">
        <v>100</v>
      </c>
      <c r="D4606">
        <v>19</v>
      </c>
      <c r="E4606">
        <v>25</v>
      </c>
      <c r="F4606" s="4">
        <v>44631</v>
      </c>
      <c r="G4606" s="4">
        <v>44788</v>
      </c>
      <c r="H4606" s="4">
        <v>44562</v>
      </c>
      <c r="I4606" s="4">
        <v>44563</v>
      </c>
      <c r="J4606">
        <v>158</v>
      </c>
      <c r="K4606">
        <v>345</v>
      </c>
      <c r="L4606">
        <v>94</v>
      </c>
      <c r="M4606">
        <v>112</v>
      </c>
      <c r="N4606">
        <v>252</v>
      </c>
      <c r="O4606">
        <v>457</v>
      </c>
      <c r="P4606" s="4" t="s">
        <v>282</v>
      </c>
      <c r="Q4606" s="4" t="s">
        <v>164</v>
      </c>
      <c r="R4606" s="4">
        <v>44713</v>
      </c>
      <c r="S4606" s="4" t="s">
        <v>41</v>
      </c>
      <c r="T4606">
        <v>22</v>
      </c>
      <c r="U4606">
        <v>31</v>
      </c>
      <c r="V4606">
        <v>0</v>
      </c>
      <c r="W4606">
        <v>0</v>
      </c>
      <c r="X4606">
        <v>0</v>
      </c>
      <c r="Y4606">
        <v>1</v>
      </c>
      <c r="Z4606">
        <v>0</v>
      </c>
      <c r="AA4606">
        <v>1</v>
      </c>
      <c r="AB4606" s="4">
        <v>44681</v>
      </c>
      <c r="AC4606" s="4">
        <v>44713</v>
      </c>
      <c r="AD4606" s="4">
        <v>44562</v>
      </c>
      <c r="AE4606" s="4">
        <v>44624</v>
      </c>
      <c r="AF4606">
        <v>11</v>
      </c>
      <c r="AG4606">
        <v>11</v>
      </c>
      <c r="AH4606">
        <v>0</v>
      </c>
      <c r="AI4606">
        <v>0</v>
      </c>
      <c r="AJ4606" s="2">
        <v>1.10625</v>
      </c>
      <c r="AK4606" s="2">
        <v>1.39375</v>
      </c>
      <c r="AL4606">
        <v>24</v>
      </c>
      <c r="AM4606">
        <v>31</v>
      </c>
      <c r="AN4606">
        <f t="shared" si="25"/>
        <v>2019</v>
      </c>
      <c r="AO4606" t="s">
        <v>1051</v>
      </c>
    </row>
    <row r="4607" spans="1:41" hidden="1" x14ac:dyDescent="0.35">
      <c r="A4607" s="1">
        <v>43744</v>
      </c>
      <c r="B4607" t="s">
        <v>58</v>
      </c>
      <c r="C4607" t="s">
        <v>40</v>
      </c>
      <c r="D4607">
        <v>22</v>
      </c>
      <c r="E4607">
        <v>18</v>
      </c>
      <c r="F4607" s="4">
        <v>44692</v>
      </c>
      <c r="G4607" s="4">
        <v>44789</v>
      </c>
      <c r="H4607" s="4">
        <v>44562</v>
      </c>
      <c r="I4607" s="4" t="s">
        <v>82</v>
      </c>
      <c r="J4607">
        <v>279</v>
      </c>
      <c r="K4607">
        <v>147</v>
      </c>
      <c r="L4607">
        <v>211</v>
      </c>
      <c r="M4607">
        <v>64</v>
      </c>
      <c r="N4607">
        <v>490</v>
      </c>
      <c r="O4607">
        <v>211</v>
      </c>
      <c r="P4607" s="4" t="s">
        <v>264</v>
      </c>
      <c r="Q4607" s="4" t="s">
        <v>340</v>
      </c>
      <c r="R4607" s="4">
        <v>44647</v>
      </c>
      <c r="S4607" s="4">
        <v>44652</v>
      </c>
      <c r="T4607">
        <v>34</v>
      </c>
      <c r="U4607">
        <v>20</v>
      </c>
      <c r="V4607">
        <v>1</v>
      </c>
      <c r="W4607">
        <v>0</v>
      </c>
      <c r="X4607">
        <v>0</v>
      </c>
      <c r="Y4607">
        <v>1</v>
      </c>
      <c r="Z4607">
        <v>1</v>
      </c>
      <c r="AA4607">
        <v>1</v>
      </c>
      <c r="AB4607" s="4" t="s">
        <v>1000</v>
      </c>
      <c r="AC4607" s="4">
        <v>44682</v>
      </c>
      <c r="AD4607" s="4">
        <v>44597</v>
      </c>
      <c r="AE4607" s="4" t="s">
        <v>52</v>
      </c>
      <c r="AF4607">
        <v>10</v>
      </c>
      <c r="AG4607">
        <v>9</v>
      </c>
      <c r="AH4607">
        <v>0</v>
      </c>
      <c r="AI4607">
        <v>0</v>
      </c>
      <c r="AJ4607" s="2">
        <v>1.3611111111111109</v>
      </c>
      <c r="AK4607" s="2">
        <v>1.1388888888888888</v>
      </c>
      <c r="AL4607">
        <v>28</v>
      </c>
      <c r="AM4607">
        <v>10</v>
      </c>
      <c r="AN4607">
        <f t="shared" si="25"/>
        <v>2019</v>
      </c>
      <c r="AO4607" t="s">
        <v>1051</v>
      </c>
    </row>
    <row r="4608" spans="1:41" hidden="1" x14ac:dyDescent="0.35">
      <c r="A4608" s="1">
        <v>43744</v>
      </c>
      <c r="B4608" t="s">
        <v>53</v>
      </c>
      <c r="C4608" t="s">
        <v>77</v>
      </c>
      <c r="D4608">
        <v>9</v>
      </c>
      <c r="E4608">
        <v>17</v>
      </c>
      <c r="F4608" s="4">
        <v>44634</v>
      </c>
      <c r="G4608" s="4">
        <v>44694</v>
      </c>
      <c r="H4608" s="4" t="s">
        <v>42</v>
      </c>
      <c r="I4608" s="4" t="s">
        <v>52</v>
      </c>
      <c r="J4608">
        <v>61</v>
      </c>
      <c r="K4608">
        <v>181</v>
      </c>
      <c r="L4608">
        <v>67</v>
      </c>
      <c r="M4608">
        <v>84</v>
      </c>
      <c r="N4608">
        <v>128</v>
      </c>
      <c r="O4608">
        <v>265</v>
      </c>
      <c r="P4608" s="4" t="s">
        <v>392</v>
      </c>
      <c r="Q4608" s="4" t="s">
        <v>219</v>
      </c>
      <c r="R4608" s="4">
        <v>44835</v>
      </c>
      <c r="S4608" s="4">
        <v>44569</v>
      </c>
      <c r="T4608">
        <v>19</v>
      </c>
      <c r="U4608">
        <v>29</v>
      </c>
      <c r="V4608">
        <v>1</v>
      </c>
      <c r="W4608">
        <v>1</v>
      </c>
      <c r="X4608">
        <v>2</v>
      </c>
      <c r="Y4608">
        <v>0</v>
      </c>
      <c r="Z4608">
        <v>3</v>
      </c>
      <c r="AA4608">
        <v>1</v>
      </c>
      <c r="AB4608" s="4">
        <v>44805</v>
      </c>
      <c r="AC4608" s="4">
        <v>44805</v>
      </c>
      <c r="AD4608" s="4">
        <v>44562</v>
      </c>
      <c r="AE4608" s="4">
        <v>44595</v>
      </c>
      <c r="AF4608">
        <v>14</v>
      </c>
      <c r="AG4608">
        <v>11</v>
      </c>
      <c r="AH4608">
        <v>0</v>
      </c>
      <c r="AI4608">
        <v>4</v>
      </c>
      <c r="AJ4608" s="2">
        <v>1.2138888888888888</v>
      </c>
      <c r="AK4608" s="2">
        <v>1.2861111111111112</v>
      </c>
      <c r="AL4608">
        <v>6</v>
      </c>
      <c r="AM4608">
        <v>31</v>
      </c>
      <c r="AN4608">
        <f t="shared" si="25"/>
        <v>2019</v>
      </c>
      <c r="AO4608" t="s">
        <v>1051</v>
      </c>
    </row>
    <row r="4609" spans="1:41" hidden="1" x14ac:dyDescent="0.35">
      <c r="A4609" s="1">
        <v>43744</v>
      </c>
      <c r="B4609" t="s">
        <v>90</v>
      </c>
      <c r="C4609" t="s">
        <v>109</v>
      </c>
      <c r="D4609">
        <v>22</v>
      </c>
      <c r="E4609">
        <v>18</v>
      </c>
      <c r="F4609" s="4">
        <v>44727</v>
      </c>
      <c r="G4609" s="4">
        <v>44629</v>
      </c>
      <c r="H4609" s="4">
        <v>44562</v>
      </c>
      <c r="I4609" s="4" t="s">
        <v>41</v>
      </c>
      <c r="J4609">
        <v>139</v>
      </c>
      <c r="K4609">
        <v>192</v>
      </c>
      <c r="L4609">
        <v>138</v>
      </c>
      <c r="M4609">
        <v>77</v>
      </c>
      <c r="N4609">
        <v>277</v>
      </c>
      <c r="O4609">
        <v>269</v>
      </c>
      <c r="P4609" s="4" t="s">
        <v>50</v>
      </c>
      <c r="Q4609" s="4" t="s">
        <v>224</v>
      </c>
      <c r="R4609" s="4">
        <v>44703</v>
      </c>
      <c r="S4609" s="4">
        <v>44572</v>
      </c>
      <c r="T4609">
        <v>40</v>
      </c>
      <c r="U4609">
        <v>19</v>
      </c>
      <c r="V4609">
        <v>0</v>
      </c>
      <c r="W4609">
        <v>1</v>
      </c>
      <c r="X4609">
        <v>3</v>
      </c>
      <c r="Y4609">
        <v>1</v>
      </c>
      <c r="Z4609">
        <v>3</v>
      </c>
      <c r="AA4609">
        <v>2</v>
      </c>
      <c r="AB4609" s="4">
        <v>44866</v>
      </c>
      <c r="AC4609" s="4">
        <v>44866</v>
      </c>
      <c r="AD4609" s="4">
        <v>44596</v>
      </c>
      <c r="AE4609" s="4">
        <v>44565</v>
      </c>
      <c r="AF4609">
        <v>12</v>
      </c>
      <c r="AG4609">
        <v>12</v>
      </c>
      <c r="AH4609">
        <v>0</v>
      </c>
      <c r="AI4609">
        <v>0</v>
      </c>
      <c r="AJ4609" s="2">
        <v>1.625</v>
      </c>
      <c r="AK4609" s="2">
        <v>1.0652777777777778</v>
      </c>
      <c r="AL4609">
        <v>26</v>
      </c>
      <c r="AM4609">
        <v>23</v>
      </c>
      <c r="AN4609">
        <f t="shared" si="25"/>
        <v>2019</v>
      </c>
      <c r="AO4609" t="s">
        <v>1051</v>
      </c>
    </row>
    <row r="4610" spans="1:41" hidden="1" x14ac:dyDescent="0.35">
      <c r="A4610" s="1">
        <v>43744</v>
      </c>
      <c r="B4610" t="s">
        <v>110</v>
      </c>
      <c r="C4610" t="s">
        <v>88</v>
      </c>
      <c r="D4610">
        <v>23</v>
      </c>
      <c r="E4610">
        <v>11</v>
      </c>
      <c r="F4610" s="4">
        <v>44696</v>
      </c>
      <c r="G4610" s="4">
        <v>44572</v>
      </c>
      <c r="H4610" s="4" t="s">
        <v>42</v>
      </c>
      <c r="I4610" s="4" t="s">
        <v>41</v>
      </c>
      <c r="J4610">
        <v>312</v>
      </c>
      <c r="K4610">
        <v>78</v>
      </c>
      <c r="L4610">
        <v>130</v>
      </c>
      <c r="M4610">
        <v>145</v>
      </c>
      <c r="N4610">
        <v>442</v>
      </c>
      <c r="O4610">
        <v>223</v>
      </c>
      <c r="P4610" s="4" t="s">
        <v>541</v>
      </c>
      <c r="Q4610" s="4" t="s">
        <v>86</v>
      </c>
      <c r="R4610" s="4">
        <v>44652</v>
      </c>
      <c r="S4610" s="4">
        <v>44713</v>
      </c>
      <c r="T4610">
        <v>27</v>
      </c>
      <c r="U4610">
        <v>20</v>
      </c>
      <c r="V4610">
        <v>0</v>
      </c>
      <c r="W4610">
        <v>1</v>
      </c>
      <c r="X4610">
        <v>1</v>
      </c>
      <c r="Y4610">
        <v>1</v>
      </c>
      <c r="Z4610">
        <v>1</v>
      </c>
      <c r="AA4610">
        <v>2</v>
      </c>
      <c r="AB4610" s="4">
        <v>44743</v>
      </c>
      <c r="AC4610" s="4">
        <v>44713</v>
      </c>
      <c r="AD4610" s="4">
        <v>44626</v>
      </c>
      <c r="AE4610" s="4" t="s">
        <v>41</v>
      </c>
      <c r="AF4610">
        <v>14</v>
      </c>
      <c r="AG4610">
        <v>15</v>
      </c>
      <c r="AH4610">
        <v>0</v>
      </c>
      <c r="AI4610">
        <v>0</v>
      </c>
      <c r="AJ4610" s="2">
        <v>1.3284722222222223</v>
      </c>
      <c r="AK4610" s="2">
        <v>1.1715277777777777</v>
      </c>
      <c r="AL4610">
        <v>33</v>
      </c>
      <c r="AM4610">
        <v>7</v>
      </c>
      <c r="AN4610">
        <f t="shared" si="25"/>
        <v>2019</v>
      </c>
      <c r="AO4610" t="s">
        <v>1051</v>
      </c>
    </row>
    <row r="4611" spans="1:41" hidden="1" x14ac:dyDescent="0.35">
      <c r="A4611" s="1">
        <v>43744</v>
      </c>
      <c r="B4611" t="s">
        <v>94</v>
      </c>
      <c r="C4611" t="s">
        <v>91</v>
      </c>
      <c r="D4611">
        <v>28</v>
      </c>
      <c r="E4611">
        <v>22</v>
      </c>
      <c r="F4611" s="4">
        <v>44725</v>
      </c>
      <c r="G4611" s="4">
        <v>44663</v>
      </c>
      <c r="H4611" s="4" t="s">
        <v>41</v>
      </c>
      <c r="I4611" s="4" t="s">
        <v>42</v>
      </c>
      <c r="J4611">
        <v>358</v>
      </c>
      <c r="K4611">
        <v>160</v>
      </c>
      <c r="L4611">
        <v>149</v>
      </c>
      <c r="M4611">
        <v>285</v>
      </c>
      <c r="N4611">
        <v>507</v>
      </c>
      <c r="O4611">
        <v>445</v>
      </c>
      <c r="P4611" s="4" t="s">
        <v>449</v>
      </c>
      <c r="Q4611" s="4" t="s">
        <v>155</v>
      </c>
      <c r="R4611" s="4">
        <v>44608</v>
      </c>
      <c r="S4611" s="4">
        <v>44641</v>
      </c>
      <c r="T4611">
        <v>31</v>
      </c>
      <c r="U4611">
        <v>27</v>
      </c>
      <c r="V4611">
        <v>3</v>
      </c>
      <c r="W4611">
        <v>0</v>
      </c>
      <c r="X4611">
        <v>0</v>
      </c>
      <c r="Y4611">
        <v>0</v>
      </c>
      <c r="Z4611">
        <v>3</v>
      </c>
      <c r="AA4611">
        <v>0</v>
      </c>
      <c r="AB4611" s="4">
        <v>44805</v>
      </c>
      <c r="AC4611" s="4">
        <v>44774</v>
      </c>
      <c r="AD4611" s="4">
        <v>44595</v>
      </c>
      <c r="AE4611" s="4">
        <v>44595</v>
      </c>
      <c r="AF4611">
        <v>15</v>
      </c>
      <c r="AG4611">
        <v>12</v>
      </c>
      <c r="AH4611">
        <v>0</v>
      </c>
      <c r="AI4611">
        <v>2</v>
      </c>
      <c r="AJ4611" s="2">
        <v>1.3499999999999999</v>
      </c>
      <c r="AK4611" s="2">
        <v>1.1500000000000001</v>
      </c>
      <c r="AL4611">
        <v>27</v>
      </c>
      <c r="AM4611">
        <v>34</v>
      </c>
      <c r="AN4611">
        <f t="shared" si="25"/>
        <v>2019</v>
      </c>
      <c r="AO4611" t="s">
        <v>1051</v>
      </c>
    </row>
    <row r="4612" spans="1:41" hidden="1" x14ac:dyDescent="0.35">
      <c r="A4612" s="1">
        <v>43744</v>
      </c>
      <c r="B4612" t="s">
        <v>73</v>
      </c>
      <c r="C4612" t="s">
        <v>105</v>
      </c>
      <c r="D4612">
        <v>22</v>
      </c>
      <c r="E4612">
        <v>31</v>
      </c>
      <c r="F4612" s="4">
        <v>44820</v>
      </c>
      <c r="G4612" s="4">
        <v>44847</v>
      </c>
      <c r="H4612" s="4">
        <v>44562</v>
      </c>
      <c r="I4612" s="4" t="s">
        <v>41</v>
      </c>
      <c r="J4612">
        <v>316</v>
      </c>
      <c r="K4612">
        <v>426</v>
      </c>
      <c r="L4612">
        <v>57</v>
      </c>
      <c r="M4612">
        <v>166</v>
      </c>
      <c r="N4612">
        <v>373</v>
      </c>
      <c r="O4612">
        <v>592</v>
      </c>
      <c r="P4612" s="4" t="s">
        <v>176</v>
      </c>
      <c r="Q4612" s="4" t="s">
        <v>465</v>
      </c>
      <c r="R4612" s="4">
        <v>44606</v>
      </c>
      <c r="S4612" s="4" t="s">
        <v>41</v>
      </c>
      <c r="T4612">
        <v>20</v>
      </c>
      <c r="U4612">
        <v>34</v>
      </c>
      <c r="V4612">
        <v>0</v>
      </c>
      <c r="W4612">
        <v>1</v>
      </c>
      <c r="X4612">
        <v>1</v>
      </c>
      <c r="Y4612">
        <v>0</v>
      </c>
      <c r="Z4612">
        <v>1</v>
      </c>
      <c r="AA4612">
        <v>1</v>
      </c>
      <c r="AB4612" s="4">
        <v>44743</v>
      </c>
      <c r="AC4612" s="4">
        <v>44805</v>
      </c>
      <c r="AD4612" s="4">
        <v>44624</v>
      </c>
      <c r="AE4612" s="4">
        <v>44656</v>
      </c>
      <c r="AF4612">
        <v>12</v>
      </c>
      <c r="AG4612">
        <v>10</v>
      </c>
      <c r="AH4612">
        <v>0</v>
      </c>
      <c r="AI4612">
        <v>2</v>
      </c>
      <c r="AJ4612" s="2">
        <v>1.2083333333333333</v>
      </c>
      <c r="AK4612" s="2">
        <v>1.2916666666666667</v>
      </c>
      <c r="AL4612">
        <v>32</v>
      </c>
      <c r="AM4612">
        <v>53</v>
      </c>
      <c r="AN4612">
        <f t="shared" si="25"/>
        <v>2019</v>
      </c>
      <c r="AO4612" t="s">
        <v>1051</v>
      </c>
    </row>
    <row r="4613" spans="1:41" hidden="1" x14ac:dyDescent="0.35">
      <c r="A4613" s="1">
        <v>43744</v>
      </c>
      <c r="B4613" t="s">
        <v>98</v>
      </c>
      <c r="C4613" t="s">
        <v>63</v>
      </c>
      <c r="D4613">
        <v>15</v>
      </c>
      <c r="E4613">
        <v>19</v>
      </c>
      <c r="F4613" s="4">
        <v>44631</v>
      </c>
      <c r="G4613" s="4">
        <v>44664</v>
      </c>
      <c r="H4613" s="4" t="s">
        <v>41</v>
      </c>
      <c r="I4613" s="4" t="s">
        <v>42</v>
      </c>
      <c r="J4613">
        <v>159</v>
      </c>
      <c r="K4613">
        <v>211</v>
      </c>
      <c r="L4613">
        <v>191</v>
      </c>
      <c r="M4613">
        <v>35</v>
      </c>
      <c r="N4613">
        <v>350</v>
      </c>
      <c r="O4613">
        <v>246</v>
      </c>
      <c r="P4613" s="4" t="s">
        <v>443</v>
      </c>
      <c r="Q4613" s="4" t="s">
        <v>239</v>
      </c>
      <c r="R4613" s="4">
        <v>44643</v>
      </c>
      <c r="S4613" s="4" t="s">
        <v>41</v>
      </c>
      <c r="T4613">
        <v>32</v>
      </c>
      <c r="U4613">
        <v>16</v>
      </c>
      <c r="V4613">
        <v>1</v>
      </c>
      <c r="W4613">
        <v>1</v>
      </c>
      <c r="X4613">
        <v>1</v>
      </c>
      <c r="Y4613">
        <v>2</v>
      </c>
      <c r="Z4613">
        <v>2</v>
      </c>
      <c r="AA4613">
        <v>3</v>
      </c>
      <c r="AB4613" s="4" t="s">
        <v>1022</v>
      </c>
      <c r="AC4613" s="4">
        <v>44652</v>
      </c>
      <c r="AD4613" s="4">
        <v>44563</v>
      </c>
      <c r="AE4613" s="4" t="s">
        <v>108</v>
      </c>
      <c r="AF4613">
        <v>12</v>
      </c>
      <c r="AG4613">
        <v>11</v>
      </c>
      <c r="AH4613">
        <v>0</v>
      </c>
      <c r="AI4613">
        <v>1</v>
      </c>
      <c r="AJ4613" s="2">
        <v>1.2333333333333334</v>
      </c>
      <c r="AK4613" s="2">
        <v>1.2666666666666666</v>
      </c>
      <c r="AL4613">
        <v>20</v>
      </c>
      <c r="AM4613">
        <v>13</v>
      </c>
      <c r="AN4613">
        <f t="shared" si="25"/>
        <v>2019</v>
      </c>
      <c r="AO4613" t="s">
        <v>1051</v>
      </c>
    </row>
    <row r="4614" spans="1:41" hidden="1" x14ac:dyDescent="0.35">
      <c r="A4614" s="1">
        <v>43744</v>
      </c>
      <c r="B4614" t="s">
        <v>93</v>
      </c>
      <c r="C4614" t="s">
        <v>68</v>
      </c>
      <c r="D4614">
        <v>25</v>
      </c>
      <c r="E4614">
        <v>18</v>
      </c>
      <c r="F4614" s="4">
        <v>44695</v>
      </c>
      <c r="G4614" s="4">
        <v>44663</v>
      </c>
      <c r="H4614" s="4">
        <v>44594</v>
      </c>
      <c r="I4614" s="4">
        <v>44563</v>
      </c>
      <c r="J4614">
        <v>151</v>
      </c>
      <c r="K4614">
        <v>288</v>
      </c>
      <c r="L4614">
        <v>180</v>
      </c>
      <c r="M4614">
        <v>36</v>
      </c>
      <c r="N4614">
        <v>331</v>
      </c>
      <c r="O4614">
        <v>324</v>
      </c>
      <c r="P4614" s="4" t="s">
        <v>263</v>
      </c>
      <c r="Q4614" s="4" t="s">
        <v>261</v>
      </c>
      <c r="R4614" s="4" t="s">
        <v>41</v>
      </c>
      <c r="S4614" s="4">
        <v>44652</v>
      </c>
      <c r="T4614">
        <v>45</v>
      </c>
      <c r="U4614">
        <v>14</v>
      </c>
      <c r="V4614">
        <v>0</v>
      </c>
      <c r="W4614">
        <v>1</v>
      </c>
      <c r="X4614">
        <v>1</v>
      </c>
      <c r="Y4614">
        <v>0</v>
      </c>
      <c r="Z4614">
        <v>1</v>
      </c>
      <c r="AA4614">
        <v>1</v>
      </c>
      <c r="AB4614" s="4">
        <v>44743</v>
      </c>
      <c r="AC4614" s="4" t="s">
        <v>763</v>
      </c>
      <c r="AD4614" s="4">
        <v>44566</v>
      </c>
      <c r="AE4614" s="4">
        <v>44564</v>
      </c>
      <c r="AF4614">
        <v>10</v>
      </c>
      <c r="AG4614">
        <v>10</v>
      </c>
      <c r="AH4614">
        <v>0</v>
      </c>
      <c r="AI4614">
        <v>0</v>
      </c>
      <c r="AJ4614" s="2">
        <v>1.5520833333333333</v>
      </c>
      <c r="AK4614" s="3">
        <v>0.94791666666666663</v>
      </c>
      <c r="AL4614">
        <v>19</v>
      </c>
      <c r="AM4614">
        <v>13</v>
      </c>
      <c r="AN4614">
        <f t="shared" si="25"/>
        <v>2019</v>
      </c>
      <c r="AO4614" t="s">
        <v>1051</v>
      </c>
    </row>
    <row r="4615" spans="1:41" hidden="1" x14ac:dyDescent="0.35">
      <c r="A4615" s="1">
        <v>43745</v>
      </c>
      <c r="B4615" t="s">
        <v>69</v>
      </c>
      <c r="C4615" t="s">
        <v>39</v>
      </c>
      <c r="D4615">
        <v>9</v>
      </c>
      <c r="E4615">
        <v>22</v>
      </c>
      <c r="F4615" s="4">
        <v>44572</v>
      </c>
      <c r="G4615" s="4">
        <v>44728</v>
      </c>
      <c r="H4615" s="4" t="s">
        <v>41</v>
      </c>
      <c r="I4615" s="4">
        <v>44562</v>
      </c>
      <c r="J4615">
        <v>78</v>
      </c>
      <c r="K4615">
        <v>171</v>
      </c>
      <c r="L4615">
        <v>102</v>
      </c>
      <c r="M4615">
        <v>275</v>
      </c>
      <c r="N4615">
        <v>180</v>
      </c>
      <c r="O4615">
        <v>446</v>
      </c>
      <c r="P4615" s="4">
        <v>44828</v>
      </c>
      <c r="Q4615" s="4" t="s">
        <v>70</v>
      </c>
      <c r="R4615" s="4">
        <v>44652</v>
      </c>
      <c r="S4615" s="4">
        <v>44602</v>
      </c>
      <c r="T4615">
        <v>18</v>
      </c>
      <c r="U4615">
        <v>40</v>
      </c>
      <c r="V4615">
        <v>2</v>
      </c>
      <c r="W4615">
        <v>0</v>
      </c>
      <c r="X4615">
        <v>2</v>
      </c>
      <c r="Y4615">
        <v>0</v>
      </c>
      <c r="Z4615">
        <v>4</v>
      </c>
      <c r="AA4615">
        <v>0</v>
      </c>
      <c r="AB4615" s="4">
        <v>44743</v>
      </c>
      <c r="AC4615" s="4">
        <v>44652</v>
      </c>
      <c r="AD4615" s="4" t="s">
        <v>52</v>
      </c>
      <c r="AE4615" s="4">
        <v>44595</v>
      </c>
      <c r="AF4615">
        <v>12</v>
      </c>
      <c r="AG4615">
        <v>13</v>
      </c>
      <c r="AH4615">
        <v>0</v>
      </c>
      <c r="AI4615">
        <v>0</v>
      </c>
      <c r="AJ4615" s="3">
        <v>0.92847222222222225</v>
      </c>
      <c r="AK4615" s="2">
        <v>1.5715277777777779</v>
      </c>
      <c r="AL4615">
        <v>3</v>
      </c>
      <c r="AM4615">
        <v>31</v>
      </c>
      <c r="AN4615">
        <f t="shared" si="25"/>
        <v>2019</v>
      </c>
      <c r="AO4615" t="s">
        <v>1051</v>
      </c>
    </row>
    <row r="4616" spans="1:41" hidden="1" x14ac:dyDescent="0.35">
      <c r="A4616" s="1">
        <v>43748</v>
      </c>
      <c r="B4616" t="s">
        <v>40</v>
      </c>
      <c r="C4616" t="s">
        <v>110</v>
      </c>
      <c r="D4616">
        <v>10</v>
      </c>
      <c r="E4616">
        <v>27</v>
      </c>
      <c r="F4616" s="4">
        <v>44602</v>
      </c>
      <c r="G4616" s="4">
        <v>44725</v>
      </c>
      <c r="H4616" s="4" t="s">
        <v>42</v>
      </c>
      <c r="I4616" s="4" t="s">
        <v>52</v>
      </c>
      <c r="J4616">
        <v>161</v>
      </c>
      <c r="K4616">
        <v>313</v>
      </c>
      <c r="L4616">
        <v>52</v>
      </c>
      <c r="M4616">
        <v>114</v>
      </c>
      <c r="N4616">
        <v>213</v>
      </c>
      <c r="O4616">
        <v>427</v>
      </c>
      <c r="P4616" s="4" t="s">
        <v>228</v>
      </c>
      <c r="Q4616" s="4" t="s">
        <v>414</v>
      </c>
      <c r="R4616" s="4">
        <v>44562</v>
      </c>
      <c r="S4616" s="4">
        <v>44641</v>
      </c>
      <c r="T4616">
        <v>16</v>
      </c>
      <c r="U4616">
        <v>34</v>
      </c>
      <c r="V4616">
        <v>1</v>
      </c>
      <c r="W4616">
        <v>1</v>
      </c>
      <c r="X4616">
        <v>3</v>
      </c>
      <c r="Y4616">
        <v>1</v>
      </c>
      <c r="Z4616">
        <v>4</v>
      </c>
      <c r="AA4616">
        <v>2</v>
      </c>
      <c r="AB4616" s="4">
        <v>44682</v>
      </c>
      <c r="AC4616" s="4">
        <v>44640</v>
      </c>
      <c r="AD4616" s="4" t="s">
        <v>41</v>
      </c>
      <c r="AE4616" s="4">
        <v>44626</v>
      </c>
      <c r="AF4616">
        <v>13</v>
      </c>
      <c r="AG4616">
        <v>12</v>
      </c>
      <c r="AH4616">
        <v>2</v>
      </c>
      <c r="AI4616">
        <v>3</v>
      </c>
      <c r="AJ4616" s="3">
        <v>0.85</v>
      </c>
      <c r="AK4616" s="2">
        <v>1.6500000000000001</v>
      </c>
      <c r="AL4616">
        <v>14</v>
      </c>
      <c r="AM4616">
        <v>35</v>
      </c>
      <c r="AN4616">
        <f t="shared" si="25"/>
        <v>2019</v>
      </c>
      <c r="AO4616" t="s">
        <v>1051</v>
      </c>
    </row>
    <row r="4617" spans="1:41" hidden="1" x14ac:dyDescent="0.35">
      <c r="A4617" s="1">
        <v>43751</v>
      </c>
      <c r="B4617" t="s">
        <v>88</v>
      </c>
      <c r="C4617" t="s">
        <v>84</v>
      </c>
      <c r="D4617">
        <v>13</v>
      </c>
      <c r="E4617">
        <v>21</v>
      </c>
      <c r="F4617" s="4">
        <v>44603</v>
      </c>
      <c r="G4617" s="4">
        <v>44634</v>
      </c>
      <c r="H4617" s="4" t="s">
        <v>41</v>
      </c>
      <c r="I4617" s="4">
        <v>44594</v>
      </c>
      <c r="J4617">
        <v>166</v>
      </c>
      <c r="K4617">
        <v>187</v>
      </c>
      <c r="L4617">
        <v>145</v>
      </c>
      <c r="M4617">
        <v>84</v>
      </c>
      <c r="N4617">
        <v>311</v>
      </c>
      <c r="O4617">
        <v>271</v>
      </c>
      <c r="P4617" s="4" t="s">
        <v>360</v>
      </c>
      <c r="Q4617" s="4" t="s">
        <v>381</v>
      </c>
      <c r="R4617" s="4" t="s">
        <v>41</v>
      </c>
      <c r="S4617" s="4">
        <v>44711</v>
      </c>
      <c r="T4617">
        <v>33</v>
      </c>
      <c r="U4617">
        <v>21</v>
      </c>
      <c r="V4617">
        <v>0</v>
      </c>
      <c r="W4617">
        <v>0</v>
      </c>
      <c r="X4617">
        <v>0</v>
      </c>
      <c r="Y4617">
        <v>2</v>
      </c>
      <c r="Z4617">
        <v>0</v>
      </c>
      <c r="AA4617">
        <v>2</v>
      </c>
      <c r="AB4617" s="4">
        <v>44713</v>
      </c>
      <c r="AC4617" s="4">
        <v>44682</v>
      </c>
      <c r="AD4617" s="4" t="s">
        <v>42</v>
      </c>
      <c r="AE4617" s="4">
        <v>44594</v>
      </c>
      <c r="AF4617">
        <v>13</v>
      </c>
      <c r="AG4617">
        <v>12</v>
      </c>
      <c r="AH4617">
        <v>0</v>
      </c>
      <c r="AI4617">
        <v>0</v>
      </c>
      <c r="AJ4617" s="2">
        <v>1.1395833333333334</v>
      </c>
      <c r="AK4617" s="2">
        <v>1.3604166666666666</v>
      </c>
      <c r="AL4617">
        <v>17</v>
      </c>
      <c r="AM4617">
        <v>16</v>
      </c>
      <c r="AN4617">
        <f t="shared" si="25"/>
        <v>2019</v>
      </c>
      <c r="AO4617" t="s">
        <v>1051</v>
      </c>
    </row>
    <row r="4618" spans="1:41" hidden="1" x14ac:dyDescent="0.35">
      <c r="A4618" s="1">
        <v>43751</v>
      </c>
      <c r="B4618" t="s">
        <v>109</v>
      </c>
      <c r="C4618" t="s">
        <v>63</v>
      </c>
      <c r="D4618">
        <v>18</v>
      </c>
      <c r="E4618">
        <v>23</v>
      </c>
      <c r="F4618" s="4">
        <v>44786</v>
      </c>
      <c r="G4618" s="4">
        <v>44754</v>
      </c>
      <c r="H4618" s="4" t="s">
        <v>41</v>
      </c>
      <c r="I4618" s="4" t="s">
        <v>41</v>
      </c>
      <c r="J4618">
        <v>132</v>
      </c>
      <c r="K4618">
        <v>316</v>
      </c>
      <c r="L4618">
        <v>124</v>
      </c>
      <c r="M4618">
        <v>32</v>
      </c>
      <c r="N4618">
        <v>348</v>
      </c>
      <c r="O4618">
        <v>348</v>
      </c>
      <c r="P4618" s="4" t="s">
        <v>620</v>
      </c>
      <c r="Q4618" s="4" t="s">
        <v>449</v>
      </c>
      <c r="R4618" s="4" t="s">
        <v>41</v>
      </c>
      <c r="S4618" s="4">
        <v>44565</v>
      </c>
      <c r="T4618">
        <v>36</v>
      </c>
      <c r="U4618">
        <v>14</v>
      </c>
      <c r="V4618">
        <v>0</v>
      </c>
      <c r="W4618">
        <v>1</v>
      </c>
      <c r="X4618">
        <v>1</v>
      </c>
      <c r="Y4618">
        <v>2</v>
      </c>
      <c r="Z4618">
        <v>1</v>
      </c>
      <c r="AA4618">
        <v>3</v>
      </c>
      <c r="AB4618" s="4">
        <v>44713</v>
      </c>
      <c r="AC4618" s="4">
        <v>44774</v>
      </c>
      <c r="AD4618" s="4">
        <v>44564</v>
      </c>
      <c r="AE4618" s="4">
        <v>44595</v>
      </c>
      <c r="AF4618">
        <v>10</v>
      </c>
      <c r="AG4618">
        <v>10</v>
      </c>
      <c r="AH4618">
        <v>2</v>
      </c>
      <c r="AI4618">
        <v>0</v>
      </c>
      <c r="AJ4618" s="2">
        <v>1.4201388888888891</v>
      </c>
      <c r="AK4618" s="2">
        <v>1.0798611111111112</v>
      </c>
      <c r="AL4618">
        <v>24</v>
      </c>
      <c r="AM4618">
        <v>17</v>
      </c>
      <c r="AN4618">
        <f t="shared" si="25"/>
        <v>2019</v>
      </c>
      <c r="AO4618" t="s">
        <v>1051</v>
      </c>
    </row>
    <row r="4619" spans="1:41" hidden="1" x14ac:dyDescent="0.35">
      <c r="A4619" s="1">
        <v>43751</v>
      </c>
      <c r="B4619" t="s">
        <v>91</v>
      </c>
      <c r="C4619" t="s">
        <v>101</v>
      </c>
      <c r="D4619">
        <v>17</v>
      </c>
      <c r="E4619">
        <v>23</v>
      </c>
      <c r="F4619" s="4">
        <v>44635</v>
      </c>
      <c r="G4619" s="4">
        <v>44696</v>
      </c>
      <c r="H4619" s="4">
        <v>44562</v>
      </c>
      <c r="I4619" s="4">
        <v>44563</v>
      </c>
      <c r="J4619">
        <v>209</v>
      </c>
      <c r="K4619">
        <v>365</v>
      </c>
      <c r="L4619">
        <v>59</v>
      </c>
      <c r="M4619">
        <v>42</v>
      </c>
      <c r="N4619">
        <v>268</v>
      </c>
      <c r="O4619">
        <v>407</v>
      </c>
      <c r="P4619" s="4" t="s">
        <v>355</v>
      </c>
      <c r="Q4619" s="4" t="s">
        <v>674</v>
      </c>
      <c r="R4619" s="4">
        <v>44610</v>
      </c>
      <c r="S4619" s="4">
        <v>44743</v>
      </c>
      <c r="T4619">
        <v>29</v>
      </c>
      <c r="U4619">
        <v>14</v>
      </c>
      <c r="V4619">
        <v>1</v>
      </c>
      <c r="W4619">
        <v>2</v>
      </c>
      <c r="X4619">
        <v>0</v>
      </c>
      <c r="Y4619">
        <v>5</v>
      </c>
      <c r="Z4619">
        <v>1</v>
      </c>
      <c r="AA4619">
        <v>7</v>
      </c>
      <c r="AB4619" s="4">
        <v>44650</v>
      </c>
      <c r="AC4619" s="4">
        <v>44805</v>
      </c>
      <c r="AD4619" s="4">
        <v>44624</v>
      </c>
      <c r="AE4619" s="4">
        <v>44624</v>
      </c>
      <c r="AF4619">
        <v>17</v>
      </c>
      <c r="AG4619">
        <v>16</v>
      </c>
      <c r="AH4619">
        <v>0</v>
      </c>
      <c r="AI4619">
        <v>0</v>
      </c>
      <c r="AJ4619" s="2">
        <v>1.2986111111111112</v>
      </c>
      <c r="AK4619" s="2">
        <v>1.2013888888888888</v>
      </c>
      <c r="AL4619">
        <v>37</v>
      </c>
      <c r="AM4619">
        <v>26</v>
      </c>
      <c r="AN4619">
        <f t="shared" si="25"/>
        <v>2019</v>
      </c>
      <c r="AO4619" t="s">
        <v>1051</v>
      </c>
    </row>
    <row r="4620" spans="1:41" hidden="1" x14ac:dyDescent="0.35">
      <c r="A4620" s="1">
        <v>43751</v>
      </c>
      <c r="B4620" t="s">
        <v>47</v>
      </c>
      <c r="C4620" t="s">
        <v>69</v>
      </c>
      <c r="D4620">
        <v>29</v>
      </c>
      <c r="E4620">
        <v>21</v>
      </c>
      <c r="F4620" s="4">
        <v>44725</v>
      </c>
      <c r="G4620" s="4">
        <v>44628</v>
      </c>
      <c r="H4620" s="4" t="s">
        <v>41</v>
      </c>
      <c r="I4620" s="4">
        <v>44595</v>
      </c>
      <c r="J4620">
        <v>284</v>
      </c>
      <c r="K4620">
        <v>249</v>
      </c>
      <c r="L4620">
        <v>170</v>
      </c>
      <c r="M4620">
        <v>157</v>
      </c>
      <c r="N4620">
        <v>454</v>
      </c>
      <c r="O4620">
        <v>406</v>
      </c>
      <c r="P4620" s="4" t="s">
        <v>197</v>
      </c>
      <c r="Q4620" s="4" t="s">
        <v>303</v>
      </c>
      <c r="R4620" s="4">
        <v>44631</v>
      </c>
      <c r="S4620" s="4" t="s">
        <v>41</v>
      </c>
      <c r="T4620">
        <v>38</v>
      </c>
      <c r="U4620">
        <v>24</v>
      </c>
      <c r="V4620">
        <v>1</v>
      </c>
      <c r="W4620">
        <v>1</v>
      </c>
      <c r="X4620">
        <v>0</v>
      </c>
      <c r="Y4620">
        <v>3</v>
      </c>
      <c r="Z4620">
        <v>1</v>
      </c>
      <c r="AA4620">
        <v>4</v>
      </c>
      <c r="AB4620" s="4">
        <v>44835</v>
      </c>
      <c r="AC4620" s="4">
        <v>44805</v>
      </c>
      <c r="AD4620" s="4">
        <v>44658</v>
      </c>
      <c r="AE4620" s="4">
        <v>44625</v>
      </c>
      <c r="AF4620">
        <v>12</v>
      </c>
      <c r="AG4620">
        <v>12</v>
      </c>
      <c r="AH4620">
        <v>0</v>
      </c>
      <c r="AI4620">
        <v>0</v>
      </c>
      <c r="AJ4620" s="2">
        <v>1.403472222222222</v>
      </c>
      <c r="AK4620" s="2">
        <v>1.0965277777777778</v>
      </c>
      <c r="AL4620">
        <v>32</v>
      </c>
      <c r="AM4620">
        <v>28</v>
      </c>
      <c r="AN4620">
        <f t="shared" si="25"/>
        <v>2019</v>
      </c>
      <c r="AO4620" t="s">
        <v>1051</v>
      </c>
    </row>
    <row r="4621" spans="1:41" hidden="1" x14ac:dyDescent="0.35">
      <c r="A4621" s="1">
        <v>43751</v>
      </c>
      <c r="B4621" t="s">
        <v>105</v>
      </c>
      <c r="C4621" t="s">
        <v>68</v>
      </c>
      <c r="D4621">
        <v>35</v>
      </c>
      <c r="E4621">
        <v>20</v>
      </c>
      <c r="F4621" s="4">
        <v>44693</v>
      </c>
      <c r="G4621" s="4">
        <v>44659</v>
      </c>
      <c r="H4621" s="4">
        <v>44595</v>
      </c>
      <c r="I4621" s="4" t="s">
        <v>41</v>
      </c>
      <c r="J4621">
        <v>280</v>
      </c>
      <c r="K4621">
        <v>256</v>
      </c>
      <c r="L4621">
        <v>192</v>
      </c>
      <c r="M4621">
        <v>53</v>
      </c>
      <c r="N4621">
        <v>472</v>
      </c>
      <c r="O4621">
        <v>309</v>
      </c>
      <c r="P4621" s="4" t="s">
        <v>493</v>
      </c>
      <c r="Q4621" s="4" t="s">
        <v>361</v>
      </c>
      <c r="R4621" s="4" t="s">
        <v>41</v>
      </c>
      <c r="S4621" s="4">
        <v>44578</v>
      </c>
      <c r="T4621">
        <v>41</v>
      </c>
      <c r="U4621">
        <v>11</v>
      </c>
      <c r="V4621">
        <v>1</v>
      </c>
      <c r="W4621">
        <v>1</v>
      </c>
      <c r="X4621">
        <v>2</v>
      </c>
      <c r="Y4621">
        <v>1</v>
      </c>
      <c r="Z4621">
        <v>3</v>
      </c>
      <c r="AA4621">
        <v>2</v>
      </c>
      <c r="AB4621" s="4">
        <v>44835</v>
      </c>
      <c r="AC4621" s="4">
        <v>44866</v>
      </c>
      <c r="AD4621" s="4">
        <v>44657</v>
      </c>
      <c r="AE4621" s="4">
        <v>44595</v>
      </c>
      <c r="AF4621">
        <v>10</v>
      </c>
      <c r="AG4621">
        <v>10</v>
      </c>
      <c r="AH4621">
        <v>0</v>
      </c>
      <c r="AI4621">
        <v>0</v>
      </c>
      <c r="AJ4621" s="2">
        <v>1.6583333333333332</v>
      </c>
      <c r="AK4621" s="3">
        <v>0.84166666666666667</v>
      </c>
      <c r="AL4621">
        <v>31</v>
      </c>
      <c r="AM4621">
        <v>24</v>
      </c>
      <c r="AN4621">
        <f t="shared" si="25"/>
        <v>2019</v>
      </c>
      <c r="AO4621" t="s">
        <v>1051</v>
      </c>
    </row>
    <row r="4622" spans="1:41" hidden="1" x14ac:dyDescent="0.35">
      <c r="A4622" s="1">
        <v>43751</v>
      </c>
      <c r="B4622" t="s">
        <v>77</v>
      </c>
      <c r="C4622" t="s">
        <v>58</v>
      </c>
      <c r="D4622">
        <v>19</v>
      </c>
      <c r="E4622">
        <v>26</v>
      </c>
      <c r="F4622" s="4">
        <v>44663</v>
      </c>
      <c r="G4622" s="4">
        <v>44602</v>
      </c>
      <c r="H4622" s="4">
        <v>44564</v>
      </c>
      <c r="I4622" s="4">
        <v>44562</v>
      </c>
      <c r="J4622">
        <v>292</v>
      </c>
      <c r="K4622">
        <v>325</v>
      </c>
      <c r="L4622">
        <v>108</v>
      </c>
      <c r="M4622">
        <v>122</v>
      </c>
      <c r="N4622">
        <v>400</v>
      </c>
      <c r="O4622">
        <v>447</v>
      </c>
      <c r="P4622" s="4" t="s">
        <v>337</v>
      </c>
      <c r="Q4622" s="4" t="s">
        <v>198</v>
      </c>
      <c r="R4622" s="4">
        <v>44606</v>
      </c>
      <c r="S4622" s="4">
        <v>44569</v>
      </c>
      <c r="T4622">
        <v>22</v>
      </c>
      <c r="U4622">
        <v>35</v>
      </c>
      <c r="V4622">
        <v>1</v>
      </c>
      <c r="W4622">
        <v>1</v>
      </c>
      <c r="X4622">
        <v>2</v>
      </c>
      <c r="Y4622">
        <v>1</v>
      </c>
      <c r="Z4622">
        <v>3</v>
      </c>
      <c r="AA4622">
        <v>2</v>
      </c>
      <c r="AB4622" s="4">
        <v>44743</v>
      </c>
      <c r="AC4622" s="4">
        <v>44681</v>
      </c>
      <c r="AD4622" s="4">
        <v>44562</v>
      </c>
      <c r="AE4622" s="4">
        <v>44624</v>
      </c>
      <c r="AF4622">
        <v>12</v>
      </c>
      <c r="AG4622">
        <v>12</v>
      </c>
      <c r="AH4622">
        <v>0</v>
      </c>
      <c r="AI4622">
        <v>0</v>
      </c>
      <c r="AJ4622" s="2">
        <v>1.163888888888889</v>
      </c>
      <c r="AK4622" s="2">
        <v>1.3361111111111112</v>
      </c>
      <c r="AL4622">
        <v>20</v>
      </c>
      <c r="AM4622">
        <v>38</v>
      </c>
      <c r="AN4622">
        <f t="shared" si="25"/>
        <v>2019</v>
      </c>
      <c r="AO4622" t="s">
        <v>1051</v>
      </c>
    </row>
    <row r="4623" spans="1:41" hidden="1" x14ac:dyDescent="0.35">
      <c r="A4623" s="1">
        <v>43751</v>
      </c>
      <c r="B4623" t="s">
        <v>100</v>
      </c>
      <c r="C4623" t="s">
        <v>94</v>
      </c>
      <c r="D4623">
        <v>18</v>
      </c>
      <c r="E4623">
        <v>11</v>
      </c>
      <c r="F4623" s="4">
        <v>44694</v>
      </c>
      <c r="G4623" s="4">
        <v>44665</v>
      </c>
      <c r="H4623" s="4" t="s">
        <v>41</v>
      </c>
      <c r="I4623" s="4" t="s">
        <v>42</v>
      </c>
      <c r="J4623">
        <v>222</v>
      </c>
      <c r="K4623">
        <v>151</v>
      </c>
      <c r="L4623">
        <v>104</v>
      </c>
      <c r="M4623">
        <v>75</v>
      </c>
      <c r="N4623">
        <v>326</v>
      </c>
      <c r="O4623">
        <v>226</v>
      </c>
      <c r="P4623" s="4" t="s">
        <v>250</v>
      </c>
      <c r="Q4623" s="4" t="s">
        <v>439</v>
      </c>
      <c r="R4623" s="4">
        <v>44638</v>
      </c>
      <c r="S4623" s="4">
        <v>44604</v>
      </c>
      <c r="T4623">
        <v>26</v>
      </c>
      <c r="U4623">
        <v>24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1</v>
      </c>
      <c r="AB4623" s="4">
        <v>44621</v>
      </c>
      <c r="AC4623" s="4">
        <v>44607</v>
      </c>
      <c r="AD4623" s="4">
        <v>44564</v>
      </c>
      <c r="AE4623" s="4" t="s">
        <v>52</v>
      </c>
      <c r="AF4623">
        <v>10</v>
      </c>
      <c r="AG4623">
        <v>10</v>
      </c>
      <c r="AH4623">
        <v>0</v>
      </c>
      <c r="AI4623">
        <v>0</v>
      </c>
      <c r="AJ4623" s="2">
        <v>1.3812499999999999</v>
      </c>
      <c r="AK4623" s="2">
        <v>1.1187500000000001</v>
      </c>
      <c r="AL4623">
        <v>13</v>
      </c>
      <c r="AM4623">
        <v>6</v>
      </c>
      <c r="AN4623">
        <f t="shared" si="25"/>
        <v>2019</v>
      </c>
      <c r="AO4623" t="s">
        <v>1051</v>
      </c>
    </row>
    <row r="4624" spans="1:41" hidden="1" x14ac:dyDescent="0.35">
      <c r="A4624" s="1">
        <v>43751</v>
      </c>
      <c r="B4624" t="s">
        <v>64</v>
      </c>
      <c r="C4624" t="s">
        <v>90</v>
      </c>
      <c r="D4624">
        <v>18</v>
      </c>
      <c r="E4624">
        <v>26</v>
      </c>
      <c r="F4624" s="4">
        <v>44692</v>
      </c>
      <c r="G4624" s="4">
        <v>44819</v>
      </c>
      <c r="H4624" s="4" t="s">
        <v>41</v>
      </c>
      <c r="I4624" s="4" t="s">
        <v>41</v>
      </c>
      <c r="J4624">
        <v>217</v>
      </c>
      <c r="K4624">
        <v>228</v>
      </c>
      <c r="L4624">
        <v>33</v>
      </c>
      <c r="M4624">
        <v>269</v>
      </c>
      <c r="N4624">
        <v>250</v>
      </c>
      <c r="O4624">
        <v>497</v>
      </c>
      <c r="P4624" s="4" t="s">
        <v>173</v>
      </c>
      <c r="Q4624" s="4" t="s">
        <v>125</v>
      </c>
      <c r="R4624" s="4">
        <v>44610</v>
      </c>
      <c r="S4624" s="4">
        <v>44569</v>
      </c>
      <c r="T4624">
        <v>14</v>
      </c>
      <c r="U4624">
        <v>43</v>
      </c>
      <c r="V4624">
        <v>0</v>
      </c>
      <c r="W4624">
        <v>1</v>
      </c>
      <c r="X4624">
        <v>1</v>
      </c>
      <c r="Y4624">
        <v>0</v>
      </c>
      <c r="Z4624">
        <v>1</v>
      </c>
      <c r="AA4624">
        <v>1</v>
      </c>
      <c r="AB4624" s="4">
        <v>44671</v>
      </c>
      <c r="AC4624" s="4">
        <v>44835</v>
      </c>
      <c r="AD4624" s="4">
        <v>44563</v>
      </c>
      <c r="AE4624" s="4">
        <v>44563</v>
      </c>
      <c r="AF4624">
        <v>9</v>
      </c>
      <c r="AG4624">
        <v>11</v>
      </c>
      <c r="AH4624">
        <v>1</v>
      </c>
      <c r="AI4624">
        <v>0</v>
      </c>
      <c r="AJ4624" s="3">
        <v>0.84583333333333333</v>
      </c>
      <c r="AK4624" s="2">
        <v>1.6541666666666668</v>
      </c>
      <c r="AL4624">
        <v>17</v>
      </c>
      <c r="AM4624">
        <v>23</v>
      </c>
      <c r="AN4624">
        <f t="shared" si="25"/>
        <v>2019</v>
      </c>
      <c r="AO4624" t="s">
        <v>1051</v>
      </c>
    </row>
    <row r="4625" spans="1:41" hidden="1" x14ac:dyDescent="0.35">
      <c r="A4625" s="1">
        <v>43751</v>
      </c>
      <c r="B4625" t="s">
        <v>39</v>
      </c>
      <c r="C4625" t="s">
        <v>97</v>
      </c>
      <c r="D4625">
        <v>22</v>
      </c>
      <c r="E4625">
        <v>10</v>
      </c>
      <c r="F4625" s="4">
        <v>44790</v>
      </c>
      <c r="G4625" s="4" t="s">
        <v>57</v>
      </c>
      <c r="H4625" s="4">
        <v>44562</v>
      </c>
      <c r="I4625" s="4" t="s">
        <v>108</v>
      </c>
      <c r="J4625">
        <v>232</v>
      </c>
      <c r="K4625">
        <v>48</v>
      </c>
      <c r="L4625">
        <v>99</v>
      </c>
      <c r="M4625">
        <v>109</v>
      </c>
      <c r="N4625">
        <v>331</v>
      </c>
      <c r="O4625">
        <v>157</v>
      </c>
      <c r="P4625" s="4" t="s">
        <v>605</v>
      </c>
      <c r="Q4625" s="4" t="s">
        <v>183</v>
      </c>
      <c r="R4625" s="4">
        <v>44603</v>
      </c>
      <c r="S4625" s="4">
        <v>44681</v>
      </c>
      <c r="T4625">
        <v>41</v>
      </c>
      <c r="U4625">
        <v>22</v>
      </c>
      <c r="V4625">
        <v>1</v>
      </c>
      <c r="W4625">
        <v>1</v>
      </c>
      <c r="X4625">
        <v>1</v>
      </c>
      <c r="Y4625">
        <v>0</v>
      </c>
      <c r="Z4625">
        <v>2</v>
      </c>
      <c r="AA4625">
        <v>1</v>
      </c>
      <c r="AB4625" s="4">
        <v>44681</v>
      </c>
      <c r="AC4625" s="4">
        <v>44774</v>
      </c>
      <c r="AD4625" s="4">
        <v>44597</v>
      </c>
      <c r="AE4625" s="4">
        <v>44563</v>
      </c>
      <c r="AF4625">
        <v>12</v>
      </c>
      <c r="AG4625">
        <v>11</v>
      </c>
      <c r="AH4625">
        <v>0</v>
      </c>
      <c r="AI4625">
        <v>0</v>
      </c>
      <c r="AJ4625" s="2">
        <v>1.6194444444444445</v>
      </c>
      <c r="AK4625" s="3">
        <v>0.88055555555555554</v>
      </c>
      <c r="AL4625">
        <v>20</v>
      </c>
      <c r="AM4625">
        <v>7</v>
      </c>
      <c r="AN4625">
        <f t="shared" si="25"/>
        <v>2019</v>
      </c>
      <c r="AO4625" t="s">
        <v>1051</v>
      </c>
    </row>
    <row r="4626" spans="1:41" hidden="1" x14ac:dyDescent="0.35">
      <c r="A4626" s="1">
        <v>43751</v>
      </c>
      <c r="B4626" t="s">
        <v>73</v>
      </c>
      <c r="C4626" t="s">
        <v>87</v>
      </c>
      <c r="D4626">
        <v>31</v>
      </c>
      <c r="E4626">
        <v>24</v>
      </c>
      <c r="F4626" s="4">
        <v>44723</v>
      </c>
      <c r="G4626" s="4">
        <v>44755</v>
      </c>
      <c r="H4626" s="4" t="s">
        <v>41</v>
      </c>
      <c r="I4626" s="4">
        <v>44562</v>
      </c>
      <c r="J4626">
        <v>341</v>
      </c>
      <c r="K4626">
        <v>340</v>
      </c>
      <c r="L4626">
        <v>103</v>
      </c>
      <c r="M4626">
        <v>102</v>
      </c>
      <c r="N4626">
        <v>444</v>
      </c>
      <c r="O4626">
        <v>442</v>
      </c>
      <c r="P4626" s="4" t="s">
        <v>1023</v>
      </c>
      <c r="Q4626" s="4" t="s">
        <v>480</v>
      </c>
      <c r="R4626" s="4">
        <v>44607</v>
      </c>
      <c r="S4626" s="4" t="s">
        <v>41</v>
      </c>
      <c r="T4626">
        <v>25</v>
      </c>
      <c r="U4626">
        <v>29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 s="4">
        <v>44774</v>
      </c>
      <c r="AC4626" s="4">
        <v>44774</v>
      </c>
      <c r="AD4626" s="4">
        <v>44656</v>
      </c>
      <c r="AE4626" s="4">
        <v>44624</v>
      </c>
      <c r="AF4626">
        <v>10</v>
      </c>
      <c r="AG4626">
        <v>10</v>
      </c>
      <c r="AH4626">
        <v>0</v>
      </c>
      <c r="AI4626">
        <v>0</v>
      </c>
      <c r="AJ4626" s="2">
        <v>1.3659722222222221</v>
      </c>
      <c r="AK4626" s="2">
        <v>1.1340277777777776</v>
      </c>
      <c r="AL4626">
        <v>33</v>
      </c>
      <c r="AM4626">
        <v>34</v>
      </c>
      <c r="AN4626">
        <f t="shared" si="25"/>
        <v>2019</v>
      </c>
      <c r="AO4626" t="s">
        <v>1051</v>
      </c>
    </row>
    <row r="4627" spans="1:41" hidden="1" x14ac:dyDescent="0.35">
      <c r="A4627" s="1">
        <v>43751</v>
      </c>
      <c r="B4627" t="s">
        <v>78</v>
      </c>
      <c r="C4627" t="s">
        <v>98</v>
      </c>
      <c r="D4627">
        <v>12</v>
      </c>
      <c r="E4627">
        <v>11</v>
      </c>
      <c r="F4627" s="4">
        <v>44606</v>
      </c>
      <c r="G4627" s="4">
        <v>44606</v>
      </c>
      <c r="H4627" s="4" t="s">
        <v>52</v>
      </c>
      <c r="I4627" s="4" t="s">
        <v>41</v>
      </c>
      <c r="J4627">
        <v>165</v>
      </c>
      <c r="K4627">
        <v>167</v>
      </c>
      <c r="L4627">
        <v>39</v>
      </c>
      <c r="M4627">
        <v>103</v>
      </c>
      <c r="N4627">
        <v>204</v>
      </c>
      <c r="O4627">
        <v>270</v>
      </c>
      <c r="P4627" s="4" t="s">
        <v>92</v>
      </c>
      <c r="Q4627" s="4" t="s">
        <v>251</v>
      </c>
      <c r="R4627" s="4">
        <v>44743</v>
      </c>
      <c r="S4627" s="4">
        <v>44571</v>
      </c>
      <c r="T4627">
        <v>21</v>
      </c>
      <c r="U4627">
        <v>30</v>
      </c>
      <c r="V4627">
        <v>0</v>
      </c>
      <c r="W4627">
        <v>0</v>
      </c>
      <c r="X4627">
        <v>3</v>
      </c>
      <c r="Y4627">
        <v>1</v>
      </c>
      <c r="Z4627">
        <v>3</v>
      </c>
      <c r="AA4627">
        <v>1</v>
      </c>
      <c r="AB4627" s="4">
        <v>44713</v>
      </c>
      <c r="AC4627" s="4">
        <v>44774</v>
      </c>
      <c r="AD4627" s="4" t="s">
        <v>52</v>
      </c>
      <c r="AE4627" s="4">
        <v>44563</v>
      </c>
      <c r="AF4627">
        <v>14</v>
      </c>
      <c r="AG4627">
        <v>14</v>
      </c>
      <c r="AH4627">
        <v>0</v>
      </c>
      <c r="AI4627">
        <v>0</v>
      </c>
      <c r="AJ4627" s="2">
        <v>1.2597222222222222</v>
      </c>
      <c r="AK4627" s="2">
        <v>1.2402777777777778</v>
      </c>
      <c r="AL4627">
        <v>0</v>
      </c>
      <c r="AM4627">
        <v>16</v>
      </c>
      <c r="AN4627">
        <f t="shared" si="25"/>
        <v>2019</v>
      </c>
      <c r="AO4627" t="s">
        <v>1051</v>
      </c>
    </row>
    <row r="4628" spans="1:41" hidden="1" x14ac:dyDescent="0.35">
      <c r="A4628" s="1">
        <v>43751</v>
      </c>
      <c r="B4628" t="s">
        <v>104</v>
      </c>
      <c r="C4628" t="s">
        <v>53</v>
      </c>
      <c r="D4628">
        <v>26</v>
      </c>
      <c r="E4628">
        <v>20</v>
      </c>
      <c r="F4628" s="4">
        <v>44851</v>
      </c>
      <c r="G4628" s="4">
        <v>44602</v>
      </c>
      <c r="H4628" s="4" t="s">
        <v>42</v>
      </c>
      <c r="I4628" s="4" t="s">
        <v>41</v>
      </c>
      <c r="J4628">
        <v>270</v>
      </c>
      <c r="K4628">
        <v>326</v>
      </c>
      <c r="L4628">
        <v>129</v>
      </c>
      <c r="M4628">
        <v>56</v>
      </c>
      <c r="N4628">
        <v>399</v>
      </c>
      <c r="O4628">
        <v>382</v>
      </c>
      <c r="P4628" s="4" t="s">
        <v>71</v>
      </c>
      <c r="Q4628" s="4" t="s">
        <v>49</v>
      </c>
      <c r="R4628" s="4">
        <v>44569</v>
      </c>
      <c r="S4628" s="4">
        <v>44604</v>
      </c>
      <c r="T4628">
        <v>34</v>
      </c>
      <c r="U4628">
        <v>20</v>
      </c>
      <c r="V4628">
        <v>0</v>
      </c>
      <c r="W4628">
        <v>0</v>
      </c>
      <c r="X4628">
        <v>0</v>
      </c>
      <c r="Y4628">
        <v>1</v>
      </c>
      <c r="Z4628">
        <v>0</v>
      </c>
      <c r="AA4628">
        <v>1</v>
      </c>
      <c r="AB4628" s="4">
        <v>44805</v>
      </c>
      <c r="AC4628" s="4" t="s">
        <v>772</v>
      </c>
      <c r="AD4628" s="4">
        <v>44596</v>
      </c>
      <c r="AE4628" s="4">
        <v>44595</v>
      </c>
      <c r="AF4628">
        <v>10</v>
      </c>
      <c r="AG4628">
        <v>10</v>
      </c>
      <c r="AH4628">
        <v>0</v>
      </c>
      <c r="AI4628">
        <v>0</v>
      </c>
      <c r="AJ4628" s="2">
        <v>1.3354166666666665</v>
      </c>
      <c r="AK4628" s="2">
        <v>1.1645833333333333</v>
      </c>
      <c r="AL4628">
        <v>22</v>
      </c>
      <c r="AM4628">
        <v>24</v>
      </c>
      <c r="AN4628">
        <f t="shared" si="25"/>
        <v>2019</v>
      </c>
      <c r="AO4628" t="s">
        <v>1051</v>
      </c>
    </row>
    <row r="4629" spans="1:41" hidden="1" x14ac:dyDescent="0.35">
      <c r="A4629" s="1">
        <v>43752</v>
      </c>
      <c r="B4629" t="s">
        <v>83</v>
      </c>
      <c r="C4629" t="s">
        <v>74</v>
      </c>
      <c r="D4629">
        <v>13</v>
      </c>
      <c r="E4629">
        <v>22</v>
      </c>
      <c r="F4629" s="4">
        <v>44633</v>
      </c>
      <c r="G4629" s="4">
        <v>44663</v>
      </c>
      <c r="H4629" s="4">
        <v>44562</v>
      </c>
      <c r="I4629" s="4" t="s">
        <v>41</v>
      </c>
      <c r="J4629">
        <v>243</v>
      </c>
      <c r="K4629">
        <v>277</v>
      </c>
      <c r="L4629">
        <v>56</v>
      </c>
      <c r="M4629">
        <v>170</v>
      </c>
      <c r="N4629">
        <v>299</v>
      </c>
      <c r="O4629">
        <v>447</v>
      </c>
      <c r="P4629" s="4" t="s">
        <v>265</v>
      </c>
      <c r="Q4629" s="4" t="s">
        <v>189</v>
      </c>
      <c r="R4629" s="4">
        <v>44642</v>
      </c>
      <c r="S4629" s="4">
        <v>44567</v>
      </c>
      <c r="T4629">
        <v>20</v>
      </c>
      <c r="U4629">
        <v>29</v>
      </c>
      <c r="V4629">
        <v>0</v>
      </c>
      <c r="W4629">
        <v>2</v>
      </c>
      <c r="X4629">
        <v>0</v>
      </c>
      <c r="Y4629">
        <v>1</v>
      </c>
      <c r="Z4629">
        <v>0</v>
      </c>
      <c r="AA4629">
        <v>3</v>
      </c>
      <c r="AB4629" s="4">
        <v>44774</v>
      </c>
      <c r="AC4629" s="4">
        <v>44713</v>
      </c>
      <c r="AD4629" s="4">
        <v>44564</v>
      </c>
      <c r="AE4629" s="4">
        <v>44565</v>
      </c>
      <c r="AF4629">
        <v>11</v>
      </c>
      <c r="AG4629">
        <v>10</v>
      </c>
      <c r="AH4629">
        <v>0</v>
      </c>
      <c r="AI4629">
        <v>0</v>
      </c>
      <c r="AJ4629" s="2">
        <v>1.1222222222222222</v>
      </c>
      <c r="AK4629" s="2">
        <v>1.377777777777778</v>
      </c>
      <c r="AL4629">
        <v>22</v>
      </c>
      <c r="AM4629">
        <v>23</v>
      </c>
      <c r="AN4629">
        <f t="shared" si="25"/>
        <v>2019</v>
      </c>
      <c r="AO4629" t="s">
        <v>1051</v>
      </c>
    </row>
    <row r="4630" spans="1:41" hidden="1" x14ac:dyDescent="0.35">
      <c r="A4630" s="1">
        <v>43755</v>
      </c>
      <c r="B4630" t="s">
        <v>68</v>
      </c>
      <c r="C4630" t="s">
        <v>98</v>
      </c>
      <c r="D4630">
        <v>14</v>
      </c>
      <c r="E4630">
        <v>15</v>
      </c>
      <c r="F4630" s="4">
        <v>44696</v>
      </c>
      <c r="G4630" s="4">
        <v>44574</v>
      </c>
      <c r="H4630" s="4">
        <v>44562</v>
      </c>
      <c r="I4630" s="4">
        <v>44564</v>
      </c>
      <c r="J4630">
        <v>191</v>
      </c>
      <c r="K4630">
        <v>134</v>
      </c>
      <c r="L4630">
        <v>80</v>
      </c>
      <c r="M4630">
        <v>71</v>
      </c>
      <c r="N4630">
        <v>271</v>
      </c>
      <c r="O4630">
        <v>205</v>
      </c>
      <c r="P4630" s="4" t="s">
        <v>147</v>
      </c>
      <c r="Q4630" s="4" t="s">
        <v>191</v>
      </c>
      <c r="R4630" s="4">
        <v>44563</v>
      </c>
      <c r="S4630" s="4">
        <v>44805</v>
      </c>
      <c r="T4630">
        <v>27</v>
      </c>
      <c r="U4630">
        <v>21</v>
      </c>
      <c r="V4630">
        <v>0</v>
      </c>
      <c r="W4630">
        <v>1</v>
      </c>
      <c r="X4630">
        <v>0</v>
      </c>
      <c r="Y4630">
        <v>0</v>
      </c>
      <c r="Z4630">
        <v>0</v>
      </c>
      <c r="AA4630">
        <v>1</v>
      </c>
      <c r="AB4630" s="4">
        <v>44713</v>
      </c>
      <c r="AC4630" s="4">
        <v>44652</v>
      </c>
      <c r="AD4630" s="4" t="s">
        <v>52</v>
      </c>
      <c r="AE4630" s="4">
        <v>44563</v>
      </c>
      <c r="AF4630">
        <v>12</v>
      </c>
      <c r="AG4630">
        <v>13</v>
      </c>
      <c r="AH4630">
        <v>2</v>
      </c>
      <c r="AI4630">
        <v>0</v>
      </c>
      <c r="AJ4630" s="2">
        <v>1.3423611111111111</v>
      </c>
      <c r="AK4630" s="2">
        <v>1.1576388888888889</v>
      </c>
      <c r="AL4630">
        <v>30</v>
      </c>
      <c r="AM4630">
        <v>6</v>
      </c>
      <c r="AN4630">
        <f t="shared" si="25"/>
        <v>2019</v>
      </c>
      <c r="AO4630" t="s">
        <v>1051</v>
      </c>
    </row>
    <row r="4631" spans="1:41" hidden="1" x14ac:dyDescent="0.35">
      <c r="A4631" s="1">
        <v>43758</v>
      </c>
      <c r="B4631" t="s">
        <v>97</v>
      </c>
      <c r="C4631" t="s">
        <v>73</v>
      </c>
      <c r="D4631">
        <v>23</v>
      </c>
      <c r="E4631">
        <v>14</v>
      </c>
      <c r="F4631" s="4">
        <v>44789</v>
      </c>
      <c r="G4631" s="4">
        <v>44632</v>
      </c>
      <c r="H4631" s="4">
        <v>44562</v>
      </c>
      <c r="I4631" s="4" t="s">
        <v>41</v>
      </c>
      <c r="J4631">
        <v>291</v>
      </c>
      <c r="K4631">
        <v>186</v>
      </c>
      <c r="L4631">
        <v>90</v>
      </c>
      <c r="M4631">
        <v>38</v>
      </c>
      <c r="N4631">
        <v>381</v>
      </c>
      <c r="O4631">
        <v>224</v>
      </c>
      <c r="P4631" s="4" t="s">
        <v>159</v>
      </c>
      <c r="Q4631" s="4" t="s">
        <v>202</v>
      </c>
      <c r="R4631" s="4" t="s">
        <v>41</v>
      </c>
      <c r="S4631" s="4">
        <v>44682</v>
      </c>
      <c r="T4631">
        <v>36</v>
      </c>
      <c r="U4631">
        <v>15</v>
      </c>
      <c r="V4631">
        <v>0</v>
      </c>
      <c r="W4631">
        <v>2</v>
      </c>
      <c r="X4631">
        <v>0</v>
      </c>
      <c r="Y4631">
        <v>1</v>
      </c>
      <c r="Z4631">
        <v>0</v>
      </c>
      <c r="AA4631">
        <v>3</v>
      </c>
      <c r="AB4631" s="4">
        <v>44705</v>
      </c>
      <c r="AC4631" s="4">
        <v>44682</v>
      </c>
      <c r="AD4631" s="4">
        <v>44625</v>
      </c>
      <c r="AE4631" s="4">
        <v>44562</v>
      </c>
      <c r="AF4631">
        <v>11</v>
      </c>
      <c r="AG4631">
        <v>11</v>
      </c>
      <c r="AH4631">
        <v>1</v>
      </c>
      <c r="AI4631">
        <v>0</v>
      </c>
      <c r="AJ4631" s="2">
        <v>1.5479166666666666</v>
      </c>
      <c r="AK4631" s="3">
        <v>0.95208333333333339</v>
      </c>
      <c r="AL4631">
        <v>37</v>
      </c>
      <c r="AM4631">
        <v>10</v>
      </c>
      <c r="AN4631">
        <f t="shared" si="25"/>
        <v>2019</v>
      </c>
      <c r="AO4631" t="s">
        <v>1051</v>
      </c>
    </row>
    <row r="4632" spans="1:41" hidden="1" x14ac:dyDescent="0.35">
      <c r="A4632" s="1">
        <v>43758</v>
      </c>
      <c r="B4632" t="s">
        <v>84</v>
      </c>
      <c r="C4632" t="s">
        <v>54</v>
      </c>
      <c r="D4632">
        <v>24</v>
      </c>
      <c r="E4632">
        <v>17</v>
      </c>
      <c r="F4632" s="4">
        <v>44755</v>
      </c>
      <c r="G4632" s="4">
        <v>44630</v>
      </c>
      <c r="H4632" s="4">
        <v>44594</v>
      </c>
      <c r="I4632" s="4" t="s">
        <v>41</v>
      </c>
      <c r="J4632">
        <v>272</v>
      </c>
      <c r="K4632">
        <v>188</v>
      </c>
      <c r="L4632">
        <v>109</v>
      </c>
      <c r="M4632">
        <v>117</v>
      </c>
      <c r="N4632">
        <v>381</v>
      </c>
      <c r="O4632">
        <v>305</v>
      </c>
      <c r="P4632" s="4" t="s">
        <v>204</v>
      </c>
      <c r="Q4632" s="4" t="s">
        <v>43</v>
      </c>
      <c r="R4632" s="4">
        <v>44571</v>
      </c>
      <c r="S4632" s="4">
        <v>44606</v>
      </c>
      <c r="T4632">
        <v>30</v>
      </c>
      <c r="U4632">
        <v>23</v>
      </c>
      <c r="V4632">
        <v>1</v>
      </c>
      <c r="W4632">
        <v>0</v>
      </c>
      <c r="X4632">
        <v>1</v>
      </c>
      <c r="Y4632">
        <v>0</v>
      </c>
      <c r="Z4632">
        <v>2</v>
      </c>
      <c r="AA4632">
        <v>0</v>
      </c>
      <c r="AB4632" s="4">
        <v>44713</v>
      </c>
      <c r="AC4632" s="4">
        <v>44805</v>
      </c>
      <c r="AD4632" s="4">
        <v>44624</v>
      </c>
      <c r="AE4632" s="4">
        <v>44563</v>
      </c>
      <c r="AF4632">
        <v>10</v>
      </c>
      <c r="AG4632">
        <v>10</v>
      </c>
      <c r="AH4632">
        <v>0</v>
      </c>
      <c r="AI4632">
        <v>1</v>
      </c>
      <c r="AJ4632" s="2">
        <v>1.3965277777777778</v>
      </c>
      <c r="AK4632" s="2">
        <v>1.1034722222222222</v>
      </c>
      <c r="AL4632">
        <v>21</v>
      </c>
      <c r="AM4632">
        <v>31</v>
      </c>
      <c r="AN4632">
        <f t="shared" si="25"/>
        <v>2019</v>
      </c>
      <c r="AO4632" t="s">
        <v>1051</v>
      </c>
    </row>
    <row r="4633" spans="1:41" hidden="1" x14ac:dyDescent="0.35">
      <c r="A4633" s="1">
        <v>43758</v>
      </c>
      <c r="B4633" t="s">
        <v>94</v>
      </c>
      <c r="C4633" t="s">
        <v>64</v>
      </c>
      <c r="D4633">
        <v>22</v>
      </c>
      <c r="E4633">
        <v>21</v>
      </c>
      <c r="F4633" s="4">
        <v>44667</v>
      </c>
      <c r="G4633" s="4">
        <v>44693</v>
      </c>
      <c r="H4633" s="4">
        <v>44563</v>
      </c>
      <c r="I4633" s="4" t="s">
        <v>41</v>
      </c>
      <c r="J4633">
        <v>244</v>
      </c>
      <c r="K4633">
        <v>258</v>
      </c>
      <c r="L4633">
        <v>216</v>
      </c>
      <c r="M4633">
        <v>33</v>
      </c>
      <c r="N4633">
        <v>460</v>
      </c>
      <c r="O4633">
        <v>291</v>
      </c>
      <c r="P4633" s="4" t="s">
        <v>206</v>
      </c>
      <c r="Q4633" s="4" t="s">
        <v>523</v>
      </c>
      <c r="R4633" s="4">
        <v>44603</v>
      </c>
      <c r="S4633" s="4">
        <v>44610</v>
      </c>
      <c r="T4633">
        <v>44</v>
      </c>
      <c r="U4633">
        <v>20</v>
      </c>
      <c r="V4633">
        <v>0</v>
      </c>
      <c r="W4633">
        <v>1</v>
      </c>
      <c r="X4633">
        <v>0</v>
      </c>
      <c r="Y4633">
        <v>3</v>
      </c>
      <c r="Z4633">
        <v>0</v>
      </c>
      <c r="AA4633">
        <v>4</v>
      </c>
      <c r="AB4633" s="4" t="s">
        <v>1024</v>
      </c>
      <c r="AC4633" s="4">
        <v>44713</v>
      </c>
      <c r="AD4633" s="4">
        <v>44567</v>
      </c>
      <c r="AE4633" s="4">
        <v>44596</v>
      </c>
      <c r="AF4633">
        <v>13</v>
      </c>
      <c r="AG4633">
        <v>14</v>
      </c>
      <c r="AH4633">
        <v>2</v>
      </c>
      <c r="AI4633">
        <v>0</v>
      </c>
      <c r="AJ4633" s="2">
        <v>1.5951388888888889</v>
      </c>
      <c r="AK4633" s="3">
        <v>0.90486111111111101</v>
      </c>
      <c r="AL4633">
        <v>27</v>
      </c>
      <c r="AM4633">
        <v>17</v>
      </c>
      <c r="AN4633">
        <f t="shared" si="25"/>
        <v>2019</v>
      </c>
      <c r="AO4633" t="s">
        <v>1051</v>
      </c>
    </row>
    <row r="4634" spans="1:41" hidden="1" x14ac:dyDescent="0.35">
      <c r="A4634" s="1">
        <v>43758</v>
      </c>
      <c r="B4634" t="s">
        <v>58</v>
      </c>
      <c r="C4634" t="s">
        <v>83</v>
      </c>
      <c r="D4634">
        <v>32</v>
      </c>
      <c r="E4634">
        <v>26</v>
      </c>
      <c r="F4634" s="4">
        <v>44722</v>
      </c>
      <c r="G4634" s="4">
        <v>44723</v>
      </c>
      <c r="H4634" s="4" t="s">
        <v>41</v>
      </c>
      <c r="I4634" s="4" t="s">
        <v>42</v>
      </c>
      <c r="J4634">
        <v>338</v>
      </c>
      <c r="K4634">
        <v>352</v>
      </c>
      <c r="L4634">
        <v>166</v>
      </c>
      <c r="M4634">
        <v>81</v>
      </c>
      <c r="N4634">
        <v>504</v>
      </c>
      <c r="O4634">
        <v>433</v>
      </c>
      <c r="P4634" s="4" t="s">
        <v>80</v>
      </c>
      <c r="Q4634" s="4" t="s">
        <v>162</v>
      </c>
      <c r="R4634" s="4" t="s">
        <v>41</v>
      </c>
      <c r="S4634" s="4">
        <v>44604</v>
      </c>
      <c r="T4634">
        <v>37</v>
      </c>
      <c r="U4634">
        <v>20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1</v>
      </c>
      <c r="AB4634" s="4">
        <v>44713</v>
      </c>
      <c r="AC4634" s="4">
        <v>44774</v>
      </c>
      <c r="AD4634" s="4">
        <v>44686</v>
      </c>
      <c r="AE4634" s="4">
        <v>44655</v>
      </c>
      <c r="AF4634">
        <v>11</v>
      </c>
      <c r="AG4634">
        <v>10</v>
      </c>
      <c r="AH4634">
        <v>0</v>
      </c>
      <c r="AI4634">
        <v>0</v>
      </c>
      <c r="AJ4634" s="2">
        <v>1.3402777777777777</v>
      </c>
      <c r="AK4634" s="2">
        <v>1.1597222222222221</v>
      </c>
      <c r="AL4634">
        <v>42</v>
      </c>
      <c r="AM4634">
        <v>30</v>
      </c>
      <c r="AN4634">
        <f t="shared" si="25"/>
        <v>2019</v>
      </c>
      <c r="AO4634" t="s">
        <v>1051</v>
      </c>
    </row>
    <row r="4635" spans="1:41" hidden="1" x14ac:dyDescent="0.35">
      <c r="A4635" s="1">
        <v>43758</v>
      </c>
      <c r="B4635" t="s">
        <v>48</v>
      </c>
      <c r="C4635" t="s">
        <v>74</v>
      </c>
      <c r="D4635">
        <v>21</v>
      </c>
      <c r="E4635">
        <v>22</v>
      </c>
      <c r="F4635" s="4">
        <v>44753</v>
      </c>
      <c r="G4635" s="4">
        <v>44722</v>
      </c>
      <c r="H4635" s="4" t="s">
        <v>42</v>
      </c>
      <c r="I4635" s="4" t="s">
        <v>41</v>
      </c>
      <c r="J4635">
        <v>329</v>
      </c>
      <c r="K4635">
        <v>421</v>
      </c>
      <c r="L4635">
        <v>155</v>
      </c>
      <c r="M4635">
        <v>60</v>
      </c>
      <c r="N4635">
        <v>484</v>
      </c>
      <c r="O4635">
        <v>481</v>
      </c>
      <c r="P4635" s="4" t="s">
        <v>127</v>
      </c>
      <c r="Q4635" s="4" t="s">
        <v>508</v>
      </c>
      <c r="R4635" s="4" t="s">
        <v>41</v>
      </c>
      <c r="S4635" s="4">
        <v>44569</v>
      </c>
      <c r="T4635">
        <v>31</v>
      </c>
      <c r="U4635">
        <v>23</v>
      </c>
      <c r="V4635">
        <v>1</v>
      </c>
      <c r="W4635">
        <v>0</v>
      </c>
      <c r="X4635">
        <v>1</v>
      </c>
      <c r="Y4635">
        <v>0</v>
      </c>
      <c r="Z4635">
        <v>2</v>
      </c>
      <c r="AA4635">
        <v>0</v>
      </c>
      <c r="AB4635" s="4">
        <v>44774</v>
      </c>
      <c r="AC4635" s="4">
        <v>44640</v>
      </c>
      <c r="AD4635" s="4">
        <v>44626</v>
      </c>
      <c r="AE4635" s="4">
        <v>44623</v>
      </c>
      <c r="AF4635">
        <v>10</v>
      </c>
      <c r="AG4635">
        <v>10</v>
      </c>
      <c r="AH4635">
        <v>0</v>
      </c>
      <c r="AI4635">
        <v>0</v>
      </c>
      <c r="AJ4635" s="2">
        <v>1.2333333333333334</v>
      </c>
      <c r="AK4635" s="2">
        <v>1.2666666666666666</v>
      </c>
      <c r="AL4635">
        <v>24</v>
      </c>
      <c r="AM4635">
        <v>42</v>
      </c>
      <c r="AN4635">
        <f t="shared" si="25"/>
        <v>2019</v>
      </c>
      <c r="AO4635" t="s">
        <v>1051</v>
      </c>
    </row>
    <row r="4636" spans="1:41" hidden="1" x14ac:dyDescent="0.35">
      <c r="A4636" s="1">
        <v>43758</v>
      </c>
      <c r="B4636" t="s">
        <v>105</v>
      </c>
      <c r="C4636" t="s">
        <v>93</v>
      </c>
      <c r="D4636">
        <v>21</v>
      </c>
      <c r="E4636">
        <v>23</v>
      </c>
      <c r="F4636" s="4">
        <v>44663</v>
      </c>
      <c r="G4636" s="4">
        <v>44789</v>
      </c>
      <c r="H4636" s="4">
        <v>44564</v>
      </c>
      <c r="I4636" s="4" t="s">
        <v>42</v>
      </c>
      <c r="J4636">
        <v>291</v>
      </c>
      <c r="K4636">
        <v>321</v>
      </c>
      <c r="L4636">
        <v>100</v>
      </c>
      <c r="M4636">
        <v>62</v>
      </c>
      <c r="N4636">
        <v>391</v>
      </c>
      <c r="O4636">
        <v>383</v>
      </c>
      <c r="P4636" s="4" t="s">
        <v>247</v>
      </c>
      <c r="Q4636" s="4" t="s">
        <v>144</v>
      </c>
      <c r="R4636" s="4">
        <v>44637</v>
      </c>
      <c r="S4636" s="4">
        <v>44566</v>
      </c>
      <c r="T4636">
        <v>24</v>
      </c>
      <c r="U4636">
        <v>26</v>
      </c>
      <c r="V4636">
        <v>0</v>
      </c>
      <c r="W4636">
        <v>1</v>
      </c>
      <c r="X4636">
        <v>2</v>
      </c>
      <c r="Y4636">
        <v>0</v>
      </c>
      <c r="Z4636">
        <v>2</v>
      </c>
      <c r="AA4636">
        <v>1</v>
      </c>
      <c r="AB4636" s="4">
        <v>44835</v>
      </c>
      <c r="AC4636" s="4">
        <v>44713</v>
      </c>
      <c r="AD4636" s="4">
        <v>44597</v>
      </c>
      <c r="AE4636" s="4">
        <v>44655</v>
      </c>
      <c r="AF4636">
        <v>11</v>
      </c>
      <c r="AG4636">
        <v>12</v>
      </c>
      <c r="AH4636">
        <v>0</v>
      </c>
      <c r="AI4636">
        <v>0</v>
      </c>
      <c r="AJ4636" s="2">
        <v>1.1305555555555555</v>
      </c>
      <c r="AK4636" s="2">
        <v>1.3694444444444445</v>
      </c>
      <c r="AL4636">
        <v>23</v>
      </c>
      <c r="AM4636">
        <v>30</v>
      </c>
      <c r="AN4636">
        <f t="shared" si="25"/>
        <v>2019</v>
      </c>
      <c r="AO4636" t="s">
        <v>1051</v>
      </c>
    </row>
    <row r="4637" spans="1:41" hidden="1" x14ac:dyDescent="0.35">
      <c r="A4637" s="1">
        <v>43758</v>
      </c>
      <c r="B4637" t="s">
        <v>87</v>
      </c>
      <c r="C4637" t="s">
        <v>40</v>
      </c>
      <c r="D4637">
        <v>18</v>
      </c>
      <c r="E4637">
        <v>21</v>
      </c>
      <c r="F4637" s="4">
        <v>44757</v>
      </c>
      <c r="G4637" s="4">
        <v>44663</v>
      </c>
      <c r="H4637" s="4">
        <v>44562</v>
      </c>
      <c r="I4637" s="4">
        <v>44564</v>
      </c>
      <c r="J4637">
        <v>89</v>
      </c>
      <c r="K4637">
        <v>156</v>
      </c>
      <c r="L4637">
        <v>156</v>
      </c>
      <c r="M4637">
        <v>107</v>
      </c>
      <c r="N4637">
        <v>245</v>
      </c>
      <c r="O4637">
        <v>263</v>
      </c>
      <c r="P4637" s="4" t="s">
        <v>217</v>
      </c>
      <c r="Q4637" s="4" t="s">
        <v>268</v>
      </c>
      <c r="R4637" s="4">
        <v>44607</v>
      </c>
      <c r="S4637" s="4">
        <v>44774</v>
      </c>
      <c r="T4637">
        <v>38</v>
      </c>
      <c r="U4637">
        <v>22</v>
      </c>
      <c r="V4637">
        <v>0</v>
      </c>
      <c r="W4637">
        <v>2</v>
      </c>
      <c r="X4637">
        <v>0</v>
      </c>
      <c r="Y4637">
        <v>1</v>
      </c>
      <c r="Z4637">
        <v>0</v>
      </c>
      <c r="AA4637">
        <v>3</v>
      </c>
      <c r="AB4637" s="4">
        <v>44835</v>
      </c>
      <c r="AC4637" s="4">
        <v>44713</v>
      </c>
      <c r="AD4637" s="4" t="s">
        <v>52</v>
      </c>
      <c r="AE4637" s="4">
        <v>44563</v>
      </c>
      <c r="AF4637">
        <v>12</v>
      </c>
      <c r="AG4637">
        <v>10</v>
      </c>
      <c r="AH4637">
        <v>0</v>
      </c>
      <c r="AI4637">
        <v>1</v>
      </c>
      <c r="AJ4637" s="2">
        <v>1.2493055555555557</v>
      </c>
      <c r="AK4637" s="2">
        <v>1.2506944444444443</v>
      </c>
      <c r="AL4637">
        <v>27</v>
      </c>
      <c r="AM4637">
        <v>21</v>
      </c>
      <c r="AN4637">
        <f t="shared" si="25"/>
        <v>2019</v>
      </c>
      <c r="AO4637" t="s">
        <v>1051</v>
      </c>
    </row>
    <row r="4638" spans="1:41" hidden="1" x14ac:dyDescent="0.35">
      <c r="A4638" s="1">
        <v>43758</v>
      </c>
      <c r="B4638" t="s">
        <v>39</v>
      </c>
      <c r="C4638" t="s">
        <v>88</v>
      </c>
      <c r="D4638">
        <v>17</v>
      </c>
      <c r="E4638">
        <v>10</v>
      </c>
      <c r="F4638" s="4">
        <v>44758</v>
      </c>
      <c r="G4638" s="4">
        <v>44629</v>
      </c>
      <c r="H4638" s="4">
        <v>44563</v>
      </c>
      <c r="I4638" s="4" t="s">
        <v>42</v>
      </c>
      <c r="J4638">
        <v>146</v>
      </c>
      <c r="K4638">
        <v>50</v>
      </c>
      <c r="L4638">
        <v>137</v>
      </c>
      <c r="M4638">
        <v>104</v>
      </c>
      <c r="N4638">
        <v>283</v>
      </c>
      <c r="O4638">
        <v>154</v>
      </c>
      <c r="P4638" s="4">
        <v>44916</v>
      </c>
      <c r="Q4638" s="4">
        <v>44816</v>
      </c>
      <c r="R4638" s="4">
        <v>44597</v>
      </c>
      <c r="S4638" s="4">
        <v>44647</v>
      </c>
      <c r="T4638">
        <v>39</v>
      </c>
      <c r="U4638">
        <v>26</v>
      </c>
      <c r="V4638">
        <v>0</v>
      </c>
      <c r="W4638">
        <v>1</v>
      </c>
      <c r="X4638">
        <v>1</v>
      </c>
      <c r="Y4638">
        <v>0</v>
      </c>
      <c r="Z4638">
        <v>1</v>
      </c>
      <c r="AA4638">
        <v>1</v>
      </c>
      <c r="AB4638" s="4">
        <v>44612</v>
      </c>
      <c r="AC4638" s="4">
        <v>44743</v>
      </c>
      <c r="AD4638" s="4" t="s">
        <v>108</v>
      </c>
      <c r="AE4638" s="4" t="s">
        <v>42</v>
      </c>
      <c r="AF4638">
        <v>8</v>
      </c>
      <c r="AG4638">
        <v>8</v>
      </c>
      <c r="AH4638">
        <v>0</v>
      </c>
      <c r="AI4638">
        <v>0</v>
      </c>
      <c r="AJ4638" s="2">
        <v>1.3916666666666666</v>
      </c>
      <c r="AK4638" s="2">
        <v>1.1083333333333334</v>
      </c>
      <c r="AL4638">
        <v>9</v>
      </c>
      <c r="AM4638">
        <v>0</v>
      </c>
      <c r="AN4638">
        <f t="shared" si="25"/>
        <v>2019</v>
      </c>
      <c r="AO4638" t="s">
        <v>1051</v>
      </c>
    </row>
    <row r="4639" spans="1:41" hidden="1" x14ac:dyDescent="0.35">
      <c r="A4639" s="1">
        <v>43758</v>
      </c>
      <c r="B4639" t="s">
        <v>63</v>
      </c>
      <c r="C4639" t="s">
        <v>78</v>
      </c>
      <c r="D4639">
        <v>24</v>
      </c>
      <c r="E4639">
        <v>22</v>
      </c>
      <c r="F4639" s="4">
        <v>44723</v>
      </c>
      <c r="G4639" s="4">
        <v>44723</v>
      </c>
      <c r="H4639" s="4" t="s">
        <v>42</v>
      </c>
      <c r="I4639" s="4">
        <v>44563</v>
      </c>
      <c r="J4639">
        <v>326</v>
      </c>
      <c r="K4639">
        <v>306</v>
      </c>
      <c r="L4639">
        <v>39</v>
      </c>
      <c r="M4639">
        <v>97</v>
      </c>
      <c r="N4639">
        <v>365</v>
      </c>
      <c r="O4639">
        <v>403</v>
      </c>
      <c r="P4639" s="4" t="s">
        <v>388</v>
      </c>
      <c r="Q4639" s="4" t="s">
        <v>55</v>
      </c>
      <c r="R4639" s="4">
        <v>44564</v>
      </c>
      <c r="S4639" s="4">
        <v>44609</v>
      </c>
      <c r="T4639">
        <v>21</v>
      </c>
      <c r="U4639">
        <v>29</v>
      </c>
      <c r="V4639">
        <v>1</v>
      </c>
      <c r="W4639">
        <v>0</v>
      </c>
      <c r="X4639">
        <v>0</v>
      </c>
      <c r="Y4639">
        <v>1</v>
      </c>
      <c r="Z4639">
        <v>1</v>
      </c>
      <c r="AA4639">
        <v>1</v>
      </c>
      <c r="AB4639" s="4">
        <v>44680</v>
      </c>
      <c r="AC4639" s="4">
        <v>44743</v>
      </c>
      <c r="AD4639" s="4">
        <v>44564</v>
      </c>
      <c r="AE4639" s="4">
        <v>44623</v>
      </c>
      <c r="AF4639">
        <v>9</v>
      </c>
      <c r="AG4639">
        <v>9</v>
      </c>
      <c r="AH4639">
        <v>0</v>
      </c>
      <c r="AI4639">
        <v>0</v>
      </c>
      <c r="AJ4639" s="2">
        <v>1.15625</v>
      </c>
      <c r="AK4639" s="2">
        <v>1.34375</v>
      </c>
      <c r="AL4639">
        <v>20</v>
      </c>
      <c r="AM4639">
        <v>23</v>
      </c>
      <c r="AN4639">
        <f t="shared" si="25"/>
        <v>2019</v>
      </c>
      <c r="AO4639" t="s">
        <v>1051</v>
      </c>
    </row>
    <row r="4640" spans="1:41" hidden="1" x14ac:dyDescent="0.35">
      <c r="A4640" s="1">
        <v>43758</v>
      </c>
      <c r="B4640" t="s">
        <v>100</v>
      </c>
      <c r="C4640" t="s">
        <v>59</v>
      </c>
      <c r="D4640">
        <v>24</v>
      </c>
      <c r="E4640">
        <v>16</v>
      </c>
      <c r="F4640" s="4">
        <v>44757</v>
      </c>
      <c r="G4640" s="4">
        <v>44604</v>
      </c>
      <c r="H4640" s="4" t="s">
        <v>41</v>
      </c>
      <c r="I4640" s="4">
        <v>44563</v>
      </c>
      <c r="J4640">
        <v>273</v>
      </c>
      <c r="K4640">
        <v>235</v>
      </c>
      <c r="L4640">
        <v>151</v>
      </c>
      <c r="M4640">
        <v>17</v>
      </c>
      <c r="N4640">
        <v>424</v>
      </c>
      <c r="O4640">
        <v>252</v>
      </c>
      <c r="P4640" s="4" t="s">
        <v>159</v>
      </c>
      <c r="Q4640" s="4" t="s">
        <v>397</v>
      </c>
      <c r="R4640" s="4">
        <v>44569</v>
      </c>
      <c r="S4640" s="4">
        <v>44608</v>
      </c>
      <c r="T4640">
        <v>35</v>
      </c>
      <c r="U4640">
        <v>7</v>
      </c>
      <c r="V4640">
        <v>0</v>
      </c>
      <c r="W4640">
        <v>2</v>
      </c>
      <c r="X4640">
        <v>0</v>
      </c>
      <c r="Y4640">
        <v>0</v>
      </c>
      <c r="Z4640">
        <v>0</v>
      </c>
      <c r="AA4640">
        <v>2</v>
      </c>
      <c r="AB4640" s="4">
        <v>44652</v>
      </c>
      <c r="AC4640" s="4">
        <v>44630</v>
      </c>
      <c r="AD4640" s="4">
        <v>44657</v>
      </c>
      <c r="AE4640" s="4">
        <v>44594</v>
      </c>
      <c r="AF4640">
        <v>14</v>
      </c>
      <c r="AG4640">
        <v>14</v>
      </c>
      <c r="AH4640">
        <v>0</v>
      </c>
      <c r="AI4640">
        <v>1</v>
      </c>
      <c r="AJ4640" s="2">
        <v>1.559722222222222</v>
      </c>
      <c r="AK4640" s="3">
        <v>0.94027777777777777</v>
      </c>
      <c r="AL4640">
        <v>36</v>
      </c>
      <c r="AM4640">
        <v>25</v>
      </c>
      <c r="AN4640">
        <f t="shared" si="25"/>
        <v>2019</v>
      </c>
      <c r="AO4640" t="s">
        <v>1051</v>
      </c>
    </row>
    <row r="4641" spans="1:41" hidden="1" x14ac:dyDescent="0.35">
      <c r="A4641" s="1">
        <v>43758</v>
      </c>
      <c r="B4641" t="s">
        <v>90</v>
      </c>
      <c r="C4641" t="s">
        <v>47</v>
      </c>
      <c r="D4641">
        <v>14</v>
      </c>
      <c r="E4641">
        <v>20</v>
      </c>
      <c r="F4641" s="4">
        <v>44694</v>
      </c>
      <c r="G4641" s="4">
        <v>44851</v>
      </c>
      <c r="H4641" s="4">
        <v>44562</v>
      </c>
      <c r="I4641" s="4" t="s">
        <v>41</v>
      </c>
      <c r="J4641">
        <v>141</v>
      </c>
      <c r="K4641">
        <v>241</v>
      </c>
      <c r="L4641">
        <v>199</v>
      </c>
      <c r="M4641">
        <v>106</v>
      </c>
      <c r="N4641">
        <v>340</v>
      </c>
      <c r="O4641">
        <v>347</v>
      </c>
      <c r="P4641" s="4">
        <v>44824</v>
      </c>
      <c r="Q4641" s="4" t="s">
        <v>719</v>
      </c>
      <c r="R4641" s="4">
        <v>44563</v>
      </c>
      <c r="S4641" s="4">
        <v>44562</v>
      </c>
      <c r="T4641">
        <v>35</v>
      </c>
      <c r="U4641">
        <v>26</v>
      </c>
      <c r="V4641">
        <v>0</v>
      </c>
      <c r="W4641">
        <v>1</v>
      </c>
      <c r="X4641">
        <v>0</v>
      </c>
      <c r="Y4641">
        <v>1</v>
      </c>
      <c r="Z4641">
        <v>0</v>
      </c>
      <c r="AA4641">
        <v>2</v>
      </c>
      <c r="AB4641" s="4">
        <v>44774</v>
      </c>
      <c r="AC4641" s="4">
        <v>44610</v>
      </c>
      <c r="AD4641" s="4">
        <v>44565</v>
      </c>
      <c r="AE4641" s="4">
        <v>44565</v>
      </c>
      <c r="AF4641">
        <v>9</v>
      </c>
      <c r="AG4641">
        <v>10</v>
      </c>
      <c r="AH4641">
        <v>4</v>
      </c>
      <c r="AI4641">
        <v>0</v>
      </c>
      <c r="AJ4641" s="2">
        <v>1.2458333333333333</v>
      </c>
      <c r="AK4641" s="2">
        <v>1.2541666666666667</v>
      </c>
      <c r="AL4641">
        <v>30</v>
      </c>
      <c r="AM4641">
        <v>16</v>
      </c>
      <c r="AN4641">
        <f t="shared" si="25"/>
        <v>2019</v>
      </c>
      <c r="AO4641" t="s">
        <v>1051</v>
      </c>
    </row>
    <row r="4642" spans="1:41" hidden="1" x14ac:dyDescent="0.35">
      <c r="A4642" s="1">
        <v>43758</v>
      </c>
      <c r="B4642" t="s">
        <v>77</v>
      </c>
      <c r="C4642" t="s">
        <v>104</v>
      </c>
      <c r="D4642">
        <v>16</v>
      </c>
      <c r="E4642">
        <v>23</v>
      </c>
      <c r="F4642" s="4">
        <v>44629</v>
      </c>
      <c r="G4642" s="4">
        <v>44787</v>
      </c>
      <c r="H4642" s="4">
        <v>44563</v>
      </c>
      <c r="I4642" s="4">
        <v>44562</v>
      </c>
      <c r="J4642">
        <v>168</v>
      </c>
      <c r="K4642">
        <v>213</v>
      </c>
      <c r="L4642">
        <v>115</v>
      </c>
      <c r="M4642">
        <v>189</v>
      </c>
      <c r="N4642">
        <v>283</v>
      </c>
      <c r="O4642">
        <v>402</v>
      </c>
      <c r="P4642" s="4" t="s">
        <v>43</v>
      </c>
      <c r="Q4642" s="4" t="s">
        <v>379</v>
      </c>
      <c r="R4642" s="4">
        <v>44643</v>
      </c>
      <c r="S4642" s="4">
        <v>44646</v>
      </c>
      <c r="T4642">
        <v>28</v>
      </c>
      <c r="U4642">
        <v>36</v>
      </c>
      <c r="V4642">
        <v>3</v>
      </c>
      <c r="W4642">
        <v>0</v>
      </c>
      <c r="X4642">
        <v>1</v>
      </c>
      <c r="Y4642">
        <v>1</v>
      </c>
      <c r="Z4642">
        <v>4</v>
      </c>
      <c r="AA4642">
        <v>1</v>
      </c>
      <c r="AB4642" s="4">
        <v>44682</v>
      </c>
      <c r="AC4642" s="4">
        <v>44713</v>
      </c>
      <c r="AD4642" s="4" t="s">
        <v>52</v>
      </c>
      <c r="AE4642" s="4">
        <v>44625</v>
      </c>
      <c r="AF4642">
        <v>11</v>
      </c>
      <c r="AG4642">
        <v>11</v>
      </c>
      <c r="AH4642">
        <v>0</v>
      </c>
      <c r="AI4642">
        <v>0</v>
      </c>
      <c r="AJ4642" s="2">
        <v>1.1513888888888888</v>
      </c>
      <c r="AK4642" s="2">
        <v>1.3486111111111112</v>
      </c>
      <c r="AL4642">
        <v>10</v>
      </c>
      <c r="AM4642">
        <v>37</v>
      </c>
      <c r="AN4642">
        <f t="shared" si="25"/>
        <v>2019</v>
      </c>
      <c r="AO4642" t="s">
        <v>1051</v>
      </c>
    </row>
    <row r="4643" spans="1:41" hidden="1" x14ac:dyDescent="0.35">
      <c r="A4643" s="1">
        <v>43759</v>
      </c>
      <c r="B4643" t="s">
        <v>110</v>
      </c>
      <c r="C4643" t="s">
        <v>53</v>
      </c>
      <c r="D4643">
        <v>22</v>
      </c>
      <c r="E4643">
        <v>12</v>
      </c>
      <c r="F4643" s="4">
        <v>44758</v>
      </c>
      <c r="G4643" s="4">
        <v>44603</v>
      </c>
      <c r="H4643" s="4">
        <v>44562</v>
      </c>
      <c r="I4643" s="4" t="s">
        <v>42</v>
      </c>
      <c r="J4643">
        <v>249</v>
      </c>
      <c r="K4643">
        <v>73</v>
      </c>
      <c r="L4643">
        <v>74</v>
      </c>
      <c r="M4643">
        <v>81</v>
      </c>
      <c r="N4643">
        <v>323</v>
      </c>
      <c r="O4643">
        <v>154</v>
      </c>
      <c r="P4643" s="4" t="s">
        <v>701</v>
      </c>
      <c r="Q4643" s="4">
        <v>44866</v>
      </c>
      <c r="R4643" s="4" t="s">
        <v>41</v>
      </c>
      <c r="S4643" s="4">
        <v>44574</v>
      </c>
      <c r="T4643">
        <v>34</v>
      </c>
      <c r="U4643">
        <v>20</v>
      </c>
      <c r="V4643">
        <v>0</v>
      </c>
      <c r="W4643">
        <v>2</v>
      </c>
      <c r="X4643">
        <v>1</v>
      </c>
      <c r="Y4643">
        <v>4</v>
      </c>
      <c r="Z4643">
        <v>1</v>
      </c>
      <c r="AA4643">
        <v>6</v>
      </c>
      <c r="AB4643" s="4">
        <v>44743</v>
      </c>
      <c r="AC4643" s="4">
        <v>44774</v>
      </c>
      <c r="AD4643" s="4">
        <v>44624</v>
      </c>
      <c r="AE4643" s="4" t="s">
        <v>52</v>
      </c>
      <c r="AF4643">
        <v>14</v>
      </c>
      <c r="AG4643">
        <v>13</v>
      </c>
      <c r="AH4643">
        <v>0</v>
      </c>
      <c r="AI4643">
        <v>0</v>
      </c>
      <c r="AJ4643" s="2">
        <v>1.6020833333333335</v>
      </c>
      <c r="AK4643" s="3">
        <v>0.8979166666666667</v>
      </c>
      <c r="AL4643">
        <v>33</v>
      </c>
      <c r="AM4643">
        <v>0</v>
      </c>
      <c r="AN4643">
        <f t="shared" si="25"/>
        <v>2019</v>
      </c>
      <c r="AO4643" t="s">
        <v>1051</v>
      </c>
    </row>
    <row r="4644" spans="1:41" hidden="1" x14ac:dyDescent="0.35">
      <c r="A4644" s="1">
        <v>43762</v>
      </c>
      <c r="B4644" t="s">
        <v>88</v>
      </c>
      <c r="C4644" t="s">
        <v>58</v>
      </c>
      <c r="D4644">
        <v>14</v>
      </c>
      <c r="E4644">
        <v>22</v>
      </c>
      <c r="F4644" s="4">
        <v>44599</v>
      </c>
      <c r="G4644" s="4">
        <v>44788</v>
      </c>
      <c r="H4644" s="4" t="s">
        <v>41</v>
      </c>
      <c r="I4644" s="4">
        <v>44564</v>
      </c>
      <c r="J4644">
        <v>131</v>
      </c>
      <c r="K4644">
        <v>273</v>
      </c>
      <c r="L4644">
        <v>85</v>
      </c>
      <c r="M4644">
        <v>161</v>
      </c>
      <c r="N4644">
        <v>216</v>
      </c>
      <c r="O4644">
        <v>434</v>
      </c>
      <c r="P4644" s="4" t="s">
        <v>314</v>
      </c>
      <c r="Q4644" s="4" t="s">
        <v>618</v>
      </c>
      <c r="R4644" s="4">
        <v>44652</v>
      </c>
      <c r="S4644" s="4">
        <v>44632</v>
      </c>
      <c r="T4644">
        <v>16</v>
      </c>
      <c r="U4644">
        <v>38</v>
      </c>
      <c r="V4644">
        <v>1</v>
      </c>
      <c r="W4644">
        <v>1</v>
      </c>
      <c r="X4644">
        <v>1</v>
      </c>
      <c r="Y4644">
        <v>0</v>
      </c>
      <c r="Z4644">
        <v>2</v>
      </c>
      <c r="AA4644">
        <v>1</v>
      </c>
      <c r="AB4644" s="4">
        <v>44652</v>
      </c>
      <c r="AC4644" s="4">
        <v>44743</v>
      </c>
      <c r="AD4644" s="4" t="s">
        <v>52</v>
      </c>
      <c r="AE4644" s="4">
        <v>44565</v>
      </c>
      <c r="AF4644">
        <v>9</v>
      </c>
      <c r="AG4644">
        <v>8</v>
      </c>
      <c r="AH4644">
        <v>0</v>
      </c>
      <c r="AI4644">
        <v>0</v>
      </c>
      <c r="AJ4644" s="3">
        <v>0.97499999999999998</v>
      </c>
      <c r="AK4644" s="2">
        <v>1.5250000000000001</v>
      </c>
      <c r="AL4644">
        <v>9</v>
      </c>
      <c r="AM4644">
        <v>19</v>
      </c>
      <c r="AN4644">
        <f t="shared" si="25"/>
        <v>2019</v>
      </c>
      <c r="AO4644" t="s">
        <v>1051</v>
      </c>
    </row>
    <row r="4645" spans="1:41" hidden="1" x14ac:dyDescent="0.35">
      <c r="A4645" s="1">
        <v>43765</v>
      </c>
      <c r="B4645" t="s">
        <v>87</v>
      </c>
      <c r="C4645" t="s">
        <v>100</v>
      </c>
      <c r="D4645">
        <v>10</v>
      </c>
      <c r="E4645">
        <v>28</v>
      </c>
      <c r="F4645" s="4">
        <v>44604</v>
      </c>
      <c r="G4645" s="4">
        <v>44754</v>
      </c>
      <c r="H4645" s="4" t="s">
        <v>52</v>
      </c>
      <c r="I4645" s="4" t="s">
        <v>41</v>
      </c>
      <c r="J4645">
        <v>197</v>
      </c>
      <c r="K4645">
        <v>373</v>
      </c>
      <c r="L4645">
        <v>40</v>
      </c>
      <c r="M4645">
        <v>137</v>
      </c>
      <c r="N4645">
        <v>510</v>
      </c>
      <c r="O4645">
        <v>510</v>
      </c>
      <c r="P4645" s="4" t="s">
        <v>275</v>
      </c>
      <c r="Q4645" s="4" t="s">
        <v>591</v>
      </c>
      <c r="R4645" s="4">
        <v>44674</v>
      </c>
      <c r="S4645" s="4" t="s">
        <v>41</v>
      </c>
      <c r="T4645">
        <v>11</v>
      </c>
      <c r="U4645">
        <v>29</v>
      </c>
      <c r="V4645">
        <v>0</v>
      </c>
      <c r="W4645">
        <v>0</v>
      </c>
      <c r="X4645">
        <v>0</v>
      </c>
      <c r="Y4645">
        <v>1</v>
      </c>
      <c r="Z4645">
        <v>0</v>
      </c>
      <c r="AA4645">
        <v>1</v>
      </c>
      <c r="AB4645" s="4">
        <v>44682</v>
      </c>
      <c r="AC4645" s="4">
        <v>44607</v>
      </c>
      <c r="AD4645" s="4" t="s">
        <v>52</v>
      </c>
      <c r="AE4645" s="4">
        <v>44657</v>
      </c>
      <c r="AF4645">
        <v>10</v>
      </c>
      <c r="AG4645">
        <v>12</v>
      </c>
      <c r="AH4645">
        <v>0</v>
      </c>
      <c r="AI4645">
        <v>0</v>
      </c>
      <c r="AJ4645" s="3">
        <v>0.91736111111111107</v>
      </c>
      <c r="AK4645" s="2">
        <v>1.5826388888888889</v>
      </c>
      <c r="AL4645">
        <v>9</v>
      </c>
      <c r="AM4645">
        <v>31</v>
      </c>
      <c r="AN4645">
        <f t="shared" si="25"/>
        <v>2019</v>
      </c>
      <c r="AO4645" t="s">
        <v>1051</v>
      </c>
    </row>
    <row r="4646" spans="1:41" hidden="1" x14ac:dyDescent="0.35">
      <c r="A4646" s="1">
        <v>43765</v>
      </c>
      <c r="B4646" t="s">
        <v>47</v>
      </c>
      <c r="C4646" t="s">
        <v>73</v>
      </c>
      <c r="D4646">
        <v>18</v>
      </c>
      <c r="E4646">
        <v>30</v>
      </c>
      <c r="F4646" s="4">
        <v>44629</v>
      </c>
      <c r="G4646" s="4">
        <v>44629</v>
      </c>
      <c r="H4646" s="4" t="s">
        <v>41</v>
      </c>
      <c r="I4646" s="4">
        <v>44562</v>
      </c>
      <c r="J4646">
        <v>171</v>
      </c>
      <c r="K4646">
        <v>441</v>
      </c>
      <c r="L4646">
        <v>151</v>
      </c>
      <c r="M4646">
        <v>69</v>
      </c>
      <c r="N4646">
        <v>322</v>
      </c>
      <c r="O4646">
        <v>510</v>
      </c>
      <c r="P4646" s="4" t="s">
        <v>443</v>
      </c>
      <c r="Q4646" s="4" t="s">
        <v>1025</v>
      </c>
      <c r="R4646" s="4">
        <v>44603</v>
      </c>
      <c r="S4646" s="4">
        <v>44611</v>
      </c>
      <c r="T4646">
        <v>33</v>
      </c>
      <c r="U4646">
        <v>17</v>
      </c>
      <c r="V4646">
        <v>0</v>
      </c>
      <c r="W4646">
        <v>2</v>
      </c>
      <c r="X4646">
        <v>0</v>
      </c>
      <c r="Y4646">
        <v>1</v>
      </c>
      <c r="Z4646">
        <v>0</v>
      </c>
      <c r="AA4646">
        <v>3</v>
      </c>
      <c r="AB4646" s="4">
        <v>44805</v>
      </c>
      <c r="AC4646" s="4">
        <v>44682</v>
      </c>
      <c r="AD4646" s="4">
        <v>44623</v>
      </c>
      <c r="AE4646" s="4">
        <v>44564</v>
      </c>
      <c r="AF4646">
        <v>10</v>
      </c>
      <c r="AG4646">
        <v>10</v>
      </c>
      <c r="AH4646">
        <v>0</v>
      </c>
      <c r="AI4646">
        <v>0</v>
      </c>
      <c r="AJ4646" s="2">
        <v>1.2173611111111111</v>
      </c>
      <c r="AK4646" s="2">
        <v>1.2826388888888889</v>
      </c>
      <c r="AL4646">
        <v>27</v>
      </c>
      <c r="AM4646">
        <v>20</v>
      </c>
      <c r="AN4646">
        <f t="shared" si="25"/>
        <v>2019</v>
      </c>
      <c r="AO4646" t="s">
        <v>1051</v>
      </c>
    </row>
    <row r="4647" spans="1:41" hidden="1" x14ac:dyDescent="0.35">
      <c r="A4647" s="1">
        <v>43765</v>
      </c>
      <c r="B4647" t="s">
        <v>77</v>
      </c>
      <c r="C4647" t="s">
        <v>54</v>
      </c>
      <c r="D4647">
        <v>21</v>
      </c>
      <c r="E4647">
        <v>16</v>
      </c>
      <c r="F4647" s="4">
        <v>44788</v>
      </c>
      <c r="G4647" s="4">
        <v>44727</v>
      </c>
      <c r="H4647" s="4" t="s">
        <v>52</v>
      </c>
      <c r="I4647" s="4" t="s">
        <v>52</v>
      </c>
      <c r="J4647">
        <v>153</v>
      </c>
      <c r="K4647">
        <v>155</v>
      </c>
      <c r="L4647">
        <v>218</v>
      </c>
      <c r="M4647">
        <v>98</v>
      </c>
      <c r="N4647">
        <v>371</v>
      </c>
      <c r="O4647">
        <v>253</v>
      </c>
      <c r="P4647" s="4" t="s">
        <v>427</v>
      </c>
      <c r="Q4647" s="4" t="s">
        <v>254</v>
      </c>
      <c r="R4647" s="4">
        <v>44639</v>
      </c>
      <c r="S4647" s="4">
        <v>44665</v>
      </c>
      <c r="T4647">
        <v>41</v>
      </c>
      <c r="U4647">
        <v>20</v>
      </c>
      <c r="V4647">
        <v>1</v>
      </c>
      <c r="W4647">
        <v>1</v>
      </c>
      <c r="X4647">
        <v>0</v>
      </c>
      <c r="Y4647">
        <v>0</v>
      </c>
      <c r="Z4647">
        <v>1</v>
      </c>
      <c r="AA4647">
        <v>1</v>
      </c>
      <c r="AB4647" s="4">
        <v>44652</v>
      </c>
      <c r="AC4647" s="4">
        <v>44774</v>
      </c>
      <c r="AD4647" s="4">
        <v>44624</v>
      </c>
      <c r="AE4647" s="4">
        <v>44562</v>
      </c>
      <c r="AF4647">
        <v>11</v>
      </c>
      <c r="AG4647">
        <v>13</v>
      </c>
      <c r="AH4647">
        <v>0</v>
      </c>
      <c r="AI4647">
        <v>0</v>
      </c>
      <c r="AJ4647" s="2">
        <v>1.4979166666666668</v>
      </c>
      <c r="AK4647" s="2">
        <v>1.0020833333333334</v>
      </c>
      <c r="AL4647">
        <v>31</v>
      </c>
      <c r="AM4647">
        <v>13</v>
      </c>
      <c r="AN4647">
        <f t="shared" si="25"/>
        <v>2019</v>
      </c>
      <c r="AO4647" t="s">
        <v>1051</v>
      </c>
    </row>
    <row r="4648" spans="1:41" hidden="1" x14ac:dyDescent="0.35">
      <c r="A4648" s="1">
        <v>43765</v>
      </c>
      <c r="B4648" t="s">
        <v>63</v>
      </c>
      <c r="C4648" t="s">
        <v>59</v>
      </c>
      <c r="D4648">
        <v>11</v>
      </c>
      <c r="E4648">
        <v>26</v>
      </c>
      <c r="F4648" s="4">
        <v>44602</v>
      </c>
      <c r="G4648" s="4">
        <v>44695</v>
      </c>
      <c r="H4648" s="4" t="s">
        <v>41</v>
      </c>
      <c r="I4648" s="4">
        <v>44562</v>
      </c>
      <c r="J4648">
        <v>195</v>
      </c>
      <c r="K4648">
        <v>226</v>
      </c>
      <c r="L4648">
        <v>36</v>
      </c>
      <c r="M4648">
        <v>162</v>
      </c>
      <c r="N4648">
        <v>231</v>
      </c>
      <c r="O4648">
        <v>388</v>
      </c>
      <c r="P4648" s="4" t="s">
        <v>222</v>
      </c>
      <c r="Q4648" s="4" t="s">
        <v>204</v>
      </c>
      <c r="R4648" s="4">
        <v>44567</v>
      </c>
      <c r="S4648" s="4">
        <v>44678</v>
      </c>
      <c r="T4648">
        <v>12</v>
      </c>
      <c r="U4648">
        <v>38</v>
      </c>
      <c r="V4648">
        <v>0</v>
      </c>
      <c r="W4648">
        <v>1</v>
      </c>
      <c r="X4648">
        <v>1</v>
      </c>
      <c r="Y4648">
        <v>1</v>
      </c>
      <c r="Z4648">
        <v>1</v>
      </c>
      <c r="AA4648">
        <v>2</v>
      </c>
      <c r="AB4648" s="4">
        <v>44774</v>
      </c>
      <c r="AC4648" s="4">
        <v>44682</v>
      </c>
      <c r="AD4648" s="4">
        <v>44596</v>
      </c>
      <c r="AE4648" s="4">
        <v>44566</v>
      </c>
      <c r="AF4648">
        <v>10</v>
      </c>
      <c r="AG4648">
        <v>11</v>
      </c>
      <c r="AH4648">
        <v>0</v>
      </c>
      <c r="AI4648">
        <v>0</v>
      </c>
      <c r="AJ4648" s="3">
        <v>0.91666666666666663</v>
      </c>
      <c r="AK4648" s="2">
        <v>1.5833333333333333</v>
      </c>
      <c r="AL4648">
        <v>17</v>
      </c>
      <c r="AM4648">
        <v>16</v>
      </c>
      <c r="AN4648">
        <f t="shared" si="25"/>
        <v>2019</v>
      </c>
      <c r="AO4648" t="s">
        <v>1051</v>
      </c>
    </row>
    <row r="4649" spans="1:41" hidden="1" x14ac:dyDescent="0.35">
      <c r="A4649" s="1">
        <v>43765</v>
      </c>
      <c r="B4649" t="s">
        <v>40</v>
      </c>
      <c r="C4649" t="s">
        <v>83</v>
      </c>
      <c r="D4649">
        <v>24</v>
      </c>
      <c r="E4649">
        <v>17</v>
      </c>
      <c r="F4649" s="4">
        <v>44754</v>
      </c>
      <c r="G4649" s="4">
        <v>44787</v>
      </c>
      <c r="H4649" s="4" t="s">
        <v>52</v>
      </c>
      <c r="I4649" s="4" t="s">
        <v>41</v>
      </c>
      <c r="J4649">
        <v>290</v>
      </c>
      <c r="K4649">
        <v>316</v>
      </c>
      <c r="L4649">
        <v>80</v>
      </c>
      <c r="M4649">
        <v>59</v>
      </c>
      <c r="N4649">
        <v>370</v>
      </c>
      <c r="O4649">
        <v>375</v>
      </c>
      <c r="P4649" s="4" t="s">
        <v>220</v>
      </c>
      <c r="Q4649" s="4" t="s">
        <v>522</v>
      </c>
      <c r="R4649" s="4">
        <v>44621</v>
      </c>
      <c r="S4649" s="4">
        <v>44677</v>
      </c>
      <c r="T4649">
        <v>24</v>
      </c>
      <c r="U4649">
        <v>25</v>
      </c>
      <c r="V4649">
        <v>1</v>
      </c>
      <c r="W4649">
        <v>1</v>
      </c>
      <c r="X4649">
        <v>0</v>
      </c>
      <c r="Y4649">
        <v>1</v>
      </c>
      <c r="Z4649">
        <v>1</v>
      </c>
      <c r="AA4649">
        <v>2</v>
      </c>
      <c r="AB4649" s="4">
        <v>44682</v>
      </c>
      <c r="AC4649" s="4">
        <v>44743</v>
      </c>
      <c r="AD4649" s="4">
        <v>44595</v>
      </c>
      <c r="AE4649" s="4">
        <v>44562</v>
      </c>
      <c r="AF4649">
        <v>11</v>
      </c>
      <c r="AG4649">
        <v>10</v>
      </c>
      <c r="AH4649">
        <v>0</v>
      </c>
      <c r="AI4649">
        <v>2</v>
      </c>
      <c r="AJ4649" s="2">
        <v>1.2826388888888889</v>
      </c>
      <c r="AK4649" s="2">
        <v>1.2173611111111111</v>
      </c>
      <c r="AL4649">
        <v>26</v>
      </c>
      <c r="AM4649">
        <v>31</v>
      </c>
      <c r="AN4649">
        <f t="shared" si="25"/>
        <v>2019</v>
      </c>
      <c r="AO4649" t="s">
        <v>1051</v>
      </c>
    </row>
    <row r="4650" spans="1:41" hidden="1" x14ac:dyDescent="0.35">
      <c r="A4650" s="1">
        <v>43765</v>
      </c>
      <c r="B4650" t="s">
        <v>101</v>
      </c>
      <c r="C4650" t="s">
        <v>78</v>
      </c>
      <c r="D4650">
        <v>23</v>
      </c>
      <c r="E4650">
        <v>16</v>
      </c>
      <c r="F4650" s="4">
        <v>44757</v>
      </c>
      <c r="G4650" s="4">
        <v>44694</v>
      </c>
      <c r="H4650" s="4">
        <v>44563</v>
      </c>
      <c r="I4650" s="4" t="s">
        <v>42</v>
      </c>
      <c r="J4650">
        <v>283</v>
      </c>
      <c r="K4650">
        <v>174</v>
      </c>
      <c r="L4650">
        <v>106</v>
      </c>
      <c r="M4650">
        <v>72</v>
      </c>
      <c r="N4650">
        <v>389</v>
      </c>
      <c r="O4650">
        <v>246</v>
      </c>
      <c r="P4650" s="4" t="s">
        <v>215</v>
      </c>
      <c r="Q4650" s="4" t="s">
        <v>125</v>
      </c>
      <c r="R4650" s="4">
        <v>44638</v>
      </c>
      <c r="S4650" s="4">
        <v>44639</v>
      </c>
      <c r="T4650">
        <v>30</v>
      </c>
      <c r="U4650">
        <v>21</v>
      </c>
      <c r="V4650">
        <v>2</v>
      </c>
      <c r="W4650">
        <v>1</v>
      </c>
      <c r="X4650">
        <v>2</v>
      </c>
      <c r="Y4650">
        <v>0</v>
      </c>
      <c r="Z4650">
        <v>4</v>
      </c>
      <c r="AA4650">
        <v>1</v>
      </c>
      <c r="AB4650" s="4">
        <v>44805</v>
      </c>
      <c r="AC4650" s="4">
        <v>44713</v>
      </c>
      <c r="AD4650" s="4">
        <v>44596</v>
      </c>
      <c r="AE4650" s="4">
        <v>44623</v>
      </c>
      <c r="AF4650">
        <v>13</v>
      </c>
      <c r="AG4650">
        <v>14</v>
      </c>
      <c r="AH4650">
        <v>0</v>
      </c>
      <c r="AI4650">
        <v>0</v>
      </c>
      <c r="AJ4650" s="2">
        <v>1.3145833333333334</v>
      </c>
      <c r="AK4650" s="2">
        <v>1.1854166666666666</v>
      </c>
      <c r="AL4650">
        <v>23</v>
      </c>
      <c r="AM4650">
        <v>27</v>
      </c>
      <c r="AN4650">
        <f t="shared" si="25"/>
        <v>2019</v>
      </c>
      <c r="AO4650" t="s">
        <v>1051</v>
      </c>
    </row>
    <row r="4651" spans="1:41" hidden="1" x14ac:dyDescent="0.35">
      <c r="A4651" s="1">
        <v>43765</v>
      </c>
      <c r="B4651" t="s">
        <v>98</v>
      </c>
      <c r="C4651" t="s">
        <v>93</v>
      </c>
      <c r="D4651">
        <v>21</v>
      </c>
      <c r="E4651">
        <v>19</v>
      </c>
      <c r="F4651" s="4">
        <v>44604</v>
      </c>
      <c r="G4651" s="4">
        <v>44663</v>
      </c>
      <c r="H4651" s="4" t="s">
        <v>41</v>
      </c>
      <c r="I4651" s="4" t="s">
        <v>41</v>
      </c>
      <c r="J4651">
        <v>166</v>
      </c>
      <c r="K4651">
        <v>191</v>
      </c>
      <c r="L4651">
        <v>113</v>
      </c>
      <c r="M4651">
        <v>127</v>
      </c>
      <c r="N4651">
        <v>279</v>
      </c>
      <c r="O4651">
        <v>318</v>
      </c>
      <c r="P4651" s="4" t="s">
        <v>355</v>
      </c>
      <c r="Q4651" s="4" t="s">
        <v>295</v>
      </c>
      <c r="R4651" s="4">
        <v>44628</v>
      </c>
      <c r="S4651" s="4">
        <v>44662</v>
      </c>
      <c r="T4651">
        <v>28</v>
      </c>
      <c r="U4651">
        <v>31</v>
      </c>
      <c r="V4651">
        <v>0</v>
      </c>
      <c r="W4651">
        <v>1</v>
      </c>
      <c r="X4651">
        <v>0</v>
      </c>
      <c r="Y4651">
        <v>0</v>
      </c>
      <c r="Z4651">
        <v>0</v>
      </c>
      <c r="AA4651">
        <v>1</v>
      </c>
      <c r="AB4651" s="4">
        <v>44835</v>
      </c>
      <c r="AC4651" s="4" t="s">
        <v>497</v>
      </c>
      <c r="AD4651" s="4">
        <v>44564</v>
      </c>
      <c r="AE4651" s="4">
        <v>44562</v>
      </c>
      <c r="AF4651">
        <v>12</v>
      </c>
      <c r="AG4651">
        <v>11</v>
      </c>
      <c r="AH4651">
        <v>0</v>
      </c>
      <c r="AI4651">
        <v>0</v>
      </c>
      <c r="AJ4651" s="2">
        <v>1.2805555555555557</v>
      </c>
      <c r="AK4651" s="2">
        <v>1.2194444444444443</v>
      </c>
      <c r="AL4651">
        <v>13</v>
      </c>
      <c r="AM4651">
        <v>15</v>
      </c>
      <c r="AN4651">
        <f t="shared" si="25"/>
        <v>2019</v>
      </c>
      <c r="AO4651" t="s">
        <v>1051</v>
      </c>
    </row>
    <row r="4652" spans="1:41" hidden="1" x14ac:dyDescent="0.35">
      <c r="A4652" s="1">
        <v>43765</v>
      </c>
      <c r="B4652" t="s">
        <v>64</v>
      </c>
      <c r="C4652" t="s">
        <v>97</v>
      </c>
      <c r="D4652">
        <v>24</v>
      </c>
      <c r="E4652">
        <v>19</v>
      </c>
      <c r="F4652" s="4">
        <v>44730</v>
      </c>
      <c r="G4652" s="4">
        <v>44755</v>
      </c>
      <c r="H4652" s="4">
        <v>44657</v>
      </c>
      <c r="I4652" s="4" t="s">
        <v>41</v>
      </c>
      <c r="J4652">
        <v>297</v>
      </c>
      <c r="K4652">
        <v>372</v>
      </c>
      <c r="L4652">
        <v>104</v>
      </c>
      <c r="M4652">
        <v>98</v>
      </c>
      <c r="N4652">
        <v>401</v>
      </c>
      <c r="O4652">
        <v>470</v>
      </c>
      <c r="P4652" s="4" t="s">
        <v>654</v>
      </c>
      <c r="Q4652" s="4" t="s">
        <v>155</v>
      </c>
      <c r="R4652" s="4">
        <v>44682</v>
      </c>
      <c r="S4652" s="4" t="s">
        <v>41</v>
      </c>
      <c r="T4652">
        <v>22</v>
      </c>
      <c r="U4652">
        <v>26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 s="4">
        <v>44713</v>
      </c>
      <c r="AC4652" s="4">
        <v>44805</v>
      </c>
      <c r="AD4652" s="4">
        <v>44565</v>
      </c>
      <c r="AE4652" s="4">
        <v>44563</v>
      </c>
      <c r="AF4652">
        <v>9</v>
      </c>
      <c r="AG4652">
        <v>9</v>
      </c>
      <c r="AH4652">
        <v>0</v>
      </c>
      <c r="AI4652">
        <v>0</v>
      </c>
      <c r="AJ4652" s="2">
        <v>1.3631944444444446</v>
      </c>
      <c r="AK4652" s="2">
        <v>1.1368055555555556</v>
      </c>
      <c r="AL4652">
        <v>10</v>
      </c>
      <c r="AM4652">
        <v>24</v>
      </c>
      <c r="AN4652">
        <f t="shared" si="25"/>
        <v>2019</v>
      </c>
      <c r="AO4652" t="s">
        <v>1051</v>
      </c>
    </row>
    <row r="4653" spans="1:41" hidden="1" x14ac:dyDescent="0.35">
      <c r="A4653" s="1">
        <v>43765</v>
      </c>
      <c r="B4653" t="s">
        <v>53</v>
      </c>
      <c r="C4653" t="s">
        <v>94</v>
      </c>
      <c r="D4653">
        <v>15</v>
      </c>
      <c r="E4653">
        <v>21</v>
      </c>
      <c r="F4653" s="4">
        <v>44601</v>
      </c>
      <c r="G4653" s="4">
        <v>44790</v>
      </c>
      <c r="H4653" s="4">
        <v>44563</v>
      </c>
      <c r="I4653" s="4" t="s">
        <v>42</v>
      </c>
      <c r="J4653">
        <v>167</v>
      </c>
      <c r="K4653">
        <v>278</v>
      </c>
      <c r="L4653">
        <v>46</v>
      </c>
      <c r="M4653">
        <v>111</v>
      </c>
      <c r="N4653">
        <v>213</v>
      </c>
      <c r="O4653">
        <v>389</v>
      </c>
      <c r="P4653" s="4" t="s">
        <v>347</v>
      </c>
      <c r="Q4653" s="4" t="s">
        <v>143</v>
      </c>
      <c r="R4653" s="4">
        <v>44774</v>
      </c>
      <c r="S4653" s="4">
        <v>44593</v>
      </c>
      <c r="T4653">
        <v>14</v>
      </c>
      <c r="U4653">
        <v>34</v>
      </c>
      <c r="V4653">
        <v>0</v>
      </c>
      <c r="W4653">
        <v>1</v>
      </c>
      <c r="X4653">
        <v>3</v>
      </c>
      <c r="Y4653">
        <v>0</v>
      </c>
      <c r="Z4653">
        <v>3</v>
      </c>
      <c r="AA4653">
        <v>1</v>
      </c>
      <c r="AB4653" s="4">
        <v>44835</v>
      </c>
      <c r="AC4653" s="4">
        <v>44805</v>
      </c>
      <c r="AD4653" s="4">
        <v>44562</v>
      </c>
      <c r="AE4653" s="4">
        <v>44596</v>
      </c>
      <c r="AF4653">
        <v>13</v>
      </c>
      <c r="AG4653">
        <v>12</v>
      </c>
      <c r="AH4653">
        <v>0</v>
      </c>
      <c r="AI4653">
        <v>0</v>
      </c>
      <c r="AJ4653" s="2">
        <v>1.1104166666666666</v>
      </c>
      <c r="AK4653" s="2">
        <v>1.3895833333333334</v>
      </c>
      <c r="AL4653">
        <v>15</v>
      </c>
      <c r="AM4653">
        <v>29</v>
      </c>
      <c r="AN4653">
        <f t="shared" si="25"/>
        <v>2019</v>
      </c>
      <c r="AO4653" t="s">
        <v>1051</v>
      </c>
    </row>
    <row r="4654" spans="1:41" hidden="1" x14ac:dyDescent="0.35">
      <c r="A4654" s="1">
        <v>43765</v>
      </c>
      <c r="B4654" t="s">
        <v>91</v>
      </c>
      <c r="C4654" t="s">
        <v>39</v>
      </c>
      <c r="D4654">
        <v>12</v>
      </c>
      <c r="E4654">
        <v>24</v>
      </c>
      <c r="F4654" s="4">
        <v>44605</v>
      </c>
      <c r="G4654" s="4">
        <v>44691</v>
      </c>
      <c r="H4654" s="4" t="s">
        <v>52</v>
      </c>
      <c r="I4654" s="4" t="s">
        <v>41</v>
      </c>
      <c r="J4654">
        <v>100</v>
      </c>
      <c r="K4654">
        <v>156</v>
      </c>
      <c r="L4654">
        <v>130</v>
      </c>
      <c r="M4654">
        <v>232</v>
      </c>
      <c r="N4654">
        <v>230</v>
      </c>
      <c r="O4654">
        <v>388</v>
      </c>
      <c r="P4654" s="4" t="s">
        <v>258</v>
      </c>
      <c r="Q4654" s="4" t="s">
        <v>524</v>
      </c>
      <c r="R4654" s="4">
        <v>44743</v>
      </c>
      <c r="S4654" s="4">
        <v>44639</v>
      </c>
      <c r="T4654">
        <v>19</v>
      </c>
      <c r="U4654">
        <v>38</v>
      </c>
      <c r="V4654">
        <v>0</v>
      </c>
      <c r="W4654">
        <v>0</v>
      </c>
      <c r="X4654">
        <v>3</v>
      </c>
      <c r="Y4654">
        <v>1</v>
      </c>
      <c r="Z4654">
        <v>3</v>
      </c>
      <c r="AA4654">
        <v>1</v>
      </c>
      <c r="AB4654" s="4">
        <v>44805</v>
      </c>
      <c r="AC4654" s="4">
        <v>44652</v>
      </c>
      <c r="AD4654" s="4" t="s">
        <v>41</v>
      </c>
      <c r="AE4654" s="4">
        <v>44656</v>
      </c>
      <c r="AF4654">
        <v>14</v>
      </c>
      <c r="AG4654">
        <v>15</v>
      </c>
      <c r="AH4654">
        <v>0</v>
      </c>
      <c r="AI4654">
        <v>0</v>
      </c>
      <c r="AJ4654" s="2">
        <v>1.1243055555555557</v>
      </c>
      <c r="AK4654" s="2">
        <v>1.3756944444444443</v>
      </c>
      <c r="AL4654">
        <v>13</v>
      </c>
      <c r="AM4654">
        <v>51</v>
      </c>
      <c r="AN4654">
        <f t="shared" si="25"/>
        <v>2019</v>
      </c>
      <c r="AO4654" t="s">
        <v>1051</v>
      </c>
    </row>
    <row r="4655" spans="1:41" hidden="1" x14ac:dyDescent="0.35">
      <c r="A4655" s="1">
        <v>43765</v>
      </c>
      <c r="B4655" t="s">
        <v>69</v>
      </c>
      <c r="C4655" t="s">
        <v>110</v>
      </c>
      <c r="D4655">
        <v>15</v>
      </c>
      <c r="E4655">
        <v>19</v>
      </c>
      <c r="F4655" s="4">
        <v>44632</v>
      </c>
      <c r="G4655" s="4">
        <v>44697</v>
      </c>
      <c r="H4655" s="4" t="s">
        <v>42</v>
      </c>
      <c r="I4655" s="4">
        <v>44594</v>
      </c>
      <c r="J4655">
        <v>151</v>
      </c>
      <c r="K4655">
        <v>239</v>
      </c>
      <c r="L4655">
        <v>159</v>
      </c>
      <c r="M4655">
        <v>79</v>
      </c>
      <c r="N4655">
        <v>310</v>
      </c>
      <c r="O4655">
        <v>318</v>
      </c>
      <c r="P4655" s="4" t="s">
        <v>213</v>
      </c>
      <c r="Q4655" s="4" t="s">
        <v>422</v>
      </c>
      <c r="R4655" s="4">
        <v>44682</v>
      </c>
      <c r="S4655" s="4">
        <v>44640</v>
      </c>
      <c r="T4655">
        <v>22</v>
      </c>
      <c r="U4655">
        <v>27</v>
      </c>
      <c r="V4655">
        <v>2</v>
      </c>
      <c r="W4655">
        <v>0</v>
      </c>
      <c r="X4655">
        <v>1</v>
      </c>
      <c r="Y4655">
        <v>0</v>
      </c>
      <c r="Z4655">
        <v>3</v>
      </c>
      <c r="AA4655">
        <v>0</v>
      </c>
      <c r="AB4655" s="4" t="s">
        <v>425</v>
      </c>
      <c r="AC4655" s="4">
        <v>44652</v>
      </c>
      <c r="AD4655" s="4" t="s">
        <v>42</v>
      </c>
      <c r="AE4655" s="4">
        <v>44598</v>
      </c>
      <c r="AF4655">
        <v>13</v>
      </c>
      <c r="AG4655">
        <v>11</v>
      </c>
      <c r="AH4655">
        <v>0</v>
      </c>
      <c r="AI4655">
        <v>2</v>
      </c>
      <c r="AJ4655" s="2">
        <v>1.15625</v>
      </c>
      <c r="AK4655" s="2">
        <v>1.34375</v>
      </c>
      <c r="AL4655">
        <v>13</v>
      </c>
      <c r="AM4655">
        <v>27</v>
      </c>
      <c r="AN4655">
        <f t="shared" si="25"/>
        <v>2019</v>
      </c>
      <c r="AO4655" t="s">
        <v>1051</v>
      </c>
    </row>
    <row r="4656" spans="1:41" hidden="1" x14ac:dyDescent="0.35">
      <c r="A4656" s="1">
        <v>43765</v>
      </c>
      <c r="B4656" t="s">
        <v>48</v>
      </c>
      <c r="C4656" t="s">
        <v>105</v>
      </c>
      <c r="D4656">
        <v>15</v>
      </c>
      <c r="E4656">
        <v>29</v>
      </c>
      <c r="F4656" s="4">
        <v>44693</v>
      </c>
      <c r="G4656" s="4">
        <v>44726</v>
      </c>
      <c r="H4656" s="4" t="s">
        <v>41</v>
      </c>
      <c r="I4656" s="4">
        <v>44562</v>
      </c>
      <c r="J4656">
        <v>285</v>
      </c>
      <c r="K4656">
        <v>258</v>
      </c>
      <c r="L4656">
        <v>93</v>
      </c>
      <c r="M4656">
        <v>130</v>
      </c>
      <c r="N4656">
        <v>378</v>
      </c>
      <c r="O4656">
        <v>388</v>
      </c>
      <c r="P4656" s="4" t="s">
        <v>160</v>
      </c>
      <c r="Q4656" s="4" t="s">
        <v>459</v>
      </c>
      <c r="R4656" s="4" t="s">
        <v>41</v>
      </c>
      <c r="S4656" s="4">
        <v>44641</v>
      </c>
      <c r="T4656">
        <v>23</v>
      </c>
      <c r="U4656">
        <v>32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 s="4" t="s">
        <v>126</v>
      </c>
      <c r="AC4656" s="4">
        <v>44743</v>
      </c>
      <c r="AD4656" s="4">
        <v>44562</v>
      </c>
      <c r="AE4656" s="4">
        <v>44625</v>
      </c>
      <c r="AF4656">
        <v>10</v>
      </c>
      <c r="AG4656">
        <v>11</v>
      </c>
      <c r="AH4656">
        <v>0</v>
      </c>
      <c r="AI4656">
        <v>0</v>
      </c>
      <c r="AJ4656" s="2">
        <v>1.0048611111111112</v>
      </c>
      <c r="AK4656" s="2">
        <v>1.4951388888888888</v>
      </c>
      <c r="AL4656">
        <v>24</v>
      </c>
      <c r="AM4656">
        <v>27</v>
      </c>
      <c r="AN4656">
        <f t="shared" ref="AN4656:AN4719" si="26">IF(A4656&lt;DATE(2019,2,28),2018,2019)</f>
        <v>2019</v>
      </c>
      <c r="AO4656" t="s">
        <v>1051</v>
      </c>
    </row>
    <row r="4657" spans="1:41" hidden="1" x14ac:dyDescent="0.35">
      <c r="A4657" s="1">
        <v>43765</v>
      </c>
      <c r="B4657" t="s">
        <v>74</v>
      </c>
      <c r="C4657" t="s">
        <v>68</v>
      </c>
      <c r="D4657">
        <v>21</v>
      </c>
      <c r="E4657">
        <v>21</v>
      </c>
      <c r="F4657" s="4">
        <v>44786</v>
      </c>
      <c r="G4657" s="4">
        <v>44723</v>
      </c>
      <c r="H4657" s="4" t="s">
        <v>41</v>
      </c>
      <c r="I4657" s="4" t="s">
        <v>41</v>
      </c>
      <c r="J4657">
        <v>256</v>
      </c>
      <c r="K4657">
        <v>249</v>
      </c>
      <c r="L4657">
        <v>118</v>
      </c>
      <c r="M4657">
        <v>88</v>
      </c>
      <c r="N4657">
        <v>374</v>
      </c>
      <c r="O4657">
        <v>337</v>
      </c>
      <c r="P4657" s="4" t="s">
        <v>197</v>
      </c>
      <c r="Q4657" s="4" t="s">
        <v>250</v>
      </c>
      <c r="R4657" s="4">
        <v>44682</v>
      </c>
      <c r="S4657" s="4">
        <v>44610</v>
      </c>
      <c r="T4657">
        <v>26</v>
      </c>
      <c r="U4657">
        <v>20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1</v>
      </c>
      <c r="AB4657" s="4">
        <v>44676</v>
      </c>
      <c r="AC4657" s="4">
        <v>44650</v>
      </c>
      <c r="AD4657" s="4">
        <v>44624</v>
      </c>
      <c r="AE4657" s="4">
        <v>44563</v>
      </c>
      <c r="AF4657">
        <v>10</v>
      </c>
      <c r="AG4657">
        <v>9</v>
      </c>
      <c r="AH4657">
        <v>0</v>
      </c>
      <c r="AI4657">
        <v>0</v>
      </c>
      <c r="AJ4657" s="2">
        <v>1.3840277777777779</v>
      </c>
      <c r="AK4657" s="2">
        <v>1.1159722222222224</v>
      </c>
      <c r="AL4657">
        <v>31</v>
      </c>
      <c r="AM4657">
        <v>24</v>
      </c>
      <c r="AN4657">
        <f t="shared" si="26"/>
        <v>2019</v>
      </c>
      <c r="AO4657" t="s">
        <v>1051</v>
      </c>
    </row>
    <row r="4658" spans="1:41" hidden="1" x14ac:dyDescent="0.35">
      <c r="A4658" s="1">
        <v>43766</v>
      </c>
      <c r="B4658" t="s">
        <v>84</v>
      </c>
      <c r="C4658" t="s">
        <v>109</v>
      </c>
      <c r="D4658">
        <v>16</v>
      </c>
      <c r="E4658">
        <v>21</v>
      </c>
      <c r="F4658" s="4">
        <v>44628</v>
      </c>
      <c r="G4658" s="4">
        <v>44725</v>
      </c>
      <c r="H4658" s="4" t="s">
        <v>52</v>
      </c>
      <c r="I4658" s="4" t="s">
        <v>42</v>
      </c>
      <c r="J4658">
        <v>170</v>
      </c>
      <c r="K4658">
        <v>236</v>
      </c>
      <c r="L4658">
        <v>60</v>
      </c>
      <c r="M4658">
        <v>158</v>
      </c>
      <c r="N4658">
        <v>230</v>
      </c>
      <c r="O4658">
        <v>394</v>
      </c>
      <c r="P4658" s="4" t="s">
        <v>191</v>
      </c>
      <c r="Q4658" s="4" t="s">
        <v>422</v>
      </c>
      <c r="R4658" s="4">
        <v>44671</v>
      </c>
      <c r="S4658" s="4">
        <v>44607</v>
      </c>
      <c r="T4658">
        <v>19</v>
      </c>
      <c r="U4658">
        <v>29</v>
      </c>
      <c r="V4658">
        <v>2</v>
      </c>
      <c r="W4658">
        <v>0</v>
      </c>
      <c r="X4658">
        <v>2</v>
      </c>
      <c r="Y4658">
        <v>1</v>
      </c>
      <c r="Z4658">
        <v>4</v>
      </c>
      <c r="AA4658">
        <v>1</v>
      </c>
      <c r="AB4658" s="4">
        <v>44682</v>
      </c>
      <c r="AC4658" s="4">
        <v>44805</v>
      </c>
      <c r="AD4658" s="4">
        <v>44594</v>
      </c>
      <c r="AE4658" s="4">
        <v>44563</v>
      </c>
      <c r="AF4658">
        <v>12</v>
      </c>
      <c r="AG4658">
        <v>11</v>
      </c>
      <c r="AH4658">
        <v>0</v>
      </c>
      <c r="AI4658">
        <v>0</v>
      </c>
      <c r="AJ4658" s="2">
        <v>1.0291666666666666</v>
      </c>
      <c r="AK4658" s="2">
        <v>1.4708333333333332</v>
      </c>
      <c r="AL4658">
        <v>14</v>
      </c>
      <c r="AM4658">
        <v>27</v>
      </c>
      <c r="AN4658">
        <f t="shared" si="26"/>
        <v>2019</v>
      </c>
      <c r="AO4658" t="s">
        <v>1051</v>
      </c>
    </row>
    <row r="4659" spans="1:41" hidden="1" x14ac:dyDescent="0.35">
      <c r="A4659" s="1">
        <v>43769</v>
      </c>
      <c r="B4659" t="s">
        <v>39</v>
      </c>
      <c r="C4659" t="s">
        <v>87</v>
      </c>
      <c r="D4659">
        <v>21</v>
      </c>
      <c r="E4659">
        <v>19</v>
      </c>
      <c r="F4659" s="4">
        <v>44882</v>
      </c>
      <c r="G4659" s="4">
        <v>44600</v>
      </c>
      <c r="H4659" s="4">
        <v>44562</v>
      </c>
      <c r="I4659" s="4" t="s">
        <v>41</v>
      </c>
      <c r="J4659">
        <v>310</v>
      </c>
      <c r="K4659">
        <v>204</v>
      </c>
      <c r="L4659">
        <v>101</v>
      </c>
      <c r="M4659">
        <v>153</v>
      </c>
      <c r="N4659">
        <v>411</v>
      </c>
      <c r="O4659">
        <v>357</v>
      </c>
      <c r="P4659" s="4" t="s">
        <v>267</v>
      </c>
      <c r="Q4659" s="4" t="s">
        <v>427</v>
      </c>
      <c r="R4659" s="4">
        <v>44568</v>
      </c>
      <c r="S4659" s="4">
        <v>44621</v>
      </c>
      <c r="T4659">
        <v>31</v>
      </c>
      <c r="U4659">
        <v>23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 s="4">
        <v>44774</v>
      </c>
      <c r="AC4659" s="4">
        <v>44805</v>
      </c>
      <c r="AD4659" s="4">
        <v>44594</v>
      </c>
      <c r="AE4659" s="4">
        <v>44595</v>
      </c>
      <c r="AF4659">
        <v>10</v>
      </c>
      <c r="AG4659">
        <v>9</v>
      </c>
      <c r="AH4659">
        <v>0</v>
      </c>
      <c r="AI4659">
        <v>0</v>
      </c>
      <c r="AJ4659" s="2">
        <v>1.4381944444444443</v>
      </c>
      <c r="AK4659" s="2">
        <v>1.0618055555555557</v>
      </c>
      <c r="AL4659">
        <v>28</v>
      </c>
      <c r="AM4659">
        <v>25</v>
      </c>
      <c r="AN4659">
        <f t="shared" si="26"/>
        <v>2019</v>
      </c>
      <c r="AO4659" t="s">
        <v>1051</v>
      </c>
    </row>
    <row r="4660" spans="1:41" hidden="1" x14ac:dyDescent="0.35">
      <c r="A4660" s="1">
        <v>43772</v>
      </c>
      <c r="B4660" t="s">
        <v>74</v>
      </c>
      <c r="C4660" t="s">
        <v>63</v>
      </c>
      <c r="D4660">
        <v>13</v>
      </c>
      <c r="E4660">
        <v>24</v>
      </c>
      <c r="F4660" s="4">
        <v>44602</v>
      </c>
      <c r="G4660" s="4">
        <v>44692</v>
      </c>
      <c r="H4660" s="4" t="s">
        <v>42</v>
      </c>
      <c r="I4660" s="4">
        <v>44562</v>
      </c>
      <c r="J4660">
        <v>139</v>
      </c>
      <c r="K4660">
        <v>283</v>
      </c>
      <c r="L4660">
        <v>45</v>
      </c>
      <c r="M4660">
        <v>159</v>
      </c>
      <c r="N4660">
        <v>184</v>
      </c>
      <c r="O4660">
        <v>442</v>
      </c>
      <c r="P4660" s="4" t="s">
        <v>204</v>
      </c>
      <c r="Q4660" s="4" t="s">
        <v>153</v>
      </c>
      <c r="R4660" s="4">
        <v>44642</v>
      </c>
      <c r="S4660" s="4">
        <v>44603</v>
      </c>
      <c r="T4660">
        <v>11</v>
      </c>
      <c r="U4660">
        <v>38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 s="4">
        <v>44774</v>
      </c>
      <c r="AC4660" s="4">
        <v>44682</v>
      </c>
      <c r="AD4660" s="4">
        <v>44562</v>
      </c>
      <c r="AE4660" s="4">
        <v>44597</v>
      </c>
      <c r="AF4660">
        <v>8</v>
      </c>
      <c r="AG4660">
        <v>9</v>
      </c>
      <c r="AH4660">
        <v>0</v>
      </c>
      <c r="AI4660">
        <v>0</v>
      </c>
      <c r="AJ4660" s="2">
        <v>1.0062499999999999</v>
      </c>
      <c r="AK4660" s="2">
        <v>1.4937500000000001</v>
      </c>
      <c r="AL4660">
        <v>11</v>
      </c>
      <c r="AM4660">
        <v>26</v>
      </c>
      <c r="AN4660">
        <f t="shared" si="26"/>
        <v>2019</v>
      </c>
      <c r="AO4660" t="s">
        <v>1051</v>
      </c>
    </row>
    <row r="4661" spans="1:41" hidden="1" x14ac:dyDescent="0.35">
      <c r="A4661" s="1">
        <v>43772</v>
      </c>
      <c r="B4661" t="s">
        <v>105</v>
      </c>
      <c r="C4661" t="s">
        <v>94</v>
      </c>
      <c r="D4661">
        <v>21</v>
      </c>
      <c r="E4661">
        <v>21</v>
      </c>
      <c r="F4661" s="4">
        <v>44662</v>
      </c>
      <c r="G4661" s="4">
        <v>44662</v>
      </c>
      <c r="H4661" s="4">
        <v>44562</v>
      </c>
      <c r="I4661" s="4" t="s">
        <v>52</v>
      </c>
      <c r="J4661">
        <v>194</v>
      </c>
      <c r="K4661">
        <v>282</v>
      </c>
      <c r="L4661">
        <v>216</v>
      </c>
      <c r="M4661">
        <v>74</v>
      </c>
      <c r="N4661">
        <v>410</v>
      </c>
      <c r="O4661">
        <v>356</v>
      </c>
      <c r="P4661" s="4" t="s">
        <v>504</v>
      </c>
      <c r="Q4661" s="4" t="s">
        <v>502</v>
      </c>
      <c r="R4661" s="4">
        <v>44568</v>
      </c>
      <c r="S4661" s="4">
        <v>44678</v>
      </c>
      <c r="T4661">
        <v>34</v>
      </c>
      <c r="U4661">
        <v>15</v>
      </c>
      <c r="V4661">
        <v>1</v>
      </c>
      <c r="W4661">
        <v>2</v>
      </c>
      <c r="X4661">
        <v>0</v>
      </c>
      <c r="Y4661">
        <v>2</v>
      </c>
      <c r="Z4661">
        <v>1</v>
      </c>
      <c r="AA4661">
        <v>4</v>
      </c>
      <c r="AB4661" s="4">
        <v>44743</v>
      </c>
      <c r="AC4661" s="4">
        <v>44652</v>
      </c>
      <c r="AD4661" s="4">
        <v>44624</v>
      </c>
      <c r="AE4661" s="4" t="s">
        <v>42</v>
      </c>
      <c r="AF4661">
        <v>10</v>
      </c>
      <c r="AG4661">
        <v>11</v>
      </c>
      <c r="AH4661">
        <v>0</v>
      </c>
      <c r="AI4661">
        <v>0</v>
      </c>
      <c r="AJ4661" s="2">
        <v>1.35625</v>
      </c>
      <c r="AK4661" s="2">
        <v>1.14375</v>
      </c>
      <c r="AL4661">
        <v>26</v>
      </c>
      <c r="AM4661">
        <v>3</v>
      </c>
      <c r="AN4661">
        <f t="shared" si="26"/>
        <v>2019</v>
      </c>
      <c r="AO4661" t="s">
        <v>1051</v>
      </c>
    </row>
    <row r="4662" spans="1:41" hidden="1" x14ac:dyDescent="0.35">
      <c r="A4662" s="1">
        <v>43772</v>
      </c>
      <c r="B4662" t="s">
        <v>88</v>
      </c>
      <c r="C4662" t="s">
        <v>54</v>
      </c>
      <c r="D4662">
        <v>12</v>
      </c>
      <c r="E4662">
        <v>18</v>
      </c>
      <c r="F4662" s="4">
        <v>44603</v>
      </c>
      <c r="G4662" s="4">
        <v>44724</v>
      </c>
      <c r="H4662" s="4" t="s">
        <v>42</v>
      </c>
      <c r="I4662" s="4">
        <v>44563</v>
      </c>
      <c r="J4662">
        <v>116</v>
      </c>
      <c r="K4662">
        <v>146</v>
      </c>
      <c r="L4662">
        <v>127</v>
      </c>
      <c r="M4662">
        <v>122</v>
      </c>
      <c r="N4662">
        <v>243</v>
      </c>
      <c r="O4662">
        <v>268</v>
      </c>
      <c r="P4662" s="4" t="s">
        <v>308</v>
      </c>
      <c r="Q4662" s="4" t="s">
        <v>443</v>
      </c>
      <c r="R4662" s="4">
        <v>44679</v>
      </c>
      <c r="S4662" s="4">
        <v>44606</v>
      </c>
      <c r="T4662">
        <v>23</v>
      </c>
      <c r="U4662">
        <v>39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 s="4">
        <v>44635</v>
      </c>
      <c r="AC4662" s="4">
        <v>44612</v>
      </c>
      <c r="AD4662" s="4" t="s">
        <v>52</v>
      </c>
      <c r="AE4662" s="4">
        <v>44624</v>
      </c>
      <c r="AF4662">
        <v>9</v>
      </c>
      <c r="AG4662">
        <v>10</v>
      </c>
      <c r="AH4662">
        <v>0</v>
      </c>
      <c r="AI4662">
        <v>0</v>
      </c>
      <c r="AJ4662" s="2">
        <v>1.1756944444444444</v>
      </c>
      <c r="AK4662" s="2">
        <v>1.3243055555555556</v>
      </c>
      <c r="AL4662">
        <v>9</v>
      </c>
      <c r="AM4662">
        <v>24</v>
      </c>
      <c r="AN4662">
        <f t="shared" si="26"/>
        <v>2019</v>
      </c>
      <c r="AO4662" t="s">
        <v>1051</v>
      </c>
    </row>
    <row r="4663" spans="1:41" hidden="1" x14ac:dyDescent="0.35">
      <c r="A4663" s="1">
        <v>43772</v>
      </c>
      <c r="B4663" t="s">
        <v>58</v>
      </c>
      <c r="C4663" t="s">
        <v>68</v>
      </c>
      <c r="D4663">
        <v>17</v>
      </c>
      <c r="E4663">
        <v>17</v>
      </c>
      <c r="F4663" s="4">
        <v>44696</v>
      </c>
      <c r="G4663" s="4">
        <v>44664</v>
      </c>
      <c r="H4663" s="4">
        <v>44562</v>
      </c>
      <c r="I4663" s="4">
        <v>44562</v>
      </c>
      <c r="J4663">
        <v>212</v>
      </c>
      <c r="K4663">
        <v>230</v>
      </c>
      <c r="L4663">
        <v>96</v>
      </c>
      <c r="M4663">
        <v>147</v>
      </c>
      <c r="N4663">
        <v>308</v>
      </c>
      <c r="O4663">
        <v>377</v>
      </c>
      <c r="P4663" s="4" t="s">
        <v>805</v>
      </c>
      <c r="Q4663" s="4" t="s">
        <v>123</v>
      </c>
      <c r="R4663" s="4">
        <v>44569</v>
      </c>
      <c r="S4663" s="4">
        <v>44682</v>
      </c>
      <c r="T4663">
        <v>27</v>
      </c>
      <c r="U4663">
        <v>18</v>
      </c>
      <c r="V4663">
        <v>0</v>
      </c>
      <c r="W4663">
        <v>1</v>
      </c>
      <c r="X4663">
        <v>0</v>
      </c>
      <c r="Y4663">
        <v>0</v>
      </c>
      <c r="Z4663">
        <v>0</v>
      </c>
      <c r="AA4663">
        <v>1</v>
      </c>
      <c r="AB4663" s="4">
        <v>44645</v>
      </c>
      <c r="AC4663" s="4">
        <v>44676</v>
      </c>
      <c r="AD4663" s="4">
        <v>44624</v>
      </c>
      <c r="AE4663" s="4" t="s">
        <v>52</v>
      </c>
      <c r="AF4663">
        <v>12</v>
      </c>
      <c r="AG4663">
        <v>13</v>
      </c>
      <c r="AH4663">
        <v>0</v>
      </c>
      <c r="AI4663">
        <v>0</v>
      </c>
      <c r="AJ4663" s="2">
        <v>1.175</v>
      </c>
      <c r="AK4663" s="2">
        <v>1.325</v>
      </c>
      <c r="AL4663">
        <v>23</v>
      </c>
      <c r="AM4663">
        <v>26</v>
      </c>
      <c r="AN4663">
        <f t="shared" si="26"/>
        <v>2019</v>
      </c>
      <c r="AO4663" t="s">
        <v>1051</v>
      </c>
    </row>
    <row r="4664" spans="1:41" hidden="1" x14ac:dyDescent="0.35">
      <c r="A4664" s="1">
        <v>43772</v>
      </c>
      <c r="B4664" t="s">
        <v>53</v>
      </c>
      <c r="C4664" t="s">
        <v>84</v>
      </c>
      <c r="D4664">
        <v>17</v>
      </c>
      <c r="E4664">
        <v>22</v>
      </c>
      <c r="F4664" s="4">
        <v>44695</v>
      </c>
      <c r="G4664" s="4">
        <v>44724</v>
      </c>
      <c r="H4664" s="4">
        <v>44594</v>
      </c>
      <c r="I4664" s="4" t="s">
        <v>41</v>
      </c>
      <c r="J4664">
        <v>238</v>
      </c>
      <c r="K4664">
        <v>266</v>
      </c>
      <c r="L4664">
        <v>83</v>
      </c>
      <c r="M4664">
        <v>50</v>
      </c>
      <c r="N4664">
        <v>321</v>
      </c>
      <c r="O4664">
        <v>316</v>
      </c>
      <c r="P4664" s="4" t="s">
        <v>459</v>
      </c>
      <c r="Q4664" s="4" t="s">
        <v>250</v>
      </c>
      <c r="R4664" s="4">
        <v>44642</v>
      </c>
      <c r="S4664" s="4">
        <v>44673</v>
      </c>
      <c r="T4664">
        <v>21</v>
      </c>
      <c r="U4664">
        <v>24</v>
      </c>
      <c r="V4664">
        <v>0</v>
      </c>
      <c r="W4664">
        <v>0</v>
      </c>
      <c r="X4664">
        <v>1</v>
      </c>
      <c r="Y4664">
        <v>0</v>
      </c>
      <c r="Z4664">
        <v>1</v>
      </c>
      <c r="AA4664">
        <v>0</v>
      </c>
      <c r="AB4664" s="4" t="s">
        <v>362</v>
      </c>
      <c r="AC4664" s="4">
        <v>44713</v>
      </c>
      <c r="AD4664" s="4">
        <v>44564</v>
      </c>
      <c r="AE4664" s="4">
        <v>44624</v>
      </c>
      <c r="AF4664">
        <v>11</v>
      </c>
      <c r="AG4664">
        <v>12</v>
      </c>
      <c r="AH4664">
        <v>0</v>
      </c>
      <c r="AI4664">
        <v>0</v>
      </c>
      <c r="AJ4664" s="2">
        <v>1.1986111111111111</v>
      </c>
      <c r="AK4664" s="2">
        <v>1.3013888888888889</v>
      </c>
      <c r="AL4664">
        <v>18</v>
      </c>
      <c r="AM4664">
        <v>26</v>
      </c>
      <c r="AN4664">
        <f t="shared" si="26"/>
        <v>2019</v>
      </c>
      <c r="AO4664" t="s">
        <v>1051</v>
      </c>
    </row>
    <row r="4665" spans="1:41" hidden="1" x14ac:dyDescent="0.35">
      <c r="A4665" s="1">
        <v>43772</v>
      </c>
      <c r="B4665" t="s">
        <v>59</v>
      </c>
      <c r="C4665" t="s">
        <v>77</v>
      </c>
      <c r="D4665">
        <v>10</v>
      </c>
      <c r="E4665">
        <v>26</v>
      </c>
      <c r="F4665" s="4">
        <v>44602</v>
      </c>
      <c r="G4665" s="4">
        <v>44791</v>
      </c>
      <c r="H4665" s="4" t="s">
        <v>41</v>
      </c>
      <c r="I4665" s="4">
        <v>44562</v>
      </c>
      <c r="J4665">
        <v>102</v>
      </c>
      <c r="K4665">
        <v>227</v>
      </c>
      <c r="L4665">
        <v>62</v>
      </c>
      <c r="M4665">
        <v>146</v>
      </c>
      <c r="N4665">
        <v>164</v>
      </c>
      <c r="O4665">
        <v>373</v>
      </c>
      <c r="P4665" s="4">
        <v>44855</v>
      </c>
      <c r="Q4665" s="4" t="s">
        <v>56</v>
      </c>
      <c r="R4665" s="4">
        <v>44643</v>
      </c>
      <c r="S4665" s="4">
        <v>44663</v>
      </c>
      <c r="T4665">
        <v>18</v>
      </c>
      <c r="U4665">
        <v>35</v>
      </c>
      <c r="V4665">
        <v>1</v>
      </c>
      <c r="W4665">
        <v>0</v>
      </c>
      <c r="X4665">
        <v>0</v>
      </c>
      <c r="Y4665">
        <v>0</v>
      </c>
      <c r="Z4665">
        <v>1</v>
      </c>
      <c r="AA4665">
        <v>0</v>
      </c>
      <c r="AB4665" s="4">
        <v>44805</v>
      </c>
      <c r="AC4665" s="4">
        <v>44774</v>
      </c>
      <c r="AD4665" s="4">
        <v>44594</v>
      </c>
      <c r="AE4665" s="4">
        <v>44596</v>
      </c>
      <c r="AF4665">
        <v>10</v>
      </c>
      <c r="AG4665">
        <v>12</v>
      </c>
      <c r="AH4665">
        <v>0</v>
      </c>
      <c r="AI4665">
        <v>0</v>
      </c>
      <c r="AJ4665" s="3">
        <v>0.8208333333333333</v>
      </c>
      <c r="AK4665" s="2">
        <v>1.6791666666666665</v>
      </c>
      <c r="AL4665">
        <v>14</v>
      </c>
      <c r="AM4665">
        <v>22</v>
      </c>
      <c r="AN4665">
        <f t="shared" si="26"/>
        <v>2019</v>
      </c>
      <c r="AO4665" t="s">
        <v>1051</v>
      </c>
    </row>
    <row r="4666" spans="1:41" hidden="1" x14ac:dyDescent="0.35">
      <c r="A4666" s="1">
        <v>43772</v>
      </c>
      <c r="B4666" t="s">
        <v>93</v>
      </c>
      <c r="C4666" t="s">
        <v>109</v>
      </c>
      <c r="D4666">
        <v>22</v>
      </c>
      <c r="E4666">
        <v>17</v>
      </c>
      <c r="F4666" s="4">
        <v>44663</v>
      </c>
      <c r="G4666" s="4">
        <v>44694</v>
      </c>
      <c r="H4666" s="4">
        <v>44595</v>
      </c>
      <c r="I4666" s="4" t="s">
        <v>42</v>
      </c>
      <c r="J4666">
        <v>189</v>
      </c>
      <c r="K4666">
        <v>183</v>
      </c>
      <c r="L4666">
        <v>139</v>
      </c>
      <c r="M4666">
        <v>90</v>
      </c>
      <c r="N4666">
        <v>328</v>
      </c>
      <c r="O4666">
        <v>273</v>
      </c>
      <c r="P4666" s="4" t="s">
        <v>224</v>
      </c>
      <c r="Q4666" s="4" t="s">
        <v>196</v>
      </c>
      <c r="R4666" s="4">
        <v>44682</v>
      </c>
      <c r="S4666" s="4">
        <v>44569</v>
      </c>
      <c r="T4666">
        <v>29</v>
      </c>
      <c r="U4666">
        <v>25</v>
      </c>
      <c r="V4666">
        <v>2</v>
      </c>
      <c r="W4666">
        <v>1</v>
      </c>
      <c r="X4666">
        <v>1</v>
      </c>
      <c r="Y4666">
        <v>1</v>
      </c>
      <c r="Z4666">
        <v>3</v>
      </c>
      <c r="AA4666">
        <v>2</v>
      </c>
      <c r="AB4666" s="4">
        <v>44743</v>
      </c>
      <c r="AC4666" s="4">
        <v>44682</v>
      </c>
      <c r="AD4666" s="4">
        <v>44624</v>
      </c>
      <c r="AE4666" s="4">
        <v>44565</v>
      </c>
      <c r="AF4666">
        <v>11</v>
      </c>
      <c r="AG4666">
        <v>11</v>
      </c>
      <c r="AH4666">
        <v>0</v>
      </c>
      <c r="AI4666">
        <v>2</v>
      </c>
      <c r="AJ4666" s="2">
        <v>1.2722222222222224</v>
      </c>
      <c r="AK4666" s="2">
        <v>1.2277777777777776</v>
      </c>
      <c r="AL4666">
        <v>24</v>
      </c>
      <c r="AM4666">
        <v>26</v>
      </c>
      <c r="AN4666">
        <f t="shared" si="26"/>
        <v>2019</v>
      </c>
      <c r="AO4666" t="s">
        <v>1051</v>
      </c>
    </row>
    <row r="4667" spans="1:41" hidden="1" x14ac:dyDescent="0.35">
      <c r="A4667" s="1">
        <v>43772</v>
      </c>
      <c r="B4667" t="s">
        <v>78</v>
      </c>
      <c r="C4667" t="s">
        <v>91</v>
      </c>
      <c r="D4667">
        <v>24</v>
      </c>
      <c r="E4667">
        <v>22</v>
      </c>
      <c r="F4667" s="4">
        <v>44630</v>
      </c>
      <c r="G4667" s="4">
        <v>44695</v>
      </c>
      <c r="H4667" s="4">
        <v>44562</v>
      </c>
      <c r="I4667" s="4">
        <v>44594</v>
      </c>
      <c r="J4667">
        <v>310</v>
      </c>
      <c r="K4667">
        <v>214</v>
      </c>
      <c r="L4667">
        <v>121</v>
      </c>
      <c r="M4667">
        <v>156</v>
      </c>
      <c r="N4667">
        <v>431</v>
      </c>
      <c r="O4667">
        <v>370</v>
      </c>
      <c r="P4667" s="4" t="s">
        <v>459</v>
      </c>
      <c r="Q4667" s="4" t="s">
        <v>488</v>
      </c>
      <c r="R4667" s="4">
        <v>44672</v>
      </c>
      <c r="S4667" s="4">
        <v>44638</v>
      </c>
      <c r="T4667">
        <v>21</v>
      </c>
      <c r="U4667">
        <v>33</v>
      </c>
      <c r="V4667">
        <v>1</v>
      </c>
      <c r="W4667">
        <v>0</v>
      </c>
      <c r="X4667">
        <v>2</v>
      </c>
      <c r="Y4667">
        <v>1</v>
      </c>
      <c r="Z4667">
        <v>3</v>
      </c>
      <c r="AA4667">
        <v>1</v>
      </c>
      <c r="AB4667" s="4">
        <v>44866</v>
      </c>
      <c r="AC4667" s="4">
        <v>44713</v>
      </c>
      <c r="AD4667" s="4">
        <v>44594</v>
      </c>
      <c r="AE4667" s="4">
        <v>44624</v>
      </c>
      <c r="AF4667">
        <v>12</v>
      </c>
      <c r="AG4667">
        <v>12</v>
      </c>
      <c r="AH4667">
        <v>0</v>
      </c>
      <c r="AI4667">
        <v>0</v>
      </c>
      <c r="AJ4667" s="2">
        <v>1.1131944444444444</v>
      </c>
      <c r="AK4667" s="2">
        <v>1.3868055555555554</v>
      </c>
      <c r="AL4667">
        <v>20</v>
      </c>
      <c r="AM4667">
        <v>30</v>
      </c>
      <c r="AN4667">
        <f t="shared" si="26"/>
        <v>2019</v>
      </c>
      <c r="AO4667" t="s">
        <v>1051</v>
      </c>
    </row>
    <row r="4668" spans="1:41" hidden="1" x14ac:dyDescent="0.35">
      <c r="A4668" s="1">
        <v>43772</v>
      </c>
      <c r="B4668" t="s">
        <v>83</v>
      </c>
      <c r="C4668" t="s">
        <v>48</v>
      </c>
      <c r="D4668">
        <v>26</v>
      </c>
      <c r="E4668">
        <v>25</v>
      </c>
      <c r="F4668" s="4">
        <v>44692</v>
      </c>
      <c r="G4668" s="4">
        <v>44755</v>
      </c>
      <c r="H4668" s="4">
        <v>44563</v>
      </c>
      <c r="I4668" s="4">
        <v>44563</v>
      </c>
      <c r="J4668">
        <v>383</v>
      </c>
      <c r="K4668">
        <v>279</v>
      </c>
      <c r="L4668">
        <v>90</v>
      </c>
      <c r="M4668">
        <v>171</v>
      </c>
      <c r="N4668">
        <v>473</v>
      </c>
      <c r="O4668">
        <v>450</v>
      </c>
      <c r="P4668" s="4" t="s">
        <v>337</v>
      </c>
      <c r="Q4668" s="4" t="s">
        <v>213</v>
      </c>
      <c r="R4668" s="4">
        <v>44615</v>
      </c>
      <c r="S4668" s="4">
        <v>44571</v>
      </c>
      <c r="T4668">
        <v>19</v>
      </c>
      <c r="U4668">
        <v>36</v>
      </c>
      <c r="V4668">
        <v>1</v>
      </c>
      <c r="W4668">
        <v>0</v>
      </c>
      <c r="X4668">
        <v>1</v>
      </c>
      <c r="Y4668">
        <v>0</v>
      </c>
      <c r="Z4668">
        <v>2</v>
      </c>
      <c r="AA4668">
        <v>0</v>
      </c>
      <c r="AB4668" s="4">
        <v>44682</v>
      </c>
      <c r="AC4668" s="4">
        <v>44835</v>
      </c>
      <c r="AD4668" s="4">
        <v>44564</v>
      </c>
      <c r="AE4668" s="4">
        <v>44656</v>
      </c>
      <c r="AF4668">
        <v>10</v>
      </c>
      <c r="AG4668">
        <v>10</v>
      </c>
      <c r="AH4668">
        <v>0</v>
      </c>
      <c r="AI4668">
        <v>0</v>
      </c>
      <c r="AJ4668" s="2">
        <v>1.1319444444444444</v>
      </c>
      <c r="AK4668" s="2">
        <v>1.3680555555555556</v>
      </c>
      <c r="AL4668">
        <v>24</v>
      </c>
      <c r="AM4668">
        <v>31</v>
      </c>
      <c r="AN4668">
        <f t="shared" si="26"/>
        <v>2019</v>
      </c>
      <c r="AO4668" t="s">
        <v>1051</v>
      </c>
    </row>
    <row r="4669" spans="1:41" hidden="1" x14ac:dyDescent="0.35">
      <c r="A4669" s="1">
        <v>43772</v>
      </c>
      <c r="B4669" t="s">
        <v>101</v>
      </c>
      <c r="C4669" t="s">
        <v>47</v>
      </c>
      <c r="D4669">
        <v>29</v>
      </c>
      <c r="E4669">
        <v>31</v>
      </c>
      <c r="F4669" s="4">
        <v>44726</v>
      </c>
      <c r="G4669" s="4">
        <v>44600</v>
      </c>
      <c r="H4669" s="4">
        <v>44562</v>
      </c>
      <c r="I4669" s="4" t="s">
        <v>41</v>
      </c>
      <c r="J4669">
        <v>319</v>
      </c>
      <c r="K4669">
        <v>347</v>
      </c>
      <c r="L4669">
        <v>99</v>
      </c>
      <c r="M4669">
        <v>145</v>
      </c>
      <c r="N4669">
        <v>418</v>
      </c>
      <c r="O4669">
        <v>492</v>
      </c>
      <c r="P4669" s="4" t="s">
        <v>115</v>
      </c>
      <c r="Q4669" s="4" t="s">
        <v>112</v>
      </c>
      <c r="R4669" s="4">
        <v>44608</v>
      </c>
      <c r="S4669" s="4">
        <v>44651</v>
      </c>
      <c r="T4669">
        <v>26</v>
      </c>
      <c r="U4669">
        <v>22</v>
      </c>
      <c r="V4669">
        <v>1</v>
      </c>
      <c r="W4669">
        <v>1</v>
      </c>
      <c r="X4669">
        <v>0</v>
      </c>
      <c r="Y4669">
        <v>0</v>
      </c>
      <c r="Z4669">
        <v>1</v>
      </c>
      <c r="AA4669">
        <v>1</v>
      </c>
      <c r="AB4669" s="4">
        <v>44835</v>
      </c>
      <c r="AC4669" s="4">
        <v>44652</v>
      </c>
      <c r="AD4669" s="4">
        <v>44655</v>
      </c>
      <c r="AE4669" s="4">
        <v>44657</v>
      </c>
      <c r="AF4669">
        <v>12</v>
      </c>
      <c r="AG4669">
        <v>13</v>
      </c>
      <c r="AH4669">
        <v>0</v>
      </c>
      <c r="AI4669">
        <v>0</v>
      </c>
      <c r="AJ4669" s="2">
        <v>1.4756944444444444</v>
      </c>
      <c r="AK4669" s="2">
        <v>1.1756944444444444</v>
      </c>
      <c r="AL4669">
        <v>34</v>
      </c>
      <c r="AM4669">
        <v>40</v>
      </c>
      <c r="AN4669">
        <f t="shared" si="26"/>
        <v>2019</v>
      </c>
      <c r="AO4669" t="s">
        <v>1051</v>
      </c>
    </row>
    <row r="4670" spans="1:41" hidden="1" x14ac:dyDescent="0.35">
      <c r="A4670" s="1">
        <v>43772</v>
      </c>
      <c r="B4670" t="s">
        <v>69</v>
      </c>
      <c r="C4670" t="s">
        <v>98</v>
      </c>
      <c r="D4670">
        <v>21</v>
      </c>
      <c r="E4670">
        <v>13</v>
      </c>
      <c r="F4670" s="4">
        <v>44727</v>
      </c>
      <c r="G4670" s="4">
        <v>44629</v>
      </c>
      <c r="H4670" s="4" t="s">
        <v>52</v>
      </c>
      <c r="I4670" s="4" t="s">
        <v>41</v>
      </c>
      <c r="J4670">
        <v>261</v>
      </c>
      <c r="K4670">
        <v>175</v>
      </c>
      <c r="L4670">
        <v>90</v>
      </c>
      <c r="M4670">
        <v>127</v>
      </c>
      <c r="N4670">
        <v>351</v>
      </c>
      <c r="O4670">
        <v>302</v>
      </c>
      <c r="P4670" s="4" t="s">
        <v>386</v>
      </c>
      <c r="Q4670" s="4">
        <v>44915</v>
      </c>
      <c r="R4670" s="4">
        <v>44604</v>
      </c>
      <c r="S4670" s="4">
        <v>44638</v>
      </c>
      <c r="T4670">
        <v>29</v>
      </c>
      <c r="U4670">
        <v>20</v>
      </c>
      <c r="V4670">
        <v>0</v>
      </c>
      <c r="W4670">
        <v>1</v>
      </c>
      <c r="X4670">
        <v>0</v>
      </c>
      <c r="Y4670">
        <v>0</v>
      </c>
      <c r="Z4670">
        <v>0</v>
      </c>
      <c r="AA4670">
        <v>1</v>
      </c>
      <c r="AB4670" s="4">
        <v>44682</v>
      </c>
      <c r="AC4670" s="4">
        <v>44743</v>
      </c>
      <c r="AD4670" s="4">
        <v>44566</v>
      </c>
      <c r="AE4670" s="4" t="s">
        <v>41</v>
      </c>
      <c r="AF4670">
        <v>10</v>
      </c>
      <c r="AG4670">
        <v>11</v>
      </c>
      <c r="AH4670">
        <v>0</v>
      </c>
      <c r="AI4670">
        <v>0</v>
      </c>
      <c r="AJ4670" s="2">
        <v>1.4791666666666667</v>
      </c>
      <c r="AK4670" s="2">
        <v>1.0208333333333333</v>
      </c>
      <c r="AL4670">
        <v>19</v>
      </c>
      <c r="AM4670">
        <v>24</v>
      </c>
      <c r="AN4670">
        <f t="shared" si="26"/>
        <v>2019</v>
      </c>
      <c r="AO4670" t="s">
        <v>1051</v>
      </c>
    </row>
    <row r="4671" spans="1:41" hidden="1" x14ac:dyDescent="0.35">
      <c r="A4671" s="1">
        <v>43772</v>
      </c>
      <c r="B4671" t="s">
        <v>110</v>
      </c>
      <c r="C4671" t="s">
        <v>90</v>
      </c>
      <c r="D4671">
        <v>22</v>
      </c>
      <c r="E4671">
        <v>26</v>
      </c>
      <c r="F4671" s="4">
        <v>44694</v>
      </c>
      <c r="G4671" s="4">
        <v>44691</v>
      </c>
      <c r="H4671" s="4" t="s">
        <v>41</v>
      </c>
      <c r="I4671" s="4">
        <v>44562</v>
      </c>
      <c r="J4671">
        <v>268</v>
      </c>
      <c r="K4671">
        <v>162</v>
      </c>
      <c r="L4671">
        <v>74</v>
      </c>
      <c r="M4671">
        <v>210</v>
      </c>
      <c r="N4671">
        <v>342</v>
      </c>
      <c r="O4671">
        <v>372</v>
      </c>
      <c r="P4671" s="4" t="s">
        <v>321</v>
      </c>
      <c r="Q4671" s="4" t="s">
        <v>242</v>
      </c>
      <c r="R4671" s="4">
        <v>44609</v>
      </c>
      <c r="S4671" s="4">
        <v>44562</v>
      </c>
      <c r="T4671">
        <v>17</v>
      </c>
      <c r="U4671">
        <v>41</v>
      </c>
      <c r="V4671">
        <v>1</v>
      </c>
      <c r="W4671">
        <v>2</v>
      </c>
      <c r="X4671">
        <v>1</v>
      </c>
      <c r="Y4671">
        <v>0</v>
      </c>
      <c r="Z4671">
        <v>2</v>
      </c>
      <c r="AA4671">
        <v>2</v>
      </c>
      <c r="AB4671" s="4">
        <v>44743</v>
      </c>
      <c r="AC4671" s="4">
        <v>44652</v>
      </c>
      <c r="AD4671" s="4">
        <v>44596</v>
      </c>
      <c r="AE4671" s="4">
        <v>44655</v>
      </c>
      <c r="AF4671">
        <v>11</v>
      </c>
      <c r="AG4671">
        <v>10</v>
      </c>
      <c r="AH4671">
        <v>0</v>
      </c>
      <c r="AI4671">
        <v>2</v>
      </c>
      <c r="AJ4671" s="3">
        <v>0.95763888888888893</v>
      </c>
      <c r="AK4671" s="2">
        <v>1.5423611111111111</v>
      </c>
      <c r="AL4671">
        <v>20</v>
      </c>
      <c r="AM4671">
        <v>37</v>
      </c>
      <c r="AN4671">
        <f t="shared" si="26"/>
        <v>2019</v>
      </c>
      <c r="AO4671" t="s">
        <v>1051</v>
      </c>
    </row>
    <row r="4672" spans="1:41" hidden="1" x14ac:dyDescent="0.35">
      <c r="A4672" s="1">
        <v>43773</v>
      </c>
      <c r="B4672" t="s">
        <v>104</v>
      </c>
      <c r="C4672" t="s">
        <v>40</v>
      </c>
      <c r="D4672">
        <v>24</v>
      </c>
      <c r="E4672">
        <v>20</v>
      </c>
      <c r="F4672" s="4">
        <v>44662</v>
      </c>
      <c r="G4672" s="4">
        <v>44697</v>
      </c>
      <c r="H4672" s="4" t="s">
        <v>41</v>
      </c>
      <c r="I4672" s="4">
        <v>44562</v>
      </c>
      <c r="J4672">
        <v>257</v>
      </c>
      <c r="K4672">
        <v>171</v>
      </c>
      <c r="L4672">
        <v>172</v>
      </c>
      <c r="M4672">
        <v>100</v>
      </c>
      <c r="N4672">
        <v>429</v>
      </c>
      <c r="O4672">
        <v>271</v>
      </c>
      <c r="P4672" s="4" t="s">
        <v>268</v>
      </c>
      <c r="Q4672" s="4" t="s">
        <v>337</v>
      </c>
      <c r="R4672" s="4" t="s">
        <v>41</v>
      </c>
      <c r="S4672" s="4">
        <v>44682</v>
      </c>
      <c r="T4672">
        <v>30</v>
      </c>
      <c r="U4672">
        <v>22</v>
      </c>
      <c r="V4672">
        <v>1</v>
      </c>
      <c r="W4672">
        <v>2</v>
      </c>
      <c r="X4672">
        <v>1</v>
      </c>
      <c r="Y4672">
        <v>1</v>
      </c>
      <c r="Z4672">
        <v>2</v>
      </c>
      <c r="AA4672">
        <v>3</v>
      </c>
      <c r="AB4672" s="4" t="s">
        <v>809</v>
      </c>
      <c r="AC4672" s="4">
        <v>44774</v>
      </c>
      <c r="AD4672" s="4">
        <v>44564</v>
      </c>
      <c r="AE4672" s="4">
        <v>44566</v>
      </c>
      <c r="AF4672">
        <v>11</v>
      </c>
      <c r="AG4672">
        <v>12</v>
      </c>
      <c r="AH4672">
        <v>2</v>
      </c>
      <c r="AI4672">
        <v>0</v>
      </c>
      <c r="AJ4672" s="2">
        <v>1.1694444444444445</v>
      </c>
      <c r="AK4672" s="2">
        <v>1.3305555555555555</v>
      </c>
      <c r="AL4672">
        <v>37</v>
      </c>
      <c r="AM4672">
        <v>18</v>
      </c>
      <c r="AN4672">
        <f t="shared" si="26"/>
        <v>2019</v>
      </c>
      <c r="AO4672" t="s">
        <v>1051</v>
      </c>
    </row>
    <row r="4673" spans="1:41" hidden="1" x14ac:dyDescent="0.35">
      <c r="A4673" s="1">
        <v>43776</v>
      </c>
      <c r="B4673" t="s">
        <v>63</v>
      </c>
      <c r="C4673" t="s">
        <v>48</v>
      </c>
      <c r="D4673">
        <v>26</v>
      </c>
      <c r="E4673">
        <v>18</v>
      </c>
      <c r="F4673" s="4">
        <v>44630</v>
      </c>
      <c r="G4673" s="4">
        <v>44663</v>
      </c>
      <c r="H4673" s="4">
        <v>44563</v>
      </c>
      <c r="I4673" s="4">
        <v>44562</v>
      </c>
      <c r="J4673">
        <v>169</v>
      </c>
      <c r="K4673">
        <v>200</v>
      </c>
      <c r="L4673">
        <v>146</v>
      </c>
      <c r="M4673">
        <v>78</v>
      </c>
      <c r="N4673">
        <v>315</v>
      </c>
      <c r="O4673">
        <v>278</v>
      </c>
      <c r="P4673" s="4" t="s">
        <v>155</v>
      </c>
      <c r="Q4673" s="4" t="s">
        <v>224</v>
      </c>
      <c r="R4673" s="4">
        <v>44682</v>
      </c>
      <c r="S4673" s="4">
        <v>44638</v>
      </c>
      <c r="T4673">
        <v>30</v>
      </c>
      <c r="U4673">
        <v>21</v>
      </c>
      <c r="V4673">
        <v>0</v>
      </c>
      <c r="W4673">
        <v>0</v>
      </c>
      <c r="X4673">
        <v>3</v>
      </c>
      <c r="Y4673">
        <v>0</v>
      </c>
      <c r="Z4673">
        <v>3</v>
      </c>
      <c r="AA4673">
        <v>0</v>
      </c>
      <c r="AB4673" s="4">
        <v>44774</v>
      </c>
      <c r="AC4673" s="4">
        <v>44896</v>
      </c>
      <c r="AD4673" s="4">
        <v>44624</v>
      </c>
      <c r="AE4673" s="4">
        <v>44596</v>
      </c>
      <c r="AF4673">
        <v>11</v>
      </c>
      <c r="AG4673">
        <v>10</v>
      </c>
      <c r="AH4673">
        <v>0</v>
      </c>
      <c r="AI4673">
        <v>2</v>
      </c>
      <c r="AJ4673" s="2">
        <v>1.4236111111111109</v>
      </c>
      <c r="AK4673" s="2">
        <v>1.0763888888888888</v>
      </c>
      <c r="AL4673">
        <v>24</v>
      </c>
      <c r="AM4673">
        <v>26</v>
      </c>
      <c r="AN4673">
        <f t="shared" si="26"/>
        <v>2019</v>
      </c>
      <c r="AO4673" t="s">
        <v>1051</v>
      </c>
    </row>
    <row r="4674" spans="1:41" hidden="1" x14ac:dyDescent="0.35">
      <c r="A4674" s="1">
        <v>43779</v>
      </c>
      <c r="B4674" t="s">
        <v>84</v>
      </c>
      <c r="C4674" t="s">
        <v>93</v>
      </c>
      <c r="D4674">
        <v>13</v>
      </c>
      <c r="E4674">
        <v>19</v>
      </c>
      <c r="F4674" s="4">
        <v>44728</v>
      </c>
      <c r="G4674" s="4">
        <v>44694</v>
      </c>
      <c r="H4674" s="4">
        <v>44563</v>
      </c>
      <c r="I4674" s="4" t="s">
        <v>52</v>
      </c>
      <c r="J4674">
        <v>159</v>
      </c>
      <c r="K4674">
        <v>191</v>
      </c>
      <c r="L4674">
        <v>70</v>
      </c>
      <c r="M4674">
        <v>109</v>
      </c>
      <c r="N4674">
        <v>229</v>
      </c>
      <c r="O4674">
        <v>300</v>
      </c>
      <c r="P4674" s="4" t="s">
        <v>125</v>
      </c>
      <c r="Q4674" s="4" t="s">
        <v>336</v>
      </c>
      <c r="R4674" s="4">
        <v>44630</v>
      </c>
      <c r="S4674" s="4">
        <v>44574</v>
      </c>
      <c r="T4674">
        <v>26</v>
      </c>
      <c r="U4674">
        <v>29</v>
      </c>
      <c r="V4674">
        <v>1</v>
      </c>
      <c r="W4674">
        <v>0</v>
      </c>
      <c r="X4674">
        <v>1</v>
      </c>
      <c r="Y4674">
        <v>3</v>
      </c>
      <c r="Z4674">
        <v>2</v>
      </c>
      <c r="AA4674">
        <v>3</v>
      </c>
      <c r="AB4674" s="4">
        <v>44681</v>
      </c>
      <c r="AC4674" s="4">
        <v>44645</v>
      </c>
      <c r="AD4674" s="4">
        <v>44563</v>
      </c>
      <c r="AE4674" s="4">
        <v>44566</v>
      </c>
      <c r="AF4674">
        <v>13</v>
      </c>
      <c r="AG4674">
        <v>13</v>
      </c>
      <c r="AH4674">
        <v>0</v>
      </c>
      <c r="AI4674">
        <v>0</v>
      </c>
      <c r="AJ4674" s="2">
        <v>1.3111111111111111</v>
      </c>
      <c r="AK4674" s="2">
        <v>1.1888888888888889</v>
      </c>
      <c r="AL4674">
        <v>16</v>
      </c>
      <c r="AM4674">
        <v>12</v>
      </c>
      <c r="AN4674">
        <f t="shared" si="26"/>
        <v>2019</v>
      </c>
      <c r="AO4674" t="s">
        <v>1051</v>
      </c>
    </row>
    <row r="4675" spans="1:41" hidden="1" x14ac:dyDescent="0.35">
      <c r="A4675" s="1">
        <v>43779</v>
      </c>
      <c r="B4675" t="s">
        <v>83</v>
      </c>
      <c r="C4675" t="s">
        <v>59</v>
      </c>
      <c r="D4675">
        <v>21</v>
      </c>
      <c r="E4675">
        <v>13</v>
      </c>
      <c r="F4675" s="4">
        <v>44760</v>
      </c>
      <c r="G4675" s="4">
        <v>44604</v>
      </c>
      <c r="H4675" s="4" t="s">
        <v>52</v>
      </c>
      <c r="I4675" s="4">
        <v>44562</v>
      </c>
      <c r="J4675">
        <v>259</v>
      </c>
      <c r="K4675">
        <v>145</v>
      </c>
      <c r="L4675">
        <v>98</v>
      </c>
      <c r="M4675">
        <v>81</v>
      </c>
      <c r="N4675">
        <v>357</v>
      </c>
      <c r="O4675">
        <v>226</v>
      </c>
      <c r="P4675" s="4" t="s">
        <v>223</v>
      </c>
      <c r="Q4675" s="4" t="s">
        <v>407</v>
      </c>
      <c r="R4675" s="4">
        <v>44602</v>
      </c>
      <c r="S4675" s="4">
        <v>44709</v>
      </c>
      <c r="T4675">
        <v>27</v>
      </c>
      <c r="U4675">
        <v>24</v>
      </c>
      <c r="V4675">
        <v>0</v>
      </c>
      <c r="W4675">
        <v>0</v>
      </c>
      <c r="X4675">
        <v>1</v>
      </c>
      <c r="Y4675">
        <v>0</v>
      </c>
      <c r="Z4675">
        <v>1</v>
      </c>
      <c r="AA4675">
        <v>0</v>
      </c>
      <c r="AB4675" s="4">
        <v>44774</v>
      </c>
      <c r="AC4675" s="4">
        <v>44743</v>
      </c>
      <c r="AD4675" s="4" t="s">
        <v>42</v>
      </c>
      <c r="AE4675" s="4">
        <v>44594</v>
      </c>
      <c r="AF4675">
        <v>13</v>
      </c>
      <c r="AG4675">
        <v>12</v>
      </c>
      <c r="AH4675">
        <v>0</v>
      </c>
      <c r="AI4675">
        <v>0</v>
      </c>
      <c r="AJ4675" s="2">
        <v>1.3291666666666666</v>
      </c>
      <c r="AK4675" s="2">
        <v>1.1708333333333334</v>
      </c>
      <c r="AL4675">
        <v>13</v>
      </c>
      <c r="AM4675">
        <v>20</v>
      </c>
      <c r="AN4675">
        <f t="shared" si="26"/>
        <v>2019</v>
      </c>
      <c r="AO4675" t="s">
        <v>1051</v>
      </c>
    </row>
    <row r="4676" spans="1:41" hidden="1" x14ac:dyDescent="0.35">
      <c r="A4676" s="1">
        <v>43779</v>
      </c>
      <c r="B4676" t="s">
        <v>90</v>
      </c>
      <c r="C4676" t="s">
        <v>64</v>
      </c>
      <c r="D4676">
        <v>20</v>
      </c>
      <c r="E4676">
        <v>21</v>
      </c>
      <c r="F4676" s="4">
        <v>44657</v>
      </c>
      <c r="G4676" s="4">
        <v>44757</v>
      </c>
      <c r="H4676" s="4">
        <v>44562</v>
      </c>
      <c r="I4676" s="4">
        <v>44565</v>
      </c>
      <c r="J4676">
        <v>243</v>
      </c>
      <c r="K4676">
        <v>150</v>
      </c>
      <c r="L4676">
        <v>136</v>
      </c>
      <c r="M4676">
        <v>157</v>
      </c>
      <c r="N4676">
        <v>379</v>
      </c>
      <c r="O4676">
        <v>307</v>
      </c>
      <c r="P4676" s="4" t="s">
        <v>524</v>
      </c>
      <c r="Q4676" s="4" t="s">
        <v>142</v>
      </c>
      <c r="R4676" s="4">
        <v>44562</v>
      </c>
      <c r="S4676" s="4">
        <v>44609</v>
      </c>
      <c r="T4676">
        <v>23</v>
      </c>
      <c r="U4676">
        <v>40</v>
      </c>
      <c r="V4676">
        <v>0</v>
      </c>
      <c r="W4676">
        <v>2</v>
      </c>
      <c r="X4676">
        <v>1</v>
      </c>
      <c r="Y4676">
        <v>1</v>
      </c>
      <c r="Z4676">
        <v>1</v>
      </c>
      <c r="AA4676">
        <v>3</v>
      </c>
      <c r="AB4676" s="4">
        <v>44682</v>
      </c>
      <c r="AC4676" s="4">
        <v>44566</v>
      </c>
      <c r="AD4676" s="4">
        <v>44623</v>
      </c>
      <c r="AE4676" s="4">
        <v>44564</v>
      </c>
      <c r="AF4676">
        <v>8</v>
      </c>
      <c r="AG4676">
        <v>10</v>
      </c>
      <c r="AH4676">
        <v>4</v>
      </c>
      <c r="AI4676">
        <v>0</v>
      </c>
      <c r="AJ4676" s="3">
        <v>0.99236111111111114</v>
      </c>
      <c r="AK4676" s="2">
        <v>1.5076388888888888</v>
      </c>
      <c r="AL4676">
        <v>49</v>
      </c>
      <c r="AM4676">
        <v>13</v>
      </c>
      <c r="AN4676">
        <f t="shared" si="26"/>
        <v>2019</v>
      </c>
      <c r="AO4676" t="s">
        <v>1051</v>
      </c>
    </row>
    <row r="4677" spans="1:41" hidden="1" x14ac:dyDescent="0.35">
      <c r="A4677" s="1">
        <v>43779</v>
      </c>
      <c r="B4677" t="s">
        <v>54</v>
      </c>
      <c r="C4677" t="s">
        <v>69</v>
      </c>
      <c r="D4677">
        <v>20</v>
      </c>
      <c r="E4677">
        <v>24</v>
      </c>
      <c r="F4677" s="4">
        <v>44694</v>
      </c>
      <c r="G4677" s="4">
        <v>44662</v>
      </c>
      <c r="H4677" s="4" t="s">
        <v>52</v>
      </c>
      <c r="I4677" s="4">
        <v>44563</v>
      </c>
      <c r="J4677">
        <v>260</v>
      </c>
      <c r="K4677">
        <v>221</v>
      </c>
      <c r="L4677">
        <v>84</v>
      </c>
      <c r="M4677">
        <v>147</v>
      </c>
      <c r="N4677">
        <v>344</v>
      </c>
      <c r="O4677">
        <v>368</v>
      </c>
      <c r="P4677" s="4" t="s">
        <v>338</v>
      </c>
      <c r="Q4677" s="4" t="s">
        <v>140</v>
      </c>
      <c r="R4677" s="4">
        <v>44567</v>
      </c>
      <c r="S4677" s="4">
        <v>44609</v>
      </c>
      <c r="T4677">
        <v>20</v>
      </c>
      <c r="U4677">
        <v>26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 s="4">
        <v>44743</v>
      </c>
      <c r="AC4677" s="4">
        <v>44652</v>
      </c>
      <c r="AD4677" s="4">
        <v>44595</v>
      </c>
      <c r="AE4677" s="4">
        <v>44596</v>
      </c>
      <c r="AF4677">
        <v>10</v>
      </c>
      <c r="AG4677">
        <v>11</v>
      </c>
      <c r="AH4677">
        <v>0</v>
      </c>
      <c r="AI4677">
        <v>0</v>
      </c>
      <c r="AJ4677" s="2">
        <v>1.1763888888888889</v>
      </c>
      <c r="AK4677" s="2">
        <v>1.3236111111111111</v>
      </c>
      <c r="AL4677">
        <v>16</v>
      </c>
      <c r="AM4677">
        <v>19</v>
      </c>
      <c r="AN4677">
        <f t="shared" si="26"/>
        <v>2019</v>
      </c>
      <c r="AO4677" t="s">
        <v>1051</v>
      </c>
    </row>
    <row r="4678" spans="1:41" hidden="1" x14ac:dyDescent="0.35">
      <c r="A4678" s="1">
        <v>43779</v>
      </c>
      <c r="B4678" t="s">
        <v>68</v>
      </c>
      <c r="C4678" t="s">
        <v>78</v>
      </c>
      <c r="D4678">
        <v>28</v>
      </c>
      <c r="E4678">
        <v>19</v>
      </c>
      <c r="F4678" s="4">
        <v>44756</v>
      </c>
      <c r="G4678" s="4">
        <v>44600</v>
      </c>
      <c r="H4678" s="4">
        <v>44563</v>
      </c>
      <c r="I4678" s="4" t="s">
        <v>42</v>
      </c>
      <c r="J4678">
        <v>433</v>
      </c>
      <c r="K4678">
        <v>146</v>
      </c>
      <c r="L4678">
        <v>97</v>
      </c>
      <c r="M4678">
        <v>225</v>
      </c>
      <c r="N4678">
        <v>530</v>
      </c>
      <c r="O4678">
        <v>371</v>
      </c>
      <c r="P4678" s="4" t="s">
        <v>707</v>
      </c>
      <c r="Q4678" s="4" t="s">
        <v>434</v>
      </c>
      <c r="R4678" s="4">
        <v>44605</v>
      </c>
      <c r="S4678" s="4">
        <v>44652</v>
      </c>
      <c r="T4678">
        <v>25</v>
      </c>
      <c r="U4678">
        <v>26</v>
      </c>
      <c r="V4678">
        <v>1</v>
      </c>
      <c r="W4678">
        <v>1</v>
      </c>
      <c r="X4678">
        <v>0</v>
      </c>
      <c r="Y4678">
        <v>0</v>
      </c>
      <c r="Z4678">
        <v>1</v>
      </c>
      <c r="AA4678">
        <v>1</v>
      </c>
      <c r="AB4678" s="4">
        <v>44805</v>
      </c>
      <c r="AC4678" s="4">
        <v>44774</v>
      </c>
      <c r="AD4678" s="4">
        <v>44595</v>
      </c>
      <c r="AE4678" s="4">
        <v>44594</v>
      </c>
      <c r="AF4678">
        <v>12</v>
      </c>
      <c r="AG4678">
        <v>10</v>
      </c>
      <c r="AH4678">
        <v>0</v>
      </c>
      <c r="AI4678">
        <v>2</v>
      </c>
      <c r="AJ4678" s="2">
        <v>1.5777777777777777</v>
      </c>
      <c r="AK4678" s="3">
        <v>0.92222222222222217</v>
      </c>
      <c r="AL4678">
        <v>32</v>
      </c>
      <c r="AM4678">
        <v>35</v>
      </c>
      <c r="AN4678">
        <f t="shared" si="26"/>
        <v>2019</v>
      </c>
      <c r="AO4678" t="s">
        <v>1051</v>
      </c>
    </row>
    <row r="4679" spans="1:41" hidden="1" x14ac:dyDescent="0.35">
      <c r="A4679" s="1">
        <v>43779</v>
      </c>
      <c r="B4679" t="s">
        <v>73</v>
      </c>
      <c r="C4679" t="s">
        <v>100</v>
      </c>
      <c r="D4679">
        <v>24</v>
      </c>
      <c r="E4679">
        <v>18</v>
      </c>
      <c r="F4679" s="4">
        <v>44727</v>
      </c>
      <c r="G4679" s="4">
        <v>44632</v>
      </c>
      <c r="H4679" s="4">
        <v>44562</v>
      </c>
      <c r="I4679" s="4" t="s">
        <v>82</v>
      </c>
      <c r="J4679">
        <v>174</v>
      </c>
      <c r="K4679">
        <v>258</v>
      </c>
      <c r="L4679">
        <v>143</v>
      </c>
      <c r="M4679">
        <v>52</v>
      </c>
      <c r="N4679">
        <v>317</v>
      </c>
      <c r="O4679">
        <v>310</v>
      </c>
      <c r="P4679" s="4" t="s">
        <v>166</v>
      </c>
      <c r="Q4679" s="4" t="s">
        <v>690</v>
      </c>
      <c r="R4679" s="4">
        <v>44569</v>
      </c>
      <c r="S4679" s="4">
        <v>44713</v>
      </c>
      <c r="T4679">
        <v>34</v>
      </c>
      <c r="U4679">
        <v>11</v>
      </c>
      <c r="V4679">
        <v>0</v>
      </c>
      <c r="W4679">
        <v>0</v>
      </c>
      <c r="X4679">
        <v>1</v>
      </c>
      <c r="Y4679">
        <v>0</v>
      </c>
      <c r="Z4679">
        <v>1</v>
      </c>
      <c r="AA4679">
        <v>0</v>
      </c>
      <c r="AB4679" s="4">
        <v>44743</v>
      </c>
      <c r="AC4679" s="4">
        <v>44896</v>
      </c>
      <c r="AD4679" s="4">
        <v>44597</v>
      </c>
      <c r="AE4679" s="4" t="s">
        <v>82</v>
      </c>
      <c r="AF4679">
        <v>9</v>
      </c>
      <c r="AG4679">
        <v>10</v>
      </c>
      <c r="AH4679">
        <v>0</v>
      </c>
      <c r="AI4679">
        <v>0</v>
      </c>
      <c r="AJ4679" s="2">
        <v>1.4069444444444443</v>
      </c>
      <c r="AK4679" s="2">
        <v>1.0930555555555557</v>
      </c>
      <c r="AL4679">
        <v>26</v>
      </c>
      <c r="AM4679">
        <v>9</v>
      </c>
      <c r="AN4679">
        <f t="shared" si="26"/>
        <v>2019</v>
      </c>
      <c r="AO4679" t="s">
        <v>1051</v>
      </c>
    </row>
    <row r="4680" spans="1:41" hidden="1" x14ac:dyDescent="0.35">
      <c r="A4680" s="1">
        <v>43779</v>
      </c>
      <c r="B4680" t="s">
        <v>40</v>
      </c>
      <c r="C4680" t="s">
        <v>53</v>
      </c>
      <c r="D4680">
        <v>15</v>
      </c>
      <c r="E4680">
        <v>18</v>
      </c>
      <c r="F4680" s="4">
        <v>44791</v>
      </c>
      <c r="G4680" s="4">
        <v>44664</v>
      </c>
      <c r="H4680" s="4">
        <v>44563</v>
      </c>
      <c r="I4680" s="4">
        <v>44562</v>
      </c>
      <c r="J4680">
        <v>258</v>
      </c>
      <c r="K4680">
        <v>218</v>
      </c>
      <c r="L4680">
        <v>23</v>
      </c>
      <c r="M4680">
        <v>76</v>
      </c>
      <c r="N4680">
        <v>281</v>
      </c>
      <c r="O4680">
        <v>294</v>
      </c>
      <c r="P4680" s="4" t="s">
        <v>144</v>
      </c>
      <c r="Q4680" s="4" t="s">
        <v>148</v>
      </c>
      <c r="R4680" s="4">
        <v>44713</v>
      </c>
      <c r="S4680" s="4">
        <v>44604</v>
      </c>
      <c r="T4680">
        <v>17</v>
      </c>
      <c r="U4680">
        <v>29</v>
      </c>
      <c r="V4680">
        <v>2</v>
      </c>
      <c r="W4680">
        <v>0</v>
      </c>
      <c r="X4680">
        <v>0</v>
      </c>
      <c r="Y4680">
        <v>0</v>
      </c>
      <c r="Z4680">
        <v>2</v>
      </c>
      <c r="AA4680">
        <v>0</v>
      </c>
      <c r="AB4680" s="4">
        <v>44713</v>
      </c>
      <c r="AC4680" s="4">
        <v>44743</v>
      </c>
      <c r="AD4680" s="4">
        <v>44594</v>
      </c>
      <c r="AE4680" s="4">
        <v>44595</v>
      </c>
      <c r="AF4680">
        <v>13</v>
      </c>
      <c r="AG4680">
        <v>12</v>
      </c>
      <c r="AH4680">
        <v>0</v>
      </c>
      <c r="AI4680">
        <v>2</v>
      </c>
      <c r="AJ4680" s="2">
        <v>1.2194444444444443</v>
      </c>
      <c r="AK4680" s="2">
        <v>1.2805555555555557</v>
      </c>
      <c r="AL4680">
        <v>27</v>
      </c>
      <c r="AM4680">
        <v>34</v>
      </c>
      <c r="AN4680">
        <f t="shared" si="26"/>
        <v>2019</v>
      </c>
      <c r="AO4680" t="s">
        <v>1051</v>
      </c>
    </row>
    <row r="4681" spans="1:41" hidden="1" x14ac:dyDescent="0.35">
      <c r="A4681" s="1">
        <v>43779</v>
      </c>
      <c r="B4681" t="s">
        <v>87</v>
      </c>
      <c r="C4681" t="s">
        <v>101</v>
      </c>
      <c r="D4681">
        <v>20</v>
      </c>
      <c r="E4681">
        <v>26</v>
      </c>
      <c r="F4681" s="4">
        <v>44571</v>
      </c>
      <c r="G4681" s="4">
        <v>44757</v>
      </c>
      <c r="H4681" s="4">
        <v>44595</v>
      </c>
      <c r="I4681" s="4" t="s">
        <v>41</v>
      </c>
      <c r="J4681">
        <v>342</v>
      </c>
      <c r="K4681">
        <v>339</v>
      </c>
      <c r="L4681">
        <v>75</v>
      </c>
      <c r="M4681">
        <v>118</v>
      </c>
      <c r="N4681">
        <v>417</v>
      </c>
      <c r="O4681">
        <v>457</v>
      </c>
      <c r="P4681" s="4" t="s">
        <v>44</v>
      </c>
      <c r="Q4681" s="4" t="s">
        <v>656</v>
      </c>
      <c r="R4681" s="4">
        <v>44600</v>
      </c>
      <c r="S4681" s="4">
        <v>44670</v>
      </c>
      <c r="T4681">
        <v>18</v>
      </c>
      <c r="U4681">
        <v>26</v>
      </c>
      <c r="V4681">
        <v>1</v>
      </c>
      <c r="W4681">
        <v>1</v>
      </c>
      <c r="X4681">
        <v>1</v>
      </c>
      <c r="Y4681">
        <v>2</v>
      </c>
      <c r="Z4681">
        <v>2</v>
      </c>
      <c r="AA4681">
        <v>3</v>
      </c>
      <c r="AB4681" s="4">
        <v>44866</v>
      </c>
      <c r="AC4681" s="4">
        <v>44805</v>
      </c>
      <c r="AD4681" s="4">
        <v>44565</v>
      </c>
      <c r="AE4681" s="4">
        <v>44624</v>
      </c>
      <c r="AF4681">
        <v>13</v>
      </c>
      <c r="AG4681">
        <v>12</v>
      </c>
      <c r="AH4681">
        <v>0</v>
      </c>
      <c r="AI4681">
        <v>0</v>
      </c>
      <c r="AJ4681" s="3">
        <v>0.99791666666666667</v>
      </c>
      <c r="AK4681" s="2">
        <v>1.5020833333333332</v>
      </c>
      <c r="AL4681">
        <v>27</v>
      </c>
      <c r="AM4681">
        <v>30</v>
      </c>
      <c r="AN4681">
        <f t="shared" si="26"/>
        <v>2019</v>
      </c>
      <c r="AO4681" t="s">
        <v>1051</v>
      </c>
    </row>
    <row r="4682" spans="1:41" hidden="1" x14ac:dyDescent="0.35">
      <c r="A4682" s="1">
        <v>43779</v>
      </c>
      <c r="B4682" t="s">
        <v>91</v>
      </c>
      <c r="C4682" t="s">
        <v>74</v>
      </c>
      <c r="D4682">
        <v>26</v>
      </c>
      <c r="E4682">
        <v>23</v>
      </c>
      <c r="F4682" s="4">
        <v>44661</v>
      </c>
      <c r="G4682" s="4">
        <v>44660</v>
      </c>
      <c r="H4682" s="4">
        <v>44562</v>
      </c>
      <c r="I4682" s="4" t="s">
        <v>41</v>
      </c>
      <c r="J4682">
        <v>281</v>
      </c>
      <c r="K4682">
        <v>225</v>
      </c>
      <c r="L4682">
        <v>120</v>
      </c>
      <c r="M4682">
        <v>163</v>
      </c>
      <c r="N4682">
        <v>401</v>
      </c>
      <c r="O4682">
        <v>388</v>
      </c>
      <c r="P4682" s="4" t="s">
        <v>541</v>
      </c>
      <c r="Q4682" s="4" t="s">
        <v>219</v>
      </c>
      <c r="R4682" s="4">
        <v>44646</v>
      </c>
      <c r="S4682" s="4">
        <v>44600</v>
      </c>
      <c r="T4682">
        <v>23</v>
      </c>
      <c r="U4682">
        <v>27</v>
      </c>
      <c r="V4682">
        <v>1</v>
      </c>
      <c r="W4682">
        <v>0</v>
      </c>
      <c r="X4682">
        <v>1</v>
      </c>
      <c r="Y4682">
        <v>0</v>
      </c>
      <c r="Z4682">
        <v>2</v>
      </c>
      <c r="AA4682">
        <v>0</v>
      </c>
      <c r="AB4682" s="4">
        <v>44682</v>
      </c>
      <c r="AC4682" s="4">
        <v>44835</v>
      </c>
      <c r="AD4682" s="4">
        <v>44596</v>
      </c>
      <c r="AE4682" s="4">
        <v>44624</v>
      </c>
      <c r="AF4682">
        <v>9</v>
      </c>
      <c r="AG4682">
        <v>9</v>
      </c>
      <c r="AH4682">
        <v>0</v>
      </c>
      <c r="AI4682">
        <v>0</v>
      </c>
      <c r="AJ4682" s="2">
        <v>1.1930555555555555</v>
      </c>
      <c r="AK4682" s="2">
        <v>1.3069444444444445</v>
      </c>
      <c r="AL4682">
        <v>16</v>
      </c>
      <c r="AM4682">
        <v>24</v>
      </c>
      <c r="AN4682">
        <f t="shared" si="26"/>
        <v>2019</v>
      </c>
      <c r="AO4682" t="s">
        <v>1051</v>
      </c>
    </row>
    <row r="4683" spans="1:41" hidden="1" x14ac:dyDescent="0.35">
      <c r="A4683" s="1">
        <v>43779</v>
      </c>
      <c r="B4683" t="s">
        <v>97</v>
      </c>
      <c r="C4683" t="s">
        <v>109</v>
      </c>
      <c r="D4683">
        <v>16</v>
      </c>
      <c r="E4683">
        <v>15</v>
      </c>
      <c r="F4683" s="4">
        <v>44575</v>
      </c>
      <c r="G4683" s="4">
        <v>44697</v>
      </c>
      <c r="H4683" s="4" t="s">
        <v>52</v>
      </c>
      <c r="I4683" s="4">
        <v>44562</v>
      </c>
      <c r="J4683">
        <v>218</v>
      </c>
      <c r="K4683">
        <v>231</v>
      </c>
      <c r="L4683">
        <v>88</v>
      </c>
      <c r="M4683">
        <v>42</v>
      </c>
      <c r="N4683">
        <v>306</v>
      </c>
      <c r="O4683">
        <v>273</v>
      </c>
      <c r="P4683" s="4" t="s">
        <v>272</v>
      </c>
      <c r="Q4683" s="4" t="s">
        <v>188</v>
      </c>
      <c r="R4683" s="4">
        <v>44676</v>
      </c>
      <c r="S4683" s="4">
        <v>44631</v>
      </c>
      <c r="T4683">
        <v>23</v>
      </c>
      <c r="U4683">
        <v>27</v>
      </c>
      <c r="V4683">
        <v>1</v>
      </c>
      <c r="W4683">
        <v>2</v>
      </c>
      <c r="X4683">
        <v>3</v>
      </c>
      <c r="Y4683">
        <v>0</v>
      </c>
      <c r="Z4683">
        <v>4</v>
      </c>
      <c r="AA4683">
        <v>2</v>
      </c>
      <c r="AB4683" s="4">
        <v>44835</v>
      </c>
      <c r="AC4683" s="4" t="s">
        <v>1026</v>
      </c>
      <c r="AD4683" s="4" t="s">
        <v>42</v>
      </c>
      <c r="AE4683" s="4">
        <v>44563</v>
      </c>
      <c r="AF4683">
        <v>15</v>
      </c>
      <c r="AG4683">
        <v>15</v>
      </c>
      <c r="AH4683">
        <v>2</v>
      </c>
      <c r="AI4683">
        <v>2</v>
      </c>
      <c r="AJ4683" s="2">
        <v>1.1805555555555556</v>
      </c>
      <c r="AK4683" s="2">
        <v>1.3194444444444444</v>
      </c>
      <c r="AL4683">
        <v>12</v>
      </c>
      <c r="AM4683">
        <v>17</v>
      </c>
      <c r="AN4683">
        <f t="shared" si="26"/>
        <v>2019</v>
      </c>
      <c r="AO4683" t="s">
        <v>1051</v>
      </c>
    </row>
    <row r="4684" spans="1:41" hidden="1" x14ac:dyDescent="0.35">
      <c r="A4684" s="1">
        <v>43779</v>
      </c>
      <c r="B4684" t="s">
        <v>58</v>
      </c>
      <c r="C4684" t="s">
        <v>104</v>
      </c>
      <c r="D4684">
        <v>27</v>
      </c>
      <c r="E4684">
        <v>24</v>
      </c>
      <c r="F4684" s="4">
        <v>44787</v>
      </c>
      <c r="G4684" s="4">
        <v>44819</v>
      </c>
      <c r="H4684" s="4">
        <v>44562</v>
      </c>
      <c r="I4684" s="4" t="s">
        <v>52</v>
      </c>
      <c r="J4684">
        <v>211</v>
      </c>
      <c r="K4684">
        <v>393</v>
      </c>
      <c r="L4684">
        <v>153</v>
      </c>
      <c r="M4684">
        <v>50</v>
      </c>
      <c r="N4684">
        <v>364</v>
      </c>
      <c r="O4684">
        <v>443</v>
      </c>
      <c r="P4684" s="4" t="s">
        <v>49</v>
      </c>
      <c r="Q4684" s="4" t="s">
        <v>426</v>
      </c>
      <c r="R4684" s="4">
        <v>44570</v>
      </c>
      <c r="S4684" s="4">
        <v>44565</v>
      </c>
      <c r="T4684">
        <v>36</v>
      </c>
      <c r="U4684">
        <v>22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1</v>
      </c>
      <c r="AB4684" s="4">
        <v>44682</v>
      </c>
      <c r="AC4684" s="4">
        <v>44682</v>
      </c>
      <c r="AD4684" s="4">
        <v>44625</v>
      </c>
      <c r="AE4684" s="4">
        <v>44564</v>
      </c>
      <c r="AF4684">
        <v>9</v>
      </c>
      <c r="AG4684">
        <v>9</v>
      </c>
      <c r="AH4684">
        <v>0</v>
      </c>
      <c r="AI4684">
        <v>0</v>
      </c>
      <c r="AJ4684" s="2">
        <v>1.39375</v>
      </c>
      <c r="AK4684" s="2">
        <v>1.10625</v>
      </c>
      <c r="AL4684">
        <v>28</v>
      </c>
      <c r="AM4684">
        <v>24</v>
      </c>
      <c r="AN4684">
        <f t="shared" si="26"/>
        <v>2019</v>
      </c>
      <c r="AO4684" t="s">
        <v>1051</v>
      </c>
    </row>
    <row r="4685" spans="1:41" hidden="1" x14ac:dyDescent="0.35">
      <c r="A4685" s="1">
        <v>43780</v>
      </c>
      <c r="B4685" t="s">
        <v>47</v>
      </c>
      <c r="C4685" t="s">
        <v>39</v>
      </c>
      <c r="D4685">
        <v>19</v>
      </c>
      <c r="E4685">
        <v>21</v>
      </c>
      <c r="F4685" s="4">
        <v>44757</v>
      </c>
      <c r="G4685" s="4">
        <v>44727</v>
      </c>
      <c r="H4685" s="4" t="s">
        <v>41</v>
      </c>
      <c r="I4685" s="4" t="s">
        <v>42</v>
      </c>
      <c r="J4685">
        <v>189</v>
      </c>
      <c r="K4685">
        <v>215</v>
      </c>
      <c r="L4685">
        <v>147</v>
      </c>
      <c r="M4685">
        <v>87</v>
      </c>
      <c r="N4685">
        <v>336</v>
      </c>
      <c r="O4685">
        <v>302</v>
      </c>
      <c r="P4685" s="4" t="s">
        <v>80</v>
      </c>
      <c r="Q4685" s="4" t="s">
        <v>232</v>
      </c>
      <c r="R4685" s="4">
        <v>44682</v>
      </c>
      <c r="S4685" s="4">
        <v>44682</v>
      </c>
      <c r="T4685">
        <v>34</v>
      </c>
      <c r="U4685">
        <v>27</v>
      </c>
      <c r="V4685">
        <v>3</v>
      </c>
      <c r="W4685">
        <v>2</v>
      </c>
      <c r="X4685">
        <v>1</v>
      </c>
      <c r="Y4685">
        <v>1</v>
      </c>
      <c r="Z4685">
        <v>4</v>
      </c>
      <c r="AA4685">
        <v>3</v>
      </c>
      <c r="AB4685" s="4">
        <v>44805</v>
      </c>
      <c r="AC4685" s="4">
        <v>44682</v>
      </c>
      <c r="AD4685" s="4">
        <v>44595</v>
      </c>
      <c r="AE4685" s="4">
        <v>44563</v>
      </c>
      <c r="AF4685">
        <v>16</v>
      </c>
      <c r="AG4685">
        <v>15</v>
      </c>
      <c r="AH4685">
        <v>2</v>
      </c>
      <c r="AI4685">
        <v>2</v>
      </c>
      <c r="AJ4685" s="2">
        <v>1.471527777777778</v>
      </c>
      <c r="AK4685" s="2">
        <v>1.4451388888888888</v>
      </c>
      <c r="AL4685">
        <v>27</v>
      </c>
      <c r="AM4685">
        <v>24</v>
      </c>
      <c r="AN4685">
        <f t="shared" si="26"/>
        <v>2019</v>
      </c>
      <c r="AO4685" t="s">
        <v>1051</v>
      </c>
    </row>
    <row r="4686" spans="1:41" hidden="1" x14ac:dyDescent="0.35">
      <c r="A4686" s="1">
        <v>43783</v>
      </c>
      <c r="B4686" t="s">
        <v>109</v>
      </c>
      <c r="C4686" t="s">
        <v>69</v>
      </c>
      <c r="D4686">
        <v>18</v>
      </c>
      <c r="E4686">
        <v>17</v>
      </c>
      <c r="F4686" s="4">
        <v>44603</v>
      </c>
      <c r="G4686" s="4">
        <v>44728</v>
      </c>
      <c r="H4686" s="4" t="s">
        <v>82</v>
      </c>
      <c r="I4686" s="4" t="s">
        <v>41</v>
      </c>
      <c r="J4686">
        <v>178</v>
      </c>
      <c r="K4686">
        <v>189</v>
      </c>
      <c r="L4686">
        <v>58</v>
      </c>
      <c r="M4686">
        <v>104</v>
      </c>
      <c r="N4686">
        <v>236</v>
      </c>
      <c r="O4686">
        <v>293</v>
      </c>
      <c r="P4686" s="4" t="s">
        <v>404</v>
      </c>
      <c r="Q4686" s="4" t="s">
        <v>488</v>
      </c>
      <c r="R4686" s="4">
        <v>44652</v>
      </c>
      <c r="S4686" s="4">
        <v>44565</v>
      </c>
      <c r="T4686">
        <v>16</v>
      </c>
      <c r="U4686">
        <v>35</v>
      </c>
      <c r="V4686">
        <v>0</v>
      </c>
      <c r="W4686">
        <v>0</v>
      </c>
      <c r="X4686">
        <v>4</v>
      </c>
      <c r="Y4686">
        <v>0</v>
      </c>
      <c r="Z4686">
        <v>4</v>
      </c>
      <c r="AA4686">
        <v>0</v>
      </c>
      <c r="AB4686" s="4">
        <v>44713</v>
      </c>
      <c r="AC4686" s="4" t="s">
        <v>1027</v>
      </c>
      <c r="AD4686" s="4">
        <v>44562</v>
      </c>
      <c r="AE4686" s="4">
        <v>44623</v>
      </c>
      <c r="AF4686">
        <v>14</v>
      </c>
      <c r="AG4686">
        <v>15</v>
      </c>
      <c r="AH4686">
        <v>0</v>
      </c>
      <c r="AI4686">
        <v>0</v>
      </c>
      <c r="AJ4686" s="2">
        <v>1.086111111111111</v>
      </c>
      <c r="AK4686" s="2">
        <v>1.4138888888888888</v>
      </c>
      <c r="AL4686">
        <v>7</v>
      </c>
      <c r="AM4686">
        <v>21</v>
      </c>
      <c r="AN4686">
        <f t="shared" si="26"/>
        <v>2019</v>
      </c>
      <c r="AO4686" t="s">
        <v>1051</v>
      </c>
    </row>
    <row r="4687" spans="1:41" hidden="1" x14ac:dyDescent="0.35">
      <c r="A4687" s="1">
        <v>43786</v>
      </c>
      <c r="B4687" t="s">
        <v>104</v>
      </c>
      <c r="C4687" t="s">
        <v>83</v>
      </c>
      <c r="D4687">
        <v>26</v>
      </c>
      <c r="E4687">
        <v>19</v>
      </c>
      <c r="F4687" s="4">
        <v>44787</v>
      </c>
      <c r="G4687" s="4">
        <v>44725</v>
      </c>
      <c r="H4687" s="4" t="s">
        <v>41</v>
      </c>
      <c r="I4687" s="4" t="s">
        <v>41</v>
      </c>
      <c r="J4687">
        <v>434</v>
      </c>
      <c r="K4687">
        <v>191</v>
      </c>
      <c r="L4687">
        <v>75</v>
      </c>
      <c r="M4687">
        <v>121</v>
      </c>
      <c r="N4687">
        <v>509</v>
      </c>
      <c r="O4687">
        <v>312</v>
      </c>
      <c r="P4687" s="4" t="s">
        <v>436</v>
      </c>
      <c r="Q4687" s="4" t="s">
        <v>392</v>
      </c>
      <c r="R4687" s="4">
        <v>44571</v>
      </c>
      <c r="S4687" s="4">
        <v>44638</v>
      </c>
      <c r="T4687">
        <v>24</v>
      </c>
      <c r="U4687">
        <v>28</v>
      </c>
      <c r="V4687">
        <v>1</v>
      </c>
      <c r="W4687">
        <v>0</v>
      </c>
      <c r="X4687">
        <v>0</v>
      </c>
      <c r="Y4687">
        <v>0</v>
      </c>
      <c r="Z4687">
        <v>1</v>
      </c>
      <c r="AA4687">
        <v>0</v>
      </c>
      <c r="AB4687" s="4">
        <v>44713</v>
      </c>
      <c r="AC4687" s="4">
        <v>44866</v>
      </c>
      <c r="AD4687" s="4">
        <v>44625</v>
      </c>
      <c r="AE4687" s="4">
        <v>44623</v>
      </c>
      <c r="AF4687">
        <v>11</v>
      </c>
      <c r="AG4687">
        <v>11</v>
      </c>
      <c r="AH4687">
        <v>0</v>
      </c>
      <c r="AI4687">
        <v>0</v>
      </c>
      <c r="AJ4687" s="2">
        <v>1.2874999999999999</v>
      </c>
      <c r="AK4687" s="2">
        <v>1.2125000000000001</v>
      </c>
      <c r="AL4687">
        <v>35</v>
      </c>
      <c r="AM4687">
        <v>27</v>
      </c>
      <c r="AN4687">
        <f t="shared" si="26"/>
        <v>2019</v>
      </c>
      <c r="AO4687" t="s">
        <v>1051</v>
      </c>
    </row>
    <row r="4688" spans="1:41" hidden="1" x14ac:dyDescent="0.35">
      <c r="A4688" s="1">
        <v>43786</v>
      </c>
      <c r="B4688" t="s">
        <v>94</v>
      </c>
      <c r="C4688" t="s">
        <v>93</v>
      </c>
      <c r="D4688">
        <v>15</v>
      </c>
      <c r="E4688">
        <v>23</v>
      </c>
      <c r="F4688" s="4">
        <v>44726</v>
      </c>
      <c r="G4688" s="4">
        <v>44662</v>
      </c>
      <c r="H4688" s="4" t="s">
        <v>42</v>
      </c>
      <c r="I4688" s="4">
        <v>44563</v>
      </c>
      <c r="J4688">
        <v>279</v>
      </c>
      <c r="K4688">
        <v>125</v>
      </c>
      <c r="L4688">
        <v>29</v>
      </c>
      <c r="M4688">
        <v>264</v>
      </c>
      <c r="N4688">
        <v>308</v>
      </c>
      <c r="O4688">
        <v>389</v>
      </c>
      <c r="P4688" s="4" t="s">
        <v>838</v>
      </c>
      <c r="Q4688" s="4" t="s">
        <v>260</v>
      </c>
      <c r="R4688" s="4">
        <v>44609</v>
      </c>
      <c r="S4688" s="4">
        <v>44643</v>
      </c>
      <c r="T4688">
        <v>9</v>
      </c>
      <c r="U4688">
        <v>36</v>
      </c>
      <c r="V4688">
        <v>0</v>
      </c>
      <c r="W4688">
        <v>1</v>
      </c>
      <c r="X4688">
        <v>1</v>
      </c>
      <c r="Y4688">
        <v>1</v>
      </c>
      <c r="Z4688">
        <v>1</v>
      </c>
      <c r="AA4688">
        <v>2</v>
      </c>
      <c r="AB4688" s="4">
        <v>44774</v>
      </c>
      <c r="AC4688" s="4">
        <v>44640</v>
      </c>
      <c r="AD4688" s="4" t="s">
        <v>41</v>
      </c>
      <c r="AE4688" s="4">
        <v>44656</v>
      </c>
      <c r="AF4688">
        <v>12</v>
      </c>
      <c r="AG4688">
        <v>11</v>
      </c>
      <c r="AH4688">
        <v>0</v>
      </c>
      <c r="AI4688">
        <v>0</v>
      </c>
      <c r="AJ4688" s="2">
        <v>1.0888888888888888</v>
      </c>
      <c r="AK4688" s="2">
        <v>1.4111111111111112</v>
      </c>
      <c r="AL4688">
        <v>13</v>
      </c>
      <c r="AM4688">
        <v>33</v>
      </c>
      <c r="AN4688">
        <f t="shared" si="26"/>
        <v>2019</v>
      </c>
      <c r="AO4688" t="s">
        <v>1051</v>
      </c>
    </row>
    <row r="4689" spans="1:41" hidden="1" x14ac:dyDescent="0.35">
      <c r="A4689" s="1">
        <v>43786</v>
      </c>
      <c r="B4689" t="s">
        <v>54</v>
      </c>
      <c r="C4689" t="s">
        <v>84</v>
      </c>
      <c r="D4689">
        <v>22</v>
      </c>
      <c r="E4689">
        <v>19</v>
      </c>
      <c r="F4689" s="4">
        <v>44695</v>
      </c>
      <c r="G4689" s="4">
        <v>44665</v>
      </c>
      <c r="H4689" s="4">
        <v>44562</v>
      </c>
      <c r="I4689" s="4">
        <v>44565</v>
      </c>
      <c r="J4689">
        <v>256</v>
      </c>
      <c r="K4689">
        <v>280</v>
      </c>
      <c r="L4689">
        <v>168</v>
      </c>
      <c r="M4689">
        <v>23</v>
      </c>
      <c r="N4689">
        <v>424</v>
      </c>
      <c r="O4689">
        <v>303</v>
      </c>
      <c r="P4689" s="4" t="s">
        <v>125</v>
      </c>
      <c r="Q4689" s="4" t="s">
        <v>518</v>
      </c>
      <c r="R4689" s="4" t="s">
        <v>41</v>
      </c>
      <c r="S4689" s="4">
        <v>44743</v>
      </c>
      <c r="T4689">
        <v>34</v>
      </c>
      <c r="U4689">
        <v>13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1</v>
      </c>
      <c r="AB4689" s="4">
        <v>44682</v>
      </c>
      <c r="AC4689" s="4">
        <v>44713</v>
      </c>
      <c r="AD4689" s="4">
        <v>44596</v>
      </c>
      <c r="AE4689" s="4">
        <v>44595</v>
      </c>
      <c r="AF4689">
        <v>13</v>
      </c>
      <c r="AG4689">
        <v>14</v>
      </c>
      <c r="AH4689">
        <v>0</v>
      </c>
      <c r="AI4689">
        <v>1</v>
      </c>
      <c r="AJ4689" s="2">
        <v>1.2562499999999999</v>
      </c>
      <c r="AK4689" s="2">
        <v>1.2437500000000001</v>
      </c>
      <c r="AL4689">
        <v>37</v>
      </c>
      <c r="AM4689">
        <v>20</v>
      </c>
      <c r="AN4689">
        <f t="shared" si="26"/>
        <v>2019</v>
      </c>
      <c r="AO4689" t="s">
        <v>1051</v>
      </c>
    </row>
    <row r="4690" spans="1:41" hidden="1" x14ac:dyDescent="0.35">
      <c r="A4690" s="1">
        <v>43786</v>
      </c>
      <c r="B4690" t="s">
        <v>98</v>
      </c>
      <c r="C4690" t="s">
        <v>58</v>
      </c>
      <c r="D4690">
        <v>20</v>
      </c>
      <c r="E4690">
        <v>19</v>
      </c>
      <c r="F4690" s="4">
        <v>44699</v>
      </c>
      <c r="G4690" s="4">
        <v>44693</v>
      </c>
      <c r="H4690" s="4">
        <v>44655</v>
      </c>
      <c r="I4690" s="4">
        <v>44594</v>
      </c>
      <c r="J4690">
        <v>270</v>
      </c>
      <c r="K4690">
        <v>284</v>
      </c>
      <c r="L4690">
        <v>124</v>
      </c>
      <c r="M4690">
        <v>37</v>
      </c>
      <c r="N4690">
        <v>394</v>
      </c>
      <c r="O4690">
        <v>321</v>
      </c>
      <c r="P4690" s="4" t="s">
        <v>194</v>
      </c>
      <c r="Q4690" s="4" t="s">
        <v>776</v>
      </c>
      <c r="R4690" s="4">
        <v>44600</v>
      </c>
      <c r="S4690" s="4">
        <v>44682</v>
      </c>
      <c r="T4690">
        <v>33</v>
      </c>
      <c r="U4690">
        <v>18</v>
      </c>
      <c r="V4690">
        <v>0</v>
      </c>
      <c r="W4690">
        <v>2</v>
      </c>
      <c r="X4690">
        <v>1</v>
      </c>
      <c r="Y4690">
        <v>0</v>
      </c>
      <c r="Z4690">
        <v>1</v>
      </c>
      <c r="AA4690">
        <v>2</v>
      </c>
      <c r="AB4690" s="4">
        <v>44713</v>
      </c>
      <c r="AC4690" s="4">
        <v>44682</v>
      </c>
      <c r="AD4690" s="4">
        <v>44597</v>
      </c>
      <c r="AE4690" s="4">
        <v>44594</v>
      </c>
      <c r="AF4690">
        <v>11</v>
      </c>
      <c r="AG4690">
        <v>11</v>
      </c>
      <c r="AH4690">
        <v>0</v>
      </c>
      <c r="AI4690">
        <v>0</v>
      </c>
      <c r="AJ4690" s="2">
        <v>1.5298611111111111</v>
      </c>
      <c r="AK4690" s="3">
        <v>0.97013888888888899</v>
      </c>
      <c r="AL4690">
        <v>23</v>
      </c>
      <c r="AM4690">
        <v>27</v>
      </c>
      <c r="AN4690">
        <f t="shared" si="26"/>
        <v>2019</v>
      </c>
      <c r="AO4690" t="s">
        <v>1051</v>
      </c>
    </row>
    <row r="4691" spans="1:41" hidden="1" x14ac:dyDescent="0.35">
      <c r="A4691" s="1">
        <v>43786</v>
      </c>
      <c r="B4691" t="s">
        <v>100</v>
      </c>
      <c r="C4691" t="s">
        <v>101</v>
      </c>
      <c r="D4691">
        <v>21</v>
      </c>
      <c r="E4691">
        <v>21</v>
      </c>
      <c r="F4691" s="4">
        <v>44755</v>
      </c>
      <c r="G4691" s="4">
        <v>44694</v>
      </c>
      <c r="H4691" s="4">
        <v>44562</v>
      </c>
      <c r="I4691" s="4" t="s">
        <v>42</v>
      </c>
      <c r="J4691">
        <v>219</v>
      </c>
      <c r="K4691">
        <v>298</v>
      </c>
      <c r="L4691">
        <v>109</v>
      </c>
      <c r="M4691">
        <v>36</v>
      </c>
      <c r="N4691">
        <v>328</v>
      </c>
      <c r="O4691">
        <v>334</v>
      </c>
      <c r="P4691" s="4" t="s">
        <v>934</v>
      </c>
      <c r="Q4691" s="4" t="s">
        <v>387</v>
      </c>
      <c r="R4691" s="4">
        <v>44570</v>
      </c>
      <c r="S4691" s="4">
        <v>44607</v>
      </c>
      <c r="T4691">
        <v>28</v>
      </c>
      <c r="U4691">
        <v>8</v>
      </c>
      <c r="V4691">
        <v>0</v>
      </c>
      <c r="W4691">
        <v>0</v>
      </c>
      <c r="X4691">
        <v>0</v>
      </c>
      <c r="Y4691">
        <v>4</v>
      </c>
      <c r="Z4691">
        <v>0</v>
      </c>
      <c r="AA4691">
        <v>4</v>
      </c>
      <c r="AB4691" s="4">
        <v>44805</v>
      </c>
      <c r="AC4691" s="4">
        <v>44743</v>
      </c>
      <c r="AD4691" s="4">
        <v>44624</v>
      </c>
      <c r="AE4691" s="4">
        <v>44563</v>
      </c>
      <c r="AF4691">
        <v>9</v>
      </c>
      <c r="AG4691">
        <v>10</v>
      </c>
      <c r="AH4691">
        <v>2</v>
      </c>
      <c r="AI4691">
        <v>0</v>
      </c>
      <c r="AJ4691" s="2">
        <v>1.5416666666666667</v>
      </c>
      <c r="AK4691" s="3">
        <v>0.95833333333333337</v>
      </c>
      <c r="AL4691">
        <v>34</v>
      </c>
      <c r="AM4691">
        <v>17</v>
      </c>
      <c r="AN4691">
        <f t="shared" si="26"/>
        <v>2019</v>
      </c>
      <c r="AO4691" t="s">
        <v>1051</v>
      </c>
    </row>
    <row r="4692" spans="1:41" hidden="1" x14ac:dyDescent="0.35">
      <c r="A4692" s="1">
        <v>43786</v>
      </c>
      <c r="B4692" t="s">
        <v>53</v>
      </c>
      <c r="C4692" t="s">
        <v>88</v>
      </c>
      <c r="D4692">
        <v>23</v>
      </c>
      <c r="E4692">
        <v>13</v>
      </c>
      <c r="F4692" s="4">
        <v>44693</v>
      </c>
      <c r="G4692" s="4">
        <v>44728</v>
      </c>
      <c r="H4692" s="4">
        <v>44562</v>
      </c>
      <c r="I4692" s="4" t="s">
        <v>42</v>
      </c>
      <c r="J4692">
        <v>285</v>
      </c>
      <c r="K4692">
        <v>171</v>
      </c>
      <c r="L4692">
        <v>115</v>
      </c>
      <c r="M4692">
        <v>54</v>
      </c>
      <c r="N4692">
        <v>400</v>
      </c>
      <c r="O4692">
        <v>225</v>
      </c>
      <c r="P4692" s="4" t="s">
        <v>95</v>
      </c>
      <c r="Q4692" s="4" t="s">
        <v>361</v>
      </c>
      <c r="R4692" s="4">
        <v>44600</v>
      </c>
      <c r="S4692" s="4">
        <v>44713</v>
      </c>
      <c r="T4692">
        <v>33</v>
      </c>
      <c r="U4692">
        <v>20</v>
      </c>
      <c r="V4692">
        <v>1</v>
      </c>
      <c r="W4692">
        <v>0</v>
      </c>
      <c r="X4692">
        <v>1</v>
      </c>
      <c r="Y4692">
        <v>1</v>
      </c>
      <c r="Z4692">
        <v>2</v>
      </c>
      <c r="AA4692">
        <v>1</v>
      </c>
      <c r="AB4692" s="4">
        <v>44713</v>
      </c>
      <c r="AC4692" s="4">
        <v>44866</v>
      </c>
      <c r="AD4692" s="4">
        <v>44623</v>
      </c>
      <c r="AE4692" s="4">
        <v>44564</v>
      </c>
      <c r="AF4692">
        <v>14</v>
      </c>
      <c r="AG4692">
        <v>13</v>
      </c>
      <c r="AH4692">
        <v>0</v>
      </c>
      <c r="AI4692">
        <v>0</v>
      </c>
      <c r="AJ4692" s="2">
        <v>1.346527777777778</v>
      </c>
      <c r="AK4692" s="2">
        <v>1.1534722222222222</v>
      </c>
      <c r="AL4692">
        <v>34</v>
      </c>
      <c r="AM4692">
        <v>17</v>
      </c>
      <c r="AN4692">
        <f t="shared" si="26"/>
        <v>2019</v>
      </c>
      <c r="AO4692" t="s">
        <v>1051</v>
      </c>
    </row>
    <row r="4693" spans="1:41" hidden="1" x14ac:dyDescent="0.35">
      <c r="A4693" s="1">
        <v>43786</v>
      </c>
      <c r="B4693" t="s">
        <v>73</v>
      </c>
      <c r="C4693" t="s">
        <v>91</v>
      </c>
      <c r="D4693">
        <v>20</v>
      </c>
      <c r="E4693">
        <v>17</v>
      </c>
      <c r="F4693" s="4">
        <v>44726</v>
      </c>
      <c r="G4693" s="4">
        <v>44606</v>
      </c>
      <c r="H4693" s="4">
        <v>44562</v>
      </c>
      <c r="I4693" s="4">
        <v>44625</v>
      </c>
      <c r="J4693">
        <v>295</v>
      </c>
      <c r="K4693">
        <v>270</v>
      </c>
      <c r="L4693">
        <v>54</v>
      </c>
      <c r="M4693">
        <v>77</v>
      </c>
      <c r="N4693">
        <v>349</v>
      </c>
      <c r="O4693">
        <v>347</v>
      </c>
      <c r="P4693" s="4" t="s">
        <v>327</v>
      </c>
      <c r="Q4693" s="4" t="s">
        <v>948</v>
      </c>
      <c r="R4693" s="4">
        <v>44639</v>
      </c>
      <c r="S4693" s="4">
        <v>44682</v>
      </c>
      <c r="T4693">
        <v>26</v>
      </c>
      <c r="U4693">
        <v>15</v>
      </c>
      <c r="V4693">
        <v>0</v>
      </c>
      <c r="W4693">
        <v>0</v>
      </c>
      <c r="X4693">
        <v>0</v>
      </c>
      <c r="Y4693">
        <v>4</v>
      </c>
      <c r="Z4693">
        <v>0</v>
      </c>
      <c r="AA4693">
        <v>4</v>
      </c>
      <c r="AB4693" s="4">
        <v>44640</v>
      </c>
      <c r="AC4693" s="4">
        <v>44774</v>
      </c>
      <c r="AD4693" s="4">
        <v>44597</v>
      </c>
      <c r="AE4693" s="4" t="s">
        <v>52</v>
      </c>
      <c r="AF4693">
        <v>11</v>
      </c>
      <c r="AG4693">
        <v>11</v>
      </c>
      <c r="AH4693">
        <v>1</v>
      </c>
      <c r="AI4693">
        <v>0</v>
      </c>
      <c r="AJ4693" s="2">
        <v>1.3097222222222222</v>
      </c>
      <c r="AK4693" s="2">
        <v>1.1902777777777778</v>
      </c>
      <c r="AL4693">
        <v>29</v>
      </c>
      <c r="AM4693">
        <v>3</v>
      </c>
      <c r="AN4693">
        <f t="shared" si="26"/>
        <v>2019</v>
      </c>
      <c r="AO4693" t="s">
        <v>1051</v>
      </c>
    </row>
    <row r="4694" spans="1:41" hidden="1" x14ac:dyDescent="0.35">
      <c r="A4694" s="1">
        <v>43786</v>
      </c>
      <c r="B4694" t="s">
        <v>105</v>
      </c>
      <c r="C4694" t="s">
        <v>90</v>
      </c>
      <c r="D4694">
        <v>16</v>
      </c>
      <c r="E4694">
        <v>25</v>
      </c>
      <c r="F4694" s="4">
        <v>44602</v>
      </c>
      <c r="G4694" s="4">
        <v>44690</v>
      </c>
      <c r="H4694" s="4">
        <v>44565</v>
      </c>
      <c r="I4694" s="4" t="s">
        <v>42</v>
      </c>
      <c r="J4694">
        <v>110</v>
      </c>
      <c r="K4694">
        <v>235</v>
      </c>
      <c r="L4694">
        <v>122</v>
      </c>
      <c r="M4694">
        <v>256</v>
      </c>
      <c r="N4694">
        <v>232</v>
      </c>
      <c r="O4694">
        <v>491</v>
      </c>
      <c r="P4694" s="4" t="s">
        <v>160</v>
      </c>
      <c r="Q4694" s="4" t="s">
        <v>226</v>
      </c>
      <c r="R4694" s="4">
        <v>44743</v>
      </c>
      <c r="S4694" s="4" t="s">
        <v>41</v>
      </c>
      <c r="T4694">
        <v>20</v>
      </c>
      <c r="U4694">
        <v>37</v>
      </c>
      <c r="V4694">
        <v>1</v>
      </c>
      <c r="W4694">
        <v>0</v>
      </c>
      <c r="X4694">
        <v>1</v>
      </c>
      <c r="Y4694">
        <v>0</v>
      </c>
      <c r="Z4694">
        <v>2</v>
      </c>
      <c r="AA4694">
        <v>0</v>
      </c>
      <c r="AB4694" s="4">
        <v>44682</v>
      </c>
      <c r="AC4694" s="4">
        <v>44774</v>
      </c>
      <c r="AD4694" s="4" t="s">
        <v>41</v>
      </c>
      <c r="AE4694" s="4">
        <v>44625</v>
      </c>
      <c r="AF4694">
        <v>10</v>
      </c>
      <c r="AG4694">
        <v>11</v>
      </c>
      <c r="AH4694">
        <v>0</v>
      </c>
      <c r="AI4694">
        <v>0</v>
      </c>
      <c r="AJ4694" s="3">
        <v>0.9868055555555556</v>
      </c>
      <c r="AK4694" s="2">
        <v>1.5131944444444445</v>
      </c>
      <c r="AL4694">
        <v>7</v>
      </c>
      <c r="AM4694">
        <v>41</v>
      </c>
      <c r="AN4694">
        <f t="shared" si="26"/>
        <v>2019</v>
      </c>
      <c r="AO4694" t="s">
        <v>1051</v>
      </c>
    </row>
    <row r="4695" spans="1:41" hidden="1" x14ac:dyDescent="0.35">
      <c r="A4695" s="1">
        <v>43786</v>
      </c>
      <c r="B4695" t="s">
        <v>87</v>
      </c>
      <c r="C4695" t="s">
        <v>39</v>
      </c>
      <c r="D4695">
        <v>21</v>
      </c>
      <c r="E4695">
        <v>26</v>
      </c>
      <c r="F4695" s="4">
        <v>44630</v>
      </c>
      <c r="G4695" s="4">
        <v>44725</v>
      </c>
      <c r="H4695" s="4">
        <v>44562</v>
      </c>
      <c r="I4695" s="4" t="s">
        <v>52</v>
      </c>
      <c r="J4695">
        <v>131</v>
      </c>
      <c r="K4695">
        <v>408</v>
      </c>
      <c r="L4695">
        <v>135</v>
      </c>
      <c r="M4695">
        <v>34</v>
      </c>
      <c r="N4695">
        <v>266</v>
      </c>
      <c r="O4695">
        <v>442</v>
      </c>
      <c r="P4695" s="4" t="s">
        <v>605</v>
      </c>
      <c r="Q4695" s="4" t="s">
        <v>727</v>
      </c>
      <c r="R4695" s="4">
        <v>44670</v>
      </c>
      <c r="S4695" s="4">
        <v>44608</v>
      </c>
      <c r="T4695">
        <v>25</v>
      </c>
      <c r="U4695">
        <v>19</v>
      </c>
      <c r="V4695">
        <v>2</v>
      </c>
      <c r="W4695">
        <v>0</v>
      </c>
      <c r="X4695">
        <v>0</v>
      </c>
      <c r="Y4695">
        <v>2</v>
      </c>
      <c r="Z4695">
        <v>2</v>
      </c>
      <c r="AA4695">
        <v>2</v>
      </c>
      <c r="AB4695" s="4" t="s">
        <v>809</v>
      </c>
      <c r="AC4695" s="4" t="s">
        <v>641</v>
      </c>
      <c r="AD4695" s="4">
        <v>44595</v>
      </c>
      <c r="AE4695" s="4">
        <v>44625</v>
      </c>
      <c r="AF4695">
        <v>11</v>
      </c>
      <c r="AG4695">
        <v>11</v>
      </c>
      <c r="AH4695">
        <v>0</v>
      </c>
      <c r="AI4695">
        <v>2</v>
      </c>
      <c r="AJ4695" s="2">
        <v>1.3076388888888888</v>
      </c>
      <c r="AK4695" s="2">
        <v>1.1923611111111112</v>
      </c>
      <c r="AL4695">
        <v>26</v>
      </c>
      <c r="AM4695">
        <v>36</v>
      </c>
      <c r="AN4695">
        <f t="shared" si="26"/>
        <v>2019</v>
      </c>
      <c r="AO4695" t="s">
        <v>1051</v>
      </c>
    </row>
    <row r="4696" spans="1:41" hidden="1" x14ac:dyDescent="0.35">
      <c r="A4696" s="1">
        <v>43786</v>
      </c>
      <c r="B4696" t="s">
        <v>64</v>
      </c>
      <c r="C4696" t="s">
        <v>48</v>
      </c>
      <c r="D4696">
        <v>16</v>
      </c>
      <c r="E4696">
        <v>20</v>
      </c>
      <c r="F4696" s="4">
        <v>44633</v>
      </c>
      <c r="G4696" s="4">
        <v>44757</v>
      </c>
      <c r="H4696" s="4">
        <v>44563</v>
      </c>
      <c r="I4696" s="4">
        <v>44562</v>
      </c>
      <c r="J4696">
        <v>73</v>
      </c>
      <c r="K4696">
        <v>273</v>
      </c>
      <c r="L4696">
        <v>173</v>
      </c>
      <c r="M4696">
        <v>113</v>
      </c>
      <c r="N4696">
        <v>246</v>
      </c>
      <c r="O4696">
        <v>386</v>
      </c>
      <c r="P4696" s="4" t="s">
        <v>402</v>
      </c>
      <c r="Q4696" s="4" t="s">
        <v>926</v>
      </c>
      <c r="R4696" s="4">
        <v>44682</v>
      </c>
      <c r="S4696" s="4">
        <v>44639</v>
      </c>
      <c r="T4696">
        <v>22</v>
      </c>
      <c r="U4696">
        <v>34</v>
      </c>
      <c r="V4696">
        <v>1</v>
      </c>
      <c r="W4696">
        <v>1</v>
      </c>
      <c r="X4696">
        <v>1</v>
      </c>
      <c r="Y4696">
        <v>1</v>
      </c>
      <c r="Z4696">
        <v>2</v>
      </c>
      <c r="AA4696">
        <v>2</v>
      </c>
      <c r="AB4696" s="4">
        <v>44652</v>
      </c>
      <c r="AC4696" s="4">
        <v>44743</v>
      </c>
      <c r="AD4696" s="4">
        <v>44562</v>
      </c>
      <c r="AE4696" s="4">
        <v>44596</v>
      </c>
      <c r="AF4696">
        <v>11</v>
      </c>
      <c r="AG4696">
        <v>12</v>
      </c>
      <c r="AH4696">
        <v>0</v>
      </c>
      <c r="AI4696">
        <v>0</v>
      </c>
      <c r="AJ4696" s="2">
        <v>1.0263888888888888</v>
      </c>
      <c r="AK4696" s="2">
        <v>1.4736111111111112</v>
      </c>
      <c r="AL4696">
        <v>10</v>
      </c>
      <c r="AM4696">
        <v>17</v>
      </c>
      <c r="AN4696">
        <f t="shared" si="26"/>
        <v>2019</v>
      </c>
      <c r="AO4696" t="s">
        <v>1051</v>
      </c>
    </row>
    <row r="4697" spans="1:41" hidden="1" x14ac:dyDescent="0.35">
      <c r="A4697" s="1">
        <v>43786</v>
      </c>
      <c r="B4697" t="s">
        <v>110</v>
      </c>
      <c r="C4697" t="s">
        <v>77</v>
      </c>
      <c r="D4697">
        <v>19</v>
      </c>
      <c r="E4697">
        <v>21</v>
      </c>
      <c r="F4697" s="4">
        <v>44697</v>
      </c>
      <c r="G4697" s="4">
        <v>44633</v>
      </c>
      <c r="H4697" s="4" t="s">
        <v>41</v>
      </c>
      <c r="I4697" s="4" t="s">
        <v>42</v>
      </c>
      <c r="J4697">
        <v>224</v>
      </c>
      <c r="K4697">
        <v>174</v>
      </c>
      <c r="L4697">
        <v>74</v>
      </c>
      <c r="M4697">
        <v>81</v>
      </c>
      <c r="N4697">
        <v>298</v>
      </c>
      <c r="O4697">
        <v>255</v>
      </c>
      <c r="P4697" s="4" t="s">
        <v>165</v>
      </c>
      <c r="Q4697" s="4" t="s">
        <v>214</v>
      </c>
      <c r="R4697" s="4">
        <v>44568</v>
      </c>
      <c r="S4697" s="4">
        <v>44682</v>
      </c>
      <c r="T4697">
        <v>22</v>
      </c>
      <c r="U4697">
        <v>21</v>
      </c>
      <c r="V4697">
        <v>0</v>
      </c>
      <c r="W4697">
        <v>1</v>
      </c>
      <c r="X4697">
        <v>0</v>
      </c>
      <c r="Y4697">
        <v>0</v>
      </c>
      <c r="Z4697">
        <v>0</v>
      </c>
      <c r="AA4697">
        <v>1</v>
      </c>
      <c r="AB4697" s="4">
        <v>44713</v>
      </c>
      <c r="AC4697" s="4">
        <v>44743</v>
      </c>
      <c r="AD4697" s="4">
        <v>44564</v>
      </c>
      <c r="AE4697" s="4">
        <v>44563</v>
      </c>
      <c r="AF4697">
        <v>13</v>
      </c>
      <c r="AG4697">
        <v>13</v>
      </c>
      <c r="AH4697">
        <v>0</v>
      </c>
      <c r="AI4697">
        <v>0</v>
      </c>
      <c r="AJ4697" s="2">
        <v>1.1840277777777779</v>
      </c>
      <c r="AK4697" s="2">
        <v>1.3159722222222221</v>
      </c>
      <c r="AL4697">
        <v>17</v>
      </c>
      <c r="AM4697">
        <v>10</v>
      </c>
      <c r="AN4697">
        <f t="shared" si="26"/>
        <v>2019</v>
      </c>
      <c r="AO4697" t="s">
        <v>1051</v>
      </c>
    </row>
    <row r="4698" spans="1:41" hidden="1" x14ac:dyDescent="0.35">
      <c r="A4698" s="1">
        <v>43786</v>
      </c>
      <c r="B4698" t="s">
        <v>59</v>
      </c>
      <c r="C4698" t="s">
        <v>97</v>
      </c>
      <c r="D4698">
        <v>17</v>
      </c>
      <c r="E4698">
        <v>13</v>
      </c>
      <c r="F4698" s="4">
        <v>44729</v>
      </c>
      <c r="G4698" s="4">
        <v>44630</v>
      </c>
      <c r="H4698" s="4" t="s">
        <v>52</v>
      </c>
      <c r="I4698" s="4" t="s">
        <v>41</v>
      </c>
      <c r="J4698">
        <v>193</v>
      </c>
      <c r="K4698">
        <v>173</v>
      </c>
      <c r="L4698">
        <v>74</v>
      </c>
      <c r="M4698">
        <v>110</v>
      </c>
      <c r="N4698">
        <v>267</v>
      </c>
      <c r="O4698">
        <v>283</v>
      </c>
      <c r="P4698" s="4" t="s">
        <v>453</v>
      </c>
      <c r="Q4698" s="4">
        <v>44883</v>
      </c>
      <c r="R4698" s="4">
        <v>44626</v>
      </c>
      <c r="S4698" s="4" t="s">
        <v>41</v>
      </c>
      <c r="T4698">
        <v>24</v>
      </c>
      <c r="U4698">
        <v>34</v>
      </c>
      <c r="V4698">
        <v>0</v>
      </c>
      <c r="W4698">
        <v>1</v>
      </c>
      <c r="X4698">
        <v>1</v>
      </c>
      <c r="Y4698">
        <v>1</v>
      </c>
      <c r="Z4698">
        <v>1</v>
      </c>
      <c r="AA4698">
        <v>2</v>
      </c>
      <c r="AB4698" s="4">
        <v>44617</v>
      </c>
      <c r="AC4698" s="4">
        <v>44713</v>
      </c>
      <c r="AD4698" s="4">
        <v>44562</v>
      </c>
      <c r="AE4698" s="4">
        <v>44595</v>
      </c>
      <c r="AF4698">
        <v>12</v>
      </c>
      <c r="AG4698">
        <v>13</v>
      </c>
      <c r="AH4698">
        <v>0</v>
      </c>
      <c r="AI4698">
        <v>0</v>
      </c>
      <c r="AJ4698" s="2">
        <v>1.3638888888888889</v>
      </c>
      <c r="AK4698" s="2">
        <v>1.1361111111111111</v>
      </c>
      <c r="AL4698">
        <v>7</v>
      </c>
      <c r="AM4698">
        <v>17</v>
      </c>
      <c r="AN4698">
        <f t="shared" si="26"/>
        <v>2019</v>
      </c>
      <c r="AO4698" t="s">
        <v>1051</v>
      </c>
    </row>
    <row r="4699" spans="1:41" hidden="1" x14ac:dyDescent="0.35">
      <c r="A4699" s="1">
        <v>43787</v>
      </c>
      <c r="B4699" t="s">
        <v>68</v>
      </c>
      <c r="C4699" t="s">
        <v>63</v>
      </c>
      <c r="D4699">
        <v>18</v>
      </c>
      <c r="E4699">
        <v>23</v>
      </c>
      <c r="F4699" s="4">
        <v>44725</v>
      </c>
      <c r="G4699" s="4">
        <v>44696</v>
      </c>
      <c r="H4699" s="4" t="s">
        <v>41</v>
      </c>
      <c r="I4699" s="4">
        <v>44562</v>
      </c>
      <c r="J4699">
        <v>180</v>
      </c>
      <c r="K4699">
        <v>345</v>
      </c>
      <c r="L4699">
        <v>130</v>
      </c>
      <c r="M4699">
        <v>93</v>
      </c>
      <c r="N4699">
        <v>310</v>
      </c>
      <c r="O4699">
        <v>438</v>
      </c>
      <c r="P4699" s="4" t="s">
        <v>532</v>
      </c>
      <c r="Q4699" s="4" t="s">
        <v>804</v>
      </c>
      <c r="R4699" s="4">
        <v>44563</v>
      </c>
      <c r="S4699" s="4">
        <v>44600</v>
      </c>
      <c r="T4699">
        <v>27</v>
      </c>
      <c r="U4699">
        <v>19</v>
      </c>
      <c r="V4699">
        <v>0</v>
      </c>
      <c r="W4699">
        <v>0</v>
      </c>
      <c r="X4699">
        <v>1</v>
      </c>
      <c r="Y4699">
        <v>4</v>
      </c>
      <c r="Z4699">
        <v>1</v>
      </c>
      <c r="AA4699">
        <v>4</v>
      </c>
      <c r="AB4699" s="4" t="s">
        <v>988</v>
      </c>
      <c r="AC4699" s="4">
        <v>44805</v>
      </c>
      <c r="AD4699" s="4">
        <v>44594</v>
      </c>
      <c r="AE4699" s="4">
        <v>44565</v>
      </c>
      <c r="AF4699">
        <v>12</v>
      </c>
      <c r="AG4699">
        <v>12</v>
      </c>
      <c r="AH4699">
        <v>0</v>
      </c>
      <c r="AI4699">
        <v>0</v>
      </c>
      <c r="AJ4699" s="2">
        <v>1.2069444444444444</v>
      </c>
      <c r="AK4699" s="2">
        <v>1.2930555555555556</v>
      </c>
      <c r="AL4699">
        <v>24</v>
      </c>
      <c r="AM4699">
        <v>17</v>
      </c>
      <c r="AN4699">
        <f t="shared" si="26"/>
        <v>2019</v>
      </c>
      <c r="AO4699" t="s">
        <v>1051</v>
      </c>
    </row>
    <row r="4700" spans="1:41" hidden="1" x14ac:dyDescent="0.35">
      <c r="A4700" s="1">
        <v>43790</v>
      </c>
      <c r="B4700" t="s">
        <v>93</v>
      </c>
      <c r="C4700" t="s">
        <v>105</v>
      </c>
      <c r="D4700">
        <v>19</v>
      </c>
      <c r="E4700">
        <v>16</v>
      </c>
      <c r="F4700" s="4">
        <v>44819</v>
      </c>
      <c r="G4700" s="4">
        <v>44724</v>
      </c>
      <c r="H4700" s="4" t="s">
        <v>42</v>
      </c>
      <c r="I4700" s="4" t="s">
        <v>52</v>
      </c>
      <c r="J4700">
        <v>121</v>
      </c>
      <c r="K4700">
        <v>297</v>
      </c>
      <c r="L4700">
        <v>175</v>
      </c>
      <c r="M4700">
        <v>99</v>
      </c>
      <c r="N4700">
        <v>296</v>
      </c>
      <c r="O4700">
        <v>396</v>
      </c>
      <c r="P4700" s="4" t="s">
        <v>149</v>
      </c>
      <c r="Q4700" s="4" t="s">
        <v>148</v>
      </c>
      <c r="R4700" s="4">
        <v>44569</v>
      </c>
      <c r="S4700" s="4">
        <v>44562</v>
      </c>
      <c r="T4700">
        <v>39</v>
      </c>
      <c r="U4700">
        <v>24</v>
      </c>
      <c r="V4700">
        <v>0</v>
      </c>
      <c r="W4700">
        <v>0</v>
      </c>
      <c r="X4700">
        <v>0</v>
      </c>
      <c r="Y4700">
        <v>1</v>
      </c>
      <c r="Z4700">
        <v>0</v>
      </c>
      <c r="AA4700">
        <v>1</v>
      </c>
      <c r="AB4700" s="4">
        <v>44649</v>
      </c>
      <c r="AC4700" s="4">
        <v>44678</v>
      </c>
      <c r="AD4700" s="4">
        <v>44595</v>
      </c>
      <c r="AE4700" s="4" t="s">
        <v>52</v>
      </c>
      <c r="AF4700">
        <v>9</v>
      </c>
      <c r="AG4700">
        <v>9</v>
      </c>
      <c r="AH4700">
        <v>0</v>
      </c>
      <c r="AI4700">
        <v>0</v>
      </c>
      <c r="AJ4700" s="2">
        <v>1.3868055555555554</v>
      </c>
      <c r="AK4700" s="2">
        <v>1.1131944444444444</v>
      </c>
      <c r="AL4700">
        <v>17</v>
      </c>
      <c r="AM4700">
        <v>20</v>
      </c>
      <c r="AN4700">
        <f t="shared" si="26"/>
        <v>2019</v>
      </c>
      <c r="AO4700" t="s">
        <v>1051</v>
      </c>
    </row>
    <row r="4701" spans="1:41" hidden="1" x14ac:dyDescent="0.35">
      <c r="A4701" s="1">
        <v>43793</v>
      </c>
      <c r="B4701" t="s">
        <v>101</v>
      </c>
      <c r="C4701" t="s">
        <v>73</v>
      </c>
      <c r="D4701">
        <v>20</v>
      </c>
      <c r="E4701">
        <v>22</v>
      </c>
      <c r="F4701" s="4">
        <v>44725</v>
      </c>
      <c r="G4701" s="4">
        <v>44667</v>
      </c>
      <c r="H4701" s="4" t="s">
        <v>41</v>
      </c>
      <c r="I4701" s="4">
        <v>44595</v>
      </c>
      <c r="J4701">
        <v>313</v>
      </c>
      <c r="K4701">
        <v>280</v>
      </c>
      <c r="L4701">
        <v>133</v>
      </c>
      <c r="M4701">
        <v>57</v>
      </c>
      <c r="N4701">
        <v>446</v>
      </c>
      <c r="O4701">
        <v>337</v>
      </c>
      <c r="P4701" s="4" t="s">
        <v>251</v>
      </c>
      <c r="Q4701" s="4" t="s">
        <v>1028</v>
      </c>
      <c r="R4701" s="4" t="s">
        <v>41</v>
      </c>
      <c r="S4701" s="4">
        <v>44713</v>
      </c>
      <c r="T4701">
        <v>34</v>
      </c>
      <c r="U4701">
        <v>19</v>
      </c>
      <c r="V4701">
        <v>0</v>
      </c>
      <c r="W4701">
        <v>1</v>
      </c>
      <c r="X4701">
        <v>2</v>
      </c>
      <c r="Y4701">
        <v>1</v>
      </c>
      <c r="Z4701">
        <v>2</v>
      </c>
      <c r="AA4701">
        <v>2</v>
      </c>
      <c r="AB4701" s="4">
        <v>44774</v>
      </c>
      <c r="AC4701" s="4">
        <v>44743</v>
      </c>
      <c r="AD4701" s="4">
        <v>44624</v>
      </c>
      <c r="AE4701" s="4">
        <v>44565</v>
      </c>
      <c r="AF4701">
        <v>13</v>
      </c>
      <c r="AG4701">
        <v>13</v>
      </c>
      <c r="AH4701">
        <v>2</v>
      </c>
      <c r="AI4701">
        <v>0</v>
      </c>
      <c r="AJ4701" s="2">
        <v>1.1819444444444445</v>
      </c>
      <c r="AK4701" s="2">
        <v>1.3180555555555555</v>
      </c>
      <c r="AL4701">
        <v>35</v>
      </c>
      <c r="AM4701">
        <v>22</v>
      </c>
      <c r="AN4701">
        <f t="shared" si="26"/>
        <v>2019</v>
      </c>
      <c r="AO4701" t="s">
        <v>1051</v>
      </c>
    </row>
    <row r="4702" spans="1:41" hidden="1" x14ac:dyDescent="0.35">
      <c r="A4702" s="1">
        <v>43793</v>
      </c>
      <c r="B4702" t="s">
        <v>98</v>
      </c>
      <c r="C4702" t="s">
        <v>54</v>
      </c>
      <c r="D4702">
        <v>9</v>
      </c>
      <c r="E4702">
        <v>22</v>
      </c>
      <c r="F4702" s="4">
        <v>44603</v>
      </c>
      <c r="G4702" s="4">
        <v>44789</v>
      </c>
      <c r="H4702" s="4" t="s">
        <v>41</v>
      </c>
      <c r="I4702" s="4" t="s">
        <v>41</v>
      </c>
      <c r="J4702">
        <v>49</v>
      </c>
      <c r="K4702">
        <v>180</v>
      </c>
      <c r="L4702">
        <v>85</v>
      </c>
      <c r="M4702">
        <v>244</v>
      </c>
      <c r="N4702">
        <v>134</v>
      </c>
      <c r="O4702">
        <v>424</v>
      </c>
      <c r="P4702" s="4">
        <v>44859</v>
      </c>
      <c r="Q4702" s="4" t="s">
        <v>295</v>
      </c>
      <c r="R4702" s="4">
        <v>44652</v>
      </c>
      <c r="S4702" s="4">
        <v>44566</v>
      </c>
      <c r="T4702">
        <v>17</v>
      </c>
      <c r="U4702">
        <v>47</v>
      </c>
      <c r="V4702">
        <v>0</v>
      </c>
      <c r="W4702">
        <v>0</v>
      </c>
      <c r="X4702">
        <v>1</v>
      </c>
      <c r="Y4702">
        <v>1</v>
      </c>
      <c r="Z4702">
        <v>1</v>
      </c>
      <c r="AA4702">
        <v>1</v>
      </c>
      <c r="AB4702" s="4">
        <v>44743</v>
      </c>
      <c r="AC4702" s="4">
        <v>44896</v>
      </c>
      <c r="AD4702" s="4" t="s">
        <v>41</v>
      </c>
      <c r="AE4702" s="4">
        <v>44564</v>
      </c>
      <c r="AF4702">
        <v>10</v>
      </c>
      <c r="AG4702">
        <v>11</v>
      </c>
      <c r="AH4702">
        <v>0</v>
      </c>
      <c r="AI4702">
        <v>0</v>
      </c>
      <c r="AJ4702" s="2">
        <v>1.038888888888889</v>
      </c>
      <c r="AK4702" s="2">
        <v>1.4611111111111112</v>
      </c>
      <c r="AL4702">
        <v>3</v>
      </c>
      <c r="AM4702">
        <v>20</v>
      </c>
      <c r="AN4702">
        <f t="shared" si="26"/>
        <v>2019</v>
      </c>
      <c r="AO4702" t="s">
        <v>1051</v>
      </c>
    </row>
    <row r="4703" spans="1:41" hidden="1" x14ac:dyDescent="0.35">
      <c r="A4703" s="1">
        <v>43793</v>
      </c>
      <c r="B4703" t="s">
        <v>40</v>
      </c>
      <c r="C4703" t="s">
        <v>59</v>
      </c>
      <c r="D4703">
        <v>14</v>
      </c>
      <c r="E4703">
        <v>20</v>
      </c>
      <c r="F4703" s="4">
        <v>44573</v>
      </c>
      <c r="G4703" s="4">
        <v>44666</v>
      </c>
      <c r="H4703" s="4">
        <v>44596</v>
      </c>
      <c r="I4703" s="4" t="s">
        <v>41</v>
      </c>
      <c r="J4703">
        <v>134</v>
      </c>
      <c r="K4703">
        <v>270</v>
      </c>
      <c r="L4703">
        <v>109</v>
      </c>
      <c r="M4703">
        <v>65</v>
      </c>
      <c r="N4703">
        <v>243</v>
      </c>
      <c r="O4703">
        <v>335</v>
      </c>
      <c r="P4703" s="4" t="s">
        <v>241</v>
      </c>
      <c r="Q4703" s="4" t="s">
        <v>209</v>
      </c>
      <c r="R4703" s="4">
        <v>44577</v>
      </c>
      <c r="S4703" s="4">
        <v>44600</v>
      </c>
      <c r="T4703">
        <v>21</v>
      </c>
      <c r="U4703">
        <v>26</v>
      </c>
      <c r="V4703">
        <v>1</v>
      </c>
      <c r="W4703">
        <v>0</v>
      </c>
      <c r="X4703">
        <v>0</v>
      </c>
      <c r="Y4703">
        <v>2</v>
      </c>
      <c r="Z4703">
        <v>1</v>
      </c>
      <c r="AA4703">
        <v>2</v>
      </c>
      <c r="AB4703" s="4">
        <v>44713</v>
      </c>
      <c r="AC4703" s="4">
        <v>44713</v>
      </c>
      <c r="AD4703" s="4">
        <v>44594</v>
      </c>
      <c r="AE4703" s="4">
        <v>44565</v>
      </c>
      <c r="AF4703">
        <v>13</v>
      </c>
      <c r="AG4703">
        <v>13</v>
      </c>
      <c r="AH4703">
        <v>0</v>
      </c>
      <c r="AI4703">
        <v>0</v>
      </c>
      <c r="AJ4703" s="2">
        <v>1.117361111111111</v>
      </c>
      <c r="AK4703" s="2">
        <v>1.3826388888888888</v>
      </c>
      <c r="AL4703">
        <v>14</v>
      </c>
      <c r="AM4703">
        <v>19</v>
      </c>
      <c r="AN4703">
        <f t="shared" si="26"/>
        <v>2019</v>
      </c>
      <c r="AO4703" t="s">
        <v>1051</v>
      </c>
    </row>
    <row r="4704" spans="1:41" hidden="1" x14ac:dyDescent="0.35">
      <c r="A4704" s="1">
        <v>43793</v>
      </c>
      <c r="B4704" t="s">
        <v>109</v>
      </c>
      <c r="C4704" t="s">
        <v>64</v>
      </c>
      <c r="D4704">
        <v>16</v>
      </c>
      <c r="E4704">
        <v>11</v>
      </c>
      <c r="F4704" s="4">
        <v>44697</v>
      </c>
      <c r="G4704" s="4">
        <v>44604</v>
      </c>
      <c r="H4704" s="4" t="s">
        <v>41</v>
      </c>
      <c r="I4704" s="4" t="s">
        <v>41</v>
      </c>
      <c r="J4704">
        <v>179</v>
      </c>
      <c r="K4704">
        <v>158</v>
      </c>
      <c r="L4704">
        <v>159</v>
      </c>
      <c r="M4704">
        <v>86</v>
      </c>
      <c r="N4704">
        <v>338</v>
      </c>
      <c r="O4704">
        <v>244</v>
      </c>
      <c r="P4704" s="4" t="s">
        <v>400</v>
      </c>
      <c r="Q4704" s="4">
        <v>44921</v>
      </c>
      <c r="R4704" s="4">
        <v>44644</v>
      </c>
      <c r="S4704" s="4">
        <v>44652</v>
      </c>
      <c r="T4704">
        <v>38</v>
      </c>
      <c r="U4704">
        <v>21</v>
      </c>
      <c r="V4704">
        <v>0</v>
      </c>
      <c r="W4704">
        <v>2</v>
      </c>
      <c r="X4704">
        <v>1</v>
      </c>
      <c r="Y4704">
        <v>0</v>
      </c>
      <c r="Z4704">
        <v>1</v>
      </c>
      <c r="AA4704">
        <v>2</v>
      </c>
      <c r="AB4704" s="4">
        <v>44835</v>
      </c>
      <c r="AC4704" s="4">
        <v>44743</v>
      </c>
      <c r="AD4704" s="4" t="s">
        <v>108</v>
      </c>
      <c r="AE4704" s="4">
        <v>44563</v>
      </c>
      <c r="AF4704">
        <v>14</v>
      </c>
      <c r="AG4704">
        <v>13</v>
      </c>
      <c r="AH4704">
        <v>0</v>
      </c>
      <c r="AI4704">
        <v>0</v>
      </c>
      <c r="AJ4704" s="2">
        <v>1.4444444444444444</v>
      </c>
      <c r="AK4704" s="2">
        <v>1.0555555555555556</v>
      </c>
      <c r="AL4704">
        <v>16</v>
      </c>
      <c r="AM4704">
        <v>10</v>
      </c>
      <c r="AN4704">
        <f t="shared" si="26"/>
        <v>2019</v>
      </c>
      <c r="AO4704" t="s">
        <v>1051</v>
      </c>
    </row>
    <row r="4705" spans="1:41" hidden="1" x14ac:dyDescent="0.35">
      <c r="A4705" s="1">
        <v>43793</v>
      </c>
      <c r="B4705" t="s">
        <v>84</v>
      </c>
      <c r="C4705" t="s">
        <v>69</v>
      </c>
      <c r="D4705">
        <v>22</v>
      </c>
      <c r="E4705">
        <v>30</v>
      </c>
      <c r="F4705" s="4">
        <v>44726</v>
      </c>
      <c r="G4705" s="4">
        <v>44659</v>
      </c>
      <c r="H4705" s="4" t="s">
        <v>42</v>
      </c>
      <c r="I4705" s="4" t="s">
        <v>41</v>
      </c>
      <c r="J4705">
        <v>192</v>
      </c>
      <c r="K4705">
        <v>320</v>
      </c>
      <c r="L4705">
        <v>92</v>
      </c>
      <c r="M4705">
        <v>147</v>
      </c>
      <c r="N4705">
        <v>284</v>
      </c>
      <c r="O4705">
        <v>467</v>
      </c>
      <c r="P4705" s="4" t="s">
        <v>173</v>
      </c>
      <c r="Q4705" s="4" t="s">
        <v>80</v>
      </c>
      <c r="R4705" s="4">
        <v>44673</v>
      </c>
      <c r="S4705" s="4">
        <v>44568</v>
      </c>
      <c r="T4705">
        <v>20</v>
      </c>
      <c r="U4705">
        <v>32</v>
      </c>
      <c r="V4705">
        <v>0</v>
      </c>
      <c r="W4705">
        <v>0</v>
      </c>
      <c r="X4705">
        <v>2</v>
      </c>
      <c r="Y4705">
        <v>1</v>
      </c>
      <c r="Z4705">
        <v>2</v>
      </c>
      <c r="AA4705">
        <v>1</v>
      </c>
      <c r="AB4705" s="4">
        <v>44774</v>
      </c>
      <c r="AC4705" s="4">
        <v>44743</v>
      </c>
      <c r="AD4705" s="4">
        <v>44624</v>
      </c>
      <c r="AE4705" s="4">
        <v>44656</v>
      </c>
      <c r="AF4705">
        <v>11</v>
      </c>
      <c r="AG4705">
        <v>11</v>
      </c>
      <c r="AH4705">
        <v>0</v>
      </c>
      <c r="AI4705">
        <v>0</v>
      </c>
      <c r="AJ4705" s="3">
        <v>0.99583333333333324</v>
      </c>
      <c r="AK4705" s="2">
        <v>1.5041666666666667</v>
      </c>
      <c r="AL4705">
        <v>24</v>
      </c>
      <c r="AM4705">
        <v>41</v>
      </c>
      <c r="AN4705">
        <f t="shared" si="26"/>
        <v>2019</v>
      </c>
      <c r="AO4705" t="s">
        <v>1051</v>
      </c>
    </row>
    <row r="4706" spans="1:41" hidden="1" x14ac:dyDescent="0.35">
      <c r="A4706" s="1">
        <v>43793</v>
      </c>
      <c r="B4706" t="s">
        <v>91</v>
      </c>
      <c r="C4706" t="s">
        <v>100</v>
      </c>
      <c r="D4706">
        <v>26</v>
      </c>
      <c r="E4706">
        <v>23</v>
      </c>
      <c r="F4706" s="4">
        <v>44694</v>
      </c>
      <c r="G4706" s="4">
        <v>44661</v>
      </c>
      <c r="H4706" s="4">
        <v>44562</v>
      </c>
      <c r="I4706" s="4" t="s">
        <v>42</v>
      </c>
      <c r="J4706">
        <v>230</v>
      </c>
      <c r="K4706">
        <v>300</v>
      </c>
      <c r="L4706">
        <v>121</v>
      </c>
      <c r="M4706">
        <v>118</v>
      </c>
      <c r="N4706">
        <v>351</v>
      </c>
      <c r="O4706">
        <v>418</v>
      </c>
      <c r="P4706" s="4" t="s">
        <v>350</v>
      </c>
      <c r="Q4706" s="4" t="s">
        <v>643</v>
      </c>
      <c r="R4706" s="4">
        <v>44677</v>
      </c>
      <c r="S4706" s="4">
        <v>44603</v>
      </c>
      <c r="T4706">
        <v>29</v>
      </c>
      <c r="U4706">
        <v>18</v>
      </c>
      <c r="V4706">
        <v>1</v>
      </c>
      <c r="W4706">
        <v>0</v>
      </c>
      <c r="X4706">
        <v>0</v>
      </c>
      <c r="Y4706">
        <v>1</v>
      </c>
      <c r="Z4706">
        <v>1</v>
      </c>
      <c r="AA4706">
        <v>1</v>
      </c>
      <c r="AB4706" s="4">
        <v>44645</v>
      </c>
      <c r="AC4706" s="4" t="s">
        <v>740</v>
      </c>
      <c r="AD4706" s="4">
        <v>44624</v>
      </c>
      <c r="AE4706" s="4">
        <v>44596</v>
      </c>
      <c r="AF4706">
        <v>10</v>
      </c>
      <c r="AG4706">
        <v>11</v>
      </c>
      <c r="AH4706">
        <v>0</v>
      </c>
      <c r="AI4706">
        <v>0</v>
      </c>
      <c r="AJ4706" s="2">
        <v>1.3145833333333334</v>
      </c>
      <c r="AK4706" s="2">
        <v>1.1854166666666666</v>
      </c>
      <c r="AL4706">
        <v>31</v>
      </c>
      <c r="AM4706">
        <v>34</v>
      </c>
      <c r="AN4706">
        <f t="shared" si="26"/>
        <v>2019</v>
      </c>
      <c r="AO4706" t="s">
        <v>1051</v>
      </c>
    </row>
    <row r="4707" spans="1:41" hidden="1" x14ac:dyDescent="0.35">
      <c r="A4707" s="1">
        <v>43793</v>
      </c>
      <c r="B4707" t="s">
        <v>48</v>
      </c>
      <c r="C4707" t="s">
        <v>53</v>
      </c>
      <c r="D4707">
        <v>10</v>
      </c>
      <c r="E4707">
        <v>21</v>
      </c>
      <c r="F4707" s="4">
        <v>44696</v>
      </c>
      <c r="G4707" s="4">
        <v>44693</v>
      </c>
      <c r="H4707" s="4" t="s">
        <v>42</v>
      </c>
      <c r="I4707" s="4" t="s">
        <v>41</v>
      </c>
      <c r="J4707">
        <v>140</v>
      </c>
      <c r="K4707">
        <v>313</v>
      </c>
      <c r="L4707">
        <v>68</v>
      </c>
      <c r="M4707">
        <v>88</v>
      </c>
      <c r="N4707">
        <v>208</v>
      </c>
      <c r="O4707">
        <v>401</v>
      </c>
      <c r="P4707" s="4" t="s">
        <v>275</v>
      </c>
      <c r="Q4707" s="4" t="s">
        <v>70</v>
      </c>
      <c r="R4707" s="4">
        <v>44568</v>
      </c>
      <c r="S4707" s="4">
        <v>44563</v>
      </c>
      <c r="T4707">
        <v>22</v>
      </c>
      <c r="U4707">
        <v>30</v>
      </c>
      <c r="V4707">
        <v>1</v>
      </c>
      <c r="W4707">
        <v>1</v>
      </c>
      <c r="X4707">
        <v>1</v>
      </c>
      <c r="Y4707">
        <v>0</v>
      </c>
      <c r="Z4707">
        <v>2</v>
      </c>
      <c r="AA4707">
        <v>1</v>
      </c>
      <c r="AB4707" s="4">
        <v>44652</v>
      </c>
      <c r="AC4707" s="4">
        <v>44652</v>
      </c>
      <c r="AD4707" s="4" t="s">
        <v>41</v>
      </c>
      <c r="AE4707" s="4">
        <v>44625</v>
      </c>
      <c r="AF4707">
        <v>13</v>
      </c>
      <c r="AG4707">
        <v>11</v>
      </c>
      <c r="AH4707">
        <v>0</v>
      </c>
      <c r="AI4707">
        <v>2</v>
      </c>
      <c r="AJ4707" s="2">
        <v>1.1875</v>
      </c>
      <c r="AK4707" s="2">
        <v>1.3125</v>
      </c>
      <c r="AL4707">
        <v>3</v>
      </c>
      <c r="AM4707">
        <v>34</v>
      </c>
      <c r="AN4707">
        <f t="shared" si="26"/>
        <v>2019</v>
      </c>
      <c r="AO4707" t="s">
        <v>1051</v>
      </c>
    </row>
    <row r="4708" spans="1:41" hidden="1" x14ac:dyDescent="0.35">
      <c r="A4708" s="1">
        <v>43793</v>
      </c>
      <c r="B4708" t="s">
        <v>47</v>
      </c>
      <c r="C4708" t="s">
        <v>77</v>
      </c>
      <c r="D4708">
        <v>14</v>
      </c>
      <c r="E4708">
        <v>23</v>
      </c>
      <c r="F4708" s="4">
        <v>44695</v>
      </c>
      <c r="G4708" s="4">
        <v>44663</v>
      </c>
      <c r="H4708" s="4" t="s">
        <v>41</v>
      </c>
      <c r="I4708" s="4" t="s">
        <v>42</v>
      </c>
      <c r="J4708">
        <v>174</v>
      </c>
      <c r="K4708">
        <v>238</v>
      </c>
      <c r="L4708">
        <v>174</v>
      </c>
      <c r="M4708">
        <v>106</v>
      </c>
      <c r="N4708">
        <v>348</v>
      </c>
      <c r="O4708">
        <v>344</v>
      </c>
      <c r="P4708" s="4" t="s">
        <v>360</v>
      </c>
      <c r="Q4708" s="4" t="s">
        <v>582</v>
      </c>
      <c r="R4708" s="4">
        <v>44738</v>
      </c>
      <c r="S4708" s="4">
        <v>44638</v>
      </c>
      <c r="T4708">
        <v>26</v>
      </c>
      <c r="U4708">
        <v>23</v>
      </c>
      <c r="V4708">
        <v>1</v>
      </c>
      <c r="W4708">
        <v>3</v>
      </c>
      <c r="X4708">
        <v>1</v>
      </c>
      <c r="Y4708">
        <v>2</v>
      </c>
      <c r="Z4708">
        <v>2</v>
      </c>
      <c r="AA4708">
        <v>5</v>
      </c>
      <c r="AB4708" s="4">
        <v>44896</v>
      </c>
      <c r="AC4708" s="4">
        <v>44607</v>
      </c>
      <c r="AD4708" s="4" t="s">
        <v>42</v>
      </c>
      <c r="AE4708" s="4">
        <v>44563</v>
      </c>
      <c r="AF4708">
        <v>13</v>
      </c>
      <c r="AG4708">
        <v>13</v>
      </c>
      <c r="AH4708">
        <v>0</v>
      </c>
      <c r="AI4708">
        <v>0</v>
      </c>
      <c r="AJ4708" s="2">
        <v>1.1701388888888888</v>
      </c>
      <c r="AK4708" s="2">
        <v>1.3298611111111112</v>
      </c>
      <c r="AL4708">
        <v>17</v>
      </c>
      <c r="AM4708">
        <v>9</v>
      </c>
      <c r="AN4708">
        <f t="shared" si="26"/>
        <v>2019</v>
      </c>
      <c r="AO4708" t="s">
        <v>1051</v>
      </c>
    </row>
    <row r="4709" spans="1:41" hidden="1" x14ac:dyDescent="0.35">
      <c r="A4709" s="1">
        <v>43793</v>
      </c>
      <c r="B4709" t="s">
        <v>83</v>
      </c>
      <c r="C4709" t="s">
        <v>88</v>
      </c>
      <c r="D4709">
        <v>21</v>
      </c>
      <c r="E4709">
        <v>13</v>
      </c>
      <c r="F4709" s="4">
        <v>44727</v>
      </c>
      <c r="G4709" s="4">
        <v>44665</v>
      </c>
      <c r="H4709" s="4" t="s">
        <v>41</v>
      </c>
      <c r="I4709" s="4" t="s">
        <v>41</v>
      </c>
      <c r="J4709">
        <v>189</v>
      </c>
      <c r="K4709">
        <v>144</v>
      </c>
      <c r="L4709">
        <v>175</v>
      </c>
      <c r="M4709">
        <v>86</v>
      </c>
      <c r="N4709">
        <v>364</v>
      </c>
      <c r="O4709">
        <v>230</v>
      </c>
      <c r="P4709" s="4" t="s">
        <v>61</v>
      </c>
      <c r="Q4709" s="4" t="s">
        <v>106</v>
      </c>
      <c r="R4709" s="4">
        <v>44730</v>
      </c>
      <c r="S4709" s="4">
        <v>44632</v>
      </c>
      <c r="T4709">
        <v>32</v>
      </c>
      <c r="U4709">
        <v>24</v>
      </c>
      <c r="V4709">
        <v>1</v>
      </c>
      <c r="W4709">
        <v>1</v>
      </c>
      <c r="X4709">
        <v>3</v>
      </c>
      <c r="Y4709">
        <v>1</v>
      </c>
      <c r="Z4709">
        <v>4</v>
      </c>
      <c r="AA4709">
        <v>2</v>
      </c>
      <c r="AB4709" s="4">
        <v>44713</v>
      </c>
      <c r="AC4709" s="4">
        <v>44774</v>
      </c>
      <c r="AD4709" s="4">
        <v>44564</v>
      </c>
      <c r="AE4709" s="4" t="s">
        <v>52</v>
      </c>
      <c r="AF4709">
        <v>13</v>
      </c>
      <c r="AG4709">
        <v>14</v>
      </c>
      <c r="AH4709">
        <v>0</v>
      </c>
      <c r="AI4709">
        <v>1</v>
      </c>
      <c r="AJ4709" s="2">
        <v>1.3958333333333333</v>
      </c>
      <c r="AK4709" s="2">
        <v>1.1041666666666667</v>
      </c>
      <c r="AL4709">
        <v>16</v>
      </c>
      <c r="AM4709">
        <v>19</v>
      </c>
      <c r="AN4709">
        <f t="shared" si="26"/>
        <v>2019</v>
      </c>
      <c r="AO4709" t="s">
        <v>1051</v>
      </c>
    </row>
    <row r="4710" spans="1:41" hidden="1" x14ac:dyDescent="0.35">
      <c r="A4710" s="1">
        <v>43793</v>
      </c>
      <c r="B4710" t="s">
        <v>94</v>
      </c>
      <c r="C4710" t="s">
        <v>78</v>
      </c>
      <c r="D4710">
        <v>23</v>
      </c>
      <c r="E4710">
        <v>21</v>
      </c>
      <c r="F4710" s="4">
        <v>44760</v>
      </c>
      <c r="G4710" s="4">
        <v>44659</v>
      </c>
      <c r="H4710" s="4">
        <v>44563</v>
      </c>
      <c r="I4710" s="4" t="s">
        <v>41</v>
      </c>
      <c r="J4710">
        <v>252</v>
      </c>
      <c r="K4710">
        <v>252</v>
      </c>
      <c r="L4710">
        <v>117</v>
      </c>
      <c r="M4710">
        <v>219</v>
      </c>
      <c r="N4710">
        <v>369</v>
      </c>
      <c r="O4710">
        <v>471</v>
      </c>
      <c r="P4710" s="4" t="s">
        <v>239</v>
      </c>
      <c r="Q4710" s="4" t="s">
        <v>548</v>
      </c>
      <c r="R4710" s="4">
        <v>44640</v>
      </c>
      <c r="S4710" s="4">
        <v>44568</v>
      </c>
      <c r="T4710">
        <v>27</v>
      </c>
      <c r="U4710">
        <v>33</v>
      </c>
      <c r="V4710">
        <v>1</v>
      </c>
      <c r="W4710">
        <v>2</v>
      </c>
      <c r="X4710">
        <v>0</v>
      </c>
      <c r="Y4710">
        <v>0</v>
      </c>
      <c r="Z4710">
        <v>1</v>
      </c>
      <c r="AA4710">
        <v>2</v>
      </c>
      <c r="AB4710" s="4" t="s">
        <v>301</v>
      </c>
      <c r="AC4710" s="4">
        <v>44713</v>
      </c>
      <c r="AD4710" s="4">
        <v>44594</v>
      </c>
      <c r="AE4710" s="4">
        <v>44624</v>
      </c>
      <c r="AF4710">
        <v>12</v>
      </c>
      <c r="AG4710">
        <v>13</v>
      </c>
      <c r="AH4710">
        <v>0</v>
      </c>
      <c r="AI4710">
        <v>0</v>
      </c>
      <c r="AJ4710" s="2">
        <v>1.5388888888888888</v>
      </c>
      <c r="AK4710" s="3">
        <v>0.96111111111111114</v>
      </c>
      <c r="AL4710">
        <v>20</v>
      </c>
      <c r="AM4710">
        <v>42</v>
      </c>
      <c r="AN4710">
        <f t="shared" si="26"/>
        <v>2019</v>
      </c>
      <c r="AO4710" t="s">
        <v>1051</v>
      </c>
    </row>
    <row r="4711" spans="1:41" hidden="1" x14ac:dyDescent="0.35">
      <c r="A4711" s="1">
        <v>43793</v>
      </c>
      <c r="B4711" t="s">
        <v>104</v>
      </c>
      <c r="C4711" t="s">
        <v>110</v>
      </c>
      <c r="D4711">
        <v>16</v>
      </c>
      <c r="E4711">
        <v>17</v>
      </c>
      <c r="F4711" s="4">
        <v>44605</v>
      </c>
      <c r="G4711" s="4">
        <v>44634</v>
      </c>
      <c r="H4711" s="4" t="s">
        <v>42</v>
      </c>
      <c r="I4711" s="4" t="s">
        <v>42</v>
      </c>
      <c r="J4711">
        <v>212</v>
      </c>
      <c r="K4711">
        <v>181</v>
      </c>
      <c r="L4711">
        <v>109</v>
      </c>
      <c r="M4711">
        <v>101</v>
      </c>
      <c r="N4711">
        <v>321</v>
      </c>
      <c r="O4711">
        <v>282</v>
      </c>
      <c r="P4711" s="4" t="s">
        <v>167</v>
      </c>
      <c r="Q4711" s="4" t="s">
        <v>477</v>
      </c>
      <c r="R4711" s="4" t="s">
        <v>41</v>
      </c>
      <c r="S4711" s="4">
        <v>44601</v>
      </c>
      <c r="T4711">
        <v>26</v>
      </c>
      <c r="U4711">
        <v>27</v>
      </c>
      <c r="V4711">
        <v>0</v>
      </c>
      <c r="W4711">
        <v>0</v>
      </c>
      <c r="X4711">
        <v>1</v>
      </c>
      <c r="Y4711">
        <v>0</v>
      </c>
      <c r="Z4711">
        <v>1</v>
      </c>
      <c r="AA4711">
        <v>0</v>
      </c>
      <c r="AB4711" s="4">
        <v>44743</v>
      </c>
      <c r="AC4711" s="4">
        <v>44713</v>
      </c>
      <c r="AD4711" s="4" t="s">
        <v>52</v>
      </c>
      <c r="AE4711" s="4">
        <v>44564</v>
      </c>
      <c r="AF4711">
        <v>12</v>
      </c>
      <c r="AG4711">
        <v>12</v>
      </c>
      <c r="AH4711">
        <v>0</v>
      </c>
      <c r="AI4711">
        <v>0</v>
      </c>
      <c r="AJ4711" s="2">
        <v>1.2652777777777777</v>
      </c>
      <c r="AK4711" s="2">
        <v>1.2347222222222223</v>
      </c>
      <c r="AL4711">
        <v>9</v>
      </c>
      <c r="AM4711">
        <v>13</v>
      </c>
      <c r="AN4711">
        <f t="shared" si="26"/>
        <v>2019</v>
      </c>
      <c r="AO4711" t="s">
        <v>1051</v>
      </c>
    </row>
    <row r="4712" spans="1:41" hidden="1" x14ac:dyDescent="0.35">
      <c r="A4712" s="1">
        <v>43793</v>
      </c>
      <c r="B4712" t="s">
        <v>74</v>
      </c>
      <c r="C4712" t="s">
        <v>39</v>
      </c>
      <c r="D4712">
        <v>19</v>
      </c>
      <c r="E4712">
        <v>16</v>
      </c>
      <c r="F4712" s="4">
        <v>44576</v>
      </c>
      <c r="G4712" s="4">
        <v>44629</v>
      </c>
      <c r="H4712" s="4">
        <v>44564</v>
      </c>
      <c r="I4712" s="4" t="s">
        <v>41</v>
      </c>
      <c r="J4712">
        <v>81</v>
      </c>
      <c r="K4712">
        <v>227</v>
      </c>
      <c r="L4712">
        <v>117</v>
      </c>
      <c r="M4712">
        <v>112</v>
      </c>
      <c r="N4712">
        <v>198</v>
      </c>
      <c r="O4712">
        <v>339</v>
      </c>
      <c r="P4712" s="4" t="s">
        <v>234</v>
      </c>
      <c r="Q4712" s="4" t="s">
        <v>443</v>
      </c>
      <c r="R4712" s="4">
        <v>44682</v>
      </c>
      <c r="S4712" s="4">
        <v>44646</v>
      </c>
      <c r="T4712">
        <v>28</v>
      </c>
      <c r="U4712">
        <v>22</v>
      </c>
      <c r="V4712">
        <v>1</v>
      </c>
      <c r="W4712">
        <v>0</v>
      </c>
      <c r="X4712">
        <v>0</v>
      </c>
      <c r="Y4712">
        <v>0</v>
      </c>
      <c r="Z4712">
        <v>1</v>
      </c>
      <c r="AA4712">
        <v>0</v>
      </c>
      <c r="AB4712" s="4">
        <v>44682</v>
      </c>
      <c r="AC4712" s="4">
        <v>44805</v>
      </c>
      <c r="AD4712" s="4">
        <v>44563</v>
      </c>
      <c r="AE4712" s="4">
        <v>44596</v>
      </c>
      <c r="AF4712">
        <v>11</v>
      </c>
      <c r="AG4712">
        <v>11</v>
      </c>
      <c r="AH4712">
        <v>0</v>
      </c>
      <c r="AI4712">
        <v>0</v>
      </c>
      <c r="AJ4712" s="2">
        <v>1.4694444444444443</v>
      </c>
      <c r="AK4712" s="2">
        <v>1.0305555555555557</v>
      </c>
      <c r="AL4712">
        <v>8</v>
      </c>
      <c r="AM4712">
        <v>37</v>
      </c>
      <c r="AN4712">
        <f t="shared" si="26"/>
        <v>2019</v>
      </c>
      <c r="AO4712" t="s">
        <v>1051</v>
      </c>
    </row>
    <row r="4713" spans="1:41" hidden="1" x14ac:dyDescent="0.35">
      <c r="A4713" s="1">
        <v>43794</v>
      </c>
      <c r="B4713" t="s">
        <v>90</v>
      </c>
      <c r="C4713" t="s">
        <v>97</v>
      </c>
      <c r="D4713">
        <v>31</v>
      </c>
      <c r="E4713">
        <v>14</v>
      </c>
      <c r="F4713" s="4">
        <v>44819</v>
      </c>
      <c r="G4713" s="4">
        <v>44601</v>
      </c>
      <c r="H4713" s="4">
        <v>44623</v>
      </c>
      <c r="I4713" s="4">
        <v>44562</v>
      </c>
      <c r="J4713">
        <v>195</v>
      </c>
      <c r="K4713">
        <v>199</v>
      </c>
      <c r="L4713">
        <v>285</v>
      </c>
      <c r="M4713">
        <v>22</v>
      </c>
      <c r="N4713">
        <v>480</v>
      </c>
      <c r="O4713">
        <v>221</v>
      </c>
      <c r="P4713" s="4" t="s">
        <v>407</v>
      </c>
      <c r="Q4713" s="4" t="s">
        <v>440</v>
      </c>
      <c r="R4713" s="4">
        <v>44633</v>
      </c>
      <c r="S4713" s="4">
        <v>44605</v>
      </c>
      <c r="T4713">
        <v>48</v>
      </c>
      <c r="U4713">
        <v>9</v>
      </c>
      <c r="V4713">
        <v>0</v>
      </c>
      <c r="W4713">
        <v>0</v>
      </c>
      <c r="X4713">
        <v>0</v>
      </c>
      <c r="Y4713">
        <v>2</v>
      </c>
      <c r="Z4713">
        <v>0</v>
      </c>
      <c r="AA4713">
        <v>2</v>
      </c>
      <c r="AB4713" s="4">
        <v>44774</v>
      </c>
      <c r="AC4713" s="4">
        <v>44774</v>
      </c>
      <c r="AD4713" s="4">
        <v>44719</v>
      </c>
      <c r="AE4713" s="4" t="s">
        <v>52</v>
      </c>
      <c r="AF4713">
        <v>9</v>
      </c>
      <c r="AG4713">
        <v>9</v>
      </c>
      <c r="AH4713">
        <v>0</v>
      </c>
      <c r="AI4713">
        <v>0</v>
      </c>
      <c r="AJ4713" s="2">
        <v>1.6638888888888888</v>
      </c>
      <c r="AK4713" s="3">
        <v>0.83611111111111114</v>
      </c>
      <c r="AL4713">
        <v>45</v>
      </c>
      <c r="AM4713">
        <v>6</v>
      </c>
      <c r="AN4713">
        <f t="shared" si="26"/>
        <v>2019</v>
      </c>
      <c r="AO4713" t="s">
        <v>1051</v>
      </c>
    </row>
    <row r="4714" spans="1:41" hidden="1" x14ac:dyDescent="0.35">
      <c r="A4714" s="1">
        <v>43797</v>
      </c>
      <c r="B4714" t="s">
        <v>54</v>
      </c>
      <c r="C4714" t="s">
        <v>104</v>
      </c>
      <c r="D4714">
        <v>22</v>
      </c>
      <c r="E4714">
        <v>32</v>
      </c>
      <c r="F4714" s="4">
        <v>44726</v>
      </c>
      <c r="G4714" s="4">
        <v>44755</v>
      </c>
      <c r="H4714" s="4">
        <v>44594</v>
      </c>
      <c r="I4714" s="4">
        <v>44564</v>
      </c>
      <c r="J4714">
        <v>232</v>
      </c>
      <c r="K4714">
        <v>323</v>
      </c>
      <c r="L4714">
        <v>124</v>
      </c>
      <c r="M4714">
        <v>103</v>
      </c>
      <c r="N4714">
        <v>356</v>
      </c>
      <c r="O4714">
        <v>426</v>
      </c>
      <c r="P4714" s="4" t="s">
        <v>294</v>
      </c>
      <c r="Q4714" s="4" t="s">
        <v>354</v>
      </c>
      <c r="R4714" s="4">
        <v>44678</v>
      </c>
      <c r="S4714" s="4">
        <v>44652</v>
      </c>
      <c r="T4714">
        <v>34</v>
      </c>
      <c r="U4714">
        <v>19</v>
      </c>
      <c r="V4714">
        <v>0</v>
      </c>
      <c r="W4714">
        <v>1</v>
      </c>
      <c r="X4714">
        <v>0</v>
      </c>
      <c r="Y4714">
        <v>1</v>
      </c>
      <c r="Z4714">
        <v>0</v>
      </c>
      <c r="AA4714">
        <v>2</v>
      </c>
      <c r="AB4714" s="4">
        <v>44743</v>
      </c>
      <c r="AC4714" s="4">
        <v>44682</v>
      </c>
      <c r="AD4714" s="4">
        <v>44563</v>
      </c>
      <c r="AE4714" s="4">
        <v>44596</v>
      </c>
      <c r="AF4714">
        <v>10</v>
      </c>
      <c r="AG4714">
        <v>10</v>
      </c>
      <c r="AH4714">
        <v>0</v>
      </c>
      <c r="AI4714">
        <v>0</v>
      </c>
      <c r="AJ4714" s="2">
        <v>1.3875</v>
      </c>
      <c r="AK4714" s="2">
        <v>1.1125</v>
      </c>
      <c r="AL4714">
        <v>26</v>
      </c>
      <c r="AM4714">
        <v>15</v>
      </c>
      <c r="AN4714">
        <f t="shared" si="26"/>
        <v>2019</v>
      </c>
      <c r="AO4714" t="s">
        <v>1051</v>
      </c>
    </row>
    <row r="4715" spans="1:41" hidden="1" x14ac:dyDescent="0.35">
      <c r="A4715" s="1">
        <v>43797</v>
      </c>
      <c r="B4715" t="s">
        <v>59</v>
      </c>
      <c r="C4715" t="s">
        <v>83</v>
      </c>
      <c r="D4715">
        <v>22</v>
      </c>
      <c r="E4715">
        <v>19</v>
      </c>
      <c r="F4715" s="4">
        <v>44691</v>
      </c>
      <c r="G4715" s="4">
        <v>44789</v>
      </c>
      <c r="H4715" s="4" t="s">
        <v>42</v>
      </c>
      <c r="I4715" s="4" t="s">
        <v>42</v>
      </c>
      <c r="J4715">
        <v>331</v>
      </c>
      <c r="K4715">
        <v>259</v>
      </c>
      <c r="L4715">
        <v>88</v>
      </c>
      <c r="M4715">
        <v>105</v>
      </c>
      <c r="N4715">
        <v>419</v>
      </c>
      <c r="O4715">
        <v>364</v>
      </c>
      <c r="P4715" s="4" t="s">
        <v>287</v>
      </c>
      <c r="Q4715" s="4" t="s">
        <v>188</v>
      </c>
      <c r="R4715" s="4">
        <v>44568</v>
      </c>
      <c r="S4715" s="4">
        <v>44613</v>
      </c>
      <c r="T4715">
        <v>23</v>
      </c>
      <c r="U4715">
        <v>27</v>
      </c>
      <c r="V4715">
        <v>0</v>
      </c>
      <c r="W4715">
        <v>0</v>
      </c>
      <c r="X4715">
        <v>1</v>
      </c>
      <c r="Y4715">
        <v>1</v>
      </c>
      <c r="Z4715">
        <v>1</v>
      </c>
      <c r="AA4715">
        <v>1</v>
      </c>
      <c r="AB4715" s="4">
        <v>44835</v>
      </c>
      <c r="AC4715" s="4">
        <v>44805</v>
      </c>
      <c r="AD4715" s="4">
        <v>44624</v>
      </c>
      <c r="AE4715" s="4">
        <v>44564</v>
      </c>
      <c r="AF4715">
        <v>10</v>
      </c>
      <c r="AG4715">
        <v>11</v>
      </c>
      <c r="AH4715">
        <v>0</v>
      </c>
      <c r="AI4715">
        <v>0</v>
      </c>
      <c r="AJ4715" s="2">
        <v>1.2847222222222221</v>
      </c>
      <c r="AK4715" s="2">
        <v>1.2152777777777779</v>
      </c>
      <c r="AL4715">
        <v>24</v>
      </c>
      <c r="AM4715">
        <v>20</v>
      </c>
      <c r="AN4715">
        <f t="shared" si="26"/>
        <v>2019</v>
      </c>
      <c r="AO4715" t="s">
        <v>1051</v>
      </c>
    </row>
    <row r="4716" spans="1:41" hidden="1" x14ac:dyDescent="0.35">
      <c r="A4716" s="1">
        <v>43797</v>
      </c>
      <c r="B4716" t="s">
        <v>100</v>
      </c>
      <c r="C4716" t="s">
        <v>73</v>
      </c>
      <c r="D4716">
        <v>14</v>
      </c>
      <c r="E4716">
        <v>27</v>
      </c>
      <c r="F4716" s="4">
        <v>44602</v>
      </c>
      <c r="G4716" s="4">
        <v>44728</v>
      </c>
      <c r="H4716" s="4" t="s">
        <v>41</v>
      </c>
      <c r="I4716" s="4">
        <v>44596</v>
      </c>
      <c r="J4716">
        <v>184</v>
      </c>
      <c r="K4716">
        <v>259</v>
      </c>
      <c r="L4716">
        <v>95</v>
      </c>
      <c r="M4716">
        <v>89</v>
      </c>
      <c r="N4716">
        <v>279</v>
      </c>
      <c r="O4716">
        <v>348</v>
      </c>
      <c r="P4716" s="4" t="s">
        <v>66</v>
      </c>
      <c r="Q4716" s="4" t="s">
        <v>586</v>
      </c>
      <c r="R4716" s="4" t="s">
        <v>41</v>
      </c>
      <c r="S4716" s="4">
        <v>44805</v>
      </c>
      <c r="T4716">
        <v>18</v>
      </c>
      <c r="U4716">
        <v>26</v>
      </c>
      <c r="V4716">
        <v>0</v>
      </c>
      <c r="W4716">
        <v>1</v>
      </c>
      <c r="X4716">
        <v>0</v>
      </c>
      <c r="Y4716">
        <v>2</v>
      </c>
      <c r="Z4716">
        <v>0</v>
      </c>
      <c r="AA4716">
        <v>3</v>
      </c>
      <c r="AB4716" s="4" t="s">
        <v>341</v>
      </c>
      <c r="AC4716" s="4">
        <v>44669</v>
      </c>
      <c r="AD4716" s="4">
        <v>44563</v>
      </c>
      <c r="AE4716" s="4">
        <v>44595</v>
      </c>
      <c r="AF4716">
        <v>12</v>
      </c>
      <c r="AG4716">
        <v>13</v>
      </c>
      <c r="AH4716">
        <v>0</v>
      </c>
      <c r="AI4716">
        <v>0</v>
      </c>
      <c r="AJ4716" s="2">
        <v>1.0159722222222223</v>
      </c>
      <c r="AK4716" s="2">
        <v>1.4826388888888891</v>
      </c>
      <c r="AL4716">
        <v>26</v>
      </c>
      <c r="AM4716">
        <v>18</v>
      </c>
      <c r="AN4716">
        <f t="shared" si="26"/>
        <v>2019</v>
      </c>
      <c r="AO4716" t="s">
        <v>1051</v>
      </c>
    </row>
    <row r="4717" spans="1:41" hidden="1" x14ac:dyDescent="0.35">
      <c r="A4717" s="1">
        <v>43800</v>
      </c>
      <c r="B4717" t="s">
        <v>53</v>
      </c>
      <c r="C4717" t="s">
        <v>64</v>
      </c>
      <c r="D4717">
        <v>15</v>
      </c>
      <c r="E4717">
        <v>18</v>
      </c>
      <c r="F4717" s="4">
        <v>44759</v>
      </c>
      <c r="G4717" s="4">
        <v>44695</v>
      </c>
      <c r="H4717" s="4" t="s">
        <v>52</v>
      </c>
      <c r="I4717" s="4" t="s">
        <v>41</v>
      </c>
      <c r="J4717">
        <v>209</v>
      </c>
      <c r="K4717">
        <v>233</v>
      </c>
      <c r="L4717">
        <v>62</v>
      </c>
      <c r="M4717">
        <v>44</v>
      </c>
      <c r="N4717">
        <v>271</v>
      </c>
      <c r="O4717">
        <v>277</v>
      </c>
      <c r="P4717" s="4" t="s">
        <v>200</v>
      </c>
      <c r="Q4717" s="4" t="s">
        <v>303</v>
      </c>
      <c r="R4717" s="4">
        <v>44681</v>
      </c>
      <c r="S4717" s="4">
        <v>44571</v>
      </c>
      <c r="T4717">
        <v>17</v>
      </c>
      <c r="U4717">
        <v>25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 s="4" t="s">
        <v>441</v>
      </c>
      <c r="AC4717" s="4">
        <v>44607</v>
      </c>
      <c r="AD4717" s="4" t="s">
        <v>41</v>
      </c>
      <c r="AE4717" s="4">
        <v>44595</v>
      </c>
      <c r="AF4717">
        <v>11</v>
      </c>
      <c r="AG4717">
        <v>12</v>
      </c>
      <c r="AH4717">
        <v>0</v>
      </c>
      <c r="AI4717">
        <v>0</v>
      </c>
      <c r="AJ4717" s="2">
        <v>1.179861111111111</v>
      </c>
      <c r="AK4717" s="2">
        <v>1.320138888888889</v>
      </c>
      <c r="AL4717">
        <v>6</v>
      </c>
      <c r="AM4717">
        <v>22</v>
      </c>
      <c r="AN4717">
        <f t="shared" si="26"/>
        <v>2019</v>
      </c>
      <c r="AO4717" t="s">
        <v>1051</v>
      </c>
    </row>
    <row r="4718" spans="1:41" hidden="1" x14ac:dyDescent="0.35">
      <c r="A4718" s="1">
        <v>43800</v>
      </c>
      <c r="B4718" t="s">
        <v>78</v>
      </c>
      <c r="C4718" t="s">
        <v>93</v>
      </c>
      <c r="D4718">
        <v>15</v>
      </c>
      <c r="E4718">
        <v>22</v>
      </c>
      <c r="F4718" s="4">
        <v>44694</v>
      </c>
      <c r="G4718" s="4">
        <v>44693</v>
      </c>
      <c r="H4718" s="4">
        <v>44562</v>
      </c>
      <c r="I4718" s="4" t="s">
        <v>41</v>
      </c>
      <c r="J4718">
        <v>138</v>
      </c>
      <c r="K4718">
        <v>309</v>
      </c>
      <c r="L4718">
        <v>154</v>
      </c>
      <c r="M4718">
        <v>82</v>
      </c>
      <c r="N4718">
        <v>292</v>
      </c>
      <c r="O4718">
        <v>391</v>
      </c>
      <c r="P4718" s="4" t="s">
        <v>481</v>
      </c>
      <c r="Q4718" s="4" t="s">
        <v>171</v>
      </c>
      <c r="R4718" s="4">
        <v>44713</v>
      </c>
      <c r="S4718" s="4">
        <v>44630</v>
      </c>
      <c r="T4718">
        <v>30</v>
      </c>
      <c r="U4718">
        <v>24</v>
      </c>
      <c r="V4718">
        <v>2</v>
      </c>
      <c r="W4718">
        <v>1</v>
      </c>
      <c r="X4718">
        <v>0</v>
      </c>
      <c r="Y4718">
        <v>2</v>
      </c>
      <c r="Z4718">
        <v>2</v>
      </c>
      <c r="AA4718">
        <v>3</v>
      </c>
      <c r="AB4718" s="4">
        <v>44621</v>
      </c>
      <c r="AC4718" s="4">
        <v>44713</v>
      </c>
      <c r="AD4718" s="4">
        <v>44595</v>
      </c>
      <c r="AE4718" s="4">
        <v>44595</v>
      </c>
      <c r="AF4718">
        <v>12</v>
      </c>
      <c r="AG4718">
        <v>13</v>
      </c>
      <c r="AH4718">
        <v>1</v>
      </c>
      <c r="AI4718">
        <v>0</v>
      </c>
      <c r="AJ4718" s="2">
        <v>1.1451388888888889</v>
      </c>
      <c r="AK4718" s="2">
        <v>1.3548611111111111</v>
      </c>
      <c r="AL4718">
        <v>31</v>
      </c>
      <c r="AM4718">
        <v>17</v>
      </c>
      <c r="AN4718">
        <f t="shared" si="26"/>
        <v>2019</v>
      </c>
      <c r="AO4718" t="s">
        <v>1051</v>
      </c>
    </row>
    <row r="4719" spans="1:41" hidden="1" x14ac:dyDescent="0.35">
      <c r="A4719" s="1">
        <v>43800</v>
      </c>
      <c r="B4719" t="s">
        <v>77</v>
      </c>
      <c r="C4719" t="s">
        <v>84</v>
      </c>
      <c r="D4719">
        <v>23</v>
      </c>
      <c r="E4719">
        <v>26</v>
      </c>
      <c r="F4719" s="4">
        <v>44756</v>
      </c>
      <c r="G4719" s="4">
        <v>44693</v>
      </c>
      <c r="H4719" s="4" t="s">
        <v>41</v>
      </c>
      <c r="I4719" s="4">
        <v>44623</v>
      </c>
      <c r="J4719">
        <v>294</v>
      </c>
      <c r="K4719">
        <v>351</v>
      </c>
      <c r="L4719">
        <v>92</v>
      </c>
      <c r="M4719">
        <v>58</v>
      </c>
      <c r="N4719">
        <v>386</v>
      </c>
      <c r="O4719">
        <v>409</v>
      </c>
      <c r="P4719" s="4" t="s">
        <v>509</v>
      </c>
      <c r="Q4719" s="4" t="s">
        <v>71</v>
      </c>
      <c r="R4719" s="4">
        <v>44608</v>
      </c>
      <c r="S4719" s="4">
        <v>44635</v>
      </c>
      <c r="T4719">
        <v>19</v>
      </c>
      <c r="U4719">
        <v>20</v>
      </c>
      <c r="V4719">
        <v>0</v>
      </c>
      <c r="W4719">
        <v>0</v>
      </c>
      <c r="X4719">
        <v>1</v>
      </c>
      <c r="Y4719">
        <v>1</v>
      </c>
      <c r="Z4719">
        <v>1</v>
      </c>
      <c r="AA4719">
        <v>1</v>
      </c>
      <c r="AB4719" s="4">
        <v>44835</v>
      </c>
      <c r="AC4719" s="4">
        <v>44743</v>
      </c>
      <c r="AD4719" s="4">
        <v>44624</v>
      </c>
      <c r="AE4719" s="4">
        <v>44655</v>
      </c>
      <c r="AF4719">
        <v>11</v>
      </c>
      <c r="AG4719">
        <v>11</v>
      </c>
      <c r="AH4719">
        <v>0</v>
      </c>
      <c r="AI4719">
        <v>0</v>
      </c>
      <c r="AJ4719" s="2">
        <v>1.1958333333333333</v>
      </c>
      <c r="AK4719" s="2">
        <v>1.3041666666666667</v>
      </c>
      <c r="AL4719">
        <v>31</v>
      </c>
      <c r="AM4719">
        <v>37</v>
      </c>
      <c r="AN4719">
        <f t="shared" si="26"/>
        <v>2019</v>
      </c>
      <c r="AO4719" t="s">
        <v>1051</v>
      </c>
    </row>
    <row r="4720" spans="1:41" hidden="1" x14ac:dyDescent="0.35">
      <c r="A4720" s="1">
        <v>43800</v>
      </c>
      <c r="B4720" t="s">
        <v>74</v>
      </c>
      <c r="C4720" t="s">
        <v>40</v>
      </c>
      <c r="D4720">
        <v>19</v>
      </c>
      <c r="E4720">
        <v>20</v>
      </c>
      <c r="F4720" s="4">
        <v>44755</v>
      </c>
      <c r="G4720" s="4">
        <v>44695</v>
      </c>
      <c r="H4720" s="4">
        <v>44562</v>
      </c>
      <c r="I4720" s="4">
        <v>44624</v>
      </c>
      <c r="J4720">
        <v>243</v>
      </c>
      <c r="K4720">
        <v>240</v>
      </c>
      <c r="L4720">
        <v>79</v>
      </c>
      <c r="M4720">
        <v>95</v>
      </c>
      <c r="N4720">
        <v>322</v>
      </c>
      <c r="O4720">
        <v>335</v>
      </c>
      <c r="P4720" s="4" t="s">
        <v>125</v>
      </c>
      <c r="Q4720" s="4" t="s">
        <v>430</v>
      </c>
      <c r="R4720" s="4" t="s">
        <v>41</v>
      </c>
      <c r="S4720" s="4" t="s">
        <v>41</v>
      </c>
      <c r="T4720">
        <v>26</v>
      </c>
      <c r="U4720">
        <v>27</v>
      </c>
      <c r="V4720">
        <v>0</v>
      </c>
      <c r="W4720">
        <v>0</v>
      </c>
      <c r="X4720">
        <v>0</v>
      </c>
      <c r="Y4720">
        <v>3</v>
      </c>
      <c r="Z4720">
        <v>0</v>
      </c>
      <c r="AA4720">
        <v>3</v>
      </c>
      <c r="AB4720" s="4">
        <v>44743</v>
      </c>
      <c r="AC4720" s="4">
        <v>44652</v>
      </c>
      <c r="AD4720" s="4">
        <v>44623</v>
      </c>
      <c r="AE4720" s="4">
        <v>44564</v>
      </c>
      <c r="AF4720">
        <v>9</v>
      </c>
      <c r="AG4720">
        <v>9</v>
      </c>
      <c r="AH4720">
        <v>0</v>
      </c>
      <c r="AI4720">
        <v>0</v>
      </c>
      <c r="AJ4720" s="2">
        <v>1.1965277777777776</v>
      </c>
      <c r="AK4720" s="2">
        <v>1.3034722222222224</v>
      </c>
      <c r="AL4720">
        <v>31</v>
      </c>
      <c r="AM4720">
        <v>13</v>
      </c>
      <c r="AN4720">
        <f t="shared" ref="AN4720:AN4783" si="27">IF(A4720&lt;DATE(2019,2,28),2018,2019)</f>
        <v>2019</v>
      </c>
      <c r="AO4720" t="s">
        <v>1051</v>
      </c>
    </row>
    <row r="4721" spans="1:41" hidden="1" x14ac:dyDescent="0.35">
      <c r="A4721" s="1">
        <v>43800</v>
      </c>
      <c r="B4721" t="s">
        <v>69</v>
      </c>
      <c r="C4721" t="s">
        <v>109</v>
      </c>
      <c r="D4721">
        <v>19</v>
      </c>
      <c r="E4721">
        <v>18</v>
      </c>
      <c r="F4721" s="4">
        <v>44663</v>
      </c>
      <c r="G4721" s="4">
        <v>44661</v>
      </c>
      <c r="H4721" s="4">
        <v>44563</v>
      </c>
      <c r="I4721" s="4" t="s">
        <v>41</v>
      </c>
      <c r="J4721">
        <v>173</v>
      </c>
      <c r="K4721">
        <v>199</v>
      </c>
      <c r="L4721">
        <v>106</v>
      </c>
      <c r="M4721">
        <v>124</v>
      </c>
      <c r="N4721">
        <v>279</v>
      </c>
      <c r="O4721">
        <v>323</v>
      </c>
      <c r="P4721" s="4" t="s">
        <v>139</v>
      </c>
      <c r="Q4721" s="4" t="s">
        <v>217</v>
      </c>
      <c r="R4721" s="4">
        <v>44704</v>
      </c>
      <c r="S4721" s="4">
        <v>44574</v>
      </c>
      <c r="T4721">
        <v>24</v>
      </c>
      <c r="U4721">
        <v>32</v>
      </c>
      <c r="V4721">
        <v>1</v>
      </c>
      <c r="W4721">
        <v>0</v>
      </c>
      <c r="X4721">
        <v>1</v>
      </c>
      <c r="Y4721">
        <v>1</v>
      </c>
      <c r="Z4721">
        <v>2</v>
      </c>
      <c r="AA4721">
        <v>1</v>
      </c>
      <c r="AB4721" s="4">
        <v>44682</v>
      </c>
      <c r="AC4721" s="4">
        <v>44835</v>
      </c>
      <c r="AD4721" s="4">
        <v>44564</v>
      </c>
      <c r="AE4721" s="4">
        <v>44564</v>
      </c>
      <c r="AF4721">
        <v>10</v>
      </c>
      <c r="AG4721">
        <v>10</v>
      </c>
      <c r="AH4721">
        <v>0</v>
      </c>
      <c r="AI4721">
        <v>0</v>
      </c>
      <c r="AJ4721" s="2">
        <v>1.3375000000000001</v>
      </c>
      <c r="AK4721" s="2">
        <v>1.1624999999999999</v>
      </c>
      <c r="AL4721">
        <v>13</v>
      </c>
      <c r="AM4721">
        <v>20</v>
      </c>
      <c r="AN4721">
        <f t="shared" si="27"/>
        <v>2019</v>
      </c>
      <c r="AO4721" t="s">
        <v>1051</v>
      </c>
    </row>
    <row r="4722" spans="1:41" hidden="1" x14ac:dyDescent="0.35">
      <c r="A4722" s="1">
        <v>43800</v>
      </c>
      <c r="B4722" t="s">
        <v>88</v>
      </c>
      <c r="C4722" t="s">
        <v>91</v>
      </c>
      <c r="D4722">
        <v>20</v>
      </c>
      <c r="E4722">
        <v>22</v>
      </c>
      <c r="F4722" s="4">
        <v>44631</v>
      </c>
      <c r="G4722" s="4">
        <v>44697</v>
      </c>
      <c r="H4722" s="4" t="s">
        <v>41</v>
      </c>
      <c r="I4722" s="4">
        <v>44563</v>
      </c>
      <c r="J4722">
        <v>114</v>
      </c>
      <c r="K4722">
        <v>213</v>
      </c>
      <c r="L4722">
        <v>248</v>
      </c>
      <c r="M4722">
        <v>65</v>
      </c>
      <c r="N4722">
        <v>362</v>
      </c>
      <c r="O4722">
        <v>278</v>
      </c>
      <c r="P4722" s="4" t="s">
        <v>360</v>
      </c>
      <c r="Q4722" s="4" t="s">
        <v>223</v>
      </c>
      <c r="R4722" s="4">
        <v>44682</v>
      </c>
      <c r="S4722" s="4">
        <v>44743</v>
      </c>
      <c r="T4722">
        <v>30</v>
      </c>
      <c r="U4722">
        <v>20</v>
      </c>
      <c r="V4722">
        <v>0</v>
      </c>
      <c r="W4722">
        <v>1</v>
      </c>
      <c r="X4722">
        <v>0</v>
      </c>
      <c r="Y4722">
        <v>1</v>
      </c>
      <c r="Z4722">
        <v>0</v>
      </c>
      <c r="AA4722">
        <v>2</v>
      </c>
      <c r="AB4722" s="4">
        <v>44713</v>
      </c>
      <c r="AC4722" s="4">
        <v>44682</v>
      </c>
      <c r="AD4722" s="4">
        <v>44626</v>
      </c>
      <c r="AE4722" s="4">
        <v>44624</v>
      </c>
      <c r="AF4722">
        <v>13</v>
      </c>
      <c r="AG4722">
        <v>13</v>
      </c>
      <c r="AH4722">
        <v>0</v>
      </c>
      <c r="AI4722">
        <v>0</v>
      </c>
      <c r="AJ4722" s="2">
        <v>1.2756944444444445</v>
      </c>
      <c r="AK4722" s="2">
        <v>1.2243055555555555</v>
      </c>
      <c r="AL4722">
        <v>29</v>
      </c>
      <c r="AM4722">
        <v>21</v>
      </c>
      <c r="AN4722">
        <f t="shared" si="27"/>
        <v>2019</v>
      </c>
      <c r="AO4722" t="s">
        <v>1051</v>
      </c>
    </row>
    <row r="4723" spans="1:41" hidden="1" x14ac:dyDescent="0.35">
      <c r="A4723" s="1">
        <v>43800</v>
      </c>
      <c r="B4723" t="s">
        <v>101</v>
      </c>
      <c r="C4723" t="s">
        <v>94</v>
      </c>
      <c r="D4723">
        <v>19</v>
      </c>
      <c r="E4723">
        <v>14</v>
      </c>
      <c r="F4723" s="4">
        <v>44759</v>
      </c>
      <c r="G4723" s="4">
        <v>44665</v>
      </c>
      <c r="H4723" s="4">
        <v>44563</v>
      </c>
      <c r="I4723" s="4">
        <v>44564</v>
      </c>
      <c r="J4723">
        <v>241</v>
      </c>
      <c r="K4723">
        <v>193</v>
      </c>
      <c r="L4723">
        <v>74</v>
      </c>
      <c r="M4723">
        <v>49</v>
      </c>
      <c r="N4723">
        <v>315</v>
      </c>
      <c r="O4723">
        <v>242</v>
      </c>
      <c r="P4723" s="4" t="s">
        <v>125</v>
      </c>
      <c r="Q4723" s="4" t="s">
        <v>467</v>
      </c>
      <c r="R4723" s="4">
        <v>44678</v>
      </c>
      <c r="S4723" s="4">
        <v>44682</v>
      </c>
      <c r="T4723">
        <v>31</v>
      </c>
      <c r="U4723">
        <v>17</v>
      </c>
      <c r="V4723">
        <v>1</v>
      </c>
      <c r="W4723">
        <v>2</v>
      </c>
      <c r="X4723">
        <v>0</v>
      </c>
      <c r="Y4723">
        <v>2</v>
      </c>
      <c r="Z4723">
        <v>1</v>
      </c>
      <c r="AA4723">
        <v>4</v>
      </c>
      <c r="AB4723" s="4">
        <v>44774</v>
      </c>
      <c r="AC4723" s="4" t="s">
        <v>745</v>
      </c>
      <c r="AD4723" s="4">
        <v>44597</v>
      </c>
      <c r="AE4723" s="4">
        <v>44564</v>
      </c>
      <c r="AF4723">
        <v>12</v>
      </c>
      <c r="AG4723">
        <v>12</v>
      </c>
      <c r="AH4723">
        <v>2</v>
      </c>
      <c r="AI4723">
        <v>0</v>
      </c>
      <c r="AJ4723" s="2">
        <v>1.3972222222222221</v>
      </c>
      <c r="AK4723" s="2">
        <v>1.1027777777777776</v>
      </c>
      <c r="AL4723">
        <v>28</v>
      </c>
      <c r="AM4723">
        <v>11</v>
      </c>
      <c r="AN4723">
        <f t="shared" si="27"/>
        <v>2019</v>
      </c>
      <c r="AO4723" t="s">
        <v>1051</v>
      </c>
    </row>
    <row r="4724" spans="1:41" hidden="1" x14ac:dyDescent="0.35">
      <c r="A4724" s="1">
        <v>43800</v>
      </c>
      <c r="B4724" t="s">
        <v>39</v>
      </c>
      <c r="C4724" t="s">
        <v>90</v>
      </c>
      <c r="D4724">
        <v>15</v>
      </c>
      <c r="E4724">
        <v>21</v>
      </c>
      <c r="F4724" s="4">
        <v>44663</v>
      </c>
      <c r="G4724" s="4">
        <v>44630</v>
      </c>
      <c r="H4724" s="4">
        <v>44563</v>
      </c>
      <c r="I4724" s="4">
        <v>44595</v>
      </c>
      <c r="J4724">
        <v>157</v>
      </c>
      <c r="K4724">
        <v>105</v>
      </c>
      <c r="L4724">
        <v>174</v>
      </c>
      <c r="M4724">
        <v>178</v>
      </c>
      <c r="N4724">
        <v>331</v>
      </c>
      <c r="O4724">
        <v>283</v>
      </c>
      <c r="P4724" s="4" t="s">
        <v>314</v>
      </c>
      <c r="Q4724" s="4" t="s">
        <v>309</v>
      </c>
      <c r="R4724" s="4">
        <v>44600</v>
      </c>
      <c r="S4724" s="4">
        <v>44562</v>
      </c>
      <c r="T4724">
        <v>29</v>
      </c>
      <c r="U4724">
        <v>38</v>
      </c>
      <c r="V4724">
        <v>1</v>
      </c>
      <c r="W4724">
        <v>1</v>
      </c>
      <c r="X4724">
        <v>0</v>
      </c>
      <c r="Y4724">
        <v>0</v>
      </c>
      <c r="Z4724">
        <v>1</v>
      </c>
      <c r="AA4724">
        <v>1</v>
      </c>
      <c r="AB4724" s="4">
        <v>44713</v>
      </c>
      <c r="AC4724" s="4">
        <v>44643</v>
      </c>
      <c r="AD4724" s="4" t="s">
        <v>42</v>
      </c>
      <c r="AE4724" s="4">
        <v>44563</v>
      </c>
      <c r="AF4724">
        <v>8</v>
      </c>
      <c r="AG4724">
        <v>8</v>
      </c>
      <c r="AH4724">
        <v>0</v>
      </c>
      <c r="AI4724">
        <v>0</v>
      </c>
      <c r="AJ4724" s="2">
        <v>1.148611111111111</v>
      </c>
      <c r="AK4724" s="2">
        <v>1.3513888888888888</v>
      </c>
      <c r="AL4724">
        <v>17</v>
      </c>
      <c r="AM4724">
        <v>20</v>
      </c>
      <c r="AN4724">
        <f t="shared" si="27"/>
        <v>2019</v>
      </c>
      <c r="AO4724" t="s">
        <v>1051</v>
      </c>
    </row>
    <row r="4725" spans="1:41" hidden="1" x14ac:dyDescent="0.35">
      <c r="A4725" s="1">
        <v>43800</v>
      </c>
      <c r="B4725" t="s">
        <v>97</v>
      </c>
      <c r="C4725" t="s">
        <v>87</v>
      </c>
      <c r="D4725">
        <v>27</v>
      </c>
      <c r="E4725">
        <v>13</v>
      </c>
      <c r="F4725" s="4">
        <v>44788</v>
      </c>
      <c r="G4725" s="4">
        <v>44605</v>
      </c>
      <c r="H4725" s="4" t="s">
        <v>42</v>
      </c>
      <c r="I4725" s="4">
        <v>44596</v>
      </c>
      <c r="J4725">
        <v>417</v>
      </c>
      <c r="K4725">
        <v>124</v>
      </c>
      <c r="L4725">
        <v>132</v>
      </c>
      <c r="M4725">
        <v>74</v>
      </c>
      <c r="N4725">
        <v>549</v>
      </c>
      <c r="O4725">
        <v>198</v>
      </c>
      <c r="P4725" s="4" t="s">
        <v>582</v>
      </c>
      <c r="Q4725" s="4" t="s">
        <v>275</v>
      </c>
      <c r="R4725" s="4">
        <v>44571</v>
      </c>
      <c r="S4725" s="4">
        <v>44713</v>
      </c>
      <c r="T4725">
        <v>30</v>
      </c>
      <c r="U4725">
        <v>21</v>
      </c>
      <c r="V4725">
        <v>0</v>
      </c>
      <c r="W4725">
        <v>0</v>
      </c>
      <c r="X4725">
        <v>0</v>
      </c>
      <c r="Y4725">
        <v>1</v>
      </c>
      <c r="Z4725">
        <v>0</v>
      </c>
      <c r="AA4725">
        <v>1</v>
      </c>
      <c r="AB4725" s="4">
        <v>44774</v>
      </c>
      <c r="AC4725" s="4">
        <v>44599</v>
      </c>
      <c r="AD4725" s="4">
        <v>44627</v>
      </c>
      <c r="AE4725" s="4">
        <v>44562</v>
      </c>
      <c r="AF4725">
        <v>11</v>
      </c>
      <c r="AG4725">
        <v>12</v>
      </c>
      <c r="AH4725">
        <v>1</v>
      </c>
      <c r="AI4725">
        <v>0</v>
      </c>
      <c r="AJ4725" s="2">
        <v>1.4423611111111112</v>
      </c>
      <c r="AK4725" s="2">
        <v>1.0576388888888888</v>
      </c>
      <c r="AL4725">
        <v>34</v>
      </c>
      <c r="AM4725">
        <v>7</v>
      </c>
      <c r="AN4725">
        <f t="shared" si="27"/>
        <v>2019</v>
      </c>
      <c r="AO4725" t="s">
        <v>1051</v>
      </c>
    </row>
    <row r="4726" spans="1:41" hidden="1" x14ac:dyDescent="0.35">
      <c r="A4726" s="1">
        <v>43800</v>
      </c>
      <c r="B4726" t="s">
        <v>63</v>
      </c>
      <c r="C4726" t="s">
        <v>98</v>
      </c>
      <c r="D4726">
        <v>17</v>
      </c>
      <c r="E4726">
        <v>13</v>
      </c>
      <c r="F4726" s="4">
        <v>44696</v>
      </c>
      <c r="G4726" s="4">
        <v>44757</v>
      </c>
      <c r="H4726" s="4">
        <v>44562</v>
      </c>
      <c r="I4726" s="4" t="s">
        <v>41</v>
      </c>
      <c r="J4726">
        <v>244</v>
      </c>
      <c r="K4726">
        <v>134</v>
      </c>
      <c r="L4726">
        <v>115</v>
      </c>
      <c r="M4726">
        <v>84</v>
      </c>
      <c r="N4726">
        <v>359</v>
      </c>
      <c r="O4726">
        <v>218</v>
      </c>
      <c r="P4726" s="4" t="s">
        <v>70</v>
      </c>
      <c r="Q4726" s="4" t="s">
        <v>251</v>
      </c>
      <c r="R4726" s="4">
        <v>44641</v>
      </c>
      <c r="S4726" s="4" t="s">
        <v>41</v>
      </c>
      <c r="T4726">
        <v>29</v>
      </c>
      <c r="U4726">
        <v>25</v>
      </c>
      <c r="V4726">
        <v>1</v>
      </c>
      <c r="W4726">
        <v>0</v>
      </c>
      <c r="X4726">
        <v>1</v>
      </c>
      <c r="Y4726">
        <v>1</v>
      </c>
      <c r="Z4726">
        <v>2</v>
      </c>
      <c r="AA4726">
        <v>1</v>
      </c>
      <c r="AB4726" s="4">
        <v>44743</v>
      </c>
      <c r="AC4726" s="4">
        <v>44645</v>
      </c>
      <c r="AD4726" s="4" t="s">
        <v>42</v>
      </c>
      <c r="AE4726" s="4">
        <v>44563</v>
      </c>
      <c r="AF4726">
        <v>10</v>
      </c>
      <c r="AG4726">
        <v>12</v>
      </c>
      <c r="AH4726">
        <v>0</v>
      </c>
      <c r="AI4726">
        <v>0</v>
      </c>
      <c r="AJ4726" s="2">
        <v>1.3395833333333333</v>
      </c>
      <c r="AK4726" s="2">
        <v>1.1604166666666667</v>
      </c>
      <c r="AL4726">
        <v>20</v>
      </c>
      <c r="AM4726">
        <v>23</v>
      </c>
      <c r="AN4726">
        <f t="shared" si="27"/>
        <v>2019</v>
      </c>
      <c r="AO4726" t="s">
        <v>1051</v>
      </c>
    </row>
    <row r="4727" spans="1:41" hidden="1" x14ac:dyDescent="0.35">
      <c r="A4727" s="1">
        <v>43800</v>
      </c>
      <c r="B4727" t="s">
        <v>48</v>
      </c>
      <c r="C4727" t="s">
        <v>68</v>
      </c>
      <c r="D4727">
        <v>19</v>
      </c>
      <c r="E4727">
        <v>22</v>
      </c>
      <c r="F4727" s="4">
        <v>44629</v>
      </c>
      <c r="G4727" s="4">
        <v>44753</v>
      </c>
      <c r="H4727" s="4">
        <v>44563</v>
      </c>
      <c r="I4727" s="4" t="s">
        <v>42</v>
      </c>
      <c r="J4727">
        <v>210</v>
      </c>
      <c r="K4727">
        <v>163</v>
      </c>
      <c r="L4727">
        <v>122</v>
      </c>
      <c r="M4727">
        <v>96</v>
      </c>
      <c r="N4727">
        <v>332</v>
      </c>
      <c r="O4727">
        <v>259</v>
      </c>
      <c r="P4727" s="4" t="s">
        <v>147</v>
      </c>
      <c r="Q4727" s="4" t="s">
        <v>253</v>
      </c>
      <c r="R4727" s="4">
        <v>44604</v>
      </c>
      <c r="S4727" s="4">
        <v>44573</v>
      </c>
      <c r="T4727">
        <v>25</v>
      </c>
      <c r="U4727">
        <v>29</v>
      </c>
      <c r="V4727">
        <v>1</v>
      </c>
      <c r="W4727">
        <v>0</v>
      </c>
      <c r="X4727">
        <v>2</v>
      </c>
      <c r="Y4727">
        <v>0</v>
      </c>
      <c r="Z4727">
        <v>3</v>
      </c>
      <c r="AA4727">
        <v>0</v>
      </c>
      <c r="AB4727" s="4">
        <v>44896</v>
      </c>
      <c r="AC4727" s="4" t="s">
        <v>41</v>
      </c>
      <c r="AD4727" s="4">
        <v>44564</v>
      </c>
      <c r="AE4727" s="4">
        <v>44656</v>
      </c>
      <c r="AF4727">
        <v>9</v>
      </c>
      <c r="AG4727">
        <v>9</v>
      </c>
      <c r="AH4727">
        <v>0</v>
      </c>
      <c r="AI4727">
        <v>2</v>
      </c>
      <c r="AJ4727" s="2">
        <v>1.320138888888889</v>
      </c>
      <c r="AK4727" s="2">
        <v>1.179861111111111</v>
      </c>
      <c r="AL4727">
        <v>9</v>
      </c>
      <c r="AM4727">
        <v>40</v>
      </c>
      <c r="AN4727">
        <f t="shared" si="27"/>
        <v>2019</v>
      </c>
      <c r="AO4727" t="s">
        <v>1051</v>
      </c>
    </row>
    <row r="4728" spans="1:41" hidden="1" x14ac:dyDescent="0.35">
      <c r="A4728" s="1">
        <v>43800</v>
      </c>
      <c r="B4728" t="s">
        <v>110</v>
      </c>
      <c r="C4728" t="s">
        <v>105</v>
      </c>
      <c r="D4728">
        <v>29</v>
      </c>
      <c r="E4728">
        <v>16</v>
      </c>
      <c r="F4728" s="4">
        <v>44821</v>
      </c>
      <c r="G4728" s="4">
        <v>44723</v>
      </c>
      <c r="H4728" s="4">
        <v>44563</v>
      </c>
      <c r="I4728" s="4" t="s">
        <v>41</v>
      </c>
      <c r="J4728">
        <v>303</v>
      </c>
      <c r="K4728">
        <v>224</v>
      </c>
      <c r="L4728">
        <v>145</v>
      </c>
      <c r="M4728">
        <v>52</v>
      </c>
      <c r="N4728">
        <v>448</v>
      </c>
      <c r="O4728">
        <v>276</v>
      </c>
      <c r="P4728" s="4" t="s">
        <v>384</v>
      </c>
      <c r="Q4728" s="4" t="s">
        <v>367</v>
      </c>
      <c r="R4728" s="4">
        <v>44643</v>
      </c>
      <c r="S4728" s="4">
        <v>44636</v>
      </c>
      <c r="T4728">
        <v>29</v>
      </c>
      <c r="U4728">
        <v>23</v>
      </c>
      <c r="V4728">
        <v>0</v>
      </c>
      <c r="W4728">
        <v>0</v>
      </c>
      <c r="X4728">
        <v>1</v>
      </c>
      <c r="Y4728">
        <v>0</v>
      </c>
      <c r="Z4728">
        <v>1</v>
      </c>
      <c r="AA4728">
        <v>0</v>
      </c>
      <c r="AB4728" s="4">
        <v>44774</v>
      </c>
      <c r="AC4728" s="4">
        <v>44774</v>
      </c>
      <c r="AD4728" s="4">
        <v>44595</v>
      </c>
      <c r="AE4728" s="4">
        <v>44623</v>
      </c>
      <c r="AF4728">
        <v>10</v>
      </c>
      <c r="AG4728">
        <v>11</v>
      </c>
      <c r="AH4728">
        <v>0</v>
      </c>
      <c r="AI4728">
        <v>0</v>
      </c>
      <c r="AJ4728" s="2">
        <v>1.4409722222222223</v>
      </c>
      <c r="AK4728" s="2">
        <v>1.0590277777777779</v>
      </c>
      <c r="AL4728">
        <v>22</v>
      </c>
      <c r="AM4728">
        <v>28</v>
      </c>
      <c r="AN4728">
        <f t="shared" si="27"/>
        <v>2019</v>
      </c>
      <c r="AO4728" t="s">
        <v>1051</v>
      </c>
    </row>
    <row r="4729" spans="1:41" hidden="1" x14ac:dyDescent="0.35">
      <c r="A4729" s="1">
        <v>43801</v>
      </c>
      <c r="B4729" t="s">
        <v>58</v>
      </c>
      <c r="C4729" t="s">
        <v>47</v>
      </c>
      <c r="D4729">
        <v>17</v>
      </c>
      <c r="E4729">
        <v>24</v>
      </c>
      <c r="F4729" s="4">
        <v>44691</v>
      </c>
      <c r="G4729" s="4">
        <v>44757</v>
      </c>
      <c r="H4729" s="4" t="s">
        <v>42</v>
      </c>
      <c r="I4729" s="4">
        <v>44562</v>
      </c>
      <c r="J4729">
        <v>276</v>
      </c>
      <c r="K4729">
        <v>226</v>
      </c>
      <c r="L4729">
        <v>78</v>
      </c>
      <c r="M4729">
        <v>218</v>
      </c>
      <c r="N4729">
        <v>354</v>
      </c>
      <c r="O4729">
        <v>444</v>
      </c>
      <c r="P4729" s="4" t="s">
        <v>188</v>
      </c>
      <c r="Q4729" s="4" t="s">
        <v>224</v>
      </c>
      <c r="R4729" s="4" t="s">
        <v>41</v>
      </c>
      <c r="S4729" s="4">
        <v>44606</v>
      </c>
      <c r="T4729">
        <v>14</v>
      </c>
      <c r="U4729">
        <v>43</v>
      </c>
      <c r="V4729">
        <v>2</v>
      </c>
      <c r="W4729">
        <v>1</v>
      </c>
      <c r="X4729">
        <v>1</v>
      </c>
      <c r="Y4729">
        <v>1</v>
      </c>
      <c r="Z4729">
        <v>3</v>
      </c>
      <c r="AA4729">
        <v>2</v>
      </c>
      <c r="AB4729" s="4">
        <v>44650</v>
      </c>
      <c r="AC4729" s="4">
        <v>44591</v>
      </c>
      <c r="AD4729" s="4">
        <v>44594</v>
      </c>
      <c r="AE4729" s="4">
        <v>44626</v>
      </c>
      <c r="AF4729">
        <v>12</v>
      </c>
      <c r="AG4729">
        <v>13</v>
      </c>
      <c r="AH4729">
        <v>2</v>
      </c>
      <c r="AI4729">
        <v>0</v>
      </c>
      <c r="AJ4729" s="3">
        <v>0.84375</v>
      </c>
      <c r="AK4729" s="2">
        <v>1.65625</v>
      </c>
      <c r="AL4729">
        <v>30</v>
      </c>
      <c r="AM4729">
        <v>37</v>
      </c>
      <c r="AN4729">
        <f t="shared" si="27"/>
        <v>2019</v>
      </c>
      <c r="AO4729" t="s">
        <v>1051</v>
      </c>
    </row>
    <row r="4730" spans="1:41" hidden="1" x14ac:dyDescent="0.35">
      <c r="A4730" s="1">
        <v>43804</v>
      </c>
      <c r="B4730" t="s">
        <v>104</v>
      </c>
      <c r="C4730" t="s">
        <v>59</v>
      </c>
      <c r="D4730">
        <v>22</v>
      </c>
      <c r="E4730">
        <v>24</v>
      </c>
      <c r="F4730" s="4">
        <v>44727</v>
      </c>
      <c r="G4730" s="4">
        <v>44754</v>
      </c>
      <c r="H4730" s="4">
        <v>44595</v>
      </c>
      <c r="I4730" s="4" t="s">
        <v>41</v>
      </c>
      <c r="J4730">
        <v>326</v>
      </c>
      <c r="K4730">
        <v>231</v>
      </c>
      <c r="L4730">
        <v>82</v>
      </c>
      <c r="M4730">
        <v>151</v>
      </c>
      <c r="N4730">
        <v>382</v>
      </c>
      <c r="O4730">
        <v>382</v>
      </c>
      <c r="P4730" s="4" t="s">
        <v>503</v>
      </c>
      <c r="Q4730" s="4" t="s">
        <v>279</v>
      </c>
      <c r="R4730" s="4">
        <v>44600</v>
      </c>
      <c r="S4730" s="4">
        <v>44605</v>
      </c>
      <c r="T4730">
        <v>22</v>
      </c>
      <c r="U4730">
        <v>34</v>
      </c>
      <c r="V4730">
        <v>0</v>
      </c>
      <c r="W4730">
        <v>1</v>
      </c>
      <c r="X4730">
        <v>0</v>
      </c>
      <c r="Y4730">
        <v>1</v>
      </c>
      <c r="Z4730">
        <v>0</v>
      </c>
      <c r="AA4730">
        <v>2</v>
      </c>
      <c r="AB4730" s="4">
        <v>44713</v>
      </c>
      <c r="AC4730" s="4">
        <v>44681</v>
      </c>
      <c r="AD4730" s="4">
        <v>44624</v>
      </c>
      <c r="AE4730" s="4">
        <v>44625</v>
      </c>
      <c r="AF4730">
        <v>12</v>
      </c>
      <c r="AG4730">
        <v>12</v>
      </c>
      <c r="AH4730">
        <v>0</v>
      </c>
      <c r="AI4730">
        <v>0</v>
      </c>
      <c r="AJ4730" s="2">
        <v>1.1541666666666666</v>
      </c>
      <c r="AK4730" s="2">
        <v>1.3458333333333332</v>
      </c>
      <c r="AL4730">
        <v>24</v>
      </c>
      <c r="AM4730">
        <v>31</v>
      </c>
      <c r="AN4730">
        <f t="shared" si="27"/>
        <v>2019</v>
      </c>
      <c r="AO4730" t="s">
        <v>1051</v>
      </c>
    </row>
    <row r="4731" spans="1:41" hidden="1" x14ac:dyDescent="0.35">
      <c r="A4731" s="1">
        <v>43807</v>
      </c>
      <c r="B4731" t="s">
        <v>64</v>
      </c>
      <c r="C4731" t="s">
        <v>69</v>
      </c>
      <c r="D4731">
        <v>27</v>
      </c>
      <c r="E4731">
        <v>17</v>
      </c>
      <c r="F4731" s="4">
        <v>44632</v>
      </c>
      <c r="G4731" s="4">
        <v>44754</v>
      </c>
      <c r="H4731" s="4">
        <v>44563</v>
      </c>
      <c r="I4731" s="4" t="s">
        <v>41</v>
      </c>
      <c r="J4731">
        <v>272</v>
      </c>
      <c r="K4731">
        <v>187</v>
      </c>
      <c r="L4731">
        <v>179</v>
      </c>
      <c r="M4731">
        <v>146</v>
      </c>
      <c r="N4731">
        <v>333</v>
      </c>
      <c r="O4731">
        <v>333</v>
      </c>
      <c r="P4731" s="4" t="s">
        <v>230</v>
      </c>
      <c r="Q4731" s="4">
        <v>44889</v>
      </c>
      <c r="R4731" s="4">
        <v>44608</v>
      </c>
      <c r="S4731" s="4">
        <v>44566</v>
      </c>
      <c r="T4731">
        <v>31</v>
      </c>
      <c r="U4731">
        <v>27</v>
      </c>
      <c r="V4731">
        <v>0</v>
      </c>
      <c r="W4731">
        <v>0</v>
      </c>
      <c r="X4731">
        <v>1</v>
      </c>
      <c r="Y4731">
        <v>2</v>
      </c>
      <c r="Z4731">
        <v>1</v>
      </c>
      <c r="AA4731">
        <v>2</v>
      </c>
      <c r="AB4731" s="4">
        <v>44774</v>
      </c>
      <c r="AC4731" s="4">
        <v>44742</v>
      </c>
      <c r="AD4731" s="4">
        <v>44566</v>
      </c>
      <c r="AE4731" s="4">
        <v>44595</v>
      </c>
      <c r="AF4731">
        <v>10</v>
      </c>
      <c r="AG4731">
        <v>9</v>
      </c>
      <c r="AH4731">
        <v>0</v>
      </c>
      <c r="AI4731">
        <v>2</v>
      </c>
      <c r="AJ4731" s="2">
        <v>1.4381944444444443</v>
      </c>
      <c r="AK4731" s="2">
        <v>1.0618055555555557</v>
      </c>
      <c r="AL4731">
        <v>19</v>
      </c>
      <c r="AM4731">
        <v>27</v>
      </c>
      <c r="AN4731">
        <f t="shared" si="27"/>
        <v>2019</v>
      </c>
      <c r="AO4731" t="s">
        <v>1051</v>
      </c>
    </row>
    <row r="4732" spans="1:41" hidden="1" x14ac:dyDescent="0.35">
      <c r="A4732" s="1">
        <v>43807</v>
      </c>
      <c r="B4732" t="s">
        <v>91</v>
      </c>
      <c r="C4732" t="s">
        <v>73</v>
      </c>
      <c r="D4732">
        <v>27</v>
      </c>
      <c r="E4732">
        <v>22</v>
      </c>
      <c r="F4732" s="4">
        <v>44630</v>
      </c>
      <c r="G4732" s="4">
        <v>44693</v>
      </c>
      <c r="H4732" s="4" t="s">
        <v>41</v>
      </c>
      <c r="I4732" s="4" t="s">
        <v>41</v>
      </c>
      <c r="J4732">
        <v>245</v>
      </c>
      <c r="K4732">
        <v>302</v>
      </c>
      <c r="L4732">
        <v>100</v>
      </c>
      <c r="M4732">
        <v>159</v>
      </c>
      <c r="N4732">
        <v>345</v>
      </c>
      <c r="O4732">
        <v>461</v>
      </c>
      <c r="P4732" s="4" t="s">
        <v>220</v>
      </c>
      <c r="Q4732" s="4" t="s">
        <v>92</v>
      </c>
      <c r="R4732" s="4">
        <v>44682</v>
      </c>
      <c r="S4732" s="4">
        <v>44572</v>
      </c>
      <c r="T4732">
        <v>22</v>
      </c>
      <c r="U4732">
        <v>32</v>
      </c>
      <c r="V4732">
        <v>2</v>
      </c>
      <c r="W4732">
        <v>0</v>
      </c>
      <c r="X4732">
        <v>2</v>
      </c>
      <c r="Y4732">
        <v>0</v>
      </c>
      <c r="Z4732">
        <v>4</v>
      </c>
      <c r="AA4732">
        <v>0</v>
      </c>
      <c r="AB4732" s="4">
        <v>44743</v>
      </c>
      <c r="AC4732" s="4">
        <v>44713</v>
      </c>
      <c r="AD4732" s="4">
        <v>44595</v>
      </c>
      <c r="AE4732" s="4">
        <v>44626</v>
      </c>
      <c r="AF4732">
        <v>12</v>
      </c>
      <c r="AG4732">
        <v>13</v>
      </c>
      <c r="AH4732">
        <v>0</v>
      </c>
      <c r="AI4732">
        <v>0</v>
      </c>
      <c r="AJ4732" s="2">
        <v>1.1770833333333333</v>
      </c>
      <c r="AK4732" s="2">
        <v>1.3229166666666667</v>
      </c>
      <c r="AL4732">
        <v>20</v>
      </c>
      <c r="AM4732">
        <v>40</v>
      </c>
      <c r="AN4732">
        <f t="shared" si="27"/>
        <v>2019</v>
      </c>
      <c r="AO4732" t="s">
        <v>1051</v>
      </c>
    </row>
    <row r="4733" spans="1:41" hidden="1" x14ac:dyDescent="0.35">
      <c r="A4733" s="1">
        <v>43807</v>
      </c>
      <c r="B4733" t="s">
        <v>90</v>
      </c>
      <c r="C4733" t="s">
        <v>54</v>
      </c>
      <c r="D4733">
        <v>18</v>
      </c>
      <c r="E4733">
        <v>16</v>
      </c>
      <c r="F4733" s="4">
        <v>44631</v>
      </c>
      <c r="G4733" s="4">
        <v>44668</v>
      </c>
      <c r="H4733" s="4" t="s">
        <v>41</v>
      </c>
      <c r="I4733" s="4" t="s">
        <v>42</v>
      </c>
      <c r="J4733">
        <v>139</v>
      </c>
      <c r="K4733">
        <v>105</v>
      </c>
      <c r="L4733">
        <v>118</v>
      </c>
      <c r="M4733">
        <v>104</v>
      </c>
      <c r="N4733">
        <v>257</v>
      </c>
      <c r="O4733">
        <v>209</v>
      </c>
      <c r="P4733" s="4" t="s">
        <v>149</v>
      </c>
      <c r="Q4733" s="4" t="s">
        <v>408</v>
      </c>
      <c r="R4733" s="4">
        <v>44567</v>
      </c>
      <c r="S4733" s="4">
        <v>44713</v>
      </c>
      <c r="T4733">
        <v>33</v>
      </c>
      <c r="U4733">
        <v>23</v>
      </c>
      <c r="V4733">
        <v>0</v>
      </c>
      <c r="W4733">
        <v>1</v>
      </c>
      <c r="X4733">
        <v>1</v>
      </c>
      <c r="Y4733">
        <v>0</v>
      </c>
      <c r="Z4733">
        <v>1</v>
      </c>
      <c r="AA4733">
        <v>1</v>
      </c>
      <c r="AB4733" s="4">
        <v>44805</v>
      </c>
      <c r="AC4733" s="4">
        <v>44682</v>
      </c>
      <c r="AD4733" s="4">
        <v>44595</v>
      </c>
      <c r="AE4733" s="4">
        <v>44564</v>
      </c>
      <c r="AF4733">
        <v>14</v>
      </c>
      <c r="AG4733">
        <v>13</v>
      </c>
      <c r="AH4733">
        <v>0</v>
      </c>
      <c r="AI4733">
        <v>0</v>
      </c>
      <c r="AJ4733" s="2">
        <v>1.3673611111111112</v>
      </c>
      <c r="AK4733" s="2">
        <v>1.132638888888889</v>
      </c>
      <c r="AL4733">
        <v>24</v>
      </c>
      <c r="AM4733">
        <v>17</v>
      </c>
      <c r="AN4733">
        <f t="shared" si="27"/>
        <v>2019</v>
      </c>
      <c r="AO4733" t="s">
        <v>1051</v>
      </c>
    </row>
    <row r="4734" spans="1:41" hidden="1" x14ac:dyDescent="0.35">
      <c r="A4734" s="1">
        <v>43807</v>
      </c>
      <c r="B4734" t="s">
        <v>88</v>
      </c>
      <c r="C4734" t="s">
        <v>74</v>
      </c>
      <c r="D4734">
        <v>18</v>
      </c>
      <c r="E4734">
        <v>18</v>
      </c>
      <c r="F4734" s="4">
        <v>44662</v>
      </c>
      <c r="G4734" s="4">
        <v>44694</v>
      </c>
      <c r="H4734" s="4" t="s">
        <v>41</v>
      </c>
      <c r="I4734" s="4">
        <v>44594</v>
      </c>
      <c r="J4734">
        <v>141</v>
      </c>
      <c r="K4734">
        <v>167</v>
      </c>
      <c r="L4734">
        <v>121</v>
      </c>
      <c r="M4734">
        <v>174</v>
      </c>
      <c r="N4734">
        <v>262</v>
      </c>
      <c r="O4734">
        <v>341</v>
      </c>
      <c r="P4734" s="4" t="s">
        <v>205</v>
      </c>
      <c r="Q4734" s="4" t="s">
        <v>251</v>
      </c>
      <c r="R4734" s="4">
        <v>44680</v>
      </c>
      <c r="S4734" s="4">
        <v>44679</v>
      </c>
      <c r="T4734">
        <v>28</v>
      </c>
      <c r="U4734">
        <v>28</v>
      </c>
      <c r="V4734">
        <v>0</v>
      </c>
      <c r="W4734">
        <v>1</v>
      </c>
      <c r="X4734">
        <v>1</v>
      </c>
      <c r="Y4734">
        <v>0</v>
      </c>
      <c r="Z4734">
        <v>1</v>
      </c>
      <c r="AA4734">
        <v>1</v>
      </c>
      <c r="AB4734" s="4">
        <v>44645</v>
      </c>
      <c r="AC4734" s="4">
        <v>44682</v>
      </c>
      <c r="AD4734" s="4">
        <v>44594</v>
      </c>
      <c r="AE4734" s="4">
        <v>44596</v>
      </c>
      <c r="AF4734">
        <v>10</v>
      </c>
      <c r="AG4734">
        <v>11</v>
      </c>
      <c r="AH4734">
        <v>0</v>
      </c>
      <c r="AI4734">
        <v>0</v>
      </c>
      <c r="AJ4734" s="2">
        <v>1.2333333333333334</v>
      </c>
      <c r="AK4734" s="2">
        <v>1.2666666666666666</v>
      </c>
      <c r="AL4734">
        <v>15</v>
      </c>
      <c r="AM4734">
        <v>20</v>
      </c>
      <c r="AN4734">
        <f t="shared" si="27"/>
        <v>2019</v>
      </c>
      <c r="AO4734" t="s">
        <v>1051</v>
      </c>
    </row>
    <row r="4735" spans="1:41" hidden="1" x14ac:dyDescent="0.35">
      <c r="A4735" s="1">
        <v>43807</v>
      </c>
      <c r="B4735" t="s">
        <v>83</v>
      </c>
      <c r="C4735" t="s">
        <v>58</v>
      </c>
      <c r="D4735">
        <v>18</v>
      </c>
      <c r="E4735">
        <v>22</v>
      </c>
      <c r="F4735" s="4">
        <v>44758</v>
      </c>
      <c r="G4735" s="4">
        <v>44695</v>
      </c>
      <c r="H4735" s="4">
        <v>44562</v>
      </c>
      <c r="I4735" s="4" t="s">
        <v>42</v>
      </c>
      <c r="J4735">
        <v>161</v>
      </c>
      <c r="K4735">
        <v>234</v>
      </c>
      <c r="L4735">
        <v>70</v>
      </c>
      <c r="M4735">
        <v>120</v>
      </c>
      <c r="N4735">
        <v>231</v>
      </c>
      <c r="O4735">
        <v>354</v>
      </c>
      <c r="P4735" s="4" t="s">
        <v>346</v>
      </c>
      <c r="Q4735" s="4" t="s">
        <v>55</v>
      </c>
      <c r="R4735" s="4">
        <v>44682</v>
      </c>
      <c r="S4735" s="4">
        <v>44569</v>
      </c>
      <c r="T4735">
        <v>22</v>
      </c>
      <c r="U4735">
        <v>39</v>
      </c>
      <c r="V4735">
        <v>0</v>
      </c>
      <c r="W4735">
        <v>0</v>
      </c>
      <c r="X4735">
        <v>2</v>
      </c>
      <c r="Y4735">
        <v>0</v>
      </c>
      <c r="Z4735">
        <v>2</v>
      </c>
      <c r="AA4735">
        <v>0</v>
      </c>
      <c r="AB4735" s="4">
        <v>44679</v>
      </c>
      <c r="AC4735" s="4">
        <v>44774</v>
      </c>
      <c r="AD4735" s="4">
        <v>44563</v>
      </c>
      <c r="AE4735" s="4">
        <v>44595</v>
      </c>
      <c r="AF4735">
        <v>12</v>
      </c>
      <c r="AG4735">
        <v>12</v>
      </c>
      <c r="AH4735">
        <v>0</v>
      </c>
      <c r="AI4735">
        <v>0</v>
      </c>
      <c r="AJ4735" s="2">
        <v>1.0958333333333334</v>
      </c>
      <c r="AK4735" s="2">
        <v>1.4041666666666668</v>
      </c>
      <c r="AL4735">
        <v>7</v>
      </c>
      <c r="AM4735">
        <v>20</v>
      </c>
      <c r="AN4735">
        <f t="shared" si="27"/>
        <v>2019</v>
      </c>
      <c r="AO4735" t="s">
        <v>1051</v>
      </c>
    </row>
    <row r="4736" spans="1:41" hidden="1" x14ac:dyDescent="0.35">
      <c r="A4736" s="1">
        <v>43807</v>
      </c>
      <c r="B4736" t="s">
        <v>39</v>
      </c>
      <c r="C4736" t="s">
        <v>100</v>
      </c>
      <c r="D4736">
        <v>25</v>
      </c>
      <c r="E4736">
        <v>28</v>
      </c>
      <c r="F4736" s="4">
        <v>44724</v>
      </c>
      <c r="G4736" s="4">
        <v>44692</v>
      </c>
      <c r="H4736" s="4">
        <v>44562</v>
      </c>
      <c r="I4736" s="4">
        <v>44595</v>
      </c>
      <c r="J4736">
        <v>354</v>
      </c>
      <c r="K4736">
        <v>349</v>
      </c>
      <c r="L4736">
        <v>162</v>
      </c>
      <c r="M4736">
        <v>116</v>
      </c>
      <c r="N4736">
        <v>516</v>
      </c>
      <c r="O4736">
        <v>465</v>
      </c>
      <c r="P4736" s="4" t="s">
        <v>136</v>
      </c>
      <c r="Q4736" s="4" t="s">
        <v>476</v>
      </c>
      <c r="R4736" s="4">
        <v>44650</v>
      </c>
      <c r="S4736" s="4" t="s">
        <v>41</v>
      </c>
      <c r="T4736">
        <v>24</v>
      </c>
      <c r="U4736">
        <v>27</v>
      </c>
      <c r="V4736">
        <v>0</v>
      </c>
      <c r="W4736">
        <v>1</v>
      </c>
      <c r="X4736">
        <v>1</v>
      </c>
      <c r="Y4736">
        <v>0</v>
      </c>
      <c r="Z4736">
        <v>1</v>
      </c>
      <c r="AA4736">
        <v>1</v>
      </c>
      <c r="AB4736" s="4">
        <v>44835</v>
      </c>
      <c r="AC4736" s="4">
        <v>44682</v>
      </c>
      <c r="AD4736" s="4">
        <v>44657</v>
      </c>
      <c r="AE4736" s="4">
        <v>44655</v>
      </c>
      <c r="AF4736">
        <v>12</v>
      </c>
      <c r="AG4736">
        <v>12</v>
      </c>
      <c r="AH4736">
        <v>0</v>
      </c>
      <c r="AI4736">
        <v>0</v>
      </c>
      <c r="AJ4736" s="2">
        <v>1.1923611111111112</v>
      </c>
      <c r="AK4736" s="2">
        <v>1.3076388888888888</v>
      </c>
      <c r="AL4736">
        <v>48</v>
      </c>
      <c r="AM4736">
        <v>46</v>
      </c>
      <c r="AN4736">
        <f t="shared" si="27"/>
        <v>2019</v>
      </c>
      <c r="AO4736" t="s">
        <v>1051</v>
      </c>
    </row>
    <row r="4737" spans="1:41" hidden="1" x14ac:dyDescent="0.35">
      <c r="A4737" s="1">
        <v>43807</v>
      </c>
      <c r="B4737" t="s">
        <v>84</v>
      </c>
      <c r="C4737" t="s">
        <v>53</v>
      </c>
      <c r="D4737">
        <v>22</v>
      </c>
      <c r="E4737">
        <v>22</v>
      </c>
      <c r="F4737" s="4">
        <v>44664</v>
      </c>
      <c r="G4737" s="4">
        <v>44726</v>
      </c>
      <c r="H4737" s="4" t="s">
        <v>41</v>
      </c>
      <c r="I4737" s="4" t="s">
        <v>42</v>
      </c>
      <c r="J4737">
        <v>240</v>
      </c>
      <c r="K4737">
        <v>262</v>
      </c>
      <c r="L4737">
        <v>122</v>
      </c>
      <c r="M4737">
        <v>112</v>
      </c>
      <c r="N4737">
        <v>362</v>
      </c>
      <c r="O4737">
        <v>374</v>
      </c>
      <c r="P4737" s="4" t="s">
        <v>318</v>
      </c>
      <c r="Q4737" s="4" t="s">
        <v>422</v>
      </c>
      <c r="R4737" s="4">
        <v>44597</v>
      </c>
      <c r="S4737" s="4">
        <v>44569</v>
      </c>
      <c r="T4737">
        <v>26</v>
      </c>
      <c r="U4737">
        <v>32</v>
      </c>
      <c r="V4737">
        <v>0</v>
      </c>
      <c r="W4737">
        <v>0</v>
      </c>
      <c r="X4737">
        <v>1</v>
      </c>
      <c r="Y4737">
        <v>1</v>
      </c>
      <c r="Z4737">
        <v>1</v>
      </c>
      <c r="AA4737">
        <v>1</v>
      </c>
      <c r="AB4737" s="4">
        <v>44682</v>
      </c>
      <c r="AC4737" s="4">
        <v>44682</v>
      </c>
      <c r="AD4737" s="4" t="s">
        <v>46</v>
      </c>
      <c r="AE4737" s="4">
        <v>44564</v>
      </c>
      <c r="AF4737">
        <v>10</v>
      </c>
      <c r="AG4737">
        <v>11</v>
      </c>
      <c r="AH4737">
        <v>0</v>
      </c>
      <c r="AI4737">
        <v>0</v>
      </c>
      <c r="AJ4737" s="2">
        <v>1.2541666666666667</v>
      </c>
      <c r="AK4737" s="2">
        <v>1.2458333333333333</v>
      </c>
      <c r="AL4737">
        <v>21</v>
      </c>
      <c r="AM4737">
        <v>22</v>
      </c>
      <c r="AN4737">
        <f t="shared" si="27"/>
        <v>2019</v>
      </c>
      <c r="AO4737" t="s">
        <v>1051</v>
      </c>
    </row>
    <row r="4738" spans="1:41" hidden="1" x14ac:dyDescent="0.35">
      <c r="A4738" s="1">
        <v>43807</v>
      </c>
      <c r="B4738" t="s">
        <v>93</v>
      </c>
      <c r="C4738" t="s">
        <v>101</v>
      </c>
      <c r="D4738">
        <v>16</v>
      </c>
      <c r="E4738">
        <v>29</v>
      </c>
      <c r="F4738" s="4">
        <v>44728</v>
      </c>
      <c r="G4738" s="4">
        <v>44788</v>
      </c>
      <c r="H4738" s="4">
        <v>44595</v>
      </c>
      <c r="I4738" s="4">
        <v>44562</v>
      </c>
      <c r="J4738">
        <v>243</v>
      </c>
      <c r="K4738">
        <v>467</v>
      </c>
      <c r="L4738">
        <v>66</v>
      </c>
      <c r="M4738">
        <v>75</v>
      </c>
      <c r="N4738">
        <v>309</v>
      </c>
      <c r="O4738">
        <v>542</v>
      </c>
      <c r="P4738" s="4" t="s">
        <v>174</v>
      </c>
      <c r="Q4738" s="4" t="s">
        <v>131</v>
      </c>
      <c r="R4738" s="4">
        <v>44569</v>
      </c>
      <c r="S4738" s="4">
        <v>44568</v>
      </c>
      <c r="T4738">
        <v>22</v>
      </c>
      <c r="U4738">
        <v>28</v>
      </c>
      <c r="V4738">
        <v>1</v>
      </c>
      <c r="W4738">
        <v>1</v>
      </c>
      <c r="X4738">
        <v>0</v>
      </c>
      <c r="Y4738">
        <v>3</v>
      </c>
      <c r="Z4738">
        <v>1</v>
      </c>
      <c r="AA4738">
        <v>4</v>
      </c>
      <c r="AB4738" s="4">
        <v>44621</v>
      </c>
      <c r="AC4738" s="4" t="s">
        <v>1029</v>
      </c>
      <c r="AD4738" s="4">
        <v>44595</v>
      </c>
      <c r="AE4738" s="4">
        <v>44655</v>
      </c>
      <c r="AF4738">
        <v>12</v>
      </c>
      <c r="AG4738">
        <v>13</v>
      </c>
      <c r="AH4738">
        <v>2</v>
      </c>
      <c r="AI4738">
        <v>0</v>
      </c>
      <c r="AJ4738" s="2">
        <v>1.0729166666666667</v>
      </c>
      <c r="AK4738" s="2">
        <v>1.4270833333333333</v>
      </c>
      <c r="AL4738">
        <v>35</v>
      </c>
      <c r="AM4738">
        <v>38</v>
      </c>
      <c r="AN4738">
        <f t="shared" si="27"/>
        <v>2019</v>
      </c>
      <c r="AO4738" t="s">
        <v>1051</v>
      </c>
    </row>
    <row r="4739" spans="1:41" hidden="1" x14ac:dyDescent="0.35">
      <c r="A4739" s="1">
        <v>43807</v>
      </c>
      <c r="B4739" t="s">
        <v>98</v>
      </c>
      <c r="C4739" t="s">
        <v>105</v>
      </c>
      <c r="D4739">
        <v>22</v>
      </c>
      <c r="E4739">
        <v>26</v>
      </c>
      <c r="F4739" s="4">
        <v>44689</v>
      </c>
      <c r="G4739" s="4">
        <v>44725</v>
      </c>
      <c r="H4739" s="4" t="s">
        <v>41</v>
      </c>
      <c r="I4739" s="4">
        <v>44596</v>
      </c>
      <c r="J4739">
        <v>301</v>
      </c>
      <c r="K4739">
        <v>280</v>
      </c>
      <c r="L4739">
        <v>90</v>
      </c>
      <c r="M4739">
        <v>134</v>
      </c>
      <c r="N4739">
        <v>391</v>
      </c>
      <c r="O4739">
        <v>414</v>
      </c>
      <c r="P4739" s="4" t="s">
        <v>264</v>
      </c>
      <c r="Q4739" s="4" t="s">
        <v>369</v>
      </c>
      <c r="R4739" s="4">
        <v>44569</v>
      </c>
      <c r="S4739" s="4">
        <v>44632</v>
      </c>
      <c r="T4739">
        <v>27</v>
      </c>
      <c r="U4739">
        <v>22</v>
      </c>
      <c r="V4739">
        <v>0</v>
      </c>
      <c r="W4739">
        <v>1</v>
      </c>
      <c r="X4739">
        <v>1</v>
      </c>
      <c r="Y4739">
        <v>2</v>
      </c>
      <c r="Z4739">
        <v>1</v>
      </c>
      <c r="AA4739">
        <v>3</v>
      </c>
      <c r="AB4739" s="4">
        <v>44743</v>
      </c>
      <c r="AC4739" s="4">
        <v>44805</v>
      </c>
      <c r="AD4739" s="4">
        <v>44656</v>
      </c>
      <c r="AE4739" s="4">
        <v>44594</v>
      </c>
      <c r="AF4739">
        <v>9</v>
      </c>
      <c r="AG4739">
        <v>11</v>
      </c>
      <c r="AH4739">
        <v>2</v>
      </c>
      <c r="AI4739">
        <v>0</v>
      </c>
      <c r="AJ4739" s="2">
        <v>1.3090277777777779</v>
      </c>
      <c r="AK4739" s="2">
        <v>1.1909722222222221</v>
      </c>
      <c r="AL4739">
        <v>38</v>
      </c>
      <c r="AM4739">
        <v>24</v>
      </c>
      <c r="AN4739">
        <f t="shared" si="27"/>
        <v>2019</v>
      </c>
      <c r="AO4739" t="s">
        <v>1051</v>
      </c>
    </row>
    <row r="4740" spans="1:41" hidden="1" x14ac:dyDescent="0.35">
      <c r="A4740" s="1">
        <v>43807</v>
      </c>
      <c r="B4740" t="s">
        <v>63</v>
      </c>
      <c r="C4740" t="s">
        <v>94</v>
      </c>
      <c r="D4740">
        <v>27</v>
      </c>
      <c r="E4740">
        <v>15</v>
      </c>
      <c r="F4740" s="4">
        <v>44720</v>
      </c>
      <c r="G4740" s="4">
        <v>44666</v>
      </c>
      <c r="H4740" s="4" t="s">
        <v>41</v>
      </c>
      <c r="I4740" s="4">
        <v>44596</v>
      </c>
      <c r="J4740">
        <v>330</v>
      </c>
      <c r="K4740">
        <v>164</v>
      </c>
      <c r="L4740">
        <v>195</v>
      </c>
      <c r="M4740">
        <v>88</v>
      </c>
      <c r="N4740">
        <v>525</v>
      </c>
      <c r="O4740">
        <v>252</v>
      </c>
      <c r="P4740" s="4" t="s">
        <v>246</v>
      </c>
      <c r="Q4740" s="4" t="s">
        <v>111</v>
      </c>
      <c r="R4740" s="4">
        <v>44571</v>
      </c>
      <c r="S4740" s="4">
        <v>44599</v>
      </c>
      <c r="T4740">
        <v>30</v>
      </c>
      <c r="U4740">
        <v>23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 s="4">
        <v>44713</v>
      </c>
      <c r="AC4740" s="4" t="s">
        <v>464</v>
      </c>
      <c r="AD4740" s="4">
        <v>44623</v>
      </c>
      <c r="AE4740" s="4">
        <v>44563</v>
      </c>
      <c r="AF4740">
        <v>10</v>
      </c>
      <c r="AG4740">
        <v>10</v>
      </c>
      <c r="AH4740">
        <v>0</v>
      </c>
      <c r="AI4740">
        <v>0</v>
      </c>
      <c r="AJ4740" s="2">
        <v>1.2243055555555555</v>
      </c>
      <c r="AK4740" s="2">
        <v>1.2756944444444445</v>
      </c>
      <c r="AL4740">
        <v>45</v>
      </c>
      <c r="AM4740">
        <v>10</v>
      </c>
      <c r="AN4740">
        <f t="shared" si="27"/>
        <v>2019</v>
      </c>
      <c r="AO4740" t="s">
        <v>1051</v>
      </c>
    </row>
    <row r="4741" spans="1:41" hidden="1" x14ac:dyDescent="0.35">
      <c r="A4741" s="1">
        <v>43807</v>
      </c>
      <c r="B4741" t="s">
        <v>78</v>
      </c>
      <c r="C4741" t="s">
        <v>48</v>
      </c>
      <c r="D4741">
        <v>26</v>
      </c>
      <c r="E4741">
        <v>22</v>
      </c>
      <c r="F4741" s="4">
        <v>44784</v>
      </c>
      <c r="G4741" s="4">
        <v>44661</v>
      </c>
      <c r="H4741" s="4" t="s">
        <v>41</v>
      </c>
      <c r="I4741" s="4" t="s">
        <v>42</v>
      </c>
      <c r="J4741">
        <v>391</v>
      </c>
      <c r="K4741">
        <v>258</v>
      </c>
      <c r="L4741">
        <v>161</v>
      </c>
      <c r="M4741">
        <v>97</v>
      </c>
      <c r="N4741">
        <v>552</v>
      </c>
      <c r="O4741">
        <v>355</v>
      </c>
      <c r="P4741" s="4" t="s">
        <v>379</v>
      </c>
      <c r="Q4741" s="4" t="s">
        <v>417</v>
      </c>
      <c r="R4741" s="4" t="s">
        <v>41</v>
      </c>
      <c r="S4741" s="4">
        <v>44596</v>
      </c>
      <c r="T4741">
        <v>32</v>
      </c>
      <c r="U4741">
        <v>24</v>
      </c>
      <c r="V4741">
        <v>0</v>
      </c>
      <c r="W4741">
        <v>1</v>
      </c>
      <c r="X4741">
        <v>1</v>
      </c>
      <c r="Y4741">
        <v>0</v>
      </c>
      <c r="Z4741">
        <v>1</v>
      </c>
      <c r="AA4741">
        <v>1</v>
      </c>
      <c r="AB4741" s="4">
        <v>44672</v>
      </c>
      <c r="AC4741" s="4">
        <v>44640</v>
      </c>
      <c r="AD4741" s="4">
        <v>44656</v>
      </c>
      <c r="AE4741" s="4">
        <v>44595</v>
      </c>
      <c r="AF4741">
        <v>10</v>
      </c>
      <c r="AG4741">
        <v>10</v>
      </c>
      <c r="AH4741">
        <v>2</v>
      </c>
      <c r="AI4741">
        <v>0</v>
      </c>
      <c r="AJ4741" s="2">
        <v>1.2166666666666666</v>
      </c>
      <c r="AK4741" s="2">
        <v>1.2833333333333334</v>
      </c>
      <c r="AL4741">
        <v>42</v>
      </c>
      <c r="AM4741">
        <v>21</v>
      </c>
      <c r="AN4741">
        <f t="shared" si="27"/>
        <v>2019</v>
      </c>
      <c r="AO4741" t="s">
        <v>1051</v>
      </c>
    </row>
    <row r="4742" spans="1:41" hidden="1" x14ac:dyDescent="0.35">
      <c r="A4742" s="1">
        <v>43807</v>
      </c>
      <c r="B4742" t="s">
        <v>68</v>
      </c>
      <c r="C4742" t="s">
        <v>110</v>
      </c>
      <c r="D4742">
        <v>20</v>
      </c>
      <c r="E4742">
        <v>17</v>
      </c>
      <c r="F4742" s="4">
        <v>44697</v>
      </c>
      <c r="G4742" s="4">
        <v>44604</v>
      </c>
      <c r="H4742" s="4">
        <v>44562</v>
      </c>
      <c r="I4742" s="4">
        <v>44564</v>
      </c>
      <c r="J4742">
        <v>271</v>
      </c>
      <c r="K4742">
        <v>184</v>
      </c>
      <c r="L4742">
        <v>75</v>
      </c>
      <c r="M4742">
        <v>94</v>
      </c>
      <c r="N4742">
        <v>346</v>
      </c>
      <c r="O4742">
        <v>278</v>
      </c>
      <c r="P4742" s="4" t="s">
        <v>144</v>
      </c>
      <c r="Q4742" s="4" t="s">
        <v>430</v>
      </c>
      <c r="R4742" s="4">
        <v>44573</v>
      </c>
      <c r="S4742" s="4">
        <v>44640</v>
      </c>
      <c r="T4742">
        <v>29</v>
      </c>
      <c r="U4742">
        <v>22</v>
      </c>
      <c r="V4742">
        <v>1</v>
      </c>
      <c r="W4742">
        <v>0</v>
      </c>
      <c r="X4742">
        <v>1</v>
      </c>
      <c r="Y4742">
        <v>1</v>
      </c>
      <c r="Z4742">
        <v>2</v>
      </c>
      <c r="AA4742">
        <v>1</v>
      </c>
      <c r="AB4742" s="4" t="s">
        <v>1030</v>
      </c>
      <c r="AC4742" s="4">
        <v>44706</v>
      </c>
      <c r="AD4742" s="4">
        <v>44563</v>
      </c>
      <c r="AE4742" s="4">
        <v>44564</v>
      </c>
      <c r="AF4742">
        <v>12</v>
      </c>
      <c r="AG4742">
        <v>12</v>
      </c>
      <c r="AH4742">
        <v>0</v>
      </c>
      <c r="AI4742">
        <v>0</v>
      </c>
      <c r="AJ4742" s="2">
        <v>1.4312500000000001</v>
      </c>
      <c r="AK4742" s="2">
        <v>1.0687499999999999</v>
      </c>
      <c r="AL4742">
        <v>23</v>
      </c>
      <c r="AM4742">
        <v>16</v>
      </c>
      <c r="AN4742">
        <f t="shared" si="27"/>
        <v>2019</v>
      </c>
      <c r="AO4742" t="s">
        <v>1051</v>
      </c>
    </row>
    <row r="4743" spans="1:41" hidden="1" x14ac:dyDescent="0.35">
      <c r="A4743" s="1">
        <v>43807</v>
      </c>
      <c r="B4743" t="s">
        <v>109</v>
      </c>
      <c r="C4743" t="s">
        <v>87</v>
      </c>
      <c r="D4743">
        <v>20</v>
      </c>
      <c r="E4743">
        <v>17</v>
      </c>
      <c r="F4743" s="4">
        <v>44662</v>
      </c>
      <c r="G4743" s="4">
        <v>44662</v>
      </c>
      <c r="H4743" s="4" t="s">
        <v>42</v>
      </c>
      <c r="I4743" s="4">
        <v>44564</v>
      </c>
      <c r="J4743">
        <v>135</v>
      </c>
      <c r="K4743">
        <v>165</v>
      </c>
      <c r="L4743">
        <v>140</v>
      </c>
      <c r="M4743">
        <v>71</v>
      </c>
      <c r="N4743">
        <v>275</v>
      </c>
      <c r="O4743">
        <v>236</v>
      </c>
      <c r="P4743" s="4" t="s">
        <v>798</v>
      </c>
      <c r="Q4743" s="4" t="s">
        <v>147</v>
      </c>
      <c r="R4743" s="4">
        <v>44637</v>
      </c>
      <c r="S4743" s="4">
        <v>44710</v>
      </c>
      <c r="T4743">
        <v>35</v>
      </c>
      <c r="U4743">
        <v>22</v>
      </c>
      <c r="V4743">
        <v>2</v>
      </c>
      <c r="W4743">
        <v>0</v>
      </c>
      <c r="X4743">
        <v>0</v>
      </c>
      <c r="Y4743">
        <v>3</v>
      </c>
      <c r="Z4743">
        <v>2</v>
      </c>
      <c r="AA4743">
        <v>3</v>
      </c>
      <c r="AB4743" s="4">
        <v>44671</v>
      </c>
      <c r="AC4743" s="4">
        <v>44743</v>
      </c>
      <c r="AD4743" s="4">
        <v>44565</v>
      </c>
      <c r="AE4743" s="4">
        <v>44564</v>
      </c>
      <c r="AF4743">
        <v>9</v>
      </c>
      <c r="AG4743">
        <v>9</v>
      </c>
      <c r="AH4743">
        <v>1</v>
      </c>
      <c r="AI4743">
        <v>0</v>
      </c>
      <c r="AJ4743" s="2">
        <v>1.3291666666666666</v>
      </c>
      <c r="AK4743" s="2">
        <v>1.1708333333333334</v>
      </c>
      <c r="AL4743">
        <v>23</v>
      </c>
      <c r="AM4743">
        <v>17</v>
      </c>
      <c r="AN4743">
        <f t="shared" si="27"/>
        <v>2019</v>
      </c>
      <c r="AO4743" t="s">
        <v>1051</v>
      </c>
    </row>
    <row r="4744" spans="1:41" hidden="1" x14ac:dyDescent="0.35">
      <c r="A4744" s="1">
        <v>43807</v>
      </c>
      <c r="B4744" t="s">
        <v>47</v>
      </c>
      <c r="C4744" t="s">
        <v>97</v>
      </c>
      <c r="D4744">
        <v>16</v>
      </c>
      <c r="E4744">
        <v>26</v>
      </c>
      <c r="F4744" s="4">
        <v>44695</v>
      </c>
      <c r="G4744" s="4">
        <v>44755</v>
      </c>
      <c r="H4744" s="4">
        <v>44563</v>
      </c>
      <c r="I4744" s="4" t="s">
        <v>41</v>
      </c>
      <c r="J4744">
        <v>202</v>
      </c>
      <c r="K4744">
        <v>293</v>
      </c>
      <c r="L4744">
        <v>106</v>
      </c>
      <c r="M4744">
        <v>162</v>
      </c>
      <c r="N4744">
        <v>308</v>
      </c>
      <c r="O4744">
        <v>455</v>
      </c>
      <c r="P4744" s="4" t="s">
        <v>96</v>
      </c>
      <c r="Q4744" s="4" t="s">
        <v>327</v>
      </c>
      <c r="R4744" s="4">
        <v>44682</v>
      </c>
      <c r="S4744" s="4" t="s">
        <v>41</v>
      </c>
      <c r="T4744">
        <v>21</v>
      </c>
      <c r="U4744">
        <v>35</v>
      </c>
      <c r="V4744">
        <v>0</v>
      </c>
      <c r="W4744">
        <v>0</v>
      </c>
      <c r="X4744">
        <v>1</v>
      </c>
      <c r="Y4744">
        <v>2</v>
      </c>
      <c r="Z4744">
        <v>1</v>
      </c>
      <c r="AA4744">
        <v>2</v>
      </c>
      <c r="AB4744" s="4">
        <v>44774</v>
      </c>
      <c r="AC4744" s="4">
        <v>44640</v>
      </c>
      <c r="AD4744" s="4" t="s">
        <v>52</v>
      </c>
      <c r="AE4744" s="4">
        <v>44656</v>
      </c>
      <c r="AF4744">
        <v>10</v>
      </c>
      <c r="AG4744">
        <v>11</v>
      </c>
      <c r="AH4744">
        <v>2</v>
      </c>
      <c r="AI4744">
        <v>0</v>
      </c>
      <c r="AJ4744" s="2">
        <v>1.2055555555555555</v>
      </c>
      <c r="AK4744" s="2">
        <v>1.2944444444444445</v>
      </c>
      <c r="AL4744">
        <v>12</v>
      </c>
      <c r="AM4744">
        <v>28</v>
      </c>
      <c r="AN4744">
        <f t="shared" si="27"/>
        <v>2019</v>
      </c>
      <c r="AO4744" t="s">
        <v>1051</v>
      </c>
    </row>
    <row r="4745" spans="1:41" hidden="1" x14ac:dyDescent="0.35">
      <c r="A4745" s="1">
        <v>43808</v>
      </c>
      <c r="B4745" t="s">
        <v>40</v>
      </c>
      <c r="C4745" t="s">
        <v>77</v>
      </c>
      <c r="D4745">
        <v>11</v>
      </c>
      <c r="E4745">
        <v>27</v>
      </c>
      <c r="F4745" s="4">
        <v>44604</v>
      </c>
      <c r="G4745" s="4">
        <v>44825</v>
      </c>
      <c r="H4745" s="4" t="s">
        <v>41</v>
      </c>
      <c r="I4745" s="4">
        <v>44563</v>
      </c>
      <c r="J4745">
        <v>182</v>
      </c>
      <c r="K4745">
        <v>300</v>
      </c>
      <c r="L4745">
        <v>73</v>
      </c>
      <c r="M4745">
        <v>118</v>
      </c>
      <c r="N4745">
        <v>255</v>
      </c>
      <c r="O4745">
        <v>418</v>
      </c>
      <c r="P4745" s="4" t="s">
        <v>299</v>
      </c>
      <c r="Q4745" s="4" t="s">
        <v>505</v>
      </c>
      <c r="R4745" s="4">
        <v>44613</v>
      </c>
      <c r="S4745" s="4">
        <v>44645</v>
      </c>
      <c r="T4745">
        <v>20</v>
      </c>
      <c r="U4745">
        <v>32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1</v>
      </c>
      <c r="AB4745" s="4">
        <v>44743</v>
      </c>
      <c r="AC4745" s="4">
        <v>44681</v>
      </c>
      <c r="AD4745" s="4" t="s">
        <v>42</v>
      </c>
      <c r="AE4745" s="4">
        <v>44624</v>
      </c>
      <c r="AF4745">
        <v>13</v>
      </c>
      <c r="AG4745">
        <v>14</v>
      </c>
      <c r="AH4745">
        <v>0</v>
      </c>
      <c r="AI4745">
        <v>0</v>
      </c>
      <c r="AJ4745" s="3">
        <v>0.9159722222222223</v>
      </c>
      <c r="AK4745" s="2">
        <v>1.7854166666666667</v>
      </c>
      <c r="AL4745">
        <v>17</v>
      </c>
      <c r="AM4745">
        <v>23</v>
      </c>
      <c r="AN4745">
        <f t="shared" si="27"/>
        <v>2019</v>
      </c>
      <c r="AO4745" t="s">
        <v>1051</v>
      </c>
    </row>
    <row r="4746" spans="1:41" hidden="1" x14ac:dyDescent="0.35">
      <c r="A4746" s="1">
        <v>43811</v>
      </c>
      <c r="B4746" t="s">
        <v>53</v>
      </c>
      <c r="C4746" t="s">
        <v>90</v>
      </c>
      <c r="D4746">
        <v>13</v>
      </c>
      <c r="E4746">
        <v>23</v>
      </c>
      <c r="F4746" s="4">
        <v>44726</v>
      </c>
      <c r="G4746" s="4">
        <v>44600</v>
      </c>
      <c r="H4746" s="4" t="s">
        <v>52</v>
      </c>
      <c r="I4746" s="4">
        <v>44562</v>
      </c>
      <c r="J4746">
        <v>207</v>
      </c>
      <c r="K4746">
        <v>212</v>
      </c>
      <c r="L4746">
        <v>103</v>
      </c>
      <c r="M4746">
        <v>218</v>
      </c>
      <c r="N4746">
        <v>310</v>
      </c>
      <c r="O4746">
        <v>430</v>
      </c>
      <c r="P4746" s="4" t="s">
        <v>265</v>
      </c>
      <c r="Q4746" s="4" t="s">
        <v>260</v>
      </c>
      <c r="R4746" s="4">
        <v>44572</v>
      </c>
      <c r="S4746" s="4">
        <v>44562</v>
      </c>
      <c r="T4746">
        <v>24</v>
      </c>
      <c r="U4746">
        <v>34</v>
      </c>
      <c r="V4746">
        <v>1</v>
      </c>
      <c r="W4746">
        <v>0</v>
      </c>
      <c r="X4746">
        <v>1</v>
      </c>
      <c r="Y4746">
        <v>0</v>
      </c>
      <c r="Z4746">
        <v>2</v>
      </c>
      <c r="AA4746">
        <v>0</v>
      </c>
      <c r="AB4746" s="4">
        <v>44774</v>
      </c>
      <c r="AC4746" s="4">
        <v>44713</v>
      </c>
      <c r="AD4746" s="4">
        <v>44595</v>
      </c>
      <c r="AE4746" s="4">
        <v>44656</v>
      </c>
      <c r="AF4746">
        <v>11</v>
      </c>
      <c r="AG4746">
        <v>13</v>
      </c>
      <c r="AH4746">
        <v>1</v>
      </c>
      <c r="AI4746">
        <v>0</v>
      </c>
      <c r="AJ4746" s="2">
        <v>1.1819444444444445</v>
      </c>
      <c r="AK4746" s="2">
        <v>1.3180555555555555</v>
      </c>
      <c r="AL4746">
        <v>21</v>
      </c>
      <c r="AM4746">
        <v>42</v>
      </c>
      <c r="AN4746">
        <f t="shared" si="27"/>
        <v>2019</v>
      </c>
      <c r="AO4746" t="s">
        <v>1051</v>
      </c>
    </row>
    <row r="4747" spans="1:41" hidden="1" x14ac:dyDescent="0.35">
      <c r="A4747" s="1">
        <v>43814</v>
      </c>
      <c r="B4747" t="s">
        <v>110</v>
      </c>
      <c r="C4747" t="s">
        <v>64</v>
      </c>
      <c r="D4747">
        <v>19</v>
      </c>
      <c r="E4747">
        <v>19</v>
      </c>
      <c r="F4747" s="4">
        <v>44726</v>
      </c>
      <c r="G4747" s="4">
        <v>44664</v>
      </c>
      <c r="H4747" s="4" t="s">
        <v>42</v>
      </c>
      <c r="I4747" s="4">
        <v>44563</v>
      </c>
      <c r="J4747">
        <v>116</v>
      </c>
      <c r="K4747">
        <v>151</v>
      </c>
      <c r="L4747">
        <v>175</v>
      </c>
      <c r="M4747">
        <v>164</v>
      </c>
      <c r="N4747">
        <v>291</v>
      </c>
      <c r="O4747">
        <v>315</v>
      </c>
      <c r="P4747" s="4" t="s">
        <v>253</v>
      </c>
      <c r="Q4747" s="4" t="s">
        <v>155</v>
      </c>
      <c r="R4747" s="4">
        <v>44604</v>
      </c>
      <c r="S4747" s="4" t="s">
        <v>41</v>
      </c>
      <c r="T4747">
        <v>32</v>
      </c>
      <c r="U4747">
        <v>32</v>
      </c>
      <c r="V4747">
        <v>0</v>
      </c>
      <c r="W4747">
        <v>1</v>
      </c>
      <c r="X4747">
        <v>0</v>
      </c>
      <c r="Y4747">
        <v>4</v>
      </c>
      <c r="Z4747">
        <v>0</v>
      </c>
      <c r="AA4747">
        <v>5</v>
      </c>
      <c r="AB4747" s="4">
        <v>44681</v>
      </c>
      <c r="AC4747" s="4">
        <v>44706</v>
      </c>
      <c r="AD4747" s="4">
        <v>44562</v>
      </c>
      <c r="AE4747" s="4">
        <v>44563</v>
      </c>
      <c r="AF4747">
        <v>12</v>
      </c>
      <c r="AG4747">
        <v>12</v>
      </c>
      <c r="AH4747">
        <v>2</v>
      </c>
      <c r="AI4747">
        <v>0</v>
      </c>
      <c r="AJ4747" s="2">
        <v>1.1333333333333333</v>
      </c>
      <c r="AK4747" s="2">
        <v>1.3666666666666665</v>
      </c>
      <c r="AL4747">
        <v>34</v>
      </c>
      <c r="AM4747">
        <v>13</v>
      </c>
      <c r="AN4747">
        <f t="shared" si="27"/>
        <v>2019</v>
      </c>
      <c r="AO4747" t="s">
        <v>1051</v>
      </c>
    </row>
    <row r="4748" spans="1:41" hidden="1" x14ac:dyDescent="0.35">
      <c r="A4748" s="1">
        <v>43814</v>
      </c>
      <c r="B4748" t="s">
        <v>101</v>
      </c>
      <c r="C4748" t="s">
        <v>83</v>
      </c>
      <c r="D4748">
        <v>23</v>
      </c>
      <c r="E4748">
        <v>16</v>
      </c>
      <c r="F4748" s="4">
        <v>44756</v>
      </c>
      <c r="G4748" s="4">
        <v>44727</v>
      </c>
      <c r="H4748" s="4">
        <v>44563</v>
      </c>
      <c r="I4748" s="4" t="s">
        <v>42</v>
      </c>
      <c r="J4748">
        <v>446</v>
      </c>
      <c r="K4748">
        <v>250</v>
      </c>
      <c r="L4748">
        <v>49</v>
      </c>
      <c r="M4748">
        <v>45</v>
      </c>
      <c r="N4748">
        <v>495</v>
      </c>
      <c r="O4748">
        <v>295</v>
      </c>
      <c r="P4748" s="4" t="s">
        <v>491</v>
      </c>
      <c r="Q4748" s="4" t="s">
        <v>289</v>
      </c>
      <c r="R4748" s="4">
        <v>44604</v>
      </c>
      <c r="S4748" s="4">
        <v>44602</v>
      </c>
      <c r="T4748">
        <v>29</v>
      </c>
      <c r="U4748">
        <v>18</v>
      </c>
      <c r="V4748">
        <v>0</v>
      </c>
      <c r="W4748">
        <v>1</v>
      </c>
      <c r="X4748">
        <v>1</v>
      </c>
      <c r="Y4748">
        <v>2</v>
      </c>
      <c r="Z4748">
        <v>1</v>
      </c>
      <c r="AA4748">
        <v>3</v>
      </c>
      <c r="AB4748" s="4">
        <v>44805</v>
      </c>
      <c r="AC4748" s="4">
        <v>44602</v>
      </c>
      <c r="AD4748" s="4">
        <v>44562</v>
      </c>
      <c r="AE4748" s="4">
        <v>44594</v>
      </c>
      <c r="AF4748">
        <v>12</v>
      </c>
      <c r="AG4748">
        <v>13</v>
      </c>
      <c r="AH4748">
        <v>2</v>
      </c>
      <c r="AI4748">
        <v>0</v>
      </c>
      <c r="AJ4748" s="2">
        <v>1.3881944444444445</v>
      </c>
      <c r="AK4748" s="2">
        <v>1.1118055555555555</v>
      </c>
      <c r="AL4748">
        <v>38</v>
      </c>
      <c r="AM4748">
        <v>17</v>
      </c>
      <c r="AN4748">
        <f t="shared" si="27"/>
        <v>2019</v>
      </c>
      <c r="AO4748" t="s">
        <v>1051</v>
      </c>
    </row>
    <row r="4749" spans="1:41" hidden="1" x14ac:dyDescent="0.35">
      <c r="A4749" s="1">
        <v>43814</v>
      </c>
      <c r="B4749" t="s">
        <v>59</v>
      </c>
      <c r="C4749" t="s">
        <v>74</v>
      </c>
      <c r="D4749">
        <v>20</v>
      </c>
      <c r="E4749">
        <v>12</v>
      </c>
      <c r="F4749" s="4">
        <v>44824</v>
      </c>
      <c r="G4749" s="4">
        <v>44696</v>
      </c>
      <c r="H4749" s="4" t="s">
        <v>82</v>
      </c>
      <c r="I4749" s="4">
        <v>44564</v>
      </c>
      <c r="J4749">
        <v>319</v>
      </c>
      <c r="K4749">
        <v>192</v>
      </c>
      <c r="L4749">
        <v>96</v>
      </c>
      <c r="M4749">
        <v>100</v>
      </c>
      <c r="N4749">
        <v>415</v>
      </c>
      <c r="O4749">
        <v>292</v>
      </c>
      <c r="P4749" s="4" t="s">
        <v>180</v>
      </c>
      <c r="Q4749" s="4" t="s">
        <v>335</v>
      </c>
      <c r="R4749" s="4">
        <v>44635</v>
      </c>
      <c r="S4749" s="4">
        <v>44572</v>
      </c>
      <c r="T4749">
        <v>27</v>
      </c>
      <c r="U4749">
        <v>24</v>
      </c>
      <c r="V4749">
        <v>1</v>
      </c>
      <c r="W4749">
        <v>0</v>
      </c>
      <c r="X4749">
        <v>2</v>
      </c>
      <c r="Y4749">
        <v>0</v>
      </c>
      <c r="Z4749">
        <v>3</v>
      </c>
      <c r="AA4749">
        <v>0</v>
      </c>
      <c r="AB4749" s="4">
        <v>44652</v>
      </c>
      <c r="AC4749" s="4">
        <v>44681</v>
      </c>
      <c r="AD4749" s="4">
        <v>44564</v>
      </c>
      <c r="AE4749" s="4">
        <v>44562</v>
      </c>
      <c r="AF4749">
        <v>13</v>
      </c>
      <c r="AG4749">
        <v>12</v>
      </c>
      <c r="AH4749">
        <v>0</v>
      </c>
      <c r="AI4749">
        <v>0</v>
      </c>
      <c r="AJ4749" s="2">
        <v>1.4319444444444445</v>
      </c>
      <c r="AK4749" s="2">
        <v>1.0680555555555555</v>
      </c>
      <c r="AL4749">
        <v>13</v>
      </c>
      <c r="AM4749">
        <v>21</v>
      </c>
      <c r="AN4749">
        <f t="shared" si="27"/>
        <v>2019</v>
      </c>
      <c r="AO4749" t="s">
        <v>1051</v>
      </c>
    </row>
    <row r="4750" spans="1:41" hidden="1" x14ac:dyDescent="0.35">
      <c r="A4750" s="1">
        <v>43814</v>
      </c>
      <c r="B4750" t="s">
        <v>105</v>
      </c>
      <c r="C4750" t="s">
        <v>78</v>
      </c>
      <c r="D4750">
        <v>23</v>
      </c>
      <c r="E4750">
        <v>24</v>
      </c>
      <c r="F4750" s="4">
        <v>44691</v>
      </c>
      <c r="G4750" s="4">
        <v>44661</v>
      </c>
      <c r="H4750" s="4" t="s">
        <v>41</v>
      </c>
      <c r="I4750" s="4">
        <v>44563</v>
      </c>
      <c r="J4750">
        <v>234</v>
      </c>
      <c r="K4750">
        <v>269</v>
      </c>
      <c r="L4750">
        <v>140</v>
      </c>
      <c r="M4750">
        <v>163</v>
      </c>
      <c r="N4750">
        <v>374</v>
      </c>
      <c r="O4750">
        <v>432</v>
      </c>
      <c r="P4750" s="4" t="s">
        <v>246</v>
      </c>
      <c r="Q4750" s="4" t="s">
        <v>303</v>
      </c>
      <c r="R4750" s="4">
        <v>44570</v>
      </c>
      <c r="S4750" s="4">
        <v>44602</v>
      </c>
      <c r="T4750">
        <v>35</v>
      </c>
      <c r="U4750">
        <v>28</v>
      </c>
      <c r="V4750">
        <v>0</v>
      </c>
      <c r="W4750">
        <v>0</v>
      </c>
      <c r="X4750">
        <v>2</v>
      </c>
      <c r="Y4750">
        <v>1</v>
      </c>
      <c r="Z4750">
        <v>2</v>
      </c>
      <c r="AA4750">
        <v>1</v>
      </c>
      <c r="AB4750" s="4">
        <v>44708</v>
      </c>
      <c r="AC4750" s="4">
        <v>44681</v>
      </c>
      <c r="AD4750" s="4">
        <v>44625</v>
      </c>
      <c r="AE4750" s="4">
        <v>44624</v>
      </c>
      <c r="AF4750">
        <v>10</v>
      </c>
      <c r="AG4750">
        <v>11</v>
      </c>
      <c r="AH4750">
        <v>0</v>
      </c>
      <c r="AI4750">
        <v>0</v>
      </c>
      <c r="AJ4750" s="2">
        <v>1.3055555555555556</v>
      </c>
      <c r="AK4750" s="2">
        <v>1.1944444444444444</v>
      </c>
      <c r="AL4750">
        <v>24</v>
      </c>
      <c r="AM4750">
        <v>21</v>
      </c>
      <c r="AN4750">
        <f t="shared" si="27"/>
        <v>2019</v>
      </c>
      <c r="AO4750" t="s">
        <v>1051</v>
      </c>
    </row>
    <row r="4751" spans="1:41" hidden="1" x14ac:dyDescent="0.35">
      <c r="A4751" s="1">
        <v>43814</v>
      </c>
      <c r="B4751" t="s">
        <v>98</v>
      </c>
      <c r="C4751" t="s">
        <v>68</v>
      </c>
      <c r="D4751">
        <v>15</v>
      </c>
      <c r="E4751">
        <v>27</v>
      </c>
      <c r="F4751" s="4">
        <v>44695</v>
      </c>
      <c r="G4751" s="4">
        <v>44723</v>
      </c>
      <c r="H4751" s="4">
        <v>44564</v>
      </c>
      <c r="I4751" s="4" t="s">
        <v>41</v>
      </c>
      <c r="J4751">
        <v>199</v>
      </c>
      <c r="K4751">
        <v>327</v>
      </c>
      <c r="L4751">
        <v>52</v>
      </c>
      <c r="M4751">
        <v>92</v>
      </c>
      <c r="N4751">
        <v>251</v>
      </c>
      <c r="O4751">
        <v>419</v>
      </c>
      <c r="P4751" s="4" t="s">
        <v>194</v>
      </c>
      <c r="Q4751" s="4" t="s">
        <v>581</v>
      </c>
      <c r="R4751" s="4">
        <v>44601</v>
      </c>
      <c r="S4751" s="4">
        <v>44633</v>
      </c>
      <c r="T4751">
        <v>15</v>
      </c>
      <c r="U4751">
        <v>25</v>
      </c>
      <c r="V4751">
        <v>0</v>
      </c>
      <c r="W4751">
        <v>0</v>
      </c>
      <c r="X4751">
        <v>1</v>
      </c>
      <c r="Y4751">
        <v>1</v>
      </c>
      <c r="Z4751">
        <v>1</v>
      </c>
      <c r="AA4751">
        <v>1</v>
      </c>
      <c r="AB4751" s="4">
        <v>44743</v>
      </c>
      <c r="AC4751" s="4">
        <v>44682</v>
      </c>
      <c r="AD4751" s="4" t="s">
        <v>52</v>
      </c>
      <c r="AE4751" s="4">
        <v>44565</v>
      </c>
      <c r="AF4751">
        <v>8</v>
      </c>
      <c r="AG4751">
        <v>9</v>
      </c>
      <c r="AH4751">
        <v>0</v>
      </c>
      <c r="AI4751">
        <v>0</v>
      </c>
      <c r="AJ4751" s="2">
        <v>1.1020833333333333</v>
      </c>
      <c r="AK4751" s="2">
        <v>1.3979166666666665</v>
      </c>
      <c r="AL4751">
        <v>3</v>
      </c>
      <c r="AM4751">
        <v>23</v>
      </c>
      <c r="AN4751">
        <f t="shared" si="27"/>
        <v>2019</v>
      </c>
      <c r="AO4751" t="s">
        <v>1051</v>
      </c>
    </row>
    <row r="4752" spans="1:41" hidden="1" x14ac:dyDescent="0.35">
      <c r="A4752" s="1">
        <v>43814</v>
      </c>
      <c r="B4752" t="s">
        <v>84</v>
      </c>
      <c r="C4752" t="s">
        <v>40</v>
      </c>
      <c r="D4752">
        <v>22</v>
      </c>
      <c r="E4752">
        <v>24</v>
      </c>
      <c r="F4752" s="4">
        <v>44633</v>
      </c>
      <c r="G4752" s="4">
        <v>44692</v>
      </c>
      <c r="H4752" s="4">
        <v>44564</v>
      </c>
      <c r="I4752" s="4" t="s">
        <v>41</v>
      </c>
      <c r="J4752">
        <v>262</v>
      </c>
      <c r="K4752">
        <v>274</v>
      </c>
      <c r="L4752">
        <v>122</v>
      </c>
      <c r="M4752">
        <v>138</v>
      </c>
      <c r="N4752">
        <v>384</v>
      </c>
      <c r="O4752">
        <v>412</v>
      </c>
      <c r="P4752" s="4" t="s">
        <v>467</v>
      </c>
      <c r="Q4752" s="4" t="s">
        <v>316</v>
      </c>
      <c r="R4752" s="4">
        <v>44637</v>
      </c>
      <c r="S4752" s="4">
        <v>44571</v>
      </c>
      <c r="T4752">
        <v>25</v>
      </c>
      <c r="U4752">
        <v>33</v>
      </c>
      <c r="V4752">
        <v>1</v>
      </c>
      <c r="W4752">
        <v>0</v>
      </c>
      <c r="X4752">
        <v>0</v>
      </c>
      <c r="Y4752">
        <v>3</v>
      </c>
      <c r="Z4752">
        <v>1</v>
      </c>
      <c r="AA4752">
        <v>3</v>
      </c>
      <c r="AB4752" s="4">
        <v>44743</v>
      </c>
      <c r="AC4752" s="4">
        <v>44652</v>
      </c>
      <c r="AD4752" s="4" t="s">
        <v>52</v>
      </c>
      <c r="AE4752" s="4">
        <v>44655</v>
      </c>
      <c r="AF4752">
        <v>13</v>
      </c>
      <c r="AG4752">
        <v>13</v>
      </c>
      <c r="AH4752">
        <v>0</v>
      </c>
      <c r="AI4752">
        <v>0</v>
      </c>
      <c r="AJ4752" s="2">
        <v>1.2034722222222223</v>
      </c>
      <c r="AK4752" s="2">
        <v>1.2965277777777777</v>
      </c>
      <c r="AL4752">
        <v>20</v>
      </c>
      <c r="AM4752">
        <v>36</v>
      </c>
      <c r="AN4752">
        <f t="shared" si="27"/>
        <v>2019</v>
      </c>
      <c r="AO4752" t="s">
        <v>1051</v>
      </c>
    </row>
    <row r="4753" spans="1:41" hidden="1" x14ac:dyDescent="0.35">
      <c r="A4753" s="1">
        <v>43814</v>
      </c>
      <c r="B4753" t="s">
        <v>77</v>
      </c>
      <c r="C4753" t="s">
        <v>88</v>
      </c>
      <c r="D4753">
        <v>27</v>
      </c>
      <c r="E4753">
        <v>19</v>
      </c>
      <c r="F4753" s="4">
        <v>44881</v>
      </c>
      <c r="G4753" s="4">
        <v>44661</v>
      </c>
      <c r="H4753" s="4" t="s">
        <v>41</v>
      </c>
      <c r="I4753" s="4" t="s">
        <v>41</v>
      </c>
      <c r="J4753">
        <v>258</v>
      </c>
      <c r="K4753">
        <v>261</v>
      </c>
      <c r="L4753">
        <v>157</v>
      </c>
      <c r="M4753">
        <v>101</v>
      </c>
      <c r="N4753">
        <v>415</v>
      </c>
      <c r="O4753">
        <v>362</v>
      </c>
      <c r="P4753" s="4" t="s">
        <v>323</v>
      </c>
      <c r="Q4753" s="4" t="s">
        <v>50</v>
      </c>
      <c r="R4753" s="4">
        <v>44600</v>
      </c>
      <c r="S4753" s="4" t="s">
        <v>41</v>
      </c>
      <c r="T4753">
        <v>28</v>
      </c>
      <c r="U4753">
        <v>23</v>
      </c>
      <c r="V4753">
        <v>1</v>
      </c>
      <c r="W4753">
        <v>1</v>
      </c>
      <c r="X4753">
        <v>0</v>
      </c>
      <c r="Y4753">
        <v>0</v>
      </c>
      <c r="Z4753">
        <v>1</v>
      </c>
      <c r="AA4753">
        <v>1</v>
      </c>
      <c r="AB4753" s="4">
        <v>44743</v>
      </c>
      <c r="AC4753" s="4">
        <v>44682</v>
      </c>
      <c r="AD4753" s="4">
        <v>44656</v>
      </c>
      <c r="AE4753" s="4">
        <v>44594</v>
      </c>
      <c r="AF4753">
        <v>10</v>
      </c>
      <c r="AG4753">
        <v>10</v>
      </c>
      <c r="AH4753">
        <v>2</v>
      </c>
      <c r="AI4753">
        <v>0</v>
      </c>
      <c r="AJ4753" s="2">
        <v>1.5395833333333335</v>
      </c>
      <c r="AK4753" s="3">
        <v>0.9604166666666667</v>
      </c>
      <c r="AL4753">
        <v>37</v>
      </c>
      <c r="AM4753">
        <v>27</v>
      </c>
      <c r="AN4753">
        <f t="shared" si="27"/>
        <v>2019</v>
      </c>
      <c r="AO4753" t="s">
        <v>1051</v>
      </c>
    </row>
    <row r="4754" spans="1:41" hidden="1" x14ac:dyDescent="0.35">
      <c r="A4754" s="1">
        <v>43814</v>
      </c>
      <c r="B4754" t="s">
        <v>47</v>
      </c>
      <c r="C4754" t="s">
        <v>91</v>
      </c>
      <c r="D4754">
        <v>21</v>
      </c>
      <c r="E4754">
        <v>28</v>
      </c>
      <c r="F4754" s="4">
        <v>44661</v>
      </c>
      <c r="G4754" s="4">
        <v>44692</v>
      </c>
      <c r="H4754" s="4">
        <v>44562</v>
      </c>
      <c r="I4754" s="4" t="s">
        <v>41</v>
      </c>
      <c r="J4754">
        <v>274</v>
      </c>
      <c r="K4754">
        <v>269</v>
      </c>
      <c r="L4754">
        <v>154</v>
      </c>
      <c r="M4754">
        <v>145</v>
      </c>
      <c r="N4754">
        <v>428</v>
      </c>
      <c r="O4754">
        <v>414</v>
      </c>
      <c r="P4754" s="4" t="s">
        <v>226</v>
      </c>
      <c r="Q4754" s="4" t="s">
        <v>451</v>
      </c>
      <c r="R4754" s="4">
        <v>44604</v>
      </c>
      <c r="S4754" s="4">
        <v>44569</v>
      </c>
      <c r="T4754">
        <v>34</v>
      </c>
      <c r="U4754">
        <v>29</v>
      </c>
      <c r="V4754">
        <v>0</v>
      </c>
      <c r="W4754">
        <v>0</v>
      </c>
      <c r="X4754">
        <v>1</v>
      </c>
      <c r="Y4754">
        <v>3</v>
      </c>
      <c r="Z4754">
        <v>1</v>
      </c>
      <c r="AA4754">
        <v>3</v>
      </c>
      <c r="AB4754" s="4">
        <v>44682</v>
      </c>
      <c r="AC4754" s="4">
        <v>44607</v>
      </c>
      <c r="AD4754" s="4">
        <v>44656</v>
      </c>
      <c r="AE4754" s="4">
        <v>44623</v>
      </c>
      <c r="AF4754">
        <v>12</v>
      </c>
      <c r="AG4754">
        <v>11</v>
      </c>
      <c r="AH4754">
        <v>0</v>
      </c>
      <c r="AI4754">
        <v>0</v>
      </c>
      <c r="AJ4754" s="2">
        <v>1.3041666666666667</v>
      </c>
      <c r="AK4754" s="2">
        <v>1.1958333333333333</v>
      </c>
      <c r="AL4754">
        <v>30</v>
      </c>
      <c r="AM4754">
        <v>24</v>
      </c>
      <c r="AN4754">
        <f t="shared" si="27"/>
        <v>2019</v>
      </c>
      <c r="AO4754" t="s">
        <v>1051</v>
      </c>
    </row>
    <row r="4755" spans="1:41" hidden="1" x14ac:dyDescent="0.35">
      <c r="A4755" s="1">
        <v>43814</v>
      </c>
      <c r="B4755" t="s">
        <v>94</v>
      </c>
      <c r="C4755" t="s">
        <v>48</v>
      </c>
      <c r="D4755">
        <v>17</v>
      </c>
      <c r="E4755">
        <v>27</v>
      </c>
      <c r="F4755" s="4">
        <v>44632</v>
      </c>
      <c r="G4755" s="4">
        <v>44662</v>
      </c>
      <c r="H4755" s="4">
        <v>44562</v>
      </c>
      <c r="I4755" s="4" t="s">
        <v>41</v>
      </c>
      <c r="J4755">
        <v>185</v>
      </c>
      <c r="K4755">
        <v>236</v>
      </c>
      <c r="L4755">
        <v>77</v>
      </c>
      <c r="M4755">
        <v>128</v>
      </c>
      <c r="N4755">
        <v>262</v>
      </c>
      <c r="O4755">
        <v>364</v>
      </c>
      <c r="P4755" s="4" t="s">
        <v>219</v>
      </c>
      <c r="Q4755" s="4" t="s">
        <v>96</v>
      </c>
      <c r="R4755" s="4">
        <v>44608</v>
      </c>
      <c r="S4755" s="4">
        <v>44652</v>
      </c>
      <c r="T4755">
        <v>22</v>
      </c>
      <c r="U4755">
        <v>32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 s="4">
        <v>44774</v>
      </c>
      <c r="AC4755" s="4">
        <v>44713</v>
      </c>
      <c r="AD4755" s="4">
        <v>44596</v>
      </c>
      <c r="AE4755" s="4" t="s">
        <v>82</v>
      </c>
      <c r="AF4755">
        <v>9</v>
      </c>
      <c r="AG4755">
        <v>10</v>
      </c>
      <c r="AH4755">
        <v>0</v>
      </c>
      <c r="AI4755">
        <v>0</v>
      </c>
      <c r="AJ4755" s="2">
        <v>1.075</v>
      </c>
      <c r="AK4755" s="2">
        <v>1.425</v>
      </c>
      <c r="AL4755">
        <v>20</v>
      </c>
      <c r="AM4755">
        <v>16</v>
      </c>
      <c r="AN4755">
        <f t="shared" si="27"/>
        <v>2019</v>
      </c>
      <c r="AO4755" t="s">
        <v>1051</v>
      </c>
    </row>
    <row r="4756" spans="1:41" hidden="1" x14ac:dyDescent="0.35">
      <c r="A4756" s="1">
        <v>43814</v>
      </c>
      <c r="B4756" t="s">
        <v>69</v>
      </c>
      <c r="C4756" t="s">
        <v>87</v>
      </c>
      <c r="D4756">
        <v>25</v>
      </c>
      <c r="E4756">
        <v>26</v>
      </c>
      <c r="F4756" s="4">
        <v>44818</v>
      </c>
      <c r="G4756" s="4">
        <v>44659</v>
      </c>
      <c r="H4756" s="4">
        <v>44562</v>
      </c>
      <c r="I4756" s="4">
        <v>44562</v>
      </c>
      <c r="J4756">
        <v>241</v>
      </c>
      <c r="K4756">
        <v>219</v>
      </c>
      <c r="L4756">
        <v>152</v>
      </c>
      <c r="M4756">
        <v>226</v>
      </c>
      <c r="N4756">
        <v>393</v>
      </c>
      <c r="O4756">
        <v>445</v>
      </c>
      <c r="P4756" s="4" t="s">
        <v>323</v>
      </c>
      <c r="Q4756" s="4" t="s">
        <v>212</v>
      </c>
      <c r="R4756" s="4">
        <v>44567</v>
      </c>
      <c r="S4756" s="4" t="s">
        <v>41</v>
      </c>
      <c r="T4756">
        <v>23</v>
      </c>
      <c r="U4756">
        <v>35</v>
      </c>
      <c r="V4756">
        <v>1</v>
      </c>
      <c r="W4756">
        <v>0</v>
      </c>
      <c r="X4756">
        <v>1</v>
      </c>
      <c r="Y4756">
        <v>1</v>
      </c>
      <c r="Z4756">
        <v>2</v>
      </c>
      <c r="AA4756">
        <v>1</v>
      </c>
      <c r="AB4756" s="4">
        <v>44713</v>
      </c>
      <c r="AC4756" s="4">
        <v>44682</v>
      </c>
      <c r="AD4756" s="4">
        <v>44594</v>
      </c>
      <c r="AE4756" s="4">
        <v>44687</v>
      </c>
      <c r="AF4756">
        <v>10</v>
      </c>
      <c r="AG4756">
        <v>10</v>
      </c>
      <c r="AH4756">
        <v>0</v>
      </c>
      <c r="AI4756">
        <v>0</v>
      </c>
      <c r="AJ4756" s="2">
        <v>1.2840277777777778</v>
      </c>
      <c r="AK4756" s="2">
        <v>1.2159722222222222</v>
      </c>
      <c r="AL4756">
        <v>24</v>
      </c>
      <c r="AM4756">
        <v>38</v>
      </c>
      <c r="AN4756">
        <f t="shared" si="27"/>
        <v>2019</v>
      </c>
      <c r="AO4756" t="s">
        <v>1051</v>
      </c>
    </row>
    <row r="4757" spans="1:41" hidden="1" x14ac:dyDescent="0.35">
      <c r="A4757" s="1">
        <v>43814</v>
      </c>
      <c r="B4757" t="s">
        <v>58</v>
      </c>
      <c r="C4757" t="s">
        <v>63</v>
      </c>
      <c r="D4757">
        <v>18</v>
      </c>
      <c r="E4757">
        <v>17</v>
      </c>
      <c r="F4757" s="4">
        <v>44756</v>
      </c>
      <c r="G4757" s="4">
        <v>44723</v>
      </c>
      <c r="H4757" s="4" t="s">
        <v>41</v>
      </c>
      <c r="I4757" s="4">
        <v>44563</v>
      </c>
      <c r="J4757">
        <v>207</v>
      </c>
      <c r="K4757">
        <v>283</v>
      </c>
      <c r="L4757">
        <v>137</v>
      </c>
      <c r="M4757">
        <v>62</v>
      </c>
      <c r="N4757">
        <v>344</v>
      </c>
      <c r="O4757">
        <v>345</v>
      </c>
      <c r="P4757" s="4" t="s">
        <v>212</v>
      </c>
      <c r="Q4757" s="4" t="s">
        <v>540</v>
      </c>
      <c r="R4757" s="4" t="s">
        <v>41</v>
      </c>
      <c r="S4757" s="4">
        <v>44644</v>
      </c>
      <c r="T4757">
        <v>37</v>
      </c>
      <c r="U4757">
        <v>19</v>
      </c>
      <c r="V4757">
        <v>0</v>
      </c>
      <c r="W4757">
        <v>4</v>
      </c>
      <c r="X4757">
        <v>1</v>
      </c>
      <c r="Y4757">
        <v>3</v>
      </c>
      <c r="Z4757">
        <v>1</v>
      </c>
      <c r="AA4757">
        <v>7</v>
      </c>
      <c r="AB4757" s="4">
        <v>44682</v>
      </c>
      <c r="AC4757" s="4">
        <v>44682</v>
      </c>
      <c r="AD4757" s="4">
        <v>44626</v>
      </c>
      <c r="AE4757" s="4">
        <v>44563</v>
      </c>
      <c r="AF4757">
        <v>11</v>
      </c>
      <c r="AG4757">
        <v>12</v>
      </c>
      <c r="AH4757">
        <v>2</v>
      </c>
      <c r="AI4757">
        <v>0</v>
      </c>
      <c r="AJ4757" s="2">
        <v>1.346527777777778</v>
      </c>
      <c r="AK4757" s="2">
        <v>1.1534722222222222</v>
      </c>
      <c r="AL4757">
        <v>39</v>
      </c>
      <c r="AM4757">
        <v>10</v>
      </c>
      <c r="AN4757">
        <f t="shared" si="27"/>
        <v>2019</v>
      </c>
      <c r="AO4757" t="s">
        <v>1051</v>
      </c>
    </row>
    <row r="4758" spans="1:41" hidden="1" x14ac:dyDescent="0.35">
      <c r="A4758" s="1">
        <v>43814</v>
      </c>
      <c r="B4758" t="s">
        <v>97</v>
      </c>
      <c r="C4758" t="s">
        <v>104</v>
      </c>
      <c r="D4758">
        <v>23</v>
      </c>
      <c r="E4758">
        <v>25</v>
      </c>
      <c r="F4758" s="4">
        <v>44663</v>
      </c>
      <c r="G4758" s="4">
        <v>44755</v>
      </c>
      <c r="H4758" s="4">
        <v>44563</v>
      </c>
      <c r="I4758" s="4">
        <v>44562</v>
      </c>
      <c r="J4758">
        <v>267</v>
      </c>
      <c r="K4758">
        <v>212</v>
      </c>
      <c r="L4758">
        <v>22</v>
      </c>
      <c r="M4758">
        <v>263</v>
      </c>
      <c r="N4758">
        <v>289</v>
      </c>
      <c r="O4758">
        <v>475</v>
      </c>
      <c r="P4758" s="4" t="s">
        <v>515</v>
      </c>
      <c r="Q4758" s="4" t="s">
        <v>75</v>
      </c>
      <c r="R4758" s="4">
        <v>44614</v>
      </c>
      <c r="S4758" s="4" t="s">
        <v>41</v>
      </c>
      <c r="T4758">
        <v>14</v>
      </c>
      <c r="U4758">
        <v>45</v>
      </c>
      <c r="V4758">
        <v>0</v>
      </c>
      <c r="W4758">
        <v>0</v>
      </c>
      <c r="X4758">
        <v>1</v>
      </c>
      <c r="Y4758">
        <v>0</v>
      </c>
      <c r="Z4758">
        <v>1</v>
      </c>
      <c r="AA4758">
        <v>0</v>
      </c>
      <c r="AB4758" s="4">
        <v>44710</v>
      </c>
      <c r="AC4758" s="4">
        <v>44667</v>
      </c>
      <c r="AD4758" s="4">
        <v>44623</v>
      </c>
      <c r="AE4758" s="4">
        <v>44623</v>
      </c>
      <c r="AF4758">
        <v>11</v>
      </c>
      <c r="AG4758">
        <v>11</v>
      </c>
      <c r="AH4758">
        <v>0</v>
      </c>
      <c r="AI4758">
        <v>0</v>
      </c>
      <c r="AJ4758" s="3">
        <v>0.99583333333333324</v>
      </c>
      <c r="AK4758" s="2">
        <v>1.5041666666666667</v>
      </c>
      <c r="AL4758">
        <v>21</v>
      </c>
      <c r="AM4758">
        <v>44</v>
      </c>
      <c r="AN4758">
        <f t="shared" si="27"/>
        <v>2019</v>
      </c>
      <c r="AO4758" t="s">
        <v>1051</v>
      </c>
    </row>
    <row r="4759" spans="1:41" hidden="1" x14ac:dyDescent="0.35">
      <c r="A4759" s="1">
        <v>43814</v>
      </c>
      <c r="B4759" t="s">
        <v>73</v>
      </c>
      <c r="C4759" t="s">
        <v>39</v>
      </c>
      <c r="D4759">
        <v>20</v>
      </c>
      <c r="E4759">
        <v>20</v>
      </c>
      <c r="F4759" s="4">
        <v>44755</v>
      </c>
      <c r="G4759" s="4">
        <v>44663</v>
      </c>
      <c r="H4759" s="4" t="s">
        <v>41</v>
      </c>
      <c r="I4759" s="4">
        <v>44562</v>
      </c>
      <c r="J4759">
        <v>201</v>
      </c>
      <c r="K4759">
        <v>193</v>
      </c>
      <c r="L4759">
        <v>89</v>
      </c>
      <c r="M4759">
        <v>120</v>
      </c>
      <c r="N4759">
        <v>290</v>
      </c>
      <c r="O4759">
        <v>313</v>
      </c>
      <c r="P4759" s="4" t="s">
        <v>529</v>
      </c>
      <c r="Q4759" s="4" t="s">
        <v>143</v>
      </c>
      <c r="R4759" s="4">
        <v>44601</v>
      </c>
      <c r="S4759" s="4">
        <v>44568</v>
      </c>
      <c r="T4759">
        <v>20</v>
      </c>
      <c r="U4759">
        <v>27</v>
      </c>
      <c r="V4759">
        <v>1</v>
      </c>
      <c r="W4759">
        <v>2</v>
      </c>
      <c r="X4759">
        <v>0</v>
      </c>
      <c r="Y4759">
        <v>0</v>
      </c>
      <c r="Z4759">
        <v>1</v>
      </c>
      <c r="AA4759">
        <v>2</v>
      </c>
      <c r="AB4759" s="4">
        <v>44866</v>
      </c>
      <c r="AC4759" s="4">
        <v>44743</v>
      </c>
      <c r="AD4759" s="4">
        <v>44623</v>
      </c>
      <c r="AE4759" s="4">
        <v>44595</v>
      </c>
      <c r="AF4759">
        <v>10</v>
      </c>
      <c r="AG4759">
        <v>11</v>
      </c>
      <c r="AH4759">
        <v>1</v>
      </c>
      <c r="AI4759">
        <v>0</v>
      </c>
      <c r="AJ4759" s="2">
        <v>1.2166666666666666</v>
      </c>
      <c r="AK4759" s="2">
        <v>1.2833333333333334</v>
      </c>
      <c r="AL4759">
        <v>29</v>
      </c>
      <c r="AM4759">
        <v>22</v>
      </c>
      <c r="AN4759">
        <f t="shared" si="27"/>
        <v>2019</v>
      </c>
      <c r="AO4759" t="s">
        <v>1051</v>
      </c>
    </row>
    <row r="4760" spans="1:41" hidden="1" x14ac:dyDescent="0.35">
      <c r="A4760" s="1">
        <v>43814</v>
      </c>
      <c r="B4760" t="s">
        <v>54</v>
      </c>
      <c r="C4760" t="s">
        <v>109</v>
      </c>
      <c r="D4760">
        <v>17</v>
      </c>
      <c r="E4760">
        <v>15</v>
      </c>
      <c r="F4760" s="4">
        <v>44726</v>
      </c>
      <c r="G4760" s="4">
        <v>44694</v>
      </c>
      <c r="H4760" s="4">
        <v>44562</v>
      </c>
      <c r="I4760" s="4" t="s">
        <v>42</v>
      </c>
      <c r="J4760">
        <v>131</v>
      </c>
      <c r="K4760">
        <v>178</v>
      </c>
      <c r="L4760">
        <v>130</v>
      </c>
      <c r="M4760">
        <v>51</v>
      </c>
      <c r="N4760">
        <v>261</v>
      </c>
      <c r="O4760">
        <v>229</v>
      </c>
      <c r="P4760" s="4" t="s">
        <v>360</v>
      </c>
      <c r="Q4760" s="4" t="s">
        <v>159</v>
      </c>
      <c r="R4760" s="4">
        <v>44569</v>
      </c>
      <c r="S4760" s="4">
        <v>44675</v>
      </c>
      <c r="T4760">
        <v>38</v>
      </c>
      <c r="U4760">
        <v>15</v>
      </c>
      <c r="V4760">
        <v>1</v>
      </c>
      <c r="W4760">
        <v>1</v>
      </c>
      <c r="X4760">
        <v>1</v>
      </c>
      <c r="Y4760">
        <v>4</v>
      </c>
      <c r="Z4760">
        <v>2</v>
      </c>
      <c r="AA4760">
        <v>5</v>
      </c>
      <c r="AB4760" s="4">
        <v>44774</v>
      </c>
      <c r="AC4760" s="4">
        <v>44742</v>
      </c>
      <c r="AD4760" s="4">
        <v>44595</v>
      </c>
      <c r="AE4760" s="4">
        <v>44563</v>
      </c>
      <c r="AF4760">
        <v>13</v>
      </c>
      <c r="AG4760">
        <v>12</v>
      </c>
      <c r="AH4760">
        <v>0</v>
      </c>
      <c r="AI4760">
        <v>0</v>
      </c>
      <c r="AJ4760" s="2">
        <v>1.3472222222222223</v>
      </c>
      <c r="AK4760" s="2">
        <v>1.1527777777777779</v>
      </c>
      <c r="AL4760">
        <v>17</v>
      </c>
      <c r="AM4760">
        <v>10</v>
      </c>
      <c r="AN4760">
        <f t="shared" si="27"/>
        <v>2019</v>
      </c>
      <c r="AO4760" t="s">
        <v>1051</v>
      </c>
    </row>
    <row r="4761" spans="1:41" hidden="1" x14ac:dyDescent="0.35">
      <c r="A4761" s="1">
        <v>43815</v>
      </c>
      <c r="B4761" t="s">
        <v>93</v>
      </c>
      <c r="C4761" t="s">
        <v>100</v>
      </c>
      <c r="D4761">
        <v>16</v>
      </c>
      <c r="E4761">
        <v>27</v>
      </c>
      <c r="F4761" s="4">
        <v>44632</v>
      </c>
      <c r="G4761" s="4">
        <v>44690</v>
      </c>
      <c r="H4761" s="4">
        <v>44563</v>
      </c>
      <c r="I4761" s="4" t="s">
        <v>41</v>
      </c>
      <c r="J4761">
        <v>159</v>
      </c>
      <c r="K4761">
        <v>307</v>
      </c>
      <c r="L4761">
        <v>46</v>
      </c>
      <c r="M4761">
        <v>117</v>
      </c>
      <c r="N4761">
        <v>205</v>
      </c>
      <c r="O4761">
        <v>424</v>
      </c>
      <c r="P4761" s="4" t="s">
        <v>139</v>
      </c>
      <c r="Q4761" s="4" t="s">
        <v>1031</v>
      </c>
      <c r="R4761" s="4">
        <v>44567</v>
      </c>
      <c r="S4761" s="4" t="s">
        <v>41</v>
      </c>
      <c r="T4761">
        <v>17</v>
      </c>
      <c r="U4761">
        <v>33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 s="4">
        <v>44743</v>
      </c>
      <c r="AC4761" s="4">
        <v>44713</v>
      </c>
      <c r="AD4761" s="4">
        <v>44562</v>
      </c>
      <c r="AE4761" s="4">
        <v>44596</v>
      </c>
      <c r="AF4761">
        <v>8</v>
      </c>
      <c r="AG4761">
        <v>9</v>
      </c>
      <c r="AH4761">
        <v>0</v>
      </c>
      <c r="AI4761">
        <v>0</v>
      </c>
      <c r="AJ4761" s="3">
        <v>0.98472222222222217</v>
      </c>
      <c r="AK4761" s="2">
        <v>1.5152777777777777</v>
      </c>
      <c r="AL4761">
        <v>7</v>
      </c>
      <c r="AM4761">
        <v>34</v>
      </c>
      <c r="AN4761">
        <f t="shared" si="27"/>
        <v>2019</v>
      </c>
      <c r="AO4761" t="s">
        <v>1051</v>
      </c>
    </row>
    <row r="4762" spans="1:41" hidden="1" x14ac:dyDescent="0.35">
      <c r="A4762" s="1">
        <v>43820</v>
      </c>
      <c r="B4762" t="s">
        <v>105</v>
      </c>
      <c r="C4762" t="s">
        <v>101</v>
      </c>
      <c r="D4762">
        <v>15</v>
      </c>
      <c r="E4762">
        <v>19</v>
      </c>
      <c r="F4762" s="4">
        <v>44665</v>
      </c>
      <c r="G4762" s="4">
        <v>44821</v>
      </c>
      <c r="H4762" s="4">
        <v>44562</v>
      </c>
      <c r="I4762" s="4" t="s">
        <v>42</v>
      </c>
      <c r="J4762">
        <v>161</v>
      </c>
      <c r="K4762">
        <v>329</v>
      </c>
      <c r="L4762">
        <v>68</v>
      </c>
      <c r="M4762">
        <v>106</v>
      </c>
      <c r="N4762">
        <v>229</v>
      </c>
      <c r="O4762">
        <v>435</v>
      </c>
      <c r="P4762" s="4" t="s">
        <v>532</v>
      </c>
      <c r="Q4762" s="4" t="s">
        <v>466</v>
      </c>
      <c r="R4762" s="4">
        <v>44704</v>
      </c>
      <c r="S4762" s="4">
        <v>44626</v>
      </c>
      <c r="T4762">
        <v>26</v>
      </c>
      <c r="U4762">
        <v>21</v>
      </c>
      <c r="V4762">
        <v>1</v>
      </c>
      <c r="W4762">
        <v>1</v>
      </c>
      <c r="X4762">
        <v>1</v>
      </c>
      <c r="Y4762">
        <v>4</v>
      </c>
      <c r="Z4762">
        <v>2</v>
      </c>
      <c r="AA4762">
        <v>5</v>
      </c>
      <c r="AB4762" s="4">
        <v>44652</v>
      </c>
      <c r="AC4762" s="4">
        <v>44713</v>
      </c>
      <c r="AD4762" s="4">
        <v>44565</v>
      </c>
      <c r="AE4762" s="4">
        <v>44594</v>
      </c>
      <c r="AF4762">
        <v>13</v>
      </c>
      <c r="AG4762">
        <v>14</v>
      </c>
      <c r="AH4762">
        <v>2</v>
      </c>
      <c r="AI4762">
        <v>0</v>
      </c>
      <c r="AJ4762" s="2">
        <v>1.2305555555555556</v>
      </c>
      <c r="AK4762" s="2">
        <v>1.2694444444444444</v>
      </c>
      <c r="AL4762">
        <v>23</v>
      </c>
      <c r="AM4762">
        <v>20</v>
      </c>
      <c r="AN4762">
        <f t="shared" si="27"/>
        <v>2019</v>
      </c>
      <c r="AO4762" t="s">
        <v>1051</v>
      </c>
    </row>
    <row r="4763" spans="1:41" hidden="1" x14ac:dyDescent="0.35">
      <c r="A4763" s="1">
        <v>43820</v>
      </c>
      <c r="B4763" t="s">
        <v>54</v>
      </c>
      <c r="C4763" t="s">
        <v>110</v>
      </c>
      <c r="D4763">
        <v>14</v>
      </c>
      <c r="E4763">
        <v>23</v>
      </c>
      <c r="F4763" s="4">
        <v>44603</v>
      </c>
      <c r="G4763" s="4">
        <v>44756</v>
      </c>
      <c r="H4763" s="4">
        <v>44563</v>
      </c>
      <c r="I4763" s="4">
        <v>44563</v>
      </c>
      <c r="J4763">
        <v>176</v>
      </c>
      <c r="K4763">
        <v>271</v>
      </c>
      <c r="L4763">
        <v>92</v>
      </c>
      <c r="M4763">
        <v>143</v>
      </c>
      <c r="N4763">
        <v>268</v>
      </c>
      <c r="O4763">
        <v>414</v>
      </c>
      <c r="P4763" s="4" t="s">
        <v>290</v>
      </c>
      <c r="Q4763" s="4" t="s">
        <v>781</v>
      </c>
      <c r="R4763" s="4">
        <v>44652</v>
      </c>
      <c r="S4763" s="4" t="s">
        <v>41</v>
      </c>
      <c r="T4763">
        <v>23</v>
      </c>
      <c r="U4763">
        <v>35</v>
      </c>
      <c r="V4763">
        <v>0</v>
      </c>
      <c r="W4763">
        <v>1</v>
      </c>
      <c r="X4763">
        <v>0</v>
      </c>
      <c r="Y4763">
        <v>0</v>
      </c>
      <c r="Z4763">
        <v>0</v>
      </c>
      <c r="AA4763">
        <v>1</v>
      </c>
      <c r="AB4763" s="4">
        <v>44743</v>
      </c>
      <c r="AC4763" s="4">
        <v>44650</v>
      </c>
      <c r="AD4763" s="4">
        <v>44564</v>
      </c>
      <c r="AE4763" s="4">
        <v>44596</v>
      </c>
      <c r="AF4763">
        <v>10</v>
      </c>
      <c r="AG4763">
        <v>11</v>
      </c>
      <c r="AH4763">
        <v>0</v>
      </c>
      <c r="AI4763">
        <v>0</v>
      </c>
      <c r="AJ4763" s="3">
        <v>0.88055555555555554</v>
      </c>
      <c r="AK4763" s="2">
        <v>1.6194444444444445</v>
      </c>
      <c r="AL4763">
        <v>17</v>
      </c>
      <c r="AM4763">
        <v>24</v>
      </c>
      <c r="AN4763">
        <f t="shared" si="27"/>
        <v>2019</v>
      </c>
      <c r="AO4763" t="s">
        <v>1051</v>
      </c>
    </row>
    <row r="4764" spans="1:41" hidden="1" x14ac:dyDescent="0.35">
      <c r="A4764" s="1">
        <v>43820</v>
      </c>
      <c r="B4764" t="s">
        <v>97</v>
      </c>
      <c r="C4764" t="s">
        <v>39</v>
      </c>
      <c r="D4764">
        <v>24</v>
      </c>
      <c r="E4764">
        <v>19</v>
      </c>
      <c r="F4764" s="4">
        <v>44694</v>
      </c>
      <c r="G4764" s="4">
        <v>44661</v>
      </c>
      <c r="H4764" s="4" t="s">
        <v>41</v>
      </c>
      <c r="I4764" s="4" t="s">
        <v>41</v>
      </c>
      <c r="J4764">
        <v>323</v>
      </c>
      <c r="K4764">
        <v>215</v>
      </c>
      <c r="L4764">
        <v>72</v>
      </c>
      <c r="M4764">
        <v>119</v>
      </c>
      <c r="N4764">
        <v>395</v>
      </c>
      <c r="O4764">
        <v>334</v>
      </c>
      <c r="P4764" s="4" t="s">
        <v>223</v>
      </c>
      <c r="Q4764" s="4" t="s">
        <v>205</v>
      </c>
      <c r="R4764" s="4" t="s">
        <v>41</v>
      </c>
      <c r="S4764" s="4">
        <v>44713</v>
      </c>
      <c r="T4764">
        <v>24</v>
      </c>
      <c r="U4764">
        <v>23</v>
      </c>
      <c r="V4764">
        <v>0</v>
      </c>
      <c r="W4764">
        <v>0</v>
      </c>
      <c r="X4764">
        <v>1</v>
      </c>
      <c r="Y4764">
        <v>2</v>
      </c>
      <c r="Z4764">
        <v>1</v>
      </c>
      <c r="AA4764">
        <v>2</v>
      </c>
      <c r="AB4764" s="4">
        <v>44743</v>
      </c>
      <c r="AC4764" s="4">
        <v>44646</v>
      </c>
      <c r="AD4764" s="4">
        <v>44623</v>
      </c>
      <c r="AE4764" s="4">
        <v>44625</v>
      </c>
      <c r="AF4764">
        <v>13</v>
      </c>
      <c r="AG4764">
        <v>13</v>
      </c>
      <c r="AH4764">
        <v>0</v>
      </c>
      <c r="AI4764">
        <v>2</v>
      </c>
      <c r="AJ4764" s="2">
        <v>1.3479166666666667</v>
      </c>
      <c r="AK4764" s="2">
        <v>1.1520833333333333</v>
      </c>
      <c r="AL4764">
        <v>31</v>
      </c>
      <c r="AM4764">
        <v>34</v>
      </c>
      <c r="AN4764">
        <f t="shared" si="27"/>
        <v>2019</v>
      </c>
      <c r="AO4764" t="s">
        <v>1051</v>
      </c>
    </row>
    <row r="4765" spans="1:41" hidden="1" x14ac:dyDescent="0.35">
      <c r="A4765" s="1">
        <v>43821</v>
      </c>
      <c r="B4765" t="s">
        <v>83</v>
      </c>
      <c r="C4765" t="s">
        <v>98</v>
      </c>
      <c r="D4765">
        <v>13</v>
      </c>
      <c r="E4765">
        <v>25</v>
      </c>
      <c r="F4765" s="4">
        <v>44662</v>
      </c>
      <c r="G4765" s="4">
        <v>44693</v>
      </c>
      <c r="H4765" s="4" t="s">
        <v>42</v>
      </c>
      <c r="I4765" s="4">
        <v>44562</v>
      </c>
      <c r="J4765">
        <v>95</v>
      </c>
      <c r="K4765">
        <v>198</v>
      </c>
      <c r="L4765">
        <v>96</v>
      </c>
      <c r="M4765">
        <v>150</v>
      </c>
      <c r="N4765">
        <v>191</v>
      </c>
      <c r="O4765">
        <v>348</v>
      </c>
      <c r="P4765" s="4">
        <v>44919</v>
      </c>
      <c r="Q4765" s="4" t="s">
        <v>304</v>
      </c>
      <c r="R4765" s="4">
        <v>44673</v>
      </c>
      <c r="S4765" s="4" t="s">
        <v>41</v>
      </c>
      <c r="T4765">
        <v>21</v>
      </c>
      <c r="U4765">
        <v>33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 s="4">
        <v>44743</v>
      </c>
      <c r="AC4765" s="4">
        <v>44713</v>
      </c>
      <c r="AD4765" s="4">
        <v>44563</v>
      </c>
      <c r="AE4765" s="4">
        <v>44597</v>
      </c>
      <c r="AF4765">
        <v>9</v>
      </c>
      <c r="AG4765">
        <v>10</v>
      </c>
      <c r="AH4765">
        <v>0</v>
      </c>
      <c r="AI4765">
        <v>0</v>
      </c>
      <c r="AJ4765" s="3">
        <v>0.99444444444444446</v>
      </c>
      <c r="AK4765" s="2">
        <v>1.5055555555555555</v>
      </c>
      <c r="AL4765">
        <v>17</v>
      </c>
      <c r="AM4765">
        <v>27</v>
      </c>
      <c r="AN4765">
        <f t="shared" si="27"/>
        <v>2019</v>
      </c>
      <c r="AO4765" t="s">
        <v>1051</v>
      </c>
    </row>
    <row r="4766" spans="1:41" hidden="1" x14ac:dyDescent="0.35">
      <c r="A4766" s="1">
        <v>43821</v>
      </c>
      <c r="B4766" t="s">
        <v>94</v>
      </c>
      <c r="C4766" t="s">
        <v>73</v>
      </c>
      <c r="D4766">
        <v>17</v>
      </c>
      <c r="E4766">
        <v>28</v>
      </c>
      <c r="F4766" s="4">
        <v>44634</v>
      </c>
      <c r="G4766" s="4">
        <v>44755</v>
      </c>
      <c r="H4766" s="4">
        <v>44624</v>
      </c>
      <c r="I4766" s="4" t="s">
        <v>41</v>
      </c>
      <c r="J4766">
        <v>173</v>
      </c>
      <c r="K4766">
        <v>383</v>
      </c>
      <c r="L4766">
        <v>115</v>
      </c>
      <c r="M4766">
        <v>135</v>
      </c>
      <c r="N4766">
        <v>288</v>
      </c>
      <c r="O4766">
        <v>518</v>
      </c>
      <c r="P4766" s="4" t="s">
        <v>463</v>
      </c>
      <c r="Q4766" s="4" t="s">
        <v>518</v>
      </c>
      <c r="R4766" s="4">
        <v>44635</v>
      </c>
      <c r="S4766" s="4">
        <v>44562</v>
      </c>
      <c r="T4766">
        <v>24</v>
      </c>
      <c r="U4766">
        <v>27</v>
      </c>
      <c r="V4766">
        <v>1</v>
      </c>
      <c r="W4766">
        <v>0</v>
      </c>
      <c r="X4766">
        <v>0</v>
      </c>
      <c r="Y4766">
        <v>2</v>
      </c>
      <c r="Z4766">
        <v>1</v>
      </c>
      <c r="AA4766">
        <v>2</v>
      </c>
      <c r="AB4766" s="4">
        <v>44713</v>
      </c>
      <c r="AC4766" s="4">
        <v>44805</v>
      </c>
      <c r="AD4766" s="4" t="s">
        <v>52</v>
      </c>
      <c r="AE4766" s="4">
        <v>44625</v>
      </c>
      <c r="AF4766">
        <v>11</v>
      </c>
      <c r="AG4766">
        <v>11</v>
      </c>
      <c r="AH4766">
        <v>0</v>
      </c>
      <c r="AI4766">
        <v>0</v>
      </c>
      <c r="AJ4766" s="2">
        <v>1.1201388888888888</v>
      </c>
      <c r="AK4766" s="2">
        <v>1.3798611111111112</v>
      </c>
      <c r="AL4766">
        <v>12</v>
      </c>
      <c r="AM4766">
        <v>24</v>
      </c>
      <c r="AN4766">
        <f t="shared" si="27"/>
        <v>2019</v>
      </c>
      <c r="AO4766" t="s">
        <v>1051</v>
      </c>
    </row>
    <row r="4767" spans="1:41" hidden="1" x14ac:dyDescent="0.35">
      <c r="A4767" s="1">
        <v>43821</v>
      </c>
      <c r="B4767" t="s">
        <v>90</v>
      </c>
      <c r="C4767" t="s">
        <v>69</v>
      </c>
      <c r="D4767">
        <v>31</v>
      </c>
      <c r="E4767">
        <v>17</v>
      </c>
      <c r="F4767" s="4">
        <v>44753</v>
      </c>
      <c r="G4767" s="4">
        <v>44632</v>
      </c>
      <c r="H4767" s="4" t="s">
        <v>42</v>
      </c>
      <c r="I4767" s="4" t="s">
        <v>41</v>
      </c>
      <c r="J4767">
        <v>238</v>
      </c>
      <c r="K4767">
        <v>184</v>
      </c>
      <c r="L4767">
        <v>243</v>
      </c>
      <c r="M4767">
        <v>57</v>
      </c>
      <c r="N4767">
        <v>481</v>
      </c>
      <c r="O4767">
        <v>241</v>
      </c>
      <c r="P4767" s="4" t="s">
        <v>213</v>
      </c>
      <c r="Q4767" s="4" t="s">
        <v>61</v>
      </c>
      <c r="R4767" s="4" t="s">
        <v>41</v>
      </c>
      <c r="S4767" s="4">
        <v>44569</v>
      </c>
      <c r="T4767">
        <v>40</v>
      </c>
      <c r="U4767">
        <v>19</v>
      </c>
      <c r="V4767">
        <v>1</v>
      </c>
      <c r="W4767">
        <v>0</v>
      </c>
      <c r="X4767">
        <v>0</v>
      </c>
      <c r="Y4767">
        <v>1</v>
      </c>
      <c r="Z4767">
        <v>1</v>
      </c>
      <c r="AA4767">
        <v>1</v>
      </c>
      <c r="AB4767" s="4">
        <v>44743</v>
      </c>
      <c r="AC4767" s="4">
        <v>44743</v>
      </c>
      <c r="AD4767" s="4">
        <v>44624</v>
      </c>
      <c r="AE4767" s="4">
        <v>44594</v>
      </c>
      <c r="AF4767">
        <v>10</v>
      </c>
      <c r="AG4767">
        <v>10</v>
      </c>
      <c r="AH4767">
        <v>0</v>
      </c>
      <c r="AI4767">
        <v>0</v>
      </c>
      <c r="AJ4767" s="2">
        <v>1.4298611111111112</v>
      </c>
      <c r="AK4767" s="2">
        <v>1.070138888888889</v>
      </c>
      <c r="AL4767">
        <v>31</v>
      </c>
      <c r="AM4767">
        <v>15</v>
      </c>
      <c r="AN4767">
        <f t="shared" si="27"/>
        <v>2019</v>
      </c>
      <c r="AO4767" t="s">
        <v>1051</v>
      </c>
    </row>
    <row r="4768" spans="1:41" hidden="1" x14ac:dyDescent="0.35">
      <c r="A4768" s="1">
        <v>43821</v>
      </c>
      <c r="B4768" t="s">
        <v>100</v>
      </c>
      <c r="C4768" t="s">
        <v>78</v>
      </c>
      <c r="D4768">
        <v>23</v>
      </c>
      <c r="E4768">
        <v>17</v>
      </c>
      <c r="F4768" s="4">
        <v>44663</v>
      </c>
      <c r="G4768" s="4">
        <v>44694</v>
      </c>
      <c r="H4768" s="4" t="s">
        <v>42</v>
      </c>
      <c r="I4768" s="4" t="s">
        <v>42</v>
      </c>
      <c r="J4768">
        <v>275</v>
      </c>
      <c r="K4768">
        <v>248</v>
      </c>
      <c r="L4768">
        <v>102</v>
      </c>
      <c r="M4768">
        <v>149</v>
      </c>
      <c r="N4768">
        <v>377</v>
      </c>
      <c r="O4768">
        <v>397</v>
      </c>
      <c r="P4768" s="4" t="s">
        <v>71</v>
      </c>
      <c r="Q4768" s="4" t="s">
        <v>192</v>
      </c>
      <c r="R4768" s="4">
        <v>44644</v>
      </c>
      <c r="S4768" s="4">
        <v>44705</v>
      </c>
      <c r="T4768">
        <v>23</v>
      </c>
      <c r="U4768">
        <v>26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1</v>
      </c>
      <c r="AB4768" s="4">
        <v>44866</v>
      </c>
      <c r="AC4768" s="4">
        <v>44713</v>
      </c>
      <c r="AD4768" s="4">
        <v>44623</v>
      </c>
      <c r="AE4768" s="4">
        <v>44562</v>
      </c>
      <c r="AF4768">
        <v>14</v>
      </c>
      <c r="AG4768">
        <v>13</v>
      </c>
      <c r="AH4768">
        <v>0</v>
      </c>
      <c r="AI4768">
        <v>0</v>
      </c>
      <c r="AJ4768" s="2">
        <v>1.2944444444444445</v>
      </c>
      <c r="AK4768" s="2">
        <v>1.2055555555555555</v>
      </c>
      <c r="AL4768">
        <v>38</v>
      </c>
      <c r="AM4768">
        <v>28</v>
      </c>
      <c r="AN4768">
        <f t="shared" si="27"/>
        <v>2019</v>
      </c>
      <c r="AO4768" t="s">
        <v>1051</v>
      </c>
    </row>
    <row r="4769" spans="1:41" hidden="1" x14ac:dyDescent="0.35">
      <c r="A4769" s="1">
        <v>43821</v>
      </c>
      <c r="B4769" t="s">
        <v>91</v>
      </c>
      <c r="C4769" t="s">
        <v>93</v>
      </c>
      <c r="D4769">
        <v>19</v>
      </c>
      <c r="E4769">
        <v>25</v>
      </c>
      <c r="F4769" s="4">
        <v>44665</v>
      </c>
      <c r="G4769" s="4">
        <v>44662</v>
      </c>
      <c r="H4769" s="4">
        <v>44596</v>
      </c>
      <c r="I4769" s="4">
        <v>44563</v>
      </c>
      <c r="J4769">
        <v>199</v>
      </c>
      <c r="K4769">
        <v>106</v>
      </c>
      <c r="L4769">
        <v>87</v>
      </c>
      <c r="M4769">
        <v>218</v>
      </c>
      <c r="N4769">
        <v>286</v>
      </c>
      <c r="O4769">
        <v>324</v>
      </c>
      <c r="P4769" s="4" t="s">
        <v>44</v>
      </c>
      <c r="Q4769" s="4" t="s">
        <v>378</v>
      </c>
      <c r="R4769" s="4">
        <v>44682</v>
      </c>
      <c r="S4769" s="4">
        <v>44633</v>
      </c>
      <c r="T4769">
        <v>21</v>
      </c>
      <c r="U4769">
        <v>32</v>
      </c>
      <c r="V4769">
        <v>0</v>
      </c>
      <c r="W4769">
        <v>0</v>
      </c>
      <c r="X4769">
        <v>3</v>
      </c>
      <c r="Y4769">
        <v>0</v>
      </c>
      <c r="Z4769">
        <v>3</v>
      </c>
      <c r="AA4769">
        <v>0</v>
      </c>
      <c r="AB4769" s="4">
        <v>44713</v>
      </c>
      <c r="AC4769" s="4" t="s">
        <v>41</v>
      </c>
      <c r="AD4769" s="4" t="s">
        <v>82</v>
      </c>
      <c r="AE4769" s="4">
        <v>44625</v>
      </c>
      <c r="AF4769">
        <v>11</v>
      </c>
      <c r="AG4769">
        <v>9</v>
      </c>
      <c r="AH4769">
        <v>0</v>
      </c>
      <c r="AI4769">
        <v>0</v>
      </c>
      <c r="AJ4769" s="2">
        <v>1.3479166666666667</v>
      </c>
      <c r="AK4769" s="2">
        <v>1.1520833333333333</v>
      </c>
      <c r="AL4769">
        <v>6</v>
      </c>
      <c r="AM4769">
        <v>38</v>
      </c>
      <c r="AN4769">
        <f t="shared" si="27"/>
        <v>2019</v>
      </c>
      <c r="AO4769" t="s">
        <v>1051</v>
      </c>
    </row>
    <row r="4770" spans="1:41" hidden="1" x14ac:dyDescent="0.35">
      <c r="A4770" s="1">
        <v>43821</v>
      </c>
      <c r="B4770" t="s">
        <v>64</v>
      </c>
      <c r="C4770" t="s">
        <v>84</v>
      </c>
      <c r="D4770">
        <v>25</v>
      </c>
      <c r="E4770">
        <v>29</v>
      </c>
      <c r="F4770" s="4">
        <v>44669</v>
      </c>
      <c r="G4770" s="4">
        <v>44728</v>
      </c>
      <c r="H4770" s="4">
        <v>44623</v>
      </c>
      <c r="I4770" s="4" t="s">
        <v>41</v>
      </c>
      <c r="J4770">
        <v>371</v>
      </c>
      <c r="K4770">
        <v>406</v>
      </c>
      <c r="L4770">
        <v>59</v>
      </c>
      <c r="M4770">
        <v>96</v>
      </c>
      <c r="N4770">
        <v>430</v>
      </c>
      <c r="O4770">
        <v>502</v>
      </c>
      <c r="P4770" s="4" t="s">
        <v>1032</v>
      </c>
      <c r="Q4770" s="4" t="s">
        <v>577</v>
      </c>
      <c r="R4770" s="4">
        <v>44676</v>
      </c>
      <c r="S4770" s="4">
        <v>44605</v>
      </c>
      <c r="T4770">
        <v>25</v>
      </c>
      <c r="U4770">
        <v>34</v>
      </c>
      <c r="V4770">
        <v>1</v>
      </c>
      <c r="W4770">
        <v>0</v>
      </c>
      <c r="X4770">
        <v>0</v>
      </c>
      <c r="Y4770">
        <v>1</v>
      </c>
      <c r="Z4770">
        <v>1</v>
      </c>
      <c r="AA4770">
        <v>1</v>
      </c>
      <c r="AB4770" s="4">
        <v>44835</v>
      </c>
      <c r="AC4770" s="4">
        <v>44713</v>
      </c>
      <c r="AD4770" s="4">
        <v>44595</v>
      </c>
      <c r="AE4770" s="4">
        <v>44656</v>
      </c>
      <c r="AF4770">
        <v>15</v>
      </c>
      <c r="AG4770">
        <v>15</v>
      </c>
      <c r="AH4770">
        <v>0</v>
      </c>
      <c r="AI4770">
        <v>0</v>
      </c>
      <c r="AJ4770" s="2">
        <v>1.4000000000000001</v>
      </c>
      <c r="AK4770" s="2">
        <v>1.5166666666666666</v>
      </c>
      <c r="AL4770">
        <v>35</v>
      </c>
      <c r="AM4770">
        <v>38</v>
      </c>
      <c r="AN4770">
        <f t="shared" si="27"/>
        <v>2019</v>
      </c>
      <c r="AO4770" t="s">
        <v>1051</v>
      </c>
    </row>
    <row r="4771" spans="1:41" hidden="1" x14ac:dyDescent="0.35">
      <c r="A4771" s="1">
        <v>43821</v>
      </c>
      <c r="B4771" t="s">
        <v>109</v>
      </c>
      <c r="C4771" t="s">
        <v>53</v>
      </c>
      <c r="D4771">
        <v>16</v>
      </c>
      <c r="E4771">
        <v>14</v>
      </c>
      <c r="F4771" s="4">
        <v>44634</v>
      </c>
      <c r="G4771" s="4">
        <v>44666</v>
      </c>
      <c r="H4771" s="4" t="s">
        <v>42</v>
      </c>
      <c r="I4771" s="4">
        <v>44562</v>
      </c>
      <c r="J4771">
        <v>185</v>
      </c>
      <c r="K4771">
        <v>174</v>
      </c>
      <c r="L4771">
        <v>75</v>
      </c>
      <c r="M4771">
        <v>85</v>
      </c>
      <c r="N4771">
        <v>260</v>
      </c>
      <c r="O4771">
        <v>259</v>
      </c>
      <c r="P4771" s="4" t="s">
        <v>332</v>
      </c>
      <c r="Q4771" s="4" t="s">
        <v>43</v>
      </c>
      <c r="R4771" s="4">
        <v>44679</v>
      </c>
      <c r="S4771" s="4">
        <v>44601</v>
      </c>
      <c r="T4771">
        <v>25</v>
      </c>
      <c r="U4771">
        <v>32</v>
      </c>
      <c r="V4771">
        <v>0</v>
      </c>
      <c r="W4771">
        <v>1</v>
      </c>
      <c r="X4771">
        <v>2</v>
      </c>
      <c r="Y4771">
        <v>0</v>
      </c>
      <c r="Z4771">
        <v>2</v>
      </c>
      <c r="AA4771">
        <v>1</v>
      </c>
      <c r="AB4771" s="4">
        <v>44652</v>
      </c>
      <c r="AC4771" s="4">
        <v>44650</v>
      </c>
      <c r="AD4771" s="4" t="s">
        <v>42</v>
      </c>
      <c r="AE4771" s="4" t="s">
        <v>42</v>
      </c>
      <c r="AF4771">
        <v>12</v>
      </c>
      <c r="AG4771">
        <v>13</v>
      </c>
      <c r="AH4771">
        <v>0</v>
      </c>
      <c r="AI4771">
        <v>0</v>
      </c>
      <c r="AJ4771" s="2">
        <v>1.3138888888888889</v>
      </c>
      <c r="AK4771" s="2">
        <v>1.1861111111111111</v>
      </c>
      <c r="AL4771">
        <v>10</v>
      </c>
      <c r="AM4771">
        <v>16</v>
      </c>
      <c r="AN4771">
        <f t="shared" si="27"/>
        <v>2019</v>
      </c>
      <c r="AO4771" t="s">
        <v>1051</v>
      </c>
    </row>
    <row r="4772" spans="1:41" hidden="1" x14ac:dyDescent="0.35">
      <c r="A4772" s="1">
        <v>43821</v>
      </c>
      <c r="B4772" t="s">
        <v>40</v>
      </c>
      <c r="C4772" t="s">
        <v>88</v>
      </c>
      <c r="D4772">
        <v>28</v>
      </c>
      <c r="E4772">
        <v>25</v>
      </c>
      <c r="F4772" s="4">
        <v>44787</v>
      </c>
      <c r="G4772" s="4">
        <v>44787</v>
      </c>
      <c r="H4772" s="4" t="s">
        <v>41</v>
      </c>
      <c r="I4772" s="4" t="s">
        <v>41</v>
      </c>
      <c r="J4772">
        <v>346</v>
      </c>
      <c r="K4772">
        <v>281</v>
      </c>
      <c r="L4772">
        <v>206</v>
      </c>
      <c r="M4772">
        <v>80</v>
      </c>
      <c r="N4772">
        <v>552</v>
      </c>
      <c r="O4772">
        <v>361</v>
      </c>
      <c r="P4772" s="4" t="s">
        <v>491</v>
      </c>
      <c r="Q4772" s="4" t="s">
        <v>287</v>
      </c>
      <c r="R4772" s="4">
        <v>44567</v>
      </c>
      <c r="S4772" s="4">
        <v>44641</v>
      </c>
      <c r="T4772">
        <v>26</v>
      </c>
      <c r="U4772">
        <v>26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 s="4">
        <v>44652</v>
      </c>
      <c r="AC4772" s="4">
        <v>44713</v>
      </c>
      <c r="AD4772" s="4">
        <v>44623</v>
      </c>
      <c r="AE4772" s="4">
        <v>44686</v>
      </c>
      <c r="AF4772">
        <v>12</v>
      </c>
      <c r="AG4772">
        <v>11</v>
      </c>
      <c r="AH4772">
        <v>0</v>
      </c>
      <c r="AI4772">
        <v>0</v>
      </c>
      <c r="AJ4772" s="2">
        <v>1.33125</v>
      </c>
      <c r="AK4772" s="2">
        <v>1.4083333333333332</v>
      </c>
      <c r="AL4772">
        <v>41</v>
      </c>
      <c r="AM4772">
        <v>35</v>
      </c>
      <c r="AN4772">
        <f t="shared" si="27"/>
        <v>2019</v>
      </c>
      <c r="AO4772" t="s">
        <v>1051</v>
      </c>
    </row>
    <row r="4773" spans="1:41" hidden="1" x14ac:dyDescent="0.35">
      <c r="A4773" s="1">
        <v>43821</v>
      </c>
      <c r="B4773" t="s">
        <v>48</v>
      </c>
      <c r="C4773" t="s">
        <v>63</v>
      </c>
      <c r="D4773">
        <v>19</v>
      </c>
      <c r="E4773">
        <v>21</v>
      </c>
      <c r="F4773" s="4">
        <v>44756</v>
      </c>
      <c r="G4773" s="4">
        <v>44631</v>
      </c>
      <c r="H4773" s="4">
        <v>44562</v>
      </c>
      <c r="I4773" s="4">
        <v>44562</v>
      </c>
      <c r="J4773">
        <v>267</v>
      </c>
      <c r="K4773">
        <v>265</v>
      </c>
      <c r="L4773">
        <v>99</v>
      </c>
      <c r="M4773">
        <v>19</v>
      </c>
      <c r="N4773">
        <v>366</v>
      </c>
      <c r="O4773">
        <v>284</v>
      </c>
      <c r="P4773" s="4" t="s">
        <v>561</v>
      </c>
      <c r="Q4773" s="4" t="s">
        <v>459</v>
      </c>
      <c r="R4773" s="4">
        <v>44644</v>
      </c>
      <c r="S4773" s="4">
        <v>44575</v>
      </c>
      <c r="T4773">
        <v>29</v>
      </c>
      <c r="U4773">
        <v>16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 s="4">
        <v>44682</v>
      </c>
      <c r="AC4773" s="4">
        <v>44607</v>
      </c>
      <c r="AD4773" s="4">
        <v>44594</v>
      </c>
      <c r="AE4773" s="4">
        <v>44595</v>
      </c>
      <c r="AF4773">
        <v>10</v>
      </c>
      <c r="AG4773">
        <v>10</v>
      </c>
      <c r="AH4773">
        <v>0</v>
      </c>
      <c r="AI4773">
        <v>0</v>
      </c>
      <c r="AJ4773" s="2">
        <v>1.3916666666666666</v>
      </c>
      <c r="AK4773" s="2">
        <v>1.1083333333333334</v>
      </c>
      <c r="AL4773">
        <v>24</v>
      </c>
      <c r="AM4773">
        <v>17</v>
      </c>
      <c r="AN4773">
        <f t="shared" si="27"/>
        <v>2019</v>
      </c>
      <c r="AO4773" t="s">
        <v>1051</v>
      </c>
    </row>
    <row r="4774" spans="1:41" hidden="1" x14ac:dyDescent="0.35">
      <c r="A4774" s="1">
        <v>43821</v>
      </c>
      <c r="B4774" t="s">
        <v>104</v>
      </c>
      <c r="C4774" t="s">
        <v>77</v>
      </c>
      <c r="D4774">
        <v>16</v>
      </c>
      <c r="E4774">
        <v>23</v>
      </c>
      <c r="F4774" s="4">
        <v>44634</v>
      </c>
      <c r="G4774" s="4">
        <v>44726</v>
      </c>
      <c r="H4774" s="4">
        <v>44563</v>
      </c>
      <c r="I4774" s="4" t="s">
        <v>42</v>
      </c>
      <c r="J4774">
        <v>257</v>
      </c>
      <c r="K4774">
        <v>313</v>
      </c>
      <c r="L4774">
        <v>54</v>
      </c>
      <c r="M4774">
        <v>118</v>
      </c>
      <c r="N4774">
        <v>311</v>
      </c>
      <c r="O4774">
        <v>431</v>
      </c>
      <c r="P4774" s="4" t="s">
        <v>172</v>
      </c>
      <c r="Q4774" s="4" t="s">
        <v>564</v>
      </c>
      <c r="R4774" s="4">
        <v>44600</v>
      </c>
      <c r="S4774" s="4">
        <v>44567</v>
      </c>
      <c r="T4774">
        <v>16</v>
      </c>
      <c r="U4774">
        <v>30</v>
      </c>
      <c r="V4774">
        <v>1</v>
      </c>
      <c r="W4774">
        <v>0</v>
      </c>
      <c r="X4774">
        <v>0</v>
      </c>
      <c r="Y4774">
        <v>0</v>
      </c>
      <c r="Z4774">
        <v>1</v>
      </c>
      <c r="AA4774">
        <v>0</v>
      </c>
      <c r="AB4774" s="4">
        <v>44612</v>
      </c>
      <c r="AC4774" s="4">
        <v>44681</v>
      </c>
      <c r="AD4774" s="4" t="s">
        <v>52</v>
      </c>
      <c r="AE4774" s="4">
        <v>44595</v>
      </c>
      <c r="AF4774">
        <v>11</v>
      </c>
      <c r="AG4774">
        <v>12</v>
      </c>
      <c r="AH4774">
        <v>0</v>
      </c>
      <c r="AI4774">
        <v>0</v>
      </c>
      <c r="AJ4774" s="3">
        <v>0.9916666666666667</v>
      </c>
      <c r="AK4774" s="2">
        <v>1.5083333333333335</v>
      </c>
      <c r="AL4774">
        <v>9</v>
      </c>
      <c r="AM4774">
        <v>17</v>
      </c>
      <c r="AN4774">
        <f t="shared" si="27"/>
        <v>2019</v>
      </c>
      <c r="AO4774" t="s">
        <v>1051</v>
      </c>
    </row>
    <row r="4775" spans="1:41" hidden="1" x14ac:dyDescent="0.35">
      <c r="A4775" s="1">
        <v>43821</v>
      </c>
      <c r="B4775" t="s">
        <v>87</v>
      </c>
      <c r="C4775" t="s">
        <v>47</v>
      </c>
      <c r="D4775">
        <v>21</v>
      </c>
      <c r="E4775">
        <v>13</v>
      </c>
      <c r="F4775" s="4">
        <v>44696</v>
      </c>
      <c r="G4775" s="4">
        <v>44573</v>
      </c>
      <c r="H4775" s="4">
        <v>44562</v>
      </c>
      <c r="I4775" s="4" t="s">
        <v>42</v>
      </c>
      <c r="J4775">
        <v>159</v>
      </c>
      <c r="K4775">
        <v>133</v>
      </c>
      <c r="L4775">
        <v>253</v>
      </c>
      <c r="M4775">
        <v>91</v>
      </c>
      <c r="N4775">
        <v>412</v>
      </c>
      <c r="O4775">
        <v>224</v>
      </c>
      <c r="P4775" s="4" t="s">
        <v>282</v>
      </c>
      <c r="Q4775" s="4" t="s">
        <v>141</v>
      </c>
      <c r="R4775" s="4">
        <v>44600</v>
      </c>
      <c r="S4775" s="4">
        <v>44682</v>
      </c>
      <c r="T4775">
        <v>40</v>
      </c>
      <c r="U4775">
        <v>20</v>
      </c>
      <c r="V4775">
        <v>0</v>
      </c>
      <c r="W4775">
        <v>1</v>
      </c>
      <c r="X4775">
        <v>0</v>
      </c>
      <c r="Y4775">
        <v>0</v>
      </c>
      <c r="Z4775">
        <v>0</v>
      </c>
      <c r="AA4775">
        <v>1</v>
      </c>
      <c r="AB4775" s="4">
        <v>44682</v>
      </c>
      <c r="AC4775" s="4">
        <v>44743</v>
      </c>
      <c r="AD4775" s="4">
        <v>44563</v>
      </c>
      <c r="AE4775" s="4">
        <v>44563</v>
      </c>
      <c r="AF4775">
        <v>13</v>
      </c>
      <c r="AG4775">
        <v>13</v>
      </c>
      <c r="AH4775">
        <v>0</v>
      </c>
      <c r="AI4775">
        <v>0</v>
      </c>
      <c r="AJ4775" s="2">
        <v>1.4534722222222223</v>
      </c>
      <c r="AK4775" s="2">
        <v>1.0465277777777777</v>
      </c>
      <c r="AL4775">
        <v>27</v>
      </c>
      <c r="AM4775">
        <v>13</v>
      </c>
      <c r="AN4775">
        <f t="shared" si="27"/>
        <v>2019</v>
      </c>
      <c r="AO4775" t="s">
        <v>1051</v>
      </c>
    </row>
    <row r="4776" spans="1:41" hidden="1" x14ac:dyDescent="0.35">
      <c r="A4776" s="1">
        <v>43821</v>
      </c>
      <c r="B4776" t="s">
        <v>68</v>
      </c>
      <c r="C4776" t="s">
        <v>59</v>
      </c>
      <c r="D4776">
        <v>25</v>
      </c>
      <c r="E4776">
        <v>18</v>
      </c>
      <c r="F4776" s="4">
        <v>44723</v>
      </c>
      <c r="G4776" s="4">
        <v>44693</v>
      </c>
      <c r="H4776" s="4" t="s">
        <v>41</v>
      </c>
      <c r="I4776" s="4" t="s">
        <v>82</v>
      </c>
      <c r="J4776">
        <v>244</v>
      </c>
      <c r="K4776">
        <v>133</v>
      </c>
      <c r="L4776">
        <v>106</v>
      </c>
      <c r="M4776">
        <v>101</v>
      </c>
      <c r="N4776">
        <v>350</v>
      </c>
      <c r="O4776">
        <v>234</v>
      </c>
      <c r="P4776" s="4" t="s">
        <v>197</v>
      </c>
      <c r="Q4776" s="4" t="s">
        <v>139</v>
      </c>
      <c r="R4776" s="4">
        <v>44568</v>
      </c>
      <c r="S4776" s="4">
        <v>44644</v>
      </c>
      <c r="T4776">
        <v>29</v>
      </c>
      <c r="U4776">
        <v>22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 s="4">
        <v>44805</v>
      </c>
      <c r="AC4776" s="4">
        <v>44743</v>
      </c>
      <c r="AD4776" s="4">
        <v>44624</v>
      </c>
      <c r="AE4776" s="4" t="s">
        <v>42</v>
      </c>
      <c r="AF4776">
        <v>8</v>
      </c>
      <c r="AG4776">
        <v>8</v>
      </c>
      <c r="AH4776">
        <v>0</v>
      </c>
      <c r="AI4776">
        <v>0</v>
      </c>
      <c r="AJ4776" s="2">
        <v>1.3916666666666666</v>
      </c>
      <c r="AK4776" s="2">
        <v>1.1083333333333334</v>
      </c>
      <c r="AL4776">
        <v>26</v>
      </c>
      <c r="AM4776">
        <v>3</v>
      </c>
      <c r="AN4776">
        <f t="shared" si="27"/>
        <v>2019</v>
      </c>
      <c r="AO4776" t="s">
        <v>1051</v>
      </c>
    </row>
    <row r="4777" spans="1:41" hidden="1" x14ac:dyDescent="0.35">
      <c r="A4777" s="1">
        <v>43822</v>
      </c>
      <c r="B4777" t="s">
        <v>74</v>
      </c>
      <c r="C4777" t="s">
        <v>58</v>
      </c>
      <c r="D4777">
        <v>22</v>
      </c>
      <c r="E4777">
        <v>7</v>
      </c>
      <c r="F4777" s="4">
        <v>44695</v>
      </c>
      <c r="G4777" s="4">
        <v>44666</v>
      </c>
      <c r="H4777" s="4" t="s">
        <v>41</v>
      </c>
      <c r="I4777" s="4" t="s">
        <v>52</v>
      </c>
      <c r="J4777">
        <v>199</v>
      </c>
      <c r="K4777">
        <v>82</v>
      </c>
      <c r="L4777">
        <v>184</v>
      </c>
      <c r="M4777">
        <v>57</v>
      </c>
      <c r="N4777">
        <v>383</v>
      </c>
      <c r="O4777">
        <v>139</v>
      </c>
      <c r="P4777" s="4" t="s">
        <v>144</v>
      </c>
      <c r="Q4777" s="4" t="s">
        <v>122</v>
      </c>
      <c r="R4777" s="4">
        <v>44637</v>
      </c>
      <c r="S4777" s="4">
        <v>44682</v>
      </c>
      <c r="T4777">
        <v>32</v>
      </c>
      <c r="U4777">
        <v>16</v>
      </c>
      <c r="V4777">
        <v>2</v>
      </c>
      <c r="W4777">
        <v>0</v>
      </c>
      <c r="X4777">
        <v>1</v>
      </c>
      <c r="Y4777">
        <v>1</v>
      </c>
      <c r="Z4777">
        <v>3</v>
      </c>
      <c r="AA4777">
        <v>1</v>
      </c>
      <c r="AB4777" s="4">
        <v>44612</v>
      </c>
      <c r="AC4777" s="4">
        <v>44650</v>
      </c>
      <c r="AD4777" s="4">
        <v>44564</v>
      </c>
      <c r="AE4777" s="4" t="s">
        <v>42</v>
      </c>
      <c r="AF4777">
        <v>14</v>
      </c>
      <c r="AG4777">
        <v>13</v>
      </c>
      <c r="AH4777">
        <v>0</v>
      </c>
      <c r="AI4777">
        <v>0</v>
      </c>
      <c r="AJ4777" s="2">
        <v>1.5638888888888889</v>
      </c>
      <c r="AK4777" s="3">
        <v>0.93611111111111101</v>
      </c>
      <c r="AL4777">
        <v>23</v>
      </c>
      <c r="AM4777">
        <v>10</v>
      </c>
      <c r="AN4777">
        <f t="shared" si="27"/>
        <v>2019</v>
      </c>
      <c r="AO4777" t="s">
        <v>1051</v>
      </c>
    </row>
    <row r="4778" spans="1:41" hidden="1" x14ac:dyDescent="0.35">
      <c r="A4778" s="1">
        <v>43828</v>
      </c>
      <c r="B4778" t="s">
        <v>88</v>
      </c>
      <c r="C4778" t="s">
        <v>104</v>
      </c>
      <c r="D4778">
        <v>13</v>
      </c>
      <c r="E4778">
        <v>22</v>
      </c>
      <c r="F4778" s="4">
        <v>44573</v>
      </c>
      <c r="G4778" s="4">
        <v>44788</v>
      </c>
      <c r="H4778" s="4" t="s">
        <v>82</v>
      </c>
      <c r="I4778" s="4">
        <v>44562</v>
      </c>
      <c r="J4778">
        <v>183</v>
      </c>
      <c r="K4778">
        <v>294</v>
      </c>
      <c r="L4778">
        <v>88</v>
      </c>
      <c r="M4778">
        <v>223</v>
      </c>
      <c r="N4778">
        <v>271</v>
      </c>
      <c r="O4778">
        <v>517</v>
      </c>
      <c r="P4778" s="4" t="s">
        <v>510</v>
      </c>
      <c r="Q4778" s="4" t="s">
        <v>197</v>
      </c>
      <c r="R4778" s="4">
        <v>44615</v>
      </c>
      <c r="S4778" s="4">
        <v>44629</v>
      </c>
      <c r="T4778">
        <v>20</v>
      </c>
      <c r="U4778">
        <v>36</v>
      </c>
      <c r="V4778">
        <v>1</v>
      </c>
      <c r="W4778">
        <v>1</v>
      </c>
      <c r="X4778">
        <v>1</v>
      </c>
      <c r="Y4778">
        <v>0</v>
      </c>
      <c r="Z4778">
        <v>2</v>
      </c>
      <c r="AA4778">
        <v>1</v>
      </c>
      <c r="AB4778" s="4">
        <v>44602</v>
      </c>
      <c r="AC4778" s="4">
        <v>44835</v>
      </c>
      <c r="AD4778" s="4">
        <v>44565</v>
      </c>
      <c r="AE4778" s="4">
        <v>44595</v>
      </c>
      <c r="AF4778">
        <v>13</v>
      </c>
      <c r="AG4778">
        <v>14</v>
      </c>
      <c r="AH4778">
        <v>0</v>
      </c>
      <c r="AI4778">
        <v>0</v>
      </c>
      <c r="AJ4778" s="2">
        <v>1.0729166666666667</v>
      </c>
      <c r="AK4778" s="2">
        <v>1.4270833333333333</v>
      </c>
      <c r="AL4778">
        <v>16</v>
      </c>
      <c r="AM4778">
        <v>47</v>
      </c>
      <c r="AN4778">
        <f t="shared" si="27"/>
        <v>2019</v>
      </c>
      <c r="AO4778" t="s">
        <v>1051</v>
      </c>
    </row>
    <row r="4779" spans="1:41" hidden="1" x14ac:dyDescent="0.35">
      <c r="A4779" s="1">
        <v>43828</v>
      </c>
      <c r="B4779" t="s">
        <v>53</v>
      </c>
      <c r="C4779" t="s">
        <v>54</v>
      </c>
      <c r="D4779">
        <v>18</v>
      </c>
      <c r="E4779">
        <v>17</v>
      </c>
      <c r="F4779" s="4">
        <v>44695</v>
      </c>
      <c r="G4779" s="4">
        <v>44665</v>
      </c>
      <c r="H4779" s="4" t="s">
        <v>41</v>
      </c>
      <c r="I4779" s="4" t="s">
        <v>41</v>
      </c>
      <c r="J4779">
        <v>185</v>
      </c>
      <c r="K4779">
        <v>236</v>
      </c>
      <c r="L4779">
        <v>86</v>
      </c>
      <c r="M4779">
        <v>73</v>
      </c>
      <c r="N4779">
        <v>271</v>
      </c>
      <c r="O4779">
        <v>309</v>
      </c>
      <c r="P4779" s="4" t="s">
        <v>350</v>
      </c>
      <c r="Q4779" s="4" t="s">
        <v>306</v>
      </c>
      <c r="R4779" s="4">
        <v>44606</v>
      </c>
      <c r="S4779" s="4">
        <v>44562</v>
      </c>
      <c r="T4779">
        <v>27</v>
      </c>
      <c r="U4779">
        <v>20</v>
      </c>
      <c r="V4779">
        <v>0</v>
      </c>
      <c r="W4779">
        <v>1</v>
      </c>
      <c r="X4779">
        <v>1</v>
      </c>
      <c r="Y4779">
        <v>2</v>
      </c>
      <c r="Z4779">
        <v>1</v>
      </c>
      <c r="AA4779">
        <v>3</v>
      </c>
      <c r="AB4779" s="4">
        <v>44605</v>
      </c>
      <c r="AC4779" s="4">
        <v>44682</v>
      </c>
      <c r="AD4779" s="4">
        <v>44564</v>
      </c>
      <c r="AE4779" s="4" t="s">
        <v>52</v>
      </c>
      <c r="AF4779">
        <v>12</v>
      </c>
      <c r="AG4779">
        <v>11</v>
      </c>
      <c r="AH4779">
        <v>0</v>
      </c>
      <c r="AI4779">
        <v>0</v>
      </c>
      <c r="AJ4779" s="2">
        <v>1.3062500000000001</v>
      </c>
      <c r="AK4779" s="2">
        <v>1.1937499999999999</v>
      </c>
      <c r="AL4779">
        <v>13</v>
      </c>
      <c r="AM4779">
        <v>6</v>
      </c>
      <c r="AN4779">
        <f t="shared" si="27"/>
        <v>2019</v>
      </c>
      <c r="AO4779" t="s">
        <v>1051</v>
      </c>
    </row>
    <row r="4780" spans="1:41" hidden="1" x14ac:dyDescent="0.35">
      <c r="A4780" s="1">
        <v>43828</v>
      </c>
      <c r="B4780" t="s">
        <v>69</v>
      </c>
      <c r="C4780" t="s">
        <v>64</v>
      </c>
      <c r="D4780">
        <v>15</v>
      </c>
      <c r="E4780">
        <v>22</v>
      </c>
      <c r="F4780" s="4">
        <v>44664</v>
      </c>
      <c r="G4780" s="4">
        <v>44818</v>
      </c>
      <c r="H4780" s="4">
        <v>44562</v>
      </c>
      <c r="I4780" s="4" t="s">
        <v>41</v>
      </c>
      <c r="J4780">
        <v>239</v>
      </c>
      <c r="K4780">
        <v>182</v>
      </c>
      <c r="L4780">
        <v>74</v>
      </c>
      <c r="M4780">
        <v>179</v>
      </c>
      <c r="N4780">
        <v>313</v>
      </c>
      <c r="O4780">
        <v>361</v>
      </c>
      <c r="P4780" s="4">
        <v>44922</v>
      </c>
      <c r="Q4780" s="4" t="s">
        <v>60</v>
      </c>
      <c r="R4780" s="4">
        <v>44713</v>
      </c>
      <c r="S4780" s="4">
        <v>44569</v>
      </c>
      <c r="T4780">
        <v>20</v>
      </c>
      <c r="U4780">
        <v>39</v>
      </c>
      <c r="V4780">
        <v>0</v>
      </c>
      <c r="W4780">
        <v>0</v>
      </c>
      <c r="X4780">
        <v>3</v>
      </c>
      <c r="Y4780">
        <v>1</v>
      </c>
      <c r="Z4780">
        <v>3</v>
      </c>
      <c r="AA4780">
        <v>1</v>
      </c>
      <c r="AB4780" s="4">
        <v>44652</v>
      </c>
      <c r="AC4780" s="4">
        <v>44640</v>
      </c>
      <c r="AD4780" s="4">
        <v>44563</v>
      </c>
      <c r="AE4780" s="4">
        <v>44656</v>
      </c>
      <c r="AF4780">
        <v>11</v>
      </c>
      <c r="AG4780">
        <v>12</v>
      </c>
      <c r="AH4780">
        <v>0</v>
      </c>
      <c r="AI4780">
        <v>0</v>
      </c>
      <c r="AJ4780" s="2">
        <v>1.054861111111111</v>
      </c>
      <c r="AK4780" s="2">
        <v>1.4451388888888888</v>
      </c>
      <c r="AL4780">
        <v>23</v>
      </c>
      <c r="AM4780">
        <v>33</v>
      </c>
      <c r="AN4780">
        <f t="shared" si="27"/>
        <v>2019</v>
      </c>
      <c r="AO4780" t="s">
        <v>1051</v>
      </c>
    </row>
    <row r="4781" spans="1:41" hidden="1" x14ac:dyDescent="0.35">
      <c r="A4781" s="1">
        <v>43828</v>
      </c>
      <c r="B4781" t="s">
        <v>74</v>
      </c>
      <c r="C4781" t="s">
        <v>83</v>
      </c>
      <c r="D4781">
        <v>25</v>
      </c>
      <c r="E4781">
        <v>17</v>
      </c>
      <c r="F4781" s="4">
        <v>44793</v>
      </c>
      <c r="G4781" s="4">
        <v>44632</v>
      </c>
      <c r="H4781" s="4">
        <v>44594</v>
      </c>
      <c r="I4781" s="4">
        <v>44562</v>
      </c>
      <c r="J4781">
        <v>312</v>
      </c>
      <c r="K4781">
        <v>134</v>
      </c>
      <c r="L4781">
        <v>120</v>
      </c>
      <c r="M4781">
        <v>171</v>
      </c>
      <c r="N4781">
        <v>432</v>
      </c>
      <c r="O4781">
        <v>305</v>
      </c>
      <c r="P4781" s="4" t="s">
        <v>1033</v>
      </c>
      <c r="Q4781" s="4" t="s">
        <v>106</v>
      </c>
      <c r="R4781" s="4">
        <v>44572</v>
      </c>
      <c r="S4781" s="4">
        <v>44568</v>
      </c>
      <c r="T4781">
        <v>30</v>
      </c>
      <c r="U4781">
        <v>25</v>
      </c>
      <c r="V4781">
        <v>0</v>
      </c>
      <c r="W4781">
        <v>0</v>
      </c>
      <c r="X4781">
        <v>1</v>
      </c>
      <c r="Y4781">
        <v>1</v>
      </c>
      <c r="Z4781">
        <v>1</v>
      </c>
      <c r="AA4781">
        <v>1</v>
      </c>
      <c r="AB4781" s="4">
        <v>44805</v>
      </c>
      <c r="AC4781" s="4">
        <v>44652</v>
      </c>
      <c r="AD4781" s="4" t="s">
        <v>52</v>
      </c>
      <c r="AE4781" s="4">
        <v>44594</v>
      </c>
      <c r="AF4781">
        <v>12</v>
      </c>
      <c r="AG4781">
        <v>12</v>
      </c>
      <c r="AH4781">
        <v>0</v>
      </c>
      <c r="AI4781">
        <v>0</v>
      </c>
      <c r="AJ4781" s="2">
        <v>1.4555555555555555</v>
      </c>
      <c r="AK4781" s="2">
        <v>1.0444444444444445</v>
      </c>
      <c r="AL4781">
        <v>23</v>
      </c>
      <c r="AM4781">
        <v>20</v>
      </c>
      <c r="AN4781">
        <f t="shared" si="27"/>
        <v>2019</v>
      </c>
      <c r="AO4781" t="s">
        <v>1051</v>
      </c>
    </row>
    <row r="4782" spans="1:41" hidden="1" x14ac:dyDescent="0.35">
      <c r="A4782" s="1">
        <v>43828</v>
      </c>
      <c r="B4782" t="s">
        <v>63</v>
      </c>
      <c r="C4782" t="s">
        <v>68</v>
      </c>
      <c r="D4782">
        <v>25</v>
      </c>
      <c r="E4782">
        <v>16</v>
      </c>
      <c r="F4782" s="4">
        <v>44788</v>
      </c>
      <c r="G4782" s="4">
        <v>44752</v>
      </c>
      <c r="H4782" s="4">
        <v>44596</v>
      </c>
      <c r="I4782" s="4" t="s">
        <v>41</v>
      </c>
      <c r="J4782">
        <v>258</v>
      </c>
      <c r="K4782">
        <v>174</v>
      </c>
      <c r="L4782">
        <v>108</v>
      </c>
      <c r="M4782">
        <v>162</v>
      </c>
      <c r="N4782">
        <v>366</v>
      </c>
      <c r="O4782">
        <v>336</v>
      </c>
      <c r="P4782" s="4" t="s">
        <v>525</v>
      </c>
      <c r="Q4782" s="4" t="s">
        <v>149</v>
      </c>
      <c r="R4782" s="4">
        <v>44643</v>
      </c>
      <c r="S4782" s="4" t="s">
        <v>41</v>
      </c>
      <c r="T4782">
        <v>25</v>
      </c>
      <c r="U4782">
        <v>23</v>
      </c>
      <c r="V4782">
        <v>0</v>
      </c>
      <c r="W4782">
        <v>0</v>
      </c>
      <c r="X4782">
        <v>2</v>
      </c>
      <c r="Y4782">
        <v>1</v>
      </c>
      <c r="Z4782">
        <v>2</v>
      </c>
      <c r="AA4782">
        <v>1</v>
      </c>
      <c r="AB4782" s="4">
        <v>44774</v>
      </c>
      <c r="AC4782" s="4">
        <v>44682</v>
      </c>
      <c r="AD4782" s="4">
        <v>44624</v>
      </c>
      <c r="AE4782" s="4">
        <v>44562</v>
      </c>
      <c r="AF4782">
        <v>9</v>
      </c>
      <c r="AG4782">
        <v>10</v>
      </c>
      <c r="AH4782">
        <v>0</v>
      </c>
      <c r="AI4782">
        <v>0</v>
      </c>
      <c r="AJ4782" s="2">
        <v>1.502777777777778</v>
      </c>
      <c r="AK4782" s="3">
        <v>0.99722222222222223</v>
      </c>
      <c r="AL4782">
        <v>21</v>
      </c>
      <c r="AM4782">
        <v>31</v>
      </c>
      <c r="AN4782">
        <f t="shared" si="27"/>
        <v>2019</v>
      </c>
      <c r="AO4782" t="s">
        <v>1051</v>
      </c>
    </row>
    <row r="4783" spans="1:41" hidden="1" x14ac:dyDescent="0.35">
      <c r="A4783" s="1">
        <v>43828</v>
      </c>
      <c r="B4783" t="s">
        <v>59</v>
      </c>
      <c r="C4783" t="s">
        <v>58</v>
      </c>
      <c r="D4783">
        <v>24</v>
      </c>
      <c r="E4783">
        <v>14</v>
      </c>
      <c r="F4783" s="4">
        <v>44758</v>
      </c>
      <c r="G4783" s="4">
        <v>44660</v>
      </c>
      <c r="H4783" s="4">
        <v>44563</v>
      </c>
      <c r="I4783" s="4" t="s">
        <v>41</v>
      </c>
      <c r="J4783">
        <v>179</v>
      </c>
      <c r="K4783">
        <v>126</v>
      </c>
      <c r="L4783">
        <v>158</v>
      </c>
      <c r="M4783">
        <v>174</v>
      </c>
      <c r="N4783">
        <v>337</v>
      </c>
      <c r="O4783">
        <v>300</v>
      </c>
      <c r="P4783" s="4" t="s">
        <v>440</v>
      </c>
      <c r="Q4783" s="4">
        <v>44916</v>
      </c>
      <c r="R4783" s="4">
        <v>44679</v>
      </c>
      <c r="S4783" s="4" t="s">
        <v>41</v>
      </c>
      <c r="T4783">
        <v>34</v>
      </c>
      <c r="U4783">
        <v>26</v>
      </c>
      <c r="V4783">
        <v>1</v>
      </c>
      <c r="W4783">
        <v>1</v>
      </c>
      <c r="X4783">
        <v>0</v>
      </c>
      <c r="Y4783">
        <v>2</v>
      </c>
      <c r="Z4783">
        <v>1</v>
      </c>
      <c r="AA4783">
        <v>3</v>
      </c>
      <c r="AB4783" s="4">
        <v>44621</v>
      </c>
      <c r="AC4783" s="4">
        <v>44621</v>
      </c>
      <c r="AD4783" s="4">
        <v>44566</v>
      </c>
      <c r="AE4783" s="4">
        <v>44566</v>
      </c>
      <c r="AF4783">
        <v>9</v>
      </c>
      <c r="AG4783">
        <v>10</v>
      </c>
      <c r="AH4783">
        <v>0</v>
      </c>
      <c r="AI4783">
        <v>0</v>
      </c>
      <c r="AJ4783" s="2">
        <v>1.5694444444444444</v>
      </c>
      <c r="AK4783" s="3">
        <v>0.93055555555555547</v>
      </c>
      <c r="AL4783">
        <v>21</v>
      </c>
      <c r="AM4783">
        <v>19</v>
      </c>
      <c r="AN4783">
        <f t="shared" si="27"/>
        <v>2019</v>
      </c>
      <c r="AO4783" t="s">
        <v>1051</v>
      </c>
    </row>
    <row r="4784" spans="1:41" hidden="1" x14ac:dyDescent="0.35">
      <c r="A4784" s="1">
        <v>43828</v>
      </c>
      <c r="B4784" t="s">
        <v>84</v>
      </c>
      <c r="C4784" t="s">
        <v>110</v>
      </c>
      <c r="D4784">
        <v>26</v>
      </c>
      <c r="E4784">
        <v>18</v>
      </c>
      <c r="F4784" s="4">
        <v>44693</v>
      </c>
      <c r="G4784" s="4">
        <v>44629</v>
      </c>
      <c r="H4784" s="4" t="s">
        <v>42</v>
      </c>
      <c r="I4784" s="4" t="s">
        <v>41</v>
      </c>
      <c r="J4784">
        <v>326</v>
      </c>
      <c r="K4784">
        <v>217</v>
      </c>
      <c r="L4784">
        <v>63</v>
      </c>
      <c r="M4784">
        <v>135</v>
      </c>
      <c r="N4784">
        <v>389</v>
      </c>
      <c r="O4784">
        <v>352</v>
      </c>
      <c r="P4784" s="4" t="s">
        <v>115</v>
      </c>
      <c r="Q4784" s="4" t="s">
        <v>163</v>
      </c>
      <c r="R4784" s="4">
        <v>44606</v>
      </c>
      <c r="S4784" s="4">
        <v>44565</v>
      </c>
      <c r="T4784">
        <v>22</v>
      </c>
      <c r="U4784">
        <v>27</v>
      </c>
      <c r="V4784">
        <v>0</v>
      </c>
      <c r="W4784">
        <v>1</v>
      </c>
      <c r="X4784">
        <v>0</v>
      </c>
      <c r="Y4784">
        <v>1</v>
      </c>
      <c r="Z4784">
        <v>0</v>
      </c>
      <c r="AA4784">
        <v>2</v>
      </c>
      <c r="AB4784" s="4">
        <v>44652</v>
      </c>
      <c r="AC4784" s="4">
        <v>44713</v>
      </c>
      <c r="AD4784" s="4">
        <v>44596</v>
      </c>
      <c r="AE4784" s="4">
        <v>44595</v>
      </c>
      <c r="AF4784">
        <v>9</v>
      </c>
      <c r="AG4784">
        <v>11</v>
      </c>
      <c r="AH4784">
        <v>2</v>
      </c>
      <c r="AI4784">
        <v>0</v>
      </c>
      <c r="AJ4784" s="2">
        <v>1.4104166666666667</v>
      </c>
      <c r="AK4784" s="2">
        <v>1.0895833333333333</v>
      </c>
      <c r="AL4784">
        <v>27</v>
      </c>
      <c r="AM4784">
        <v>24</v>
      </c>
      <c r="AN4784">
        <f t="shared" ref="AN4784:AN4793" si="28">IF(A4784&lt;DATE(2019,2,28),2018,2019)</f>
        <v>2019</v>
      </c>
      <c r="AO4784" t="s">
        <v>1051</v>
      </c>
    </row>
    <row r="4785" spans="1:41" hidden="1" x14ac:dyDescent="0.35">
      <c r="A4785" s="1">
        <v>43828</v>
      </c>
      <c r="B4785" t="s">
        <v>73</v>
      </c>
      <c r="C4785" t="s">
        <v>101</v>
      </c>
      <c r="D4785">
        <v>28</v>
      </c>
      <c r="E4785">
        <v>14</v>
      </c>
      <c r="F4785" s="4">
        <v>44760</v>
      </c>
      <c r="G4785" s="4">
        <v>44569</v>
      </c>
      <c r="H4785" s="4">
        <v>44564</v>
      </c>
      <c r="I4785" s="4">
        <v>44562</v>
      </c>
      <c r="J4785">
        <v>286</v>
      </c>
      <c r="K4785">
        <v>193</v>
      </c>
      <c r="L4785">
        <v>87</v>
      </c>
      <c r="M4785">
        <v>136</v>
      </c>
      <c r="N4785">
        <v>373</v>
      </c>
      <c r="O4785">
        <v>329</v>
      </c>
      <c r="P4785" s="4" t="s">
        <v>387</v>
      </c>
      <c r="Q4785" s="4" t="s">
        <v>183</v>
      </c>
      <c r="R4785" s="4">
        <v>44739</v>
      </c>
      <c r="S4785" s="4">
        <v>44569</v>
      </c>
      <c r="T4785">
        <v>30</v>
      </c>
      <c r="U4785">
        <v>21</v>
      </c>
      <c r="V4785">
        <v>1</v>
      </c>
      <c r="W4785">
        <v>1</v>
      </c>
      <c r="X4785">
        <v>0</v>
      </c>
      <c r="Y4785">
        <v>2</v>
      </c>
      <c r="Z4785">
        <v>1</v>
      </c>
      <c r="AA4785">
        <v>3</v>
      </c>
      <c r="AB4785" s="4">
        <v>44682</v>
      </c>
      <c r="AC4785" s="4">
        <v>44896</v>
      </c>
      <c r="AD4785" s="4" t="s">
        <v>67</v>
      </c>
      <c r="AE4785" s="4">
        <v>44563</v>
      </c>
      <c r="AF4785">
        <v>12</v>
      </c>
      <c r="AG4785">
        <v>11</v>
      </c>
      <c r="AH4785">
        <v>2</v>
      </c>
      <c r="AI4785">
        <v>2</v>
      </c>
      <c r="AJ4785" s="2">
        <v>1.5152777777777777</v>
      </c>
      <c r="AK4785" s="3">
        <v>0.98958333333333337</v>
      </c>
      <c r="AL4785">
        <v>28</v>
      </c>
      <c r="AM4785">
        <v>22</v>
      </c>
      <c r="AN4785">
        <f t="shared" si="28"/>
        <v>2019</v>
      </c>
      <c r="AO4785" t="s">
        <v>1051</v>
      </c>
    </row>
    <row r="4786" spans="1:41" hidden="1" x14ac:dyDescent="0.35">
      <c r="A4786" s="1">
        <v>43828</v>
      </c>
      <c r="B4786" t="s">
        <v>100</v>
      </c>
      <c r="C4786" t="s">
        <v>91</v>
      </c>
      <c r="D4786">
        <v>25</v>
      </c>
      <c r="E4786">
        <v>16</v>
      </c>
      <c r="F4786" s="4">
        <v>44662</v>
      </c>
      <c r="G4786" s="4">
        <v>44697</v>
      </c>
      <c r="H4786" s="4" t="s">
        <v>41</v>
      </c>
      <c r="I4786" s="4">
        <v>44563</v>
      </c>
      <c r="J4786">
        <v>264</v>
      </c>
      <c r="K4786">
        <v>288</v>
      </c>
      <c r="L4786">
        <v>115</v>
      </c>
      <c r="M4786">
        <v>41</v>
      </c>
      <c r="N4786">
        <v>379</v>
      </c>
      <c r="O4786">
        <v>329</v>
      </c>
      <c r="P4786" s="4" t="s">
        <v>213</v>
      </c>
      <c r="Q4786" s="4" t="s">
        <v>437</v>
      </c>
      <c r="R4786" s="4">
        <v>44564</v>
      </c>
      <c r="S4786" s="4">
        <v>44603</v>
      </c>
      <c r="T4786">
        <v>35</v>
      </c>
      <c r="U4786">
        <v>18</v>
      </c>
      <c r="V4786">
        <v>0</v>
      </c>
      <c r="W4786">
        <v>1</v>
      </c>
      <c r="X4786">
        <v>0</v>
      </c>
      <c r="Y4786">
        <v>2</v>
      </c>
      <c r="Z4786">
        <v>0</v>
      </c>
      <c r="AA4786">
        <v>3</v>
      </c>
      <c r="AB4786" s="4">
        <v>44621</v>
      </c>
      <c r="AC4786" s="4">
        <v>44682</v>
      </c>
      <c r="AD4786" s="4">
        <v>44623</v>
      </c>
      <c r="AE4786" s="4">
        <v>44564</v>
      </c>
      <c r="AF4786">
        <v>13</v>
      </c>
      <c r="AG4786">
        <v>13</v>
      </c>
      <c r="AH4786">
        <v>2</v>
      </c>
      <c r="AI4786">
        <v>0</v>
      </c>
      <c r="AJ4786" s="2">
        <v>1.4861111111111109</v>
      </c>
      <c r="AK4786" s="2">
        <v>1.0138888888888888</v>
      </c>
      <c r="AL4786">
        <v>42</v>
      </c>
      <c r="AM4786">
        <v>10</v>
      </c>
      <c r="AN4786">
        <f t="shared" si="28"/>
        <v>2019</v>
      </c>
      <c r="AO4786" t="s">
        <v>1051</v>
      </c>
    </row>
    <row r="4787" spans="1:41" hidden="1" x14ac:dyDescent="0.35">
      <c r="A4787" s="1">
        <v>43828</v>
      </c>
      <c r="B4787" t="s">
        <v>48</v>
      </c>
      <c r="C4787" t="s">
        <v>98</v>
      </c>
      <c r="D4787">
        <v>18</v>
      </c>
      <c r="E4787">
        <v>16</v>
      </c>
      <c r="F4787" s="4">
        <v>44697</v>
      </c>
      <c r="G4787" s="4">
        <v>44632</v>
      </c>
      <c r="H4787" s="4">
        <v>44564</v>
      </c>
      <c r="I4787" s="4" t="s">
        <v>41</v>
      </c>
      <c r="J4787">
        <v>380</v>
      </c>
      <c r="K4787">
        <v>168</v>
      </c>
      <c r="L4787">
        <v>97</v>
      </c>
      <c r="M4787">
        <v>70</v>
      </c>
      <c r="N4787">
        <v>477</v>
      </c>
      <c r="O4787">
        <v>238</v>
      </c>
      <c r="P4787" s="4" t="s">
        <v>436</v>
      </c>
      <c r="Q4787" s="4" t="s">
        <v>114</v>
      </c>
      <c r="R4787" s="4">
        <v>44603</v>
      </c>
      <c r="S4787" s="4">
        <v>44601</v>
      </c>
      <c r="T4787">
        <v>22</v>
      </c>
      <c r="U4787">
        <v>27</v>
      </c>
      <c r="V4787">
        <v>1</v>
      </c>
      <c r="W4787">
        <v>1</v>
      </c>
      <c r="X4787">
        <v>0</v>
      </c>
      <c r="Y4787">
        <v>0</v>
      </c>
      <c r="Z4787">
        <v>1</v>
      </c>
      <c r="AA4787">
        <v>1</v>
      </c>
      <c r="AB4787" s="4" t="s">
        <v>487</v>
      </c>
      <c r="AC4787" s="4">
        <v>44805</v>
      </c>
      <c r="AD4787" s="4">
        <v>44566</v>
      </c>
      <c r="AE4787" s="4">
        <v>44562</v>
      </c>
      <c r="AF4787">
        <v>12</v>
      </c>
      <c r="AG4787">
        <v>12</v>
      </c>
      <c r="AH4787">
        <v>0</v>
      </c>
      <c r="AI4787">
        <v>0</v>
      </c>
      <c r="AJ4787" s="2">
        <v>1.375</v>
      </c>
      <c r="AK4787" s="2">
        <v>1.125</v>
      </c>
      <c r="AL4787">
        <v>15</v>
      </c>
      <c r="AM4787">
        <v>16</v>
      </c>
      <c r="AN4787">
        <f t="shared" si="28"/>
        <v>2019</v>
      </c>
      <c r="AO4787" t="s">
        <v>1051</v>
      </c>
    </row>
    <row r="4788" spans="1:41" hidden="1" x14ac:dyDescent="0.35">
      <c r="A4788" s="1">
        <v>43828</v>
      </c>
      <c r="B4788" t="s">
        <v>87</v>
      </c>
      <c r="C4788" t="s">
        <v>97</v>
      </c>
      <c r="D4788">
        <v>22</v>
      </c>
      <c r="E4788">
        <v>25</v>
      </c>
      <c r="F4788" s="4">
        <v>44691</v>
      </c>
      <c r="G4788" s="4">
        <v>44883</v>
      </c>
      <c r="H4788" s="4" t="s">
        <v>41</v>
      </c>
      <c r="I4788" s="4" t="s">
        <v>42</v>
      </c>
      <c r="J4788">
        <v>322</v>
      </c>
      <c r="K4788">
        <v>311</v>
      </c>
      <c r="L4788">
        <v>71</v>
      </c>
      <c r="M4788">
        <v>113</v>
      </c>
      <c r="N4788">
        <v>393</v>
      </c>
      <c r="O4788">
        <v>424</v>
      </c>
      <c r="P4788" s="4" t="s">
        <v>381</v>
      </c>
      <c r="Q4788" s="4" t="s">
        <v>168</v>
      </c>
      <c r="R4788" s="4">
        <v>44564</v>
      </c>
      <c r="S4788" s="4">
        <v>44569</v>
      </c>
      <c r="T4788">
        <v>17</v>
      </c>
      <c r="U4788">
        <v>33</v>
      </c>
      <c r="V4788">
        <v>3</v>
      </c>
      <c r="W4788">
        <v>0</v>
      </c>
      <c r="X4788">
        <v>2</v>
      </c>
      <c r="Y4788">
        <v>0</v>
      </c>
      <c r="Z4788">
        <v>5</v>
      </c>
      <c r="AA4788">
        <v>0</v>
      </c>
      <c r="AB4788" s="4">
        <v>44774</v>
      </c>
      <c r="AC4788" s="4">
        <v>44835</v>
      </c>
      <c r="AD4788" s="4">
        <v>44595</v>
      </c>
      <c r="AE4788" s="4">
        <v>44655</v>
      </c>
      <c r="AF4788">
        <v>12</v>
      </c>
      <c r="AG4788">
        <v>12</v>
      </c>
      <c r="AH4788">
        <v>0</v>
      </c>
      <c r="AI4788">
        <v>0</v>
      </c>
      <c r="AJ4788" s="3">
        <v>0.95972222222222225</v>
      </c>
      <c r="AK4788" s="2">
        <v>1.5402777777777779</v>
      </c>
      <c r="AL4788">
        <v>24</v>
      </c>
      <c r="AM4788">
        <v>31</v>
      </c>
      <c r="AN4788">
        <f t="shared" si="28"/>
        <v>2019</v>
      </c>
      <c r="AO4788" t="s">
        <v>1051</v>
      </c>
    </row>
    <row r="4789" spans="1:41" hidden="1" x14ac:dyDescent="0.35">
      <c r="A4789" s="1">
        <v>43828</v>
      </c>
      <c r="B4789" t="s">
        <v>77</v>
      </c>
      <c r="C4789" t="s">
        <v>40</v>
      </c>
      <c r="D4789">
        <v>25</v>
      </c>
      <c r="E4789">
        <v>19</v>
      </c>
      <c r="F4789" s="4">
        <v>44666</v>
      </c>
      <c r="G4789" s="4">
        <v>44697</v>
      </c>
      <c r="H4789" s="4">
        <v>44563</v>
      </c>
      <c r="I4789" s="4">
        <v>44596</v>
      </c>
      <c r="J4789">
        <v>279</v>
      </c>
      <c r="K4789">
        <v>275</v>
      </c>
      <c r="L4789">
        <v>121</v>
      </c>
      <c r="M4789">
        <v>122</v>
      </c>
      <c r="N4789">
        <v>400</v>
      </c>
      <c r="O4789">
        <v>397</v>
      </c>
      <c r="P4789" s="4" t="s">
        <v>199</v>
      </c>
      <c r="Q4789" s="4" t="s">
        <v>426</v>
      </c>
      <c r="R4789" s="4">
        <v>44571</v>
      </c>
      <c r="S4789" s="4">
        <v>44677</v>
      </c>
      <c r="T4789">
        <v>31</v>
      </c>
      <c r="U4789">
        <v>21</v>
      </c>
      <c r="V4789">
        <v>0</v>
      </c>
      <c r="W4789">
        <v>1</v>
      </c>
      <c r="X4789">
        <v>0</v>
      </c>
      <c r="Y4789">
        <v>1</v>
      </c>
      <c r="Z4789">
        <v>0</v>
      </c>
      <c r="AA4789">
        <v>2</v>
      </c>
      <c r="AB4789" s="4">
        <v>44743</v>
      </c>
      <c r="AC4789" s="4">
        <v>44652</v>
      </c>
      <c r="AD4789" s="4">
        <v>44624</v>
      </c>
      <c r="AE4789" s="4" t="s">
        <v>52</v>
      </c>
      <c r="AF4789">
        <v>14</v>
      </c>
      <c r="AG4789">
        <v>14</v>
      </c>
      <c r="AH4789">
        <v>0</v>
      </c>
      <c r="AI4789">
        <v>0</v>
      </c>
      <c r="AJ4789" s="2">
        <v>1.3090277777777779</v>
      </c>
      <c r="AK4789" s="2">
        <v>1.1909722222222221</v>
      </c>
      <c r="AL4789">
        <v>34</v>
      </c>
      <c r="AM4789">
        <v>17</v>
      </c>
      <c r="AN4789">
        <f t="shared" si="28"/>
        <v>2019</v>
      </c>
      <c r="AO4789" t="s">
        <v>1051</v>
      </c>
    </row>
    <row r="4790" spans="1:41" hidden="1" x14ac:dyDescent="0.35">
      <c r="A4790" s="1">
        <v>43828</v>
      </c>
      <c r="B4790" t="s">
        <v>93</v>
      </c>
      <c r="C4790" t="s">
        <v>94</v>
      </c>
      <c r="D4790">
        <v>17</v>
      </c>
      <c r="E4790">
        <v>23</v>
      </c>
      <c r="F4790" s="4">
        <v>44663</v>
      </c>
      <c r="G4790" s="4">
        <v>44818</v>
      </c>
      <c r="H4790" s="4" t="s">
        <v>42</v>
      </c>
      <c r="I4790" s="4" t="s">
        <v>41</v>
      </c>
      <c r="J4790">
        <v>143</v>
      </c>
      <c r="K4790">
        <v>286</v>
      </c>
      <c r="L4790">
        <v>132</v>
      </c>
      <c r="M4790">
        <v>67</v>
      </c>
      <c r="N4790">
        <v>275</v>
      </c>
      <c r="O4790">
        <v>353</v>
      </c>
      <c r="P4790" s="4">
        <v>44920</v>
      </c>
      <c r="Q4790" s="4" t="s">
        <v>459</v>
      </c>
      <c r="R4790" s="4">
        <v>44639</v>
      </c>
      <c r="S4790" s="4">
        <v>44629</v>
      </c>
      <c r="T4790">
        <v>27</v>
      </c>
      <c r="U4790">
        <v>24</v>
      </c>
      <c r="V4790">
        <v>2</v>
      </c>
      <c r="W4790">
        <v>0</v>
      </c>
      <c r="X4790">
        <v>0</v>
      </c>
      <c r="Y4790">
        <v>1</v>
      </c>
      <c r="Z4790">
        <v>2</v>
      </c>
      <c r="AA4790">
        <v>1</v>
      </c>
      <c r="AB4790" s="4">
        <v>44652</v>
      </c>
      <c r="AC4790" s="4">
        <v>44647</v>
      </c>
      <c r="AD4790" s="4">
        <v>44595</v>
      </c>
      <c r="AE4790" s="4">
        <v>44625</v>
      </c>
      <c r="AF4790">
        <v>10</v>
      </c>
      <c r="AG4790">
        <v>10</v>
      </c>
      <c r="AH4790">
        <v>0</v>
      </c>
      <c r="AI4790">
        <v>2</v>
      </c>
      <c r="AJ4790" s="2">
        <v>1.0881944444444445</v>
      </c>
      <c r="AK4790" s="2">
        <v>1.4118055555555555</v>
      </c>
      <c r="AL4790">
        <v>20</v>
      </c>
      <c r="AM4790">
        <v>38</v>
      </c>
      <c r="AN4790">
        <f t="shared" si="28"/>
        <v>2019</v>
      </c>
      <c r="AO4790" t="s">
        <v>1051</v>
      </c>
    </row>
    <row r="4791" spans="1:41" hidden="1" x14ac:dyDescent="0.35">
      <c r="A4791" s="1">
        <v>43828</v>
      </c>
      <c r="B4791" t="s">
        <v>109</v>
      </c>
      <c r="C4791" t="s">
        <v>90</v>
      </c>
      <c r="D4791">
        <v>10</v>
      </c>
      <c r="E4791">
        <v>19</v>
      </c>
      <c r="F4791" s="4">
        <v>44693</v>
      </c>
      <c r="G4791" s="4">
        <v>44758</v>
      </c>
      <c r="H4791" s="4" t="s">
        <v>42</v>
      </c>
      <c r="I4791" s="4">
        <v>44563</v>
      </c>
      <c r="J4791">
        <v>77</v>
      </c>
      <c r="K4791">
        <v>81</v>
      </c>
      <c r="L4791">
        <v>91</v>
      </c>
      <c r="M4791">
        <v>223</v>
      </c>
      <c r="N4791">
        <v>168</v>
      </c>
      <c r="O4791">
        <v>304</v>
      </c>
      <c r="P4791" s="4">
        <v>44829</v>
      </c>
      <c r="Q4791" s="4">
        <v>44886</v>
      </c>
      <c r="R4791" s="4">
        <v>44610</v>
      </c>
      <c r="S4791" s="4">
        <v>44635</v>
      </c>
      <c r="T4791">
        <v>23</v>
      </c>
      <c r="U4791">
        <v>44</v>
      </c>
      <c r="V4791">
        <v>2</v>
      </c>
      <c r="W4791">
        <v>1</v>
      </c>
      <c r="X4791">
        <v>0</v>
      </c>
      <c r="Y4791">
        <v>1</v>
      </c>
      <c r="Z4791">
        <v>2</v>
      </c>
      <c r="AA4791">
        <v>2</v>
      </c>
      <c r="AB4791" s="4">
        <v>44713</v>
      </c>
      <c r="AC4791" s="4">
        <v>44713</v>
      </c>
      <c r="AD4791" s="4">
        <v>44563</v>
      </c>
      <c r="AE4791" s="4">
        <v>44564</v>
      </c>
      <c r="AF4791">
        <v>12</v>
      </c>
      <c r="AG4791">
        <v>10</v>
      </c>
      <c r="AH4791">
        <v>0</v>
      </c>
      <c r="AI4791">
        <v>1</v>
      </c>
      <c r="AJ4791" s="3">
        <v>0.85625000000000007</v>
      </c>
      <c r="AK4791" s="2">
        <v>1.64375</v>
      </c>
      <c r="AL4791">
        <v>10</v>
      </c>
      <c r="AM4791">
        <v>28</v>
      </c>
      <c r="AN4791">
        <f t="shared" si="28"/>
        <v>2019</v>
      </c>
      <c r="AO4791" t="s">
        <v>1051</v>
      </c>
    </row>
    <row r="4792" spans="1:41" hidden="1" x14ac:dyDescent="0.35">
      <c r="A4792" s="1">
        <v>43828</v>
      </c>
      <c r="B4792" t="s">
        <v>78</v>
      </c>
      <c r="C4792" t="s">
        <v>105</v>
      </c>
      <c r="D4792">
        <v>25</v>
      </c>
      <c r="E4792">
        <v>20</v>
      </c>
      <c r="F4792" s="4">
        <v>44691</v>
      </c>
      <c r="G4792" s="4">
        <v>44632</v>
      </c>
      <c r="H4792" s="4" t="s">
        <v>41</v>
      </c>
      <c r="I4792" s="4">
        <v>44596</v>
      </c>
      <c r="J4792">
        <v>222</v>
      </c>
      <c r="K4792">
        <v>192</v>
      </c>
      <c r="L4792">
        <v>245</v>
      </c>
      <c r="M4792">
        <v>109</v>
      </c>
      <c r="N4792">
        <v>467</v>
      </c>
      <c r="O4792">
        <v>301</v>
      </c>
      <c r="P4792" s="4" t="s">
        <v>217</v>
      </c>
      <c r="Q4792" s="4" t="s">
        <v>241</v>
      </c>
      <c r="R4792" s="4" t="s">
        <v>41</v>
      </c>
      <c r="S4792" s="4">
        <v>44652</v>
      </c>
      <c r="T4792">
        <v>39</v>
      </c>
      <c r="U4792">
        <v>25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1</v>
      </c>
      <c r="AB4792" s="4">
        <v>44682</v>
      </c>
      <c r="AC4792" s="4">
        <v>44682</v>
      </c>
      <c r="AD4792" s="4">
        <v>44623</v>
      </c>
      <c r="AE4792" s="4">
        <v>44594</v>
      </c>
      <c r="AF4792">
        <v>10</v>
      </c>
      <c r="AG4792">
        <v>10</v>
      </c>
      <c r="AH4792">
        <v>0</v>
      </c>
      <c r="AI4792">
        <v>0</v>
      </c>
      <c r="AJ4792" s="2">
        <v>1.1812500000000001</v>
      </c>
      <c r="AK4792" s="2">
        <v>1.3187499999999999</v>
      </c>
      <c r="AL4792">
        <v>35</v>
      </c>
      <c r="AM4792">
        <v>14</v>
      </c>
      <c r="AN4792">
        <f t="shared" si="28"/>
        <v>2019</v>
      </c>
      <c r="AO4792" t="s">
        <v>1051</v>
      </c>
    </row>
    <row r="4793" spans="1:41" hidden="1" x14ac:dyDescent="0.35">
      <c r="A4793" s="1">
        <v>43828</v>
      </c>
      <c r="B4793" t="s">
        <v>39</v>
      </c>
      <c r="C4793" t="s">
        <v>47</v>
      </c>
      <c r="D4793">
        <v>18</v>
      </c>
      <c r="E4793">
        <v>27</v>
      </c>
      <c r="F4793" s="4">
        <v>44659</v>
      </c>
      <c r="G4793" s="4">
        <v>44787</v>
      </c>
      <c r="H4793" s="4" t="s">
        <v>41</v>
      </c>
      <c r="I4793" s="4">
        <v>44564</v>
      </c>
      <c r="J4793">
        <v>270</v>
      </c>
      <c r="K4793">
        <v>223</v>
      </c>
      <c r="L4793">
        <v>128</v>
      </c>
      <c r="M4793">
        <v>125</v>
      </c>
      <c r="N4793">
        <v>398</v>
      </c>
      <c r="O4793">
        <v>348</v>
      </c>
      <c r="P4793" s="4" t="s">
        <v>524</v>
      </c>
      <c r="Q4793" s="4" t="s">
        <v>171</v>
      </c>
      <c r="R4793" s="4">
        <v>44607</v>
      </c>
      <c r="S4793" s="4">
        <v>44571</v>
      </c>
      <c r="T4793">
        <v>24</v>
      </c>
      <c r="U4793">
        <v>30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 s="4">
        <v>44774</v>
      </c>
      <c r="AC4793" s="4">
        <v>44710</v>
      </c>
      <c r="AD4793" s="4">
        <v>44595</v>
      </c>
      <c r="AE4793" s="4">
        <v>44624</v>
      </c>
      <c r="AF4793">
        <v>9</v>
      </c>
      <c r="AG4793">
        <v>8</v>
      </c>
      <c r="AH4793">
        <v>0</v>
      </c>
      <c r="AI4793">
        <v>0</v>
      </c>
      <c r="AJ4793" s="2">
        <v>1.1277777777777778</v>
      </c>
      <c r="AK4793" s="2">
        <v>1.372222222222222</v>
      </c>
      <c r="AL4793">
        <v>26</v>
      </c>
      <c r="AM4793">
        <v>21</v>
      </c>
      <c r="AN4793">
        <f t="shared" si="28"/>
        <v>2019</v>
      </c>
      <c r="AO4793" t="s">
        <v>1051</v>
      </c>
    </row>
    <row r="4794" spans="1:41" x14ac:dyDescent="0.35">
      <c r="A4794" s="1">
        <v>43834</v>
      </c>
      <c r="B4794" t="s">
        <v>54</v>
      </c>
      <c r="C4794" t="s">
        <v>105</v>
      </c>
      <c r="D4794">
        <v>24</v>
      </c>
      <c r="E4794">
        <v>19</v>
      </c>
      <c r="F4794" s="4">
        <v>44886</v>
      </c>
      <c r="G4794" s="4">
        <v>44725</v>
      </c>
      <c r="H4794" s="4" t="s">
        <v>42</v>
      </c>
      <c r="I4794" s="4" t="s">
        <v>42</v>
      </c>
      <c r="J4794">
        <v>253</v>
      </c>
      <c r="K4794">
        <v>219</v>
      </c>
      <c r="L4794">
        <v>172</v>
      </c>
      <c r="M4794">
        <v>141</v>
      </c>
      <c r="N4794">
        <v>425</v>
      </c>
      <c r="O4794">
        <v>360</v>
      </c>
      <c r="P4794" s="4" t="s">
        <v>466</v>
      </c>
      <c r="Q4794" s="4" t="s">
        <v>294</v>
      </c>
      <c r="R4794" s="4">
        <v>44647</v>
      </c>
      <c r="S4794" s="4">
        <v>44770</v>
      </c>
      <c r="T4794">
        <v>30</v>
      </c>
      <c r="U4794">
        <v>33</v>
      </c>
      <c r="V4794">
        <v>1</v>
      </c>
      <c r="W4794">
        <v>1</v>
      </c>
      <c r="X4794">
        <v>0</v>
      </c>
      <c r="Y4794">
        <v>0</v>
      </c>
      <c r="Z4794">
        <v>1</v>
      </c>
      <c r="AA4794">
        <v>1</v>
      </c>
      <c r="AB4794" s="4">
        <v>44743</v>
      </c>
      <c r="AC4794" s="4">
        <v>44671</v>
      </c>
      <c r="AD4794" s="4">
        <v>44563</v>
      </c>
      <c r="AE4794" s="4">
        <v>44563</v>
      </c>
      <c r="AF4794">
        <v>11</v>
      </c>
      <c r="AG4794">
        <v>13</v>
      </c>
      <c r="AH4794">
        <v>0</v>
      </c>
      <c r="AI4794">
        <v>0</v>
      </c>
      <c r="AJ4794" s="2">
        <v>1.46875</v>
      </c>
      <c r="AK4794" s="2">
        <v>1.5173611111111109</v>
      </c>
      <c r="AL4794">
        <v>19</v>
      </c>
      <c r="AM4794">
        <v>22</v>
      </c>
      <c r="AN4794">
        <f>IF(A4794&lt;DATE(2020,2,28),2019,2020)</f>
        <v>2019</v>
      </c>
      <c r="AO4794" t="s">
        <v>1052</v>
      </c>
    </row>
    <row r="4795" spans="1:41" x14ac:dyDescent="0.35">
      <c r="A4795" s="1">
        <v>43834</v>
      </c>
      <c r="B4795" t="s">
        <v>78</v>
      </c>
      <c r="C4795" t="s">
        <v>110</v>
      </c>
      <c r="D4795">
        <v>19</v>
      </c>
      <c r="E4795">
        <v>18</v>
      </c>
      <c r="F4795" s="4">
        <v>44724</v>
      </c>
      <c r="G4795" s="4">
        <v>44694</v>
      </c>
      <c r="H4795" s="4" t="s">
        <v>41</v>
      </c>
      <c r="I4795" s="4" t="s">
        <v>42</v>
      </c>
      <c r="J4795">
        <v>71</v>
      </c>
      <c r="K4795">
        <v>209</v>
      </c>
      <c r="L4795">
        <v>201</v>
      </c>
      <c r="M4795">
        <v>98</v>
      </c>
      <c r="N4795">
        <v>272</v>
      </c>
      <c r="O4795">
        <v>307</v>
      </c>
      <c r="P4795" s="4">
        <v>44820</v>
      </c>
      <c r="Q4795" s="4" t="s">
        <v>430</v>
      </c>
      <c r="R4795" s="4">
        <v>44566</v>
      </c>
      <c r="S4795" s="4" t="s">
        <v>41</v>
      </c>
      <c r="T4795">
        <v>40</v>
      </c>
      <c r="U4795">
        <v>22</v>
      </c>
      <c r="V4795">
        <v>0</v>
      </c>
      <c r="W4795">
        <v>1</v>
      </c>
      <c r="X4795">
        <v>1</v>
      </c>
      <c r="Y4795">
        <v>1</v>
      </c>
      <c r="Z4795">
        <v>1</v>
      </c>
      <c r="AA4795">
        <v>2</v>
      </c>
      <c r="AB4795" s="4">
        <v>44706</v>
      </c>
      <c r="AC4795" s="4">
        <v>44648</v>
      </c>
      <c r="AD4795" s="4">
        <v>44594</v>
      </c>
      <c r="AE4795" s="4">
        <v>44564</v>
      </c>
      <c r="AF4795">
        <v>9</v>
      </c>
      <c r="AG4795">
        <v>11</v>
      </c>
      <c r="AH4795">
        <v>1</v>
      </c>
      <c r="AI4795">
        <v>0</v>
      </c>
      <c r="AJ4795" s="2">
        <v>1.2979166666666666</v>
      </c>
      <c r="AK4795" s="2">
        <v>1.2020833333333334</v>
      </c>
      <c r="AL4795">
        <v>20</v>
      </c>
      <c r="AM4795">
        <v>13</v>
      </c>
      <c r="AN4795">
        <f t="shared" ref="AN4795:AN4858" si="29">IF(A4795&lt;DATE(2020,2,28),2019,2020)</f>
        <v>2019</v>
      </c>
      <c r="AO4795" t="s">
        <v>1052</v>
      </c>
    </row>
    <row r="4796" spans="1:41" x14ac:dyDescent="0.35">
      <c r="A4796" s="1">
        <v>43835</v>
      </c>
      <c r="B4796" t="s">
        <v>58</v>
      </c>
      <c r="C4796" t="s">
        <v>100</v>
      </c>
      <c r="D4796">
        <v>22</v>
      </c>
      <c r="E4796">
        <v>19</v>
      </c>
      <c r="F4796" s="4">
        <v>44852</v>
      </c>
      <c r="G4796" s="4">
        <v>44662</v>
      </c>
      <c r="H4796" s="4" t="s">
        <v>41</v>
      </c>
      <c r="I4796" s="4" t="s">
        <v>41</v>
      </c>
      <c r="J4796">
        <v>226</v>
      </c>
      <c r="K4796">
        <v>227</v>
      </c>
      <c r="L4796">
        <v>136</v>
      </c>
      <c r="M4796">
        <v>97</v>
      </c>
      <c r="N4796">
        <v>362</v>
      </c>
      <c r="O4796">
        <v>324</v>
      </c>
      <c r="P4796" s="4" t="s">
        <v>95</v>
      </c>
      <c r="Q4796" s="4" t="s">
        <v>581</v>
      </c>
      <c r="R4796" s="4">
        <v>44636</v>
      </c>
      <c r="S4796" s="4">
        <v>44651</v>
      </c>
      <c r="T4796">
        <v>40</v>
      </c>
      <c r="U4796">
        <v>17</v>
      </c>
      <c r="V4796">
        <v>1</v>
      </c>
      <c r="W4796">
        <v>1</v>
      </c>
      <c r="X4796">
        <v>0</v>
      </c>
      <c r="Y4796">
        <v>1</v>
      </c>
      <c r="Z4796">
        <v>1</v>
      </c>
      <c r="AA4796">
        <v>2</v>
      </c>
      <c r="AB4796" s="4">
        <v>44677</v>
      </c>
      <c r="AC4796" s="4">
        <v>44713</v>
      </c>
      <c r="AD4796" s="4">
        <v>44624</v>
      </c>
      <c r="AE4796" s="4">
        <v>44563</v>
      </c>
      <c r="AF4796">
        <v>13</v>
      </c>
      <c r="AG4796">
        <v>12</v>
      </c>
      <c r="AH4796">
        <v>0</v>
      </c>
      <c r="AI4796">
        <v>0</v>
      </c>
      <c r="AJ4796" s="2">
        <v>1.5388888888888888</v>
      </c>
      <c r="AK4796" s="2">
        <v>1.1416666666666666</v>
      </c>
      <c r="AL4796">
        <v>26</v>
      </c>
      <c r="AM4796">
        <v>20</v>
      </c>
      <c r="AN4796">
        <f t="shared" si="29"/>
        <v>2019</v>
      </c>
      <c r="AO4796" t="s">
        <v>1052</v>
      </c>
    </row>
    <row r="4797" spans="1:41" x14ac:dyDescent="0.35">
      <c r="A4797" s="1">
        <v>43835</v>
      </c>
      <c r="B4797" t="s">
        <v>47</v>
      </c>
      <c r="C4797" t="s">
        <v>77</v>
      </c>
      <c r="D4797">
        <v>16</v>
      </c>
      <c r="E4797">
        <v>20</v>
      </c>
      <c r="F4797" s="4">
        <v>44788</v>
      </c>
      <c r="G4797" s="4">
        <v>44631</v>
      </c>
      <c r="H4797" s="4" t="s">
        <v>41</v>
      </c>
      <c r="I4797" s="4" t="s">
        <v>52</v>
      </c>
      <c r="J4797">
        <v>318</v>
      </c>
      <c r="K4797">
        <v>162</v>
      </c>
      <c r="L4797">
        <v>64</v>
      </c>
      <c r="M4797">
        <v>120</v>
      </c>
      <c r="N4797">
        <v>382</v>
      </c>
      <c r="O4797">
        <v>282</v>
      </c>
      <c r="P4797" s="4" t="s">
        <v>160</v>
      </c>
      <c r="Q4797" s="4" t="s">
        <v>50</v>
      </c>
      <c r="R4797" s="4">
        <v>44568</v>
      </c>
      <c r="S4797" s="4">
        <v>44757</v>
      </c>
      <c r="T4797">
        <v>26</v>
      </c>
      <c r="U4797">
        <v>26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 s="4" t="s">
        <v>753</v>
      </c>
      <c r="AC4797" s="4">
        <v>44743</v>
      </c>
      <c r="AD4797" s="4">
        <v>44563</v>
      </c>
      <c r="AE4797" s="4" t="s">
        <v>82</v>
      </c>
      <c r="AF4797">
        <v>9</v>
      </c>
      <c r="AG4797">
        <v>9</v>
      </c>
      <c r="AH4797">
        <v>0</v>
      </c>
      <c r="AI4797">
        <v>0</v>
      </c>
      <c r="AJ4797" s="2">
        <v>1.1145833333333333</v>
      </c>
      <c r="AK4797" s="2">
        <v>1.3854166666666667</v>
      </c>
      <c r="AL4797">
        <v>17</v>
      </c>
      <c r="AM4797">
        <v>9</v>
      </c>
      <c r="AN4797">
        <f t="shared" si="29"/>
        <v>2019</v>
      </c>
      <c r="AO4797" t="s">
        <v>1052</v>
      </c>
    </row>
    <row r="4798" spans="1:41" x14ac:dyDescent="0.35">
      <c r="A4798" s="1">
        <v>43841</v>
      </c>
      <c r="B4798" t="s">
        <v>58</v>
      </c>
      <c r="C4798" t="s">
        <v>39</v>
      </c>
      <c r="D4798">
        <v>7</v>
      </c>
      <c r="E4798">
        <v>21</v>
      </c>
      <c r="F4798" s="4">
        <v>44604</v>
      </c>
      <c r="G4798" s="4">
        <v>44693</v>
      </c>
      <c r="H4798" s="4" t="s">
        <v>52</v>
      </c>
      <c r="I4798" s="4" t="s">
        <v>42</v>
      </c>
      <c r="J4798">
        <v>126</v>
      </c>
      <c r="K4798">
        <v>122</v>
      </c>
      <c r="L4798">
        <v>21</v>
      </c>
      <c r="M4798">
        <v>186</v>
      </c>
      <c r="N4798">
        <v>147</v>
      </c>
      <c r="O4798">
        <v>308</v>
      </c>
      <c r="P4798" s="4" t="s">
        <v>316</v>
      </c>
      <c r="Q4798" s="4">
        <v>44884</v>
      </c>
      <c r="R4798" s="4">
        <v>44713</v>
      </c>
      <c r="S4798" s="4">
        <v>44601</v>
      </c>
      <c r="T4798">
        <v>10</v>
      </c>
      <c r="U4798">
        <v>47</v>
      </c>
      <c r="V4798">
        <v>1</v>
      </c>
      <c r="W4798">
        <v>1</v>
      </c>
      <c r="X4798">
        <v>1</v>
      </c>
      <c r="Y4798">
        <v>1</v>
      </c>
      <c r="Z4798">
        <v>2</v>
      </c>
      <c r="AA4798">
        <v>2</v>
      </c>
      <c r="AB4798" s="4">
        <v>44576</v>
      </c>
      <c r="AC4798" s="4">
        <v>44682</v>
      </c>
      <c r="AD4798" s="4" t="s">
        <v>42</v>
      </c>
      <c r="AE4798" s="4">
        <v>44625</v>
      </c>
      <c r="AF4798">
        <v>11</v>
      </c>
      <c r="AG4798">
        <v>13</v>
      </c>
      <c r="AH4798">
        <v>0</v>
      </c>
      <c r="AI4798">
        <v>0</v>
      </c>
      <c r="AJ4798" s="3">
        <v>0.8979166666666667</v>
      </c>
      <c r="AK4798" s="2">
        <v>1.6020833333333335</v>
      </c>
      <c r="AL4798">
        <v>10</v>
      </c>
      <c r="AM4798">
        <v>27</v>
      </c>
      <c r="AN4798">
        <f t="shared" si="29"/>
        <v>2019</v>
      </c>
      <c r="AO4798" t="s">
        <v>1052</v>
      </c>
    </row>
    <row r="4799" spans="1:41" x14ac:dyDescent="0.35">
      <c r="A4799" s="1">
        <v>43841</v>
      </c>
      <c r="B4799" t="s">
        <v>78</v>
      </c>
      <c r="C4799" t="s">
        <v>90</v>
      </c>
      <c r="D4799">
        <v>15</v>
      </c>
      <c r="E4799">
        <v>29</v>
      </c>
      <c r="F4799" s="4">
        <v>44755</v>
      </c>
      <c r="G4799" s="4">
        <v>44883</v>
      </c>
      <c r="H4799" s="4" t="s">
        <v>41</v>
      </c>
      <c r="I4799" s="4" t="s">
        <v>108</v>
      </c>
      <c r="J4799">
        <v>83</v>
      </c>
      <c r="K4799">
        <v>345</v>
      </c>
      <c r="L4799">
        <v>217</v>
      </c>
      <c r="M4799">
        <v>185</v>
      </c>
      <c r="N4799">
        <v>300</v>
      </c>
      <c r="O4799">
        <v>530</v>
      </c>
      <c r="P4799" s="4">
        <v>44788</v>
      </c>
      <c r="Q4799" s="4" t="s">
        <v>1034</v>
      </c>
      <c r="R4799" s="4">
        <v>44569</v>
      </c>
      <c r="S4799" s="4">
        <v>44671</v>
      </c>
      <c r="T4799">
        <v>37</v>
      </c>
      <c r="U4799">
        <v>29</v>
      </c>
      <c r="V4799">
        <v>0</v>
      </c>
      <c r="W4799">
        <v>1</v>
      </c>
      <c r="X4799">
        <v>0</v>
      </c>
      <c r="Y4799">
        <v>2</v>
      </c>
      <c r="Z4799">
        <v>0</v>
      </c>
      <c r="AA4799">
        <v>3</v>
      </c>
      <c r="AB4799" s="4">
        <v>44701</v>
      </c>
      <c r="AC4799" s="4">
        <v>44743</v>
      </c>
      <c r="AD4799" s="4">
        <v>44623</v>
      </c>
      <c r="AE4799" s="4">
        <v>44565</v>
      </c>
      <c r="AF4799">
        <v>11</v>
      </c>
      <c r="AG4799">
        <v>11</v>
      </c>
      <c r="AH4799">
        <v>0</v>
      </c>
      <c r="AI4799">
        <v>0</v>
      </c>
      <c r="AJ4799" s="2">
        <v>1.1624999999999999</v>
      </c>
      <c r="AK4799" s="2">
        <v>1.3375000000000001</v>
      </c>
      <c r="AL4799">
        <v>28</v>
      </c>
      <c r="AM4799">
        <v>12</v>
      </c>
      <c r="AN4799">
        <f t="shared" si="29"/>
        <v>2019</v>
      </c>
      <c r="AO4799" t="s">
        <v>1052</v>
      </c>
    </row>
    <row r="4800" spans="1:41" x14ac:dyDescent="0.35">
      <c r="A4800" s="1">
        <v>43842</v>
      </c>
      <c r="B4800" t="s">
        <v>105</v>
      </c>
      <c r="C4800" t="s">
        <v>68</v>
      </c>
      <c r="D4800">
        <v>23</v>
      </c>
      <c r="E4800">
        <v>29</v>
      </c>
      <c r="F4800" s="4">
        <v>44696</v>
      </c>
      <c r="G4800" s="4">
        <v>44600</v>
      </c>
      <c r="H4800" s="4">
        <v>44566</v>
      </c>
      <c r="I4800" s="4" t="s">
        <v>41</v>
      </c>
      <c r="J4800">
        <v>348</v>
      </c>
      <c r="K4800">
        <v>316</v>
      </c>
      <c r="L4800">
        <v>94</v>
      </c>
      <c r="M4800">
        <v>118</v>
      </c>
      <c r="N4800">
        <v>442</v>
      </c>
      <c r="O4800">
        <v>434</v>
      </c>
      <c r="P4800" s="4" t="s">
        <v>577</v>
      </c>
      <c r="Q4800" s="4" t="s">
        <v>204</v>
      </c>
      <c r="R4800" s="4">
        <v>44682</v>
      </c>
      <c r="S4800" s="4">
        <v>44566</v>
      </c>
      <c r="T4800">
        <v>21</v>
      </c>
      <c r="U4800">
        <v>21</v>
      </c>
      <c r="V4800">
        <v>1</v>
      </c>
      <c r="W4800">
        <v>1</v>
      </c>
      <c r="X4800">
        <v>0</v>
      </c>
      <c r="Y4800">
        <v>0</v>
      </c>
      <c r="Z4800">
        <v>1</v>
      </c>
      <c r="AA4800">
        <v>1</v>
      </c>
      <c r="AB4800" s="4">
        <v>44743</v>
      </c>
      <c r="AC4800" s="4">
        <v>44652</v>
      </c>
      <c r="AD4800" s="4">
        <v>44596</v>
      </c>
      <c r="AE4800" s="4">
        <v>44750</v>
      </c>
      <c r="AF4800">
        <v>13</v>
      </c>
      <c r="AG4800">
        <v>13</v>
      </c>
      <c r="AH4800">
        <v>0</v>
      </c>
      <c r="AI4800">
        <v>0</v>
      </c>
      <c r="AJ4800" s="2">
        <v>1.4409722222222223</v>
      </c>
      <c r="AK4800" s="2">
        <v>1.0590277777777779</v>
      </c>
      <c r="AL4800">
        <v>31</v>
      </c>
      <c r="AM4800">
        <v>51</v>
      </c>
      <c r="AN4800">
        <f t="shared" si="29"/>
        <v>2019</v>
      </c>
      <c r="AO4800" t="s">
        <v>1052</v>
      </c>
    </row>
    <row r="4801" spans="1:41" x14ac:dyDescent="0.35">
      <c r="A4801" s="1">
        <v>43842</v>
      </c>
      <c r="B4801" t="s">
        <v>47</v>
      </c>
      <c r="C4801" t="s">
        <v>74</v>
      </c>
      <c r="D4801">
        <v>23</v>
      </c>
      <c r="E4801">
        <v>22</v>
      </c>
      <c r="F4801" s="4">
        <v>44629</v>
      </c>
      <c r="G4801" s="4">
        <v>44818</v>
      </c>
      <c r="H4801" s="4">
        <v>44562</v>
      </c>
      <c r="I4801" s="4" t="s">
        <v>41</v>
      </c>
      <c r="J4801">
        <v>265</v>
      </c>
      <c r="K4801">
        <v>235</v>
      </c>
      <c r="L4801">
        <v>110</v>
      </c>
      <c r="M4801">
        <v>109</v>
      </c>
      <c r="N4801">
        <v>375</v>
      </c>
      <c r="O4801">
        <v>344</v>
      </c>
      <c r="P4801" s="4" t="s">
        <v>224</v>
      </c>
      <c r="Q4801" s="4" t="s">
        <v>205</v>
      </c>
      <c r="R4801" s="4">
        <v>44693</v>
      </c>
      <c r="S4801" s="4">
        <v>44600</v>
      </c>
      <c r="T4801">
        <v>24</v>
      </c>
      <c r="U4801">
        <v>30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 s="4">
        <v>44713</v>
      </c>
      <c r="AC4801" s="4">
        <v>44681</v>
      </c>
      <c r="AD4801" s="4">
        <v>44623</v>
      </c>
      <c r="AE4801" s="4">
        <v>44623</v>
      </c>
      <c r="AF4801">
        <v>9</v>
      </c>
      <c r="AG4801">
        <v>9</v>
      </c>
      <c r="AH4801">
        <v>0</v>
      </c>
      <c r="AI4801">
        <v>0</v>
      </c>
      <c r="AJ4801" s="2">
        <v>1.2715277777777778</v>
      </c>
      <c r="AK4801" s="2">
        <v>1.2284722222222222</v>
      </c>
      <c r="AL4801">
        <v>23</v>
      </c>
      <c r="AM4801">
        <v>28</v>
      </c>
      <c r="AN4801">
        <f t="shared" si="29"/>
        <v>2019</v>
      </c>
      <c r="AO4801" t="s">
        <v>1052</v>
      </c>
    </row>
    <row r="4802" spans="1:41" x14ac:dyDescent="0.35">
      <c r="A4802" s="1">
        <v>43849</v>
      </c>
      <c r="B4802" t="s">
        <v>78</v>
      </c>
      <c r="C4802" t="s">
        <v>68</v>
      </c>
      <c r="D4802">
        <v>20</v>
      </c>
      <c r="E4802">
        <v>27</v>
      </c>
      <c r="F4802" s="4">
        <v>44630</v>
      </c>
      <c r="G4802" s="4">
        <v>44722</v>
      </c>
      <c r="H4802" s="4">
        <v>44595</v>
      </c>
      <c r="I4802" s="4">
        <v>44562</v>
      </c>
      <c r="J4802">
        <v>210</v>
      </c>
      <c r="K4802">
        <v>292</v>
      </c>
      <c r="L4802">
        <v>85</v>
      </c>
      <c r="M4802">
        <v>112</v>
      </c>
      <c r="N4802">
        <v>295</v>
      </c>
      <c r="O4802">
        <v>404</v>
      </c>
      <c r="P4802" s="4" t="s">
        <v>327</v>
      </c>
      <c r="Q4802" s="4" t="s">
        <v>204</v>
      </c>
      <c r="R4802" s="4">
        <v>44647</v>
      </c>
      <c r="S4802" s="4">
        <v>44594</v>
      </c>
      <c r="T4802">
        <v>23</v>
      </c>
      <c r="U4802">
        <v>27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 s="4">
        <v>44774</v>
      </c>
      <c r="AC4802" s="4">
        <v>44805</v>
      </c>
      <c r="AD4802" s="4">
        <v>44595</v>
      </c>
      <c r="AE4802" s="4">
        <v>44595</v>
      </c>
      <c r="AF4802">
        <v>9</v>
      </c>
      <c r="AG4802">
        <v>9</v>
      </c>
      <c r="AH4802">
        <v>0</v>
      </c>
      <c r="AI4802">
        <v>0</v>
      </c>
      <c r="AJ4802" s="2">
        <v>1.2569444444444444</v>
      </c>
      <c r="AK4802" s="2">
        <v>1.2430555555555556</v>
      </c>
      <c r="AL4802">
        <v>24</v>
      </c>
      <c r="AM4802">
        <v>35</v>
      </c>
      <c r="AN4802">
        <f t="shared" si="29"/>
        <v>2019</v>
      </c>
      <c r="AO4802" t="s">
        <v>1052</v>
      </c>
    </row>
    <row r="4803" spans="1:41" x14ac:dyDescent="0.35">
      <c r="A4803" s="1">
        <v>43849</v>
      </c>
      <c r="B4803" t="s">
        <v>74</v>
      </c>
      <c r="C4803" t="s">
        <v>39</v>
      </c>
      <c r="D4803">
        <v>21</v>
      </c>
      <c r="E4803">
        <v>19</v>
      </c>
      <c r="F4803" s="4">
        <v>44629</v>
      </c>
      <c r="G4803" s="4">
        <v>44661</v>
      </c>
      <c r="H4803" s="4">
        <v>44594</v>
      </c>
      <c r="I4803" s="4" t="s">
        <v>41</v>
      </c>
      <c r="J4803">
        <v>296</v>
      </c>
      <c r="K4803">
        <v>69</v>
      </c>
      <c r="L4803">
        <v>62</v>
      </c>
      <c r="M4803">
        <v>285</v>
      </c>
      <c r="N4803">
        <v>358</v>
      </c>
      <c r="O4803">
        <v>354</v>
      </c>
      <c r="P4803" s="4" t="s">
        <v>501</v>
      </c>
      <c r="Q4803" s="4">
        <v>44720</v>
      </c>
      <c r="R4803" s="4">
        <v>44650</v>
      </c>
      <c r="S4803" s="4">
        <v>44569</v>
      </c>
      <c r="T4803">
        <v>16</v>
      </c>
      <c r="U4803">
        <v>42</v>
      </c>
      <c r="V4803">
        <v>1</v>
      </c>
      <c r="W4803">
        <v>0</v>
      </c>
      <c r="X4803">
        <v>2</v>
      </c>
      <c r="Y4803">
        <v>0</v>
      </c>
      <c r="Z4803">
        <v>3</v>
      </c>
      <c r="AA4803">
        <v>0</v>
      </c>
      <c r="AB4803" s="4">
        <v>44713</v>
      </c>
      <c r="AC4803" s="4">
        <v>44602</v>
      </c>
      <c r="AD4803" s="4">
        <v>44623</v>
      </c>
      <c r="AE4803" s="4">
        <v>44595</v>
      </c>
      <c r="AF4803">
        <v>10</v>
      </c>
      <c r="AG4803">
        <v>10</v>
      </c>
      <c r="AH4803">
        <v>0</v>
      </c>
      <c r="AI4803">
        <v>0</v>
      </c>
      <c r="AJ4803" s="2">
        <v>1.3006944444444444</v>
      </c>
      <c r="AK4803" s="2">
        <v>1.1993055555555556</v>
      </c>
      <c r="AL4803">
        <v>20</v>
      </c>
      <c r="AM4803">
        <v>37</v>
      </c>
      <c r="AN4803">
        <f t="shared" si="29"/>
        <v>2019</v>
      </c>
      <c r="AO4803" t="s">
        <v>1052</v>
      </c>
    </row>
    <row r="4804" spans="1:41" x14ac:dyDescent="0.35">
      <c r="A4804" s="1">
        <v>43863</v>
      </c>
      <c r="B4804" t="s">
        <v>39</v>
      </c>
      <c r="C4804" t="s">
        <v>68</v>
      </c>
      <c r="D4804">
        <v>21</v>
      </c>
      <c r="E4804">
        <v>26</v>
      </c>
      <c r="F4804" s="4">
        <v>44628</v>
      </c>
      <c r="G4804" s="4">
        <v>44726</v>
      </c>
      <c r="H4804" s="4" t="s">
        <v>42</v>
      </c>
      <c r="I4804" s="4">
        <v>44595</v>
      </c>
      <c r="J4804">
        <v>210</v>
      </c>
      <c r="K4804">
        <v>268</v>
      </c>
      <c r="L4804">
        <v>141</v>
      </c>
      <c r="M4804">
        <v>129</v>
      </c>
      <c r="N4804">
        <v>351</v>
      </c>
      <c r="O4804">
        <v>397</v>
      </c>
      <c r="P4804" s="4" t="s">
        <v>213</v>
      </c>
      <c r="Q4804" s="4" t="s">
        <v>195</v>
      </c>
      <c r="R4804" s="4">
        <v>44570</v>
      </c>
      <c r="S4804" s="4">
        <v>44669</v>
      </c>
      <c r="T4804">
        <v>22</v>
      </c>
      <c r="U4804">
        <v>29</v>
      </c>
      <c r="V4804">
        <v>0</v>
      </c>
      <c r="W4804">
        <v>0</v>
      </c>
      <c r="X4804">
        <v>2</v>
      </c>
      <c r="Y4804">
        <v>2</v>
      </c>
      <c r="Z4804">
        <v>2</v>
      </c>
      <c r="AA4804">
        <v>2</v>
      </c>
      <c r="AB4804" s="4">
        <v>44682</v>
      </c>
      <c r="AC4804" s="4">
        <v>44675</v>
      </c>
      <c r="AD4804" s="4">
        <v>44594</v>
      </c>
      <c r="AE4804" s="4">
        <v>44624</v>
      </c>
      <c r="AF4804">
        <v>10</v>
      </c>
      <c r="AG4804">
        <v>10</v>
      </c>
      <c r="AH4804">
        <v>0</v>
      </c>
      <c r="AI4804">
        <v>0</v>
      </c>
      <c r="AJ4804" s="2">
        <v>1.1159722222222224</v>
      </c>
      <c r="AK4804" s="2">
        <v>1.3840277777777779</v>
      </c>
      <c r="AL4804">
        <v>20</v>
      </c>
      <c r="AM4804">
        <v>31</v>
      </c>
      <c r="AN4804">
        <f t="shared" si="29"/>
        <v>2019</v>
      </c>
      <c r="AO4804" t="s">
        <v>1053</v>
      </c>
    </row>
    <row r="4805" spans="1:41" x14ac:dyDescent="0.35">
      <c r="A4805" s="1">
        <v>44084</v>
      </c>
      <c r="B4805" t="s">
        <v>105</v>
      </c>
      <c r="C4805" t="s">
        <v>68</v>
      </c>
      <c r="D4805">
        <v>21</v>
      </c>
      <c r="E4805">
        <v>28</v>
      </c>
      <c r="F4805" s="4">
        <v>44661</v>
      </c>
      <c r="G4805" s="4">
        <v>44755</v>
      </c>
      <c r="H4805" s="4">
        <v>44562</v>
      </c>
      <c r="I4805" s="4">
        <v>44562</v>
      </c>
      <c r="J4805">
        <v>242</v>
      </c>
      <c r="K4805">
        <v>203</v>
      </c>
      <c r="L4805">
        <v>118</v>
      </c>
      <c r="M4805">
        <v>166</v>
      </c>
      <c r="N4805">
        <v>360</v>
      </c>
      <c r="O4805">
        <v>369</v>
      </c>
      <c r="P4805" s="4" t="s">
        <v>355</v>
      </c>
      <c r="Q4805" s="4" t="s">
        <v>583</v>
      </c>
      <c r="R4805" s="4">
        <v>44662</v>
      </c>
      <c r="S4805" s="4">
        <v>44569</v>
      </c>
      <c r="T4805">
        <v>22</v>
      </c>
      <c r="U4805">
        <v>34</v>
      </c>
      <c r="V4805">
        <v>0</v>
      </c>
      <c r="W4805">
        <v>0</v>
      </c>
      <c r="X4805">
        <v>1</v>
      </c>
      <c r="Y4805">
        <v>0</v>
      </c>
      <c r="Z4805">
        <v>1</v>
      </c>
      <c r="AA4805">
        <v>0</v>
      </c>
      <c r="AB4805" s="4">
        <v>44682</v>
      </c>
      <c r="AC4805" s="4">
        <v>44566</v>
      </c>
      <c r="AD4805" s="4">
        <v>44623</v>
      </c>
      <c r="AE4805" s="4">
        <v>44625</v>
      </c>
      <c r="AF4805">
        <v>9</v>
      </c>
      <c r="AG4805">
        <v>9</v>
      </c>
      <c r="AH4805">
        <v>0</v>
      </c>
      <c r="AI4805">
        <v>0</v>
      </c>
      <c r="AJ4805" s="2">
        <v>1.0506944444444444</v>
      </c>
      <c r="AK4805" s="2">
        <v>1.4493055555555554</v>
      </c>
      <c r="AL4805">
        <v>20</v>
      </c>
      <c r="AM4805">
        <v>34</v>
      </c>
      <c r="AN4805">
        <f t="shared" si="29"/>
        <v>2020</v>
      </c>
      <c r="AO4805" t="s">
        <v>1051</v>
      </c>
    </row>
    <row r="4806" spans="1:41" x14ac:dyDescent="0.35">
      <c r="A4806" s="1">
        <v>44087</v>
      </c>
      <c r="B4806" t="s">
        <v>47</v>
      </c>
      <c r="C4806" t="s">
        <v>73</v>
      </c>
      <c r="D4806">
        <v>22</v>
      </c>
      <c r="E4806">
        <v>28</v>
      </c>
      <c r="F4806" s="4">
        <v>44629</v>
      </c>
      <c r="G4806" s="4">
        <v>44756</v>
      </c>
      <c r="H4806" s="4">
        <v>44562</v>
      </c>
      <c r="I4806" s="4" t="s">
        <v>108</v>
      </c>
      <c r="J4806">
        <v>299</v>
      </c>
      <c r="K4806">
        <v>434</v>
      </c>
      <c r="L4806">
        <v>84</v>
      </c>
      <c r="M4806">
        <v>72</v>
      </c>
      <c r="N4806">
        <v>383</v>
      </c>
      <c r="O4806">
        <v>506</v>
      </c>
      <c r="P4806" s="4" t="s">
        <v>877</v>
      </c>
      <c r="Q4806" s="4" t="s">
        <v>1035</v>
      </c>
      <c r="R4806" s="4">
        <v>44643</v>
      </c>
      <c r="S4806" s="4">
        <v>44608</v>
      </c>
      <c r="T4806">
        <v>20</v>
      </c>
      <c r="U4806">
        <v>21</v>
      </c>
      <c r="V4806">
        <v>0</v>
      </c>
      <c r="W4806">
        <v>1</v>
      </c>
      <c r="X4806">
        <v>0</v>
      </c>
      <c r="Y4806">
        <v>1</v>
      </c>
      <c r="Z4806">
        <v>0</v>
      </c>
      <c r="AA4806">
        <v>2</v>
      </c>
      <c r="AB4806" s="4">
        <v>44713</v>
      </c>
      <c r="AC4806" s="4">
        <v>44713</v>
      </c>
      <c r="AD4806" s="4">
        <v>44655</v>
      </c>
      <c r="AE4806" s="4">
        <v>44624</v>
      </c>
      <c r="AF4806">
        <v>11</v>
      </c>
      <c r="AG4806">
        <v>12</v>
      </c>
      <c r="AH4806">
        <v>0</v>
      </c>
      <c r="AI4806">
        <v>0</v>
      </c>
      <c r="AJ4806" s="2">
        <v>1.2750000000000001</v>
      </c>
      <c r="AK4806" s="2">
        <v>1.2249999999999999</v>
      </c>
      <c r="AL4806">
        <v>38</v>
      </c>
      <c r="AM4806">
        <v>25</v>
      </c>
      <c r="AN4806">
        <f t="shared" si="29"/>
        <v>2020</v>
      </c>
      <c r="AO4806" t="s">
        <v>1051</v>
      </c>
    </row>
    <row r="4807" spans="1:41" x14ac:dyDescent="0.35">
      <c r="A4807" s="1">
        <v>44087</v>
      </c>
      <c r="B4807" t="s">
        <v>53</v>
      </c>
      <c r="C4807" t="s">
        <v>54</v>
      </c>
      <c r="D4807">
        <v>15</v>
      </c>
      <c r="E4807">
        <v>31</v>
      </c>
      <c r="F4807" s="4">
        <v>44662</v>
      </c>
      <c r="G4807" s="4">
        <v>44756</v>
      </c>
      <c r="H4807" s="4" t="s">
        <v>41</v>
      </c>
      <c r="I4807" s="4">
        <v>44562</v>
      </c>
      <c r="J4807">
        <v>202</v>
      </c>
      <c r="K4807">
        <v>306</v>
      </c>
      <c r="L4807">
        <v>52</v>
      </c>
      <c r="M4807">
        <v>98</v>
      </c>
      <c r="N4807">
        <v>254</v>
      </c>
      <c r="O4807">
        <v>404</v>
      </c>
      <c r="P4807" s="4" t="s">
        <v>152</v>
      </c>
      <c r="Q4807" s="4" t="s">
        <v>690</v>
      </c>
      <c r="R4807" s="4">
        <v>44633</v>
      </c>
      <c r="S4807" s="4">
        <v>44626</v>
      </c>
      <c r="T4807">
        <v>15</v>
      </c>
      <c r="U4807">
        <v>32</v>
      </c>
      <c r="V4807">
        <v>1</v>
      </c>
      <c r="W4807">
        <v>2</v>
      </c>
      <c r="X4807">
        <v>1</v>
      </c>
      <c r="Y4807">
        <v>0</v>
      </c>
      <c r="Z4807">
        <v>2</v>
      </c>
      <c r="AA4807">
        <v>2</v>
      </c>
      <c r="AB4807" s="4">
        <v>44805</v>
      </c>
      <c r="AC4807" s="4">
        <v>44743</v>
      </c>
      <c r="AD4807" s="4">
        <v>44563</v>
      </c>
      <c r="AE4807" s="4">
        <v>44628</v>
      </c>
      <c r="AF4807">
        <v>11</v>
      </c>
      <c r="AG4807">
        <v>11</v>
      </c>
      <c r="AH4807">
        <v>0</v>
      </c>
      <c r="AI4807">
        <v>0</v>
      </c>
      <c r="AJ4807" s="3">
        <v>0.77986111111111101</v>
      </c>
      <c r="AK4807" s="2">
        <v>1.7201388888888889</v>
      </c>
      <c r="AL4807">
        <v>17</v>
      </c>
      <c r="AM4807">
        <v>27</v>
      </c>
      <c r="AN4807">
        <f t="shared" si="29"/>
        <v>2020</v>
      </c>
      <c r="AO4807" t="s">
        <v>1051</v>
      </c>
    </row>
    <row r="4808" spans="1:41" x14ac:dyDescent="0.35">
      <c r="A4808" s="1">
        <v>44087</v>
      </c>
      <c r="B4808" t="s">
        <v>59</v>
      </c>
      <c r="C4808" t="s">
        <v>83</v>
      </c>
      <c r="D4808">
        <v>26</v>
      </c>
      <c r="E4808">
        <v>25</v>
      </c>
      <c r="F4808" s="4">
        <v>44603</v>
      </c>
      <c r="G4808" s="4">
        <v>44728</v>
      </c>
      <c r="H4808" s="4">
        <v>44563</v>
      </c>
      <c r="I4808" s="4" t="s">
        <v>41</v>
      </c>
      <c r="J4808">
        <v>214</v>
      </c>
      <c r="K4808">
        <v>288</v>
      </c>
      <c r="L4808">
        <v>149</v>
      </c>
      <c r="M4808">
        <v>138</v>
      </c>
      <c r="N4808">
        <v>363</v>
      </c>
      <c r="O4808">
        <v>426</v>
      </c>
      <c r="P4808" s="4" t="s">
        <v>422</v>
      </c>
      <c r="Q4808" s="4" t="s">
        <v>102</v>
      </c>
      <c r="R4808" s="4">
        <v>44589</v>
      </c>
      <c r="S4808" s="4">
        <v>44570</v>
      </c>
      <c r="T4808">
        <v>28</v>
      </c>
      <c r="U4808">
        <v>29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1</v>
      </c>
      <c r="AB4808" s="4">
        <v>44713</v>
      </c>
      <c r="AC4808" s="4">
        <v>44774</v>
      </c>
      <c r="AD4808" s="4">
        <v>44596</v>
      </c>
      <c r="AE4808" s="4">
        <v>44597</v>
      </c>
      <c r="AF4808">
        <v>12</v>
      </c>
      <c r="AG4808">
        <v>12</v>
      </c>
      <c r="AH4808">
        <v>0</v>
      </c>
      <c r="AI4808">
        <v>0</v>
      </c>
      <c r="AJ4808" s="2">
        <v>1.2118055555555556</v>
      </c>
      <c r="AK4808" s="2">
        <v>1.2881944444444444</v>
      </c>
      <c r="AL4808">
        <v>27</v>
      </c>
      <c r="AM4808">
        <v>23</v>
      </c>
      <c r="AN4808">
        <f t="shared" si="29"/>
        <v>2020</v>
      </c>
      <c r="AO4808" t="s">
        <v>1051</v>
      </c>
    </row>
    <row r="4809" spans="1:41" x14ac:dyDescent="0.35">
      <c r="A4809" s="1">
        <v>44087</v>
      </c>
      <c r="B4809" t="s">
        <v>74</v>
      </c>
      <c r="C4809" t="s">
        <v>58</v>
      </c>
      <c r="D4809">
        <v>31</v>
      </c>
      <c r="E4809">
        <v>25</v>
      </c>
      <c r="F4809" s="4">
        <v>44723</v>
      </c>
      <c r="G4809" s="4">
        <v>44626</v>
      </c>
      <c r="H4809" s="4">
        <v>44563</v>
      </c>
      <c r="I4809" s="4" t="s">
        <v>42</v>
      </c>
      <c r="J4809">
        <v>364</v>
      </c>
      <c r="K4809">
        <v>248</v>
      </c>
      <c r="L4809">
        <v>158</v>
      </c>
      <c r="M4809">
        <v>134</v>
      </c>
      <c r="N4809">
        <v>522</v>
      </c>
      <c r="O4809">
        <v>382</v>
      </c>
      <c r="P4809" s="4" t="s">
        <v>405</v>
      </c>
      <c r="Q4809" s="4" t="s">
        <v>212</v>
      </c>
      <c r="R4809" s="4" t="s">
        <v>41</v>
      </c>
      <c r="S4809" s="4">
        <v>44603</v>
      </c>
      <c r="T4809">
        <v>32</v>
      </c>
      <c r="U4809">
        <v>22</v>
      </c>
      <c r="V4809">
        <v>0</v>
      </c>
      <c r="W4809">
        <v>0</v>
      </c>
      <c r="X4809">
        <v>0</v>
      </c>
      <c r="Y4809">
        <v>1</v>
      </c>
      <c r="Z4809">
        <v>0</v>
      </c>
      <c r="AA4809">
        <v>1</v>
      </c>
      <c r="AB4809" s="4">
        <v>44713</v>
      </c>
      <c r="AC4809" s="4">
        <v>44701</v>
      </c>
      <c r="AD4809" s="4">
        <v>44626</v>
      </c>
      <c r="AE4809" s="4">
        <v>44624</v>
      </c>
      <c r="AF4809">
        <v>10</v>
      </c>
      <c r="AG4809">
        <v>10</v>
      </c>
      <c r="AH4809">
        <v>0</v>
      </c>
      <c r="AI4809">
        <v>0</v>
      </c>
      <c r="AJ4809" s="2">
        <v>1.7194444444444443</v>
      </c>
      <c r="AK4809" s="3">
        <v>0.78055555555555556</v>
      </c>
      <c r="AL4809">
        <v>43</v>
      </c>
      <c r="AM4809">
        <v>34</v>
      </c>
      <c r="AN4809">
        <f t="shared" si="29"/>
        <v>2020</v>
      </c>
      <c r="AO4809" t="s">
        <v>1051</v>
      </c>
    </row>
    <row r="4810" spans="1:41" x14ac:dyDescent="0.35">
      <c r="A4810" s="1">
        <v>44087</v>
      </c>
      <c r="B4810" t="s">
        <v>84</v>
      </c>
      <c r="C4810" t="s">
        <v>110</v>
      </c>
      <c r="D4810">
        <v>20</v>
      </c>
      <c r="E4810">
        <v>29</v>
      </c>
      <c r="F4810" s="4">
        <v>44662</v>
      </c>
      <c r="G4810" s="4">
        <v>44691</v>
      </c>
      <c r="H4810" s="4" t="s">
        <v>41</v>
      </c>
      <c r="I4810" s="4">
        <v>44562</v>
      </c>
      <c r="J4810">
        <v>182</v>
      </c>
      <c r="K4810">
        <v>140</v>
      </c>
      <c r="L4810">
        <v>87</v>
      </c>
      <c r="M4810">
        <v>217</v>
      </c>
      <c r="N4810">
        <v>269</v>
      </c>
      <c r="O4810">
        <v>357</v>
      </c>
      <c r="P4810" s="4" t="s">
        <v>147</v>
      </c>
      <c r="Q4810" s="4" t="s">
        <v>65</v>
      </c>
      <c r="R4810" s="4">
        <v>44570</v>
      </c>
      <c r="S4810" s="4">
        <v>44607</v>
      </c>
      <c r="T4810">
        <v>27</v>
      </c>
      <c r="U4810">
        <v>42</v>
      </c>
      <c r="V4810">
        <v>0</v>
      </c>
      <c r="W4810">
        <v>1</v>
      </c>
      <c r="X4810">
        <v>3</v>
      </c>
      <c r="Y4810">
        <v>0</v>
      </c>
      <c r="Z4810">
        <v>3</v>
      </c>
      <c r="AA4810">
        <v>1</v>
      </c>
      <c r="AB4810" s="4">
        <v>44652</v>
      </c>
      <c r="AC4810" s="4">
        <v>44621</v>
      </c>
      <c r="AD4810" s="4">
        <v>44563</v>
      </c>
      <c r="AE4810" s="4">
        <v>44624</v>
      </c>
      <c r="AF4810">
        <v>9</v>
      </c>
      <c r="AG4810">
        <v>9</v>
      </c>
      <c r="AH4810">
        <v>0</v>
      </c>
      <c r="AI4810">
        <v>0</v>
      </c>
      <c r="AJ4810" s="2">
        <v>1.0493055555555555</v>
      </c>
      <c r="AK4810" s="2">
        <v>1.4506944444444445</v>
      </c>
      <c r="AL4810">
        <v>11</v>
      </c>
      <c r="AM4810">
        <v>21</v>
      </c>
      <c r="AN4810">
        <f t="shared" si="29"/>
        <v>2020</v>
      </c>
      <c r="AO4810" t="s">
        <v>1051</v>
      </c>
    </row>
    <row r="4811" spans="1:41" x14ac:dyDescent="0.35">
      <c r="A4811" s="1">
        <v>44087</v>
      </c>
      <c r="B4811" t="s">
        <v>77</v>
      </c>
      <c r="C4811" t="s">
        <v>88</v>
      </c>
      <c r="D4811">
        <v>19</v>
      </c>
      <c r="E4811">
        <v>18</v>
      </c>
      <c r="F4811" s="4">
        <v>44695</v>
      </c>
      <c r="G4811" s="4">
        <v>44699</v>
      </c>
      <c r="H4811" s="4" t="s">
        <v>52</v>
      </c>
      <c r="I4811" s="4">
        <v>44563</v>
      </c>
      <c r="J4811">
        <v>208</v>
      </c>
      <c r="K4811">
        <v>159</v>
      </c>
      <c r="L4811">
        <v>57</v>
      </c>
      <c r="M4811">
        <v>80</v>
      </c>
      <c r="N4811">
        <v>265</v>
      </c>
      <c r="O4811">
        <v>239</v>
      </c>
      <c r="P4811" s="4" t="s">
        <v>102</v>
      </c>
      <c r="Q4811" s="4" t="s">
        <v>155</v>
      </c>
      <c r="R4811" s="4">
        <v>44774</v>
      </c>
      <c r="S4811" s="4">
        <v>44639</v>
      </c>
      <c r="T4811">
        <v>17</v>
      </c>
      <c r="U4811">
        <v>36</v>
      </c>
      <c r="V4811">
        <v>1</v>
      </c>
      <c r="W4811">
        <v>0</v>
      </c>
      <c r="X4811">
        <v>2</v>
      </c>
      <c r="Y4811">
        <v>0</v>
      </c>
      <c r="Z4811">
        <v>3</v>
      </c>
      <c r="AA4811">
        <v>0</v>
      </c>
      <c r="AB4811" s="4">
        <v>44640</v>
      </c>
      <c r="AC4811" s="4">
        <v>44743</v>
      </c>
      <c r="AD4811" s="4">
        <v>44563</v>
      </c>
      <c r="AE4811" s="4">
        <v>44624</v>
      </c>
      <c r="AF4811">
        <v>15</v>
      </c>
      <c r="AG4811">
        <v>15</v>
      </c>
      <c r="AH4811">
        <v>0</v>
      </c>
      <c r="AI4811">
        <v>0</v>
      </c>
      <c r="AJ4811" s="2">
        <v>1.2770833333333333</v>
      </c>
      <c r="AK4811" s="2">
        <v>1.2229166666666667</v>
      </c>
      <c r="AL4811">
        <v>17</v>
      </c>
      <c r="AM4811">
        <v>27</v>
      </c>
      <c r="AN4811">
        <f t="shared" si="29"/>
        <v>2020</v>
      </c>
      <c r="AO4811" t="s">
        <v>1051</v>
      </c>
    </row>
    <row r="4812" spans="1:41" x14ac:dyDescent="0.35">
      <c r="A4812" s="1">
        <v>44087</v>
      </c>
      <c r="B4812" t="s">
        <v>48</v>
      </c>
      <c r="C4812" t="s">
        <v>91</v>
      </c>
      <c r="D4812">
        <v>23</v>
      </c>
      <c r="E4812">
        <v>22</v>
      </c>
      <c r="F4812" s="4">
        <v>44723</v>
      </c>
      <c r="G4812" s="4">
        <v>44755</v>
      </c>
      <c r="H4812" s="4" t="s">
        <v>41</v>
      </c>
      <c r="I4812" s="4">
        <v>44563</v>
      </c>
      <c r="J4812">
        <v>239</v>
      </c>
      <c r="K4812">
        <v>259</v>
      </c>
      <c r="L4812">
        <v>133</v>
      </c>
      <c r="M4812">
        <v>129</v>
      </c>
      <c r="N4812">
        <v>372</v>
      </c>
      <c r="O4812">
        <v>388</v>
      </c>
      <c r="P4812" s="4" t="s">
        <v>244</v>
      </c>
      <c r="Q4812" s="4" t="s">
        <v>143</v>
      </c>
      <c r="R4812" s="4" t="s">
        <v>41</v>
      </c>
      <c r="S4812" s="4">
        <v>44571</v>
      </c>
      <c r="T4812">
        <v>31</v>
      </c>
      <c r="U4812">
        <v>30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 s="4">
        <v>44621</v>
      </c>
      <c r="AC4812" s="4">
        <v>44682</v>
      </c>
      <c r="AD4812" s="4">
        <v>44624</v>
      </c>
      <c r="AE4812" s="4">
        <v>44595</v>
      </c>
      <c r="AF4812">
        <v>9</v>
      </c>
      <c r="AG4812">
        <v>10</v>
      </c>
      <c r="AH4812">
        <v>0</v>
      </c>
      <c r="AI4812">
        <v>0</v>
      </c>
      <c r="AJ4812" s="2">
        <v>1.3</v>
      </c>
      <c r="AK4812" s="2">
        <v>1.2</v>
      </c>
      <c r="AL4812">
        <v>34</v>
      </c>
      <c r="AM4812">
        <v>30</v>
      </c>
      <c r="AN4812">
        <f t="shared" si="29"/>
        <v>2020</v>
      </c>
      <c r="AO4812" t="s">
        <v>1051</v>
      </c>
    </row>
    <row r="4813" spans="1:41" x14ac:dyDescent="0.35">
      <c r="A4813" s="1">
        <v>44087</v>
      </c>
      <c r="B4813" t="s">
        <v>93</v>
      </c>
      <c r="C4813" t="s">
        <v>94</v>
      </c>
      <c r="D4813">
        <v>27</v>
      </c>
      <c r="E4813">
        <v>17</v>
      </c>
      <c r="F4813" s="4">
        <v>44663</v>
      </c>
      <c r="G4813" s="4">
        <v>44691</v>
      </c>
      <c r="H4813" s="4">
        <v>44564</v>
      </c>
      <c r="I4813" s="4" t="s">
        <v>41</v>
      </c>
      <c r="J4813">
        <v>357</v>
      </c>
      <c r="K4813">
        <v>150</v>
      </c>
      <c r="L4813">
        <v>88</v>
      </c>
      <c r="M4813">
        <v>91</v>
      </c>
      <c r="N4813">
        <v>445</v>
      </c>
      <c r="O4813">
        <v>241</v>
      </c>
      <c r="P4813" s="4" t="s">
        <v>1036</v>
      </c>
      <c r="Q4813" s="4" t="s">
        <v>713</v>
      </c>
      <c r="R4813" s="4">
        <v>44567</v>
      </c>
      <c r="S4813" s="4">
        <v>44674</v>
      </c>
      <c r="T4813">
        <v>22</v>
      </c>
      <c r="U4813">
        <v>23</v>
      </c>
      <c r="V4813">
        <v>0</v>
      </c>
      <c r="W4813">
        <v>0</v>
      </c>
      <c r="X4813">
        <v>2</v>
      </c>
      <c r="Y4813">
        <v>0</v>
      </c>
      <c r="Z4813">
        <v>2</v>
      </c>
      <c r="AA4813">
        <v>0</v>
      </c>
      <c r="AB4813" s="4">
        <v>44682</v>
      </c>
      <c r="AC4813" s="4">
        <v>44713</v>
      </c>
      <c r="AD4813" s="4">
        <v>44597</v>
      </c>
      <c r="AE4813" s="4">
        <v>44594</v>
      </c>
      <c r="AF4813">
        <v>9</v>
      </c>
      <c r="AG4813">
        <v>10</v>
      </c>
      <c r="AH4813">
        <v>0</v>
      </c>
      <c r="AI4813">
        <v>0</v>
      </c>
      <c r="AJ4813" s="2">
        <v>1.3909722222222223</v>
      </c>
      <c r="AK4813" s="2">
        <v>1.1090277777777777</v>
      </c>
      <c r="AL4813">
        <v>20</v>
      </c>
      <c r="AM4813">
        <v>27</v>
      </c>
      <c r="AN4813">
        <f t="shared" si="29"/>
        <v>2020</v>
      </c>
      <c r="AO4813" t="s">
        <v>1051</v>
      </c>
    </row>
    <row r="4814" spans="1:41" x14ac:dyDescent="0.35">
      <c r="A4814" s="1">
        <v>44087</v>
      </c>
      <c r="B4814" t="s">
        <v>69</v>
      </c>
      <c r="C4814" t="s">
        <v>90</v>
      </c>
      <c r="D4814">
        <v>20</v>
      </c>
      <c r="E4814">
        <v>23</v>
      </c>
      <c r="F4814" s="4">
        <v>44632</v>
      </c>
      <c r="G4814" s="4">
        <v>44723</v>
      </c>
      <c r="H4814" s="4" t="s">
        <v>82</v>
      </c>
      <c r="I4814" s="4" t="s">
        <v>41</v>
      </c>
      <c r="J4814">
        <v>168</v>
      </c>
      <c r="K4814">
        <v>270</v>
      </c>
      <c r="L4814">
        <v>138</v>
      </c>
      <c r="M4814">
        <v>111</v>
      </c>
      <c r="N4814">
        <v>306</v>
      </c>
      <c r="O4814">
        <v>381</v>
      </c>
      <c r="P4814" s="4" t="s">
        <v>173</v>
      </c>
      <c r="Q4814" s="4" t="s">
        <v>298</v>
      </c>
      <c r="R4814" s="4">
        <v>44613</v>
      </c>
      <c r="S4814" s="4">
        <v>44606</v>
      </c>
      <c r="T4814">
        <v>27</v>
      </c>
      <c r="U4814">
        <v>30</v>
      </c>
      <c r="V4814">
        <v>2</v>
      </c>
      <c r="W4814">
        <v>1</v>
      </c>
      <c r="X4814">
        <v>1</v>
      </c>
      <c r="Y4814">
        <v>0</v>
      </c>
      <c r="Z4814">
        <v>3</v>
      </c>
      <c r="AA4814">
        <v>1</v>
      </c>
      <c r="AB4814" s="4">
        <v>44774</v>
      </c>
      <c r="AC4814" s="4">
        <v>44743</v>
      </c>
      <c r="AD4814" s="4">
        <v>44562</v>
      </c>
      <c r="AE4814" s="4">
        <v>44687</v>
      </c>
      <c r="AF4814">
        <v>11</v>
      </c>
      <c r="AG4814">
        <v>11</v>
      </c>
      <c r="AH4814">
        <v>0</v>
      </c>
      <c r="AI4814">
        <v>0</v>
      </c>
      <c r="AJ4814" s="2">
        <v>1.2513888888888889</v>
      </c>
      <c r="AK4814" s="2">
        <v>1.2486111111111111</v>
      </c>
      <c r="AL4814">
        <v>6</v>
      </c>
      <c r="AM4814">
        <v>38</v>
      </c>
      <c r="AN4814">
        <f t="shared" si="29"/>
        <v>2020</v>
      </c>
      <c r="AO4814" t="s">
        <v>1051</v>
      </c>
    </row>
    <row r="4815" spans="1:41" x14ac:dyDescent="0.35">
      <c r="A4815" s="1">
        <v>44087</v>
      </c>
      <c r="B4815" t="s">
        <v>63</v>
      </c>
      <c r="C4815" t="s">
        <v>64</v>
      </c>
      <c r="D4815">
        <v>19</v>
      </c>
      <c r="E4815">
        <v>19</v>
      </c>
      <c r="F4815" s="4">
        <v>44728</v>
      </c>
      <c r="G4815" s="4">
        <v>44726</v>
      </c>
      <c r="H4815" s="4" t="s">
        <v>52</v>
      </c>
      <c r="I4815" s="4" t="s">
        <v>41</v>
      </c>
      <c r="J4815">
        <v>207</v>
      </c>
      <c r="K4815">
        <v>173</v>
      </c>
      <c r="L4815">
        <v>155</v>
      </c>
      <c r="M4815">
        <v>122</v>
      </c>
      <c r="N4815">
        <v>362</v>
      </c>
      <c r="O4815">
        <v>295</v>
      </c>
      <c r="P4815" s="4" t="s">
        <v>142</v>
      </c>
      <c r="Q4815" s="4" t="s">
        <v>350</v>
      </c>
      <c r="R4815" s="4">
        <v>44593</v>
      </c>
      <c r="S4815" s="4">
        <v>44640</v>
      </c>
      <c r="T4815">
        <v>39</v>
      </c>
      <c r="U4815">
        <v>28</v>
      </c>
      <c r="V4815">
        <v>0</v>
      </c>
      <c r="W4815">
        <v>1</v>
      </c>
      <c r="X4815">
        <v>0</v>
      </c>
      <c r="Y4815">
        <v>1</v>
      </c>
      <c r="Z4815">
        <v>0</v>
      </c>
      <c r="AA4815">
        <v>2</v>
      </c>
      <c r="AB4815" s="4">
        <v>44713</v>
      </c>
      <c r="AC4815" s="4">
        <v>44743</v>
      </c>
      <c r="AD4815" s="4">
        <v>44564</v>
      </c>
      <c r="AE4815" s="4" t="s">
        <v>42</v>
      </c>
      <c r="AF4815">
        <v>13</v>
      </c>
      <c r="AG4815">
        <v>12</v>
      </c>
      <c r="AH4815">
        <v>0</v>
      </c>
      <c r="AI4815">
        <v>0</v>
      </c>
      <c r="AJ4815" s="2">
        <v>1.2569444444444444</v>
      </c>
      <c r="AK4815" s="2">
        <v>1.2430555555555556</v>
      </c>
      <c r="AL4815">
        <v>16</v>
      </c>
      <c r="AM4815">
        <v>13</v>
      </c>
      <c r="AN4815">
        <f t="shared" si="29"/>
        <v>2020</v>
      </c>
      <c r="AO4815" t="s">
        <v>1051</v>
      </c>
    </row>
    <row r="4816" spans="1:41" x14ac:dyDescent="0.35">
      <c r="A4816" s="1">
        <v>44087</v>
      </c>
      <c r="B4816" t="s">
        <v>101</v>
      </c>
      <c r="C4816" t="s">
        <v>100</v>
      </c>
      <c r="D4816">
        <v>23</v>
      </c>
      <c r="E4816">
        <v>18</v>
      </c>
      <c r="F4816" s="4">
        <v>44694</v>
      </c>
      <c r="G4816" s="4">
        <v>44696</v>
      </c>
      <c r="H4816" s="4">
        <v>44562</v>
      </c>
      <c r="I4816" s="4" t="s">
        <v>42</v>
      </c>
      <c r="J4816">
        <v>224</v>
      </c>
      <c r="K4816">
        <v>189</v>
      </c>
      <c r="L4816">
        <v>86</v>
      </c>
      <c r="M4816">
        <v>82</v>
      </c>
      <c r="N4816">
        <v>310</v>
      </c>
      <c r="O4816">
        <v>271</v>
      </c>
      <c r="P4816" s="4" t="s">
        <v>350</v>
      </c>
      <c r="Q4816" s="4" t="s">
        <v>95</v>
      </c>
      <c r="R4816" s="4">
        <v>44635</v>
      </c>
      <c r="S4816" s="4">
        <v>44570</v>
      </c>
      <c r="T4816">
        <v>26</v>
      </c>
      <c r="U4816">
        <v>34</v>
      </c>
      <c r="V4816">
        <v>1</v>
      </c>
      <c r="W4816">
        <v>0</v>
      </c>
      <c r="X4816">
        <v>2</v>
      </c>
      <c r="Y4816">
        <v>0</v>
      </c>
      <c r="Z4816">
        <v>3</v>
      </c>
      <c r="AA4816">
        <v>0</v>
      </c>
      <c r="AB4816" s="4" t="s">
        <v>978</v>
      </c>
      <c r="AC4816" s="4" t="s">
        <v>659</v>
      </c>
      <c r="AD4816" s="4">
        <v>44623</v>
      </c>
      <c r="AE4816" s="4">
        <v>44626</v>
      </c>
      <c r="AF4816">
        <v>13</v>
      </c>
      <c r="AG4816">
        <v>13</v>
      </c>
      <c r="AH4816">
        <v>0</v>
      </c>
      <c r="AI4816">
        <v>2</v>
      </c>
      <c r="AJ4816" s="2">
        <v>1.1923611111111112</v>
      </c>
      <c r="AK4816" s="2">
        <v>1.3076388888888888</v>
      </c>
      <c r="AL4816">
        <v>23</v>
      </c>
      <c r="AM4816">
        <v>34</v>
      </c>
      <c r="AN4816">
        <f t="shared" si="29"/>
        <v>2020</v>
      </c>
      <c r="AO4816" t="s">
        <v>1051</v>
      </c>
    </row>
    <row r="4817" spans="1:41" x14ac:dyDescent="0.35">
      <c r="A4817" s="1">
        <v>44087</v>
      </c>
      <c r="B4817" t="s">
        <v>87</v>
      </c>
      <c r="C4817" t="s">
        <v>39</v>
      </c>
      <c r="D4817">
        <v>29</v>
      </c>
      <c r="E4817">
        <v>18</v>
      </c>
      <c r="F4817" s="4">
        <v>44756</v>
      </c>
      <c r="G4817" s="4">
        <v>44603</v>
      </c>
      <c r="H4817" s="4" t="s">
        <v>41</v>
      </c>
      <c r="I4817" s="4" t="s">
        <v>52</v>
      </c>
      <c r="J4817">
        <v>224</v>
      </c>
      <c r="K4817">
        <v>243</v>
      </c>
      <c r="L4817">
        <v>180</v>
      </c>
      <c r="M4817">
        <v>123</v>
      </c>
      <c r="N4817">
        <v>404</v>
      </c>
      <c r="O4817">
        <v>366</v>
      </c>
      <c r="P4817" s="4" t="s">
        <v>144</v>
      </c>
      <c r="Q4817" s="4" t="s">
        <v>167</v>
      </c>
      <c r="R4817" s="4">
        <v>44598</v>
      </c>
      <c r="S4817" s="4">
        <v>44636</v>
      </c>
      <c r="T4817">
        <v>36</v>
      </c>
      <c r="U4817">
        <v>25</v>
      </c>
      <c r="V4817">
        <v>0</v>
      </c>
      <c r="W4817">
        <v>0</v>
      </c>
      <c r="X4817">
        <v>1</v>
      </c>
      <c r="Y4817">
        <v>0</v>
      </c>
      <c r="Z4817">
        <v>1</v>
      </c>
      <c r="AA4817">
        <v>0</v>
      </c>
      <c r="AB4817" s="4" t="s">
        <v>445</v>
      </c>
      <c r="AC4817" s="4">
        <v>44682</v>
      </c>
      <c r="AD4817" s="4">
        <v>44594</v>
      </c>
      <c r="AE4817" s="4">
        <v>44565</v>
      </c>
      <c r="AF4817">
        <v>12</v>
      </c>
      <c r="AG4817">
        <v>11</v>
      </c>
      <c r="AH4817">
        <v>0</v>
      </c>
      <c r="AI4817">
        <v>0</v>
      </c>
      <c r="AJ4817" s="2">
        <v>1.3097222222222222</v>
      </c>
      <c r="AK4817" s="2">
        <v>1.1902777777777778</v>
      </c>
      <c r="AL4817">
        <v>24</v>
      </c>
      <c r="AM4817">
        <v>20</v>
      </c>
      <c r="AN4817">
        <f t="shared" si="29"/>
        <v>2020</v>
      </c>
      <c r="AO4817" t="s">
        <v>1051</v>
      </c>
    </row>
    <row r="4818" spans="1:41" x14ac:dyDescent="0.35">
      <c r="A4818" s="1">
        <v>44087</v>
      </c>
      <c r="B4818" t="s">
        <v>104</v>
      </c>
      <c r="C4818" t="s">
        <v>97</v>
      </c>
      <c r="D4818">
        <v>24</v>
      </c>
      <c r="E4818">
        <v>23</v>
      </c>
      <c r="F4818" s="4">
        <v>44632</v>
      </c>
      <c r="G4818" s="4">
        <v>44821</v>
      </c>
      <c r="H4818" s="4">
        <v>44564</v>
      </c>
      <c r="I4818" s="4">
        <v>44562</v>
      </c>
      <c r="J4818">
        <v>244</v>
      </c>
      <c r="K4818">
        <v>269</v>
      </c>
      <c r="L4818">
        <v>136</v>
      </c>
      <c r="M4818">
        <v>153</v>
      </c>
      <c r="N4818">
        <v>380</v>
      </c>
      <c r="O4818">
        <v>422</v>
      </c>
      <c r="P4818" s="4" t="s">
        <v>529</v>
      </c>
      <c r="Q4818" s="4" t="s">
        <v>213</v>
      </c>
      <c r="R4818" s="4">
        <v>44642</v>
      </c>
      <c r="S4818" s="4">
        <v>44567</v>
      </c>
      <c r="T4818">
        <v>27</v>
      </c>
      <c r="U4818">
        <v>40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1</v>
      </c>
      <c r="AB4818" s="4">
        <v>44743</v>
      </c>
      <c r="AC4818" s="4">
        <v>44682</v>
      </c>
      <c r="AD4818" s="4">
        <v>44596</v>
      </c>
      <c r="AE4818" s="4">
        <v>44597</v>
      </c>
      <c r="AF4818">
        <v>10</v>
      </c>
      <c r="AG4818">
        <v>11</v>
      </c>
      <c r="AH4818">
        <v>0</v>
      </c>
      <c r="AI4818">
        <v>0</v>
      </c>
      <c r="AJ4818" s="2">
        <v>1.0152777777777777</v>
      </c>
      <c r="AK4818" s="2">
        <v>1.4847222222222223</v>
      </c>
      <c r="AL4818">
        <v>17</v>
      </c>
      <c r="AM4818">
        <v>20</v>
      </c>
      <c r="AN4818">
        <f t="shared" si="29"/>
        <v>2020</v>
      </c>
      <c r="AO4818" t="s">
        <v>1051</v>
      </c>
    </row>
    <row r="4819" spans="1:41" x14ac:dyDescent="0.35">
      <c r="A4819" s="1">
        <v>44088</v>
      </c>
      <c r="B4819" t="s">
        <v>109</v>
      </c>
      <c r="C4819" t="s">
        <v>40</v>
      </c>
      <c r="D4819">
        <v>19</v>
      </c>
      <c r="E4819">
        <v>20</v>
      </c>
      <c r="F4819" s="4">
        <v>44788</v>
      </c>
      <c r="G4819" s="4">
        <v>44788</v>
      </c>
      <c r="H4819" s="4">
        <v>44562</v>
      </c>
      <c r="I4819" s="4">
        <v>44562</v>
      </c>
      <c r="J4819">
        <v>208</v>
      </c>
      <c r="K4819">
        <v>262</v>
      </c>
      <c r="L4819">
        <v>141</v>
      </c>
      <c r="M4819">
        <v>29</v>
      </c>
      <c r="N4819">
        <v>349</v>
      </c>
      <c r="O4819">
        <v>291</v>
      </c>
      <c r="P4819" s="4" t="s">
        <v>255</v>
      </c>
      <c r="Q4819" s="4" t="s">
        <v>337</v>
      </c>
      <c r="R4819" s="4">
        <v>44613</v>
      </c>
      <c r="S4819" s="4">
        <v>44637</v>
      </c>
      <c r="T4819">
        <v>30</v>
      </c>
      <c r="U4819">
        <v>20</v>
      </c>
      <c r="V4819">
        <v>1</v>
      </c>
      <c r="W4819">
        <v>0</v>
      </c>
      <c r="X4819">
        <v>0</v>
      </c>
      <c r="Y4819">
        <v>2</v>
      </c>
      <c r="Z4819">
        <v>1</v>
      </c>
      <c r="AA4819">
        <v>2</v>
      </c>
      <c r="AB4819" s="4">
        <v>44641</v>
      </c>
      <c r="AC4819" s="4">
        <v>44676</v>
      </c>
      <c r="AD4819" s="4">
        <v>44624</v>
      </c>
      <c r="AE4819" s="4">
        <v>44564</v>
      </c>
      <c r="AF4819">
        <v>10</v>
      </c>
      <c r="AG4819">
        <v>11</v>
      </c>
      <c r="AH4819">
        <v>0</v>
      </c>
      <c r="AI4819">
        <v>0</v>
      </c>
      <c r="AJ4819" s="2">
        <v>1.3222222222222222</v>
      </c>
      <c r="AK4819" s="2">
        <v>1.1777777777777778</v>
      </c>
      <c r="AL4819">
        <v>26</v>
      </c>
      <c r="AM4819">
        <v>16</v>
      </c>
      <c r="AN4819">
        <f t="shared" si="29"/>
        <v>2020</v>
      </c>
      <c r="AO4819" t="s">
        <v>1051</v>
      </c>
    </row>
    <row r="4820" spans="1:41" x14ac:dyDescent="0.35">
      <c r="A4820" s="1">
        <v>44088</v>
      </c>
      <c r="B4820" t="s">
        <v>78</v>
      </c>
      <c r="C4820" t="s">
        <v>98</v>
      </c>
      <c r="D4820">
        <v>26</v>
      </c>
      <c r="E4820">
        <v>19</v>
      </c>
      <c r="F4820" s="4">
        <v>44758</v>
      </c>
      <c r="G4820" s="4">
        <v>44629</v>
      </c>
      <c r="H4820" s="4">
        <v>44562</v>
      </c>
      <c r="I4820" s="4" t="s">
        <v>42</v>
      </c>
      <c r="J4820">
        <v>247</v>
      </c>
      <c r="K4820">
        <v>216</v>
      </c>
      <c r="L4820">
        <v>130</v>
      </c>
      <c r="M4820">
        <v>107</v>
      </c>
      <c r="N4820">
        <v>377</v>
      </c>
      <c r="O4820">
        <v>323</v>
      </c>
      <c r="P4820" s="4" t="s">
        <v>112</v>
      </c>
      <c r="Q4820" s="4" t="s">
        <v>202</v>
      </c>
      <c r="R4820" s="4">
        <v>44563</v>
      </c>
      <c r="S4820" s="4" t="s">
        <v>41</v>
      </c>
      <c r="T4820">
        <v>34</v>
      </c>
      <c r="U4820">
        <v>26</v>
      </c>
      <c r="V4820">
        <v>0</v>
      </c>
      <c r="W4820">
        <v>1</v>
      </c>
      <c r="X4820">
        <v>0</v>
      </c>
      <c r="Y4820">
        <v>0</v>
      </c>
      <c r="Z4820">
        <v>0</v>
      </c>
      <c r="AA4820">
        <v>1</v>
      </c>
      <c r="AB4820" s="4">
        <v>44682</v>
      </c>
      <c r="AC4820" s="4">
        <v>44682</v>
      </c>
      <c r="AD4820" s="4">
        <v>44595</v>
      </c>
      <c r="AE4820" s="4">
        <v>44595</v>
      </c>
      <c r="AF4820">
        <v>10</v>
      </c>
      <c r="AG4820">
        <v>11</v>
      </c>
      <c r="AH4820">
        <v>0</v>
      </c>
      <c r="AI4820">
        <v>0</v>
      </c>
      <c r="AJ4820" s="2">
        <v>1.3611111111111109</v>
      </c>
      <c r="AK4820" s="2">
        <v>1.1388888888888888</v>
      </c>
      <c r="AL4820">
        <v>16</v>
      </c>
      <c r="AM4820">
        <v>14</v>
      </c>
      <c r="AN4820">
        <f t="shared" si="29"/>
        <v>2020</v>
      </c>
      <c r="AO4820" t="s">
        <v>1051</v>
      </c>
    </row>
    <row r="4821" spans="1:41" x14ac:dyDescent="0.35">
      <c r="A4821" s="1">
        <v>44091</v>
      </c>
      <c r="B4821" t="s">
        <v>64</v>
      </c>
      <c r="C4821" t="s">
        <v>69</v>
      </c>
      <c r="D4821">
        <v>30</v>
      </c>
      <c r="E4821">
        <v>23</v>
      </c>
      <c r="F4821" s="4">
        <v>44791</v>
      </c>
      <c r="G4821" s="4">
        <v>44689</v>
      </c>
      <c r="H4821" s="4">
        <v>44686</v>
      </c>
      <c r="I4821" s="4">
        <v>44563</v>
      </c>
      <c r="J4821">
        <v>285</v>
      </c>
      <c r="K4821">
        <v>219</v>
      </c>
      <c r="L4821">
        <v>68</v>
      </c>
      <c r="M4821">
        <v>215</v>
      </c>
      <c r="N4821">
        <v>353</v>
      </c>
      <c r="O4821">
        <v>434</v>
      </c>
      <c r="P4821" s="4" t="s">
        <v>1037</v>
      </c>
      <c r="Q4821" s="4" t="s">
        <v>407</v>
      </c>
      <c r="R4821" s="4">
        <v>44651</v>
      </c>
      <c r="S4821" s="4" t="s">
        <v>41</v>
      </c>
      <c r="T4821">
        <v>24</v>
      </c>
      <c r="U4821">
        <v>35</v>
      </c>
      <c r="V4821">
        <v>1</v>
      </c>
      <c r="W4821">
        <v>0</v>
      </c>
      <c r="X4821">
        <v>0</v>
      </c>
      <c r="Y4821">
        <v>1</v>
      </c>
      <c r="Z4821">
        <v>1</v>
      </c>
      <c r="AA4821">
        <v>1</v>
      </c>
      <c r="AB4821" s="4">
        <v>44652</v>
      </c>
      <c r="AC4821" s="4">
        <v>44774</v>
      </c>
      <c r="AD4821" s="4">
        <v>44596</v>
      </c>
      <c r="AE4821" s="4">
        <v>44656</v>
      </c>
      <c r="AF4821">
        <v>9</v>
      </c>
      <c r="AG4821">
        <v>10</v>
      </c>
      <c r="AH4821">
        <v>0</v>
      </c>
      <c r="AI4821">
        <v>0</v>
      </c>
      <c r="AJ4821" s="2">
        <v>1.4020833333333333</v>
      </c>
      <c r="AK4821" s="2">
        <v>1.0979166666666667</v>
      </c>
      <c r="AL4821">
        <v>30</v>
      </c>
      <c r="AM4821">
        <v>35</v>
      </c>
      <c r="AN4821">
        <f t="shared" si="29"/>
        <v>2020</v>
      </c>
      <c r="AO4821" t="s">
        <v>1051</v>
      </c>
    </row>
    <row r="4822" spans="1:41" x14ac:dyDescent="0.35">
      <c r="A4822" s="1">
        <v>44094</v>
      </c>
      <c r="B4822" t="s">
        <v>97</v>
      </c>
      <c r="C4822" t="s">
        <v>77</v>
      </c>
      <c r="D4822">
        <v>30</v>
      </c>
      <c r="E4822">
        <v>25</v>
      </c>
      <c r="F4822" s="4">
        <v>44754</v>
      </c>
      <c r="G4822" s="4">
        <v>44754</v>
      </c>
      <c r="H4822" s="4">
        <v>44562</v>
      </c>
      <c r="I4822" s="4" t="s">
        <v>42</v>
      </c>
      <c r="J4822">
        <v>258</v>
      </c>
      <c r="K4822">
        <v>242</v>
      </c>
      <c r="L4822">
        <v>191</v>
      </c>
      <c r="M4822">
        <v>121</v>
      </c>
      <c r="N4822">
        <v>363</v>
      </c>
      <c r="O4822">
        <v>363</v>
      </c>
      <c r="P4822" s="4" t="s">
        <v>226</v>
      </c>
      <c r="Q4822" s="4" t="s">
        <v>391</v>
      </c>
      <c r="R4822" s="4">
        <v>44570</v>
      </c>
      <c r="S4822" s="4" t="s">
        <v>41</v>
      </c>
      <c r="T4822">
        <v>39</v>
      </c>
      <c r="U4822">
        <v>26</v>
      </c>
      <c r="V4822">
        <v>1</v>
      </c>
      <c r="W4822">
        <v>1</v>
      </c>
      <c r="X4822">
        <v>0</v>
      </c>
      <c r="Y4822">
        <v>2</v>
      </c>
      <c r="Z4822">
        <v>1</v>
      </c>
      <c r="AA4822">
        <v>3</v>
      </c>
      <c r="AB4822" s="4">
        <v>44675</v>
      </c>
      <c r="AC4822" s="4">
        <v>44711</v>
      </c>
      <c r="AD4822" s="4">
        <v>44656</v>
      </c>
      <c r="AE4822" s="4">
        <v>44595</v>
      </c>
      <c r="AF4822">
        <v>10</v>
      </c>
      <c r="AG4822">
        <v>10</v>
      </c>
      <c r="AH4822">
        <v>0</v>
      </c>
      <c r="AI4822">
        <v>0</v>
      </c>
      <c r="AJ4822" s="2">
        <v>1.3006944444444444</v>
      </c>
      <c r="AK4822" s="2">
        <v>1.1993055555555556</v>
      </c>
      <c r="AL4822">
        <v>37</v>
      </c>
      <c r="AM4822">
        <v>19</v>
      </c>
      <c r="AN4822">
        <f t="shared" si="29"/>
        <v>2020</v>
      </c>
      <c r="AO4822" t="s">
        <v>1051</v>
      </c>
    </row>
    <row r="4823" spans="1:41" x14ac:dyDescent="0.35">
      <c r="A4823" s="1">
        <v>44094</v>
      </c>
      <c r="B4823" t="s">
        <v>40</v>
      </c>
      <c r="C4823" t="s">
        <v>59</v>
      </c>
      <c r="D4823">
        <v>22</v>
      </c>
      <c r="E4823">
        <v>18</v>
      </c>
      <c r="F4823" s="4">
        <v>44633</v>
      </c>
      <c r="G4823" s="4">
        <v>44820</v>
      </c>
      <c r="H4823" s="4">
        <v>44623</v>
      </c>
      <c r="I4823" s="4">
        <v>44562</v>
      </c>
      <c r="J4823">
        <v>220</v>
      </c>
      <c r="K4823">
        <v>169</v>
      </c>
      <c r="L4823">
        <v>75</v>
      </c>
      <c r="M4823">
        <v>135</v>
      </c>
      <c r="N4823">
        <v>295</v>
      </c>
      <c r="O4823">
        <v>304</v>
      </c>
      <c r="P4823" s="4" t="s">
        <v>171</v>
      </c>
      <c r="Q4823" s="4" t="s">
        <v>251</v>
      </c>
      <c r="R4823" s="4">
        <v>44672</v>
      </c>
      <c r="S4823" s="4">
        <v>44672</v>
      </c>
      <c r="T4823">
        <v>18</v>
      </c>
      <c r="U4823">
        <v>32</v>
      </c>
      <c r="V4823">
        <v>1</v>
      </c>
      <c r="W4823">
        <v>0</v>
      </c>
      <c r="X4823">
        <v>1</v>
      </c>
      <c r="Y4823">
        <v>2</v>
      </c>
      <c r="Z4823">
        <v>2</v>
      </c>
      <c r="AA4823">
        <v>2</v>
      </c>
      <c r="AB4823" s="4">
        <v>44630</v>
      </c>
      <c r="AC4823" s="4">
        <v>44682</v>
      </c>
      <c r="AD4823" s="4">
        <v>44564</v>
      </c>
      <c r="AE4823" s="4">
        <v>44563</v>
      </c>
      <c r="AF4823">
        <v>10</v>
      </c>
      <c r="AG4823">
        <v>9</v>
      </c>
      <c r="AH4823">
        <v>0</v>
      </c>
      <c r="AI4823">
        <v>0</v>
      </c>
      <c r="AJ4823" s="2">
        <v>1.0631944444444443</v>
      </c>
      <c r="AK4823" s="2">
        <v>1.4368055555555557</v>
      </c>
      <c r="AL4823">
        <v>13</v>
      </c>
      <c r="AM4823">
        <v>17</v>
      </c>
      <c r="AN4823">
        <f t="shared" si="29"/>
        <v>2020</v>
      </c>
      <c r="AO4823" t="s">
        <v>1051</v>
      </c>
    </row>
    <row r="4824" spans="1:41" x14ac:dyDescent="0.35">
      <c r="A4824" s="1">
        <v>44094</v>
      </c>
      <c r="B4824" t="s">
        <v>73</v>
      </c>
      <c r="C4824" t="s">
        <v>104</v>
      </c>
      <c r="D4824">
        <v>22</v>
      </c>
      <c r="E4824">
        <v>33</v>
      </c>
      <c r="F4824" s="4">
        <v>44790</v>
      </c>
      <c r="G4824" s="4">
        <v>44755</v>
      </c>
      <c r="H4824" s="4">
        <v>44594</v>
      </c>
      <c r="I4824" s="4" t="s">
        <v>52</v>
      </c>
      <c r="J4824">
        <v>267</v>
      </c>
      <c r="K4824">
        <v>445</v>
      </c>
      <c r="L4824">
        <v>113</v>
      </c>
      <c r="M4824">
        <v>125</v>
      </c>
      <c r="N4824">
        <v>380</v>
      </c>
      <c r="O4824">
        <v>570</v>
      </c>
      <c r="P4824" s="4" t="s">
        <v>484</v>
      </c>
      <c r="Q4824" s="4" t="s">
        <v>305</v>
      </c>
      <c r="R4824" s="4">
        <v>44567</v>
      </c>
      <c r="S4824" s="4">
        <v>44566</v>
      </c>
      <c r="T4824">
        <v>34</v>
      </c>
      <c r="U4824">
        <v>31</v>
      </c>
      <c r="V4824">
        <v>0</v>
      </c>
      <c r="W4824">
        <v>3</v>
      </c>
      <c r="X4824">
        <v>0</v>
      </c>
      <c r="Y4824">
        <v>0</v>
      </c>
      <c r="Z4824">
        <v>0</v>
      </c>
      <c r="AA4824">
        <v>3</v>
      </c>
      <c r="AB4824" s="4">
        <v>44774</v>
      </c>
      <c r="AC4824" s="4">
        <v>44743</v>
      </c>
      <c r="AD4824" s="4">
        <v>44596</v>
      </c>
      <c r="AE4824" s="4">
        <v>44687</v>
      </c>
      <c r="AF4824">
        <v>12</v>
      </c>
      <c r="AG4824">
        <v>14</v>
      </c>
      <c r="AH4824">
        <v>0</v>
      </c>
      <c r="AI4824">
        <v>0</v>
      </c>
      <c r="AJ4824" s="2">
        <v>1.4083333333333332</v>
      </c>
      <c r="AK4824" s="2">
        <v>1.0916666666666666</v>
      </c>
      <c r="AL4824">
        <v>39</v>
      </c>
      <c r="AM4824">
        <v>40</v>
      </c>
      <c r="AN4824">
        <f t="shared" si="29"/>
        <v>2020</v>
      </c>
      <c r="AO4824" t="s">
        <v>1051</v>
      </c>
    </row>
    <row r="4825" spans="1:41" x14ac:dyDescent="0.35">
      <c r="A4825" s="1">
        <v>44094</v>
      </c>
      <c r="B4825" t="s">
        <v>83</v>
      </c>
      <c r="C4825" t="s">
        <v>74</v>
      </c>
      <c r="D4825">
        <v>19</v>
      </c>
      <c r="E4825">
        <v>26</v>
      </c>
      <c r="F4825" s="4">
        <v>44724</v>
      </c>
      <c r="G4825" s="4">
        <v>44724</v>
      </c>
      <c r="H4825" s="4" t="s">
        <v>42</v>
      </c>
      <c r="I4825" s="4">
        <v>44562</v>
      </c>
      <c r="J4825">
        <v>218</v>
      </c>
      <c r="K4825">
        <v>229</v>
      </c>
      <c r="L4825">
        <v>89</v>
      </c>
      <c r="M4825">
        <v>259</v>
      </c>
      <c r="N4825">
        <v>307</v>
      </c>
      <c r="O4825">
        <v>488</v>
      </c>
      <c r="P4825" s="4" t="s">
        <v>61</v>
      </c>
      <c r="Q4825" s="4" t="s">
        <v>160</v>
      </c>
      <c r="R4825" s="4">
        <v>44677</v>
      </c>
      <c r="S4825" s="4">
        <v>44572</v>
      </c>
      <c r="T4825">
        <v>21</v>
      </c>
      <c r="U4825">
        <v>35</v>
      </c>
      <c r="V4825">
        <v>0</v>
      </c>
      <c r="W4825">
        <v>0</v>
      </c>
      <c r="X4825">
        <v>1</v>
      </c>
      <c r="Y4825">
        <v>0</v>
      </c>
      <c r="Z4825">
        <v>1</v>
      </c>
      <c r="AA4825">
        <v>0</v>
      </c>
      <c r="AB4825" s="4">
        <v>44743</v>
      </c>
      <c r="AC4825" s="4">
        <v>44774</v>
      </c>
      <c r="AD4825" s="4">
        <v>44594</v>
      </c>
      <c r="AE4825" s="4">
        <v>44625</v>
      </c>
      <c r="AF4825">
        <v>11</v>
      </c>
      <c r="AG4825">
        <v>10</v>
      </c>
      <c r="AH4825">
        <v>0</v>
      </c>
      <c r="AI4825">
        <v>1</v>
      </c>
      <c r="AJ4825" s="2">
        <v>1.0513888888888889</v>
      </c>
      <c r="AK4825" s="2">
        <v>1.4486111111111111</v>
      </c>
      <c r="AL4825">
        <v>21</v>
      </c>
      <c r="AM4825">
        <v>42</v>
      </c>
      <c r="AN4825">
        <f t="shared" si="29"/>
        <v>2020</v>
      </c>
      <c r="AO4825" t="s">
        <v>1051</v>
      </c>
    </row>
    <row r="4826" spans="1:41" x14ac:dyDescent="0.35">
      <c r="A4826" s="1">
        <v>44094</v>
      </c>
      <c r="B4826" t="s">
        <v>94</v>
      </c>
      <c r="C4826" t="s">
        <v>78</v>
      </c>
      <c r="D4826">
        <v>30</v>
      </c>
      <c r="E4826">
        <v>23</v>
      </c>
      <c r="F4826" s="4">
        <v>44848</v>
      </c>
      <c r="G4826" s="4">
        <v>44753</v>
      </c>
      <c r="H4826" s="4">
        <v>44562</v>
      </c>
      <c r="I4826" s="4" t="s">
        <v>41</v>
      </c>
      <c r="J4826">
        <v>315</v>
      </c>
      <c r="K4826">
        <v>231</v>
      </c>
      <c r="L4826">
        <v>165</v>
      </c>
      <c r="M4826">
        <v>123</v>
      </c>
      <c r="N4826">
        <v>480</v>
      </c>
      <c r="O4826">
        <v>354</v>
      </c>
      <c r="P4826" s="4" t="s">
        <v>162</v>
      </c>
      <c r="Q4826" s="4" t="s">
        <v>358</v>
      </c>
      <c r="R4826" s="4">
        <v>44616</v>
      </c>
      <c r="S4826" s="4">
        <v>44569</v>
      </c>
      <c r="T4826">
        <v>27</v>
      </c>
      <c r="U4826">
        <v>34</v>
      </c>
      <c r="V4826">
        <v>0</v>
      </c>
      <c r="W4826">
        <v>0</v>
      </c>
      <c r="X4826">
        <v>2</v>
      </c>
      <c r="Y4826">
        <v>0</v>
      </c>
      <c r="Z4826">
        <v>2</v>
      </c>
      <c r="AA4826">
        <v>0</v>
      </c>
      <c r="AB4826" s="4">
        <v>44774</v>
      </c>
      <c r="AC4826" s="4">
        <v>44681</v>
      </c>
      <c r="AD4826" s="4">
        <v>44656</v>
      </c>
      <c r="AE4826" s="4">
        <v>44655</v>
      </c>
      <c r="AF4826">
        <v>9</v>
      </c>
      <c r="AG4826">
        <v>10</v>
      </c>
      <c r="AH4826">
        <v>0</v>
      </c>
      <c r="AI4826">
        <v>0</v>
      </c>
      <c r="AJ4826" s="2">
        <v>1.3902777777777777</v>
      </c>
      <c r="AK4826" s="2">
        <v>1.1097222222222223</v>
      </c>
      <c r="AL4826">
        <v>30</v>
      </c>
      <c r="AM4826">
        <v>33</v>
      </c>
      <c r="AN4826">
        <f t="shared" si="29"/>
        <v>2020</v>
      </c>
      <c r="AO4826" t="s">
        <v>1051</v>
      </c>
    </row>
    <row r="4827" spans="1:41" x14ac:dyDescent="0.35">
      <c r="A4827" s="1">
        <v>44094</v>
      </c>
      <c r="B4827" t="s">
        <v>58</v>
      </c>
      <c r="C4827" t="s">
        <v>93</v>
      </c>
      <c r="D4827">
        <v>12</v>
      </c>
      <c r="E4827">
        <v>24</v>
      </c>
      <c r="F4827" s="4">
        <v>44601</v>
      </c>
      <c r="G4827" s="4">
        <v>44631</v>
      </c>
      <c r="H4827" s="4" t="s">
        <v>41</v>
      </c>
      <c r="I4827" s="4">
        <v>44562</v>
      </c>
      <c r="J4827">
        <v>95</v>
      </c>
      <c r="K4827">
        <v>203</v>
      </c>
      <c r="L4827">
        <v>80</v>
      </c>
      <c r="M4827">
        <v>151</v>
      </c>
      <c r="N4827">
        <v>175</v>
      </c>
      <c r="O4827">
        <v>354</v>
      </c>
      <c r="P4827" s="4">
        <v>44891</v>
      </c>
      <c r="Q4827" s="4" t="s">
        <v>212</v>
      </c>
      <c r="R4827" s="4">
        <v>44638</v>
      </c>
      <c r="S4827" s="4">
        <v>44603</v>
      </c>
      <c r="T4827">
        <v>18</v>
      </c>
      <c r="U4827">
        <v>40</v>
      </c>
      <c r="V4827">
        <v>0</v>
      </c>
      <c r="W4827">
        <v>0</v>
      </c>
      <c r="X4827">
        <v>3</v>
      </c>
      <c r="Y4827">
        <v>1</v>
      </c>
      <c r="Z4827">
        <v>3</v>
      </c>
      <c r="AA4827">
        <v>1</v>
      </c>
      <c r="AB4827" s="4">
        <v>44713</v>
      </c>
      <c r="AC4827" s="4">
        <v>44805</v>
      </c>
      <c r="AD4827" s="4">
        <v>44563</v>
      </c>
      <c r="AE4827" s="4">
        <v>44596</v>
      </c>
      <c r="AF4827">
        <v>10</v>
      </c>
      <c r="AG4827">
        <v>10</v>
      </c>
      <c r="AH4827">
        <v>0</v>
      </c>
      <c r="AI4827">
        <v>0</v>
      </c>
      <c r="AJ4827" s="3">
        <v>0.89930555555555547</v>
      </c>
      <c r="AK4827" s="2">
        <v>1.6006944444444444</v>
      </c>
      <c r="AL4827">
        <v>11</v>
      </c>
      <c r="AM4827">
        <v>28</v>
      </c>
      <c r="AN4827">
        <f t="shared" si="29"/>
        <v>2020</v>
      </c>
      <c r="AO4827" t="s">
        <v>1051</v>
      </c>
    </row>
    <row r="4828" spans="1:41" x14ac:dyDescent="0.35">
      <c r="A4828" s="1">
        <v>44094</v>
      </c>
      <c r="B4828" t="s">
        <v>54</v>
      </c>
      <c r="C4828" t="s">
        <v>84</v>
      </c>
      <c r="D4828">
        <v>23</v>
      </c>
      <c r="E4828">
        <v>28</v>
      </c>
      <c r="F4828" s="4">
        <v>44691</v>
      </c>
      <c r="G4828" s="4">
        <v>44693</v>
      </c>
      <c r="H4828" s="4" t="s">
        <v>41</v>
      </c>
      <c r="I4828" s="4" t="s">
        <v>42</v>
      </c>
      <c r="J4828">
        <v>411</v>
      </c>
      <c r="K4828">
        <v>311</v>
      </c>
      <c r="L4828">
        <v>112</v>
      </c>
      <c r="M4828">
        <v>99</v>
      </c>
      <c r="N4828">
        <v>523</v>
      </c>
      <c r="O4828">
        <v>410</v>
      </c>
      <c r="P4828" s="4" t="s">
        <v>329</v>
      </c>
      <c r="Q4828" s="4" t="s">
        <v>157</v>
      </c>
      <c r="R4828" s="4">
        <v>44565</v>
      </c>
      <c r="S4828" s="4">
        <v>44637</v>
      </c>
      <c r="T4828">
        <v>23</v>
      </c>
      <c r="U4828">
        <v>22</v>
      </c>
      <c r="V4828">
        <v>1</v>
      </c>
      <c r="W4828">
        <v>0</v>
      </c>
      <c r="X4828">
        <v>0</v>
      </c>
      <c r="Y4828">
        <v>0</v>
      </c>
      <c r="Z4828">
        <v>1</v>
      </c>
      <c r="AA4828">
        <v>0</v>
      </c>
      <c r="AB4828" s="4">
        <v>44713</v>
      </c>
      <c r="AC4828" s="4">
        <v>44640</v>
      </c>
      <c r="AD4828" s="4">
        <v>44594</v>
      </c>
      <c r="AE4828" s="4">
        <v>44625</v>
      </c>
      <c r="AF4828">
        <v>12</v>
      </c>
      <c r="AG4828">
        <v>11</v>
      </c>
      <c r="AH4828">
        <v>0</v>
      </c>
      <c r="AI4828">
        <v>0</v>
      </c>
      <c r="AJ4828" s="2">
        <v>1.2048611111111112</v>
      </c>
      <c r="AK4828" s="2">
        <v>1.2951388888888888</v>
      </c>
      <c r="AL4828">
        <v>31</v>
      </c>
      <c r="AM4828">
        <v>28</v>
      </c>
      <c r="AN4828">
        <f t="shared" si="29"/>
        <v>2020</v>
      </c>
      <c r="AO4828" t="s">
        <v>1051</v>
      </c>
    </row>
    <row r="4829" spans="1:41" x14ac:dyDescent="0.35">
      <c r="A4829" s="1">
        <v>44094</v>
      </c>
      <c r="B4829" t="s">
        <v>39</v>
      </c>
      <c r="C4829" t="s">
        <v>53</v>
      </c>
      <c r="D4829">
        <v>17</v>
      </c>
      <c r="E4829">
        <v>17</v>
      </c>
      <c r="F4829" s="4">
        <v>44755</v>
      </c>
      <c r="G4829" s="4">
        <v>44695</v>
      </c>
      <c r="H4829" s="4" t="s">
        <v>41</v>
      </c>
      <c r="I4829" s="4" t="s">
        <v>52</v>
      </c>
      <c r="J4829">
        <v>177</v>
      </c>
      <c r="K4829">
        <v>173</v>
      </c>
      <c r="L4829">
        <v>182</v>
      </c>
      <c r="M4829">
        <v>104</v>
      </c>
      <c r="N4829">
        <v>359</v>
      </c>
      <c r="O4829">
        <v>277</v>
      </c>
      <c r="P4829" s="4" t="s">
        <v>264</v>
      </c>
      <c r="Q4829" s="4" t="s">
        <v>255</v>
      </c>
      <c r="R4829" s="4">
        <v>44645</v>
      </c>
      <c r="S4829" s="4">
        <v>44567</v>
      </c>
      <c r="T4829">
        <v>29</v>
      </c>
      <c r="U4829">
        <v>29</v>
      </c>
      <c r="V4829">
        <v>0</v>
      </c>
      <c r="W4829">
        <v>0</v>
      </c>
      <c r="X4829">
        <v>1</v>
      </c>
      <c r="Y4829">
        <v>0</v>
      </c>
      <c r="Z4829">
        <v>1</v>
      </c>
      <c r="AA4829">
        <v>0</v>
      </c>
      <c r="AB4829" s="4">
        <v>44682</v>
      </c>
      <c r="AC4829" s="4">
        <v>44682</v>
      </c>
      <c r="AD4829" s="4">
        <v>44623</v>
      </c>
      <c r="AE4829" s="4" t="s">
        <v>52</v>
      </c>
      <c r="AF4829">
        <v>11</v>
      </c>
      <c r="AG4829">
        <v>11</v>
      </c>
      <c r="AH4829">
        <v>0</v>
      </c>
      <c r="AI4829">
        <v>0</v>
      </c>
      <c r="AJ4829" s="2">
        <v>1.3423611111111111</v>
      </c>
      <c r="AK4829" s="2">
        <v>1.1576388888888889</v>
      </c>
      <c r="AL4829">
        <v>31</v>
      </c>
      <c r="AM4829">
        <v>13</v>
      </c>
      <c r="AN4829">
        <f t="shared" si="29"/>
        <v>2020</v>
      </c>
      <c r="AO4829" t="s">
        <v>1051</v>
      </c>
    </row>
    <row r="4830" spans="1:41" x14ac:dyDescent="0.35">
      <c r="A4830" s="1">
        <v>44094</v>
      </c>
      <c r="B4830" t="s">
        <v>98</v>
      </c>
      <c r="C4830" t="s">
        <v>109</v>
      </c>
      <c r="D4830">
        <v>23</v>
      </c>
      <c r="E4830">
        <v>19</v>
      </c>
      <c r="F4830" s="4">
        <v>44696</v>
      </c>
      <c r="G4830" s="4">
        <v>44604</v>
      </c>
      <c r="H4830" s="4" t="s">
        <v>52</v>
      </c>
      <c r="I4830" s="4">
        <v>44563</v>
      </c>
      <c r="J4830">
        <v>215</v>
      </c>
      <c r="K4830">
        <v>301</v>
      </c>
      <c r="L4830">
        <v>104</v>
      </c>
      <c r="M4830">
        <v>109</v>
      </c>
      <c r="N4830">
        <v>319</v>
      </c>
      <c r="O4830">
        <v>410</v>
      </c>
      <c r="P4830" s="4" t="s">
        <v>671</v>
      </c>
      <c r="Q4830" s="4" t="s">
        <v>476</v>
      </c>
      <c r="R4830" s="4">
        <v>44743</v>
      </c>
      <c r="S4830" s="4">
        <v>44571</v>
      </c>
      <c r="T4830">
        <v>26</v>
      </c>
      <c r="U4830">
        <v>22</v>
      </c>
      <c r="V4830">
        <v>1</v>
      </c>
      <c r="W4830">
        <v>1</v>
      </c>
      <c r="X4830">
        <v>1</v>
      </c>
      <c r="Y4830">
        <v>1</v>
      </c>
      <c r="Z4830">
        <v>2</v>
      </c>
      <c r="AA4830">
        <v>2</v>
      </c>
      <c r="AB4830" s="4">
        <v>44681</v>
      </c>
      <c r="AC4830" s="4">
        <v>44835</v>
      </c>
      <c r="AD4830" s="4">
        <v>44565</v>
      </c>
      <c r="AE4830" s="4">
        <v>44564</v>
      </c>
      <c r="AF4830">
        <v>13</v>
      </c>
      <c r="AG4830">
        <v>14</v>
      </c>
      <c r="AH4830">
        <v>0</v>
      </c>
      <c r="AI4830">
        <v>0</v>
      </c>
      <c r="AJ4830" s="2">
        <v>1.2715277777777778</v>
      </c>
      <c r="AK4830" s="2">
        <v>1.2284722222222222</v>
      </c>
      <c r="AL4830">
        <v>21</v>
      </c>
      <c r="AM4830">
        <v>26</v>
      </c>
      <c r="AN4830">
        <f t="shared" si="29"/>
        <v>2020</v>
      </c>
      <c r="AO4830" t="s">
        <v>1051</v>
      </c>
    </row>
    <row r="4831" spans="1:41" x14ac:dyDescent="0.35">
      <c r="A4831" s="1">
        <v>44094</v>
      </c>
      <c r="B4831" t="s">
        <v>91</v>
      </c>
      <c r="C4831" t="s">
        <v>101</v>
      </c>
      <c r="D4831">
        <v>24</v>
      </c>
      <c r="E4831">
        <v>20</v>
      </c>
      <c r="F4831" s="4">
        <v>44723</v>
      </c>
      <c r="G4831" s="4">
        <v>44692</v>
      </c>
      <c r="H4831" s="4">
        <v>44563</v>
      </c>
      <c r="I4831" s="4" t="s">
        <v>41</v>
      </c>
      <c r="J4831">
        <v>340</v>
      </c>
      <c r="K4831">
        <v>217</v>
      </c>
      <c r="L4831">
        <v>87</v>
      </c>
      <c r="M4831">
        <v>122</v>
      </c>
      <c r="N4831">
        <v>427</v>
      </c>
      <c r="O4831">
        <v>339</v>
      </c>
      <c r="P4831" s="4" t="s">
        <v>697</v>
      </c>
      <c r="Q4831" s="4" t="s">
        <v>204</v>
      </c>
      <c r="R4831" s="4">
        <v>44708</v>
      </c>
      <c r="S4831" s="4" t="s">
        <v>41</v>
      </c>
      <c r="T4831">
        <v>24</v>
      </c>
      <c r="U4831">
        <v>22</v>
      </c>
      <c r="V4831">
        <v>2</v>
      </c>
      <c r="W4831">
        <v>1</v>
      </c>
      <c r="X4831">
        <v>2</v>
      </c>
      <c r="Y4831">
        <v>1</v>
      </c>
      <c r="Z4831">
        <v>4</v>
      </c>
      <c r="AA4831">
        <v>2</v>
      </c>
      <c r="AB4831" s="4">
        <v>44805</v>
      </c>
      <c r="AC4831" s="4">
        <v>44682</v>
      </c>
      <c r="AD4831" s="4">
        <v>44596</v>
      </c>
      <c r="AE4831" s="4">
        <v>44595</v>
      </c>
      <c r="AF4831">
        <v>12</v>
      </c>
      <c r="AG4831">
        <v>11</v>
      </c>
      <c r="AH4831">
        <v>0</v>
      </c>
      <c r="AI4831">
        <v>0</v>
      </c>
      <c r="AJ4831" s="2">
        <v>1.4388888888888889</v>
      </c>
      <c r="AK4831" s="2">
        <v>1.0611111111111111</v>
      </c>
      <c r="AL4831">
        <v>17</v>
      </c>
      <c r="AM4831">
        <v>31</v>
      </c>
      <c r="AN4831">
        <f t="shared" si="29"/>
        <v>2020</v>
      </c>
      <c r="AO4831" t="s">
        <v>1051</v>
      </c>
    </row>
    <row r="4832" spans="1:41" x14ac:dyDescent="0.35">
      <c r="A4832" s="1">
        <v>44094</v>
      </c>
      <c r="B4832" t="s">
        <v>88</v>
      </c>
      <c r="C4832" t="s">
        <v>87</v>
      </c>
      <c r="D4832">
        <v>19</v>
      </c>
      <c r="E4832">
        <v>22</v>
      </c>
      <c r="F4832" s="4">
        <v>44663</v>
      </c>
      <c r="G4832" s="4">
        <v>44759</v>
      </c>
      <c r="H4832" s="4">
        <v>44562</v>
      </c>
      <c r="I4832" s="4">
        <v>44594</v>
      </c>
      <c r="J4832">
        <v>199</v>
      </c>
      <c r="K4832">
        <v>278</v>
      </c>
      <c r="L4832">
        <v>117</v>
      </c>
      <c r="M4832">
        <v>160</v>
      </c>
      <c r="N4832">
        <v>316</v>
      </c>
      <c r="O4832">
        <v>438</v>
      </c>
      <c r="P4832" s="4" t="s">
        <v>167</v>
      </c>
      <c r="Q4832" s="4" t="s">
        <v>140</v>
      </c>
      <c r="R4832" s="4">
        <v>44675</v>
      </c>
      <c r="S4832" s="4">
        <v>44628</v>
      </c>
      <c r="T4832">
        <v>23</v>
      </c>
      <c r="U4832">
        <v>32</v>
      </c>
      <c r="V4832">
        <v>2</v>
      </c>
      <c r="W4832">
        <v>0</v>
      </c>
      <c r="X4832">
        <v>0</v>
      </c>
      <c r="Y4832">
        <v>1</v>
      </c>
      <c r="Z4832">
        <v>2</v>
      </c>
      <c r="AA4832">
        <v>1</v>
      </c>
      <c r="AB4832" s="4">
        <v>44713</v>
      </c>
      <c r="AC4832" s="4">
        <v>44866</v>
      </c>
      <c r="AD4832" s="4">
        <v>44564</v>
      </c>
      <c r="AE4832" s="4">
        <v>44626</v>
      </c>
      <c r="AF4832">
        <v>11</v>
      </c>
      <c r="AG4832">
        <v>12</v>
      </c>
      <c r="AH4832">
        <v>0</v>
      </c>
      <c r="AI4832">
        <v>0</v>
      </c>
      <c r="AJ4832" s="2">
        <v>1.09375</v>
      </c>
      <c r="AK4832" s="2">
        <v>1.40625</v>
      </c>
      <c r="AL4832">
        <v>15</v>
      </c>
      <c r="AM4832">
        <v>30</v>
      </c>
      <c r="AN4832">
        <f t="shared" si="29"/>
        <v>2020</v>
      </c>
      <c r="AO4832" t="s">
        <v>1051</v>
      </c>
    </row>
    <row r="4833" spans="1:41" x14ac:dyDescent="0.35">
      <c r="A4833" s="1">
        <v>44094</v>
      </c>
      <c r="B4833" t="s">
        <v>68</v>
      </c>
      <c r="C4833" t="s">
        <v>63</v>
      </c>
      <c r="D4833">
        <v>23</v>
      </c>
      <c r="E4833">
        <v>28</v>
      </c>
      <c r="F4833" s="4">
        <v>44757</v>
      </c>
      <c r="G4833" s="4">
        <v>44725</v>
      </c>
      <c r="H4833" s="4">
        <v>44562</v>
      </c>
      <c r="I4833" s="4">
        <v>44563</v>
      </c>
      <c r="J4833">
        <v>289</v>
      </c>
      <c r="K4833">
        <v>296</v>
      </c>
      <c r="L4833">
        <v>125</v>
      </c>
      <c r="M4833">
        <v>183</v>
      </c>
      <c r="N4833">
        <v>414</v>
      </c>
      <c r="O4833">
        <v>479</v>
      </c>
      <c r="P4833" s="4" t="s">
        <v>502</v>
      </c>
      <c r="Q4833" s="4" t="s">
        <v>202</v>
      </c>
      <c r="R4833" s="4">
        <v>44574</v>
      </c>
      <c r="S4833" s="4">
        <v>44607</v>
      </c>
      <c r="T4833">
        <v>22</v>
      </c>
      <c r="U4833">
        <v>44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1</v>
      </c>
      <c r="AB4833" s="4">
        <v>44866</v>
      </c>
      <c r="AC4833" s="4">
        <v>44713</v>
      </c>
      <c r="AD4833" s="4">
        <v>44563</v>
      </c>
      <c r="AE4833" s="4">
        <v>44595</v>
      </c>
      <c r="AF4833">
        <v>10</v>
      </c>
      <c r="AG4833">
        <v>10</v>
      </c>
      <c r="AH4833">
        <v>0</v>
      </c>
      <c r="AI4833">
        <v>0</v>
      </c>
      <c r="AJ4833" s="2">
        <v>1.1930555555555555</v>
      </c>
      <c r="AK4833" s="2">
        <v>1.64375</v>
      </c>
      <c r="AL4833">
        <v>23</v>
      </c>
      <c r="AM4833">
        <v>20</v>
      </c>
      <c r="AN4833">
        <f t="shared" si="29"/>
        <v>2020</v>
      </c>
      <c r="AO4833" t="s">
        <v>1051</v>
      </c>
    </row>
    <row r="4834" spans="1:41" x14ac:dyDescent="0.35">
      <c r="A4834" s="1">
        <v>44094</v>
      </c>
      <c r="B4834" t="s">
        <v>90</v>
      </c>
      <c r="C4834" t="s">
        <v>105</v>
      </c>
      <c r="D4834">
        <v>23</v>
      </c>
      <c r="E4834">
        <v>18</v>
      </c>
      <c r="F4834" s="4">
        <v>44695</v>
      </c>
      <c r="G4834" s="4">
        <v>44629</v>
      </c>
      <c r="H4834" s="4">
        <v>44594</v>
      </c>
      <c r="I4834" s="4" t="s">
        <v>42</v>
      </c>
      <c r="J4834">
        <v>177</v>
      </c>
      <c r="K4834">
        <v>253</v>
      </c>
      <c r="L4834">
        <v>230</v>
      </c>
      <c r="M4834">
        <v>51</v>
      </c>
      <c r="N4834">
        <v>407</v>
      </c>
      <c r="O4834">
        <v>304</v>
      </c>
      <c r="P4834" s="4" t="s">
        <v>358</v>
      </c>
      <c r="Q4834" s="4" t="s">
        <v>76</v>
      </c>
      <c r="R4834" s="4">
        <v>44678</v>
      </c>
      <c r="S4834" s="4">
        <v>44673</v>
      </c>
      <c r="T4834">
        <v>37</v>
      </c>
      <c r="U4834">
        <v>17</v>
      </c>
      <c r="V4834">
        <v>0</v>
      </c>
      <c r="W4834">
        <v>1</v>
      </c>
      <c r="X4834">
        <v>0</v>
      </c>
      <c r="Y4834">
        <v>1</v>
      </c>
      <c r="Z4834">
        <v>0</v>
      </c>
      <c r="AA4834">
        <v>2</v>
      </c>
      <c r="AB4834" s="4">
        <v>44641</v>
      </c>
      <c r="AC4834" s="4">
        <v>44673</v>
      </c>
      <c r="AD4834" s="4">
        <v>44564</v>
      </c>
      <c r="AE4834" s="4">
        <v>44563</v>
      </c>
      <c r="AF4834">
        <v>9</v>
      </c>
      <c r="AG4834">
        <v>10</v>
      </c>
      <c r="AH4834">
        <v>2</v>
      </c>
      <c r="AI4834">
        <v>0</v>
      </c>
      <c r="AJ4834" s="2">
        <v>1.4520833333333334</v>
      </c>
      <c r="AK4834" s="2">
        <v>1.0479166666666666</v>
      </c>
      <c r="AL4834">
        <v>33</v>
      </c>
      <c r="AM4834">
        <v>16</v>
      </c>
      <c r="AN4834">
        <f t="shared" si="29"/>
        <v>2020</v>
      </c>
      <c r="AO4834" t="s">
        <v>1051</v>
      </c>
    </row>
    <row r="4835" spans="1:41" x14ac:dyDescent="0.35">
      <c r="A4835" s="1">
        <v>44094</v>
      </c>
      <c r="B4835" t="s">
        <v>110</v>
      </c>
      <c r="C4835" t="s">
        <v>47</v>
      </c>
      <c r="D4835">
        <v>29</v>
      </c>
      <c r="E4835">
        <v>22</v>
      </c>
      <c r="F4835" s="4">
        <v>44754</v>
      </c>
      <c r="G4835" s="4">
        <v>44627</v>
      </c>
      <c r="H4835" s="4">
        <v>44562</v>
      </c>
      <c r="I4835" s="4" t="s">
        <v>41</v>
      </c>
      <c r="J4835">
        <v>397</v>
      </c>
      <c r="K4835">
        <v>275</v>
      </c>
      <c r="L4835">
        <v>67</v>
      </c>
      <c r="M4835">
        <v>154</v>
      </c>
      <c r="N4835">
        <v>464</v>
      </c>
      <c r="O4835">
        <v>429</v>
      </c>
      <c r="P4835" s="4" t="s">
        <v>545</v>
      </c>
      <c r="Q4835" s="4" t="s">
        <v>153</v>
      </c>
      <c r="R4835" s="4">
        <v>44562</v>
      </c>
      <c r="S4835" s="4">
        <v>44605</v>
      </c>
      <c r="T4835">
        <v>25</v>
      </c>
      <c r="U4835">
        <v>30</v>
      </c>
      <c r="V4835">
        <v>0</v>
      </c>
      <c r="W4835">
        <v>0</v>
      </c>
      <c r="X4835">
        <v>1</v>
      </c>
      <c r="Y4835">
        <v>1</v>
      </c>
      <c r="Z4835">
        <v>1</v>
      </c>
      <c r="AA4835">
        <v>1</v>
      </c>
      <c r="AB4835" s="4">
        <v>44604</v>
      </c>
      <c r="AC4835" s="4">
        <v>44805</v>
      </c>
      <c r="AD4835" s="4">
        <v>44625</v>
      </c>
      <c r="AE4835" s="4">
        <v>44594</v>
      </c>
      <c r="AF4835">
        <v>10</v>
      </c>
      <c r="AG4835">
        <v>10</v>
      </c>
      <c r="AH4835">
        <v>1</v>
      </c>
      <c r="AI4835">
        <v>0</v>
      </c>
      <c r="AJ4835" s="2">
        <v>1.195138888888889</v>
      </c>
      <c r="AK4835" s="2">
        <v>1.304861111111111</v>
      </c>
      <c r="AL4835">
        <v>30</v>
      </c>
      <c r="AM4835">
        <v>35</v>
      </c>
      <c r="AN4835">
        <f t="shared" si="29"/>
        <v>2020</v>
      </c>
      <c r="AO4835" t="s">
        <v>1051</v>
      </c>
    </row>
    <row r="4836" spans="1:41" x14ac:dyDescent="0.35">
      <c r="A4836" s="1">
        <v>44095</v>
      </c>
      <c r="B4836" t="s">
        <v>100</v>
      </c>
      <c r="C4836" t="s">
        <v>48</v>
      </c>
      <c r="D4836">
        <v>26</v>
      </c>
      <c r="E4836">
        <v>28</v>
      </c>
      <c r="F4836" s="4">
        <v>44753</v>
      </c>
      <c r="G4836" s="4">
        <v>44851</v>
      </c>
      <c r="H4836" s="4" t="s">
        <v>41</v>
      </c>
      <c r="I4836" s="4">
        <v>44594</v>
      </c>
      <c r="J4836">
        <v>312</v>
      </c>
      <c r="K4836">
        <v>261</v>
      </c>
      <c r="L4836">
        <v>112</v>
      </c>
      <c r="M4836">
        <v>116</v>
      </c>
      <c r="N4836">
        <v>424</v>
      </c>
      <c r="O4836">
        <v>377</v>
      </c>
      <c r="P4836" s="4" t="s">
        <v>140</v>
      </c>
      <c r="Q4836" s="4" t="s">
        <v>572</v>
      </c>
      <c r="R4836" s="4" t="s">
        <v>41</v>
      </c>
      <c r="S4836" s="4">
        <v>44643</v>
      </c>
      <c r="T4836">
        <v>19</v>
      </c>
      <c r="U4836">
        <v>35</v>
      </c>
      <c r="V4836">
        <v>0</v>
      </c>
      <c r="W4836">
        <v>1</v>
      </c>
      <c r="X4836">
        <v>1</v>
      </c>
      <c r="Y4836">
        <v>0</v>
      </c>
      <c r="Z4836">
        <v>1</v>
      </c>
      <c r="AA4836">
        <v>1</v>
      </c>
      <c r="AB4836" s="4" t="s">
        <v>606</v>
      </c>
      <c r="AC4836" s="4">
        <v>44633</v>
      </c>
      <c r="AD4836" s="4">
        <v>44624</v>
      </c>
      <c r="AE4836" s="4">
        <v>44624</v>
      </c>
      <c r="AF4836">
        <v>9</v>
      </c>
      <c r="AG4836">
        <v>9</v>
      </c>
      <c r="AH4836">
        <v>0</v>
      </c>
      <c r="AI4836">
        <v>0</v>
      </c>
      <c r="AJ4836" s="3">
        <v>0.98749999999999993</v>
      </c>
      <c r="AK4836" s="2">
        <v>1.5125</v>
      </c>
      <c r="AL4836">
        <v>24</v>
      </c>
      <c r="AM4836">
        <v>34</v>
      </c>
      <c r="AN4836">
        <f t="shared" si="29"/>
        <v>2020</v>
      </c>
      <c r="AO4836" t="s">
        <v>1051</v>
      </c>
    </row>
    <row r="4837" spans="1:41" x14ac:dyDescent="0.35">
      <c r="A4837" s="1">
        <v>44098</v>
      </c>
      <c r="B4837" t="s">
        <v>84</v>
      </c>
      <c r="C4837" t="s">
        <v>94</v>
      </c>
      <c r="D4837">
        <v>23</v>
      </c>
      <c r="E4837">
        <v>22</v>
      </c>
      <c r="F4837" s="4">
        <v>44755</v>
      </c>
      <c r="G4837" s="4">
        <v>44630</v>
      </c>
      <c r="H4837" s="4">
        <v>44562</v>
      </c>
      <c r="I4837" s="4" t="s">
        <v>82</v>
      </c>
      <c r="J4837">
        <v>156</v>
      </c>
      <c r="K4837">
        <v>246</v>
      </c>
      <c r="L4837">
        <v>138</v>
      </c>
      <c r="M4837">
        <v>72</v>
      </c>
      <c r="N4837">
        <v>294</v>
      </c>
      <c r="O4837">
        <v>318</v>
      </c>
      <c r="P4837" s="4" t="s">
        <v>655</v>
      </c>
      <c r="Q4837" s="4" t="s">
        <v>493</v>
      </c>
      <c r="R4837" s="4">
        <v>44565</v>
      </c>
      <c r="S4837" s="4">
        <v>44680</v>
      </c>
      <c r="T4837">
        <v>36</v>
      </c>
      <c r="U4837">
        <v>17</v>
      </c>
      <c r="V4837">
        <v>0</v>
      </c>
      <c r="W4837">
        <v>1</v>
      </c>
      <c r="X4837">
        <v>0</v>
      </c>
      <c r="Y4837">
        <v>1</v>
      </c>
      <c r="Z4837">
        <v>0</v>
      </c>
      <c r="AA4837">
        <v>2</v>
      </c>
      <c r="AB4837" s="4">
        <v>44713</v>
      </c>
      <c r="AC4837" s="4">
        <v>44774</v>
      </c>
      <c r="AD4837" s="4">
        <v>44656</v>
      </c>
      <c r="AE4837" s="4">
        <v>44594</v>
      </c>
      <c r="AF4837">
        <v>10</v>
      </c>
      <c r="AG4837">
        <v>10</v>
      </c>
      <c r="AH4837">
        <v>0</v>
      </c>
      <c r="AI4837">
        <v>0</v>
      </c>
      <c r="AJ4837" s="2">
        <v>1.4319444444444445</v>
      </c>
      <c r="AK4837" s="2">
        <v>1.0680555555555555</v>
      </c>
      <c r="AL4837">
        <v>31</v>
      </c>
      <c r="AM4837">
        <v>13</v>
      </c>
      <c r="AN4837">
        <f t="shared" si="29"/>
        <v>2020</v>
      </c>
      <c r="AO4837" t="s">
        <v>1051</v>
      </c>
    </row>
    <row r="4838" spans="1:41" x14ac:dyDescent="0.35">
      <c r="A4838" s="1">
        <v>44101</v>
      </c>
      <c r="B4838" t="s">
        <v>105</v>
      </c>
      <c r="C4838" t="s">
        <v>109</v>
      </c>
      <c r="D4838">
        <v>13</v>
      </c>
      <c r="E4838">
        <v>25</v>
      </c>
      <c r="F4838" s="4">
        <v>44693</v>
      </c>
      <c r="G4838" s="4">
        <v>44791</v>
      </c>
      <c r="H4838" s="4" t="s">
        <v>41</v>
      </c>
      <c r="I4838" s="4">
        <v>44594</v>
      </c>
      <c r="J4838">
        <v>231</v>
      </c>
      <c r="K4838">
        <v>218</v>
      </c>
      <c r="L4838">
        <v>29</v>
      </c>
      <c r="M4838">
        <v>169</v>
      </c>
      <c r="N4838">
        <v>260</v>
      </c>
      <c r="O4838">
        <v>387</v>
      </c>
      <c r="P4838" s="4" t="s">
        <v>246</v>
      </c>
      <c r="Q4838" s="4" t="s">
        <v>350</v>
      </c>
      <c r="R4838" s="4">
        <v>44682</v>
      </c>
      <c r="S4838" s="4">
        <v>44611</v>
      </c>
      <c r="T4838">
        <v>15</v>
      </c>
      <c r="U4838">
        <v>38</v>
      </c>
      <c r="V4838">
        <v>0</v>
      </c>
      <c r="W4838">
        <v>0</v>
      </c>
      <c r="X4838">
        <v>1</v>
      </c>
      <c r="Y4838">
        <v>0</v>
      </c>
      <c r="Z4838">
        <v>1</v>
      </c>
      <c r="AA4838">
        <v>0</v>
      </c>
      <c r="AB4838" s="4">
        <v>44652</v>
      </c>
      <c r="AC4838" s="4">
        <v>44606</v>
      </c>
      <c r="AD4838" s="4">
        <v>44594</v>
      </c>
      <c r="AE4838" s="4">
        <v>44597</v>
      </c>
      <c r="AF4838">
        <v>10</v>
      </c>
      <c r="AG4838">
        <v>11</v>
      </c>
      <c r="AH4838">
        <v>0</v>
      </c>
      <c r="AI4838">
        <v>0</v>
      </c>
      <c r="AJ4838" s="3">
        <v>0.96458333333333324</v>
      </c>
      <c r="AK4838" s="2">
        <v>1.5354166666666667</v>
      </c>
      <c r="AL4838">
        <v>21</v>
      </c>
      <c r="AM4838">
        <v>28</v>
      </c>
      <c r="AN4838">
        <f t="shared" si="29"/>
        <v>2020</v>
      </c>
      <c r="AO4838" t="s">
        <v>1051</v>
      </c>
    </row>
    <row r="4839" spans="1:41" x14ac:dyDescent="0.35">
      <c r="A4839" s="1">
        <v>44101</v>
      </c>
      <c r="B4839" t="s">
        <v>59</v>
      </c>
      <c r="C4839" t="s">
        <v>73</v>
      </c>
      <c r="D4839">
        <v>24</v>
      </c>
      <c r="E4839">
        <v>22</v>
      </c>
      <c r="F4839" s="4">
        <v>44666</v>
      </c>
      <c r="G4839" s="4">
        <v>44664</v>
      </c>
      <c r="H4839" s="4">
        <v>44563</v>
      </c>
      <c r="I4839" s="4" t="s">
        <v>41</v>
      </c>
      <c r="J4839">
        <v>307</v>
      </c>
      <c r="K4839">
        <v>227</v>
      </c>
      <c r="L4839">
        <v>130</v>
      </c>
      <c r="M4839">
        <v>144</v>
      </c>
      <c r="N4839">
        <v>437</v>
      </c>
      <c r="O4839">
        <v>371</v>
      </c>
      <c r="P4839" s="4" t="s">
        <v>248</v>
      </c>
      <c r="Q4839" s="4" t="s">
        <v>805</v>
      </c>
      <c r="R4839" s="4">
        <v>44601</v>
      </c>
      <c r="S4839" s="4">
        <v>44603</v>
      </c>
      <c r="T4839">
        <v>25</v>
      </c>
      <c r="U4839">
        <v>25</v>
      </c>
      <c r="V4839">
        <v>0</v>
      </c>
      <c r="W4839">
        <v>0</v>
      </c>
      <c r="X4839">
        <v>2</v>
      </c>
      <c r="Y4839">
        <v>1</v>
      </c>
      <c r="Z4839">
        <v>2</v>
      </c>
      <c r="AA4839">
        <v>1</v>
      </c>
      <c r="AB4839" s="4">
        <v>44835</v>
      </c>
      <c r="AC4839" s="4">
        <v>44743</v>
      </c>
      <c r="AD4839" s="4">
        <v>44596</v>
      </c>
      <c r="AE4839" s="4">
        <v>44596</v>
      </c>
      <c r="AF4839">
        <v>14</v>
      </c>
      <c r="AG4839">
        <v>14</v>
      </c>
      <c r="AH4839">
        <v>0</v>
      </c>
      <c r="AI4839">
        <v>0</v>
      </c>
      <c r="AJ4839" s="2">
        <v>1.4513888888888891</v>
      </c>
      <c r="AK4839" s="2">
        <v>1.0486111111111112</v>
      </c>
      <c r="AL4839">
        <v>30</v>
      </c>
      <c r="AM4839">
        <v>26</v>
      </c>
      <c r="AN4839">
        <f t="shared" si="29"/>
        <v>2020</v>
      </c>
      <c r="AO4839" t="s">
        <v>1051</v>
      </c>
    </row>
    <row r="4840" spans="1:41" x14ac:dyDescent="0.35">
      <c r="A4840" s="1">
        <v>44101</v>
      </c>
      <c r="B4840" t="s">
        <v>97</v>
      </c>
      <c r="C4840" t="s">
        <v>54</v>
      </c>
      <c r="D4840">
        <v>28</v>
      </c>
      <c r="E4840">
        <v>23</v>
      </c>
      <c r="F4840" s="4">
        <v>44722</v>
      </c>
      <c r="G4840" s="4">
        <v>44691</v>
      </c>
      <c r="H4840" s="4" t="s">
        <v>42</v>
      </c>
      <c r="I4840" s="4">
        <v>44562</v>
      </c>
      <c r="J4840">
        <v>311</v>
      </c>
      <c r="K4840">
        <v>274</v>
      </c>
      <c r="L4840">
        <v>167</v>
      </c>
      <c r="M4840">
        <v>101</v>
      </c>
      <c r="N4840">
        <v>478</v>
      </c>
      <c r="O4840">
        <v>375</v>
      </c>
      <c r="P4840" s="4" t="s">
        <v>49</v>
      </c>
      <c r="Q4840" s="4" t="s">
        <v>605</v>
      </c>
      <c r="R4840" s="4">
        <v>44602</v>
      </c>
      <c r="S4840" s="4">
        <v>44652</v>
      </c>
      <c r="T4840">
        <v>32</v>
      </c>
      <c r="U4840">
        <v>21</v>
      </c>
      <c r="V4840">
        <v>1</v>
      </c>
      <c r="W4840">
        <v>1</v>
      </c>
      <c r="X4840">
        <v>1</v>
      </c>
      <c r="Y4840">
        <v>1</v>
      </c>
      <c r="Z4840">
        <v>2</v>
      </c>
      <c r="AA4840">
        <v>2</v>
      </c>
      <c r="AB4840" s="4">
        <v>44650</v>
      </c>
      <c r="AC4840" s="4">
        <v>44682</v>
      </c>
      <c r="AD4840" s="4">
        <v>44624</v>
      </c>
      <c r="AE4840" s="4">
        <v>44686</v>
      </c>
      <c r="AF4840">
        <v>10</v>
      </c>
      <c r="AG4840">
        <v>9</v>
      </c>
      <c r="AH4840">
        <v>0</v>
      </c>
      <c r="AI4840">
        <v>0</v>
      </c>
      <c r="AJ4840" s="2">
        <v>1.3416666666666668</v>
      </c>
      <c r="AK4840" s="2">
        <v>1.1583333333333334</v>
      </c>
      <c r="AL4840">
        <v>32</v>
      </c>
      <c r="AM4840">
        <v>35</v>
      </c>
      <c r="AN4840">
        <f t="shared" si="29"/>
        <v>2020</v>
      </c>
      <c r="AO4840" t="s">
        <v>1051</v>
      </c>
    </row>
    <row r="4841" spans="1:41" x14ac:dyDescent="0.35">
      <c r="A4841" s="1">
        <v>44101</v>
      </c>
      <c r="B4841" t="s">
        <v>88</v>
      </c>
      <c r="C4841" t="s">
        <v>69</v>
      </c>
      <c r="D4841">
        <v>19</v>
      </c>
      <c r="E4841">
        <v>19</v>
      </c>
      <c r="F4841" s="4">
        <v>44692</v>
      </c>
      <c r="G4841" s="4">
        <v>44695</v>
      </c>
      <c r="H4841" s="4">
        <v>44562</v>
      </c>
      <c r="I4841" s="4">
        <v>44562</v>
      </c>
      <c r="J4841">
        <v>206</v>
      </c>
      <c r="K4841">
        <v>142</v>
      </c>
      <c r="L4841">
        <v>103</v>
      </c>
      <c r="M4841">
        <v>158</v>
      </c>
      <c r="N4841">
        <v>309</v>
      </c>
      <c r="O4841">
        <v>300</v>
      </c>
      <c r="P4841" s="4" t="s">
        <v>318</v>
      </c>
      <c r="Q4841" s="4" t="s">
        <v>407</v>
      </c>
      <c r="R4841" s="4">
        <v>44638</v>
      </c>
      <c r="S4841" s="4">
        <v>44606</v>
      </c>
      <c r="T4841">
        <v>22</v>
      </c>
      <c r="U4841">
        <v>37</v>
      </c>
      <c r="V4841">
        <v>2</v>
      </c>
      <c r="W4841">
        <v>0</v>
      </c>
      <c r="X4841">
        <v>3</v>
      </c>
      <c r="Y4841">
        <v>0</v>
      </c>
      <c r="Z4841">
        <v>5</v>
      </c>
      <c r="AA4841">
        <v>0</v>
      </c>
      <c r="AB4841" s="4">
        <v>44652</v>
      </c>
      <c r="AC4841" s="4">
        <v>44713</v>
      </c>
      <c r="AD4841" s="4">
        <v>44623</v>
      </c>
      <c r="AE4841" s="4">
        <v>44624</v>
      </c>
      <c r="AF4841">
        <v>12</v>
      </c>
      <c r="AG4841">
        <v>11</v>
      </c>
      <c r="AH4841">
        <v>0</v>
      </c>
      <c r="AI4841">
        <v>0</v>
      </c>
      <c r="AJ4841" s="2">
        <v>1.0993055555555555</v>
      </c>
      <c r="AK4841" s="2">
        <v>1.4006944444444445</v>
      </c>
      <c r="AL4841">
        <v>20</v>
      </c>
      <c r="AM4841">
        <v>34</v>
      </c>
      <c r="AN4841">
        <f t="shared" si="29"/>
        <v>2020</v>
      </c>
      <c r="AO4841" t="s">
        <v>1051</v>
      </c>
    </row>
    <row r="4842" spans="1:41" x14ac:dyDescent="0.35">
      <c r="A4842" s="1">
        <v>44101</v>
      </c>
      <c r="B4842" t="s">
        <v>78</v>
      </c>
      <c r="C4842" t="s">
        <v>58</v>
      </c>
      <c r="D4842">
        <v>23</v>
      </c>
      <c r="E4842">
        <v>22</v>
      </c>
      <c r="F4842" s="4">
        <v>44633</v>
      </c>
      <c r="G4842" s="4">
        <v>44661</v>
      </c>
      <c r="H4842" s="4">
        <v>44562</v>
      </c>
      <c r="I4842" s="4" t="s">
        <v>42</v>
      </c>
      <c r="J4842">
        <v>310</v>
      </c>
      <c r="K4842">
        <v>238</v>
      </c>
      <c r="L4842">
        <v>134</v>
      </c>
      <c r="M4842">
        <v>226</v>
      </c>
      <c r="N4842">
        <v>444</v>
      </c>
      <c r="O4842">
        <v>464</v>
      </c>
      <c r="P4842" s="4" t="s">
        <v>234</v>
      </c>
      <c r="Q4842" s="4" t="s">
        <v>205</v>
      </c>
      <c r="R4842" s="4">
        <v>44603</v>
      </c>
      <c r="S4842" s="4">
        <v>44605</v>
      </c>
      <c r="T4842">
        <v>34</v>
      </c>
      <c r="U4842">
        <v>33</v>
      </c>
      <c r="V4842">
        <v>0</v>
      </c>
      <c r="W4842">
        <v>1</v>
      </c>
      <c r="X4842">
        <v>1</v>
      </c>
      <c r="Y4842">
        <v>2</v>
      </c>
      <c r="Z4842">
        <v>1</v>
      </c>
      <c r="AA4842">
        <v>3</v>
      </c>
      <c r="AB4842" s="4">
        <v>44652</v>
      </c>
      <c r="AC4842" s="4">
        <v>44640</v>
      </c>
      <c r="AD4842" s="4">
        <v>44596</v>
      </c>
      <c r="AE4842" s="4">
        <v>44594</v>
      </c>
      <c r="AF4842">
        <v>13</v>
      </c>
      <c r="AG4842">
        <v>13</v>
      </c>
      <c r="AH4842">
        <v>0</v>
      </c>
      <c r="AI4842">
        <v>0</v>
      </c>
      <c r="AJ4842" s="2">
        <v>1.3138888888888889</v>
      </c>
      <c r="AK4842" s="2">
        <v>1.1861111111111111</v>
      </c>
      <c r="AL4842">
        <v>31</v>
      </c>
      <c r="AM4842">
        <v>30</v>
      </c>
      <c r="AN4842">
        <f t="shared" si="29"/>
        <v>2020</v>
      </c>
      <c r="AO4842" t="s">
        <v>1051</v>
      </c>
    </row>
    <row r="4843" spans="1:41" x14ac:dyDescent="0.35">
      <c r="A4843" s="1">
        <v>44101</v>
      </c>
      <c r="B4843" t="s">
        <v>48</v>
      </c>
      <c r="C4843" t="s">
        <v>110</v>
      </c>
      <c r="D4843">
        <v>22</v>
      </c>
      <c r="E4843">
        <v>25</v>
      </c>
      <c r="F4843" s="4">
        <v>44629</v>
      </c>
      <c r="G4843" s="4">
        <v>44631</v>
      </c>
      <c r="H4843" s="4" t="s">
        <v>41</v>
      </c>
      <c r="I4843" s="4" t="s">
        <v>41</v>
      </c>
      <c r="J4843">
        <v>249</v>
      </c>
      <c r="K4843">
        <v>156</v>
      </c>
      <c r="L4843">
        <v>126</v>
      </c>
      <c r="M4843">
        <v>250</v>
      </c>
      <c r="N4843">
        <v>375</v>
      </c>
      <c r="O4843">
        <v>406</v>
      </c>
      <c r="P4843" s="4" t="s">
        <v>583</v>
      </c>
      <c r="Q4843" s="4" t="s">
        <v>114</v>
      </c>
      <c r="R4843" s="4">
        <v>44604</v>
      </c>
      <c r="S4843" s="4">
        <v>44598</v>
      </c>
      <c r="T4843">
        <v>22</v>
      </c>
      <c r="U4843">
        <v>38</v>
      </c>
      <c r="V4843">
        <v>3</v>
      </c>
      <c r="W4843">
        <v>0</v>
      </c>
      <c r="X4843">
        <v>0</v>
      </c>
      <c r="Y4843">
        <v>1</v>
      </c>
      <c r="Z4843">
        <v>3</v>
      </c>
      <c r="AA4843">
        <v>1</v>
      </c>
      <c r="AB4843" s="4">
        <v>44713</v>
      </c>
      <c r="AC4843" s="4">
        <v>44593</v>
      </c>
      <c r="AD4843" s="4">
        <v>44597</v>
      </c>
      <c r="AE4843" s="4">
        <v>44626</v>
      </c>
      <c r="AF4843">
        <v>11</v>
      </c>
      <c r="AG4843">
        <v>11</v>
      </c>
      <c r="AH4843">
        <v>0</v>
      </c>
      <c r="AI4843">
        <v>2</v>
      </c>
      <c r="AJ4843" s="2">
        <v>1.0562500000000001</v>
      </c>
      <c r="AK4843" s="2">
        <v>1.4437499999999999</v>
      </c>
      <c r="AL4843">
        <v>20</v>
      </c>
      <c r="AM4843">
        <v>36</v>
      </c>
      <c r="AN4843">
        <f t="shared" si="29"/>
        <v>2020</v>
      </c>
      <c r="AO4843" t="s">
        <v>1051</v>
      </c>
    </row>
    <row r="4844" spans="1:41" x14ac:dyDescent="0.35">
      <c r="A4844" s="1">
        <v>44101</v>
      </c>
      <c r="B4844" t="s">
        <v>39</v>
      </c>
      <c r="C4844" t="s">
        <v>40</v>
      </c>
      <c r="D4844">
        <v>29</v>
      </c>
      <c r="E4844">
        <v>13</v>
      </c>
      <c r="F4844" s="4">
        <v>44785</v>
      </c>
      <c r="G4844" s="4">
        <v>44661</v>
      </c>
      <c r="H4844" s="4" t="s">
        <v>41</v>
      </c>
      <c r="I4844" s="4">
        <v>44563</v>
      </c>
      <c r="J4844">
        <v>327</v>
      </c>
      <c r="K4844">
        <v>165</v>
      </c>
      <c r="L4844">
        <v>93</v>
      </c>
      <c r="M4844">
        <v>66</v>
      </c>
      <c r="N4844">
        <v>420</v>
      </c>
      <c r="O4844">
        <v>231</v>
      </c>
      <c r="P4844" s="4" t="s">
        <v>76</v>
      </c>
      <c r="Q4844" s="4" t="s">
        <v>488</v>
      </c>
      <c r="R4844" s="4">
        <v>44608</v>
      </c>
      <c r="S4844" s="4">
        <v>44606</v>
      </c>
      <c r="T4844">
        <v>35</v>
      </c>
      <c r="U4844">
        <v>15</v>
      </c>
      <c r="V4844">
        <v>0</v>
      </c>
      <c r="W4844">
        <v>2</v>
      </c>
      <c r="X4844">
        <v>0</v>
      </c>
      <c r="Y4844">
        <v>1</v>
      </c>
      <c r="Z4844">
        <v>0</v>
      </c>
      <c r="AA4844">
        <v>3</v>
      </c>
      <c r="AB4844" s="4">
        <v>44713</v>
      </c>
      <c r="AC4844" s="4">
        <v>44709</v>
      </c>
      <c r="AD4844" s="4">
        <v>44657</v>
      </c>
      <c r="AE4844" s="4" t="s">
        <v>41</v>
      </c>
      <c r="AF4844">
        <v>9</v>
      </c>
      <c r="AG4844">
        <v>9</v>
      </c>
      <c r="AH4844">
        <v>0</v>
      </c>
      <c r="AI4844">
        <v>0</v>
      </c>
      <c r="AJ4844" s="2">
        <v>1.6555555555555557</v>
      </c>
      <c r="AK4844" s="3">
        <v>0.84444444444444444</v>
      </c>
      <c r="AL4844">
        <v>36</v>
      </c>
      <c r="AM4844">
        <v>9</v>
      </c>
      <c r="AN4844">
        <f t="shared" si="29"/>
        <v>2020</v>
      </c>
      <c r="AO4844" t="s">
        <v>1051</v>
      </c>
    </row>
    <row r="4845" spans="1:41" x14ac:dyDescent="0.35">
      <c r="A4845" s="1">
        <v>44101</v>
      </c>
      <c r="B4845" t="s">
        <v>64</v>
      </c>
      <c r="C4845" t="s">
        <v>77</v>
      </c>
      <c r="D4845">
        <v>24</v>
      </c>
      <c r="E4845">
        <v>27</v>
      </c>
      <c r="F4845" s="4">
        <v>44633</v>
      </c>
      <c r="G4845" s="4">
        <v>44855</v>
      </c>
      <c r="H4845" s="4" t="s">
        <v>41</v>
      </c>
      <c r="I4845" s="4" t="s">
        <v>41</v>
      </c>
      <c r="J4845">
        <v>256</v>
      </c>
      <c r="K4845">
        <v>206</v>
      </c>
      <c r="L4845">
        <v>48</v>
      </c>
      <c r="M4845">
        <v>172</v>
      </c>
      <c r="N4845">
        <v>304</v>
      </c>
      <c r="O4845">
        <v>378</v>
      </c>
      <c r="P4845" s="4" t="s">
        <v>511</v>
      </c>
      <c r="Q4845" s="4" t="s">
        <v>130</v>
      </c>
      <c r="R4845" s="4">
        <v>44774</v>
      </c>
      <c r="S4845" s="4">
        <v>44639</v>
      </c>
      <c r="T4845">
        <v>18</v>
      </c>
      <c r="U4845">
        <v>36</v>
      </c>
      <c r="V4845">
        <v>0</v>
      </c>
      <c r="W4845">
        <v>0</v>
      </c>
      <c r="X4845">
        <v>0</v>
      </c>
      <c r="Y4845">
        <v>2</v>
      </c>
      <c r="Z4845">
        <v>0</v>
      </c>
      <c r="AA4845">
        <v>2</v>
      </c>
      <c r="AB4845" s="4">
        <v>44805</v>
      </c>
      <c r="AC4845" s="4">
        <v>44866</v>
      </c>
      <c r="AD4845" s="4">
        <v>44596</v>
      </c>
      <c r="AE4845" s="4">
        <v>44563</v>
      </c>
      <c r="AF4845">
        <v>15</v>
      </c>
      <c r="AG4845">
        <v>13</v>
      </c>
      <c r="AH4845">
        <v>0</v>
      </c>
      <c r="AI4845">
        <v>0</v>
      </c>
      <c r="AJ4845" s="2">
        <v>1.3444444444444443</v>
      </c>
      <c r="AK4845" s="2">
        <v>1.5722222222222222</v>
      </c>
      <c r="AL4845">
        <v>23</v>
      </c>
      <c r="AM4845">
        <v>23</v>
      </c>
      <c r="AN4845">
        <f t="shared" si="29"/>
        <v>2020</v>
      </c>
      <c r="AO4845" t="s">
        <v>1051</v>
      </c>
    </row>
    <row r="4846" spans="1:41" x14ac:dyDescent="0.35">
      <c r="A4846" s="1">
        <v>44101</v>
      </c>
      <c r="B4846" t="s">
        <v>53</v>
      </c>
      <c r="C4846" t="s">
        <v>93</v>
      </c>
      <c r="D4846">
        <v>15</v>
      </c>
      <c r="E4846">
        <v>21</v>
      </c>
      <c r="F4846" s="4">
        <v>44632</v>
      </c>
      <c r="G4846" s="4">
        <v>44630</v>
      </c>
      <c r="H4846" s="4" t="s">
        <v>42</v>
      </c>
      <c r="I4846" s="4">
        <v>44562</v>
      </c>
      <c r="J4846">
        <v>151</v>
      </c>
      <c r="K4846">
        <v>234</v>
      </c>
      <c r="L4846">
        <v>109</v>
      </c>
      <c r="M4846">
        <v>119</v>
      </c>
      <c r="N4846">
        <v>260</v>
      </c>
      <c r="O4846">
        <v>353</v>
      </c>
      <c r="P4846" s="4" t="s">
        <v>219</v>
      </c>
      <c r="Q4846" s="4" t="s">
        <v>212</v>
      </c>
      <c r="R4846" s="4">
        <v>44609</v>
      </c>
      <c r="S4846" s="4" t="s">
        <v>41</v>
      </c>
      <c r="T4846">
        <v>29</v>
      </c>
      <c r="U4846">
        <v>31</v>
      </c>
      <c r="V4846">
        <v>0</v>
      </c>
      <c r="W4846">
        <v>0</v>
      </c>
      <c r="X4846">
        <v>3</v>
      </c>
      <c r="Y4846">
        <v>0</v>
      </c>
      <c r="Z4846">
        <v>3</v>
      </c>
      <c r="AA4846">
        <v>0</v>
      </c>
      <c r="AB4846" s="4">
        <v>44743</v>
      </c>
      <c r="AC4846" s="4">
        <v>44652</v>
      </c>
      <c r="AD4846" s="4">
        <v>44563</v>
      </c>
      <c r="AE4846" s="4">
        <v>44594</v>
      </c>
      <c r="AF4846">
        <v>11</v>
      </c>
      <c r="AG4846">
        <v>10</v>
      </c>
      <c r="AH4846">
        <v>0</v>
      </c>
      <c r="AI4846">
        <v>2</v>
      </c>
      <c r="AJ4846" s="2">
        <v>1.2444444444444445</v>
      </c>
      <c r="AK4846" s="2">
        <v>1.2555555555555555</v>
      </c>
      <c r="AL4846">
        <v>7</v>
      </c>
      <c r="AM4846">
        <v>36</v>
      </c>
      <c r="AN4846">
        <f t="shared" si="29"/>
        <v>2020</v>
      </c>
      <c r="AO4846" t="s">
        <v>1051</v>
      </c>
    </row>
    <row r="4847" spans="1:41" x14ac:dyDescent="0.35">
      <c r="A4847" s="1">
        <v>44101</v>
      </c>
      <c r="B4847" t="s">
        <v>91</v>
      </c>
      <c r="C4847" t="s">
        <v>63</v>
      </c>
      <c r="D4847">
        <v>14</v>
      </c>
      <c r="E4847">
        <v>26</v>
      </c>
      <c r="F4847" s="4">
        <v>44632</v>
      </c>
      <c r="G4847" s="4">
        <v>44849</v>
      </c>
      <c r="H4847" s="4" t="s">
        <v>41</v>
      </c>
      <c r="I4847" s="4" t="s">
        <v>41</v>
      </c>
      <c r="J4847">
        <v>221</v>
      </c>
      <c r="K4847">
        <v>319</v>
      </c>
      <c r="L4847">
        <v>81</v>
      </c>
      <c r="M4847">
        <v>117</v>
      </c>
      <c r="N4847">
        <v>302</v>
      </c>
      <c r="O4847">
        <v>436</v>
      </c>
      <c r="P4847" s="4" t="s">
        <v>504</v>
      </c>
      <c r="Q4847" s="4" t="s">
        <v>131</v>
      </c>
      <c r="R4847" s="4">
        <v>44606</v>
      </c>
      <c r="S4847" s="4">
        <v>44603</v>
      </c>
      <c r="T4847">
        <v>21</v>
      </c>
      <c r="U4847">
        <v>23</v>
      </c>
      <c r="V4847">
        <v>0</v>
      </c>
      <c r="W4847">
        <v>3</v>
      </c>
      <c r="X4847">
        <v>0</v>
      </c>
      <c r="Y4847">
        <v>1</v>
      </c>
      <c r="Z4847">
        <v>0</v>
      </c>
      <c r="AA4847">
        <v>4</v>
      </c>
      <c r="AB4847" s="4">
        <v>44650</v>
      </c>
      <c r="AC4847" s="4">
        <v>44774</v>
      </c>
      <c r="AD4847" s="4">
        <v>44567</v>
      </c>
      <c r="AE4847" s="4">
        <v>44595</v>
      </c>
      <c r="AF4847">
        <v>10</v>
      </c>
      <c r="AG4847">
        <v>10</v>
      </c>
      <c r="AH4847">
        <v>0</v>
      </c>
      <c r="AI4847">
        <v>0</v>
      </c>
      <c r="AJ4847" s="2">
        <v>1.2006944444444445</v>
      </c>
      <c r="AK4847" s="2">
        <v>1.2993055555555555</v>
      </c>
      <c r="AL4847">
        <v>21</v>
      </c>
      <c r="AM4847">
        <v>16</v>
      </c>
      <c r="AN4847">
        <f t="shared" si="29"/>
        <v>2020</v>
      </c>
      <c r="AO4847" t="s">
        <v>1051</v>
      </c>
    </row>
    <row r="4848" spans="1:41" x14ac:dyDescent="0.35">
      <c r="A4848" s="1">
        <v>44101</v>
      </c>
      <c r="B4848" t="s">
        <v>101</v>
      </c>
      <c r="C4848" t="s">
        <v>98</v>
      </c>
      <c r="D4848">
        <v>17</v>
      </c>
      <c r="E4848">
        <v>13</v>
      </c>
      <c r="F4848" s="4">
        <v>44789</v>
      </c>
      <c r="G4848" s="4">
        <v>44695</v>
      </c>
      <c r="H4848" s="4">
        <v>44562</v>
      </c>
      <c r="I4848" s="4" t="s">
        <v>42</v>
      </c>
      <c r="J4848">
        <v>285</v>
      </c>
      <c r="K4848">
        <v>184</v>
      </c>
      <c r="L4848">
        <v>68</v>
      </c>
      <c r="M4848">
        <v>42</v>
      </c>
      <c r="N4848">
        <v>353</v>
      </c>
      <c r="O4848">
        <v>226</v>
      </c>
      <c r="P4848" s="4" t="s">
        <v>111</v>
      </c>
      <c r="Q4848" s="4" t="s">
        <v>529</v>
      </c>
      <c r="R4848" s="4">
        <v>44604</v>
      </c>
      <c r="S4848" s="4">
        <v>44713</v>
      </c>
      <c r="T4848">
        <v>25</v>
      </c>
      <c r="U4848">
        <v>14</v>
      </c>
      <c r="V4848">
        <v>0</v>
      </c>
      <c r="W4848">
        <v>0</v>
      </c>
      <c r="X4848">
        <v>0</v>
      </c>
      <c r="Y4848">
        <v>2</v>
      </c>
      <c r="Z4848">
        <v>0</v>
      </c>
      <c r="AA4848">
        <v>2</v>
      </c>
      <c r="AB4848" s="4">
        <v>44805</v>
      </c>
      <c r="AC4848" s="4">
        <v>44681</v>
      </c>
      <c r="AD4848" s="4">
        <v>44624</v>
      </c>
      <c r="AE4848" s="4">
        <v>44563</v>
      </c>
      <c r="AF4848">
        <v>12</v>
      </c>
      <c r="AG4848">
        <v>11</v>
      </c>
      <c r="AH4848">
        <v>0</v>
      </c>
      <c r="AI4848">
        <v>0</v>
      </c>
      <c r="AJ4848" s="2">
        <v>1.3763888888888889</v>
      </c>
      <c r="AK4848" s="2">
        <v>1.1236111111111111</v>
      </c>
      <c r="AL4848">
        <v>28</v>
      </c>
      <c r="AM4848">
        <v>10</v>
      </c>
      <c r="AN4848">
        <f t="shared" si="29"/>
        <v>2020</v>
      </c>
      <c r="AO4848" t="s">
        <v>1051</v>
      </c>
    </row>
    <row r="4849" spans="1:41" x14ac:dyDescent="0.35">
      <c r="A4849" s="1">
        <v>44101</v>
      </c>
      <c r="B4849" t="s">
        <v>83</v>
      </c>
      <c r="C4849" t="s">
        <v>87</v>
      </c>
      <c r="D4849">
        <v>22</v>
      </c>
      <c r="E4849">
        <v>28</v>
      </c>
      <c r="F4849" s="4">
        <v>44663</v>
      </c>
      <c r="G4849" s="4">
        <v>44661</v>
      </c>
      <c r="H4849" s="4">
        <v>44562</v>
      </c>
      <c r="I4849" s="4">
        <v>44562</v>
      </c>
      <c r="J4849">
        <v>232</v>
      </c>
      <c r="K4849">
        <v>268</v>
      </c>
      <c r="L4849">
        <v>90</v>
      </c>
      <c r="M4849">
        <v>109</v>
      </c>
      <c r="N4849">
        <v>322</v>
      </c>
      <c r="O4849">
        <v>377</v>
      </c>
      <c r="P4849" s="4" t="s">
        <v>339</v>
      </c>
      <c r="Q4849" s="4" t="s">
        <v>204</v>
      </c>
      <c r="R4849" s="4">
        <v>44652</v>
      </c>
      <c r="S4849" s="4">
        <v>44563</v>
      </c>
      <c r="T4849">
        <v>27</v>
      </c>
      <c r="U4849">
        <v>27</v>
      </c>
      <c r="V4849">
        <v>0</v>
      </c>
      <c r="W4849">
        <v>0</v>
      </c>
      <c r="X4849">
        <v>0</v>
      </c>
      <c r="Y4849">
        <v>3</v>
      </c>
      <c r="Z4849">
        <v>0</v>
      </c>
      <c r="AA4849">
        <v>3</v>
      </c>
      <c r="AB4849" s="4">
        <v>44743</v>
      </c>
      <c r="AC4849" s="4">
        <v>44743</v>
      </c>
      <c r="AD4849" s="4">
        <v>44598</v>
      </c>
      <c r="AE4849" s="4">
        <v>44623</v>
      </c>
      <c r="AF4849">
        <v>10</v>
      </c>
      <c r="AG4849">
        <v>10</v>
      </c>
      <c r="AH4849">
        <v>0</v>
      </c>
      <c r="AI4849">
        <v>0</v>
      </c>
      <c r="AJ4849" s="2">
        <v>1.3680555555555556</v>
      </c>
      <c r="AK4849" s="2">
        <v>1.1319444444444444</v>
      </c>
      <c r="AL4849">
        <v>26</v>
      </c>
      <c r="AM4849">
        <v>23</v>
      </c>
      <c r="AN4849">
        <f t="shared" si="29"/>
        <v>2020</v>
      </c>
      <c r="AO4849" t="s">
        <v>1051</v>
      </c>
    </row>
    <row r="4850" spans="1:41" x14ac:dyDescent="0.35">
      <c r="A4850" s="1">
        <v>44101</v>
      </c>
      <c r="B4850" t="s">
        <v>104</v>
      </c>
      <c r="C4850" t="s">
        <v>47</v>
      </c>
      <c r="D4850">
        <v>27</v>
      </c>
      <c r="E4850">
        <v>23</v>
      </c>
      <c r="F4850" s="4">
        <v>44757</v>
      </c>
      <c r="G4850" s="4">
        <v>44694</v>
      </c>
      <c r="H4850" s="4">
        <v>44594</v>
      </c>
      <c r="I4850" s="4">
        <v>44562</v>
      </c>
      <c r="J4850">
        <v>461</v>
      </c>
      <c r="K4850">
        <v>295</v>
      </c>
      <c r="L4850">
        <v>61</v>
      </c>
      <c r="M4850">
        <v>117</v>
      </c>
      <c r="N4850">
        <v>522</v>
      </c>
      <c r="O4850">
        <v>412</v>
      </c>
      <c r="P4850" s="4" t="s">
        <v>854</v>
      </c>
      <c r="Q4850" s="4" t="s">
        <v>398</v>
      </c>
      <c r="R4850" s="4">
        <v>44603</v>
      </c>
      <c r="S4850" s="4">
        <v>44671</v>
      </c>
      <c r="T4850">
        <v>21</v>
      </c>
      <c r="U4850">
        <v>26</v>
      </c>
      <c r="V4850">
        <v>1</v>
      </c>
      <c r="W4850">
        <v>1</v>
      </c>
      <c r="X4850">
        <v>2</v>
      </c>
      <c r="Y4850">
        <v>0</v>
      </c>
      <c r="Z4850">
        <v>3</v>
      </c>
      <c r="AA4850">
        <v>1</v>
      </c>
      <c r="AB4850" s="4">
        <v>44835</v>
      </c>
      <c r="AC4850" s="4">
        <v>44711</v>
      </c>
      <c r="AD4850" s="4">
        <v>44562</v>
      </c>
      <c r="AE4850" s="4">
        <v>44623</v>
      </c>
      <c r="AF4850">
        <v>14</v>
      </c>
      <c r="AG4850">
        <v>14</v>
      </c>
      <c r="AH4850">
        <v>0</v>
      </c>
      <c r="AI4850">
        <v>0</v>
      </c>
      <c r="AJ4850" s="2">
        <v>1.1430555555555555</v>
      </c>
      <c r="AK4850" s="2">
        <v>1.3569444444444445</v>
      </c>
      <c r="AL4850">
        <v>31</v>
      </c>
      <c r="AM4850">
        <v>38</v>
      </c>
      <c r="AN4850">
        <f t="shared" si="29"/>
        <v>2020</v>
      </c>
      <c r="AO4850" t="s">
        <v>1051</v>
      </c>
    </row>
    <row r="4851" spans="1:41" x14ac:dyDescent="0.35">
      <c r="A4851" s="1">
        <v>44101</v>
      </c>
      <c r="B4851" t="s">
        <v>74</v>
      </c>
      <c r="C4851" t="s">
        <v>100</v>
      </c>
      <c r="D4851">
        <v>24</v>
      </c>
      <c r="E4851">
        <v>21</v>
      </c>
      <c r="F4851" s="4">
        <v>44692</v>
      </c>
      <c r="G4851" s="4">
        <v>44692</v>
      </c>
      <c r="H4851" s="4">
        <v>44563</v>
      </c>
      <c r="I4851" s="4">
        <v>44562</v>
      </c>
      <c r="J4851">
        <v>271</v>
      </c>
      <c r="K4851">
        <v>275</v>
      </c>
      <c r="L4851">
        <v>98</v>
      </c>
      <c r="M4851">
        <v>122</v>
      </c>
      <c r="N4851">
        <v>369</v>
      </c>
      <c r="O4851">
        <v>397</v>
      </c>
      <c r="P4851" s="4" t="s">
        <v>255</v>
      </c>
      <c r="Q4851" s="4" t="s">
        <v>810</v>
      </c>
      <c r="R4851" s="4">
        <v>44573</v>
      </c>
      <c r="S4851" s="4">
        <v>44605</v>
      </c>
      <c r="T4851">
        <v>26</v>
      </c>
      <c r="U4851">
        <v>20</v>
      </c>
      <c r="V4851">
        <v>0</v>
      </c>
      <c r="W4851">
        <v>1</v>
      </c>
      <c r="X4851">
        <v>0</v>
      </c>
      <c r="Y4851">
        <v>0</v>
      </c>
      <c r="Z4851">
        <v>0</v>
      </c>
      <c r="AA4851">
        <v>1</v>
      </c>
      <c r="AB4851" s="4">
        <v>44602</v>
      </c>
      <c r="AC4851" s="4">
        <v>44774</v>
      </c>
      <c r="AD4851" s="4">
        <v>44656</v>
      </c>
      <c r="AE4851" s="4">
        <v>44596</v>
      </c>
      <c r="AF4851">
        <v>11</v>
      </c>
      <c r="AG4851">
        <v>11</v>
      </c>
      <c r="AH4851">
        <v>0</v>
      </c>
      <c r="AI4851">
        <v>0</v>
      </c>
      <c r="AJ4851" s="2">
        <v>1.3194444444444444</v>
      </c>
      <c r="AK4851" s="2">
        <v>1.1805555555555556</v>
      </c>
      <c r="AL4851">
        <v>37</v>
      </c>
      <c r="AM4851">
        <v>30</v>
      </c>
      <c r="AN4851">
        <f t="shared" si="29"/>
        <v>2020</v>
      </c>
      <c r="AO4851" t="s">
        <v>1051</v>
      </c>
    </row>
    <row r="4852" spans="1:41" x14ac:dyDescent="0.35">
      <c r="A4852" s="1">
        <v>44102</v>
      </c>
      <c r="B4852" t="s">
        <v>68</v>
      </c>
      <c r="C4852" t="s">
        <v>90</v>
      </c>
      <c r="D4852">
        <v>29</v>
      </c>
      <c r="E4852">
        <v>16</v>
      </c>
      <c r="F4852" s="4">
        <v>44847</v>
      </c>
      <c r="G4852" s="4">
        <v>44629</v>
      </c>
      <c r="H4852" s="4" t="s">
        <v>52</v>
      </c>
      <c r="I4852" s="4" t="s">
        <v>42</v>
      </c>
      <c r="J4852">
        <v>385</v>
      </c>
      <c r="K4852">
        <v>70</v>
      </c>
      <c r="L4852">
        <v>132</v>
      </c>
      <c r="M4852">
        <v>158</v>
      </c>
      <c r="N4852">
        <v>517</v>
      </c>
      <c r="O4852">
        <v>228</v>
      </c>
      <c r="P4852" s="4" t="s">
        <v>326</v>
      </c>
      <c r="Q4852" s="4" t="s">
        <v>134</v>
      </c>
      <c r="R4852" s="4" t="s">
        <v>41</v>
      </c>
      <c r="S4852" s="4">
        <v>44678</v>
      </c>
      <c r="T4852">
        <v>31</v>
      </c>
      <c r="U4852">
        <v>21</v>
      </c>
      <c r="V4852">
        <v>1</v>
      </c>
      <c r="W4852">
        <v>1</v>
      </c>
      <c r="X4852">
        <v>0</v>
      </c>
      <c r="Y4852">
        <v>0</v>
      </c>
      <c r="Z4852">
        <v>1</v>
      </c>
      <c r="AA4852">
        <v>1</v>
      </c>
      <c r="AB4852" s="4">
        <v>44713</v>
      </c>
      <c r="AC4852" s="4">
        <v>44713</v>
      </c>
      <c r="AD4852" s="4">
        <v>44623</v>
      </c>
      <c r="AE4852" s="4">
        <v>44565</v>
      </c>
      <c r="AF4852">
        <v>10</v>
      </c>
      <c r="AG4852">
        <v>11</v>
      </c>
      <c r="AH4852">
        <v>0</v>
      </c>
      <c r="AI4852">
        <v>1</v>
      </c>
      <c r="AJ4852" s="2">
        <v>1.4138888888888888</v>
      </c>
      <c r="AK4852" s="2">
        <v>1.086111111111111</v>
      </c>
      <c r="AL4852">
        <v>34</v>
      </c>
      <c r="AM4852">
        <v>20</v>
      </c>
      <c r="AN4852">
        <f t="shared" si="29"/>
        <v>2020</v>
      </c>
      <c r="AO4852" t="s">
        <v>1051</v>
      </c>
    </row>
    <row r="4853" spans="1:41" x14ac:dyDescent="0.35">
      <c r="A4853" s="1">
        <v>44105</v>
      </c>
      <c r="B4853" t="s">
        <v>98</v>
      </c>
      <c r="C4853" t="s">
        <v>53</v>
      </c>
      <c r="D4853">
        <v>21</v>
      </c>
      <c r="E4853">
        <v>18</v>
      </c>
      <c r="F4853" s="4">
        <v>44724</v>
      </c>
      <c r="G4853" s="4">
        <v>44792</v>
      </c>
      <c r="H4853" s="4" t="s">
        <v>41</v>
      </c>
      <c r="I4853" s="4" t="s">
        <v>52</v>
      </c>
      <c r="J4853">
        <v>242</v>
      </c>
      <c r="K4853">
        <v>192</v>
      </c>
      <c r="L4853">
        <v>117</v>
      </c>
      <c r="M4853">
        <v>129</v>
      </c>
      <c r="N4853">
        <v>359</v>
      </c>
      <c r="O4853">
        <v>321</v>
      </c>
      <c r="P4853" s="4" t="s">
        <v>95</v>
      </c>
      <c r="Q4853" s="4" t="s">
        <v>172</v>
      </c>
      <c r="R4853" s="4" t="s">
        <v>41</v>
      </c>
      <c r="S4853" s="4">
        <v>44713</v>
      </c>
      <c r="T4853">
        <v>32</v>
      </c>
      <c r="U4853">
        <v>24</v>
      </c>
      <c r="V4853">
        <v>0</v>
      </c>
      <c r="W4853">
        <v>0</v>
      </c>
      <c r="X4853">
        <v>3</v>
      </c>
      <c r="Y4853">
        <v>0</v>
      </c>
      <c r="Z4853">
        <v>3</v>
      </c>
      <c r="AA4853">
        <v>0</v>
      </c>
      <c r="AB4853" s="4">
        <v>44774</v>
      </c>
      <c r="AC4853" s="4" t="s">
        <v>873</v>
      </c>
      <c r="AD4853" s="4">
        <v>44596</v>
      </c>
      <c r="AE4853" s="4" t="s">
        <v>82</v>
      </c>
      <c r="AF4853">
        <v>13</v>
      </c>
      <c r="AG4853">
        <v>11</v>
      </c>
      <c r="AH4853">
        <v>0</v>
      </c>
      <c r="AI4853">
        <v>1</v>
      </c>
      <c r="AJ4853" s="2">
        <v>1.3187499999999999</v>
      </c>
      <c r="AK4853" s="2">
        <v>1.1812500000000001</v>
      </c>
      <c r="AL4853">
        <v>37</v>
      </c>
      <c r="AM4853">
        <v>28</v>
      </c>
      <c r="AN4853">
        <f t="shared" si="29"/>
        <v>2020</v>
      </c>
      <c r="AO4853" t="s">
        <v>1051</v>
      </c>
    </row>
    <row r="4854" spans="1:41" x14ac:dyDescent="0.35">
      <c r="A4854" s="1">
        <v>44108</v>
      </c>
      <c r="B4854" t="s">
        <v>94</v>
      </c>
      <c r="C4854" t="s">
        <v>64</v>
      </c>
      <c r="D4854">
        <v>25</v>
      </c>
      <c r="E4854">
        <v>28</v>
      </c>
      <c r="F4854" s="4">
        <v>44602</v>
      </c>
      <c r="G4854" s="4">
        <v>44662</v>
      </c>
      <c r="H4854" s="4">
        <v>44562</v>
      </c>
      <c r="I4854" s="4">
        <v>44562</v>
      </c>
      <c r="J4854">
        <v>340</v>
      </c>
      <c r="K4854">
        <v>300</v>
      </c>
      <c r="L4854">
        <v>89</v>
      </c>
      <c r="M4854">
        <v>205</v>
      </c>
      <c r="N4854">
        <v>429</v>
      </c>
      <c r="O4854">
        <v>505</v>
      </c>
      <c r="P4854" s="4" t="s">
        <v>398</v>
      </c>
      <c r="Q4854" s="4" t="s">
        <v>76</v>
      </c>
      <c r="R4854" s="4">
        <v>44631</v>
      </c>
      <c r="S4854" s="4">
        <v>44562</v>
      </c>
      <c r="T4854">
        <v>20</v>
      </c>
      <c r="U4854">
        <v>34</v>
      </c>
      <c r="V4854">
        <v>0</v>
      </c>
      <c r="W4854">
        <v>0</v>
      </c>
      <c r="X4854">
        <v>1</v>
      </c>
      <c r="Y4854">
        <v>1</v>
      </c>
      <c r="Z4854">
        <v>1</v>
      </c>
      <c r="AA4854">
        <v>1</v>
      </c>
      <c r="AB4854" s="4">
        <v>44713</v>
      </c>
      <c r="AC4854" s="4">
        <v>44743</v>
      </c>
      <c r="AD4854" s="4">
        <v>44597</v>
      </c>
      <c r="AE4854" s="4">
        <v>44565</v>
      </c>
      <c r="AF4854">
        <v>10</v>
      </c>
      <c r="AG4854">
        <v>11</v>
      </c>
      <c r="AH4854">
        <v>0</v>
      </c>
      <c r="AI4854">
        <v>0</v>
      </c>
      <c r="AJ4854" s="2">
        <v>1.117361111111111</v>
      </c>
      <c r="AK4854" s="2">
        <v>1.3826388888888888</v>
      </c>
      <c r="AL4854">
        <v>25</v>
      </c>
      <c r="AM4854">
        <v>33</v>
      </c>
      <c r="AN4854">
        <f t="shared" si="29"/>
        <v>2020</v>
      </c>
      <c r="AO4854" t="s">
        <v>1051</v>
      </c>
    </row>
    <row r="4855" spans="1:41" x14ac:dyDescent="0.35">
      <c r="A4855" s="1">
        <v>44108</v>
      </c>
      <c r="B4855" t="s">
        <v>69</v>
      </c>
      <c r="C4855" t="s">
        <v>104</v>
      </c>
      <c r="D4855">
        <v>33</v>
      </c>
      <c r="E4855">
        <v>35</v>
      </c>
      <c r="F4855" s="4">
        <v>44692</v>
      </c>
      <c r="G4855" s="4">
        <v>44723</v>
      </c>
      <c r="H4855" s="4" t="s">
        <v>41</v>
      </c>
      <c r="I4855" s="4">
        <v>44563</v>
      </c>
      <c r="J4855">
        <v>201</v>
      </c>
      <c r="K4855">
        <v>481</v>
      </c>
      <c r="L4855">
        <v>307</v>
      </c>
      <c r="M4855">
        <v>85</v>
      </c>
      <c r="N4855">
        <v>508</v>
      </c>
      <c r="O4855">
        <v>566</v>
      </c>
      <c r="P4855" s="4" t="s">
        <v>213</v>
      </c>
      <c r="Q4855" s="4" t="s">
        <v>1038</v>
      </c>
      <c r="R4855" s="4">
        <v>44593</v>
      </c>
      <c r="S4855" s="4">
        <v>44641</v>
      </c>
      <c r="T4855">
        <v>40</v>
      </c>
      <c r="U4855">
        <v>18</v>
      </c>
      <c r="V4855">
        <v>0</v>
      </c>
      <c r="W4855">
        <v>2</v>
      </c>
      <c r="X4855">
        <v>0</v>
      </c>
      <c r="Y4855">
        <v>1</v>
      </c>
      <c r="Z4855">
        <v>0</v>
      </c>
      <c r="AA4855">
        <v>3</v>
      </c>
      <c r="AB4855" s="4">
        <v>44682</v>
      </c>
      <c r="AC4855" s="4">
        <v>44713</v>
      </c>
      <c r="AD4855" s="4">
        <v>44656</v>
      </c>
      <c r="AE4855" s="4">
        <v>44595</v>
      </c>
      <c r="AF4855">
        <v>13</v>
      </c>
      <c r="AG4855">
        <v>12</v>
      </c>
      <c r="AH4855">
        <v>0</v>
      </c>
      <c r="AI4855">
        <v>0</v>
      </c>
      <c r="AJ4855" s="2">
        <v>1.3972222222222221</v>
      </c>
      <c r="AK4855" s="2">
        <v>1.1027777777777776</v>
      </c>
      <c r="AL4855">
        <v>49</v>
      </c>
      <c r="AM4855">
        <v>38</v>
      </c>
      <c r="AN4855">
        <f t="shared" si="29"/>
        <v>2020</v>
      </c>
      <c r="AO4855" t="s">
        <v>1051</v>
      </c>
    </row>
    <row r="4856" spans="1:41" x14ac:dyDescent="0.35">
      <c r="A4856" s="1">
        <v>44108</v>
      </c>
      <c r="B4856" t="s">
        <v>100</v>
      </c>
      <c r="C4856" t="s">
        <v>83</v>
      </c>
      <c r="D4856">
        <v>29</v>
      </c>
      <c r="E4856">
        <v>18</v>
      </c>
      <c r="F4856" s="4">
        <v>44848</v>
      </c>
      <c r="G4856" s="4">
        <v>44756</v>
      </c>
      <c r="H4856" s="4">
        <v>44562</v>
      </c>
      <c r="I4856" s="4">
        <v>44623</v>
      </c>
      <c r="J4856">
        <v>228</v>
      </c>
      <c r="K4856">
        <v>191</v>
      </c>
      <c r="L4856">
        <v>164</v>
      </c>
      <c r="M4856">
        <v>90</v>
      </c>
      <c r="N4856">
        <v>392</v>
      </c>
      <c r="O4856">
        <v>281</v>
      </c>
      <c r="P4856" s="4" t="s">
        <v>212</v>
      </c>
      <c r="Q4856" s="4" t="s">
        <v>155</v>
      </c>
      <c r="R4856" s="4">
        <v>44610</v>
      </c>
      <c r="S4856" s="4">
        <v>44635</v>
      </c>
      <c r="T4856">
        <v>42</v>
      </c>
      <c r="U4856">
        <v>22</v>
      </c>
      <c r="V4856">
        <v>0</v>
      </c>
      <c r="W4856">
        <v>0</v>
      </c>
      <c r="X4856">
        <v>1</v>
      </c>
      <c r="Y4856">
        <v>1</v>
      </c>
      <c r="Z4856">
        <v>1</v>
      </c>
      <c r="AA4856">
        <v>1</v>
      </c>
      <c r="AB4856" s="4">
        <v>44652</v>
      </c>
      <c r="AC4856" s="4">
        <v>44682</v>
      </c>
      <c r="AD4856" s="4">
        <v>44655</v>
      </c>
      <c r="AE4856" s="4">
        <v>44656</v>
      </c>
      <c r="AF4856">
        <v>9</v>
      </c>
      <c r="AG4856">
        <v>9</v>
      </c>
      <c r="AH4856">
        <v>0</v>
      </c>
      <c r="AI4856">
        <v>0</v>
      </c>
      <c r="AJ4856" s="2">
        <v>1.5319444444444443</v>
      </c>
      <c r="AK4856" s="3">
        <v>0.96805555555555556</v>
      </c>
      <c r="AL4856">
        <v>35</v>
      </c>
      <c r="AM4856">
        <v>29</v>
      </c>
      <c r="AN4856">
        <f t="shared" si="29"/>
        <v>2020</v>
      </c>
      <c r="AO4856" t="s">
        <v>1051</v>
      </c>
    </row>
    <row r="4857" spans="1:41" x14ac:dyDescent="0.35">
      <c r="A4857" s="1">
        <v>44108</v>
      </c>
      <c r="B4857" t="s">
        <v>47</v>
      </c>
      <c r="C4857" t="s">
        <v>84</v>
      </c>
      <c r="D4857">
        <v>26</v>
      </c>
      <c r="E4857">
        <v>25</v>
      </c>
      <c r="F4857" s="4">
        <v>44661</v>
      </c>
      <c r="G4857" s="4">
        <v>44755</v>
      </c>
      <c r="H4857" s="4" t="s">
        <v>42</v>
      </c>
      <c r="I4857" s="4" t="s">
        <v>41</v>
      </c>
      <c r="J4857">
        <v>343</v>
      </c>
      <c r="K4857">
        <v>312</v>
      </c>
      <c r="L4857">
        <v>98</v>
      </c>
      <c r="M4857">
        <v>103</v>
      </c>
      <c r="N4857">
        <v>441</v>
      </c>
      <c r="O4857">
        <v>415</v>
      </c>
      <c r="P4857" s="4" t="s">
        <v>80</v>
      </c>
      <c r="Q4857" s="4" t="s">
        <v>168</v>
      </c>
      <c r="R4857" s="4">
        <v>44609</v>
      </c>
      <c r="S4857" s="4">
        <v>44564</v>
      </c>
      <c r="T4857">
        <v>26</v>
      </c>
      <c r="U4857">
        <v>22</v>
      </c>
      <c r="V4857">
        <v>0</v>
      </c>
      <c r="W4857">
        <v>0</v>
      </c>
      <c r="X4857">
        <v>1</v>
      </c>
      <c r="Y4857">
        <v>2</v>
      </c>
      <c r="Z4857">
        <v>1</v>
      </c>
      <c r="AA4857">
        <v>2</v>
      </c>
      <c r="AB4857" s="4" t="s">
        <v>41</v>
      </c>
      <c r="AC4857" s="4">
        <v>44640</v>
      </c>
      <c r="AD4857" s="4">
        <v>44657</v>
      </c>
      <c r="AE4857" s="4">
        <v>44564</v>
      </c>
      <c r="AF4857">
        <v>10</v>
      </c>
      <c r="AG4857">
        <v>10</v>
      </c>
      <c r="AH4857">
        <v>0</v>
      </c>
      <c r="AI4857">
        <v>0</v>
      </c>
      <c r="AJ4857" s="2">
        <v>1.1187500000000001</v>
      </c>
      <c r="AK4857" s="2">
        <v>1.3812499999999999</v>
      </c>
      <c r="AL4857">
        <v>31</v>
      </c>
      <c r="AM4857">
        <v>23</v>
      </c>
      <c r="AN4857">
        <f t="shared" si="29"/>
        <v>2020</v>
      </c>
      <c r="AO4857" t="s">
        <v>1051</v>
      </c>
    </row>
    <row r="4858" spans="1:41" x14ac:dyDescent="0.35">
      <c r="A4858" s="1">
        <v>44108</v>
      </c>
      <c r="B4858" t="s">
        <v>63</v>
      </c>
      <c r="C4858" t="s">
        <v>101</v>
      </c>
      <c r="D4858">
        <v>15</v>
      </c>
      <c r="E4858">
        <v>28</v>
      </c>
      <c r="F4858" s="4">
        <v>44661</v>
      </c>
      <c r="G4858" s="4">
        <v>44692</v>
      </c>
      <c r="H4858" s="4">
        <v>44562</v>
      </c>
      <c r="I4858" s="4" t="s">
        <v>41</v>
      </c>
      <c r="J4858">
        <v>278</v>
      </c>
      <c r="K4858">
        <v>369</v>
      </c>
      <c r="L4858">
        <v>46</v>
      </c>
      <c r="M4858">
        <v>115</v>
      </c>
      <c r="N4858">
        <v>324</v>
      </c>
      <c r="O4858">
        <v>484</v>
      </c>
      <c r="P4858" s="4" t="s">
        <v>294</v>
      </c>
      <c r="Q4858" s="4" t="s">
        <v>321</v>
      </c>
      <c r="R4858" s="4">
        <v>44604</v>
      </c>
      <c r="S4858" s="4" t="s">
        <v>41</v>
      </c>
      <c r="T4858">
        <v>23</v>
      </c>
      <c r="U4858">
        <v>27</v>
      </c>
      <c r="V4858">
        <v>1</v>
      </c>
      <c r="W4858">
        <v>0</v>
      </c>
      <c r="X4858">
        <v>1</v>
      </c>
      <c r="Y4858">
        <v>1</v>
      </c>
      <c r="Z4858">
        <v>2</v>
      </c>
      <c r="AA4858">
        <v>1</v>
      </c>
      <c r="AB4858" s="4">
        <v>44743</v>
      </c>
      <c r="AC4858" s="4">
        <v>44774</v>
      </c>
      <c r="AD4858" s="4">
        <v>44562</v>
      </c>
      <c r="AE4858" s="4">
        <v>44656</v>
      </c>
      <c r="AF4858">
        <v>11</v>
      </c>
      <c r="AG4858">
        <v>12</v>
      </c>
      <c r="AH4858">
        <v>2</v>
      </c>
      <c r="AI4858">
        <v>0</v>
      </c>
      <c r="AJ4858" s="2">
        <v>1.0451388888888888</v>
      </c>
      <c r="AK4858" s="2">
        <v>1.4548611111111109</v>
      </c>
      <c r="AL4858">
        <v>31</v>
      </c>
      <c r="AM4858">
        <v>38</v>
      </c>
      <c r="AN4858">
        <f t="shared" si="29"/>
        <v>2020</v>
      </c>
      <c r="AO4858" t="s">
        <v>1051</v>
      </c>
    </row>
    <row r="4859" spans="1:41" x14ac:dyDescent="0.35">
      <c r="A4859" s="1">
        <v>44108</v>
      </c>
      <c r="B4859" t="s">
        <v>90</v>
      </c>
      <c r="C4859" t="s">
        <v>88</v>
      </c>
      <c r="D4859">
        <v>18</v>
      </c>
      <c r="E4859">
        <v>24</v>
      </c>
      <c r="F4859" s="4">
        <v>44692</v>
      </c>
      <c r="G4859" s="4">
        <v>44664</v>
      </c>
      <c r="H4859" s="4">
        <v>44594</v>
      </c>
      <c r="I4859" s="4">
        <v>44595</v>
      </c>
      <c r="J4859">
        <v>206</v>
      </c>
      <c r="K4859">
        <v>274</v>
      </c>
      <c r="L4859">
        <v>144</v>
      </c>
      <c r="M4859">
        <v>69</v>
      </c>
      <c r="N4859">
        <v>350</v>
      </c>
      <c r="O4859">
        <v>343</v>
      </c>
      <c r="P4859" s="4" t="s">
        <v>75</v>
      </c>
      <c r="Q4859" s="4" t="s">
        <v>518</v>
      </c>
      <c r="R4859" s="4">
        <v>44563</v>
      </c>
      <c r="S4859" s="4">
        <v>44621</v>
      </c>
      <c r="T4859">
        <v>32</v>
      </c>
      <c r="U4859">
        <v>22</v>
      </c>
      <c r="V4859">
        <v>0</v>
      </c>
      <c r="W4859">
        <v>1</v>
      </c>
      <c r="X4859">
        <v>2</v>
      </c>
      <c r="Y4859">
        <v>0</v>
      </c>
      <c r="Z4859">
        <v>2</v>
      </c>
      <c r="AA4859">
        <v>1</v>
      </c>
      <c r="AB4859" s="4">
        <v>44711</v>
      </c>
      <c r="AC4859" s="4">
        <v>44612</v>
      </c>
      <c r="AD4859" s="4">
        <v>44562</v>
      </c>
      <c r="AE4859" s="4">
        <v>44595</v>
      </c>
      <c r="AF4859">
        <v>11</v>
      </c>
      <c r="AG4859">
        <v>11</v>
      </c>
      <c r="AH4859">
        <v>0</v>
      </c>
      <c r="AI4859">
        <v>0</v>
      </c>
      <c r="AJ4859" s="2">
        <v>1.2236111111111112</v>
      </c>
      <c r="AK4859" s="2">
        <v>1.2763888888888888</v>
      </c>
      <c r="AL4859">
        <v>31</v>
      </c>
      <c r="AM4859">
        <v>17</v>
      </c>
      <c r="AN4859">
        <f t="shared" ref="AN4859:AN4922" si="30">IF(A4859&lt;DATE(2020,2,28),2019,2020)</f>
        <v>2020</v>
      </c>
      <c r="AO4859" t="s">
        <v>1051</v>
      </c>
    </row>
    <row r="4860" spans="1:41" x14ac:dyDescent="0.35">
      <c r="A4860" s="1">
        <v>44108</v>
      </c>
      <c r="B4860" t="s">
        <v>87</v>
      </c>
      <c r="C4860" t="s">
        <v>91</v>
      </c>
      <c r="D4860">
        <v>21</v>
      </c>
      <c r="E4860">
        <v>30</v>
      </c>
      <c r="F4860" s="4">
        <v>44629</v>
      </c>
      <c r="G4860" s="4">
        <v>44753</v>
      </c>
      <c r="H4860" s="4" t="s">
        <v>41</v>
      </c>
      <c r="I4860" s="4">
        <v>44562</v>
      </c>
      <c r="J4860">
        <v>133</v>
      </c>
      <c r="K4860">
        <v>276</v>
      </c>
      <c r="L4860">
        <v>129</v>
      </c>
      <c r="M4860">
        <v>168</v>
      </c>
      <c r="N4860">
        <v>262</v>
      </c>
      <c r="O4860">
        <v>444</v>
      </c>
      <c r="P4860" s="4" t="s">
        <v>127</v>
      </c>
      <c r="Q4860" s="4" t="s">
        <v>440</v>
      </c>
      <c r="R4860" s="4">
        <v>44562</v>
      </c>
      <c r="S4860" s="4" t="s">
        <v>41</v>
      </c>
      <c r="T4860">
        <v>23</v>
      </c>
      <c r="U4860">
        <v>35</v>
      </c>
      <c r="V4860">
        <v>1</v>
      </c>
      <c r="W4860">
        <v>0</v>
      </c>
      <c r="X4860">
        <v>0</v>
      </c>
      <c r="Y4860">
        <v>1</v>
      </c>
      <c r="Z4860">
        <v>1</v>
      </c>
      <c r="AA4860">
        <v>1</v>
      </c>
      <c r="AB4860" s="4">
        <v>44710</v>
      </c>
      <c r="AC4860" s="4">
        <v>44835</v>
      </c>
      <c r="AD4860" s="4">
        <v>44623</v>
      </c>
      <c r="AE4860" s="4">
        <v>44656</v>
      </c>
      <c r="AF4860">
        <v>9</v>
      </c>
      <c r="AG4860">
        <v>10</v>
      </c>
      <c r="AH4860">
        <v>0</v>
      </c>
      <c r="AI4860">
        <v>0</v>
      </c>
      <c r="AJ4860" s="3">
        <v>0.95277777777777783</v>
      </c>
      <c r="AK4860" s="2">
        <v>1.5472222222222223</v>
      </c>
      <c r="AL4860">
        <v>21</v>
      </c>
      <c r="AM4860">
        <v>31</v>
      </c>
      <c r="AN4860">
        <f t="shared" si="30"/>
        <v>2020</v>
      </c>
      <c r="AO4860" t="s">
        <v>1051</v>
      </c>
    </row>
    <row r="4861" spans="1:41" x14ac:dyDescent="0.35">
      <c r="A4861" s="1">
        <v>44108</v>
      </c>
      <c r="B4861" t="s">
        <v>58</v>
      </c>
      <c r="C4861" t="s">
        <v>105</v>
      </c>
      <c r="D4861">
        <v>24</v>
      </c>
      <c r="E4861">
        <v>20</v>
      </c>
      <c r="F4861" s="4">
        <v>44693</v>
      </c>
      <c r="G4861" s="4">
        <v>44632</v>
      </c>
      <c r="H4861" s="4">
        <v>44562</v>
      </c>
      <c r="I4861" s="4">
        <v>44563</v>
      </c>
      <c r="J4861">
        <v>248</v>
      </c>
      <c r="K4861">
        <v>290</v>
      </c>
      <c r="L4861">
        <v>162</v>
      </c>
      <c r="M4861">
        <v>96</v>
      </c>
      <c r="N4861">
        <v>410</v>
      </c>
      <c r="O4861">
        <v>386</v>
      </c>
      <c r="P4861" s="4" t="s">
        <v>403</v>
      </c>
      <c r="Q4861" s="4" t="s">
        <v>61</v>
      </c>
      <c r="R4861" s="4">
        <v>44632</v>
      </c>
      <c r="S4861" s="4">
        <v>44630</v>
      </c>
      <c r="T4861">
        <v>40</v>
      </c>
      <c r="U4861">
        <v>26</v>
      </c>
      <c r="V4861">
        <v>0</v>
      </c>
      <c r="W4861">
        <v>1</v>
      </c>
      <c r="X4861">
        <v>0</v>
      </c>
      <c r="Y4861">
        <v>0</v>
      </c>
      <c r="Z4861">
        <v>0</v>
      </c>
      <c r="AA4861">
        <v>1</v>
      </c>
      <c r="AB4861" s="4">
        <v>44652</v>
      </c>
      <c r="AC4861" s="4">
        <v>44607</v>
      </c>
      <c r="AD4861" s="4">
        <v>44656</v>
      </c>
      <c r="AE4861" s="4" t="s">
        <v>82</v>
      </c>
      <c r="AF4861">
        <v>12</v>
      </c>
      <c r="AG4861">
        <v>10</v>
      </c>
      <c r="AH4861">
        <v>0</v>
      </c>
      <c r="AI4861">
        <v>0</v>
      </c>
      <c r="AJ4861" s="2">
        <v>1.5215277777777778</v>
      </c>
      <c r="AK4861" s="3">
        <v>0.9784722222222223</v>
      </c>
      <c r="AL4861">
        <v>31</v>
      </c>
      <c r="AM4861">
        <v>23</v>
      </c>
      <c r="AN4861">
        <f t="shared" si="30"/>
        <v>2020</v>
      </c>
      <c r="AO4861" t="s">
        <v>1051</v>
      </c>
    </row>
    <row r="4862" spans="1:41" x14ac:dyDescent="0.35">
      <c r="A4862" s="1">
        <v>44108</v>
      </c>
      <c r="B4862" t="s">
        <v>40</v>
      </c>
      <c r="C4862" t="s">
        <v>97</v>
      </c>
      <c r="D4862">
        <v>19</v>
      </c>
      <c r="E4862">
        <v>15</v>
      </c>
      <c r="F4862" s="4">
        <v>44664</v>
      </c>
      <c r="G4862" s="4">
        <v>44694</v>
      </c>
      <c r="H4862" s="4">
        <v>44563</v>
      </c>
      <c r="I4862" s="4">
        <v>44562</v>
      </c>
      <c r="J4862">
        <v>159</v>
      </c>
      <c r="K4862">
        <v>182</v>
      </c>
      <c r="L4862">
        <v>136</v>
      </c>
      <c r="M4862">
        <v>58</v>
      </c>
      <c r="N4862">
        <v>295</v>
      </c>
      <c r="O4862">
        <v>240</v>
      </c>
      <c r="P4862" s="4" t="s">
        <v>350</v>
      </c>
      <c r="Q4862" s="4" t="s">
        <v>522</v>
      </c>
      <c r="R4862" s="4">
        <v>44712</v>
      </c>
      <c r="S4862" s="4">
        <v>44610</v>
      </c>
      <c r="T4862">
        <v>25</v>
      </c>
      <c r="U4862">
        <v>23</v>
      </c>
      <c r="V4862">
        <v>0</v>
      </c>
      <c r="W4862">
        <v>1</v>
      </c>
      <c r="X4862">
        <v>1</v>
      </c>
      <c r="Y4862">
        <v>0</v>
      </c>
      <c r="Z4862">
        <v>1</v>
      </c>
      <c r="AA4862">
        <v>1</v>
      </c>
      <c r="AB4862" s="4">
        <v>44671</v>
      </c>
      <c r="AC4862" s="4">
        <v>44566</v>
      </c>
      <c r="AD4862" s="4" t="s">
        <v>108</v>
      </c>
      <c r="AE4862" s="4">
        <v>44563</v>
      </c>
      <c r="AF4862">
        <v>10</v>
      </c>
      <c r="AG4862">
        <v>10</v>
      </c>
      <c r="AH4862">
        <v>0</v>
      </c>
      <c r="AI4862">
        <v>0</v>
      </c>
      <c r="AJ4862" s="2">
        <v>1.3875</v>
      </c>
      <c r="AK4862" s="2">
        <v>1.1125</v>
      </c>
      <c r="AL4862">
        <v>9</v>
      </c>
      <c r="AM4862">
        <v>17</v>
      </c>
      <c r="AN4862">
        <f t="shared" si="30"/>
        <v>2020</v>
      </c>
      <c r="AO4862" t="s">
        <v>1051</v>
      </c>
    </row>
    <row r="4863" spans="1:41" x14ac:dyDescent="0.35">
      <c r="A4863" s="1">
        <v>44108</v>
      </c>
      <c r="B4863" t="s">
        <v>93</v>
      </c>
      <c r="C4863" t="s">
        <v>59</v>
      </c>
      <c r="D4863">
        <v>18</v>
      </c>
      <c r="E4863">
        <v>16</v>
      </c>
      <c r="F4863" s="4">
        <v>44792</v>
      </c>
      <c r="G4863" s="4">
        <v>44665</v>
      </c>
      <c r="H4863" s="4">
        <v>44563</v>
      </c>
      <c r="I4863" s="4" t="s">
        <v>41</v>
      </c>
      <c r="J4863">
        <v>186</v>
      </c>
      <c r="K4863">
        <v>241</v>
      </c>
      <c r="L4863">
        <v>103</v>
      </c>
      <c r="M4863">
        <v>28</v>
      </c>
      <c r="N4863">
        <v>289</v>
      </c>
      <c r="O4863">
        <v>269</v>
      </c>
      <c r="P4863" s="4" t="s">
        <v>163</v>
      </c>
      <c r="Q4863" s="4" t="s">
        <v>195</v>
      </c>
      <c r="R4863" s="4">
        <v>44565</v>
      </c>
      <c r="S4863" s="4">
        <v>44569</v>
      </c>
      <c r="T4863">
        <v>38</v>
      </c>
      <c r="U4863">
        <v>16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1</v>
      </c>
      <c r="AB4863" s="4">
        <v>44774</v>
      </c>
      <c r="AC4863" s="4" t="s">
        <v>409</v>
      </c>
      <c r="AD4863" s="4">
        <v>44565</v>
      </c>
      <c r="AE4863" s="4">
        <v>44563</v>
      </c>
      <c r="AF4863">
        <v>11</v>
      </c>
      <c r="AG4863">
        <v>11</v>
      </c>
      <c r="AH4863">
        <v>0</v>
      </c>
      <c r="AI4863">
        <v>0</v>
      </c>
      <c r="AJ4863" s="2">
        <v>1.3527777777777779</v>
      </c>
      <c r="AK4863" s="2">
        <v>1.1472222222222224</v>
      </c>
      <c r="AL4863">
        <v>19</v>
      </c>
      <c r="AM4863">
        <v>11</v>
      </c>
      <c r="AN4863">
        <f t="shared" si="30"/>
        <v>2020</v>
      </c>
      <c r="AO4863" t="s">
        <v>1051</v>
      </c>
    </row>
    <row r="4864" spans="1:41" x14ac:dyDescent="0.35">
      <c r="A4864" s="1">
        <v>44108</v>
      </c>
      <c r="B4864" t="s">
        <v>54</v>
      </c>
      <c r="C4864" t="s">
        <v>48</v>
      </c>
      <c r="D4864">
        <v>21</v>
      </c>
      <c r="E4864">
        <v>24</v>
      </c>
      <c r="F4864" s="4">
        <v>44755</v>
      </c>
      <c r="G4864" s="4">
        <v>44787</v>
      </c>
      <c r="H4864" s="4">
        <v>44562</v>
      </c>
      <c r="I4864" s="4">
        <v>44563</v>
      </c>
      <c r="J4864">
        <v>274</v>
      </c>
      <c r="K4864">
        <v>297</v>
      </c>
      <c r="L4864">
        <v>63</v>
      </c>
      <c r="M4864">
        <v>86</v>
      </c>
      <c r="N4864">
        <v>337</v>
      </c>
      <c r="O4864">
        <v>383</v>
      </c>
      <c r="P4864" s="4" t="s">
        <v>80</v>
      </c>
      <c r="Q4864" s="4" t="s">
        <v>405</v>
      </c>
      <c r="R4864" s="4">
        <v>44575</v>
      </c>
      <c r="S4864" s="4">
        <v>44606</v>
      </c>
      <c r="T4864">
        <v>24</v>
      </c>
      <c r="U4864">
        <v>23</v>
      </c>
      <c r="V4864">
        <v>0</v>
      </c>
      <c r="W4864">
        <v>2</v>
      </c>
      <c r="X4864">
        <v>0</v>
      </c>
      <c r="Y4864">
        <v>0</v>
      </c>
      <c r="Z4864">
        <v>0</v>
      </c>
      <c r="AA4864">
        <v>2</v>
      </c>
      <c r="AB4864" s="4">
        <v>44682</v>
      </c>
      <c r="AC4864" s="4">
        <v>44743</v>
      </c>
      <c r="AD4864" s="4">
        <v>44624</v>
      </c>
      <c r="AE4864" s="4">
        <v>44596</v>
      </c>
      <c r="AF4864">
        <v>10</v>
      </c>
      <c r="AG4864">
        <v>9</v>
      </c>
      <c r="AH4864">
        <v>0</v>
      </c>
      <c r="AI4864">
        <v>0</v>
      </c>
      <c r="AJ4864" s="2">
        <v>1.1791666666666667</v>
      </c>
      <c r="AK4864" s="2">
        <v>1.3208333333333333</v>
      </c>
      <c r="AL4864">
        <v>30</v>
      </c>
      <c r="AM4864">
        <v>23</v>
      </c>
      <c r="AN4864">
        <f t="shared" si="30"/>
        <v>2020</v>
      </c>
      <c r="AO4864" t="s">
        <v>1051</v>
      </c>
    </row>
    <row r="4865" spans="1:41" x14ac:dyDescent="0.35">
      <c r="A4865" s="1">
        <v>44108</v>
      </c>
      <c r="B4865" t="s">
        <v>77</v>
      </c>
      <c r="C4865" t="s">
        <v>39</v>
      </c>
      <c r="D4865">
        <v>18</v>
      </c>
      <c r="E4865">
        <v>25</v>
      </c>
      <c r="F4865" s="4">
        <v>44664</v>
      </c>
      <c r="G4865" s="4">
        <v>44692</v>
      </c>
      <c r="H4865" s="4">
        <v>44594</v>
      </c>
      <c r="I4865" s="4" t="s">
        <v>42</v>
      </c>
      <c r="J4865">
        <v>174</v>
      </c>
      <c r="K4865">
        <v>301</v>
      </c>
      <c r="L4865">
        <v>93</v>
      </c>
      <c r="M4865">
        <v>116</v>
      </c>
      <c r="N4865">
        <v>267</v>
      </c>
      <c r="O4865">
        <v>417</v>
      </c>
      <c r="P4865" s="4" t="s">
        <v>251</v>
      </c>
      <c r="Q4865" s="4" t="s">
        <v>518</v>
      </c>
      <c r="R4865" s="4">
        <v>44639</v>
      </c>
      <c r="S4865" s="4">
        <v>44682</v>
      </c>
      <c r="T4865">
        <v>28</v>
      </c>
      <c r="U4865">
        <v>20</v>
      </c>
      <c r="V4865">
        <v>0</v>
      </c>
      <c r="W4865">
        <v>1</v>
      </c>
      <c r="X4865">
        <v>1</v>
      </c>
      <c r="Y4865">
        <v>2</v>
      </c>
      <c r="Z4865">
        <v>1</v>
      </c>
      <c r="AA4865">
        <v>3</v>
      </c>
      <c r="AB4865" s="4">
        <v>44645</v>
      </c>
      <c r="AC4865" s="4">
        <v>44713</v>
      </c>
      <c r="AD4865" s="4">
        <v>44563</v>
      </c>
      <c r="AE4865" s="4">
        <v>44595</v>
      </c>
      <c r="AF4865">
        <v>10</v>
      </c>
      <c r="AG4865">
        <v>12</v>
      </c>
      <c r="AH4865">
        <v>2</v>
      </c>
      <c r="AI4865">
        <v>0</v>
      </c>
      <c r="AJ4865" s="2">
        <v>1.2284722222222222</v>
      </c>
      <c r="AK4865" s="2">
        <v>1.2715277777777778</v>
      </c>
      <c r="AL4865">
        <v>25</v>
      </c>
      <c r="AM4865">
        <v>20</v>
      </c>
      <c r="AN4865">
        <f t="shared" si="30"/>
        <v>2020</v>
      </c>
      <c r="AO4865" t="s">
        <v>1051</v>
      </c>
    </row>
    <row r="4866" spans="1:41" x14ac:dyDescent="0.35">
      <c r="A4866" s="1">
        <v>44109</v>
      </c>
      <c r="B4866" t="s">
        <v>110</v>
      </c>
      <c r="C4866" t="s">
        <v>68</v>
      </c>
      <c r="D4866">
        <v>21</v>
      </c>
      <c r="E4866">
        <v>19</v>
      </c>
      <c r="F4866" s="4">
        <v>44727</v>
      </c>
      <c r="G4866" s="4">
        <v>44662</v>
      </c>
      <c r="H4866" s="4">
        <v>44595</v>
      </c>
      <c r="I4866" s="4" t="s">
        <v>41</v>
      </c>
      <c r="J4866">
        <v>172</v>
      </c>
      <c r="K4866">
        <v>229</v>
      </c>
      <c r="L4866">
        <v>185</v>
      </c>
      <c r="M4866">
        <v>94</v>
      </c>
      <c r="N4866">
        <v>357</v>
      </c>
      <c r="O4866">
        <v>323</v>
      </c>
      <c r="P4866" s="4" t="s">
        <v>430</v>
      </c>
      <c r="Q4866" s="4" t="s">
        <v>222</v>
      </c>
      <c r="R4866" s="4">
        <v>44610</v>
      </c>
      <c r="S4866" s="4">
        <v>44568</v>
      </c>
      <c r="T4866">
        <v>35</v>
      </c>
      <c r="U4866">
        <v>25</v>
      </c>
      <c r="V4866">
        <v>1</v>
      </c>
      <c r="W4866">
        <v>1</v>
      </c>
      <c r="X4866">
        <v>3</v>
      </c>
      <c r="Y4866">
        <v>0</v>
      </c>
      <c r="Z4866">
        <v>4</v>
      </c>
      <c r="AA4866">
        <v>1</v>
      </c>
      <c r="AB4866" s="4">
        <v>44652</v>
      </c>
      <c r="AC4866" s="4">
        <v>44652</v>
      </c>
      <c r="AD4866" s="4">
        <v>44564</v>
      </c>
      <c r="AE4866" s="4">
        <v>44595</v>
      </c>
      <c r="AF4866">
        <v>11</v>
      </c>
      <c r="AG4866">
        <v>10</v>
      </c>
      <c r="AH4866">
        <v>0</v>
      </c>
      <c r="AI4866">
        <v>2</v>
      </c>
      <c r="AJ4866" s="2">
        <v>1.3152777777777778</v>
      </c>
      <c r="AK4866" s="2">
        <v>1.1847222222222222</v>
      </c>
      <c r="AL4866">
        <v>10</v>
      </c>
      <c r="AM4866">
        <v>26</v>
      </c>
      <c r="AN4866">
        <f t="shared" si="30"/>
        <v>2020</v>
      </c>
      <c r="AO4866" t="s">
        <v>1051</v>
      </c>
    </row>
    <row r="4867" spans="1:41" x14ac:dyDescent="0.35">
      <c r="A4867" s="1">
        <v>44109</v>
      </c>
      <c r="B4867" t="s">
        <v>73</v>
      </c>
      <c r="C4867" t="s">
        <v>74</v>
      </c>
      <c r="D4867">
        <v>24</v>
      </c>
      <c r="E4867">
        <v>22</v>
      </c>
      <c r="F4867" s="4">
        <v>44632</v>
      </c>
      <c r="G4867" s="4">
        <v>44723</v>
      </c>
      <c r="H4867" s="4">
        <v>44596</v>
      </c>
      <c r="I4867" s="4">
        <v>44563</v>
      </c>
      <c r="J4867">
        <v>249</v>
      </c>
      <c r="K4867">
        <v>315</v>
      </c>
      <c r="L4867">
        <v>78</v>
      </c>
      <c r="M4867">
        <v>88</v>
      </c>
      <c r="N4867">
        <v>327</v>
      </c>
      <c r="O4867">
        <v>403</v>
      </c>
      <c r="P4867" s="4" t="s">
        <v>540</v>
      </c>
      <c r="Q4867" s="4" t="s">
        <v>382</v>
      </c>
      <c r="R4867" s="4">
        <v>44652</v>
      </c>
      <c r="S4867" s="4">
        <v>44573</v>
      </c>
      <c r="T4867">
        <v>25</v>
      </c>
      <c r="U4867">
        <v>26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 s="4">
        <v>44643</v>
      </c>
      <c r="AC4867" s="4">
        <v>44650</v>
      </c>
      <c r="AD4867" s="4">
        <v>44595</v>
      </c>
      <c r="AE4867" s="4">
        <v>44624</v>
      </c>
      <c r="AF4867">
        <v>9</v>
      </c>
      <c r="AG4867">
        <v>9</v>
      </c>
      <c r="AH4867">
        <v>0</v>
      </c>
      <c r="AI4867">
        <v>0</v>
      </c>
      <c r="AJ4867" s="2">
        <v>1.2652777777777777</v>
      </c>
      <c r="AK4867" s="2">
        <v>1.2347222222222223</v>
      </c>
      <c r="AL4867">
        <v>16</v>
      </c>
      <c r="AM4867">
        <v>30</v>
      </c>
      <c r="AN4867">
        <f t="shared" si="30"/>
        <v>2020</v>
      </c>
      <c r="AO4867" t="s">
        <v>1051</v>
      </c>
    </row>
    <row r="4868" spans="1:41" x14ac:dyDescent="0.35">
      <c r="A4868" s="1">
        <v>44112</v>
      </c>
      <c r="B4868" t="s">
        <v>101</v>
      </c>
      <c r="C4868" t="s">
        <v>59</v>
      </c>
      <c r="D4868">
        <v>18</v>
      </c>
      <c r="E4868">
        <v>18</v>
      </c>
      <c r="F4868" s="4">
        <v>44665</v>
      </c>
      <c r="G4868" s="4">
        <v>44630</v>
      </c>
      <c r="H4868" s="4">
        <v>44563</v>
      </c>
      <c r="I4868" s="4" t="s">
        <v>41</v>
      </c>
      <c r="J4868">
        <v>233</v>
      </c>
      <c r="K4868">
        <v>208</v>
      </c>
      <c r="L4868">
        <v>106</v>
      </c>
      <c r="M4868">
        <v>35</v>
      </c>
      <c r="N4868">
        <v>339</v>
      </c>
      <c r="O4868">
        <v>243</v>
      </c>
      <c r="P4868" s="4" t="s">
        <v>209</v>
      </c>
      <c r="Q4868" s="4" t="s">
        <v>493</v>
      </c>
      <c r="R4868" s="4">
        <v>44640</v>
      </c>
      <c r="S4868" s="4">
        <v>44621</v>
      </c>
      <c r="T4868">
        <v>20</v>
      </c>
      <c r="U4868">
        <v>14</v>
      </c>
      <c r="V4868">
        <v>1</v>
      </c>
      <c r="W4868">
        <v>0</v>
      </c>
      <c r="X4868">
        <v>0</v>
      </c>
      <c r="Y4868">
        <v>1</v>
      </c>
      <c r="Z4868">
        <v>1</v>
      </c>
      <c r="AA4868">
        <v>1</v>
      </c>
      <c r="AB4868" s="4" t="s">
        <v>665</v>
      </c>
      <c r="AC4868" s="4">
        <v>44713</v>
      </c>
      <c r="AD4868" s="4">
        <v>44564</v>
      </c>
      <c r="AE4868" s="4">
        <v>44595</v>
      </c>
      <c r="AF4868">
        <v>11</v>
      </c>
      <c r="AG4868">
        <v>11</v>
      </c>
      <c r="AH4868">
        <v>0</v>
      </c>
      <c r="AI4868">
        <v>0</v>
      </c>
      <c r="AJ4868" s="2">
        <v>1.3138888888888889</v>
      </c>
      <c r="AK4868" s="2">
        <v>1.1861111111111111</v>
      </c>
      <c r="AL4868">
        <v>19</v>
      </c>
      <c r="AM4868">
        <v>20</v>
      </c>
      <c r="AN4868">
        <f t="shared" si="30"/>
        <v>2020</v>
      </c>
      <c r="AO4868" t="s">
        <v>1051</v>
      </c>
    </row>
    <row r="4869" spans="1:41" x14ac:dyDescent="0.35">
      <c r="A4869" s="1">
        <v>44115</v>
      </c>
      <c r="B4869" t="s">
        <v>91</v>
      </c>
      <c r="C4869" t="s">
        <v>73</v>
      </c>
      <c r="D4869">
        <v>24</v>
      </c>
      <c r="E4869">
        <v>21</v>
      </c>
      <c r="F4869" s="4">
        <v>44724</v>
      </c>
      <c r="G4869" s="4">
        <v>44725</v>
      </c>
      <c r="H4869" s="4" t="s">
        <v>41</v>
      </c>
      <c r="I4869" s="4">
        <v>44562</v>
      </c>
      <c r="J4869">
        <v>313</v>
      </c>
      <c r="K4869">
        <v>207</v>
      </c>
      <c r="L4869">
        <v>124</v>
      </c>
      <c r="M4869">
        <v>166</v>
      </c>
      <c r="N4869">
        <v>437</v>
      </c>
      <c r="O4869">
        <v>373</v>
      </c>
      <c r="P4869" s="4" t="s">
        <v>136</v>
      </c>
      <c r="Q4869" s="4" t="s">
        <v>318</v>
      </c>
      <c r="R4869" s="4" t="s">
        <v>41</v>
      </c>
      <c r="S4869" s="4">
        <v>44611</v>
      </c>
      <c r="T4869">
        <v>27</v>
      </c>
      <c r="U4869">
        <v>24</v>
      </c>
      <c r="V4869">
        <v>0</v>
      </c>
      <c r="W4869">
        <v>0</v>
      </c>
      <c r="X4869">
        <v>0</v>
      </c>
      <c r="Y4869">
        <v>1</v>
      </c>
      <c r="Z4869">
        <v>0</v>
      </c>
      <c r="AA4869">
        <v>1</v>
      </c>
      <c r="AB4869" s="4">
        <v>44676</v>
      </c>
      <c r="AC4869" s="4">
        <v>44621</v>
      </c>
      <c r="AD4869" s="4">
        <v>44563</v>
      </c>
      <c r="AE4869" s="4" t="s">
        <v>52</v>
      </c>
      <c r="AF4869">
        <v>9</v>
      </c>
      <c r="AG4869">
        <v>9</v>
      </c>
      <c r="AH4869">
        <v>0</v>
      </c>
      <c r="AI4869">
        <v>0</v>
      </c>
      <c r="AJ4869" s="2">
        <v>1.3784722222222223</v>
      </c>
      <c r="AK4869" s="2">
        <v>1.1215277777777779</v>
      </c>
      <c r="AL4869">
        <v>23</v>
      </c>
      <c r="AM4869">
        <v>16</v>
      </c>
      <c r="AN4869">
        <f t="shared" si="30"/>
        <v>2020</v>
      </c>
      <c r="AO4869" t="s">
        <v>1051</v>
      </c>
    </row>
    <row r="4870" spans="1:41" x14ac:dyDescent="0.35">
      <c r="A4870" s="1">
        <v>44115</v>
      </c>
      <c r="B4870" t="s">
        <v>48</v>
      </c>
      <c r="C4870" t="s">
        <v>68</v>
      </c>
      <c r="D4870">
        <v>22</v>
      </c>
      <c r="E4870">
        <v>21</v>
      </c>
      <c r="F4870" s="4">
        <v>44756</v>
      </c>
      <c r="G4870" s="4">
        <v>44726</v>
      </c>
      <c r="H4870" s="4">
        <v>44594</v>
      </c>
      <c r="I4870" s="4">
        <v>44563</v>
      </c>
      <c r="J4870">
        <v>346</v>
      </c>
      <c r="K4870">
        <v>333</v>
      </c>
      <c r="L4870">
        <v>144</v>
      </c>
      <c r="M4870">
        <v>80</v>
      </c>
      <c r="N4870">
        <v>490</v>
      </c>
      <c r="O4870">
        <v>413</v>
      </c>
      <c r="P4870" s="4" t="s">
        <v>339</v>
      </c>
      <c r="Q4870" s="4" t="s">
        <v>523</v>
      </c>
      <c r="R4870" s="4">
        <v>44562</v>
      </c>
      <c r="S4870" s="4">
        <v>44627</v>
      </c>
      <c r="T4870">
        <v>35</v>
      </c>
      <c r="U4870">
        <v>20</v>
      </c>
      <c r="V4870">
        <v>0</v>
      </c>
      <c r="W4870">
        <v>0</v>
      </c>
      <c r="X4870">
        <v>1</v>
      </c>
      <c r="Y4870">
        <v>1</v>
      </c>
      <c r="Z4870">
        <v>1</v>
      </c>
      <c r="AA4870">
        <v>1</v>
      </c>
      <c r="AB4870" s="4">
        <v>44774</v>
      </c>
      <c r="AC4870" s="4">
        <v>44835</v>
      </c>
      <c r="AD4870" s="4">
        <v>44623</v>
      </c>
      <c r="AE4870" s="4">
        <v>44656</v>
      </c>
      <c r="AF4870">
        <v>12</v>
      </c>
      <c r="AG4870">
        <v>11</v>
      </c>
      <c r="AH4870">
        <v>0</v>
      </c>
      <c r="AI4870">
        <v>0</v>
      </c>
      <c r="AJ4870" s="2">
        <v>1.4708333333333332</v>
      </c>
      <c r="AK4870" s="2">
        <v>1.0291666666666666</v>
      </c>
      <c r="AL4870">
        <v>40</v>
      </c>
      <c r="AM4870">
        <v>32</v>
      </c>
      <c r="AN4870">
        <f t="shared" si="30"/>
        <v>2020</v>
      </c>
      <c r="AO4870" t="s">
        <v>1051</v>
      </c>
    </row>
    <row r="4871" spans="1:41" x14ac:dyDescent="0.35">
      <c r="A4871" s="1">
        <v>44115</v>
      </c>
      <c r="B4871" t="s">
        <v>87</v>
      </c>
      <c r="C4871" t="s">
        <v>53</v>
      </c>
      <c r="D4871">
        <v>28</v>
      </c>
      <c r="E4871">
        <v>21</v>
      </c>
      <c r="F4871" s="4">
        <v>44693</v>
      </c>
      <c r="G4871" s="4">
        <v>44664</v>
      </c>
      <c r="H4871" s="4">
        <v>44562</v>
      </c>
      <c r="I4871" s="4" t="s">
        <v>52</v>
      </c>
      <c r="J4871">
        <v>369</v>
      </c>
      <c r="K4871">
        <v>162</v>
      </c>
      <c r="L4871">
        <v>127</v>
      </c>
      <c r="M4871">
        <v>123</v>
      </c>
      <c r="N4871">
        <v>496</v>
      </c>
      <c r="O4871">
        <v>285</v>
      </c>
      <c r="P4871" s="4" t="s">
        <v>480</v>
      </c>
      <c r="Q4871" s="4" t="s">
        <v>124</v>
      </c>
      <c r="R4871" s="4">
        <v>44572</v>
      </c>
      <c r="S4871" s="4">
        <v>44621</v>
      </c>
      <c r="T4871">
        <v>30</v>
      </c>
      <c r="U4871">
        <v>28</v>
      </c>
      <c r="V4871">
        <v>0</v>
      </c>
      <c r="W4871">
        <v>0</v>
      </c>
      <c r="X4871">
        <v>1</v>
      </c>
      <c r="Y4871">
        <v>0</v>
      </c>
      <c r="Z4871">
        <v>1</v>
      </c>
      <c r="AA4871">
        <v>0</v>
      </c>
      <c r="AB4871" s="4">
        <v>44835</v>
      </c>
      <c r="AC4871" s="4">
        <v>44742</v>
      </c>
      <c r="AD4871" s="4">
        <v>44594</v>
      </c>
      <c r="AE4871" s="4">
        <v>44564</v>
      </c>
      <c r="AF4871">
        <v>11</v>
      </c>
      <c r="AG4871">
        <v>11</v>
      </c>
      <c r="AH4871">
        <v>0</v>
      </c>
      <c r="AI4871">
        <v>0</v>
      </c>
      <c r="AJ4871" s="2">
        <v>1.34375</v>
      </c>
      <c r="AK4871" s="2">
        <v>1.15625</v>
      </c>
      <c r="AL4871">
        <v>30</v>
      </c>
      <c r="AM4871">
        <v>10</v>
      </c>
      <c r="AN4871">
        <f t="shared" si="30"/>
        <v>2020</v>
      </c>
      <c r="AO4871" t="s">
        <v>1051</v>
      </c>
    </row>
    <row r="4872" spans="1:41" x14ac:dyDescent="0.35">
      <c r="A4872" s="1">
        <v>44115</v>
      </c>
      <c r="B4872" t="s">
        <v>77</v>
      </c>
      <c r="C4872" t="s">
        <v>109</v>
      </c>
      <c r="D4872">
        <v>20</v>
      </c>
      <c r="E4872">
        <v>25</v>
      </c>
      <c r="F4872" s="4">
        <v>44848</v>
      </c>
      <c r="G4872" s="4">
        <v>44880</v>
      </c>
      <c r="H4872" s="4" t="s">
        <v>42</v>
      </c>
      <c r="I4872" s="4" t="s">
        <v>41</v>
      </c>
      <c r="J4872">
        <v>242</v>
      </c>
      <c r="K4872">
        <v>231</v>
      </c>
      <c r="L4872">
        <v>94</v>
      </c>
      <c r="M4872">
        <v>136</v>
      </c>
      <c r="N4872">
        <v>336</v>
      </c>
      <c r="O4872">
        <v>367</v>
      </c>
      <c r="P4872" s="4" t="s">
        <v>241</v>
      </c>
      <c r="Q4872" s="4" t="s">
        <v>581</v>
      </c>
      <c r="R4872" s="4">
        <v>44682</v>
      </c>
      <c r="S4872" s="4">
        <v>44569</v>
      </c>
      <c r="T4872">
        <v>16</v>
      </c>
      <c r="U4872">
        <v>32</v>
      </c>
      <c r="V4872">
        <v>0</v>
      </c>
      <c r="W4872">
        <v>1</v>
      </c>
      <c r="X4872">
        <v>2</v>
      </c>
      <c r="Y4872">
        <v>0</v>
      </c>
      <c r="Z4872">
        <v>2</v>
      </c>
      <c r="AA4872">
        <v>1</v>
      </c>
      <c r="AB4872" s="4">
        <v>44805</v>
      </c>
      <c r="AC4872" s="4">
        <v>44774</v>
      </c>
      <c r="AD4872" s="4">
        <v>44623</v>
      </c>
      <c r="AE4872" s="4">
        <v>44623</v>
      </c>
      <c r="AF4872">
        <v>10</v>
      </c>
      <c r="AG4872">
        <v>10</v>
      </c>
      <c r="AH4872">
        <v>0</v>
      </c>
      <c r="AI4872">
        <v>0</v>
      </c>
      <c r="AJ4872" s="2">
        <v>1.0534722222222224</v>
      </c>
      <c r="AK4872" s="2">
        <v>1.4465277777777779</v>
      </c>
      <c r="AL4872">
        <v>29</v>
      </c>
      <c r="AM4872">
        <v>38</v>
      </c>
      <c r="AN4872">
        <f t="shared" si="30"/>
        <v>2020</v>
      </c>
      <c r="AO4872" t="s">
        <v>1051</v>
      </c>
    </row>
    <row r="4873" spans="1:41" x14ac:dyDescent="0.35">
      <c r="A4873" s="1">
        <v>44115</v>
      </c>
      <c r="B4873" t="s">
        <v>97</v>
      </c>
      <c r="C4873" t="s">
        <v>88</v>
      </c>
      <c r="D4873">
        <v>20</v>
      </c>
      <c r="E4873">
        <v>10</v>
      </c>
      <c r="F4873" s="4">
        <v>44727</v>
      </c>
      <c r="G4873" s="4">
        <v>44605</v>
      </c>
      <c r="H4873" s="4" t="s">
        <v>42</v>
      </c>
      <c r="I4873" s="4" t="s">
        <v>42</v>
      </c>
      <c r="J4873">
        <v>300</v>
      </c>
      <c r="K4873">
        <v>70</v>
      </c>
      <c r="L4873">
        <v>129</v>
      </c>
      <c r="M4873">
        <v>38</v>
      </c>
      <c r="N4873">
        <v>429</v>
      </c>
      <c r="O4873">
        <v>108</v>
      </c>
      <c r="P4873" s="4" t="s">
        <v>347</v>
      </c>
      <c r="Q4873" s="4" t="s">
        <v>160</v>
      </c>
      <c r="R4873" s="4">
        <v>44570</v>
      </c>
      <c r="S4873" s="4">
        <v>44774</v>
      </c>
      <c r="T4873">
        <v>35</v>
      </c>
      <c r="U4873">
        <v>14</v>
      </c>
      <c r="V4873">
        <v>0</v>
      </c>
      <c r="W4873">
        <v>0</v>
      </c>
      <c r="X4873">
        <v>1</v>
      </c>
      <c r="Y4873">
        <v>0</v>
      </c>
      <c r="Z4873">
        <v>1</v>
      </c>
      <c r="AA4873">
        <v>0</v>
      </c>
      <c r="AB4873" s="4">
        <v>44682</v>
      </c>
      <c r="AC4873" s="4">
        <v>44621</v>
      </c>
      <c r="AD4873" s="4">
        <v>44624</v>
      </c>
      <c r="AE4873" s="4">
        <v>44562</v>
      </c>
      <c r="AF4873">
        <v>13</v>
      </c>
      <c r="AG4873">
        <v>13</v>
      </c>
      <c r="AH4873">
        <v>0</v>
      </c>
      <c r="AI4873">
        <v>0</v>
      </c>
      <c r="AJ4873" s="2">
        <v>1.4826388888888891</v>
      </c>
      <c r="AK4873" s="2">
        <v>1.0173611111111112</v>
      </c>
      <c r="AL4873">
        <v>30</v>
      </c>
      <c r="AM4873">
        <v>10</v>
      </c>
      <c r="AN4873">
        <f t="shared" si="30"/>
        <v>2020</v>
      </c>
      <c r="AO4873" t="s">
        <v>1051</v>
      </c>
    </row>
    <row r="4874" spans="1:41" x14ac:dyDescent="0.35">
      <c r="A4874" s="1">
        <v>44115</v>
      </c>
      <c r="B4874" t="s">
        <v>64</v>
      </c>
      <c r="C4874" t="s">
        <v>90</v>
      </c>
      <c r="D4874">
        <v>12</v>
      </c>
      <c r="E4874">
        <v>17</v>
      </c>
      <c r="F4874" s="4">
        <v>44636</v>
      </c>
      <c r="G4874" s="4">
        <v>44757</v>
      </c>
      <c r="H4874" s="4">
        <v>44595</v>
      </c>
      <c r="I4874" s="4" t="s">
        <v>42</v>
      </c>
      <c r="J4874">
        <v>135</v>
      </c>
      <c r="K4874">
        <v>171</v>
      </c>
      <c r="L4874">
        <v>70</v>
      </c>
      <c r="M4874">
        <v>161</v>
      </c>
      <c r="N4874">
        <v>205</v>
      </c>
      <c r="O4874">
        <v>332</v>
      </c>
      <c r="P4874" s="4" t="s">
        <v>148</v>
      </c>
      <c r="Q4874" s="4" t="s">
        <v>258</v>
      </c>
      <c r="R4874" s="4">
        <v>44743</v>
      </c>
      <c r="S4874" s="4">
        <v>44570</v>
      </c>
      <c r="T4874">
        <v>28</v>
      </c>
      <c r="U4874">
        <v>24</v>
      </c>
      <c r="V4874">
        <v>2</v>
      </c>
      <c r="W4874">
        <v>0</v>
      </c>
      <c r="X4874">
        <v>1</v>
      </c>
      <c r="Y4874">
        <v>1</v>
      </c>
      <c r="Z4874">
        <v>3</v>
      </c>
      <c r="AA4874">
        <v>1</v>
      </c>
      <c r="AB4874" s="4">
        <v>44682</v>
      </c>
      <c r="AC4874" s="4">
        <v>44676</v>
      </c>
      <c r="AD4874" s="4" t="s">
        <v>42</v>
      </c>
      <c r="AE4874" s="4">
        <v>44594</v>
      </c>
      <c r="AF4874">
        <v>12</v>
      </c>
      <c r="AG4874">
        <v>12</v>
      </c>
      <c r="AH4874">
        <v>0</v>
      </c>
      <c r="AI4874">
        <v>2</v>
      </c>
      <c r="AJ4874" s="2">
        <v>1.4437499999999999</v>
      </c>
      <c r="AK4874" s="2">
        <v>1.0562500000000001</v>
      </c>
      <c r="AL4874">
        <v>3</v>
      </c>
      <c r="AM4874">
        <v>27</v>
      </c>
      <c r="AN4874">
        <f t="shared" si="30"/>
        <v>2020</v>
      </c>
      <c r="AO4874" t="s">
        <v>1051</v>
      </c>
    </row>
    <row r="4875" spans="1:41" x14ac:dyDescent="0.35">
      <c r="A4875" s="1">
        <v>44115</v>
      </c>
      <c r="B4875" t="s">
        <v>94</v>
      </c>
      <c r="C4875" t="s">
        <v>105</v>
      </c>
      <c r="D4875">
        <v>22</v>
      </c>
      <c r="E4875">
        <v>24</v>
      </c>
      <c r="F4875" s="4">
        <v>44789</v>
      </c>
      <c r="G4875" s="4">
        <v>44691</v>
      </c>
      <c r="H4875" s="4">
        <v>44564</v>
      </c>
      <c r="I4875" s="4">
        <v>44562</v>
      </c>
      <c r="J4875">
        <v>289</v>
      </c>
      <c r="K4875">
        <v>357</v>
      </c>
      <c r="L4875">
        <v>75</v>
      </c>
      <c r="M4875">
        <v>129</v>
      </c>
      <c r="N4875">
        <v>364</v>
      </c>
      <c r="O4875">
        <v>486</v>
      </c>
      <c r="P4875" s="4" t="s">
        <v>634</v>
      </c>
      <c r="Q4875" s="4" t="s">
        <v>123</v>
      </c>
      <c r="R4875" s="4">
        <v>44663</v>
      </c>
      <c r="S4875" s="4">
        <v>44563</v>
      </c>
      <c r="T4875">
        <v>20</v>
      </c>
      <c r="U4875">
        <v>22</v>
      </c>
      <c r="V4875">
        <v>2</v>
      </c>
      <c r="W4875">
        <v>0</v>
      </c>
      <c r="X4875">
        <v>0</v>
      </c>
      <c r="Y4875">
        <v>2</v>
      </c>
      <c r="Z4875">
        <v>2</v>
      </c>
      <c r="AA4875">
        <v>2</v>
      </c>
      <c r="AB4875" s="4">
        <v>44652</v>
      </c>
      <c r="AC4875" s="4">
        <v>44706</v>
      </c>
      <c r="AD4875" s="4">
        <v>44596</v>
      </c>
      <c r="AE4875" s="4">
        <v>44564</v>
      </c>
      <c r="AF4875">
        <v>10</v>
      </c>
      <c r="AG4875">
        <v>10</v>
      </c>
      <c r="AH4875">
        <v>0</v>
      </c>
      <c r="AI4875">
        <v>0</v>
      </c>
      <c r="AJ4875" s="2">
        <v>1.3326388888888889</v>
      </c>
      <c r="AK4875" s="2">
        <v>1.1673611111111111</v>
      </c>
      <c r="AL4875">
        <v>14</v>
      </c>
      <c r="AM4875">
        <v>30</v>
      </c>
      <c r="AN4875">
        <f t="shared" si="30"/>
        <v>2020</v>
      </c>
      <c r="AO4875" t="s">
        <v>1051</v>
      </c>
    </row>
    <row r="4876" spans="1:41" x14ac:dyDescent="0.35">
      <c r="A4876" s="1">
        <v>44115</v>
      </c>
      <c r="B4876" t="s">
        <v>84</v>
      </c>
      <c r="C4876" t="s">
        <v>39</v>
      </c>
      <c r="D4876">
        <v>22</v>
      </c>
      <c r="E4876">
        <v>19</v>
      </c>
      <c r="F4876" s="4">
        <v>44663</v>
      </c>
      <c r="G4876" s="4">
        <v>44602</v>
      </c>
      <c r="H4876" s="4">
        <v>44594</v>
      </c>
      <c r="I4876" s="4" t="s">
        <v>52</v>
      </c>
      <c r="J4876">
        <v>342</v>
      </c>
      <c r="K4876">
        <v>128</v>
      </c>
      <c r="L4876">
        <v>94</v>
      </c>
      <c r="M4876">
        <v>131</v>
      </c>
      <c r="N4876">
        <v>436</v>
      </c>
      <c r="O4876">
        <v>259</v>
      </c>
      <c r="P4876" s="4" t="s">
        <v>504</v>
      </c>
      <c r="Q4876" s="4" t="s">
        <v>245</v>
      </c>
      <c r="R4876" s="4">
        <v>44600</v>
      </c>
      <c r="S4876" s="4">
        <v>44682</v>
      </c>
      <c r="T4876">
        <v>33</v>
      </c>
      <c r="U4876">
        <v>19</v>
      </c>
      <c r="V4876">
        <v>0</v>
      </c>
      <c r="W4876">
        <v>1</v>
      </c>
      <c r="X4876">
        <v>0</v>
      </c>
      <c r="Y4876">
        <v>2</v>
      </c>
      <c r="Z4876">
        <v>0</v>
      </c>
      <c r="AA4876">
        <v>3</v>
      </c>
      <c r="AB4876" s="4">
        <v>44743</v>
      </c>
      <c r="AC4876" s="4">
        <v>44743</v>
      </c>
      <c r="AD4876" s="4">
        <v>44626</v>
      </c>
      <c r="AE4876" s="4">
        <v>44595</v>
      </c>
      <c r="AF4876">
        <v>12</v>
      </c>
      <c r="AG4876">
        <v>11</v>
      </c>
      <c r="AH4876">
        <v>0</v>
      </c>
      <c r="AI4876">
        <v>0</v>
      </c>
      <c r="AJ4876" s="2">
        <v>1.5368055555555555</v>
      </c>
      <c r="AK4876" s="3">
        <v>0.96319444444444446</v>
      </c>
      <c r="AL4876">
        <v>43</v>
      </c>
      <c r="AM4876">
        <v>17</v>
      </c>
      <c r="AN4876">
        <f t="shared" si="30"/>
        <v>2020</v>
      </c>
      <c r="AO4876" t="s">
        <v>1051</v>
      </c>
    </row>
    <row r="4877" spans="1:41" x14ac:dyDescent="0.35">
      <c r="A4877" s="1">
        <v>44115</v>
      </c>
      <c r="B4877" t="s">
        <v>93</v>
      </c>
      <c r="C4877" t="s">
        <v>69</v>
      </c>
      <c r="D4877">
        <v>15</v>
      </c>
      <c r="E4877">
        <v>22</v>
      </c>
      <c r="F4877" s="4">
        <v>44662</v>
      </c>
      <c r="G4877" s="4">
        <v>44851</v>
      </c>
      <c r="H4877" s="4">
        <v>44562</v>
      </c>
      <c r="I4877" s="4">
        <v>44562</v>
      </c>
      <c r="J4877">
        <v>240</v>
      </c>
      <c r="K4877">
        <v>261</v>
      </c>
      <c r="L4877">
        <v>68</v>
      </c>
      <c r="M4877">
        <v>124</v>
      </c>
      <c r="N4877">
        <v>308</v>
      </c>
      <c r="O4877">
        <v>385</v>
      </c>
      <c r="P4877" s="4" t="s">
        <v>125</v>
      </c>
      <c r="Q4877" s="4" t="s">
        <v>188</v>
      </c>
      <c r="R4877" s="4">
        <v>44564</v>
      </c>
      <c r="S4877" s="4">
        <v>44565</v>
      </c>
      <c r="T4877">
        <v>18</v>
      </c>
      <c r="U4877">
        <v>33</v>
      </c>
      <c r="V4877">
        <v>0</v>
      </c>
      <c r="W4877">
        <v>0</v>
      </c>
      <c r="X4877">
        <v>2</v>
      </c>
      <c r="Y4877">
        <v>2</v>
      </c>
      <c r="Z4877">
        <v>2</v>
      </c>
      <c r="AA4877">
        <v>2</v>
      </c>
      <c r="AB4877" s="4">
        <v>44682</v>
      </c>
      <c r="AC4877" s="4">
        <v>44602</v>
      </c>
      <c r="AD4877" s="4">
        <v>44565</v>
      </c>
      <c r="AE4877" s="4">
        <v>44596</v>
      </c>
      <c r="AF4877">
        <v>11</v>
      </c>
      <c r="AG4877">
        <v>9</v>
      </c>
      <c r="AH4877">
        <v>1</v>
      </c>
      <c r="AI4877">
        <v>1</v>
      </c>
      <c r="AJ4877" s="2">
        <v>1.0520833333333333</v>
      </c>
      <c r="AK4877" s="2">
        <v>1.4479166666666667</v>
      </c>
      <c r="AL4877">
        <v>23</v>
      </c>
      <c r="AM4877">
        <v>32</v>
      </c>
      <c r="AN4877">
        <f t="shared" si="30"/>
        <v>2020</v>
      </c>
      <c r="AO4877" t="s">
        <v>1051</v>
      </c>
    </row>
    <row r="4878" spans="1:41" x14ac:dyDescent="0.35">
      <c r="A4878" s="1">
        <v>44115</v>
      </c>
      <c r="B4878" t="s">
        <v>40</v>
      </c>
      <c r="C4878" t="s">
        <v>104</v>
      </c>
      <c r="D4878">
        <v>20</v>
      </c>
      <c r="E4878">
        <v>28</v>
      </c>
      <c r="F4878" s="4">
        <v>44755</v>
      </c>
      <c r="G4878" s="4">
        <v>44690</v>
      </c>
      <c r="H4878" s="4" t="s">
        <v>41</v>
      </c>
      <c r="I4878" s="4" t="s">
        <v>41</v>
      </c>
      <c r="J4878">
        <v>211</v>
      </c>
      <c r="K4878">
        <v>276</v>
      </c>
      <c r="L4878">
        <v>89</v>
      </c>
      <c r="M4878">
        <v>126</v>
      </c>
      <c r="N4878">
        <v>300</v>
      </c>
      <c r="O4878">
        <v>402</v>
      </c>
      <c r="P4878" s="4" t="s">
        <v>61</v>
      </c>
      <c r="Q4878" s="4" t="s">
        <v>605</v>
      </c>
      <c r="R4878" s="4">
        <v>44603</v>
      </c>
      <c r="S4878" s="4">
        <v>44604</v>
      </c>
      <c r="T4878">
        <v>27</v>
      </c>
      <c r="U4878">
        <v>29</v>
      </c>
      <c r="V4878">
        <v>1</v>
      </c>
      <c r="W4878">
        <v>1</v>
      </c>
      <c r="X4878">
        <v>0</v>
      </c>
      <c r="Y4878">
        <v>1</v>
      </c>
      <c r="Z4878">
        <v>1</v>
      </c>
      <c r="AA4878">
        <v>2</v>
      </c>
      <c r="AB4878" s="4">
        <v>44774</v>
      </c>
      <c r="AC4878" s="4">
        <v>44645</v>
      </c>
      <c r="AD4878" s="4">
        <v>44595</v>
      </c>
      <c r="AE4878" s="4">
        <v>44625</v>
      </c>
      <c r="AF4878">
        <v>10</v>
      </c>
      <c r="AG4878">
        <v>10</v>
      </c>
      <c r="AH4878">
        <v>2</v>
      </c>
      <c r="AI4878">
        <v>2</v>
      </c>
      <c r="AJ4878" s="2">
        <v>1.3486111111111112</v>
      </c>
      <c r="AK4878" s="2">
        <v>1.1513888888888888</v>
      </c>
      <c r="AL4878">
        <v>34</v>
      </c>
      <c r="AM4878">
        <v>37</v>
      </c>
      <c r="AN4878">
        <f t="shared" si="30"/>
        <v>2020</v>
      </c>
      <c r="AO4878" t="s">
        <v>1051</v>
      </c>
    </row>
    <row r="4879" spans="1:41" x14ac:dyDescent="0.35">
      <c r="A4879" s="1">
        <v>44115</v>
      </c>
      <c r="B4879" t="s">
        <v>58</v>
      </c>
      <c r="C4879" t="s">
        <v>47</v>
      </c>
      <c r="D4879">
        <v>31</v>
      </c>
      <c r="E4879">
        <v>18</v>
      </c>
      <c r="F4879" s="4">
        <v>44726</v>
      </c>
      <c r="G4879" s="4" t="s">
        <v>62</v>
      </c>
      <c r="H4879" s="4">
        <v>44595</v>
      </c>
      <c r="I4879" s="4">
        <v>44594</v>
      </c>
      <c r="J4879">
        <v>248</v>
      </c>
      <c r="K4879">
        <v>190</v>
      </c>
      <c r="L4879">
        <v>201</v>
      </c>
      <c r="M4879">
        <v>124</v>
      </c>
      <c r="N4879">
        <v>449</v>
      </c>
      <c r="O4879">
        <v>314</v>
      </c>
      <c r="P4879" s="4" t="s">
        <v>459</v>
      </c>
      <c r="Q4879" s="4" t="s">
        <v>355</v>
      </c>
      <c r="R4879" s="4">
        <v>44621</v>
      </c>
      <c r="S4879" s="4">
        <v>44678</v>
      </c>
      <c r="T4879">
        <v>41</v>
      </c>
      <c r="U4879">
        <v>16</v>
      </c>
      <c r="V4879">
        <v>1</v>
      </c>
      <c r="W4879">
        <v>0</v>
      </c>
      <c r="X4879">
        <v>1</v>
      </c>
      <c r="Y4879">
        <v>1</v>
      </c>
      <c r="Z4879">
        <v>2</v>
      </c>
      <c r="AA4879">
        <v>1</v>
      </c>
      <c r="AB4879" s="4">
        <v>44713</v>
      </c>
      <c r="AC4879" s="4">
        <v>44645</v>
      </c>
      <c r="AD4879" s="4">
        <v>44624</v>
      </c>
      <c r="AE4879" s="4">
        <v>44623</v>
      </c>
      <c r="AF4879">
        <v>11</v>
      </c>
      <c r="AG4879">
        <v>11</v>
      </c>
      <c r="AH4879">
        <v>0</v>
      </c>
      <c r="AI4879">
        <v>0</v>
      </c>
      <c r="AJ4879" s="2">
        <v>1.6444444444444446</v>
      </c>
      <c r="AK4879" s="3">
        <v>0.85555555555555562</v>
      </c>
      <c r="AL4879">
        <v>26</v>
      </c>
      <c r="AM4879">
        <v>27</v>
      </c>
      <c r="AN4879">
        <f t="shared" si="30"/>
        <v>2020</v>
      </c>
      <c r="AO4879" t="s">
        <v>1051</v>
      </c>
    </row>
    <row r="4880" spans="1:41" x14ac:dyDescent="0.35">
      <c r="A4880" s="1">
        <v>44116</v>
      </c>
      <c r="B4880" t="s">
        <v>63</v>
      </c>
      <c r="C4880" t="s">
        <v>100</v>
      </c>
      <c r="D4880">
        <v>19</v>
      </c>
      <c r="E4880">
        <v>23</v>
      </c>
      <c r="F4880" s="4">
        <v>44790</v>
      </c>
      <c r="G4880" s="4">
        <v>44696</v>
      </c>
      <c r="H4880" s="4" t="s">
        <v>42</v>
      </c>
      <c r="I4880" s="4" t="s">
        <v>41</v>
      </c>
      <c r="J4880">
        <v>239</v>
      </c>
      <c r="K4880">
        <v>313</v>
      </c>
      <c r="L4880">
        <v>111</v>
      </c>
      <c r="M4880">
        <v>95</v>
      </c>
      <c r="N4880">
        <v>350</v>
      </c>
      <c r="O4880">
        <v>408</v>
      </c>
      <c r="P4880" s="4" t="s">
        <v>92</v>
      </c>
      <c r="Q4880" s="4" t="s">
        <v>424</v>
      </c>
      <c r="R4880" s="4">
        <v>44645</v>
      </c>
      <c r="S4880" s="4">
        <v>44604</v>
      </c>
      <c r="T4880">
        <v>32</v>
      </c>
      <c r="U4880">
        <v>25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1</v>
      </c>
      <c r="AB4880" s="4">
        <v>44571</v>
      </c>
      <c r="AC4880" s="4">
        <v>44682</v>
      </c>
      <c r="AD4880" s="4">
        <v>44623</v>
      </c>
      <c r="AE4880" s="4">
        <v>44595</v>
      </c>
      <c r="AF4880">
        <v>14</v>
      </c>
      <c r="AG4880">
        <v>13</v>
      </c>
      <c r="AH4880">
        <v>0</v>
      </c>
      <c r="AI4880">
        <v>0</v>
      </c>
      <c r="AJ4880" s="2">
        <v>1.2791666666666666</v>
      </c>
      <c r="AK4880" s="2">
        <v>1.4590277777777778</v>
      </c>
      <c r="AL4880">
        <v>27</v>
      </c>
      <c r="AM4880">
        <v>30</v>
      </c>
      <c r="AN4880">
        <f t="shared" si="30"/>
        <v>2020</v>
      </c>
      <c r="AO4880" t="s">
        <v>1051</v>
      </c>
    </row>
    <row r="4881" spans="1:41" x14ac:dyDescent="0.35">
      <c r="A4881" s="1">
        <v>44117</v>
      </c>
      <c r="B4881" t="s">
        <v>54</v>
      </c>
      <c r="C4881" t="s">
        <v>78</v>
      </c>
      <c r="D4881">
        <v>23</v>
      </c>
      <c r="E4881">
        <v>25</v>
      </c>
      <c r="F4881" s="4" t="s">
        <v>383</v>
      </c>
      <c r="G4881" s="4">
        <v>44722</v>
      </c>
      <c r="H4881" s="4" t="s">
        <v>41</v>
      </c>
      <c r="I4881" s="4">
        <v>44562</v>
      </c>
      <c r="J4881">
        <v>275</v>
      </c>
      <c r="K4881">
        <v>195</v>
      </c>
      <c r="L4881">
        <v>95</v>
      </c>
      <c r="M4881">
        <v>139</v>
      </c>
      <c r="N4881">
        <v>370</v>
      </c>
      <c r="O4881">
        <v>334</v>
      </c>
      <c r="P4881" s="4" t="s">
        <v>436</v>
      </c>
      <c r="Q4881" s="4" t="s">
        <v>153</v>
      </c>
      <c r="R4881" s="4">
        <v>44571</v>
      </c>
      <c r="S4881" s="4" t="s">
        <v>41</v>
      </c>
      <c r="T4881">
        <v>22</v>
      </c>
      <c r="U4881">
        <v>34</v>
      </c>
      <c r="V4881">
        <v>1</v>
      </c>
      <c r="W4881">
        <v>0</v>
      </c>
      <c r="X4881">
        <v>2</v>
      </c>
      <c r="Y4881">
        <v>0</v>
      </c>
      <c r="Z4881">
        <v>3</v>
      </c>
      <c r="AA4881">
        <v>0</v>
      </c>
      <c r="AB4881" s="4">
        <v>44835</v>
      </c>
      <c r="AC4881" s="4">
        <v>44713</v>
      </c>
      <c r="AD4881" s="4">
        <v>44594</v>
      </c>
      <c r="AE4881" s="4">
        <v>44718</v>
      </c>
      <c r="AF4881">
        <v>10</v>
      </c>
      <c r="AG4881">
        <v>9</v>
      </c>
      <c r="AH4881">
        <v>0</v>
      </c>
      <c r="AI4881">
        <v>0</v>
      </c>
      <c r="AJ4881" s="2">
        <v>1.3499999999999999</v>
      </c>
      <c r="AK4881" s="2">
        <v>1.1500000000000001</v>
      </c>
      <c r="AL4881">
        <v>16</v>
      </c>
      <c r="AM4881">
        <v>42</v>
      </c>
      <c r="AN4881">
        <f t="shared" si="30"/>
        <v>2020</v>
      </c>
      <c r="AO4881" t="s">
        <v>1051</v>
      </c>
    </row>
    <row r="4882" spans="1:41" x14ac:dyDescent="0.35">
      <c r="A4882" s="1">
        <v>44122</v>
      </c>
      <c r="B4882" t="s">
        <v>53</v>
      </c>
      <c r="C4882" t="s">
        <v>84</v>
      </c>
      <c r="D4882">
        <v>13</v>
      </c>
      <c r="E4882">
        <v>18</v>
      </c>
      <c r="F4882" s="4">
        <v>44609</v>
      </c>
      <c r="G4882" s="4">
        <v>44570</v>
      </c>
      <c r="H4882" s="4">
        <v>44595</v>
      </c>
      <c r="I4882" s="4" t="s">
        <v>41</v>
      </c>
      <c r="J4882">
        <v>148</v>
      </c>
      <c r="K4882">
        <v>192</v>
      </c>
      <c r="L4882">
        <v>115</v>
      </c>
      <c r="M4882">
        <v>110</v>
      </c>
      <c r="N4882">
        <v>263</v>
      </c>
      <c r="O4882">
        <v>302</v>
      </c>
      <c r="P4882" s="4" t="s">
        <v>359</v>
      </c>
      <c r="Q4882" s="4" t="s">
        <v>70</v>
      </c>
      <c r="R4882" s="4">
        <v>44621</v>
      </c>
      <c r="S4882" s="4">
        <v>44600</v>
      </c>
      <c r="T4882">
        <v>22</v>
      </c>
      <c r="U4882">
        <v>25</v>
      </c>
      <c r="V4882">
        <v>0</v>
      </c>
      <c r="W4882">
        <v>0</v>
      </c>
      <c r="X4882">
        <v>1</v>
      </c>
      <c r="Y4882">
        <v>2</v>
      </c>
      <c r="Z4882">
        <v>1</v>
      </c>
      <c r="AA4882">
        <v>2</v>
      </c>
      <c r="AB4882" s="4">
        <v>44743</v>
      </c>
      <c r="AC4882" s="4">
        <v>44706</v>
      </c>
      <c r="AD4882" s="4" t="s">
        <v>42</v>
      </c>
      <c r="AE4882" s="4">
        <v>44625</v>
      </c>
      <c r="AF4882">
        <v>14</v>
      </c>
      <c r="AG4882">
        <v>14</v>
      </c>
      <c r="AH4882">
        <v>0</v>
      </c>
      <c r="AI4882">
        <v>0</v>
      </c>
      <c r="AJ4882" s="2">
        <v>1.3298611111111112</v>
      </c>
      <c r="AK4882" s="2">
        <v>1.1701388888888888</v>
      </c>
      <c r="AL4882">
        <v>0</v>
      </c>
      <c r="AM4882">
        <v>24</v>
      </c>
      <c r="AN4882">
        <f t="shared" si="30"/>
        <v>2020</v>
      </c>
      <c r="AO4882" t="s">
        <v>1051</v>
      </c>
    </row>
    <row r="4883" spans="1:41" x14ac:dyDescent="0.35">
      <c r="A4883" s="1">
        <v>44122</v>
      </c>
      <c r="B4883" t="s">
        <v>74</v>
      </c>
      <c r="C4883" t="s">
        <v>101</v>
      </c>
      <c r="D4883">
        <v>13</v>
      </c>
      <c r="E4883">
        <v>21</v>
      </c>
      <c r="F4883" s="4">
        <v>44759</v>
      </c>
      <c r="G4883" s="4">
        <v>44693</v>
      </c>
      <c r="H4883" s="4" t="s">
        <v>41</v>
      </c>
      <c r="I4883" s="4" t="s">
        <v>41</v>
      </c>
      <c r="J4883">
        <v>107</v>
      </c>
      <c r="K4883">
        <v>166</v>
      </c>
      <c r="L4883">
        <v>94</v>
      </c>
      <c r="M4883">
        <v>158</v>
      </c>
      <c r="N4883">
        <v>201</v>
      </c>
      <c r="O4883">
        <v>324</v>
      </c>
      <c r="P4883" s="4" t="s">
        <v>245</v>
      </c>
      <c r="Q4883" s="4" t="s">
        <v>114</v>
      </c>
      <c r="R4883" s="4">
        <v>44682</v>
      </c>
      <c r="S4883" s="4" t="s">
        <v>41</v>
      </c>
      <c r="T4883">
        <v>21</v>
      </c>
      <c r="U4883">
        <v>35</v>
      </c>
      <c r="V4883">
        <v>0</v>
      </c>
      <c r="W4883">
        <v>0</v>
      </c>
      <c r="X4883">
        <v>2</v>
      </c>
      <c r="Y4883">
        <v>0</v>
      </c>
      <c r="Z4883">
        <v>2</v>
      </c>
      <c r="AA4883">
        <v>0</v>
      </c>
      <c r="AB4883" s="4">
        <v>44713</v>
      </c>
      <c r="AC4883" s="4" t="s">
        <v>41</v>
      </c>
      <c r="AD4883" s="4">
        <v>44562</v>
      </c>
      <c r="AE4883" s="4">
        <v>44655</v>
      </c>
      <c r="AF4883">
        <v>12</v>
      </c>
      <c r="AG4883">
        <v>11</v>
      </c>
      <c r="AH4883">
        <v>0</v>
      </c>
      <c r="AI4883">
        <v>2</v>
      </c>
      <c r="AJ4883" s="2">
        <v>1.3173611111111112</v>
      </c>
      <c r="AK4883" s="2">
        <v>1.1826388888888888</v>
      </c>
      <c r="AL4883">
        <v>10</v>
      </c>
      <c r="AM4883">
        <v>38</v>
      </c>
      <c r="AN4883">
        <f t="shared" si="30"/>
        <v>2020</v>
      </c>
      <c r="AO4883" t="s">
        <v>1051</v>
      </c>
    </row>
    <row r="4884" spans="1:41" x14ac:dyDescent="0.35">
      <c r="A4884" s="1">
        <v>44122</v>
      </c>
      <c r="B4884" t="s">
        <v>105</v>
      </c>
      <c r="C4884" t="s">
        <v>78</v>
      </c>
      <c r="D4884">
        <v>25</v>
      </c>
      <c r="E4884">
        <v>31</v>
      </c>
      <c r="F4884" s="4">
        <v>44756</v>
      </c>
      <c r="G4884" s="4">
        <v>44722</v>
      </c>
      <c r="H4884" s="4">
        <v>44623</v>
      </c>
      <c r="I4884" s="4" t="s">
        <v>41</v>
      </c>
      <c r="J4884">
        <v>320</v>
      </c>
      <c r="K4884">
        <v>344</v>
      </c>
      <c r="L4884">
        <v>92</v>
      </c>
      <c r="M4884">
        <v>263</v>
      </c>
      <c r="N4884">
        <v>412</v>
      </c>
      <c r="O4884">
        <v>607</v>
      </c>
      <c r="P4884" s="4" t="s">
        <v>572</v>
      </c>
      <c r="Q4884" s="4" t="s">
        <v>720</v>
      </c>
      <c r="R4884" s="4">
        <v>44607</v>
      </c>
      <c r="S4884" s="4">
        <v>44614</v>
      </c>
      <c r="T4884">
        <v>27</v>
      </c>
      <c r="U4884">
        <v>27</v>
      </c>
      <c r="V4884">
        <v>0</v>
      </c>
      <c r="W4884">
        <v>1</v>
      </c>
      <c r="X4884">
        <v>0</v>
      </c>
      <c r="Y4884">
        <v>1</v>
      </c>
      <c r="Z4884">
        <v>0</v>
      </c>
      <c r="AA4884">
        <v>2</v>
      </c>
      <c r="AB4884" s="4">
        <v>44652</v>
      </c>
      <c r="AC4884" s="4">
        <v>44743</v>
      </c>
      <c r="AD4884" s="4">
        <v>44655</v>
      </c>
      <c r="AE4884" s="4">
        <v>44657</v>
      </c>
      <c r="AF4884">
        <v>11</v>
      </c>
      <c r="AG4884">
        <v>11</v>
      </c>
      <c r="AH4884">
        <v>0</v>
      </c>
      <c r="AI4884">
        <v>0</v>
      </c>
      <c r="AJ4884" s="2">
        <v>1.3194444444444444</v>
      </c>
      <c r="AK4884" s="2">
        <v>1.3263888888888888</v>
      </c>
      <c r="AL4884">
        <v>36</v>
      </c>
      <c r="AM4884">
        <v>42</v>
      </c>
      <c r="AN4884">
        <f t="shared" si="30"/>
        <v>2020</v>
      </c>
      <c r="AO4884" t="s">
        <v>1051</v>
      </c>
    </row>
    <row r="4885" spans="1:41" x14ac:dyDescent="0.35">
      <c r="A4885" s="1">
        <v>44122</v>
      </c>
      <c r="B4885" t="s">
        <v>64</v>
      </c>
      <c r="C4885" t="s">
        <v>93</v>
      </c>
      <c r="D4885">
        <v>22</v>
      </c>
      <c r="E4885">
        <v>23</v>
      </c>
      <c r="F4885" s="4">
        <v>44790</v>
      </c>
      <c r="G4885" s="4">
        <v>44753</v>
      </c>
      <c r="H4885" s="4">
        <v>44594</v>
      </c>
      <c r="I4885" s="4" t="s">
        <v>41</v>
      </c>
      <c r="J4885">
        <v>300</v>
      </c>
      <c r="K4885">
        <v>371</v>
      </c>
      <c r="L4885">
        <v>98</v>
      </c>
      <c r="M4885">
        <v>59</v>
      </c>
      <c r="N4885">
        <v>398</v>
      </c>
      <c r="O4885">
        <v>430</v>
      </c>
      <c r="P4885" s="4" t="s">
        <v>529</v>
      </c>
      <c r="Q4885" s="4" t="s">
        <v>115</v>
      </c>
      <c r="R4885" s="4">
        <v>44605</v>
      </c>
      <c r="S4885" s="4">
        <v>44562</v>
      </c>
      <c r="T4885">
        <v>32</v>
      </c>
      <c r="U4885">
        <v>15</v>
      </c>
      <c r="V4885">
        <v>0</v>
      </c>
      <c r="W4885">
        <v>1</v>
      </c>
      <c r="X4885">
        <v>1</v>
      </c>
      <c r="Y4885">
        <v>1</v>
      </c>
      <c r="Z4885">
        <v>1</v>
      </c>
      <c r="AA4885">
        <v>2</v>
      </c>
      <c r="AB4885" s="4">
        <v>44732</v>
      </c>
      <c r="AC4885" s="4">
        <v>44713</v>
      </c>
      <c r="AD4885" s="4">
        <v>44623</v>
      </c>
      <c r="AE4885" s="4">
        <v>44655</v>
      </c>
      <c r="AF4885">
        <v>11</v>
      </c>
      <c r="AG4885">
        <v>11</v>
      </c>
      <c r="AH4885">
        <v>0</v>
      </c>
      <c r="AI4885">
        <v>0</v>
      </c>
      <c r="AJ4885" s="2">
        <v>1.4361111111111111</v>
      </c>
      <c r="AK4885" s="2">
        <v>1.0638888888888889</v>
      </c>
      <c r="AL4885">
        <v>27</v>
      </c>
      <c r="AM4885">
        <v>31</v>
      </c>
      <c r="AN4885">
        <f t="shared" si="30"/>
        <v>2020</v>
      </c>
      <c r="AO4885" t="s">
        <v>1051</v>
      </c>
    </row>
    <row r="4886" spans="1:41" x14ac:dyDescent="0.35">
      <c r="A4886" s="1">
        <v>44122</v>
      </c>
      <c r="B4886" t="s">
        <v>73</v>
      </c>
      <c r="C4886" t="s">
        <v>58</v>
      </c>
      <c r="D4886">
        <v>24</v>
      </c>
      <c r="E4886">
        <v>19</v>
      </c>
      <c r="F4886" s="4">
        <v>44821</v>
      </c>
      <c r="G4886" s="4">
        <v>44630</v>
      </c>
      <c r="H4886" s="4">
        <v>44623</v>
      </c>
      <c r="I4886" s="4">
        <v>44563</v>
      </c>
      <c r="J4886">
        <v>363</v>
      </c>
      <c r="K4886">
        <v>333</v>
      </c>
      <c r="L4886">
        <v>99</v>
      </c>
      <c r="M4886">
        <v>32</v>
      </c>
      <c r="N4886">
        <v>462</v>
      </c>
      <c r="O4886">
        <v>365</v>
      </c>
      <c r="P4886" s="4" t="s">
        <v>208</v>
      </c>
      <c r="Q4886" s="4" t="s">
        <v>250</v>
      </c>
      <c r="R4886" s="4">
        <v>44600</v>
      </c>
      <c r="S4886" s="4">
        <v>44571</v>
      </c>
      <c r="T4886">
        <v>37</v>
      </c>
      <c r="U4886">
        <v>13</v>
      </c>
      <c r="V4886">
        <v>1</v>
      </c>
      <c r="W4886">
        <v>0</v>
      </c>
      <c r="X4886">
        <v>0</v>
      </c>
      <c r="Y4886">
        <v>3</v>
      </c>
      <c r="Z4886">
        <v>1</v>
      </c>
      <c r="AA4886">
        <v>3</v>
      </c>
      <c r="AB4886" s="4">
        <v>44706</v>
      </c>
      <c r="AC4886" s="4">
        <v>44650</v>
      </c>
      <c r="AD4886" s="4">
        <v>44595</v>
      </c>
      <c r="AE4886" s="4">
        <v>44595</v>
      </c>
      <c r="AF4886">
        <v>12</v>
      </c>
      <c r="AG4886">
        <v>12</v>
      </c>
      <c r="AH4886">
        <v>0</v>
      </c>
      <c r="AI4886">
        <v>0</v>
      </c>
      <c r="AJ4886" s="2">
        <v>1.6715277777777777</v>
      </c>
      <c r="AK4886" s="3">
        <v>0.82847222222222217</v>
      </c>
      <c r="AL4886">
        <v>40</v>
      </c>
      <c r="AM4886">
        <v>23</v>
      </c>
      <c r="AN4886">
        <f t="shared" si="30"/>
        <v>2020</v>
      </c>
      <c r="AO4886" t="s">
        <v>1051</v>
      </c>
    </row>
    <row r="4887" spans="1:41" x14ac:dyDescent="0.35">
      <c r="A4887" s="1">
        <v>44122</v>
      </c>
      <c r="B4887" t="s">
        <v>98</v>
      </c>
      <c r="C4887" t="s">
        <v>110</v>
      </c>
      <c r="D4887">
        <v>15</v>
      </c>
      <c r="E4887">
        <v>14</v>
      </c>
      <c r="F4887" s="4">
        <v>44665</v>
      </c>
      <c r="G4887" s="4">
        <v>44664</v>
      </c>
      <c r="H4887" s="4" t="s">
        <v>41</v>
      </c>
      <c r="I4887" s="4">
        <v>44563</v>
      </c>
      <c r="J4887">
        <v>164</v>
      </c>
      <c r="K4887">
        <v>171</v>
      </c>
      <c r="L4887">
        <v>135</v>
      </c>
      <c r="M4887">
        <v>117</v>
      </c>
      <c r="N4887">
        <v>299</v>
      </c>
      <c r="O4887">
        <v>288</v>
      </c>
      <c r="P4887" s="4">
        <v>44858</v>
      </c>
      <c r="Q4887" s="4" t="s">
        <v>246</v>
      </c>
      <c r="R4887" s="4">
        <v>44617</v>
      </c>
      <c r="S4887" s="4">
        <v>44675</v>
      </c>
      <c r="T4887">
        <v>37</v>
      </c>
      <c r="U4887">
        <v>25</v>
      </c>
      <c r="V4887">
        <v>0</v>
      </c>
      <c r="W4887">
        <v>1</v>
      </c>
      <c r="X4887">
        <v>2</v>
      </c>
      <c r="Y4887">
        <v>2</v>
      </c>
      <c r="Z4887">
        <v>2</v>
      </c>
      <c r="AA4887">
        <v>3</v>
      </c>
      <c r="AB4887" s="4">
        <v>44612</v>
      </c>
      <c r="AC4887" s="4">
        <v>44565</v>
      </c>
      <c r="AD4887" s="4" t="s">
        <v>52</v>
      </c>
      <c r="AE4887" s="4">
        <v>44563</v>
      </c>
      <c r="AF4887">
        <v>11</v>
      </c>
      <c r="AG4887">
        <v>11</v>
      </c>
      <c r="AH4887">
        <v>0</v>
      </c>
      <c r="AI4887">
        <v>0</v>
      </c>
      <c r="AJ4887" s="2">
        <v>1.3548611111111111</v>
      </c>
      <c r="AK4887" s="2">
        <v>1.1451388888888889</v>
      </c>
      <c r="AL4887">
        <v>18</v>
      </c>
      <c r="AM4887">
        <v>12</v>
      </c>
      <c r="AN4887">
        <f t="shared" si="30"/>
        <v>2020</v>
      </c>
      <c r="AO4887" t="s">
        <v>1051</v>
      </c>
    </row>
    <row r="4888" spans="1:41" x14ac:dyDescent="0.35">
      <c r="A4888" s="1">
        <v>44122</v>
      </c>
      <c r="B4888" t="s">
        <v>88</v>
      </c>
      <c r="C4888" t="s">
        <v>40</v>
      </c>
      <c r="D4888">
        <v>24</v>
      </c>
      <c r="E4888">
        <v>16</v>
      </c>
      <c r="F4888" s="4">
        <v>44788</v>
      </c>
      <c r="G4888" s="4">
        <v>44753</v>
      </c>
      <c r="H4888" s="4">
        <v>44594</v>
      </c>
      <c r="I4888" s="4" t="s">
        <v>41</v>
      </c>
      <c r="J4888">
        <v>251</v>
      </c>
      <c r="K4888">
        <v>108</v>
      </c>
      <c r="L4888">
        <v>86</v>
      </c>
      <c r="M4888">
        <v>132</v>
      </c>
      <c r="N4888">
        <v>337</v>
      </c>
      <c r="O4888">
        <v>240</v>
      </c>
      <c r="P4888" s="4" t="s">
        <v>326</v>
      </c>
      <c r="Q4888" s="4">
        <v>44914</v>
      </c>
      <c r="R4888" s="4">
        <v>44649</v>
      </c>
      <c r="S4888" s="4">
        <v>44565</v>
      </c>
      <c r="T4888">
        <v>24</v>
      </c>
      <c r="U4888">
        <v>26</v>
      </c>
      <c r="V4888">
        <v>1</v>
      </c>
      <c r="W4888">
        <v>0</v>
      </c>
      <c r="X4888">
        <v>1</v>
      </c>
      <c r="Y4888">
        <v>1</v>
      </c>
      <c r="Z4888">
        <v>2</v>
      </c>
      <c r="AA4888">
        <v>1</v>
      </c>
      <c r="AB4888" s="4">
        <v>44774</v>
      </c>
      <c r="AC4888" s="4">
        <v>44681</v>
      </c>
      <c r="AD4888" s="4">
        <v>44564</v>
      </c>
      <c r="AE4888" s="4" t="s">
        <v>82</v>
      </c>
      <c r="AF4888">
        <v>8</v>
      </c>
      <c r="AG4888">
        <v>8</v>
      </c>
      <c r="AH4888">
        <v>0</v>
      </c>
      <c r="AI4888">
        <v>2</v>
      </c>
      <c r="AJ4888" s="2">
        <v>1.3958333333333333</v>
      </c>
      <c r="AK4888" s="2">
        <v>1.1041666666666667</v>
      </c>
      <c r="AL4888">
        <v>19</v>
      </c>
      <c r="AM4888">
        <v>20</v>
      </c>
      <c r="AN4888">
        <f t="shared" si="30"/>
        <v>2020</v>
      </c>
      <c r="AO4888" t="s">
        <v>1051</v>
      </c>
    </row>
    <row r="4889" spans="1:41" x14ac:dyDescent="0.35">
      <c r="A4889" s="1">
        <v>44122</v>
      </c>
      <c r="B4889" t="s">
        <v>90</v>
      </c>
      <c r="C4889" t="s">
        <v>77</v>
      </c>
      <c r="D4889">
        <v>17</v>
      </c>
      <c r="E4889">
        <v>19</v>
      </c>
      <c r="F4889" s="4">
        <v>44728</v>
      </c>
      <c r="G4889" s="4">
        <v>44632</v>
      </c>
      <c r="H4889" s="4" t="s">
        <v>41</v>
      </c>
      <c r="I4889" s="4">
        <v>44564</v>
      </c>
      <c r="J4889">
        <v>173</v>
      </c>
      <c r="K4889">
        <v>170</v>
      </c>
      <c r="L4889">
        <v>182</v>
      </c>
      <c r="M4889">
        <v>194</v>
      </c>
      <c r="N4889">
        <v>355</v>
      </c>
      <c r="O4889">
        <v>364</v>
      </c>
      <c r="P4889" s="4" t="s">
        <v>205</v>
      </c>
      <c r="Q4889" s="4" t="s">
        <v>306</v>
      </c>
      <c r="R4889" s="4">
        <v>44633</v>
      </c>
      <c r="S4889" s="4">
        <v>44713</v>
      </c>
      <c r="T4889">
        <v>37</v>
      </c>
      <c r="U4889">
        <v>18</v>
      </c>
      <c r="V4889">
        <v>0</v>
      </c>
      <c r="W4889">
        <v>1</v>
      </c>
      <c r="X4889">
        <v>0</v>
      </c>
      <c r="Y4889">
        <v>0</v>
      </c>
      <c r="Z4889">
        <v>0</v>
      </c>
      <c r="AA4889">
        <v>1</v>
      </c>
      <c r="AB4889" s="4" t="s">
        <v>1039</v>
      </c>
      <c r="AC4889" s="4">
        <v>44640</v>
      </c>
      <c r="AD4889" s="4">
        <v>44595</v>
      </c>
      <c r="AE4889" s="4">
        <v>44623</v>
      </c>
      <c r="AF4889">
        <v>14</v>
      </c>
      <c r="AG4889">
        <v>14</v>
      </c>
      <c r="AH4889">
        <v>0</v>
      </c>
      <c r="AI4889">
        <v>1</v>
      </c>
      <c r="AJ4889" s="2">
        <v>1.5208333333333333</v>
      </c>
      <c r="AK4889" s="3">
        <v>0.97916666666666663</v>
      </c>
      <c r="AL4889">
        <v>30</v>
      </c>
      <c r="AM4889">
        <v>28</v>
      </c>
      <c r="AN4889">
        <f t="shared" si="30"/>
        <v>2020</v>
      </c>
      <c r="AO4889" t="s">
        <v>1051</v>
      </c>
    </row>
    <row r="4890" spans="1:41" x14ac:dyDescent="0.35">
      <c r="A4890" s="1">
        <v>44122</v>
      </c>
      <c r="B4890" t="s">
        <v>69</v>
      </c>
      <c r="C4890" t="s">
        <v>109</v>
      </c>
      <c r="D4890">
        <v>12</v>
      </c>
      <c r="E4890">
        <v>18</v>
      </c>
      <c r="F4890" s="4">
        <v>44573</v>
      </c>
      <c r="G4890" s="4">
        <v>44695</v>
      </c>
      <c r="H4890" s="4" t="s">
        <v>82</v>
      </c>
      <c r="I4890" s="4">
        <v>44594</v>
      </c>
      <c r="J4890">
        <v>145</v>
      </c>
      <c r="K4890">
        <v>148</v>
      </c>
      <c r="L4890">
        <v>75</v>
      </c>
      <c r="M4890">
        <v>129</v>
      </c>
      <c r="N4890">
        <v>220</v>
      </c>
      <c r="O4890">
        <v>277</v>
      </c>
      <c r="P4890" s="4" t="s">
        <v>134</v>
      </c>
      <c r="Q4890" s="4" t="s">
        <v>75</v>
      </c>
      <c r="R4890" s="4">
        <v>44671</v>
      </c>
      <c r="S4890" s="4">
        <v>44612</v>
      </c>
      <c r="T4890">
        <v>22</v>
      </c>
      <c r="U4890">
        <v>37</v>
      </c>
      <c r="V4890">
        <v>0</v>
      </c>
      <c r="W4890">
        <v>0</v>
      </c>
      <c r="X4890">
        <v>2</v>
      </c>
      <c r="Y4890">
        <v>0</v>
      </c>
      <c r="Z4890">
        <v>2</v>
      </c>
      <c r="AA4890">
        <v>0</v>
      </c>
      <c r="AB4890" s="4">
        <v>44743</v>
      </c>
      <c r="AC4890" s="4">
        <v>44713</v>
      </c>
      <c r="AD4890" s="4">
        <v>44562</v>
      </c>
      <c r="AE4890" s="4">
        <v>44624</v>
      </c>
      <c r="AF4890">
        <v>12</v>
      </c>
      <c r="AG4890">
        <v>12</v>
      </c>
      <c r="AH4890">
        <v>0</v>
      </c>
      <c r="AI4890">
        <v>2</v>
      </c>
      <c r="AJ4890" s="2">
        <v>1.0791666666666666</v>
      </c>
      <c r="AK4890" s="2">
        <v>1.4208333333333334</v>
      </c>
      <c r="AL4890">
        <v>7</v>
      </c>
      <c r="AM4890">
        <v>38</v>
      </c>
      <c r="AN4890">
        <f t="shared" si="30"/>
        <v>2020</v>
      </c>
      <c r="AO4890" t="s">
        <v>1051</v>
      </c>
    </row>
    <row r="4891" spans="1:41" x14ac:dyDescent="0.35">
      <c r="A4891" s="1">
        <v>44122</v>
      </c>
      <c r="B4891" t="s">
        <v>59</v>
      </c>
      <c r="C4891" t="s">
        <v>91</v>
      </c>
      <c r="D4891">
        <v>22</v>
      </c>
      <c r="E4891">
        <v>23</v>
      </c>
      <c r="F4891" s="4">
        <v>44756</v>
      </c>
      <c r="G4891" s="4">
        <v>44633</v>
      </c>
      <c r="H4891" s="4" t="s">
        <v>41</v>
      </c>
      <c r="I4891" s="4">
        <v>44563</v>
      </c>
      <c r="J4891">
        <v>198</v>
      </c>
      <c r="K4891">
        <v>191</v>
      </c>
      <c r="L4891">
        <v>63</v>
      </c>
      <c r="M4891">
        <v>112</v>
      </c>
      <c r="N4891">
        <v>261</v>
      </c>
      <c r="O4891">
        <v>303</v>
      </c>
      <c r="P4891" s="4" t="s">
        <v>230</v>
      </c>
      <c r="Q4891" s="4" t="s">
        <v>163</v>
      </c>
      <c r="R4891" s="4" t="s">
        <v>41</v>
      </c>
      <c r="S4891" s="4">
        <v>44676</v>
      </c>
      <c r="T4891">
        <v>25</v>
      </c>
      <c r="U4891">
        <v>29</v>
      </c>
      <c r="V4891">
        <v>0</v>
      </c>
      <c r="W4891">
        <v>1</v>
      </c>
      <c r="X4891">
        <v>1</v>
      </c>
      <c r="Y4891">
        <v>2</v>
      </c>
      <c r="Z4891">
        <v>1</v>
      </c>
      <c r="AA4891">
        <v>3</v>
      </c>
      <c r="AB4891" s="4">
        <v>44835</v>
      </c>
      <c r="AC4891" s="4">
        <v>44774</v>
      </c>
      <c r="AD4891" s="4">
        <v>44596</v>
      </c>
      <c r="AE4891" s="4">
        <v>44564</v>
      </c>
      <c r="AF4891">
        <v>11</v>
      </c>
      <c r="AG4891">
        <v>11</v>
      </c>
      <c r="AH4891">
        <v>0</v>
      </c>
      <c r="AI4891">
        <v>0</v>
      </c>
      <c r="AJ4891" s="2">
        <v>1.2041666666666666</v>
      </c>
      <c r="AK4891" s="2">
        <v>1.2958333333333334</v>
      </c>
      <c r="AL4891">
        <v>23</v>
      </c>
      <c r="AM4891">
        <v>16</v>
      </c>
      <c r="AN4891">
        <f t="shared" si="30"/>
        <v>2020</v>
      </c>
      <c r="AO4891" t="s">
        <v>1051</v>
      </c>
    </row>
    <row r="4892" spans="1:41" x14ac:dyDescent="0.35">
      <c r="A4892" s="1">
        <v>44122</v>
      </c>
      <c r="B4892" t="s">
        <v>83</v>
      </c>
      <c r="C4892" t="s">
        <v>94</v>
      </c>
      <c r="D4892">
        <v>25</v>
      </c>
      <c r="E4892">
        <v>16</v>
      </c>
      <c r="F4892" s="4">
        <v>44632</v>
      </c>
      <c r="G4892" s="4">
        <v>44755</v>
      </c>
      <c r="H4892" s="4">
        <v>44594</v>
      </c>
      <c r="I4892" s="4" t="s">
        <v>52</v>
      </c>
      <c r="J4892">
        <v>223</v>
      </c>
      <c r="K4892">
        <v>231</v>
      </c>
      <c r="L4892">
        <v>180</v>
      </c>
      <c r="M4892">
        <v>44</v>
      </c>
      <c r="N4892">
        <v>403</v>
      </c>
      <c r="O4892">
        <v>275</v>
      </c>
      <c r="P4892" s="4" t="s">
        <v>95</v>
      </c>
      <c r="Q4892" s="4" t="s">
        <v>172</v>
      </c>
      <c r="R4892" s="4" t="s">
        <v>41</v>
      </c>
      <c r="S4892" s="4">
        <v>44573</v>
      </c>
      <c r="T4892">
        <v>39</v>
      </c>
      <c r="U4892">
        <v>16</v>
      </c>
      <c r="V4892">
        <v>0</v>
      </c>
      <c r="W4892">
        <v>1</v>
      </c>
      <c r="X4892">
        <v>1</v>
      </c>
      <c r="Y4892">
        <v>1</v>
      </c>
      <c r="Z4892">
        <v>1</v>
      </c>
      <c r="AA4892">
        <v>2</v>
      </c>
      <c r="AB4892" s="4">
        <v>44743</v>
      </c>
      <c r="AC4892" s="4">
        <v>44682</v>
      </c>
      <c r="AD4892" s="4">
        <v>44656</v>
      </c>
      <c r="AE4892" s="4">
        <v>44597</v>
      </c>
      <c r="AF4892">
        <v>11</v>
      </c>
      <c r="AG4892">
        <v>11</v>
      </c>
      <c r="AH4892">
        <v>0</v>
      </c>
      <c r="AI4892">
        <v>0</v>
      </c>
      <c r="AJ4892" s="2">
        <v>1.4979166666666668</v>
      </c>
      <c r="AK4892" s="2">
        <v>1.0020833333333334</v>
      </c>
      <c r="AL4892">
        <v>34</v>
      </c>
      <c r="AM4892">
        <v>16</v>
      </c>
      <c r="AN4892">
        <f t="shared" si="30"/>
        <v>2020</v>
      </c>
      <c r="AO4892" t="s">
        <v>1051</v>
      </c>
    </row>
    <row r="4893" spans="1:41" x14ac:dyDescent="0.35">
      <c r="A4893" s="1">
        <v>44122</v>
      </c>
      <c r="B4893" t="s">
        <v>97</v>
      </c>
      <c r="C4893" t="s">
        <v>39</v>
      </c>
      <c r="D4893">
        <v>17</v>
      </c>
      <c r="E4893">
        <v>24</v>
      </c>
      <c r="F4893" s="4">
        <v>44663</v>
      </c>
      <c r="G4893" s="4">
        <v>44694</v>
      </c>
      <c r="H4893" s="4" t="s">
        <v>42</v>
      </c>
      <c r="I4893" s="4">
        <v>44562</v>
      </c>
      <c r="J4893">
        <v>198</v>
      </c>
      <c r="K4893">
        <v>268</v>
      </c>
      <c r="L4893">
        <v>113</v>
      </c>
      <c r="M4893">
        <v>122</v>
      </c>
      <c r="N4893">
        <v>311</v>
      </c>
      <c r="O4893">
        <v>390</v>
      </c>
      <c r="P4893" s="4" t="s">
        <v>805</v>
      </c>
      <c r="Q4893" s="4" t="s">
        <v>197</v>
      </c>
      <c r="R4893" s="4" t="s">
        <v>41</v>
      </c>
      <c r="S4893" s="4" t="s">
        <v>41</v>
      </c>
      <c r="T4893">
        <v>19</v>
      </c>
      <c r="U4893">
        <v>37</v>
      </c>
      <c r="V4893">
        <v>0</v>
      </c>
      <c r="W4893">
        <v>0</v>
      </c>
      <c r="X4893">
        <v>1</v>
      </c>
      <c r="Y4893">
        <v>0</v>
      </c>
      <c r="Z4893">
        <v>1</v>
      </c>
      <c r="AA4893">
        <v>0</v>
      </c>
      <c r="AB4893" s="4">
        <v>44713</v>
      </c>
      <c r="AC4893" s="4">
        <v>44743</v>
      </c>
      <c r="AD4893" s="4">
        <v>44564</v>
      </c>
      <c r="AE4893" s="4">
        <v>44594</v>
      </c>
      <c r="AF4893">
        <v>10</v>
      </c>
      <c r="AG4893">
        <v>11</v>
      </c>
      <c r="AH4893">
        <v>0</v>
      </c>
      <c r="AI4893">
        <v>0</v>
      </c>
      <c r="AJ4893" s="3">
        <v>0.92013888888888884</v>
      </c>
      <c r="AK4893" s="2">
        <v>1.5798611111111109</v>
      </c>
      <c r="AL4893">
        <v>16</v>
      </c>
      <c r="AM4893">
        <v>24</v>
      </c>
      <c r="AN4893">
        <f t="shared" si="30"/>
        <v>2020</v>
      </c>
      <c r="AO4893" t="s">
        <v>1051</v>
      </c>
    </row>
    <row r="4894" spans="1:41" x14ac:dyDescent="0.35">
      <c r="A4894" s="1">
        <v>44123</v>
      </c>
      <c r="B4894" t="s">
        <v>68</v>
      </c>
      <c r="C4894" t="s">
        <v>54</v>
      </c>
      <c r="D4894">
        <v>27</v>
      </c>
      <c r="E4894">
        <v>20</v>
      </c>
      <c r="F4894" s="4">
        <v>44818</v>
      </c>
      <c r="G4894" s="4">
        <v>44660</v>
      </c>
      <c r="H4894" s="4">
        <v>44562</v>
      </c>
      <c r="I4894" s="4" t="s">
        <v>41</v>
      </c>
      <c r="J4894">
        <v>221</v>
      </c>
      <c r="K4894">
        <v>122</v>
      </c>
      <c r="L4894">
        <v>245</v>
      </c>
      <c r="M4894">
        <v>84</v>
      </c>
      <c r="N4894">
        <v>466</v>
      </c>
      <c r="O4894">
        <v>206</v>
      </c>
      <c r="P4894" s="4" t="s">
        <v>298</v>
      </c>
      <c r="Q4894" s="4" t="s">
        <v>378</v>
      </c>
      <c r="R4894" s="4">
        <v>44565</v>
      </c>
      <c r="S4894" s="4" t="s">
        <v>41</v>
      </c>
      <c r="T4894">
        <v>46</v>
      </c>
      <c r="U4894">
        <v>23</v>
      </c>
      <c r="V4894">
        <v>1</v>
      </c>
      <c r="W4894">
        <v>0</v>
      </c>
      <c r="X4894">
        <v>0</v>
      </c>
      <c r="Y4894">
        <v>1</v>
      </c>
      <c r="Z4894">
        <v>1</v>
      </c>
      <c r="AA4894">
        <v>1</v>
      </c>
      <c r="AB4894" s="4">
        <v>44774</v>
      </c>
      <c r="AC4894" s="4">
        <v>44652</v>
      </c>
      <c r="AD4894" s="4">
        <v>44625</v>
      </c>
      <c r="AE4894" s="4">
        <v>44594</v>
      </c>
      <c r="AF4894">
        <v>9</v>
      </c>
      <c r="AG4894">
        <v>9</v>
      </c>
      <c r="AH4894">
        <v>0</v>
      </c>
      <c r="AI4894">
        <v>0</v>
      </c>
      <c r="AJ4894" s="2">
        <v>1.5729166666666667</v>
      </c>
      <c r="AK4894" s="3">
        <v>0.92708333333333337</v>
      </c>
      <c r="AL4894">
        <v>26</v>
      </c>
      <c r="AM4894">
        <v>17</v>
      </c>
      <c r="AN4894">
        <f t="shared" si="30"/>
        <v>2020</v>
      </c>
      <c r="AO4894" t="s">
        <v>1051</v>
      </c>
    </row>
    <row r="4895" spans="1:41" x14ac:dyDescent="0.35">
      <c r="A4895" s="1">
        <v>44123</v>
      </c>
      <c r="B4895" t="s">
        <v>87</v>
      </c>
      <c r="C4895" t="s">
        <v>104</v>
      </c>
      <c r="D4895">
        <v>22</v>
      </c>
      <c r="E4895">
        <v>27</v>
      </c>
      <c r="F4895" s="4">
        <v>44755</v>
      </c>
      <c r="G4895" s="4">
        <v>44727</v>
      </c>
      <c r="H4895" s="4">
        <v>44562</v>
      </c>
      <c r="I4895" s="4">
        <v>44623</v>
      </c>
      <c r="J4895">
        <v>177</v>
      </c>
      <c r="K4895">
        <v>247</v>
      </c>
      <c r="L4895">
        <v>261</v>
      </c>
      <c r="M4895">
        <v>97</v>
      </c>
      <c r="N4895">
        <v>438</v>
      </c>
      <c r="O4895">
        <v>344</v>
      </c>
      <c r="P4895" s="4">
        <v>44828</v>
      </c>
      <c r="Q4895" s="4" t="s">
        <v>397</v>
      </c>
      <c r="R4895" s="4">
        <v>44572</v>
      </c>
      <c r="S4895" s="4">
        <v>44639</v>
      </c>
      <c r="T4895">
        <v>35</v>
      </c>
      <c r="U4895">
        <v>27</v>
      </c>
      <c r="V4895">
        <v>0</v>
      </c>
      <c r="W4895">
        <v>2</v>
      </c>
      <c r="X4895">
        <v>0</v>
      </c>
      <c r="Y4895">
        <v>2</v>
      </c>
      <c r="Z4895">
        <v>0</v>
      </c>
      <c r="AA4895">
        <v>4</v>
      </c>
      <c r="AB4895" s="4">
        <v>44743</v>
      </c>
      <c r="AC4895" s="4">
        <v>44713</v>
      </c>
      <c r="AD4895" s="4">
        <v>44624</v>
      </c>
      <c r="AE4895" s="4">
        <v>44564</v>
      </c>
      <c r="AF4895">
        <v>11</v>
      </c>
      <c r="AG4895">
        <v>11</v>
      </c>
      <c r="AH4895">
        <v>0</v>
      </c>
      <c r="AI4895">
        <v>0</v>
      </c>
      <c r="AJ4895" s="2">
        <v>1.0993055555555555</v>
      </c>
      <c r="AK4895" s="2">
        <v>1.4006944444444445</v>
      </c>
      <c r="AL4895">
        <v>38</v>
      </c>
      <c r="AM4895">
        <v>10</v>
      </c>
      <c r="AN4895">
        <f t="shared" si="30"/>
        <v>2020</v>
      </c>
      <c r="AO4895" t="s">
        <v>1051</v>
      </c>
    </row>
    <row r="4896" spans="1:41" x14ac:dyDescent="0.35">
      <c r="A4896" s="1">
        <v>44126</v>
      </c>
      <c r="B4896" t="s">
        <v>40</v>
      </c>
      <c r="C4896" t="s">
        <v>77</v>
      </c>
      <c r="D4896">
        <v>17</v>
      </c>
      <c r="E4896">
        <v>27</v>
      </c>
      <c r="F4896" s="4">
        <v>44630</v>
      </c>
      <c r="G4896" s="4">
        <v>44664</v>
      </c>
      <c r="H4896" s="4" t="s">
        <v>41</v>
      </c>
      <c r="I4896" s="4">
        <v>44563</v>
      </c>
      <c r="J4896">
        <v>165</v>
      </c>
      <c r="K4896">
        <v>346</v>
      </c>
      <c r="L4896">
        <v>160</v>
      </c>
      <c r="M4896">
        <v>96</v>
      </c>
      <c r="N4896">
        <v>325</v>
      </c>
      <c r="O4896">
        <v>442</v>
      </c>
      <c r="P4896" s="4" t="s">
        <v>147</v>
      </c>
      <c r="Q4896" s="4" t="s">
        <v>296</v>
      </c>
      <c r="R4896" s="4">
        <v>44642</v>
      </c>
      <c r="S4896" s="4">
        <v>44633</v>
      </c>
      <c r="T4896">
        <v>22</v>
      </c>
      <c r="U4896">
        <v>26</v>
      </c>
      <c r="V4896">
        <v>2</v>
      </c>
      <c r="W4896">
        <v>0</v>
      </c>
      <c r="X4896">
        <v>1</v>
      </c>
      <c r="Y4896">
        <v>1</v>
      </c>
      <c r="Z4896">
        <v>3</v>
      </c>
      <c r="AA4896">
        <v>1</v>
      </c>
      <c r="AB4896" s="4">
        <v>44805</v>
      </c>
      <c r="AC4896" s="4">
        <v>44743</v>
      </c>
      <c r="AD4896" s="4">
        <v>44594</v>
      </c>
      <c r="AE4896" s="4">
        <v>44628</v>
      </c>
      <c r="AF4896">
        <v>13</v>
      </c>
      <c r="AG4896">
        <v>13</v>
      </c>
      <c r="AH4896">
        <v>0</v>
      </c>
      <c r="AI4896">
        <v>0</v>
      </c>
      <c r="AJ4896" s="2">
        <v>1.1402777777777777</v>
      </c>
      <c r="AK4896" s="2">
        <v>1.3597222222222223</v>
      </c>
      <c r="AL4896">
        <v>21</v>
      </c>
      <c r="AM4896">
        <v>22</v>
      </c>
      <c r="AN4896">
        <f t="shared" si="30"/>
        <v>2020</v>
      </c>
      <c r="AO4896" t="s">
        <v>1051</v>
      </c>
    </row>
    <row r="4897" spans="1:41" x14ac:dyDescent="0.35">
      <c r="A4897" s="1">
        <v>44129</v>
      </c>
      <c r="B4897" t="s">
        <v>83</v>
      </c>
      <c r="C4897" t="s">
        <v>73</v>
      </c>
      <c r="D4897">
        <v>21</v>
      </c>
      <c r="E4897">
        <v>26</v>
      </c>
      <c r="F4897" s="4">
        <v>44630</v>
      </c>
      <c r="G4897" s="4">
        <v>44756</v>
      </c>
      <c r="H4897" s="4" t="s">
        <v>42</v>
      </c>
      <c r="I4897" s="4">
        <v>44563</v>
      </c>
      <c r="J4897">
        <v>322</v>
      </c>
      <c r="K4897">
        <v>322</v>
      </c>
      <c r="L4897">
        <v>64</v>
      </c>
      <c r="M4897">
        <v>66</v>
      </c>
      <c r="N4897">
        <v>386</v>
      </c>
      <c r="O4897">
        <v>388</v>
      </c>
      <c r="P4897" s="4" t="s">
        <v>76</v>
      </c>
      <c r="Q4897" s="4" t="s">
        <v>326</v>
      </c>
      <c r="R4897" s="4">
        <v>44610</v>
      </c>
      <c r="S4897" s="4">
        <v>44608</v>
      </c>
      <c r="T4897">
        <v>21</v>
      </c>
      <c r="U4897">
        <v>26</v>
      </c>
      <c r="V4897">
        <v>0</v>
      </c>
      <c r="W4897">
        <v>1</v>
      </c>
      <c r="X4897">
        <v>0</v>
      </c>
      <c r="Y4897">
        <v>0</v>
      </c>
      <c r="Z4897">
        <v>0</v>
      </c>
      <c r="AA4897">
        <v>1</v>
      </c>
      <c r="AB4897" s="4">
        <v>44682</v>
      </c>
      <c r="AC4897" s="4">
        <v>44774</v>
      </c>
      <c r="AD4897" s="4">
        <v>44595</v>
      </c>
      <c r="AE4897" s="4">
        <v>44624</v>
      </c>
      <c r="AF4897">
        <v>10</v>
      </c>
      <c r="AG4897">
        <v>9</v>
      </c>
      <c r="AH4897">
        <v>0</v>
      </c>
      <c r="AI4897">
        <v>0</v>
      </c>
      <c r="AJ4897" s="2">
        <v>1.21875</v>
      </c>
      <c r="AK4897" s="2">
        <v>1.28125</v>
      </c>
      <c r="AL4897">
        <v>23</v>
      </c>
      <c r="AM4897">
        <v>22</v>
      </c>
      <c r="AN4897">
        <f t="shared" si="30"/>
        <v>2020</v>
      </c>
      <c r="AO4897" t="s">
        <v>1051</v>
      </c>
    </row>
    <row r="4898" spans="1:41" x14ac:dyDescent="0.35">
      <c r="A4898" s="1">
        <v>44129</v>
      </c>
      <c r="B4898" t="s">
        <v>69</v>
      </c>
      <c r="C4898" t="s">
        <v>64</v>
      </c>
      <c r="D4898">
        <v>23</v>
      </c>
      <c r="E4898">
        <v>31</v>
      </c>
      <c r="F4898" s="4">
        <v>44688</v>
      </c>
      <c r="G4898" s="4">
        <v>44721</v>
      </c>
      <c r="H4898" s="4" t="s">
        <v>41</v>
      </c>
      <c r="I4898" s="4">
        <v>44562</v>
      </c>
      <c r="J4898">
        <v>316</v>
      </c>
      <c r="K4898">
        <v>387</v>
      </c>
      <c r="L4898">
        <v>82</v>
      </c>
      <c r="M4898">
        <v>81</v>
      </c>
      <c r="N4898">
        <v>398</v>
      </c>
      <c r="O4898">
        <v>468</v>
      </c>
      <c r="P4898" s="4" t="s">
        <v>349</v>
      </c>
      <c r="Q4898" s="4" t="s">
        <v>276</v>
      </c>
      <c r="R4898" s="4" t="s">
        <v>41</v>
      </c>
      <c r="S4898" s="4">
        <v>44652</v>
      </c>
      <c r="T4898">
        <v>22</v>
      </c>
      <c r="U4898">
        <v>21</v>
      </c>
      <c r="V4898">
        <v>0</v>
      </c>
      <c r="W4898">
        <v>1</v>
      </c>
      <c r="X4898">
        <v>1</v>
      </c>
      <c r="Y4898">
        <v>1</v>
      </c>
      <c r="Z4898">
        <v>1</v>
      </c>
      <c r="AA4898">
        <v>2</v>
      </c>
      <c r="AB4898" s="4">
        <v>44682</v>
      </c>
      <c r="AC4898" s="4">
        <v>44743</v>
      </c>
      <c r="AD4898" s="4">
        <v>44655</v>
      </c>
      <c r="AE4898" s="4">
        <v>44658</v>
      </c>
      <c r="AF4898">
        <v>9</v>
      </c>
      <c r="AG4898">
        <v>9</v>
      </c>
      <c r="AH4898">
        <v>0</v>
      </c>
      <c r="AI4898">
        <v>0</v>
      </c>
      <c r="AJ4898" s="2">
        <v>1.1270833333333334</v>
      </c>
      <c r="AK4898" s="2">
        <v>1.3729166666666668</v>
      </c>
      <c r="AL4898">
        <v>37</v>
      </c>
      <c r="AM4898">
        <v>34</v>
      </c>
      <c r="AN4898">
        <f t="shared" si="30"/>
        <v>2020</v>
      </c>
      <c r="AO4898" t="s">
        <v>1051</v>
      </c>
    </row>
    <row r="4899" spans="1:41" x14ac:dyDescent="0.35">
      <c r="A4899" s="1">
        <v>44129</v>
      </c>
      <c r="B4899" t="s">
        <v>109</v>
      </c>
      <c r="C4899" t="s">
        <v>78</v>
      </c>
      <c r="D4899">
        <v>23</v>
      </c>
      <c r="E4899">
        <v>15</v>
      </c>
      <c r="F4899" s="4" t="s">
        <v>120</v>
      </c>
      <c r="G4899" s="4">
        <v>44694</v>
      </c>
      <c r="H4899" s="4" t="s">
        <v>41</v>
      </c>
      <c r="I4899" s="4" t="s">
        <v>42</v>
      </c>
      <c r="J4899">
        <v>268</v>
      </c>
      <c r="K4899">
        <v>210</v>
      </c>
      <c r="L4899">
        <v>94</v>
      </c>
      <c r="M4899">
        <v>82</v>
      </c>
      <c r="N4899">
        <v>362</v>
      </c>
      <c r="O4899">
        <v>292</v>
      </c>
      <c r="P4899" s="4" t="s">
        <v>354</v>
      </c>
      <c r="Q4899" s="4" t="s">
        <v>66</v>
      </c>
      <c r="R4899" s="4" t="s">
        <v>41</v>
      </c>
      <c r="S4899" s="4">
        <v>44602</v>
      </c>
      <c r="T4899">
        <v>25</v>
      </c>
      <c r="U4899">
        <v>23</v>
      </c>
      <c r="V4899">
        <v>0</v>
      </c>
      <c r="W4899">
        <v>0</v>
      </c>
      <c r="X4899">
        <v>3</v>
      </c>
      <c r="Y4899">
        <v>0</v>
      </c>
      <c r="Z4899">
        <v>3</v>
      </c>
      <c r="AA4899">
        <v>0</v>
      </c>
      <c r="AB4899" s="4">
        <v>44774</v>
      </c>
      <c r="AC4899" s="4">
        <v>44743</v>
      </c>
      <c r="AD4899" s="4">
        <v>44625</v>
      </c>
      <c r="AE4899" s="4">
        <v>44594</v>
      </c>
      <c r="AF4899">
        <v>11</v>
      </c>
      <c r="AG4899">
        <v>10</v>
      </c>
      <c r="AH4899">
        <v>0</v>
      </c>
      <c r="AI4899">
        <v>0</v>
      </c>
      <c r="AJ4899" s="2">
        <v>1.5256944444444445</v>
      </c>
      <c r="AK4899" s="3">
        <v>0.97430555555555554</v>
      </c>
      <c r="AL4899">
        <v>27</v>
      </c>
      <c r="AM4899">
        <v>24</v>
      </c>
      <c r="AN4899">
        <f t="shared" si="30"/>
        <v>2020</v>
      </c>
      <c r="AO4899" t="s">
        <v>1051</v>
      </c>
    </row>
    <row r="4900" spans="1:41" x14ac:dyDescent="0.35">
      <c r="A4900" s="1">
        <v>44129</v>
      </c>
      <c r="B4900" t="s">
        <v>91</v>
      </c>
      <c r="C4900" t="s">
        <v>100</v>
      </c>
      <c r="D4900">
        <v>18</v>
      </c>
      <c r="E4900">
        <v>26</v>
      </c>
      <c r="F4900" s="4">
        <v>44721</v>
      </c>
      <c r="G4900" s="4">
        <v>44909</v>
      </c>
      <c r="H4900" s="4" t="s">
        <v>41</v>
      </c>
      <c r="I4900" s="4" t="s">
        <v>41</v>
      </c>
      <c r="J4900">
        <v>246</v>
      </c>
      <c r="K4900">
        <v>277</v>
      </c>
      <c r="L4900">
        <v>37</v>
      </c>
      <c r="M4900">
        <v>138</v>
      </c>
      <c r="N4900">
        <v>283</v>
      </c>
      <c r="O4900">
        <v>415</v>
      </c>
      <c r="P4900" s="4" t="s">
        <v>673</v>
      </c>
      <c r="Q4900" s="4" t="s">
        <v>650</v>
      </c>
      <c r="R4900" s="4">
        <v>44569</v>
      </c>
      <c r="S4900" s="4">
        <v>44571</v>
      </c>
      <c r="T4900">
        <v>14</v>
      </c>
      <c r="U4900">
        <v>29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1</v>
      </c>
      <c r="AB4900" s="4">
        <v>44566</v>
      </c>
      <c r="AC4900" s="4">
        <v>44713</v>
      </c>
      <c r="AD4900" s="4">
        <v>44594</v>
      </c>
      <c r="AE4900" s="4">
        <v>44624</v>
      </c>
      <c r="AF4900">
        <v>7</v>
      </c>
      <c r="AG4900">
        <v>7</v>
      </c>
      <c r="AH4900">
        <v>0</v>
      </c>
      <c r="AI4900">
        <v>0</v>
      </c>
      <c r="AJ4900" s="2">
        <v>1.054861111111111</v>
      </c>
      <c r="AK4900" s="2">
        <v>1.4451388888888888</v>
      </c>
      <c r="AL4900">
        <v>24</v>
      </c>
      <c r="AM4900">
        <v>27</v>
      </c>
      <c r="AN4900">
        <f t="shared" si="30"/>
        <v>2020</v>
      </c>
      <c r="AO4900" t="s">
        <v>1051</v>
      </c>
    </row>
    <row r="4901" spans="1:41" x14ac:dyDescent="0.35">
      <c r="A4901" s="1">
        <v>44129</v>
      </c>
      <c r="B4901" t="s">
        <v>54</v>
      </c>
      <c r="C4901" t="s">
        <v>53</v>
      </c>
      <c r="D4901">
        <v>26</v>
      </c>
      <c r="E4901">
        <v>17</v>
      </c>
      <c r="F4901" s="4">
        <v>44631</v>
      </c>
      <c r="G4901" s="4">
        <v>44600</v>
      </c>
      <c r="H4901" s="4" t="s">
        <v>41</v>
      </c>
      <c r="I4901" s="4" t="s">
        <v>42</v>
      </c>
      <c r="J4901">
        <v>296</v>
      </c>
      <c r="K4901">
        <v>91</v>
      </c>
      <c r="L4901">
        <v>126</v>
      </c>
      <c r="M4901">
        <v>100</v>
      </c>
      <c r="N4901">
        <v>422</v>
      </c>
      <c r="O4901">
        <v>191</v>
      </c>
      <c r="P4901" s="4" t="s">
        <v>323</v>
      </c>
      <c r="Q4901" s="4">
        <v>44918</v>
      </c>
      <c r="R4901" s="4">
        <v>44603</v>
      </c>
      <c r="S4901" s="4">
        <v>44741</v>
      </c>
      <c r="T4901">
        <v>27</v>
      </c>
      <c r="U4901">
        <v>22</v>
      </c>
      <c r="V4901">
        <v>1</v>
      </c>
      <c r="W4901">
        <v>0</v>
      </c>
      <c r="X4901">
        <v>0</v>
      </c>
      <c r="Y4901">
        <v>2</v>
      </c>
      <c r="Z4901">
        <v>1</v>
      </c>
      <c r="AA4901">
        <v>2</v>
      </c>
      <c r="AB4901" s="4" t="s">
        <v>571</v>
      </c>
      <c r="AC4901" s="4">
        <v>44713</v>
      </c>
      <c r="AD4901" s="4" t="s">
        <v>67</v>
      </c>
      <c r="AE4901" s="4">
        <v>44564</v>
      </c>
      <c r="AF4901">
        <v>10</v>
      </c>
      <c r="AG4901">
        <v>9</v>
      </c>
      <c r="AH4901">
        <v>0</v>
      </c>
      <c r="AI4901">
        <v>0</v>
      </c>
      <c r="AJ4901" s="2">
        <v>1.4395833333333332</v>
      </c>
      <c r="AK4901" s="2">
        <v>1.0604166666666666</v>
      </c>
      <c r="AL4901">
        <v>18</v>
      </c>
      <c r="AM4901">
        <v>10</v>
      </c>
      <c r="AN4901">
        <f t="shared" si="30"/>
        <v>2020</v>
      </c>
      <c r="AO4901" t="s">
        <v>1051</v>
      </c>
    </row>
    <row r="4902" spans="1:41" x14ac:dyDescent="0.35">
      <c r="A4902" s="1">
        <v>44129</v>
      </c>
      <c r="B4902" t="s">
        <v>104</v>
      </c>
      <c r="C4902" t="s">
        <v>88</v>
      </c>
      <c r="D4902">
        <v>12</v>
      </c>
      <c r="E4902">
        <v>21</v>
      </c>
      <c r="F4902" s="4">
        <v>44632</v>
      </c>
      <c r="G4902" s="4">
        <v>44819</v>
      </c>
      <c r="H4902" s="4" t="s">
        <v>42</v>
      </c>
      <c r="I4902" s="4" t="s">
        <v>42</v>
      </c>
      <c r="J4902">
        <v>59</v>
      </c>
      <c r="K4902">
        <v>189</v>
      </c>
      <c r="L4902">
        <v>83</v>
      </c>
      <c r="M4902">
        <v>208</v>
      </c>
      <c r="N4902">
        <v>142</v>
      </c>
      <c r="O4902">
        <v>397</v>
      </c>
      <c r="P4902" s="4">
        <v>44887</v>
      </c>
      <c r="Q4902" s="4" t="s">
        <v>295</v>
      </c>
      <c r="R4902" s="4">
        <v>44713</v>
      </c>
      <c r="S4902" s="4">
        <v>44597</v>
      </c>
      <c r="T4902">
        <v>26</v>
      </c>
      <c r="U4902">
        <v>39</v>
      </c>
      <c r="V4902">
        <v>0</v>
      </c>
      <c r="W4902">
        <v>0</v>
      </c>
      <c r="X4902">
        <v>1</v>
      </c>
      <c r="Y4902">
        <v>0</v>
      </c>
      <c r="Z4902">
        <v>1</v>
      </c>
      <c r="AA4902">
        <v>0</v>
      </c>
      <c r="AB4902" s="4">
        <v>44713</v>
      </c>
      <c r="AC4902" s="4">
        <v>44681</v>
      </c>
      <c r="AD4902" s="4" t="s">
        <v>42</v>
      </c>
      <c r="AE4902" s="4">
        <v>44596</v>
      </c>
      <c r="AF4902">
        <v>9</v>
      </c>
      <c r="AG4902">
        <v>10</v>
      </c>
      <c r="AH4902">
        <v>0</v>
      </c>
      <c r="AI4902">
        <v>0</v>
      </c>
      <c r="AJ4902" s="3">
        <v>0.98333333333333339</v>
      </c>
      <c r="AK4902" s="2">
        <v>1.5166666666666666</v>
      </c>
      <c r="AL4902">
        <v>3</v>
      </c>
      <c r="AM4902">
        <v>25</v>
      </c>
      <c r="AN4902">
        <f t="shared" si="30"/>
        <v>2020</v>
      </c>
      <c r="AO4902" t="s">
        <v>1051</v>
      </c>
    </row>
    <row r="4903" spans="1:41" x14ac:dyDescent="0.35">
      <c r="A4903" s="1">
        <v>44129</v>
      </c>
      <c r="B4903" t="s">
        <v>74</v>
      </c>
      <c r="C4903" t="s">
        <v>105</v>
      </c>
      <c r="D4903">
        <v>22</v>
      </c>
      <c r="E4903">
        <v>20</v>
      </c>
      <c r="F4903" s="4">
        <v>44754</v>
      </c>
      <c r="G4903" s="4">
        <v>44726</v>
      </c>
      <c r="H4903" s="4" t="s">
        <v>41</v>
      </c>
      <c r="I4903" s="4" t="s">
        <v>42</v>
      </c>
      <c r="J4903">
        <v>283</v>
      </c>
      <c r="K4903">
        <v>286</v>
      </c>
      <c r="L4903">
        <v>96</v>
      </c>
      <c r="M4903">
        <v>79</v>
      </c>
      <c r="N4903">
        <v>379</v>
      </c>
      <c r="O4903">
        <v>365</v>
      </c>
      <c r="P4903" s="4" t="s">
        <v>247</v>
      </c>
      <c r="Q4903" s="4" t="s">
        <v>177</v>
      </c>
      <c r="R4903" s="4" t="s">
        <v>41</v>
      </c>
      <c r="S4903" s="4">
        <v>44643</v>
      </c>
      <c r="T4903">
        <v>27</v>
      </c>
      <c r="U4903">
        <v>22</v>
      </c>
      <c r="V4903">
        <v>0</v>
      </c>
      <c r="W4903">
        <v>1</v>
      </c>
      <c r="X4903">
        <v>0</v>
      </c>
      <c r="Y4903">
        <v>0</v>
      </c>
      <c r="Z4903">
        <v>0</v>
      </c>
      <c r="AA4903">
        <v>1</v>
      </c>
      <c r="AB4903" s="4">
        <v>44682</v>
      </c>
      <c r="AC4903" s="4">
        <v>44713</v>
      </c>
      <c r="AD4903" s="4">
        <v>44655</v>
      </c>
      <c r="AE4903" s="4">
        <v>44596</v>
      </c>
      <c r="AF4903">
        <v>11</v>
      </c>
      <c r="AG4903">
        <v>12</v>
      </c>
      <c r="AH4903">
        <v>0</v>
      </c>
      <c r="AI4903">
        <v>0</v>
      </c>
      <c r="AJ4903" s="2">
        <v>1.2041666666666666</v>
      </c>
      <c r="AK4903" s="2">
        <v>1.2958333333333334</v>
      </c>
      <c r="AL4903">
        <v>35</v>
      </c>
      <c r="AM4903">
        <v>20</v>
      </c>
      <c r="AN4903">
        <f t="shared" si="30"/>
        <v>2020</v>
      </c>
      <c r="AO4903" t="s">
        <v>1051</v>
      </c>
    </row>
    <row r="4904" spans="1:41" x14ac:dyDescent="0.35">
      <c r="A4904" s="1">
        <v>44129</v>
      </c>
      <c r="B4904" t="s">
        <v>101</v>
      </c>
      <c r="C4904" t="s">
        <v>48</v>
      </c>
      <c r="D4904">
        <v>29</v>
      </c>
      <c r="E4904">
        <v>19</v>
      </c>
      <c r="F4904" s="4">
        <v>44754</v>
      </c>
      <c r="G4904" s="4">
        <v>44694</v>
      </c>
      <c r="H4904" s="4">
        <v>44562</v>
      </c>
      <c r="I4904" s="4">
        <v>44563</v>
      </c>
      <c r="J4904">
        <v>369</v>
      </c>
      <c r="K4904">
        <v>271</v>
      </c>
      <c r="L4904">
        <v>85</v>
      </c>
      <c r="M4904">
        <v>76</v>
      </c>
      <c r="N4904">
        <v>454</v>
      </c>
      <c r="O4904">
        <v>347</v>
      </c>
      <c r="P4904" s="4" t="s">
        <v>582</v>
      </c>
      <c r="Q4904" s="4" t="s">
        <v>250</v>
      </c>
      <c r="R4904" s="4" t="s">
        <v>41</v>
      </c>
      <c r="S4904" s="4">
        <v>44633</v>
      </c>
      <c r="T4904">
        <v>25</v>
      </c>
      <c r="U4904">
        <v>24</v>
      </c>
      <c r="V4904">
        <v>0</v>
      </c>
      <c r="W4904">
        <v>0</v>
      </c>
      <c r="X4904">
        <v>0</v>
      </c>
      <c r="Y4904">
        <v>1</v>
      </c>
      <c r="Z4904">
        <v>0</v>
      </c>
      <c r="AA4904">
        <v>1</v>
      </c>
      <c r="AB4904" s="4">
        <v>44671</v>
      </c>
      <c r="AC4904" s="4">
        <v>44652</v>
      </c>
      <c r="AD4904" s="4">
        <v>44687</v>
      </c>
      <c r="AE4904" s="4">
        <v>44563</v>
      </c>
      <c r="AF4904">
        <v>10</v>
      </c>
      <c r="AG4904">
        <v>11</v>
      </c>
      <c r="AH4904">
        <v>0</v>
      </c>
      <c r="AI4904">
        <v>0</v>
      </c>
      <c r="AJ4904" s="2">
        <v>1.2055555555555555</v>
      </c>
      <c r="AK4904" s="2">
        <v>1.2944444444444445</v>
      </c>
      <c r="AL4904">
        <v>45</v>
      </c>
      <c r="AM4904">
        <v>20</v>
      </c>
      <c r="AN4904">
        <f t="shared" si="30"/>
        <v>2020</v>
      </c>
      <c r="AO4904" t="s">
        <v>1051</v>
      </c>
    </row>
    <row r="4905" spans="1:41" x14ac:dyDescent="0.35">
      <c r="A4905" s="1">
        <v>44129</v>
      </c>
      <c r="B4905" t="s">
        <v>68</v>
      </c>
      <c r="C4905" t="s">
        <v>98</v>
      </c>
      <c r="D4905">
        <v>17</v>
      </c>
      <c r="E4905">
        <v>24</v>
      </c>
      <c r="F4905" s="4" t="s">
        <v>45</v>
      </c>
      <c r="G4905" s="4">
        <v>44695</v>
      </c>
      <c r="H4905" s="4" t="s">
        <v>41</v>
      </c>
      <c r="I4905" s="4" t="s">
        <v>52</v>
      </c>
      <c r="J4905">
        <v>185</v>
      </c>
      <c r="K4905">
        <v>234</v>
      </c>
      <c r="L4905">
        <v>101</v>
      </c>
      <c r="M4905">
        <v>177</v>
      </c>
      <c r="N4905">
        <v>286</v>
      </c>
      <c r="O4905">
        <v>411</v>
      </c>
      <c r="P4905" s="4" t="s">
        <v>457</v>
      </c>
      <c r="Q4905" s="4" t="s">
        <v>346</v>
      </c>
      <c r="R4905" s="4">
        <v>44679</v>
      </c>
      <c r="S4905" s="4">
        <v>44640</v>
      </c>
      <c r="T4905">
        <v>22</v>
      </c>
      <c r="U4905">
        <v>33</v>
      </c>
      <c r="V4905">
        <v>1</v>
      </c>
      <c r="W4905">
        <v>2</v>
      </c>
      <c r="X4905">
        <v>0</v>
      </c>
      <c r="Y4905">
        <v>2</v>
      </c>
      <c r="Z4905">
        <v>1</v>
      </c>
      <c r="AA4905">
        <v>4</v>
      </c>
      <c r="AB4905" s="4">
        <v>44576</v>
      </c>
      <c r="AC4905" s="4">
        <v>44682</v>
      </c>
      <c r="AD4905" s="4">
        <v>44626</v>
      </c>
      <c r="AE4905" s="4">
        <v>44594</v>
      </c>
      <c r="AF4905">
        <v>12</v>
      </c>
      <c r="AG4905">
        <v>13</v>
      </c>
      <c r="AH4905">
        <v>3</v>
      </c>
      <c r="AI4905">
        <v>0</v>
      </c>
      <c r="AJ4905" s="2">
        <v>1.1083333333333334</v>
      </c>
      <c r="AK4905" s="2">
        <v>1.3916666666666666</v>
      </c>
      <c r="AL4905">
        <v>43</v>
      </c>
      <c r="AM4905">
        <v>16</v>
      </c>
      <c r="AN4905">
        <f t="shared" si="30"/>
        <v>2020</v>
      </c>
      <c r="AO4905" t="s">
        <v>1051</v>
      </c>
    </row>
    <row r="4906" spans="1:41" x14ac:dyDescent="0.35">
      <c r="A4906" s="1">
        <v>44129</v>
      </c>
      <c r="B4906" t="s">
        <v>39</v>
      </c>
      <c r="C4906" t="s">
        <v>110</v>
      </c>
      <c r="D4906">
        <v>26</v>
      </c>
      <c r="E4906">
        <v>17</v>
      </c>
      <c r="F4906" s="4">
        <v>44690</v>
      </c>
      <c r="G4906" s="4">
        <v>44567</v>
      </c>
      <c r="H4906" s="4" t="s">
        <v>41</v>
      </c>
      <c r="I4906" s="4" t="s">
        <v>41</v>
      </c>
      <c r="J4906">
        <v>270</v>
      </c>
      <c r="K4906">
        <v>147</v>
      </c>
      <c r="L4906">
        <v>197</v>
      </c>
      <c r="M4906">
        <v>94</v>
      </c>
      <c r="N4906">
        <v>467</v>
      </c>
      <c r="O4906">
        <v>241</v>
      </c>
      <c r="P4906" s="4" t="s">
        <v>294</v>
      </c>
      <c r="Q4906" s="4" t="s">
        <v>295</v>
      </c>
      <c r="R4906" s="4">
        <v>44568</v>
      </c>
      <c r="S4906" s="4">
        <v>44607</v>
      </c>
      <c r="T4906">
        <v>37</v>
      </c>
      <c r="U4906">
        <v>22</v>
      </c>
      <c r="V4906">
        <v>0</v>
      </c>
      <c r="W4906">
        <v>0</v>
      </c>
      <c r="X4906">
        <v>2</v>
      </c>
      <c r="Y4906">
        <v>4</v>
      </c>
      <c r="Z4906">
        <v>2</v>
      </c>
      <c r="AA4906">
        <v>4</v>
      </c>
      <c r="AB4906" s="4">
        <v>44713</v>
      </c>
      <c r="AC4906" s="4">
        <v>44650</v>
      </c>
      <c r="AD4906" s="4">
        <v>44656</v>
      </c>
      <c r="AE4906" s="4" t="s">
        <v>41</v>
      </c>
      <c r="AF4906">
        <v>9</v>
      </c>
      <c r="AG4906">
        <v>9</v>
      </c>
      <c r="AH4906">
        <v>0</v>
      </c>
      <c r="AI4906">
        <v>0</v>
      </c>
      <c r="AJ4906" s="2">
        <v>1.5993055555555555</v>
      </c>
      <c r="AK4906" s="3">
        <v>0.90069444444444446</v>
      </c>
      <c r="AL4906">
        <v>33</v>
      </c>
      <c r="AM4906">
        <v>6</v>
      </c>
      <c r="AN4906">
        <f t="shared" si="30"/>
        <v>2020</v>
      </c>
      <c r="AO4906" t="s">
        <v>1051</v>
      </c>
    </row>
    <row r="4907" spans="1:41" x14ac:dyDescent="0.35">
      <c r="A4907" s="1">
        <v>44129</v>
      </c>
      <c r="B4907" t="s">
        <v>94</v>
      </c>
      <c r="C4907" t="s">
        <v>63</v>
      </c>
      <c r="D4907">
        <v>15</v>
      </c>
      <c r="E4907">
        <v>29</v>
      </c>
      <c r="F4907" s="4">
        <v>44727</v>
      </c>
      <c r="G4907" s="4">
        <v>44726</v>
      </c>
      <c r="H4907" s="4">
        <v>44565</v>
      </c>
      <c r="I4907" s="4" t="s">
        <v>41</v>
      </c>
      <c r="J4907">
        <v>154</v>
      </c>
      <c r="K4907">
        <v>349</v>
      </c>
      <c r="L4907">
        <v>140</v>
      </c>
      <c r="M4907">
        <v>135</v>
      </c>
      <c r="N4907">
        <v>294</v>
      </c>
      <c r="O4907">
        <v>484</v>
      </c>
      <c r="P4907" s="4" t="s">
        <v>378</v>
      </c>
      <c r="Q4907" s="4" t="s">
        <v>270</v>
      </c>
      <c r="R4907" s="4">
        <v>44700</v>
      </c>
      <c r="S4907" s="4">
        <v>44563</v>
      </c>
      <c r="T4907">
        <v>27</v>
      </c>
      <c r="U4907">
        <v>32</v>
      </c>
      <c r="V4907">
        <v>1</v>
      </c>
      <c r="W4907">
        <v>0</v>
      </c>
      <c r="X4907">
        <v>0</v>
      </c>
      <c r="Y4907">
        <v>0</v>
      </c>
      <c r="Z4907">
        <v>1</v>
      </c>
      <c r="AA4907">
        <v>0</v>
      </c>
      <c r="AB4907" s="4">
        <v>44713</v>
      </c>
      <c r="AC4907" s="4">
        <v>44621</v>
      </c>
      <c r="AD4907" s="4">
        <v>44594</v>
      </c>
      <c r="AE4907" s="4">
        <v>44597</v>
      </c>
      <c r="AF4907">
        <v>12</v>
      </c>
      <c r="AG4907">
        <v>14</v>
      </c>
      <c r="AH4907">
        <v>0</v>
      </c>
      <c r="AI4907">
        <v>0</v>
      </c>
      <c r="AJ4907" s="2">
        <v>1.0618055555555557</v>
      </c>
      <c r="AK4907" s="2">
        <v>1.4381944444444443</v>
      </c>
      <c r="AL4907">
        <v>29</v>
      </c>
      <c r="AM4907">
        <v>39</v>
      </c>
      <c r="AN4907">
        <f t="shared" si="30"/>
        <v>2020</v>
      </c>
      <c r="AO4907" t="s">
        <v>1051</v>
      </c>
    </row>
    <row r="4908" spans="1:41" x14ac:dyDescent="0.35">
      <c r="A4908" s="1">
        <v>44129</v>
      </c>
      <c r="B4908" t="s">
        <v>47</v>
      </c>
      <c r="C4908" t="s">
        <v>87</v>
      </c>
      <c r="D4908">
        <v>33</v>
      </c>
      <c r="E4908">
        <v>31</v>
      </c>
      <c r="F4908" s="4">
        <v>44694</v>
      </c>
      <c r="G4908" s="4">
        <v>44693</v>
      </c>
      <c r="H4908" s="4">
        <v>44562</v>
      </c>
      <c r="I4908" s="4">
        <v>44563</v>
      </c>
      <c r="J4908">
        <v>372</v>
      </c>
      <c r="K4908">
        <v>360</v>
      </c>
      <c r="L4908">
        <v>200</v>
      </c>
      <c r="M4908">
        <v>159</v>
      </c>
      <c r="N4908">
        <v>572</v>
      </c>
      <c r="O4908">
        <v>519</v>
      </c>
      <c r="P4908" s="4" t="s">
        <v>505</v>
      </c>
      <c r="Q4908" s="4" t="s">
        <v>783</v>
      </c>
      <c r="R4908" s="4">
        <v>44608</v>
      </c>
      <c r="S4908" s="4" t="s">
        <v>41</v>
      </c>
      <c r="T4908">
        <v>30</v>
      </c>
      <c r="U4908">
        <v>33</v>
      </c>
      <c r="V4908">
        <v>0</v>
      </c>
      <c r="W4908">
        <v>1</v>
      </c>
      <c r="X4908">
        <v>3</v>
      </c>
      <c r="Y4908">
        <v>1</v>
      </c>
      <c r="Z4908">
        <v>3</v>
      </c>
      <c r="AA4908">
        <v>2</v>
      </c>
      <c r="AB4908" s="4">
        <v>44774</v>
      </c>
      <c r="AC4908" s="4">
        <v>44713</v>
      </c>
      <c r="AD4908" s="4">
        <v>44595</v>
      </c>
      <c r="AE4908" s="4">
        <v>44625</v>
      </c>
      <c r="AF4908">
        <v>12</v>
      </c>
      <c r="AG4908">
        <v>13</v>
      </c>
      <c r="AH4908">
        <v>0</v>
      </c>
      <c r="AI4908">
        <v>0</v>
      </c>
      <c r="AJ4908" s="2">
        <v>1.6472222222222221</v>
      </c>
      <c r="AK4908" s="2">
        <v>1.2590277777777776</v>
      </c>
      <c r="AL4908">
        <v>34</v>
      </c>
      <c r="AM4908">
        <v>37</v>
      </c>
      <c r="AN4908">
        <f t="shared" si="30"/>
        <v>2020</v>
      </c>
      <c r="AO4908" t="s">
        <v>1051</v>
      </c>
    </row>
    <row r="4909" spans="1:41" x14ac:dyDescent="0.35">
      <c r="A4909" s="1">
        <v>44130</v>
      </c>
      <c r="B4909" t="s">
        <v>59</v>
      </c>
      <c r="C4909" t="s">
        <v>97</v>
      </c>
      <c r="D4909">
        <v>14</v>
      </c>
      <c r="E4909">
        <v>24</v>
      </c>
      <c r="F4909" s="4">
        <v>44665</v>
      </c>
      <c r="G4909" s="4">
        <v>44664</v>
      </c>
      <c r="H4909" s="4">
        <v>44565</v>
      </c>
      <c r="I4909" s="4" t="s">
        <v>41</v>
      </c>
      <c r="J4909">
        <v>230</v>
      </c>
      <c r="K4909">
        <v>211</v>
      </c>
      <c r="L4909">
        <v>49</v>
      </c>
      <c r="M4909">
        <v>160</v>
      </c>
      <c r="N4909">
        <v>279</v>
      </c>
      <c r="O4909">
        <v>371</v>
      </c>
      <c r="P4909" s="4" t="s">
        <v>71</v>
      </c>
      <c r="Q4909" s="4" t="s">
        <v>197</v>
      </c>
      <c r="R4909" s="4">
        <v>44652</v>
      </c>
      <c r="S4909" s="4">
        <v>44570</v>
      </c>
      <c r="T4909">
        <v>17</v>
      </c>
      <c r="U4909">
        <v>34</v>
      </c>
      <c r="V4909">
        <v>0</v>
      </c>
      <c r="W4909">
        <v>1</v>
      </c>
      <c r="X4909">
        <v>2</v>
      </c>
      <c r="Y4909">
        <v>0</v>
      </c>
      <c r="Z4909">
        <v>2</v>
      </c>
      <c r="AA4909">
        <v>1</v>
      </c>
      <c r="AB4909" s="4">
        <v>44713</v>
      </c>
      <c r="AC4909" s="4">
        <v>44652</v>
      </c>
      <c r="AD4909" s="4" t="s">
        <v>52</v>
      </c>
      <c r="AE4909" s="4">
        <v>44624</v>
      </c>
      <c r="AF4909">
        <v>11</v>
      </c>
      <c r="AG4909">
        <v>13</v>
      </c>
      <c r="AH4909">
        <v>2</v>
      </c>
      <c r="AI4909">
        <v>0</v>
      </c>
      <c r="AJ4909" s="2">
        <v>1.1423611111111112</v>
      </c>
      <c r="AK4909" s="2">
        <v>1.3576388888888891</v>
      </c>
      <c r="AL4909">
        <v>10</v>
      </c>
      <c r="AM4909">
        <v>24</v>
      </c>
      <c r="AN4909">
        <f t="shared" si="30"/>
        <v>2020</v>
      </c>
      <c r="AO4909" t="s">
        <v>1051</v>
      </c>
    </row>
    <row r="4910" spans="1:41" x14ac:dyDescent="0.35">
      <c r="A4910" s="1">
        <v>44133</v>
      </c>
      <c r="B4910" t="s">
        <v>73</v>
      </c>
      <c r="C4910" t="s">
        <v>91</v>
      </c>
      <c r="D4910">
        <v>28</v>
      </c>
      <c r="E4910">
        <v>18</v>
      </c>
      <c r="F4910" s="4">
        <v>44629</v>
      </c>
      <c r="G4910" s="4">
        <v>44602</v>
      </c>
      <c r="H4910" s="4" t="s">
        <v>41</v>
      </c>
      <c r="I4910" s="4">
        <v>44564</v>
      </c>
      <c r="J4910">
        <v>270</v>
      </c>
      <c r="K4910">
        <v>157</v>
      </c>
      <c r="L4910">
        <v>131</v>
      </c>
      <c r="M4910">
        <v>147</v>
      </c>
      <c r="N4910">
        <v>401</v>
      </c>
      <c r="O4910">
        <v>304</v>
      </c>
      <c r="P4910" s="4" t="s">
        <v>347</v>
      </c>
      <c r="Q4910" s="4" t="s">
        <v>205</v>
      </c>
      <c r="R4910" s="4">
        <v>44603</v>
      </c>
      <c r="S4910" s="4">
        <v>44642</v>
      </c>
      <c r="T4910">
        <v>36</v>
      </c>
      <c r="U4910">
        <v>22</v>
      </c>
      <c r="V4910">
        <v>0</v>
      </c>
      <c r="W4910">
        <v>0</v>
      </c>
      <c r="X4910">
        <v>1</v>
      </c>
      <c r="Y4910">
        <v>1</v>
      </c>
      <c r="Z4910">
        <v>1</v>
      </c>
      <c r="AA4910">
        <v>1</v>
      </c>
      <c r="AB4910" s="4">
        <v>44713</v>
      </c>
      <c r="AC4910" s="4">
        <v>44742</v>
      </c>
      <c r="AD4910" s="4">
        <v>44598</v>
      </c>
      <c r="AE4910" s="4">
        <v>44562</v>
      </c>
      <c r="AF4910">
        <v>9</v>
      </c>
      <c r="AG4910">
        <v>8</v>
      </c>
      <c r="AH4910">
        <v>0</v>
      </c>
      <c r="AI4910">
        <v>0</v>
      </c>
      <c r="AJ4910" s="2">
        <v>1.5208333333333333</v>
      </c>
      <c r="AK4910" s="3">
        <v>0.97916666666666663</v>
      </c>
      <c r="AL4910">
        <v>25</v>
      </c>
      <c r="AM4910">
        <v>17</v>
      </c>
      <c r="AN4910">
        <f t="shared" si="30"/>
        <v>2020</v>
      </c>
      <c r="AO4910" t="s">
        <v>1051</v>
      </c>
    </row>
    <row r="4911" spans="1:41" x14ac:dyDescent="0.35">
      <c r="A4911" s="1">
        <v>44136</v>
      </c>
      <c r="B4911" t="s">
        <v>53</v>
      </c>
      <c r="C4911" t="s">
        <v>68</v>
      </c>
      <c r="D4911">
        <v>13</v>
      </c>
      <c r="E4911">
        <v>25</v>
      </c>
      <c r="F4911" s="4">
        <v>44604</v>
      </c>
      <c r="G4911" s="4">
        <v>44755</v>
      </c>
      <c r="H4911" s="4">
        <v>44594</v>
      </c>
      <c r="I4911" s="4">
        <v>44564</v>
      </c>
      <c r="J4911">
        <v>128</v>
      </c>
      <c r="K4911">
        <v>446</v>
      </c>
      <c r="L4911">
        <v>93</v>
      </c>
      <c r="M4911">
        <v>50</v>
      </c>
      <c r="N4911">
        <v>221</v>
      </c>
      <c r="O4911">
        <v>496</v>
      </c>
      <c r="P4911" s="4" t="s">
        <v>160</v>
      </c>
      <c r="Q4911" s="4" t="s">
        <v>938</v>
      </c>
      <c r="R4911" s="4">
        <v>44566</v>
      </c>
      <c r="S4911" s="4" t="s">
        <v>41</v>
      </c>
      <c r="T4911">
        <v>25</v>
      </c>
      <c r="U4911">
        <v>20</v>
      </c>
      <c r="V4911">
        <v>1</v>
      </c>
      <c r="W4911">
        <v>0</v>
      </c>
      <c r="X4911">
        <v>0</v>
      </c>
      <c r="Y4911">
        <v>0</v>
      </c>
      <c r="Z4911">
        <v>1</v>
      </c>
      <c r="AA4911">
        <v>0</v>
      </c>
      <c r="AB4911" s="4">
        <v>44645</v>
      </c>
      <c r="AC4911" s="4">
        <v>44743</v>
      </c>
      <c r="AD4911" s="4" t="s">
        <v>41</v>
      </c>
      <c r="AE4911" s="4">
        <v>44563</v>
      </c>
      <c r="AF4911">
        <v>11</v>
      </c>
      <c r="AG4911">
        <v>10</v>
      </c>
      <c r="AH4911">
        <v>0</v>
      </c>
      <c r="AI4911">
        <v>0</v>
      </c>
      <c r="AJ4911" s="2">
        <v>1.1875</v>
      </c>
      <c r="AK4911" s="2">
        <v>1.3125</v>
      </c>
      <c r="AL4911">
        <v>9</v>
      </c>
      <c r="AM4911">
        <v>35</v>
      </c>
      <c r="AN4911">
        <f t="shared" si="30"/>
        <v>2020</v>
      </c>
      <c r="AO4911" t="s">
        <v>1051</v>
      </c>
    </row>
    <row r="4912" spans="1:41" x14ac:dyDescent="0.35">
      <c r="A4912" s="1">
        <v>44136</v>
      </c>
      <c r="B4912" t="s">
        <v>110</v>
      </c>
      <c r="C4912" t="s">
        <v>54</v>
      </c>
      <c r="D4912">
        <v>20</v>
      </c>
      <c r="E4912">
        <v>22</v>
      </c>
      <c r="F4912" s="4">
        <v>44691</v>
      </c>
      <c r="G4912" s="4">
        <v>44692</v>
      </c>
      <c r="H4912" s="4" t="s">
        <v>41</v>
      </c>
      <c r="I4912" s="4" t="s">
        <v>41</v>
      </c>
      <c r="J4912">
        <v>161</v>
      </c>
      <c r="K4912">
        <v>149</v>
      </c>
      <c r="L4912">
        <v>188</v>
      </c>
      <c r="M4912">
        <v>190</v>
      </c>
      <c r="N4912">
        <v>349</v>
      </c>
      <c r="O4912">
        <v>339</v>
      </c>
      <c r="P4912" s="4" t="s">
        <v>295</v>
      </c>
      <c r="Q4912" s="4">
        <v>44883</v>
      </c>
      <c r="R4912" s="4">
        <v>44605</v>
      </c>
      <c r="S4912" s="4">
        <v>44566</v>
      </c>
      <c r="T4912">
        <v>34</v>
      </c>
      <c r="U4912">
        <v>38</v>
      </c>
      <c r="V4912">
        <v>1</v>
      </c>
      <c r="W4912">
        <v>0</v>
      </c>
      <c r="X4912">
        <v>0</v>
      </c>
      <c r="Y4912">
        <v>1</v>
      </c>
      <c r="Z4912">
        <v>1</v>
      </c>
      <c r="AA4912">
        <v>1</v>
      </c>
      <c r="AB4912" s="4">
        <v>44682</v>
      </c>
      <c r="AC4912" s="4">
        <v>44711</v>
      </c>
      <c r="AD4912" s="4">
        <v>44564</v>
      </c>
      <c r="AE4912" s="4">
        <v>44624</v>
      </c>
      <c r="AF4912">
        <v>9</v>
      </c>
      <c r="AG4912">
        <v>10</v>
      </c>
      <c r="AH4912">
        <v>0</v>
      </c>
      <c r="AI4912">
        <v>0</v>
      </c>
      <c r="AJ4912" s="2">
        <v>1.2819444444444443</v>
      </c>
      <c r="AK4912" s="2">
        <v>1.2180555555555557</v>
      </c>
      <c r="AL4912">
        <v>21</v>
      </c>
      <c r="AM4912">
        <v>24</v>
      </c>
      <c r="AN4912">
        <f t="shared" si="30"/>
        <v>2020</v>
      </c>
      <c r="AO4912" t="s">
        <v>1051</v>
      </c>
    </row>
    <row r="4913" spans="1:41" x14ac:dyDescent="0.35">
      <c r="A4913" s="1">
        <v>44136</v>
      </c>
      <c r="B4913" t="s">
        <v>78</v>
      </c>
      <c r="C4913" t="s">
        <v>64</v>
      </c>
      <c r="D4913">
        <v>27</v>
      </c>
      <c r="E4913">
        <v>27</v>
      </c>
      <c r="F4913" s="4">
        <v>44690</v>
      </c>
      <c r="G4913" s="4">
        <v>44849</v>
      </c>
      <c r="H4913" s="4">
        <v>44562</v>
      </c>
      <c r="I4913" s="4">
        <v>44562</v>
      </c>
      <c r="J4913">
        <v>223</v>
      </c>
      <c r="K4913">
        <v>249</v>
      </c>
      <c r="L4913">
        <v>218</v>
      </c>
      <c r="M4913">
        <v>118</v>
      </c>
      <c r="N4913">
        <v>441</v>
      </c>
      <c r="O4913">
        <v>367</v>
      </c>
      <c r="P4913" s="4" t="s">
        <v>160</v>
      </c>
      <c r="Q4913" s="4" t="s">
        <v>440</v>
      </c>
      <c r="R4913" s="4">
        <v>44571</v>
      </c>
      <c r="S4913" s="4" t="s">
        <v>41</v>
      </c>
      <c r="T4913">
        <v>29</v>
      </c>
      <c r="U4913">
        <v>32</v>
      </c>
      <c r="V4913">
        <v>0</v>
      </c>
      <c r="W4913">
        <v>0</v>
      </c>
      <c r="X4913">
        <v>1</v>
      </c>
      <c r="Y4913">
        <v>0</v>
      </c>
      <c r="Z4913">
        <v>1</v>
      </c>
      <c r="AA4913">
        <v>0</v>
      </c>
      <c r="AB4913" s="4">
        <v>44743</v>
      </c>
      <c r="AC4913" s="4">
        <v>44743</v>
      </c>
      <c r="AD4913" s="4">
        <v>44624</v>
      </c>
      <c r="AE4913" s="4">
        <v>44656</v>
      </c>
      <c r="AF4913">
        <v>9</v>
      </c>
      <c r="AG4913">
        <v>8</v>
      </c>
      <c r="AH4913">
        <v>0</v>
      </c>
      <c r="AI4913">
        <v>0</v>
      </c>
      <c r="AJ4913" s="2">
        <v>1.0020833333333334</v>
      </c>
      <c r="AK4913" s="2">
        <v>1.4979166666666668</v>
      </c>
      <c r="AL4913">
        <v>20</v>
      </c>
      <c r="AM4913">
        <v>31</v>
      </c>
      <c r="AN4913">
        <f t="shared" si="30"/>
        <v>2020</v>
      </c>
      <c r="AO4913" t="s">
        <v>1051</v>
      </c>
    </row>
    <row r="4914" spans="1:41" x14ac:dyDescent="0.35">
      <c r="A4914" s="1">
        <v>44136</v>
      </c>
      <c r="B4914" t="s">
        <v>48</v>
      </c>
      <c r="C4914" t="s">
        <v>69</v>
      </c>
      <c r="D4914">
        <v>24</v>
      </c>
      <c r="E4914">
        <v>14</v>
      </c>
      <c r="F4914" s="4">
        <v>44787</v>
      </c>
      <c r="G4914" s="4">
        <v>44630</v>
      </c>
      <c r="H4914" s="4">
        <v>44594</v>
      </c>
      <c r="I4914" s="4">
        <v>44594</v>
      </c>
      <c r="J4914">
        <v>100</v>
      </c>
      <c r="K4914">
        <v>122</v>
      </c>
      <c r="L4914">
        <v>209</v>
      </c>
      <c r="M4914">
        <v>101</v>
      </c>
      <c r="N4914">
        <v>309</v>
      </c>
      <c r="O4914">
        <v>223</v>
      </c>
      <c r="P4914" s="4" t="s">
        <v>260</v>
      </c>
      <c r="Q4914" s="4">
        <v>44920</v>
      </c>
      <c r="R4914" s="4">
        <v>44603</v>
      </c>
      <c r="S4914" s="4" t="s">
        <v>41</v>
      </c>
      <c r="T4914">
        <v>45</v>
      </c>
      <c r="U4914">
        <v>22</v>
      </c>
      <c r="V4914">
        <v>0</v>
      </c>
      <c r="W4914">
        <v>1</v>
      </c>
      <c r="X4914">
        <v>0</v>
      </c>
      <c r="Y4914">
        <v>0</v>
      </c>
      <c r="Z4914">
        <v>0</v>
      </c>
      <c r="AA4914">
        <v>1</v>
      </c>
      <c r="AB4914" s="4">
        <v>44706</v>
      </c>
      <c r="AC4914" s="4">
        <v>44743</v>
      </c>
      <c r="AD4914" s="4">
        <v>44565</v>
      </c>
      <c r="AE4914" s="4" t="s">
        <v>42</v>
      </c>
      <c r="AF4914">
        <v>7</v>
      </c>
      <c r="AG4914">
        <v>6</v>
      </c>
      <c r="AH4914">
        <v>0</v>
      </c>
      <c r="AI4914">
        <v>0</v>
      </c>
      <c r="AJ4914" s="2">
        <v>1.5715277777777779</v>
      </c>
      <c r="AK4914" s="3">
        <v>0.92847222222222225</v>
      </c>
      <c r="AL4914">
        <v>16</v>
      </c>
      <c r="AM4914">
        <v>6</v>
      </c>
      <c r="AN4914">
        <f t="shared" si="30"/>
        <v>2020</v>
      </c>
      <c r="AO4914" t="s">
        <v>1051</v>
      </c>
    </row>
    <row r="4915" spans="1:41" x14ac:dyDescent="0.35">
      <c r="A4915" s="1">
        <v>44136</v>
      </c>
      <c r="B4915" t="s">
        <v>93</v>
      </c>
      <c r="C4915" t="s">
        <v>83</v>
      </c>
      <c r="D4915">
        <v>26</v>
      </c>
      <c r="E4915">
        <v>20</v>
      </c>
      <c r="F4915" s="4">
        <v>44756</v>
      </c>
      <c r="G4915" s="4">
        <v>44756</v>
      </c>
      <c r="H4915" s="4">
        <v>44562</v>
      </c>
      <c r="I4915" s="4" t="s">
        <v>42</v>
      </c>
      <c r="J4915">
        <v>247</v>
      </c>
      <c r="K4915">
        <v>297</v>
      </c>
      <c r="L4915">
        <v>119</v>
      </c>
      <c r="M4915">
        <v>29</v>
      </c>
      <c r="N4915">
        <v>366</v>
      </c>
      <c r="O4915">
        <v>326</v>
      </c>
      <c r="P4915" s="4" t="s">
        <v>247</v>
      </c>
      <c r="Q4915" s="4" t="s">
        <v>102</v>
      </c>
      <c r="R4915" s="4">
        <v>44607</v>
      </c>
      <c r="S4915" s="4">
        <v>44682</v>
      </c>
      <c r="T4915">
        <v>39</v>
      </c>
      <c r="U4915">
        <v>13</v>
      </c>
      <c r="V4915">
        <v>0</v>
      </c>
      <c r="W4915">
        <v>1</v>
      </c>
      <c r="X4915">
        <v>0</v>
      </c>
      <c r="Y4915">
        <v>1</v>
      </c>
      <c r="Z4915">
        <v>0</v>
      </c>
      <c r="AA4915">
        <v>2</v>
      </c>
      <c r="AB4915" s="4">
        <v>44639</v>
      </c>
      <c r="AC4915" s="4">
        <v>44652</v>
      </c>
      <c r="AD4915" s="4">
        <v>44623</v>
      </c>
      <c r="AE4915" s="4">
        <v>44595</v>
      </c>
      <c r="AF4915">
        <v>11</v>
      </c>
      <c r="AG4915">
        <v>12</v>
      </c>
      <c r="AH4915">
        <v>2</v>
      </c>
      <c r="AI4915">
        <v>0</v>
      </c>
      <c r="AJ4915" s="2">
        <v>1.5736111111111111</v>
      </c>
      <c r="AK4915" s="3">
        <v>0.92638888888888893</v>
      </c>
      <c r="AL4915">
        <v>41</v>
      </c>
      <c r="AM4915">
        <v>21</v>
      </c>
      <c r="AN4915">
        <f t="shared" si="30"/>
        <v>2020</v>
      </c>
      <c r="AO4915" t="s">
        <v>1051</v>
      </c>
    </row>
    <row r="4916" spans="1:41" x14ac:dyDescent="0.35">
      <c r="A4916" s="1">
        <v>44136</v>
      </c>
      <c r="B4916" t="s">
        <v>58</v>
      </c>
      <c r="C4916" t="s">
        <v>74</v>
      </c>
      <c r="D4916">
        <v>20</v>
      </c>
      <c r="E4916">
        <v>24</v>
      </c>
      <c r="F4916" s="4">
        <v>44659</v>
      </c>
      <c r="G4916" s="4">
        <v>44692</v>
      </c>
      <c r="H4916" s="4">
        <v>44562</v>
      </c>
      <c r="I4916" s="4">
        <v>44625</v>
      </c>
      <c r="J4916">
        <v>151</v>
      </c>
      <c r="K4916">
        <v>291</v>
      </c>
      <c r="L4916">
        <v>173</v>
      </c>
      <c r="M4916">
        <v>109</v>
      </c>
      <c r="N4916">
        <v>324</v>
      </c>
      <c r="O4916">
        <v>400</v>
      </c>
      <c r="P4916" s="4">
        <v>44879</v>
      </c>
      <c r="Q4916" s="4" t="s">
        <v>154</v>
      </c>
      <c r="R4916" s="4">
        <v>44570</v>
      </c>
      <c r="S4916" s="4">
        <v>44562</v>
      </c>
      <c r="T4916">
        <v>34</v>
      </c>
      <c r="U4916">
        <v>24</v>
      </c>
      <c r="V4916">
        <v>0</v>
      </c>
      <c r="W4916">
        <v>1</v>
      </c>
      <c r="X4916">
        <v>0</v>
      </c>
      <c r="Y4916">
        <v>0</v>
      </c>
      <c r="Z4916">
        <v>0</v>
      </c>
      <c r="AA4916">
        <v>1</v>
      </c>
      <c r="AB4916" s="4">
        <v>44743</v>
      </c>
      <c r="AC4916" s="4">
        <v>44805</v>
      </c>
      <c r="AD4916" s="4">
        <v>44594</v>
      </c>
      <c r="AE4916" s="4">
        <v>44623</v>
      </c>
      <c r="AF4916">
        <v>7</v>
      </c>
      <c r="AG4916">
        <v>8</v>
      </c>
      <c r="AH4916">
        <v>0</v>
      </c>
      <c r="AI4916">
        <v>0</v>
      </c>
      <c r="AJ4916" s="2">
        <v>1.1583333333333334</v>
      </c>
      <c r="AK4916" s="2">
        <v>1.3416666666666668</v>
      </c>
      <c r="AL4916">
        <v>28</v>
      </c>
      <c r="AM4916">
        <v>22</v>
      </c>
      <c r="AN4916">
        <f t="shared" si="30"/>
        <v>2020</v>
      </c>
      <c r="AO4916" t="s">
        <v>1051</v>
      </c>
    </row>
    <row r="4917" spans="1:41" x14ac:dyDescent="0.35">
      <c r="A4917" s="1">
        <v>44136</v>
      </c>
      <c r="B4917" t="s">
        <v>97</v>
      </c>
      <c r="C4917" t="s">
        <v>84</v>
      </c>
      <c r="D4917">
        <v>31</v>
      </c>
      <c r="E4917">
        <v>8</v>
      </c>
      <c r="F4917" s="4">
        <v>44759</v>
      </c>
      <c r="G4917" s="4">
        <v>44632</v>
      </c>
      <c r="H4917" s="4" t="s">
        <v>42</v>
      </c>
      <c r="I4917" s="4" t="s">
        <v>41</v>
      </c>
      <c r="J4917">
        <v>340</v>
      </c>
      <c r="K4917">
        <v>90</v>
      </c>
      <c r="L4917">
        <v>131</v>
      </c>
      <c r="M4917">
        <v>55</v>
      </c>
      <c r="N4917">
        <v>471</v>
      </c>
      <c r="O4917">
        <v>145</v>
      </c>
      <c r="P4917" s="4" t="s">
        <v>724</v>
      </c>
      <c r="Q4917" s="4">
        <v>44917</v>
      </c>
      <c r="R4917" s="4">
        <v>44607</v>
      </c>
      <c r="S4917" s="4">
        <v>44564</v>
      </c>
      <c r="T4917">
        <v>29</v>
      </c>
      <c r="U4917">
        <v>25</v>
      </c>
      <c r="V4917">
        <v>2</v>
      </c>
      <c r="W4917">
        <v>2</v>
      </c>
      <c r="X4917">
        <v>2</v>
      </c>
      <c r="Y4917">
        <v>0</v>
      </c>
      <c r="Z4917">
        <v>4</v>
      </c>
      <c r="AA4917">
        <v>2</v>
      </c>
      <c r="AB4917" s="4">
        <v>44682</v>
      </c>
      <c r="AC4917" s="4">
        <v>44650</v>
      </c>
      <c r="AD4917" s="4">
        <v>44596</v>
      </c>
      <c r="AE4917" s="4">
        <v>44594</v>
      </c>
      <c r="AF4917">
        <v>16</v>
      </c>
      <c r="AG4917">
        <v>14</v>
      </c>
      <c r="AH4917">
        <v>0</v>
      </c>
      <c r="AI4917">
        <v>3</v>
      </c>
      <c r="AJ4917" s="2">
        <v>1.5208333333333333</v>
      </c>
      <c r="AK4917" s="3">
        <v>0.97916666666666663</v>
      </c>
      <c r="AL4917">
        <v>17</v>
      </c>
      <c r="AM4917">
        <v>28</v>
      </c>
      <c r="AN4917">
        <f t="shared" si="30"/>
        <v>2020</v>
      </c>
      <c r="AO4917" t="s">
        <v>1051</v>
      </c>
    </row>
    <row r="4918" spans="1:41" x14ac:dyDescent="0.35">
      <c r="A4918" s="1">
        <v>44136</v>
      </c>
      <c r="B4918" t="s">
        <v>109</v>
      </c>
      <c r="C4918" t="s">
        <v>90</v>
      </c>
      <c r="D4918">
        <v>19</v>
      </c>
      <c r="E4918">
        <v>25</v>
      </c>
      <c r="F4918" s="4">
        <v>44629</v>
      </c>
      <c r="G4918" s="4">
        <v>44788</v>
      </c>
      <c r="H4918" s="4" t="s">
        <v>41</v>
      </c>
      <c r="I4918" s="4">
        <v>44563</v>
      </c>
      <c r="J4918">
        <v>173</v>
      </c>
      <c r="K4918">
        <v>192</v>
      </c>
      <c r="L4918">
        <v>48</v>
      </c>
      <c r="M4918">
        <v>265</v>
      </c>
      <c r="N4918">
        <v>221</v>
      </c>
      <c r="O4918">
        <v>457</v>
      </c>
      <c r="P4918" s="4" t="s">
        <v>255</v>
      </c>
      <c r="Q4918" s="4" t="s">
        <v>181</v>
      </c>
      <c r="R4918" s="4">
        <v>44601</v>
      </c>
      <c r="S4918" s="4">
        <v>44667</v>
      </c>
      <c r="T4918">
        <v>16</v>
      </c>
      <c r="U4918">
        <v>47</v>
      </c>
      <c r="V4918">
        <v>1</v>
      </c>
      <c r="W4918">
        <v>2</v>
      </c>
      <c r="X4918">
        <v>0</v>
      </c>
      <c r="Y4918">
        <v>2</v>
      </c>
      <c r="Z4918">
        <v>1</v>
      </c>
      <c r="AA4918">
        <v>4</v>
      </c>
      <c r="AB4918" s="4">
        <v>44650</v>
      </c>
      <c r="AC4918" s="4" t="s">
        <v>311</v>
      </c>
      <c r="AD4918" s="4">
        <v>44623</v>
      </c>
      <c r="AE4918" s="4">
        <v>44625</v>
      </c>
      <c r="AF4918">
        <v>10</v>
      </c>
      <c r="AG4918">
        <v>12</v>
      </c>
      <c r="AH4918">
        <v>2</v>
      </c>
      <c r="AI4918">
        <v>0</v>
      </c>
      <c r="AJ4918" s="2">
        <v>1.0263888888888888</v>
      </c>
      <c r="AK4918" s="2">
        <v>1.4736111111111112</v>
      </c>
      <c r="AL4918">
        <v>28</v>
      </c>
      <c r="AM4918">
        <v>24</v>
      </c>
      <c r="AN4918">
        <f t="shared" si="30"/>
        <v>2020</v>
      </c>
      <c r="AO4918" t="s">
        <v>1051</v>
      </c>
    </row>
    <row r="4919" spans="1:41" x14ac:dyDescent="0.35">
      <c r="A4919" s="1">
        <v>44136</v>
      </c>
      <c r="B4919" t="s">
        <v>63</v>
      </c>
      <c r="C4919" t="s">
        <v>98</v>
      </c>
      <c r="D4919">
        <v>28</v>
      </c>
      <c r="E4919">
        <v>17</v>
      </c>
      <c r="F4919" s="4">
        <v>44758</v>
      </c>
      <c r="G4919" s="4">
        <v>44694</v>
      </c>
      <c r="H4919" s="4" t="s">
        <v>42</v>
      </c>
      <c r="I4919" s="4" t="s">
        <v>41</v>
      </c>
      <c r="J4919">
        <v>275</v>
      </c>
      <c r="K4919">
        <v>243</v>
      </c>
      <c r="L4919">
        <v>210</v>
      </c>
      <c r="M4919">
        <v>108</v>
      </c>
      <c r="N4919">
        <v>485</v>
      </c>
      <c r="O4919">
        <v>351</v>
      </c>
      <c r="P4919" s="4" t="s">
        <v>115</v>
      </c>
      <c r="Q4919" s="4" t="s">
        <v>337</v>
      </c>
      <c r="R4919" s="4">
        <v>44595</v>
      </c>
      <c r="S4919" s="4">
        <v>44597</v>
      </c>
      <c r="T4919">
        <v>38</v>
      </c>
      <c r="U4919">
        <v>16</v>
      </c>
      <c r="V4919">
        <v>0</v>
      </c>
      <c r="W4919">
        <v>0</v>
      </c>
      <c r="X4919">
        <v>2</v>
      </c>
      <c r="Y4919">
        <v>1</v>
      </c>
      <c r="Z4919">
        <v>2</v>
      </c>
      <c r="AA4919">
        <v>1</v>
      </c>
      <c r="AB4919" s="4">
        <v>44713</v>
      </c>
      <c r="AC4919" s="4">
        <v>44774</v>
      </c>
      <c r="AD4919" s="4">
        <v>44596</v>
      </c>
      <c r="AE4919" s="4">
        <v>44595</v>
      </c>
      <c r="AF4919">
        <v>12</v>
      </c>
      <c r="AG4919">
        <v>13</v>
      </c>
      <c r="AH4919">
        <v>0</v>
      </c>
      <c r="AI4919">
        <v>0</v>
      </c>
      <c r="AJ4919" s="2">
        <v>1.4951388888888888</v>
      </c>
      <c r="AK4919" s="2">
        <v>1.0048611111111112</v>
      </c>
      <c r="AL4919">
        <v>30</v>
      </c>
      <c r="AM4919">
        <v>31</v>
      </c>
      <c r="AN4919">
        <f t="shared" si="30"/>
        <v>2020</v>
      </c>
      <c r="AO4919" t="s">
        <v>1051</v>
      </c>
    </row>
    <row r="4920" spans="1:41" x14ac:dyDescent="0.35">
      <c r="A4920" s="1">
        <v>44136</v>
      </c>
      <c r="B4920" t="s">
        <v>100</v>
      </c>
      <c r="C4920" t="s">
        <v>59</v>
      </c>
      <c r="D4920">
        <v>23</v>
      </c>
      <c r="E4920">
        <v>18</v>
      </c>
      <c r="F4920" s="4">
        <v>44605</v>
      </c>
      <c r="G4920" s="4">
        <v>44696</v>
      </c>
      <c r="H4920" s="4">
        <v>44595</v>
      </c>
      <c r="I4920" s="4">
        <v>44595</v>
      </c>
      <c r="J4920">
        <v>272</v>
      </c>
      <c r="K4920">
        <v>233</v>
      </c>
      <c r="L4920">
        <v>122</v>
      </c>
      <c r="M4920">
        <v>96</v>
      </c>
      <c r="N4920">
        <v>394</v>
      </c>
      <c r="O4920">
        <v>329</v>
      </c>
      <c r="P4920" s="4" t="s">
        <v>414</v>
      </c>
      <c r="Q4920" s="4" t="s">
        <v>220</v>
      </c>
      <c r="R4920" s="4">
        <v>44569</v>
      </c>
      <c r="S4920" s="4">
        <v>44682</v>
      </c>
      <c r="T4920">
        <v>30</v>
      </c>
      <c r="U4920">
        <v>23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1</v>
      </c>
      <c r="AB4920" s="4">
        <v>44682</v>
      </c>
      <c r="AC4920" s="4">
        <v>44743</v>
      </c>
      <c r="AD4920" s="4">
        <v>44565</v>
      </c>
      <c r="AE4920" s="4">
        <v>44563</v>
      </c>
      <c r="AF4920">
        <v>13</v>
      </c>
      <c r="AG4920">
        <v>12</v>
      </c>
      <c r="AH4920">
        <v>0</v>
      </c>
      <c r="AI4920">
        <v>0</v>
      </c>
      <c r="AJ4920" s="2">
        <v>1.46875</v>
      </c>
      <c r="AK4920" s="2">
        <v>1.3812499999999999</v>
      </c>
      <c r="AL4920">
        <v>26</v>
      </c>
      <c r="AM4920">
        <v>23</v>
      </c>
      <c r="AN4920">
        <f t="shared" si="30"/>
        <v>2020</v>
      </c>
      <c r="AO4920" t="s">
        <v>1051</v>
      </c>
    </row>
    <row r="4921" spans="1:41" x14ac:dyDescent="0.35">
      <c r="A4921" s="1">
        <v>44136</v>
      </c>
      <c r="B4921" t="s">
        <v>39</v>
      </c>
      <c r="C4921" t="s">
        <v>47</v>
      </c>
      <c r="D4921">
        <v>24</v>
      </c>
      <c r="E4921">
        <v>27</v>
      </c>
      <c r="F4921" s="4">
        <v>44725</v>
      </c>
      <c r="G4921" s="4">
        <v>44819</v>
      </c>
      <c r="H4921" s="4">
        <v>44594</v>
      </c>
      <c r="I4921" s="4" t="s">
        <v>41</v>
      </c>
      <c r="J4921">
        <v>299</v>
      </c>
      <c r="K4921">
        <v>249</v>
      </c>
      <c r="L4921">
        <v>52</v>
      </c>
      <c r="M4921">
        <v>101</v>
      </c>
      <c r="N4921">
        <v>351</v>
      </c>
      <c r="O4921">
        <v>350</v>
      </c>
      <c r="P4921" s="4" t="s">
        <v>476</v>
      </c>
      <c r="Q4921" s="4" t="s">
        <v>480</v>
      </c>
      <c r="R4921" s="4">
        <v>44643</v>
      </c>
      <c r="S4921" s="4">
        <v>44604</v>
      </c>
      <c r="T4921">
        <v>22</v>
      </c>
      <c r="U4921">
        <v>28</v>
      </c>
      <c r="V4921">
        <v>1</v>
      </c>
      <c r="W4921">
        <v>0</v>
      </c>
      <c r="X4921">
        <v>1</v>
      </c>
      <c r="Y4921">
        <v>0</v>
      </c>
      <c r="Z4921">
        <v>2</v>
      </c>
      <c r="AA4921">
        <v>0</v>
      </c>
      <c r="AB4921" s="4">
        <v>44713</v>
      </c>
      <c r="AC4921" s="4">
        <v>44742</v>
      </c>
      <c r="AD4921" s="4">
        <v>44655</v>
      </c>
      <c r="AE4921" s="4">
        <v>44655</v>
      </c>
      <c r="AF4921">
        <v>11</v>
      </c>
      <c r="AG4921">
        <v>11</v>
      </c>
      <c r="AH4921">
        <v>0</v>
      </c>
      <c r="AI4921">
        <v>0</v>
      </c>
      <c r="AJ4921" s="2">
        <v>1.2097222222222224</v>
      </c>
      <c r="AK4921" s="2">
        <v>1.2902777777777776</v>
      </c>
      <c r="AL4921">
        <v>27</v>
      </c>
      <c r="AM4921">
        <v>37</v>
      </c>
      <c r="AN4921">
        <f t="shared" si="30"/>
        <v>2020</v>
      </c>
      <c r="AO4921" t="s">
        <v>1051</v>
      </c>
    </row>
    <row r="4922" spans="1:41" x14ac:dyDescent="0.35">
      <c r="A4922" s="1">
        <v>44136</v>
      </c>
      <c r="B4922" t="s">
        <v>104</v>
      </c>
      <c r="C4922" t="s">
        <v>77</v>
      </c>
      <c r="D4922">
        <v>21</v>
      </c>
      <c r="E4922">
        <v>18</v>
      </c>
      <c r="F4922" s="4">
        <v>44667</v>
      </c>
      <c r="G4922" s="4">
        <v>44628</v>
      </c>
      <c r="H4922" s="4">
        <v>44596</v>
      </c>
      <c r="I4922" s="4" t="s">
        <v>82</v>
      </c>
      <c r="J4922">
        <v>132</v>
      </c>
      <c r="K4922">
        <v>103</v>
      </c>
      <c r="L4922">
        <v>133</v>
      </c>
      <c r="M4922">
        <v>119</v>
      </c>
      <c r="N4922">
        <v>265</v>
      </c>
      <c r="O4922">
        <v>222</v>
      </c>
      <c r="P4922" s="4" t="s">
        <v>306</v>
      </c>
      <c r="Q4922" s="4" t="s">
        <v>60</v>
      </c>
      <c r="R4922" s="4">
        <v>44652</v>
      </c>
      <c r="S4922" s="4">
        <v>44680</v>
      </c>
      <c r="T4922">
        <v>35</v>
      </c>
      <c r="U4922">
        <v>26</v>
      </c>
      <c r="V4922">
        <v>2</v>
      </c>
      <c r="W4922">
        <v>2</v>
      </c>
      <c r="X4922">
        <v>0</v>
      </c>
      <c r="Y4922">
        <v>2</v>
      </c>
      <c r="Z4922">
        <v>2</v>
      </c>
      <c r="AA4922">
        <v>4</v>
      </c>
      <c r="AB4922" s="4">
        <v>44743</v>
      </c>
      <c r="AC4922" s="4">
        <v>44679</v>
      </c>
      <c r="AD4922" s="4" t="s">
        <v>52</v>
      </c>
      <c r="AE4922" s="4">
        <v>44594</v>
      </c>
      <c r="AF4922">
        <v>12</v>
      </c>
      <c r="AG4922">
        <v>11</v>
      </c>
      <c r="AH4922">
        <v>0</v>
      </c>
      <c r="AI4922">
        <v>2</v>
      </c>
      <c r="AJ4922" s="2">
        <v>1.3680555555555556</v>
      </c>
      <c r="AK4922" s="2">
        <v>1.1319444444444444</v>
      </c>
      <c r="AL4922">
        <v>9</v>
      </c>
      <c r="AM4922">
        <v>23</v>
      </c>
      <c r="AN4922">
        <f t="shared" si="30"/>
        <v>2020</v>
      </c>
      <c r="AO4922" t="s">
        <v>1051</v>
      </c>
    </row>
    <row r="4923" spans="1:41" x14ac:dyDescent="0.35">
      <c r="A4923" s="1">
        <v>44137</v>
      </c>
      <c r="B4923" t="s">
        <v>101</v>
      </c>
      <c r="C4923" t="s">
        <v>40</v>
      </c>
      <c r="D4923">
        <v>23</v>
      </c>
      <c r="E4923">
        <v>24</v>
      </c>
      <c r="F4923" s="4">
        <v>44663</v>
      </c>
      <c r="G4923" s="4">
        <v>44662</v>
      </c>
      <c r="H4923" s="4">
        <v>44562</v>
      </c>
      <c r="I4923" s="4">
        <v>44594</v>
      </c>
      <c r="J4923">
        <v>263</v>
      </c>
      <c r="K4923">
        <v>256</v>
      </c>
      <c r="L4923">
        <v>81</v>
      </c>
      <c r="M4923">
        <v>101</v>
      </c>
      <c r="N4923">
        <v>344</v>
      </c>
      <c r="O4923">
        <v>357</v>
      </c>
      <c r="P4923" s="4" t="s">
        <v>71</v>
      </c>
      <c r="Q4923" s="4" t="s">
        <v>195</v>
      </c>
      <c r="R4923" s="4">
        <v>44608</v>
      </c>
      <c r="S4923" s="4">
        <v>44638</v>
      </c>
      <c r="T4923">
        <v>24</v>
      </c>
      <c r="U4923">
        <v>24</v>
      </c>
      <c r="V4923">
        <v>1</v>
      </c>
      <c r="W4923">
        <v>0</v>
      </c>
      <c r="X4923">
        <v>0</v>
      </c>
      <c r="Y4923">
        <v>2</v>
      </c>
      <c r="Z4923">
        <v>1</v>
      </c>
      <c r="AA4923">
        <v>2</v>
      </c>
      <c r="AB4923" s="4">
        <v>44640</v>
      </c>
      <c r="AC4923" s="4">
        <v>44743</v>
      </c>
      <c r="AD4923" s="4">
        <v>44595</v>
      </c>
      <c r="AE4923" s="4">
        <v>44624</v>
      </c>
      <c r="AF4923">
        <v>11</v>
      </c>
      <c r="AG4923">
        <v>11</v>
      </c>
      <c r="AH4923">
        <v>0</v>
      </c>
      <c r="AI4923">
        <v>0</v>
      </c>
      <c r="AJ4923" s="2">
        <v>1.2569444444444444</v>
      </c>
      <c r="AK4923" s="2">
        <v>1.2430555555555556</v>
      </c>
      <c r="AL4923">
        <v>25</v>
      </c>
      <c r="AM4923">
        <v>23</v>
      </c>
      <c r="AN4923">
        <f t="shared" ref="AN4923:AN4986" si="31">IF(A4923&lt;DATE(2020,2,28),2019,2020)</f>
        <v>2020</v>
      </c>
      <c r="AO4923" t="s">
        <v>1051</v>
      </c>
    </row>
    <row r="4924" spans="1:41" x14ac:dyDescent="0.35">
      <c r="A4924" s="1">
        <v>44140</v>
      </c>
      <c r="B4924" t="s">
        <v>74</v>
      </c>
      <c r="C4924" t="s">
        <v>39</v>
      </c>
      <c r="D4924">
        <v>21</v>
      </c>
      <c r="E4924">
        <v>17</v>
      </c>
      <c r="F4924" s="4">
        <v>44724</v>
      </c>
      <c r="G4924" s="4">
        <v>44630</v>
      </c>
      <c r="H4924" s="4">
        <v>44562</v>
      </c>
      <c r="I4924" s="4" t="s">
        <v>42</v>
      </c>
      <c r="J4924">
        <v>294</v>
      </c>
      <c r="K4924">
        <v>282</v>
      </c>
      <c r="L4924">
        <v>111</v>
      </c>
      <c r="M4924">
        <v>55</v>
      </c>
      <c r="N4924">
        <v>405</v>
      </c>
      <c r="O4924">
        <v>337</v>
      </c>
      <c r="P4924" s="4" t="s">
        <v>508</v>
      </c>
      <c r="Q4924" s="4" t="s">
        <v>268</v>
      </c>
      <c r="R4924" s="4">
        <v>44572</v>
      </c>
      <c r="S4924" s="4">
        <v>44570</v>
      </c>
      <c r="T4924">
        <v>31</v>
      </c>
      <c r="U4924">
        <v>17</v>
      </c>
      <c r="V4924">
        <v>0</v>
      </c>
      <c r="W4924">
        <v>1</v>
      </c>
      <c r="X4924">
        <v>0</v>
      </c>
      <c r="Y4924">
        <v>1</v>
      </c>
      <c r="Z4924">
        <v>0</v>
      </c>
      <c r="AA4924">
        <v>2</v>
      </c>
      <c r="AB4924" s="4">
        <v>44682</v>
      </c>
      <c r="AC4924" s="4">
        <v>44652</v>
      </c>
      <c r="AD4924" s="4">
        <v>44595</v>
      </c>
      <c r="AE4924" s="4">
        <v>44564</v>
      </c>
      <c r="AF4924">
        <v>11</v>
      </c>
      <c r="AG4924">
        <v>10</v>
      </c>
      <c r="AH4924">
        <v>0</v>
      </c>
      <c r="AI4924">
        <v>0</v>
      </c>
      <c r="AJ4924" s="2">
        <v>1.5208333333333333</v>
      </c>
      <c r="AK4924" s="3">
        <v>0.97916666666666663</v>
      </c>
      <c r="AL4924">
        <v>34</v>
      </c>
      <c r="AM4924">
        <v>17</v>
      </c>
      <c r="AN4924">
        <f t="shared" si="31"/>
        <v>2020</v>
      </c>
      <c r="AO4924" t="s">
        <v>1051</v>
      </c>
    </row>
    <row r="4925" spans="1:41" x14ac:dyDescent="0.35">
      <c r="A4925" s="1">
        <v>44143</v>
      </c>
      <c r="B4925" t="s">
        <v>98</v>
      </c>
      <c r="C4925" t="s">
        <v>73</v>
      </c>
      <c r="D4925">
        <v>23</v>
      </c>
      <c r="E4925">
        <v>23</v>
      </c>
      <c r="F4925" s="4">
        <v>44758</v>
      </c>
      <c r="G4925" s="4">
        <v>44725</v>
      </c>
      <c r="H4925" s="4" t="s">
        <v>52</v>
      </c>
      <c r="I4925" s="4" t="s">
        <v>41</v>
      </c>
      <c r="J4925">
        <v>302</v>
      </c>
      <c r="K4925">
        <v>271</v>
      </c>
      <c r="L4925">
        <v>103</v>
      </c>
      <c r="M4925">
        <v>92</v>
      </c>
      <c r="N4925">
        <v>405</v>
      </c>
      <c r="O4925">
        <v>363</v>
      </c>
      <c r="P4925" s="4" t="s">
        <v>466</v>
      </c>
      <c r="Q4925" s="4" t="s">
        <v>123</v>
      </c>
      <c r="R4925" s="4">
        <v>44572</v>
      </c>
      <c r="S4925" s="4">
        <v>44605</v>
      </c>
      <c r="T4925">
        <v>22</v>
      </c>
      <c r="U4925">
        <v>32</v>
      </c>
      <c r="V4925">
        <v>0</v>
      </c>
      <c r="W4925">
        <v>0</v>
      </c>
      <c r="X4925">
        <v>1</v>
      </c>
      <c r="Y4925">
        <v>1</v>
      </c>
      <c r="Z4925">
        <v>1</v>
      </c>
      <c r="AA4925">
        <v>1</v>
      </c>
      <c r="AB4925" s="4">
        <v>44682</v>
      </c>
      <c r="AC4925" s="4">
        <v>44682</v>
      </c>
      <c r="AD4925" s="4">
        <v>44594</v>
      </c>
      <c r="AE4925" s="4">
        <v>44596</v>
      </c>
      <c r="AF4925">
        <v>13</v>
      </c>
      <c r="AG4925">
        <v>14</v>
      </c>
      <c r="AH4925">
        <v>0</v>
      </c>
      <c r="AI4925">
        <v>0</v>
      </c>
      <c r="AJ4925" s="2">
        <v>1.10625</v>
      </c>
      <c r="AK4925" s="2">
        <v>1.39375</v>
      </c>
      <c r="AL4925">
        <v>27</v>
      </c>
      <c r="AM4925">
        <v>34</v>
      </c>
      <c r="AN4925">
        <f t="shared" si="31"/>
        <v>2020</v>
      </c>
      <c r="AO4925" t="s">
        <v>1051</v>
      </c>
    </row>
    <row r="4926" spans="1:41" x14ac:dyDescent="0.35">
      <c r="A4926" s="1">
        <v>44143</v>
      </c>
      <c r="B4926" t="s">
        <v>47</v>
      </c>
      <c r="C4926" t="s">
        <v>54</v>
      </c>
      <c r="D4926">
        <v>22</v>
      </c>
      <c r="E4926">
        <v>27</v>
      </c>
      <c r="F4926" s="4">
        <v>44632</v>
      </c>
      <c r="G4926" s="4">
        <v>44693</v>
      </c>
      <c r="H4926" s="4">
        <v>44595</v>
      </c>
      <c r="I4926" s="4" t="s">
        <v>41</v>
      </c>
      <c r="J4926">
        <v>362</v>
      </c>
      <c r="K4926">
        <v>386</v>
      </c>
      <c r="L4926">
        <v>57</v>
      </c>
      <c r="M4926">
        <v>34</v>
      </c>
      <c r="N4926">
        <v>419</v>
      </c>
      <c r="O4926">
        <v>420</v>
      </c>
      <c r="P4926" s="4" t="s">
        <v>220</v>
      </c>
      <c r="Q4926" s="4" t="s">
        <v>623</v>
      </c>
      <c r="R4926" s="4">
        <v>44709</v>
      </c>
      <c r="S4926" s="4">
        <v>44771</v>
      </c>
      <c r="T4926">
        <v>17</v>
      </c>
      <c r="U4926">
        <v>19</v>
      </c>
      <c r="V4926">
        <v>2</v>
      </c>
      <c r="W4926">
        <v>0</v>
      </c>
      <c r="X4926">
        <v>2</v>
      </c>
      <c r="Y4926">
        <v>0</v>
      </c>
      <c r="Z4926">
        <v>4</v>
      </c>
      <c r="AA4926">
        <v>0</v>
      </c>
      <c r="AB4926" s="4">
        <v>44664</v>
      </c>
      <c r="AC4926" s="4">
        <v>44713</v>
      </c>
      <c r="AD4926" s="4">
        <v>44624</v>
      </c>
      <c r="AE4926" s="4">
        <v>44658</v>
      </c>
      <c r="AF4926">
        <v>11</v>
      </c>
      <c r="AG4926">
        <v>12</v>
      </c>
      <c r="AH4926">
        <v>0</v>
      </c>
      <c r="AI4926">
        <v>0</v>
      </c>
      <c r="AJ4926" s="2">
        <v>1.1659722222222222</v>
      </c>
      <c r="AK4926" s="2">
        <v>1.3340277777777778</v>
      </c>
      <c r="AL4926">
        <v>34</v>
      </c>
      <c r="AM4926">
        <v>44</v>
      </c>
      <c r="AN4926">
        <f t="shared" si="31"/>
        <v>2020</v>
      </c>
      <c r="AO4926" t="s">
        <v>1051</v>
      </c>
    </row>
    <row r="4927" spans="1:41" x14ac:dyDescent="0.35">
      <c r="A4927" s="1">
        <v>44143</v>
      </c>
      <c r="B4927" t="s">
        <v>59</v>
      </c>
      <c r="C4927" t="s">
        <v>78</v>
      </c>
      <c r="D4927">
        <v>22</v>
      </c>
      <c r="E4927">
        <v>11</v>
      </c>
      <c r="F4927" s="4">
        <v>44607</v>
      </c>
      <c r="G4927" s="4">
        <v>44727</v>
      </c>
      <c r="H4927" s="4">
        <v>44624</v>
      </c>
      <c r="I4927" s="4" t="s">
        <v>41</v>
      </c>
      <c r="J4927">
        <v>319</v>
      </c>
      <c r="K4927">
        <v>136</v>
      </c>
      <c r="L4927">
        <v>56</v>
      </c>
      <c r="M4927">
        <v>92</v>
      </c>
      <c r="N4927">
        <v>375</v>
      </c>
      <c r="O4927">
        <v>228</v>
      </c>
      <c r="P4927" s="4" t="s">
        <v>685</v>
      </c>
      <c r="Q4927" s="4">
        <v>44855</v>
      </c>
      <c r="R4927" s="4">
        <v>44636</v>
      </c>
      <c r="S4927" s="4">
        <v>44642</v>
      </c>
      <c r="T4927">
        <v>20</v>
      </c>
      <c r="U4927">
        <v>31</v>
      </c>
      <c r="V4927">
        <v>2</v>
      </c>
      <c r="W4927">
        <v>0</v>
      </c>
      <c r="X4927">
        <v>0</v>
      </c>
      <c r="Y4927">
        <v>0</v>
      </c>
      <c r="Z4927">
        <v>2</v>
      </c>
      <c r="AA4927">
        <v>0</v>
      </c>
      <c r="AB4927" s="4">
        <v>44682</v>
      </c>
      <c r="AC4927" s="4">
        <v>44713</v>
      </c>
      <c r="AD4927" s="4">
        <v>44595</v>
      </c>
      <c r="AE4927" s="4">
        <v>44562</v>
      </c>
      <c r="AF4927">
        <v>13</v>
      </c>
      <c r="AG4927">
        <v>12</v>
      </c>
      <c r="AH4927">
        <v>0</v>
      </c>
      <c r="AI4927">
        <v>2</v>
      </c>
      <c r="AJ4927" s="2">
        <v>1.4124999999999999</v>
      </c>
      <c r="AK4927" s="2">
        <v>1.0875000000000001</v>
      </c>
      <c r="AL4927">
        <v>17</v>
      </c>
      <c r="AM4927">
        <v>24</v>
      </c>
      <c r="AN4927">
        <f t="shared" si="31"/>
        <v>2020</v>
      </c>
      <c r="AO4927" t="s">
        <v>1051</v>
      </c>
    </row>
    <row r="4928" spans="1:41" x14ac:dyDescent="0.35">
      <c r="A4928" s="1">
        <v>44143</v>
      </c>
      <c r="B4928" t="s">
        <v>90</v>
      </c>
      <c r="C4928" t="s">
        <v>93</v>
      </c>
      <c r="D4928">
        <v>19</v>
      </c>
      <c r="E4928">
        <v>20</v>
      </c>
      <c r="F4928" s="4">
        <v>44694</v>
      </c>
      <c r="G4928" s="4">
        <v>44604</v>
      </c>
      <c r="H4928" s="4">
        <v>44562</v>
      </c>
      <c r="I4928" s="4">
        <v>44596</v>
      </c>
      <c r="J4928">
        <v>156</v>
      </c>
      <c r="K4928">
        <v>227</v>
      </c>
      <c r="L4928">
        <v>110</v>
      </c>
      <c r="M4928">
        <v>112</v>
      </c>
      <c r="N4928">
        <v>266</v>
      </c>
      <c r="O4928">
        <v>339</v>
      </c>
      <c r="P4928" s="4" t="s">
        <v>328</v>
      </c>
      <c r="Q4928" s="4" t="s">
        <v>172</v>
      </c>
      <c r="R4928" s="4">
        <v>44606</v>
      </c>
      <c r="S4928" s="4" t="s">
        <v>41</v>
      </c>
      <c r="T4928">
        <v>38</v>
      </c>
      <c r="U4928">
        <v>21</v>
      </c>
      <c r="V4928">
        <v>1</v>
      </c>
      <c r="W4928">
        <v>1</v>
      </c>
      <c r="X4928">
        <v>0</v>
      </c>
      <c r="Y4928">
        <v>1</v>
      </c>
      <c r="Z4928">
        <v>1</v>
      </c>
      <c r="AA4928">
        <v>2</v>
      </c>
      <c r="AB4928" s="4">
        <v>44682</v>
      </c>
      <c r="AC4928" s="4">
        <v>44681</v>
      </c>
      <c r="AD4928" s="4">
        <v>44595</v>
      </c>
      <c r="AE4928" s="4">
        <v>44563</v>
      </c>
      <c r="AF4928">
        <v>10</v>
      </c>
      <c r="AG4928">
        <v>12</v>
      </c>
      <c r="AH4928">
        <v>2</v>
      </c>
      <c r="AI4928">
        <v>0</v>
      </c>
      <c r="AJ4928" s="2">
        <v>1.3930555555555555</v>
      </c>
      <c r="AK4928" s="2">
        <v>1.1069444444444445</v>
      </c>
      <c r="AL4928">
        <v>24</v>
      </c>
      <c r="AM4928">
        <v>10</v>
      </c>
      <c r="AN4928">
        <f t="shared" si="31"/>
        <v>2020</v>
      </c>
      <c r="AO4928" t="s">
        <v>1051</v>
      </c>
    </row>
    <row r="4929" spans="1:41" x14ac:dyDescent="0.35">
      <c r="A4929" s="1">
        <v>44143</v>
      </c>
      <c r="B4929" t="s">
        <v>91</v>
      </c>
      <c r="C4929" t="s">
        <v>68</v>
      </c>
      <c r="D4929">
        <v>30</v>
      </c>
      <c r="E4929">
        <v>24</v>
      </c>
      <c r="F4929" s="4">
        <v>44758</v>
      </c>
      <c r="G4929" s="4">
        <v>44723</v>
      </c>
      <c r="H4929" s="4">
        <v>44623</v>
      </c>
      <c r="I4929" s="4" t="s">
        <v>41</v>
      </c>
      <c r="J4929">
        <v>331</v>
      </c>
      <c r="K4929">
        <v>361</v>
      </c>
      <c r="L4929">
        <v>104</v>
      </c>
      <c r="M4929">
        <v>36</v>
      </c>
      <c r="N4929">
        <v>435</v>
      </c>
      <c r="O4929">
        <v>397</v>
      </c>
      <c r="P4929" s="4" t="s">
        <v>257</v>
      </c>
      <c r="Q4929" s="4" t="s">
        <v>162</v>
      </c>
      <c r="R4929" s="4">
        <v>44599</v>
      </c>
      <c r="S4929" s="4">
        <v>44603</v>
      </c>
      <c r="T4929">
        <v>24</v>
      </c>
      <c r="U4929">
        <v>11</v>
      </c>
      <c r="V4929">
        <v>0</v>
      </c>
      <c r="W4929">
        <v>1</v>
      </c>
      <c r="X4929">
        <v>0</v>
      </c>
      <c r="Y4929">
        <v>0</v>
      </c>
      <c r="Z4929">
        <v>0</v>
      </c>
      <c r="AA4929">
        <v>1</v>
      </c>
      <c r="AB4929" s="4">
        <v>44896</v>
      </c>
      <c r="AC4929" s="4">
        <v>44774</v>
      </c>
      <c r="AD4929" s="4">
        <v>44655</v>
      </c>
      <c r="AE4929" s="4">
        <v>44624</v>
      </c>
      <c r="AF4929">
        <v>9</v>
      </c>
      <c r="AG4929">
        <v>9</v>
      </c>
      <c r="AH4929">
        <v>0</v>
      </c>
      <c r="AI4929">
        <v>0</v>
      </c>
      <c r="AJ4929" s="2">
        <v>1.5840277777777778</v>
      </c>
      <c r="AK4929" s="3">
        <v>0.9159722222222223</v>
      </c>
      <c r="AL4929">
        <v>31</v>
      </c>
      <c r="AM4929">
        <v>33</v>
      </c>
      <c r="AN4929">
        <f t="shared" si="31"/>
        <v>2020</v>
      </c>
      <c r="AO4929" t="s">
        <v>1051</v>
      </c>
    </row>
    <row r="4930" spans="1:41" x14ac:dyDescent="0.35">
      <c r="A4930" s="1">
        <v>44143</v>
      </c>
      <c r="B4930" t="s">
        <v>83</v>
      </c>
      <c r="C4930" t="s">
        <v>58</v>
      </c>
      <c r="D4930">
        <v>30</v>
      </c>
      <c r="E4930">
        <v>22</v>
      </c>
      <c r="F4930" s="4">
        <v>44724</v>
      </c>
      <c r="G4930" s="4">
        <v>44661</v>
      </c>
      <c r="H4930" s="4" t="s">
        <v>41</v>
      </c>
      <c r="I4930" s="4" t="s">
        <v>42</v>
      </c>
      <c r="J4930">
        <v>292</v>
      </c>
      <c r="K4930">
        <v>212</v>
      </c>
      <c r="L4930">
        <v>129</v>
      </c>
      <c r="M4930">
        <v>275</v>
      </c>
      <c r="N4930">
        <v>421</v>
      </c>
      <c r="O4930">
        <v>487</v>
      </c>
      <c r="P4930" s="4" t="s">
        <v>701</v>
      </c>
      <c r="Q4930" s="4" t="s">
        <v>269</v>
      </c>
      <c r="R4930" s="4">
        <v>44605</v>
      </c>
      <c r="S4930" s="4">
        <v>44569</v>
      </c>
      <c r="T4930">
        <v>27</v>
      </c>
      <c r="U4930">
        <v>34</v>
      </c>
      <c r="V4930">
        <v>0</v>
      </c>
      <c r="W4930">
        <v>0</v>
      </c>
      <c r="X4930">
        <v>3</v>
      </c>
      <c r="Y4930">
        <v>0</v>
      </c>
      <c r="Z4930">
        <v>3</v>
      </c>
      <c r="AA4930">
        <v>0</v>
      </c>
      <c r="AB4930" s="4">
        <v>44621</v>
      </c>
      <c r="AC4930" s="4">
        <v>44805</v>
      </c>
      <c r="AD4930" s="4">
        <v>44597</v>
      </c>
      <c r="AE4930" s="4">
        <v>44624</v>
      </c>
      <c r="AF4930">
        <v>12</v>
      </c>
      <c r="AG4930">
        <v>11</v>
      </c>
      <c r="AH4930">
        <v>0</v>
      </c>
      <c r="AI4930">
        <v>0</v>
      </c>
      <c r="AJ4930" s="2">
        <v>1.2777777777777779</v>
      </c>
      <c r="AK4930" s="2">
        <v>1.132638888888889</v>
      </c>
      <c r="AL4930">
        <v>20</v>
      </c>
      <c r="AM4930">
        <v>34</v>
      </c>
      <c r="AN4930">
        <f t="shared" si="31"/>
        <v>2020</v>
      </c>
      <c r="AO4930" t="s">
        <v>1051</v>
      </c>
    </row>
    <row r="4931" spans="1:41" x14ac:dyDescent="0.35">
      <c r="A4931" s="1">
        <v>44143</v>
      </c>
      <c r="B4931" t="s">
        <v>40</v>
      </c>
      <c r="C4931" t="s">
        <v>88</v>
      </c>
      <c r="D4931">
        <v>22</v>
      </c>
      <c r="E4931">
        <v>19</v>
      </c>
      <c r="F4931" s="4">
        <v>44727</v>
      </c>
      <c r="G4931" s="4">
        <v>44628</v>
      </c>
      <c r="H4931" s="4" t="s">
        <v>42</v>
      </c>
      <c r="I4931" s="4" t="s">
        <v>41</v>
      </c>
      <c r="J4931">
        <v>184</v>
      </c>
      <c r="K4931">
        <v>365</v>
      </c>
      <c r="L4931">
        <v>166</v>
      </c>
      <c r="M4931">
        <v>37</v>
      </c>
      <c r="N4931">
        <v>350</v>
      </c>
      <c r="O4931">
        <v>402</v>
      </c>
      <c r="P4931" s="4" t="s">
        <v>247</v>
      </c>
      <c r="Q4931" s="4" t="s">
        <v>177</v>
      </c>
      <c r="R4931" s="4">
        <v>44709</v>
      </c>
      <c r="S4931" s="4">
        <v>44614</v>
      </c>
      <c r="T4931">
        <v>35</v>
      </c>
      <c r="U4931">
        <v>9</v>
      </c>
      <c r="V4931">
        <v>0</v>
      </c>
      <c r="W4931">
        <v>2</v>
      </c>
      <c r="X4931">
        <v>0</v>
      </c>
      <c r="Y4931">
        <v>3</v>
      </c>
      <c r="Z4931">
        <v>0</v>
      </c>
      <c r="AA4931">
        <v>5</v>
      </c>
      <c r="AB4931" s="4">
        <v>44652</v>
      </c>
      <c r="AC4931" s="4">
        <v>44713</v>
      </c>
      <c r="AD4931" s="4">
        <v>44594</v>
      </c>
      <c r="AE4931" s="4">
        <v>44564</v>
      </c>
      <c r="AF4931">
        <v>12</v>
      </c>
      <c r="AG4931">
        <v>10</v>
      </c>
      <c r="AH4931">
        <v>0</v>
      </c>
      <c r="AI4931">
        <v>0</v>
      </c>
      <c r="AJ4931" s="2">
        <v>1.51875</v>
      </c>
      <c r="AK4931" s="3">
        <v>0.98125000000000007</v>
      </c>
      <c r="AL4931">
        <v>23</v>
      </c>
      <c r="AM4931">
        <v>20</v>
      </c>
      <c r="AN4931">
        <f t="shared" si="31"/>
        <v>2020</v>
      </c>
      <c r="AO4931" t="s">
        <v>1051</v>
      </c>
    </row>
    <row r="4932" spans="1:41" x14ac:dyDescent="0.35">
      <c r="A4932" s="1">
        <v>44143</v>
      </c>
      <c r="B4932" t="s">
        <v>105</v>
      </c>
      <c r="C4932" t="s">
        <v>94</v>
      </c>
      <c r="D4932">
        <v>19</v>
      </c>
      <c r="E4932">
        <v>22</v>
      </c>
      <c r="F4932" s="4">
        <v>44727</v>
      </c>
      <c r="G4932" s="4">
        <v>44726</v>
      </c>
      <c r="H4932" s="4" t="s">
        <v>41</v>
      </c>
      <c r="I4932" s="4" t="s">
        <v>42</v>
      </c>
      <c r="J4932">
        <v>267</v>
      </c>
      <c r="K4932">
        <v>288</v>
      </c>
      <c r="L4932">
        <v>107</v>
      </c>
      <c r="M4932">
        <v>115</v>
      </c>
      <c r="N4932">
        <v>374</v>
      </c>
      <c r="O4932">
        <v>403</v>
      </c>
      <c r="P4932" s="4" t="s">
        <v>532</v>
      </c>
      <c r="Q4932" s="4" t="s">
        <v>140</v>
      </c>
      <c r="R4932" s="4">
        <v>44606</v>
      </c>
      <c r="S4932" s="4">
        <v>44608</v>
      </c>
      <c r="T4932">
        <v>28</v>
      </c>
      <c r="U4932">
        <v>27</v>
      </c>
      <c r="V4932">
        <v>1</v>
      </c>
      <c r="W4932">
        <v>0</v>
      </c>
      <c r="X4932">
        <v>0</v>
      </c>
      <c r="Y4932">
        <v>1</v>
      </c>
      <c r="Z4932">
        <v>1</v>
      </c>
      <c r="AA4932">
        <v>1</v>
      </c>
      <c r="AB4932" s="4">
        <v>44638</v>
      </c>
      <c r="AC4932" s="4">
        <v>44652</v>
      </c>
      <c r="AD4932" s="4">
        <v>44563</v>
      </c>
      <c r="AE4932" s="4">
        <v>44595</v>
      </c>
      <c r="AF4932">
        <v>12</v>
      </c>
      <c r="AG4932">
        <v>12</v>
      </c>
      <c r="AH4932">
        <v>0</v>
      </c>
      <c r="AI4932">
        <v>0</v>
      </c>
      <c r="AJ4932" s="2">
        <v>1.1618055555555555</v>
      </c>
      <c r="AK4932" s="2">
        <v>1.3381944444444445</v>
      </c>
      <c r="AL4932">
        <v>27</v>
      </c>
      <c r="AM4932">
        <v>25</v>
      </c>
      <c r="AN4932">
        <f t="shared" si="31"/>
        <v>2020</v>
      </c>
      <c r="AO4932" t="s">
        <v>1051</v>
      </c>
    </row>
    <row r="4933" spans="1:41" x14ac:dyDescent="0.35">
      <c r="A4933" s="1">
        <v>44143</v>
      </c>
      <c r="B4933" t="s">
        <v>48</v>
      </c>
      <c r="C4933" t="s">
        <v>63</v>
      </c>
      <c r="D4933">
        <v>16</v>
      </c>
      <c r="E4933">
        <v>26</v>
      </c>
      <c r="F4933" s="4">
        <v>44691</v>
      </c>
      <c r="G4933" s="4">
        <v>44757</v>
      </c>
      <c r="H4933" s="4" t="s">
        <v>41</v>
      </c>
      <c r="I4933" s="4">
        <v>44594</v>
      </c>
      <c r="J4933">
        <v>160</v>
      </c>
      <c r="K4933">
        <v>312</v>
      </c>
      <c r="L4933">
        <v>160</v>
      </c>
      <c r="M4933">
        <v>128</v>
      </c>
      <c r="N4933">
        <v>320</v>
      </c>
      <c r="O4933">
        <v>440</v>
      </c>
      <c r="P4933" s="4" t="s">
        <v>193</v>
      </c>
      <c r="Q4933" s="4" t="s">
        <v>491</v>
      </c>
      <c r="R4933" s="4">
        <v>44566</v>
      </c>
      <c r="S4933" s="4">
        <v>44606</v>
      </c>
      <c r="T4933">
        <v>26</v>
      </c>
      <c r="U4933">
        <v>31</v>
      </c>
      <c r="V4933">
        <v>1</v>
      </c>
      <c r="W4933">
        <v>1</v>
      </c>
      <c r="X4933">
        <v>0</v>
      </c>
      <c r="Y4933">
        <v>0</v>
      </c>
      <c r="Z4933">
        <v>1</v>
      </c>
      <c r="AA4933">
        <v>1</v>
      </c>
      <c r="AB4933" s="4">
        <v>44602</v>
      </c>
      <c r="AC4933" s="4">
        <v>44682</v>
      </c>
      <c r="AD4933" s="4">
        <v>44595</v>
      </c>
      <c r="AE4933" s="4">
        <v>44596</v>
      </c>
      <c r="AF4933">
        <v>11</v>
      </c>
      <c r="AG4933">
        <v>10</v>
      </c>
      <c r="AH4933">
        <v>0</v>
      </c>
      <c r="AI4933">
        <v>0</v>
      </c>
      <c r="AJ4933" s="2">
        <v>1.0527777777777778</v>
      </c>
      <c r="AK4933" s="2">
        <v>1.4472222222222222</v>
      </c>
      <c r="AL4933">
        <v>31</v>
      </c>
      <c r="AM4933">
        <v>26</v>
      </c>
      <c r="AN4933">
        <f t="shared" si="31"/>
        <v>2020</v>
      </c>
      <c r="AO4933" t="s">
        <v>1051</v>
      </c>
    </row>
    <row r="4934" spans="1:41" x14ac:dyDescent="0.35">
      <c r="A4934" s="1">
        <v>44143</v>
      </c>
      <c r="B4934" t="s">
        <v>109</v>
      </c>
      <c r="C4934" t="s">
        <v>104</v>
      </c>
      <c r="D4934">
        <v>20</v>
      </c>
      <c r="E4934">
        <v>19</v>
      </c>
      <c r="F4934" s="4">
        <v>44694</v>
      </c>
      <c r="G4934" s="4">
        <v>44790</v>
      </c>
      <c r="H4934" s="4" t="s">
        <v>52</v>
      </c>
      <c r="I4934" s="4" t="s">
        <v>42</v>
      </c>
      <c r="J4934">
        <v>309</v>
      </c>
      <c r="K4934">
        <v>220</v>
      </c>
      <c r="L4934">
        <v>46</v>
      </c>
      <c r="M4934">
        <v>144</v>
      </c>
      <c r="N4934">
        <v>355</v>
      </c>
      <c r="O4934">
        <v>364</v>
      </c>
      <c r="P4934" s="4" t="s">
        <v>701</v>
      </c>
      <c r="Q4934" s="4" t="s">
        <v>340</v>
      </c>
      <c r="R4934" s="4" t="s">
        <v>41</v>
      </c>
      <c r="S4934" s="4">
        <v>44615</v>
      </c>
      <c r="T4934">
        <v>18</v>
      </c>
      <c r="U4934">
        <v>31</v>
      </c>
      <c r="V4934">
        <v>0</v>
      </c>
      <c r="W4934">
        <v>1</v>
      </c>
      <c r="X4934">
        <v>0</v>
      </c>
      <c r="Y4934">
        <v>1</v>
      </c>
      <c r="Z4934">
        <v>0</v>
      </c>
      <c r="AA4934">
        <v>2</v>
      </c>
      <c r="AB4934" s="4">
        <v>44636</v>
      </c>
      <c r="AC4934" s="4">
        <v>44743</v>
      </c>
      <c r="AD4934" s="4">
        <v>44595</v>
      </c>
      <c r="AE4934" s="4" t="s">
        <v>52</v>
      </c>
      <c r="AF4934">
        <v>11</v>
      </c>
      <c r="AG4934">
        <v>11</v>
      </c>
      <c r="AH4934">
        <v>0</v>
      </c>
      <c r="AI4934">
        <v>0</v>
      </c>
      <c r="AJ4934" s="2">
        <v>1.1083333333333334</v>
      </c>
      <c r="AK4934" s="2">
        <v>1.3916666666666666</v>
      </c>
      <c r="AL4934">
        <v>24</v>
      </c>
      <c r="AM4934">
        <v>19</v>
      </c>
      <c r="AN4934">
        <f t="shared" si="31"/>
        <v>2020</v>
      </c>
      <c r="AO4934" t="s">
        <v>1051</v>
      </c>
    </row>
    <row r="4935" spans="1:41" x14ac:dyDescent="0.35">
      <c r="A4935" s="1">
        <v>44143</v>
      </c>
      <c r="B4935" t="s">
        <v>84</v>
      </c>
      <c r="C4935" t="s">
        <v>87</v>
      </c>
      <c r="D4935">
        <v>24</v>
      </c>
      <c r="E4935">
        <v>26</v>
      </c>
      <c r="F4935" s="4">
        <v>44659</v>
      </c>
      <c r="G4935" s="4">
        <v>44693</v>
      </c>
      <c r="H4935" s="4" t="s">
        <v>41</v>
      </c>
      <c r="I4935" s="4">
        <v>44595</v>
      </c>
      <c r="J4935">
        <v>221</v>
      </c>
      <c r="K4935">
        <v>264</v>
      </c>
      <c r="L4935">
        <v>91</v>
      </c>
      <c r="M4935">
        <v>178</v>
      </c>
      <c r="N4935">
        <v>312</v>
      </c>
      <c r="O4935">
        <v>442</v>
      </c>
      <c r="P4935" s="4" t="s">
        <v>271</v>
      </c>
      <c r="Q4935" s="4" t="s">
        <v>298</v>
      </c>
      <c r="R4935" s="4">
        <v>44647</v>
      </c>
      <c r="S4935" s="4">
        <v>44580</v>
      </c>
      <c r="T4935">
        <v>25</v>
      </c>
      <c r="U4935">
        <v>37</v>
      </c>
      <c r="V4935">
        <v>0</v>
      </c>
      <c r="W4935">
        <v>1</v>
      </c>
      <c r="X4935">
        <v>0</v>
      </c>
      <c r="Y4935">
        <v>0</v>
      </c>
      <c r="Z4935">
        <v>0</v>
      </c>
      <c r="AA4935">
        <v>1</v>
      </c>
      <c r="AB4935" s="4">
        <v>44743</v>
      </c>
      <c r="AC4935" s="4">
        <v>44743</v>
      </c>
      <c r="AD4935" s="4">
        <v>44623</v>
      </c>
      <c r="AE4935" s="4">
        <v>44595</v>
      </c>
      <c r="AF4935">
        <v>9</v>
      </c>
      <c r="AG4935">
        <v>9</v>
      </c>
      <c r="AH4935">
        <v>2</v>
      </c>
      <c r="AI4935">
        <v>0</v>
      </c>
      <c r="AJ4935" s="2">
        <v>1.20625</v>
      </c>
      <c r="AK4935" s="2">
        <v>1.29375</v>
      </c>
      <c r="AL4935">
        <v>34</v>
      </c>
      <c r="AM4935">
        <v>31</v>
      </c>
      <c r="AN4935">
        <f t="shared" si="31"/>
        <v>2020</v>
      </c>
      <c r="AO4935" t="s">
        <v>1051</v>
      </c>
    </row>
    <row r="4936" spans="1:41" x14ac:dyDescent="0.35">
      <c r="A4936" s="1">
        <v>44143</v>
      </c>
      <c r="B4936" t="s">
        <v>100</v>
      </c>
      <c r="C4936" t="s">
        <v>101</v>
      </c>
      <c r="D4936">
        <v>27</v>
      </c>
      <c r="E4936">
        <v>13</v>
      </c>
      <c r="F4936" s="4">
        <v>44818</v>
      </c>
      <c r="G4936" s="4">
        <v>44570</v>
      </c>
      <c r="H4936" s="4">
        <v>44563</v>
      </c>
      <c r="I4936" s="4" t="s">
        <v>82</v>
      </c>
      <c r="J4936">
        <v>282</v>
      </c>
      <c r="K4936">
        <v>186</v>
      </c>
      <c r="L4936">
        <v>138</v>
      </c>
      <c r="M4936">
        <v>8</v>
      </c>
      <c r="N4936">
        <v>420</v>
      </c>
      <c r="O4936">
        <v>194</v>
      </c>
      <c r="P4936" s="4" t="s">
        <v>776</v>
      </c>
      <c r="Q4936" s="4" t="s">
        <v>188</v>
      </c>
      <c r="R4936" s="4">
        <v>44562</v>
      </c>
      <c r="S4936" s="4">
        <v>44643</v>
      </c>
      <c r="T4936">
        <v>37</v>
      </c>
      <c r="U4936">
        <v>5</v>
      </c>
      <c r="V4936">
        <v>2</v>
      </c>
      <c r="W4936">
        <v>0</v>
      </c>
      <c r="X4936">
        <v>0</v>
      </c>
      <c r="Y4936">
        <v>3</v>
      </c>
      <c r="Z4936">
        <v>2</v>
      </c>
      <c r="AA4936">
        <v>3</v>
      </c>
      <c r="AB4936" s="4">
        <v>44648</v>
      </c>
      <c r="AC4936" s="4">
        <v>44682</v>
      </c>
      <c r="AD4936" s="4">
        <v>44688</v>
      </c>
      <c r="AE4936" s="4" t="s">
        <v>42</v>
      </c>
      <c r="AF4936">
        <v>11</v>
      </c>
      <c r="AG4936">
        <v>11</v>
      </c>
      <c r="AH4936">
        <v>0</v>
      </c>
      <c r="AI4936">
        <v>0</v>
      </c>
      <c r="AJ4936" s="2">
        <v>1.6694444444444445</v>
      </c>
      <c r="AK4936" s="3">
        <v>0.8305555555555556</v>
      </c>
      <c r="AL4936">
        <v>38</v>
      </c>
      <c r="AM4936">
        <v>3</v>
      </c>
      <c r="AN4936">
        <f t="shared" si="31"/>
        <v>2020</v>
      </c>
      <c r="AO4936" t="s">
        <v>1051</v>
      </c>
    </row>
    <row r="4937" spans="1:41" x14ac:dyDescent="0.35">
      <c r="A4937" s="1">
        <v>44144</v>
      </c>
      <c r="B4937" t="s">
        <v>110</v>
      </c>
      <c r="C4937" t="s">
        <v>53</v>
      </c>
      <c r="D4937">
        <v>30</v>
      </c>
      <c r="E4937">
        <v>18</v>
      </c>
      <c r="F4937" s="4">
        <v>44787</v>
      </c>
      <c r="G4937" s="4">
        <v>44722</v>
      </c>
      <c r="H4937" s="4">
        <v>44563</v>
      </c>
      <c r="I4937" s="4" t="s">
        <v>41</v>
      </c>
      <c r="J4937">
        <v>274</v>
      </c>
      <c r="K4937">
        <v>257</v>
      </c>
      <c r="L4937">
        <v>159</v>
      </c>
      <c r="M4937">
        <v>65</v>
      </c>
      <c r="N4937">
        <v>433</v>
      </c>
      <c r="O4937">
        <v>322</v>
      </c>
      <c r="P4937" s="4" t="s">
        <v>555</v>
      </c>
      <c r="Q4937" s="4" t="s">
        <v>320</v>
      </c>
      <c r="R4937" s="4" t="s">
        <v>41</v>
      </c>
      <c r="S4937" s="4">
        <v>44566</v>
      </c>
      <c r="T4937">
        <v>41</v>
      </c>
      <c r="U4937">
        <v>18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1</v>
      </c>
      <c r="AB4937" s="4">
        <v>44713</v>
      </c>
      <c r="AC4937" s="4">
        <v>44652</v>
      </c>
      <c r="AD4937" s="4">
        <v>44624</v>
      </c>
      <c r="AE4937" s="4">
        <v>44563</v>
      </c>
      <c r="AF4937">
        <v>9</v>
      </c>
      <c r="AG4937">
        <v>8</v>
      </c>
      <c r="AH4937">
        <v>0</v>
      </c>
      <c r="AI4937">
        <v>0</v>
      </c>
      <c r="AJ4937" s="2">
        <v>1.5402777777777779</v>
      </c>
      <c r="AK4937" s="3">
        <v>0.95972222222222225</v>
      </c>
      <c r="AL4937">
        <v>30</v>
      </c>
      <c r="AM4937">
        <v>27</v>
      </c>
      <c r="AN4937">
        <f t="shared" si="31"/>
        <v>2020</v>
      </c>
      <c r="AO4937" t="s">
        <v>1051</v>
      </c>
    </row>
    <row r="4938" spans="1:41" x14ac:dyDescent="0.35">
      <c r="A4938" s="1">
        <v>44147</v>
      </c>
      <c r="B4938" t="s">
        <v>93</v>
      </c>
      <c r="C4938" t="s">
        <v>78</v>
      </c>
      <c r="D4938">
        <v>26</v>
      </c>
      <c r="E4938">
        <v>25</v>
      </c>
      <c r="F4938" s="4">
        <v>44663</v>
      </c>
      <c r="G4938" s="4">
        <v>44630</v>
      </c>
      <c r="H4938" s="4">
        <v>44625</v>
      </c>
      <c r="I4938" s="4" t="s">
        <v>42</v>
      </c>
      <c r="J4938">
        <v>297</v>
      </c>
      <c r="K4938">
        <v>137</v>
      </c>
      <c r="L4938">
        <v>133</v>
      </c>
      <c r="M4938">
        <v>157</v>
      </c>
      <c r="N4938">
        <v>430</v>
      </c>
      <c r="O4938">
        <v>294</v>
      </c>
      <c r="P4938" s="4" t="s">
        <v>177</v>
      </c>
      <c r="Q4938" s="4" t="s">
        <v>282</v>
      </c>
      <c r="R4938" s="4">
        <v>44572</v>
      </c>
      <c r="S4938" s="4">
        <v>44571</v>
      </c>
      <c r="T4938">
        <v>29</v>
      </c>
      <c r="U4938">
        <v>32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 s="4">
        <v>44805</v>
      </c>
      <c r="AC4938" s="4">
        <v>44650</v>
      </c>
      <c r="AD4938" s="4">
        <v>44626</v>
      </c>
      <c r="AE4938" s="4">
        <v>44596</v>
      </c>
      <c r="AF4938">
        <v>8</v>
      </c>
      <c r="AG4938">
        <v>9</v>
      </c>
      <c r="AH4938">
        <v>0</v>
      </c>
      <c r="AI4938">
        <v>0</v>
      </c>
      <c r="AJ4938" s="2">
        <v>1.3041666666666667</v>
      </c>
      <c r="AK4938" s="2">
        <v>1.1958333333333333</v>
      </c>
      <c r="AL4938">
        <v>34</v>
      </c>
      <c r="AM4938">
        <v>17</v>
      </c>
      <c r="AN4938">
        <f t="shared" si="31"/>
        <v>2020</v>
      </c>
      <c r="AO4938" t="s">
        <v>1051</v>
      </c>
    </row>
    <row r="4939" spans="1:41" x14ac:dyDescent="0.35">
      <c r="A4939" s="1">
        <v>44150</v>
      </c>
      <c r="B4939" t="s">
        <v>105</v>
      </c>
      <c r="C4939" t="s">
        <v>69</v>
      </c>
      <c r="D4939">
        <v>16</v>
      </c>
      <c r="E4939">
        <v>20</v>
      </c>
      <c r="F4939" s="4">
        <v>44756</v>
      </c>
      <c r="G4939" s="4">
        <v>44724</v>
      </c>
      <c r="H4939" s="4" t="s">
        <v>42</v>
      </c>
      <c r="I4939" s="4" t="s">
        <v>42</v>
      </c>
      <c r="J4939">
        <v>153</v>
      </c>
      <c r="K4939">
        <v>125</v>
      </c>
      <c r="L4939">
        <v>90</v>
      </c>
      <c r="M4939">
        <v>231</v>
      </c>
      <c r="N4939">
        <v>243</v>
      </c>
      <c r="O4939">
        <v>356</v>
      </c>
      <c r="P4939" s="4" t="s">
        <v>147</v>
      </c>
      <c r="Q4939" s="4">
        <v>44915</v>
      </c>
      <c r="R4939" s="4">
        <v>44602</v>
      </c>
      <c r="S4939" s="4">
        <v>44568</v>
      </c>
      <c r="T4939">
        <v>22</v>
      </c>
      <c r="U4939">
        <v>41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 s="4">
        <v>44713</v>
      </c>
      <c r="AC4939" s="4">
        <v>44713</v>
      </c>
      <c r="AD4939" s="4">
        <v>44563</v>
      </c>
      <c r="AE4939" s="4">
        <v>44564</v>
      </c>
      <c r="AF4939">
        <v>8</v>
      </c>
      <c r="AG4939">
        <v>8</v>
      </c>
      <c r="AH4939">
        <v>0</v>
      </c>
      <c r="AI4939">
        <v>0</v>
      </c>
      <c r="AJ4939" s="2">
        <v>1.1111111111111112</v>
      </c>
      <c r="AK4939" s="2">
        <v>1.3888888888888891</v>
      </c>
      <c r="AL4939">
        <v>7</v>
      </c>
      <c r="AM4939">
        <v>10</v>
      </c>
      <c r="AN4939">
        <f t="shared" si="31"/>
        <v>2020</v>
      </c>
      <c r="AO4939" t="s">
        <v>1051</v>
      </c>
    </row>
    <row r="4940" spans="1:41" x14ac:dyDescent="0.35">
      <c r="A4940" s="1">
        <v>44150</v>
      </c>
      <c r="B4940" t="s">
        <v>88</v>
      </c>
      <c r="C4940" t="s">
        <v>83</v>
      </c>
      <c r="D4940">
        <v>34</v>
      </c>
      <c r="E4940">
        <v>21</v>
      </c>
      <c r="F4940" s="4">
        <v>44757</v>
      </c>
      <c r="G4940" s="4">
        <v>44661</v>
      </c>
      <c r="H4940" s="4">
        <v>44594</v>
      </c>
      <c r="I4940" s="4" t="s">
        <v>41</v>
      </c>
      <c r="J4940">
        <v>375</v>
      </c>
      <c r="K4940">
        <v>267</v>
      </c>
      <c r="L4940">
        <v>89</v>
      </c>
      <c r="M4940">
        <v>105</v>
      </c>
      <c r="N4940">
        <v>464</v>
      </c>
      <c r="O4940">
        <v>372</v>
      </c>
      <c r="P4940" s="4" t="s">
        <v>1040</v>
      </c>
      <c r="Q4940" s="4" t="s">
        <v>605</v>
      </c>
      <c r="R4940" s="4">
        <v>44607</v>
      </c>
      <c r="S4940" s="4">
        <v>44570</v>
      </c>
      <c r="T4940">
        <v>26</v>
      </c>
      <c r="U4940">
        <v>21</v>
      </c>
      <c r="V4940">
        <v>1</v>
      </c>
      <c r="W4940">
        <v>0</v>
      </c>
      <c r="X4940">
        <v>0</v>
      </c>
      <c r="Y4940">
        <v>0</v>
      </c>
      <c r="Z4940">
        <v>1</v>
      </c>
      <c r="AA4940">
        <v>0</v>
      </c>
      <c r="AB4940" s="4">
        <v>44713</v>
      </c>
      <c r="AC4940" s="4">
        <v>44805</v>
      </c>
      <c r="AD4940" s="4">
        <v>44624</v>
      </c>
      <c r="AE4940" s="4">
        <v>44563</v>
      </c>
      <c r="AF4940">
        <v>10</v>
      </c>
      <c r="AG4940">
        <v>10</v>
      </c>
      <c r="AH4940">
        <v>0</v>
      </c>
      <c r="AI4940">
        <v>0</v>
      </c>
      <c r="AJ4940" s="2">
        <v>1.4881944444444446</v>
      </c>
      <c r="AK4940" s="2">
        <v>1.0118055555555556</v>
      </c>
      <c r="AL4940">
        <v>27</v>
      </c>
      <c r="AM4940">
        <v>30</v>
      </c>
      <c r="AN4940">
        <f t="shared" si="31"/>
        <v>2020</v>
      </c>
      <c r="AO4940" t="s">
        <v>1051</v>
      </c>
    </row>
    <row r="4941" spans="1:41" x14ac:dyDescent="0.35">
      <c r="A4941" s="1">
        <v>44150</v>
      </c>
      <c r="B4941" t="s">
        <v>94</v>
      </c>
      <c r="C4941" t="s">
        <v>74</v>
      </c>
      <c r="D4941">
        <v>16</v>
      </c>
      <c r="E4941">
        <v>16</v>
      </c>
      <c r="F4941" s="4">
        <v>44664</v>
      </c>
      <c r="G4941" s="4">
        <v>44694</v>
      </c>
      <c r="H4941" s="4" t="s">
        <v>42</v>
      </c>
      <c r="I4941" s="4" t="s">
        <v>42</v>
      </c>
      <c r="J4941">
        <v>151</v>
      </c>
      <c r="K4941">
        <v>315</v>
      </c>
      <c r="L4941">
        <v>109</v>
      </c>
      <c r="M4941">
        <v>80</v>
      </c>
      <c r="N4941">
        <v>260</v>
      </c>
      <c r="O4941">
        <v>395</v>
      </c>
      <c r="P4941" s="4" t="s">
        <v>352</v>
      </c>
      <c r="Q4941" s="4" t="s">
        <v>80</v>
      </c>
      <c r="R4941" s="4">
        <v>44638</v>
      </c>
      <c r="S4941" s="4">
        <v>44571</v>
      </c>
      <c r="T4941">
        <v>23</v>
      </c>
      <c r="U4941">
        <v>25</v>
      </c>
      <c r="V4941">
        <v>0</v>
      </c>
      <c r="W4941">
        <v>1</v>
      </c>
      <c r="X4941">
        <v>1</v>
      </c>
      <c r="Y4941">
        <v>1</v>
      </c>
      <c r="Z4941">
        <v>1</v>
      </c>
      <c r="AA4941">
        <v>2</v>
      </c>
      <c r="AB4941" s="4">
        <v>44743</v>
      </c>
      <c r="AC4941" s="4">
        <v>44652</v>
      </c>
      <c r="AD4941" s="4">
        <v>44563</v>
      </c>
      <c r="AE4941" s="4">
        <v>44595</v>
      </c>
      <c r="AF4941">
        <v>12</v>
      </c>
      <c r="AG4941">
        <v>13</v>
      </c>
      <c r="AH4941">
        <v>1</v>
      </c>
      <c r="AI4941">
        <v>0</v>
      </c>
      <c r="AJ4941" s="2">
        <v>1.179861111111111</v>
      </c>
      <c r="AK4941" s="2">
        <v>1.320138888888889</v>
      </c>
      <c r="AL4941">
        <v>20</v>
      </c>
      <c r="AM4941">
        <v>24</v>
      </c>
      <c r="AN4941">
        <f t="shared" si="31"/>
        <v>2020</v>
      </c>
      <c r="AO4941" t="s">
        <v>1051</v>
      </c>
    </row>
    <row r="4942" spans="1:41" x14ac:dyDescent="0.35">
      <c r="A4942" s="1">
        <v>44150</v>
      </c>
      <c r="B4942" t="s">
        <v>77</v>
      </c>
      <c r="C4942" t="s">
        <v>40</v>
      </c>
      <c r="D4942">
        <v>22</v>
      </c>
      <c r="E4942">
        <v>22</v>
      </c>
      <c r="F4942" s="4" t="s">
        <v>57</v>
      </c>
      <c r="G4942" s="4">
        <v>44695</v>
      </c>
      <c r="H4942" s="4">
        <v>44564</v>
      </c>
      <c r="I4942" s="4">
        <v>44563</v>
      </c>
      <c r="J4942">
        <v>190</v>
      </c>
      <c r="K4942">
        <v>231</v>
      </c>
      <c r="L4942">
        <v>156</v>
      </c>
      <c r="M4942">
        <v>151</v>
      </c>
      <c r="N4942">
        <v>346</v>
      </c>
      <c r="O4942">
        <v>382</v>
      </c>
      <c r="P4942" s="4" t="s">
        <v>318</v>
      </c>
      <c r="Q4942" s="4" t="s">
        <v>153</v>
      </c>
      <c r="R4942" s="4">
        <v>44638</v>
      </c>
      <c r="S4942" s="4">
        <v>44633</v>
      </c>
      <c r="T4942">
        <v>23</v>
      </c>
      <c r="U4942">
        <v>36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 s="4">
        <v>44866</v>
      </c>
      <c r="AC4942" s="4">
        <v>44743</v>
      </c>
      <c r="AD4942" s="4">
        <v>44562</v>
      </c>
      <c r="AE4942" s="4">
        <v>44595</v>
      </c>
      <c r="AF4942">
        <v>10</v>
      </c>
      <c r="AG4942">
        <v>11</v>
      </c>
      <c r="AH4942">
        <v>0</v>
      </c>
      <c r="AI4942">
        <v>0</v>
      </c>
      <c r="AJ4942" s="2">
        <v>1.1784722222222224</v>
      </c>
      <c r="AK4942" s="2">
        <v>1.3215277777777776</v>
      </c>
      <c r="AL4942">
        <v>17</v>
      </c>
      <c r="AM4942">
        <v>27</v>
      </c>
      <c r="AN4942">
        <f t="shared" si="31"/>
        <v>2020</v>
      </c>
      <c r="AO4942" t="s">
        <v>1051</v>
      </c>
    </row>
    <row r="4943" spans="1:41" x14ac:dyDescent="0.35">
      <c r="A4943" s="1">
        <v>44150</v>
      </c>
      <c r="B4943" t="s">
        <v>101</v>
      </c>
      <c r="C4943" t="s">
        <v>91</v>
      </c>
      <c r="D4943">
        <v>30</v>
      </c>
      <c r="E4943">
        <v>13</v>
      </c>
      <c r="F4943" s="4">
        <v>44850</v>
      </c>
      <c r="G4943" s="4">
        <v>44570</v>
      </c>
      <c r="H4943" s="4">
        <v>44562</v>
      </c>
      <c r="I4943" s="4">
        <v>44564</v>
      </c>
      <c r="J4943">
        <v>334</v>
      </c>
      <c r="K4943">
        <v>122</v>
      </c>
      <c r="L4943">
        <v>210</v>
      </c>
      <c r="M4943">
        <v>65</v>
      </c>
      <c r="N4943">
        <v>544</v>
      </c>
      <c r="O4943">
        <v>187</v>
      </c>
      <c r="P4943" s="4" t="s">
        <v>540</v>
      </c>
      <c r="Q4943" s="4" t="s">
        <v>271</v>
      </c>
      <c r="R4943" s="4">
        <v>44568</v>
      </c>
      <c r="S4943" s="4">
        <v>44646</v>
      </c>
      <c r="T4943">
        <v>37</v>
      </c>
      <c r="U4943">
        <v>16</v>
      </c>
      <c r="V4943">
        <v>1</v>
      </c>
      <c r="W4943">
        <v>0</v>
      </c>
      <c r="X4943">
        <v>0</v>
      </c>
      <c r="Y4943">
        <v>1</v>
      </c>
      <c r="Z4943">
        <v>1</v>
      </c>
      <c r="AA4943">
        <v>1</v>
      </c>
      <c r="AB4943" s="4">
        <v>44650</v>
      </c>
      <c r="AC4943" s="4">
        <v>44682</v>
      </c>
      <c r="AD4943" s="4">
        <v>44659</v>
      </c>
      <c r="AE4943" s="4">
        <v>44594</v>
      </c>
      <c r="AF4943">
        <v>11</v>
      </c>
      <c r="AG4943">
        <v>11</v>
      </c>
      <c r="AH4943">
        <v>0</v>
      </c>
      <c r="AI4943">
        <v>0</v>
      </c>
      <c r="AJ4943" s="2">
        <v>1.5034722222222223</v>
      </c>
      <c r="AK4943" s="3">
        <v>0.99652777777777779</v>
      </c>
      <c r="AL4943">
        <v>46</v>
      </c>
      <c r="AM4943">
        <v>23</v>
      </c>
      <c r="AN4943">
        <f t="shared" si="31"/>
        <v>2020</v>
      </c>
      <c r="AO4943" t="s">
        <v>1051</v>
      </c>
    </row>
    <row r="4944" spans="1:41" x14ac:dyDescent="0.35">
      <c r="A4944" s="1">
        <v>44150</v>
      </c>
      <c r="B4944" t="s">
        <v>98</v>
      </c>
      <c r="C4944" t="s">
        <v>48</v>
      </c>
      <c r="D4944">
        <v>20</v>
      </c>
      <c r="E4944">
        <v>21</v>
      </c>
      <c r="F4944" s="4">
        <v>44757</v>
      </c>
      <c r="G4944" s="4">
        <v>44725</v>
      </c>
      <c r="H4944" s="4">
        <v>44562</v>
      </c>
      <c r="I4944" s="4" t="s">
        <v>41</v>
      </c>
      <c r="J4944">
        <v>247</v>
      </c>
      <c r="K4944">
        <v>154</v>
      </c>
      <c r="L4944">
        <v>66</v>
      </c>
      <c r="M4944">
        <v>203</v>
      </c>
      <c r="N4944">
        <v>313</v>
      </c>
      <c r="O4944">
        <v>357</v>
      </c>
      <c r="P4944" s="4" t="s">
        <v>576</v>
      </c>
      <c r="Q4944" s="4" t="s">
        <v>149</v>
      </c>
      <c r="R4944" s="4">
        <v>44602</v>
      </c>
      <c r="S4944" s="4" t="s">
        <v>41</v>
      </c>
      <c r="T4944">
        <v>19</v>
      </c>
      <c r="U4944">
        <v>41</v>
      </c>
      <c r="V4944">
        <v>1</v>
      </c>
      <c r="W4944">
        <v>0</v>
      </c>
      <c r="X4944">
        <v>4</v>
      </c>
      <c r="Y4944">
        <v>0</v>
      </c>
      <c r="Z4944">
        <v>5</v>
      </c>
      <c r="AA4944">
        <v>0</v>
      </c>
      <c r="AB4944" s="4">
        <v>44743</v>
      </c>
      <c r="AC4944" s="4">
        <v>44774</v>
      </c>
      <c r="AD4944" s="4">
        <v>44564</v>
      </c>
      <c r="AE4944" s="4">
        <v>44625</v>
      </c>
      <c r="AF4944">
        <v>12</v>
      </c>
      <c r="AG4944">
        <v>13</v>
      </c>
      <c r="AH4944">
        <v>0</v>
      </c>
      <c r="AI4944">
        <v>0</v>
      </c>
      <c r="AJ4944" s="3">
        <v>0.97361111111111109</v>
      </c>
      <c r="AK4944" s="2">
        <v>1.5263888888888888</v>
      </c>
      <c r="AL4944">
        <v>12</v>
      </c>
      <c r="AM4944">
        <v>37</v>
      </c>
      <c r="AN4944">
        <f t="shared" si="31"/>
        <v>2020</v>
      </c>
      <c r="AO4944" t="s">
        <v>1051</v>
      </c>
    </row>
    <row r="4945" spans="1:41" x14ac:dyDescent="0.35">
      <c r="A4945" s="1">
        <v>44150</v>
      </c>
      <c r="B4945" t="s">
        <v>63</v>
      </c>
      <c r="C4945" t="s">
        <v>84</v>
      </c>
      <c r="D4945">
        <v>19</v>
      </c>
      <c r="E4945">
        <v>17</v>
      </c>
      <c r="F4945" s="4">
        <v>44664</v>
      </c>
      <c r="G4945" s="4">
        <v>44695</v>
      </c>
      <c r="H4945" s="4">
        <v>44595</v>
      </c>
      <c r="I4945" s="4" t="s">
        <v>41</v>
      </c>
      <c r="J4945">
        <v>174</v>
      </c>
      <c r="K4945">
        <v>169</v>
      </c>
      <c r="L4945">
        <v>99</v>
      </c>
      <c r="M4945">
        <v>111</v>
      </c>
      <c r="N4945">
        <v>273</v>
      </c>
      <c r="O4945">
        <v>280</v>
      </c>
      <c r="P4945" s="4" t="s">
        <v>355</v>
      </c>
      <c r="Q4945" s="4" t="s">
        <v>295</v>
      </c>
      <c r="R4945" s="4">
        <v>44605</v>
      </c>
      <c r="S4945" s="4" t="s">
        <v>41</v>
      </c>
      <c r="T4945">
        <v>29</v>
      </c>
      <c r="U4945">
        <v>32</v>
      </c>
      <c r="V4945">
        <v>0</v>
      </c>
      <c r="W4945">
        <v>1</v>
      </c>
      <c r="X4945">
        <v>1</v>
      </c>
      <c r="Y4945">
        <v>0</v>
      </c>
      <c r="Z4945">
        <v>1</v>
      </c>
      <c r="AA4945">
        <v>1</v>
      </c>
      <c r="AB4945" s="4">
        <v>44712</v>
      </c>
      <c r="AC4945" s="4">
        <v>44635</v>
      </c>
      <c r="AD4945" s="4">
        <v>44623</v>
      </c>
      <c r="AE4945" s="4">
        <v>44625</v>
      </c>
      <c r="AF4945">
        <v>11</v>
      </c>
      <c r="AG4945">
        <v>11</v>
      </c>
      <c r="AH4945">
        <v>0</v>
      </c>
      <c r="AI4945">
        <v>0</v>
      </c>
      <c r="AJ4945" s="2">
        <v>1.2458333333333333</v>
      </c>
      <c r="AK4945" s="2">
        <v>1.2541666666666667</v>
      </c>
      <c r="AL4945">
        <v>21</v>
      </c>
      <c r="AM4945">
        <v>29</v>
      </c>
      <c r="AN4945">
        <f t="shared" si="31"/>
        <v>2020</v>
      </c>
      <c r="AO4945" t="s">
        <v>1051</v>
      </c>
    </row>
    <row r="4946" spans="1:41" x14ac:dyDescent="0.35">
      <c r="A4946" s="1">
        <v>44150</v>
      </c>
      <c r="B4946" t="s">
        <v>54</v>
      </c>
      <c r="C4946" t="s">
        <v>87</v>
      </c>
      <c r="D4946">
        <v>22</v>
      </c>
      <c r="E4946">
        <v>26</v>
      </c>
      <c r="F4946" s="4">
        <v>44725</v>
      </c>
      <c r="G4946" s="4">
        <v>44694</v>
      </c>
      <c r="H4946" s="4" t="s">
        <v>41</v>
      </c>
      <c r="I4946" s="4">
        <v>44562</v>
      </c>
      <c r="J4946">
        <v>296</v>
      </c>
      <c r="K4946">
        <v>236</v>
      </c>
      <c r="L4946">
        <v>73</v>
      </c>
      <c r="M4946">
        <v>217</v>
      </c>
      <c r="N4946">
        <v>369</v>
      </c>
      <c r="O4946">
        <v>453</v>
      </c>
      <c r="P4946" s="4" t="s">
        <v>505</v>
      </c>
      <c r="Q4946" s="4" t="s">
        <v>327</v>
      </c>
      <c r="R4946" s="4" t="s">
        <v>41</v>
      </c>
      <c r="S4946" s="4">
        <v>44629</v>
      </c>
      <c r="T4946">
        <v>18</v>
      </c>
      <c r="U4946">
        <v>35</v>
      </c>
      <c r="V4946">
        <v>0</v>
      </c>
      <c r="W4946">
        <v>1</v>
      </c>
      <c r="X4946">
        <v>2</v>
      </c>
      <c r="Y4946">
        <v>1</v>
      </c>
      <c r="Z4946">
        <v>2</v>
      </c>
      <c r="AA4946">
        <v>2</v>
      </c>
      <c r="AB4946" s="4">
        <v>44805</v>
      </c>
      <c r="AC4946" s="4">
        <v>44743</v>
      </c>
      <c r="AD4946" s="4">
        <v>44562</v>
      </c>
      <c r="AE4946" s="4">
        <v>44596</v>
      </c>
      <c r="AF4946">
        <v>13</v>
      </c>
      <c r="AG4946">
        <v>12</v>
      </c>
      <c r="AH4946">
        <v>0</v>
      </c>
      <c r="AI4946">
        <v>0</v>
      </c>
      <c r="AJ4946" s="2">
        <v>1.2638888888888888</v>
      </c>
      <c r="AK4946" s="2">
        <v>1.2361111111111112</v>
      </c>
      <c r="AL4946">
        <v>30</v>
      </c>
      <c r="AM4946">
        <v>32</v>
      </c>
      <c r="AN4946">
        <f t="shared" si="31"/>
        <v>2020</v>
      </c>
      <c r="AO4946" t="s">
        <v>1051</v>
      </c>
    </row>
    <row r="4947" spans="1:41" x14ac:dyDescent="0.35">
      <c r="A4947" s="1">
        <v>44150</v>
      </c>
      <c r="B4947" t="s">
        <v>47</v>
      </c>
      <c r="C4947" t="s">
        <v>97</v>
      </c>
      <c r="D4947">
        <v>20</v>
      </c>
      <c r="E4947">
        <v>24</v>
      </c>
      <c r="F4947" s="4">
        <v>44756</v>
      </c>
      <c r="G4947" s="4">
        <v>44819</v>
      </c>
      <c r="H4947" s="4" t="s">
        <v>41</v>
      </c>
      <c r="I4947" s="4">
        <v>44562</v>
      </c>
      <c r="J4947">
        <v>220</v>
      </c>
      <c r="K4947">
        <v>283</v>
      </c>
      <c r="L4947">
        <v>113</v>
      </c>
      <c r="M4947">
        <v>106</v>
      </c>
      <c r="N4947">
        <v>333</v>
      </c>
      <c r="O4947">
        <v>389</v>
      </c>
      <c r="P4947" s="4" t="s">
        <v>303</v>
      </c>
      <c r="Q4947" s="4" t="s">
        <v>480</v>
      </c>
      <c r="R4947" s="4">
        <v>44740</v>
      </c>
      <c r="S4947" s="4">
        <v>44639</v>
      </c>
      <c r="T4947">
        <v>22</v>
      </c>
      <c r="U4947">
        <v>29</v>
      </c>
      <c r="V4947">
        <v>1</v>
      </c>
      <c r="W4947">
        <v>1</v>
      </c>
      <c r="X4947">
        <v>2</v>
      </c>
      <c r="Y4947">
        <v>0</v>
      </c>
      <c r="Z4947">
        <v>3</v>
      </c>
      <c r="AA4947">
        <v>1</v>
      </c>
      <c r="AB4947" s="4">
        <v>44674</v>
      </c>
      <c r="AC4947" s="4">
        <v>44652</v>
      </c>
      <c r="AD4947" s="4">
        <v>44564</v>
      </c>
      <c r="AE4947" s="4">
        <v>44624</v>
      </c>
      <c r="AF4947">
        <v>10</v>
      </c>
      <c r="AG4947">
        <v>10</v>
      </c>
      <c r="AH4947">
        <v>0</v>
      </c>
      <c r="AI4947">
        <v>0</v>
      </c>
      <c r="AJ4947" s="2">
        <v>1.0999999999999999</v>
      </c>
      <c r="AK4947" s="2">
        <v>1.4000000000000001</v>
      </c>
      <c r="AL4947">
        <v>16</v>
      </c>
      <c r="AM4947">
        <v>23</v>
      </c>
      <c r="AN4947">
        <f t="shared" si="31"/>
        <v>2020</v>
      </c>
      <c r="AO4947" t="s">
        <v>1051</v>
      </c>
    </row>
    <row r="4948" spans="1:41" x14ac:dyDescent="0.35">
      <c r="A4948" s="1">
        <v>44150</v>
      </c>
      <c r="B4948" t="s">
        <v>39</v>
      </c>
      <c r="C4948" t="s">
        <v>100</v>
      </c>
      <c r="D4948">
        <v>21</v>
      </c>
      <c r="E4948">
        <v>17</v>
      </c>
      <c r="F4948" s="4">
        <v>44758</v>
      </c>
      <c r="G4948" s="4">
        <v>44604</v>
      </c>
      <c r="H4948" s="4" t="s">
        <v>42</v>
      </c>
      <c r="I4948" s="4" t="s">
        <v>41</v>
      </c>
      <c r="J4948">
        <v>232</v>
      </c>
      <c r="K4948">
        <v>123</v>
      </c>
      <c r="L4948">
        <v>49</v>
      </c>
      <c r="M4948">
        <v>114</v>
      </c>
      <c r="N4948">
        <v>281</v>
      </c>
      <c r="O4948">
        <v>237</v>
      </c>
      <c r="P4948" s="4" t="s">
        <v>189</v>
      </c>
      <c r="Q4948" s="4" t="s">
        <v>309</v>
      </c>
      <c r="R4948" s="4">
        <v>44607</v>
      </c>
      <c r="S4948" s="4">
        <v>44636</v>
      </c>
      <c r="T4948">
        <v>25</v>
      </c>
      <c r="U4948">
        <v>30</v>
      </c>
      <c r="V4948">
        <v>2</v>
      </c>
      <c r="W4948">
        <v>2</v>
      </c>
      <c r="X4948">
        <v>2</v>
      </c>
      <c r="Y4948">
        <v>0</v>
      </c>
      <c r="Z4948">
        <v>4</v>
      </c>
      <c r="AA4948">
        <v>2</v>
      </c>
      <c r="AB4948" s="4">
        <v>44713</v>
      </c>
      <c r="AC4948" s="4">
        <v>44682</v>
      </c>
      <c r="AD4948" s="4">
        <v>44564</v>
      </c>
      <c r="AE4948" s="4">
        <v>44624</v>
      </c>
      <c r="AF4948">
        <v>11</v>
      </c>
      <c r="AG4948">
        <v>13</v>
      </c>
      <c r="AH4948">
        <v>0</v>
      </c>
      <c r="AI4948">
        <v>0</v>
      </c>
      <c r="AJ4948" s="2">
        <v>1.3708333333333333</v>
      </c>
      <c r="AK4948" s="2">
        <v>1.1291666666666667</v>
      </c>
      <c r="AL4948">
        <v>13</v>
      </c>
      <c r="AM4948">
        <v>27</v>
      </c>
      <c r="AN4948">
        <f t="shared" si="31"/>
        <v>2020</v>
      </c>
      <c r="AO4948" t="s">
        <v>1051</v>
      </c>
    </row>
    <row r="4949" spans="1:41" x14ac:dyDescent="0.35">
      <c r="A4949" s="1">
        <v>44150</v>
      </c>
      <c r="B4949" t="s">
        <v>64</v>
      </c>
      <c r="C4949" t="s">
        <v>109</v>
      </c>
      <c r="D4949">
        <v>16</v>
      </c>
      <c r="E4949">
        <v>22</v>
      </c>
      <c r="F4949" s="4" t="s">
        <v>133</v>
      </c>
      <c r="G4949" s="4">
        <v>44728</v>
      </c>
      <c r="H4949" s="4">
        <v>44595</v>
      </c>
      <c r="I4949" s="4" t="s">
        <v>41</v>
      </c>
      <c r="J4949">
        <v>185</v>
      </c>
      <c r="K4949">
        <v>333</v>
      </c>
      <c r="L4949">
        <v>139</v>
      </c>
      <c r="M4949">
        <v>44</v>
      </c>
      <c r="N4949">
        <v>324</v>
      </c>
      <c r="O4949">
        <v>377</v>
      </c>
      <c r="P4949" s="4" t="s">
        <v>306</v>
      </c>
      <c r="Q4949" s="4" t="s">
        <v>223</v>
      </c>
      <c r="R4949" s="4">
        <v>44679</v>
      </c>
      <c r="S4949" s="4" t="s">
        <v>41</v>
      </c>
      <c r="T4949">
        <v>21</v>
      </c>
      <c r="U4949">
        <v>20</v>
      </c>
      <c r="V4949">
        <v>2</v>
      </c>
      <c r="W4949">
        <v>0</v>
      </c>
      <c r="X4949">
        <v>0</v>
      </c>
      <c r="Y4949">
        <v>0</v>
      </c>
      <c r="Z4949">
        <v>2</v>
      </c>
      <c r="AA4949">
        <v>0</v>
      </c>
      <c r="AB4949" s="4">
        <v>44713</v>
      </c>
      <c r="AC4949" s="4">
        <v>44713</v>
      </c>
      <c r="AD4949" s="4">
        <v>44563</v>
      </c>
      <c r="AE4949" s="4">
        <v>44656</v>
      </c>
      <c r="AF4949">
        <v>14</v>
      </c>
      <c r="AG4949">
        <v>14</v>
      </c>
      <c r="AH4949">
        <v>0</v>
      </c>
      <c r="AI4949">
        <v>0</v>
      </c>
      <c r="AJ4949" s="2">
        <v>1.2305555555555556</v>
      </c>
      <c r="AK4949" s="2">
        <v>1.2694444444444444</v>
      </c>
      <c r="AL4949">
        <v>10</v>
      </c>
      <c r="AM4949">
        <v>36</v>
      </c>
      <c r="AN4949">
        <f t="shared" si="31"/>
        <v>2020</v>
      </c>
      <c r="AO4949" t="s">
        <v>1051</v>
      </c>
    </row>
    <row r="4950" spans="1:41" x14ac:dyDescent="0.35">
      <c r="A4950" s="1">
        <v>44150</v>
      </c>
      <c r="B4950" t="s">
        <v>90</v>
      </c>
      <c r="C4950" t="s">
        <v>110</v>
      </c>
      <c r="D4950">
        <v>19</v>
      </c>
      <c r="E4950">
        <v>25</v>
      </c>
      <c r="F4950" s="4">
        <v>44725</v>
      </c>
      <c r="G4950" s="4">
        <v>44692</v>
      </c>
      <c r="H4950" s="4">
        <v>44564</v>
      </c>
      <c r="I4950" s="4">
        <v>44562</v>
      </c>
      <c r="J4950">
        <v>242</v>
      </c>
      <c r="K4950">
        <v>135</v>
      </c>
      <c r="L4950">
        <v>115</v>
      </c>
      <c r="M4950">
        <v>173</v>
      </c>
      <c r="N4950">
        <v>357</v>
      </c>
      <c r="O4950">
        <v>308</v>
      </c>
      <c r="P4950" s="4" t="s">
        <v>80</v>
      </c>
      <c r="Q4950" s="4" t="s">
        <v>548</v>
      </c>
      <c r="R4950" s="4">
        <v>44599</v>
      </c>
      <c r="S4950" s="4">
        <v>44568</v>
      </c>
      <c r="T4950">
        <v>28</v>
      </c>
      <c r="U4950">
        <v>39</v>
      </c>
      <c r="V4950">
        <v>0</v>
      </c>
      <c r="W4950">
        <v>0</v>
      </c>
      <c r="X4950">
        <v>1</v>
      </c>
      <c r="Y4950">
        <v>0</v>
      </c>
      <c r="Z4950">
        <v>1</v>
      </c>
      <c r="AA4950">
        <v>0</v>
      </c>
      <c r="AB4950" s="4">
        <v>44774</v>
      </c>
      <c r="AC4950" s="4">
        <v>44638</v>
      </c>
      <c r="AD4950" s="4">
        <v>44595</v>
      </c>
      <c r="AE4950" s="4">
        <v>44595</v>
      </c>
      <c r="AF4950">
        <v>9</v>
      </c>
      <c r="AG4950">
        <v>10</v>
      </c>
      <c r="AH4950">
        <v>0</v>
      </c>
      <c r="AI4950">
        <v>0</v>
      </c>
      <c r="AJ4950" s="2">
        <v>1.3569444444444445</v>
      </c>
      <c r="AK4950" s="2">
        <v>1.1430555555555555</v>
      </c>
      <c r="AL4950">
        <v>17</v>
      </c>
      <c r="AM4950">
        <v>23</v>
      </c>
      <c r="AN4950">
        <f t="shared" si="31"/>
        <v>2020</v>
      </c>
      <c r="AO4950" t="s">
        <v>1051</v>
      </c>
    </row>
    <row r="4951" spans="1:41" x14ac:dyDescent="0.35">
      <c r="A4951" s="1">
        <v>44151</v>
      </c>
      <c r="B4951" t="s">
        <v>58</v>
      </c>
      <c r="C4951" t="s">
        <v>59</v>
      </c>
      <c r="D4951">
        <v>19</v>
      </c>
      <c r="E4951">
        <v>10</v>
      </c>
      <c r="F4951" s="4">
        <v>44788</v>
      </c>
      <c r="G4951" s="4">
        <v>44603</v>
      </c>
      <c r="H4951" s="4" t="s">
        <v>41</v>
      </c>
      <c r="I4951" s="4" t="s">
        <v>52</v>
      </c>
      <c r="J4951">
        <v>286</v>
      </c>
      <c r="K4951">
        <v>108</v>
      </c>
      <c r="L4951">
        <v>99</v>
      </c>
      <c r="M4951">
        <v>41</v>
      </c>
      <c r="N4951">
        <v>385</v>
      </c>
      <c r="O4951">
        <v>149</v>
      </c>
      <c r="P4951" s="4" t="s">
        <v>76</v>
      </c>
      <c r="Q4951" s="4" t="s">
        <v>141</v>
      </c>
      <c r="R4951" s="4">
        <v>44567</v>
      </c>
      <c r="S4951" s="4">
        <v>44608</v>
      </c>
      <c r="T4951">
        <v>33</v>
      </c>
      <c r="U4951">
        <v>17</v>
      </c>
      <c r="V4951">
        <v>1</v>
      </c>
      <c r="W4951">
        <v>1</v>
      </c>
      <c r="X4951">
        <v>1</v>
      </c>
      <c r="Y4951">
        <v>1</v>
      </c>
      <c r="Z4951">
        <v>2</v>
      </c>
      <c r="AA4951">
        <v>2</v>
      </c>
      <c r="AB4951" s="4">
        <v>44652</v>
      </c>
      <c r="AC4951" s="4">
        <v>44566</v>
      </c>
      <c r="AD4951" s="4">
        <v>44595</v>
      </c>
      <c r="AE4951" s="4" t="s">
        <v>42</v>
      </c>
      <c r="AF4951">
        <v>13</v>
      </c>
      <c r="AG4951">
        <v>11</v>
      </c>
      <c r="AH4951">
        <v>0</v>
      </c>
      <c r="AI4951">
        <v>1</v>
      </c>
      <c r="AJ4951" s="2">
        <v>1.4930555555555556</v>
      </c>
      <c r="AK4951" s="2">
        <v>1.0069444444444444</v>
      </c>
      <c r="AL4951">
        <v>19</v>
      </c>
      <c r="AM4951">
        <v>13</v>
      </c>
      <c r="AN4951">
        <f t="shared" si="31"/>
        <v>2020</v>
      </c>
      <c r="AO4951" t="s">
        <v>1051</v>
      </c>
    </row>
    <row r="4952" spans="1:41" x14ac:dyDescent="0.35">
      <c r="A4952" s="1">
        <v>44154</v>
      </c>
      <c r="B4952" t="s">
        <v>87</v>
      </c>
      <c r="C4952" t="s">
        <v>47</v>
      </c>
      <c r="D4952">
        <v>24</v>
      </c>
      <c r="E4952">
        <v>22</v>
      </c>
      <c r="F4952" s="4">
        <v>44723</v>
      </c>
      <c r="G4952" s="4">
        <v>44787</v>
      </c>
      <c r="H4952" s="4" t="s">
        <v>42</v>
      </c>
      <c r="I4952" s="4" t="s">
        <v>41</v>
      </c>
      <c r="J4952">
        <v>257</v>
      </c>
      <c r="K4952">
        <v>182</v>
      </c>
      <c r="L4952">
        <v>57</v>
      </c>
      <c r="M4952">
        <v>165</v>
      </c>
      <c r="N4952">
        <v>314</v>
      </c>
      <c r="O4952">
        <v>347</v>
      </c>
      <c r="P4952" s="4" t="s">
        <v>274</v>
      </c>
      <c r="Q4952" s="4" t="s">
        <v>673</v>
      </c>
      <c r="R4952" s="4">
        <v>44632</v>
      </c>
      <c r="S4952" s="4">
        <v>44635</v>
      </c>
      <c r="T4952">
        <v>18</v>
      </c>
      <c r="U4952">
        <v>31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 s="4" t="s">
        <v>660</v>
      </c>
      <c r="AC4952" s="4">
        <v>44774</v>
      </c>
      <c r="AD4952" s="4">
        <v>44623</v>
      </c>
      <c r="AE4952" s="4">
        <v>44596</v>
      </c>
      <c r="AF4952">
        <v>9</v>
      </c>
      <c r="AG4952">
        <v>10</v>
      </c>
      <c r="AH4952">
        <v>0</v>
      </c>
      <c r="AI4952">
        <v>0</v>
      </c>
      <c r="AJ4952" s="2">
        <v>1.0368055555555555</v>
      </c>
      <c r="AK4952" s="2">
        <v>1.4631944444444445</v>
      </c>
      <c r="AL4952">
        <v>21</v>
      </c>
      <c r="AM4952">
        <v>28</v>
      </c>
      <c r="AN4952">
        <f t="shared" si="31"/>
        <v>2020</v>
      </c>
      <c r="AO4952" t="s">
        <v>1051</v>
      </c>
    </row>
    <row r="4953" spans="1:41" x14ac:dyDescent="0.35">
      <c r="A4953" s="1">
        <v>44157</v>
      </c>
      <c r="B4953" t="s">
        <v>77</v>
      </c>
      <c r="C4953" t="s">
        <v>69</v>
      </c>
      <c r="D4953">
        <v>19</v>
      </c>
      <c r="E4953">
        <v>17</v>
      </c>
      <c r="F4953" s="4">
        <v>44604</v>
      </c>
      <c r="G4953" s="4">
        <v>44665</v>
      </c>
      <c r="H4953" s="4">
        <v>44594</v>
      </c>
      <c r="I4953" s="4" t="s">
        <v>52</v>
      </c>
      <c r="J4953">
        <v>209</v>
      </c>
      <c r="K4953">
        <v>187</v>
      </c>
      <c r="L4953">
        <v>106</v>
      </c>
      <c r="M4953">
        <v>137</v>
      </c>
      <c r="N4953">
        <v>315</v>
      </c>
      <c r="O4953">
        <v>324</v>
      </c>
      <c r="P4953" s="4" t="s">
        <v>152</v>
      </c>
      <c r="Q4953" s="4">
        <v>44917</v>
      </c>
      <c r="R4953" s="4">
        <v>44707</v>
      </c>
      <c r="S4953" s="4">
        <v>44637</v>
      </c>
      <c r="T4953">
        <v>25</v>
      </c>
      <c r="U4953">
        <v>40</v>
      </c>
      <c r="V4953">
        <v>1</v>
      </c>
      <c r="W4953">
        <v>1</v>
      </c>
      <c r="X4953">
        <v>2</v>
      </c>
      <c r="Y4953">
        <v>0</v>
      </c>
      <c r="Z4953">
        <v>3</v>
      </c>
      <c r="AA4953">
        <v>1</v>
      </c>
      <c r="AB4953" s="4">
        <v>44682</v>
      </c>
      <c r="AC4953" s="4">
        <v>44621</v>
      </c>
      <c r="AD4953" s="4">
        <v>44596</v>
      </c>
      <c r="AE4953" s="4">
        <v>44564</v>
      </c>
      <c r="AF4953">
        <v>13</v>
      </c>
      <c r="AG4953">
        <v>13</v>
      </c>
      <c r="AH4953">
        <v>0</v>
      </c>
      <c r="AI4953">
        <v>1</v>
      </c>
      <c r="AJ4953" s="2">
        <v>1.1777777777777778</v>
      </c>
      <c r="AK4953" s="2">
        <v>1.3222222222222222</v>
      </c>
      <c r="AL4953">
        <v>17</v>
      </c>
      <c r="AM4953">
        <v>22</v>
      </c>
      <c r="AN4953">
        <f t="shared" si="31"/>
        <v>2020</v>
      </c>
      <c r="AO4953" t="s">
        <v>1051</v>
      </c>
    </row>
    <row r="4954" spans="1:41" x14ac:dyDescent="0.35">
      <c r="A4954" s="1">
        <v>44157</v>
      </c>
      <c r="B4954" t="s">
        <v>73</v>
      </c>
      <c r="C4954" t="s">
        <v>100</v>
      </c>
      <c r="D4954">
        <v>14</v>
      </c>
      <c r="E4954">
        <v>24</v>
      </c>
      <c r="F4954" s="4">
        <v>44606</v>
      </c>
      <c r="G4954" s="4">
        <v>44662</v>
      </c>
      <c r="H4954" s="4">
        <v>44595</v>
      </c>
      <c r="I4954" s="4">
        <v>44562</v>
      </c>
      <c r="J4954">
        <v>196</v>
      </c>
      <c r="K4954">
        <v>210</v>
      </c>
      <c r="L4954">
        <v>52</v>
      </c>
      <c r="M4954">
        <v>166</v>
      </c>
      <c r="N4954">
        <v>248</v>
      </c>
      <c r="O4954">
        <v>376</v>
      </c>
      <c r="P4954" s="4" t="s">
        <v>258</v>
      </c>
      <c r="Q4954" s="4" t="s">
        <v>252</v>
      </c>
      <c r="R4954" s="4">
        <v>44774</v>
      </c>
      <c r="S4954" s="4">
        <v>44643</v>
      </c>
      <c r="T4954">
        <v>14</v>
      </c>
      <c r="U4954">
        <v>36</v>
      </c>
      <c r="V4954">
        <v>0</v>
      </c>
      <c r="W4954">
        <v>1</v>
      </c>
      <c r="X4954">
        <v>2</v>
      </c>
      <c r="Y4954">
        <v>0</v>
      </c>
      <c r="Z4954">
        <v>2</v>
      </c>
      <c r="AA4954">
        <v>1</v>
      </c>
      <c r="AB4954" s="4">
        <v>44743</v>
      </c>
      <c r="AC4954" s="4">
        <v>44682</v>
      </c>
      <c r="AD4954" s="4" t="s">
        <v>42</v>
      </c>
      <c r="AE4954" s="4">
        <v>44624</v>
      </c>
      <c r="AF4954">
        <v>11</v>
      </c>
      <c r="AG4954">
        <v>10</v>
      </c>
      <c r="AH4954">
        <v>0</v>
      </c>
      <c r="AI4954">
        <v>0</v>
      </c>
      <c r="AJ4954" s="2">
        <v>1.0965277777777778</v>
      </c>
      <c r="AK4954" s="2">
        <v>1.403472222222222</v>
      </c>
      <c r="AL4954">
        <v>9</v>
      </c>
      <c r="AM4954">
        <v>24</v>
      </c>
      <c r="AN4954">
        <f t="shared" si="31"/>
        <v>2020</v>
      </c>
      <c r="AO4954" t="s">
        <v>1051</v>
      </c>
    </row>
    <row r="4955" spans="1:41" x14ac:dyDescent="0.35">
      <c r="A4955" s="1">
        <v>44157</v>
      </c>
      <c r="B4955" t="s">
        <v>64</v>
      </c>
      <c r="C4955" t="s">
        <v>88</v>
      </c>
      <c r="D4955">
        <v>18</v>
      </c>
      <c r="E4955">
        <v>20</v>
      </c>
      <c r="F4955" s="4">
        <v>44633</v>
      </c>
      <c r="G4955" s="4">
        <v>44664</v>
      </c>
      <c r="H4955" s="4" t="s">
        <v>52</v>
      </c>
      <c r="I4955" s="4" t="s">
        <v>41</v>
      </c>
      <c r="J4955">
        <v>202</v>
      </c>
      <c r="K4955">
        <v>161</v>
      </c>
      <c r="L4955">
        <v>70</v>
      </c>
      <c r="M4955">
        <v>164</v>
      </c>
      <c r="N4955">
        <v>272</v>
      </c>
      <c r="O4955">
        <v>325</v>
      </c>
      <c r="P4955" s="4" t="s">
        <v>172</v>
      </c>
      <c r="Q4955" s="4" t="s">
        <v>457</v>
      </c>
      <c r="R4955" s="4">
        <v>44652</v>
      </c>
      <c r="S4955" s="4">
        <v>44597</v>
      </c>
      <c r="T4955">
        <v>18</v>
      </c>
      <c r="U4955">
        <v>34</v>
      </c>
      <c r="V4955">
        <v>1</v>
      </c>
      <c r="W4955">
        <v>0</v>
      </c>
      <c r="X4955">
        <v>1</v>
      </c>
      <c r="Y4955">
        <v>1</v>
      </c>
      <c r="Z4955">
        <v>2</v>
      </c>
      <c r="AA4955">
        <v>1</v>
      </c>
      <c r="AB4955" s="4">
        <v>44651</v>
      </c>
      <c r="AC4955" s="4">
        <v>44713</v>
      </c>
      <c r="AD4955" s="4">
        <v>44564</v>
      </c>
      <c r="AE4955" s="4">
        <v>44596</v>
      </c>
      <c r="AF4955">
        <v>12</v>
      </c>
      <c r="AG4955">
        <v>12</v>
      </c>
      <c r="AH4955">
        <v>0</v>
      </c>
      <c r="AI4955">
        <v>0</v>
      </c>
      <c r="AJ4955" s="2">
        <v>1.2180555555555557</v>
      </c>
      <c r="AK4955" s="2">
        <v>1.2819444444444443</v>
      </c>
      <c r="AL4955">
        <v>9</v>
      </c>
      <c r="AM4955">
        <v>20</v>
      </c>
      <c r="AN4955">
        <f t="shared" si="31"/>
        <v>2020</v>
      </c>
      <c r="AO4955" t="s">
        <v>1051</v>
      </c>
    </row>
    <row r="4956" spans="1:41" x14ac:dyDescent="0.35">
      <c r="A4956" s="1">
        <v>44157</v>
      </c>
      <c r="B4956" t="s">
        <v>83</v>
      </c>
      <c r="C4956" t="s">
        <v>91</v>
      </c>
      <c r="D4956">
        <v>10</v>
      </c>
      <c r="E4956">
        <v>20</v>
      </c>
      <c r="F4956" s="4">
        <v>44634</v>
      </c>
      <c r="G4956" s="4">
        <v>44696</v>
      </c>
      <c r="H4956" s="4">
        <v>44564</v>
      </c>
      <c r="I4956" s="4" t="s">
        <v>41</v>
      </c>
      <c r="J4956">
        <v>145</v>
      </c>
      <c r="K4956">
        <v>258</v>
      </c>
      <c r="L4956">
        <v>40</v>
      </c>
      <c r="M4956">
        <v>116</v>
      </c>
      <c r="N4956">
        <v>185</v>
      </c>
      <c r="O4956">
        <v>374</v>
      </c>
      <c r="P4956" s="4" t="s">
        <v>124</v>
      </c>
      <c r="Q4956" s="4" t="s">
        <v>329</v>
      </c>
      <c r="R4956" s="4">
        <v>44682</v>
      </c>
      <c r="S4956" s="4">
        <v>44562</v>
      </c>
      <c r="T4956">
        <v>17</v>
      </c>
      <c r="U4956">
        <v>34</v>
      </c>
      <c r="V4956">
        <v>1</v>
      </c>
      <c r="W4956">
        <v>0</v>
      </c>
      <c r="X4956">
        <v>0</v>
      </c>
      <c r="Y4956">
        <v>2</v>
      </c>
      <c r="Z4956">
        <v>1</v>
      </c>
      <c r="AA4956">
        <v>2</v>
      </c>
      <c r="AB4956" s="4">
        <v>44671</v>
      </c>
      <c r="AC4956" s="4">
        <v>44743</v>
      </c>
      <c r="AD4956" s="4" t="s">
        <v>41</v>
      </c>
      <c r="AE4956" s="4">
        <v>44597</v>
      </c>
      <c r="AF4956">
        <v>11</v>
      </c>
      <c r="AG4956">
        <v>11</v>
      </c>
      <c r="AH4956">
        <v>0</v>
      </c>
      <c r="AI4956">
        <v>0</v>
      </c>
      <c r="AJ4956" s="3">
        <v>0.96666666666666667</v>
      </c>
      <c r="AK4956" s="2">
        <v>1.5333333333333332</v>
      </c>
      <c r="AL4956">
        <v>0</v>
      </c>
      <c r="AM4956">
        <v>20</v>
      </c>
      <c r="AN4956">
        <f t="shared" si="31"/>
        <v>2020</v>
      </c>
      <c r="AO4956" t="s">
        <v>1051</v>
      </c>
    </row>
    <row r="4957" spans="1:41" x14ac:dyDescent="0.35">
      <c r="A4957" s="1">
        <v>44157</v>
      </c>
      <c r="B4957" t="s">
        <v>109</v>
      </c>
      <c r="C4957" t="s">
        <v>94</v>
      </c>
      <c r="D4957">
        <v>23</v>
      </c>
      <c r="E4957">
        <v>14</v>
      </c>
      <c r="F4957" s="4">
        <v>44759</v>
      </c>
      <c r="G4957" s="4">
        <v>44664</v>
      </c>
      <c r="H4957" s="4">
        <v>44562</v>
      </c>
      <c r="I4957" s="4" t="s">
        <v>42</v>
      </c>
      <c r="J4957">
        <v>267</v>
      </c>
      <c r="K4957">
        <v>133</v>
      </c>
      <c r="L4957">
        <v>106</v>
      </c>
      <c r="M4957">
        <v>73</v>
      </c>
      <c r="N4957">
        <v>373</v>
      </c>
      <c r="O4957">
        <v>206</v>
      </c>
      <c r="P4957" s="4" t="s">
        <v>176</v>
      </c>
      <c r="Q4957" s="4" t="s">
        <v>573</v>
      </c>
      <c r="R4957" s="4" t="s">
        <v>41</v>
      </c>
      <c r="S4957" s="4">
        <v>44610</v>
      </c>
      <c r="T4957">
        <v>27</v>
      </c>
      <c r="U4957">
        <v>17</v>
      </c>
      <c r="V4957">
        <v>0</v>
      </c>
      <c r="W4957">
        <v>0</v>
      </c>
      <c r="X4957">
        <v>1</v>
      </c>
      <c r="Y4957">
        <v>4</v>
      </c>
      <c r="Z4957">
        <v>1</v>
      </c>
      <c r="AA4957">
        <v>4</v>
      </c>
      <c r="AB4957" s="4">
        <v>44713</v>
      </c>
      <c r="AC4957" s="4" t="s">
        <v>772</v>
      </c>
      <c r="AD4957" s="4">
        <v>44562</v>
      </c>
      <c r="AE4957" s="4" t="s">
        <v>42</v>
      </c>
      <c r="AF4957">
        <v>13</v>
      </c>
      <c r="AG4957">
        <v>12</v>
      </c>
      <c r="AH4957">
        <v>0</v>
      </c>
      <c r="AI4957">
        <v>0</v>
      </c>
      <c r="AJ4957" s="2">
        <v>1.5201388888888889</v>
      </c>
      <c r="AK4957" s="3">
        <v>0.97986111111111107</v>
      </c>
      <c r="AL4957">
        <v>27</v>
      </c>
      <c r="AM4957">
        <v>3</v>
      </c>
      <c r="AN4957">
        <f t="shared" si="31"/>
        <v>2020</v>
      </c>
      <c r="AO4957" t="s">
        <v>1051</v>
      </c>
    </row>
    <row r="4958" spans="1:41" x14ac:dyDescent="0.35">
      <c r="A4958" s="1">
        <v>44157</v>
      </c>
      <c r="B4958" t="s">
        <v>78</v>
      </c>
      <c r="C4958" t="s">
        <v>90</v>
      </c>
      <c r="D4958">
        <v>26</v>
      </c>
      <c r="E4958">
        <v>21</v>
      </c>
      <c r="F4958" s="4">
        <v>44693</v>
      </c>
      <c r="G4958" s="4">
        <v>44819</v>
      </c>
      <c r="H4958" s="4">
        <v>44562</v>
      </c>
      <c r="I4958" s="4" t="s">
        <v>41</v>
      </c>
      <c r="J4958">
        <v>250</v>
      </c>
      <c r="K4958">
        <v>177</v>
      </c>
      <c r="L4958">
        <v>173</v>
      </c>
      <c r="M4958">
        <v>129</v>
      </c>
      <c r="N4958">
        <v>423</v>
      </c>
      <c r="O4958">
        <v>306</v>
      </c>
      <c r="P4958" s="4" t="s">
        <v>49</v>
      </c>
      <c r="Q4958" s="4" t="s">
        <v>219</v>
      </c>
      <c r="R4958" s="4">
        <v>44608</v>
      </c>
      <c r="S4958" s="4">
        <v>44570</v>
      </c>
      <c r="T4958">
        <v>34</v>
      </c>
      <c r="U4958">
        <v>33</v>
      </c>
      <c r="V4958">
        <v>0</v>
      </c>
      <c r="W4958">
        <v>0</v>
      </c>
      <c r="X4958">
        <v>1</v>
      </c>
      <c r="Y4958">
        <v>1</v>
      </c>
      <c r="Z4958">
        <v>1</v>
      </c>
      <c r="AA4958">
        <v>1</v>
      </c>
      <c r="AB4958" s="4">
        <v>44652</v>
      </c>
      <c r="AC4958" s="4">
        <v>44713</v>
      </c>
      <c r="AD4958" s="4">
        <v>44597</v>
      </c>
      <c r="AE4958" s="4">
        <v>44565</v>
      </c>
      <c r="AF4958">
        <v>10</v>
      </c>
      <c r="AG4958">
        <v>10</v>
      </c>
      <c r="AH4958">
        <v>0</v>
      </c>
      <c r="AI4958">
        <v>0</v>
      </c>
      <c r="AJ4958" s="2">
        <v>1.3979166666666665</v>
      </c>
      <c r="AK4958" s="2">
        <v>1.2958333333333334</v>
      </c>
      <c r="AL4958">
        <v>30</v>
      </c>
      <c r="AM4958">
        <v>24</v>
      </c>
      <c r="AN4958">
        <f t="shared" si="31"/>
        <v>2020</v>
      </c>
      <c r="AO4958" t="s">
        <v>1051</v>
      </c>
    </row>
    <row r="4959" spans="1:41" x14ac:dyDescent="0.35">
      <c r="A4959" s="1">
        <v>44157</v>
      </c>
      <c r="B4959" t="s">
        <v>110</v>
      </c>
      <c r="C4959" t="s">
        <v>105</v>
      </c>
      <c r="D4959">
        <v>22</v>
      </c>
      <c r="E4959">
        <v>21</v>
      </c>
      <c r="F4959" s="4">
        <v>44755</v>
      </c>
      <c r="G4959" s="4">
        <v>44692</v>
      </c>
      <c r="H4959" s="4" t="s">
        <v>42</v>
      </c>
      <c r="I4959" s="4" t="s">
        <v>41</v>
      </c>
      <c r="J4959">
        <v>349</v>
      </c>
      <c r="K4959">
        <v>344</v>
      </c>
      <c r="L4959">
        <v>86</v>
      </c>
      <c r="M4959">
        <v>55</v>
      </c>
      <c r="N4959">
        <v>435</v>
      </c>
      <c r="O4959">
        <v>399</v>
      </c>
      <c r="P4959" s="4" t="s">
        <v>144</v>
      </c>
      <c r="Q4959" s="4" t="s">
        <v>267</v>
      </c>
      <c r="R4959" s="4">
        <v>44608</v>
      </c>
      <c r="S4959" s="4" t="s">
        <v>41</v>
      </c>
      <c r="T4959">
        <v>24</v>
      </c>
      <c r="U4959">
        <v>19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 s="4">
        <v>44743</v>
      </c>
      <c r="AC4959" s="4">
        <v>44682</v>
      </c>
      <c r="AD4959" s="4">
        <v>44563</v>
      </c>
      <c r="AE4959" s="4">
        <v>44624</v>
      </c>
      <c r="AF4959">
        <v>10</v>
      </c>
      <c r="AG4959">
        <v>9</v>
      </c>
      <c r="AH4959">
        <v>0</v>
      </c>
      <c r="AI4959">
        <v>0</v>
      </c>
      <c r="AJ4959" s="2">
        <v>1.3458333333333332</v>
      </c>
      <c r="AK4959" s="2">
        <v>1.1541666666666666</v>
      </c>
      <c r="AL4959">
        <v>20</v>
      </c>
      <c r="AM4959">
        <v>27</v>
      </c>
      <c r="AN4959">
        <f t="shared" si="31"/>
        <v>2020</v>
      </c>
      <c r="AO4959" t="s">
        <v>1051</v>
      </c>
    </row>
    <row r="4960" spans="1:41" x14ac:dyDescent="0.35">
      <c r="A4960" s="1">
        <v>44157</v>
      </c>
      <c r="B4960" t="s">
        <v>84</v>
      </c>
      <c r="C4960" t="s">
        <v>98</v>
      </c>
      <c r="D4960">
        <v>17</v>
      </c>
      <c r="E4960">
        <v>19</v>
      </c>
      <c r="F4960" s="4">
        <v>44758</v>
      </c>
      <c r="G4960" s="4">
        <v>44663</v>
      </c>
      <c r="H4960" s="4" t="s">
        <v>41</v>
      </c>
      <c r="I4960" s="4">
        <v>44563</v>
      </c>
      <c r="J4960">
        <v>167</v>
      </c>
      <c r="K4960">
        <v>270</v>
      </c>
      <c r="L4960">
        <v>56</v>
      </c>
      <c r="M4960">
        <v>189</v>
      </c>
      <c r="N4960">
        <v>223</v>
      </c>
      <c r="O4960">
        <v>459</v>
      </c>
      <c r="P4960" s="4" t="s">
        <v>159</v>
      </c>
      <c r="Q4960" s="4" t="s">
        <v>160</v>
      </c>
      <c r="R4960" s="4">
        <v>44713</v>
      </c>
      <c r="S4960" s="4" t="s">
        <v>41</v>
      </c>
      <c r="T4960">
        <v>17</v>
      </c>
      <c r="U4960">
        <v>33</v>
      </c>
      <c r="V4960">
        <v>0</v>
      </c>
      <c r="W4960">
        <v>1</v>
      </c>
      <c r="X4960">
        <v>1</v>
      </c>
      <c r="Y4960">
        <v>1</v>
      </c>
      <c r="Z4960">
        <v>1</v>
      </c>
      <c r="AA4960">
        <v>2</v>
      </c>
      <c r="AB4960" s="4">
        <v>44682</v>
      </c>
      <c r="AC4960" s="4">
        <v>44774</v>
      </c>
      <c r="AD4960" s="4">
        <v>44564</v>
      </c>
      <c r="AE4960" s="4">
        <v>44565</v>
      </c>
      <c r="AF4960">
        <v>10</v>
      </c>
      <c r="AG4960">
        <v>11</v>
      </c>
      <c r="AH4960">
        <v>0</v>
      </c>
      <c r="AI4960">
        <v>0</v>
      </c>
      <c r="AJ4960" s="2">
        <v>1.2368055555555555</v>
      </c>
      <c r="AK4960" s="2">
        <v>1.2631944444444445</v>
      </c>
      <c r="AL4960">
        <v>13</v>
      </c>
      <c r="AM4960">
        <v>20</v>
      </c>
      <c r="AN4960">
        <f t="shared" si="31"/>
        <v>2020</v>
      </c>
      <c r="AO4960" t="s">
        <v>1051</v>
      </c>
    </row>
    <row r="4961" spans="1:41" x14ac:dyDescent="0.35">
      <c r="A4961" s="1">
        <v>44157</v>
      </c>
      <c r="B4961" t="s">
        <v>53</v>
      </c>
      <c r="C4961" t="s">
        <v>63</v>
      </c>
      <c r="D4961">
        <v>20</v>
      </c>
      <c r="E4961">
        <v>28</v>
      </c>
      <c r="F4961" s="4">
        <v>44692</v>
      </c>
      <c r="G4961" s="4">
        <v>44819</v>
      </c>
      <c r="H4961" s="4">
        <v>44563</v>
      </c>
      <c r="I4961" s="4" t="s">
        <v>42</v>
      </c>
      <c r="J4961">
        <v>196</v>
      </c>
      <c r="K4961">
        <v>347</v>
      </c>
      <c r="L4961">
        <v>96</v>
      </c>
      <c r="M4961">
        <v>29</v>
      </c>
      <c r="N4961">
        <v>292</v>
      </c>
      <c r="O4961">
        <v>376</v>
      </c>
      <c r="P4961" s="4" t="s">
        <v>299</v>
      </c>
      <c r="Q4961" s="4" t="s">
        <v>1041</v>
      </c>
      <c r="R4961" s="4">
        <v>44570</v>
      </c>
      <c r="S4961" s="4">
        <v>44639</v>
      </c>
      <c r="T4961">
        <v>24</v>
      </c>
      <c r="U4961">
        <v>26</v>
      </c>
      <c r="V4961">
        <v>0</v>
      </c>
      <c r="W4961">
        <v>1</v>
      </c>
      <c r="X4961">
        <v>1</v>
      </c>
      <c r="Y4961">
        <v>0</v>
      </c>
      <c r="Z4961">
        <v>1</v>
      </c>
      <c r="AA4961">
        <v>1</v>
      </c>
      <c r="AB4961" s="4">
        <v>44774</v>
      </c>
      <c r="AC4961" s="4">
        <v>44805</v>
      </c>
      <c r="AD4961" s="4">
        <v>44623</v>
      </c>
      <c r="AE4961" s="4">
        <v>44597</v>
      </c>
      <c r="AF4961">
        <v>11</v>
      </c>
      <c r="AG4961">
        <v>10</v>
      </c>
      <c r="AH4961">
        <v>0</v>
      </c>
      <c r="AI4961">
        <v>2</v>
      </c>
      <c r="AJ4961" s="3">
        <v>0.98055555555555562</v>
      </c>
      <c r="AK4961" s="2">
        <v>1.5194444444444446</v>
      </c>
      <c r="AL4961">
        <v>28</v>
      </c>
      <c r="AM4961">
        <v>34</v>
      </c>
      <c r="AN4961">
        <f t="shared" si="31"/>
        <v>2020</v>
      </c>
      <c r="AO4961" t="s">
        <v>1051</v>
      </c>
    </row>
    <row r="4962" spans="1:41" x14ac:dyDescent="0.35">
      <c r="A4962" s="1">
        <v>44157</v>
      </c>
      <c r="B4962" t="s">
        <v>74</v>
      </c>
      <c r="C4962" t="s">
        <v>93</v>
      </c>
      <c r="D4962">
        <v>21</v>
      </c>
      <c r="E4962">
        <v>23</v>
      </c>
      <c r="F4962" s="4">
        <v>44660</v>
      </c>
      <c r="G4962" s="4">
        <v>44728</v>
      </c>
      <c r="H4962" s="4" t="s">
        <v>42</v>
      </c>
      <c r="I4962" s="4">
        <v>44594</v>
      </c>
      <c r="J4962">
        <v>301</v>
      </c>
      <c r="K4962">
        <v>280</v>
      </c>
      <c r="L4962">
        <v>66</v>
      </c>
      <c r="M4962">
        <v>140</v>
      </c>
      <c r="N4962">
        <v>367</v>
      </c>
      <c r="O4962">
        <v>420</v>
      </c>
      <c r="P4962" s="4" t="s">
        <v>322</v>
      </c>
      <c r="Q4962" s="4" t="s">
        <v>250</v>
      </c>
      <c r="R4962" s="4">
        <v>44571</v>
      </c>
      <c r="S4962" s="4">
        <v>44569</v>
      </c>
      <c r="T4962">
        <v>18</v>
      </c>
      <c r="U4962">
        <v>37</v>
      </c>
      <c r="V4962">
        <v>3</v>
      </c>
      <c r="W4962">
        <v>1</v>
      </c>
      <c r="X4962">
        <v>1</v>
      </c>
      <c r="Y4962">
        <v>1</v>
      </c>
      <c r="Z4962">
        <v>4</v>
      </c>
      <c r="AA4962">
        <v>2</v>
      </c>
      <c r="AB4962" s="4">
        <v>44743</v>
      </c>
      <c r="AC4962" s="4" t="s">
        <v>1042</v>
      </c>
      <c r="AD4962" s="4">
        <v>44624</v>
      </c>
      <c r="AE4962" s="4">
        <v>44596</v>
      </c>
      <c r="AF4962">
        <v>13</v>
      </c>
      <c r="AG4962">
        <v>14</v>
      </c>
      <c r="AH4962">
        <v>0</v>
      </c>
      <c r="AI4962">
        <v>0</v>
      </c>
      <c r="AJ4962" s="2">
        <v>1.1590277777777778</v>
      </c>
      <c r="AK4962" s="2">
        <v>1.4590277777777778</v>
      </c>
      <c r="AL4962">
        <v>31</v>
      </c>
      <c r="AM4962">
        <v>34</v>
      </c>
      <c r="AN4962">
        <f t="shared" si="31"/>
        <v>2020</v>
      </c>
      <c r="AO4962" t="s">
        <v>1051</v>
      </c>
    </row>
    <row r="4963" spans="1:41" x14ac:dyDescent="0.35">
      <c r="A4963" s="1">
        <v>44157</v>
      </c>
      <c r="B4963" t="s">
        <v>104</v>
      </c>
      <c r="C4963" t="s">
        <v>58</v>
      </c>
      <c r="D4963">
        <v>24</v>
      </c>
      <c r="E4963">
        <v>24</v>
      </c>
      <c r="F4963" s="4">
        <v>44692</v>
      </c>
      <c r="G4963" s="4">
        <v>44722</v>
      </c>
      <c r="H4963" s="4">
        <v>44595</v>
      </c>
      <c r="I4963" s="4" t="s">
        <v>42</v>
      </c>
      <c r="J4963">
        <v>196</v>
      </c>
      <c r="K4963">
        <v>305</v>
      </c>
      <c r="L4963">
        <v>180</v>
      </c>
      <c r="M4963">
        <v>125</v>
      </c>
      <c r="N4963">
        <v>376</v>
      </c>
      <c r="O4963">
        <v>430</v>
      </c>
      <c r="P4963" s="4" t="s">
        <v>327</v>
      </c>
      <c r="Q4963" s="4" t="s">
        <v>244</v>
      </c>
      <c r="R4963" s="4">
        <v>44568</v>
      </c>
      <c r="S4963" s="4">
        <v>44601</v>
      </c>
      <c r="T4963">
        <v>31</v>
      </c>
      <c r="U4963">
        <v>29</v>
      </c>
      <c r="V4963">
        <v>0</v>
      </c>
      <c r="W4963">
        <v>2</v>
      </c>
      <c r="X4963">
        <v>1</v>
      </c>
      <c r="Y4963">
        <v>0</v>
      </c>
      <c r="Z4963">
        <v>1</v>
      </c>
      <c r="AA4963">
        <v>2</v>
      </c>
      <c r="AB4963" s="4">
        <v>44681</v>
      </c>
      <c r="AC4963" s="4">
        <v>44774</v>
      </c>
      <c r="AD4963" s="4">
        <v>44624</v>
      </c>
      <c r="AE4963" s="4">
        <v>44623</v>
      </c>
      <c r="AF4963">
        <v>11</v>
      </c>
      <c r="AG4963">
        <v>11</v>
      </c>
      <c r="AH4963">
        <v>0</v>
      </c>
      <c r="AI4963">
        <v>0</v>
      </c>
      <c r="AJ4963" s="2">
        <v>1.1743055555555555</v>
      </c>
      <c r="AK4963" s="2">
        <v>1.3256944444444445</v>
      </c>
      <c r="AL4963">
        <v>31</v>
      </c>
      <c r="AM4963">
        <v>28</v>
      </c>
      <c r="AN4963">
        <f t="shared" si="31"/>
        <v>2020</v>
      </c>
      <c r="AO4963" t="s">
        <v>1051</v>
      </c>
    </row>
    <row r="4964" spans="1:41" x14ac:dyDescent="0.35">
      <c r="A4964" s="1">
        <v>44157</v>
      </c>
      <c r="B4964" t="s">
        <v>68</v>
      </c>
      <c r="C4964" t="s">
        <v>48</v>
      </c>
      <c r="D4964">
        <v>36</v>
      </c>
      <c r="E4964">
        <v>25</v>
      </c>
      <c r="F4964" s="4">
        <v>44690</v>
      </c>
      <c r="G4964" s="4">
        <v>44721</v>
      </c>
      <c r="H4964" s="4">
        <v>44594</v>
      </c>
      <c r="I4964" s="4" t="s">
        <v>41</v>
      </c>
      <c r="J4964">
        <v>352</v>
      </c>
      <c r="K4964">
        <v>275</v>
      </c>
      <c r="L4964">
        <v>108</v>
      </c>
      <c r="M4964">
        <v>89</v>
      </c>
      <c r="N4964">
        <v>460</v>
      </c>
      <c r="O4964">
        <v>364</v>
      </c>
      <c r="P4964" s="4" t="s">
        <v>959</v>
      </c>
      <c r="Q4964" s="4" t="s">
        <v>279</v>
      </c>
      <c r="R4964" s="4" t="s">
        <v>41</v>
      </c>
      <c r="S4964" s="4" t="s">
        <v>41</v>
      </c>
      <c r="T4964">
        <v>27</v>
      </c>
      <c r="U4964">
        <v>26</v>
      </c>
      <c r="V4964">
        <v>0</v>
      </c>
      <c r="W4964">
        <v>0</v>
      </c>
      <c r="X4964">
        <v>1</v>
      </c>
      <c r="Y4964">
        <v>1</v>
      </c>
      <c r="Z4964">
        <v>1</v>
      </c>
      <c r="AA4964">
        <v>1</v>
      </c>
      <c r="AB4964" s="4">
        <v>44835</v>
      </c>
      <c r="AC4964" s="4">
        <v>44774</v>
      </c>
      <c r="AD4964" s="4">
        <v>44656</v>
      </c>
      <c r="AE4964" s="4">
        <v>44656</v>
      </c>
      <c r="AF4964">
        <v>9</v>
      </c>
      <c r="AG4964">
        <v>9</v>
      </c>
      <c r="AH4964">
        <v>0</v>
      </c>
      <c r="AI4964">
        <v>0</v>
      </c>
      <c r="AJ4964" s="2">
        <v>1.3368055555555556</v>
      </c>
      <c r="AK4964" s="2">
        <v>1.1631944444444444</v>
      </c>
      <c r="AL4964">
        <v>35</v>
      </c>
      <c r="AM4964">
        <v>31</v>
      </c>
      <c r="AN4964">
        <f t="shared" si="31"/>
        <v>2020</v>
      </c>
      <c r="AO4964" t="s">
        <v>1051</v>
      </c>
    </row>
    <row r="4965" spans="1:41" x14ac:dyDescent="0.35">
      <c r="A4965" s="1">
        <v>44158</v>
      </c>
      <c r="B4965" t="s">
        <v>97</v>
      </c>
      <c r="C4965" t="s">
        <v>101</v>
      </c>
      <c r="D4965">
        <v>22</v>
      </c>
      <c r="E4965">
        <v>20</v>
      </c>
      <c r="F4965" s="4">
        <v>44788</v>
      </c>
      <c r="G4965" s="4">
        <v>44756</v>
      </c>
      <c r="H4965" s="4" t="s">
        <v>41</v>
      </c>
      <c r="I4965" s="4" t="s">
        <v>42</v>
      </c>
      <c r="J4965">
        <v>376</v>
      </c>
      <c r="K4965">
        <v>209</v>
      </c>
      <c r="L4965">
        <v>37</v>
      </c>
      <c r="M4965">
        <v>42</v>
      </c>
      <c r="N4965">
        <v>413</v>
      </c>
      <c r="O4965">
        <v>251</v>
      </c>
      <c r="P4965" s="4" t="s">
        <v>1043</v>
      </c>
      <c r="Q4965" s="4" t="s">
        <v>500</v>
      </c>
      <c r="R4965" s="4" t="s">
        <v>41</v>
      </c>
      <c r="S4965" s="4">
        <v>44568</v>
      </c>
      <c r="T4965">
        <v>20</v>
      </c>
      <c r="U4965">
        <v>18</v>
      </c>
      <c r="V4965">
        <v>0</v>
      </c>
      <c r="W4965">
        <v>0</v>
      </c>
      <c r="X4965">
        <v>2</v>
      </c>
      <c r="Y4965">
        <v>2</v>
      </c>
      <c r="Z4965">
        <v>2</v>
      </c>
      <c r="AA4965">
        <v>2</v>
      </c>
      <c r="AB4965" s="4">
        <v>44682</v>
      </c>
      <c r="AC4965" s="4">
        <v>44599</v>
      </c>
      <c r="AD4965" s="4">
        <v>44623</v>
      </c>
      <c r="AE4965" s="4">
        <v>44623</v>
      </c>
      <c r="AF4965">
        <v>13</v>
      </c>
      <c r="AG4965">
        <v>12</v>
      </c>
      <c r="AH4965">
        <v>0</v>
      </c>
      <c r="AI4965">
        <v>0</v>
      </c>
      <c r="AJ4965" s="2">
        <v>1.3840277777777779</v>
      </c>
      <c r="AK4965" s="2">
        <v>1.1159722222222224</v>
      </c>
      <c r="AL4965">
        <v>27</v>
      </c>
      <c r="AM4965">
        <v>24</v>
      </c>
      <c r="AN4965">
        <f t="shared" si="31"/>
        <v>2020</v>
      </c>
      <c r="AO4965" t="s">
        <v>1051</v>
      </c>
    </row>
    <row r="4966" spans="1:41" x14ac:dyDescent="0.35">
      <c r="A4966" s="1">
        <v>44161</v>
      </c>
      <c r="B4966" t="s">
        <v>105</v>
      </c>
      <c r="C4966" t="s">
        <v>83</v>
      </c>
      <c r="D4966">
        <v>21</v>
      </c>
      <c r="E4966">
        <v>28</v>
      </c>
      <c r="F4966" s="4">
        <v>44629</v>
      </c>
      <c r="G4966" s="4">
        <v>44725</v>
      </c>
      <c r="H4966" s="4" t="s">
        <v>41</v>
      </c>
      <c r="I4966" s="4">
        <v>44564</v>
      </c>
      <c r="J4966">
        <v>307</v>
      </c>
      <c r="K4966">
        <v>279</v>
      </c>
      <c r="L4966">
        <v>77</v>
      </c>
      <c r="M4966">
        <v>109</v>
      </c>
      <c r="N4966">
        <v>384</v>
      </c>
      <c r="O4966">
        <v>388</v>
      </c>
      <c r="P4966" s="4" t="s">
        <v>457</v>
      </c>
      <c r="Q4966" s="4" t="s">
        <v>541</v>
      </c>
      <c r="R4966" s="4">
        <v>44603</v>
      </c>
      <c r="S4966" s="4">
        <v>44667</v>
      </c>
      <c r="T4966">
        <v>23</v>
      </c>
      <c r="U4966">
        <v>29</v>
      </c>
      <c r="V4966">
        <v>1</v>
      </c>
      <c r="W4966">
        <v>2</v>
      </c>
      <c r="X4966">
        <v>0</v>
      </c>
      <c r="Y4966">
        <v>1</v>
      </c>
      <c r="Z4966">
        <v>1</v>
      </c>
      <c r="AA4966">
        <v>3</v>
      </c>
      <c r="AB4966" s="4">
        <v>44835</v>
      </c>
      <c r="AC4966" s="4">
        <v>44652</v>
      </c>
      <c r="AD4966" s="4">
        <v>44564</v>
      </c>
      <c r="AE4966" s="4">
        <v>44624</v>
      </c>
      <c r="AF4966">
        <v>12</v>
      </c>
      <c r="AG4966">
        <v>12</v>
      </c>
      <c r="AH4966">
        <v>2</v>
      </c>
      <c r="AI4966">
        <v>0</v>
      </c>
      <c r="AJ4966" s="2">
        <v>1.0944444444444443</v>
      </c>
      <c r="AK4966" s="2">
        <v>1.4055555555555557</v>
      </c>
      <c r="AL4966">
        <v>41</v>
      </c>
      <c r="AM4966">
        <v>25</v>
      </c>
      <c r="AN4966">
        <f t="shared" si="31"/>
        <v>2020</v>
      </c>
      <c r="AO4966" t="s">
        <v>1051</v>
      </c>
    </row>
    <row r="4967" spans="1:41" x14ac:dyDescent="0.35">
      <c r="A4967" s="1">
        <v>44161</v>
      </c>
      <c r="B4967" t="s">
        <v>88</v>
      </c>
      <c r="C4967" t="s">
        <v>104</v>
      </c>
      <c r="D4967">
        <v>22</v>
      </c>
      <c r="E4967">
        <v>13</v>
      </c>
      <c r="F4967" s="4">
        <v>44755</v>
      </c>
      <c r="G4967" s="4">
        <v>44664</v>
      </c>
      <c r="H4967" s="4">
        <v>44562</v>
      </c>
      <c r="I4967" s="4">
        <v>44565</v>
      </c>
      <c r="J4967">
        <v>156</v>
      </c>
      <c r="K4967">
        <v>187</v>
      </c>
      <c r="L4967">
        <v>182</v>
      </c>
      <c r="M4967">
        <v>60</v>
      </c>
      <c r="N4967">
        <v>338</v>
      </c>
      <c r="O4967">
        <v>247</v>
      </c>
      <c r="P4967" s="4" t="s">
        <v>226</v>
      </c>
      <c r="Q4967" s="4" t="s">
        <v>123</v>
      </c>
      <c r="R4967" s="4">
        <v>44641</v>
      </c>
      <c r="S4967" s="4">
        <v>44679</v>
      </c>
      <c r="T4967">
        <v>36</v>
      </c>
      <c r="U4967">
        <v>18</v>
      </c>
      <c r="V4967">
        <v>0</v>
      </c>
      <c r="W4967">
        <v>1</v>
      </c>
      <c r="X4967">
        <v>1</v>
      </c>
      <c r="Y4967">
        <v>1</v>
      </c>
      <c r="Z4967">
        <v>1</v>
      </c>
      <c r="AA4967">
        <v>2</v>
      </c>
      <c r="AB4967" s="4">
        <v>44682</v>
      </c>
      <c r="AC4967" s="4">
        <v>44682</v>
      </c>
      <c r="AD4967" s="4">
        <v>44596</v>
      </c>
      <c r="AE4967" s="4" t="s">
        <v>82</v>
      </c>
      <c r="AF4967">
        <v>11</v>
      </c>
      <c r="AG4967">
        <v>11</v>
      </c>
      <c r="AH4967">
        <v>2</v>
      </c>
      <c r="AI4967">
        <v>0</v>
      </c>
      <c r="AJ4967" s="2">
        <v>1.497222222222222</v>
      </c>
      <c r="AK4967" s="2">
        <v>1.0027777777777778</v>
      </c>
      <c r="AL4967">
        <v>41</v>
      </c>
      <c r="AM4967">
        <v>16</v>
      </c>
      <c r="AN4967">
        <f t="shared" si="31"/>
        <v>2020</v>
      </c>
      <c r="AO4967" t="s">
        <v>1051</v>
      </c>
    </row>
    <row r="4968" spans="1:41" x14ac:dyDescent="0.35">
      <c r="A4968" s="1">
        <v>44164</v>
      </c>
      <c r="B4968" t="s">
        <v>48</v>
      </c>
      <c r="C4968" t="s">
        <v>73</v>
      </c>
      <c r="D4968">
        <v>13</v>
      </c>
      <c r="E4968">
        <v>23</v>
      </c>
      <c r="F4968" s="4">
        <v>44632</v>
      </c>
      <c r="G4968" s="4">
        <v>44823</v>
      </c>
      <c r="H4968" s="4">
        <v>44563</v>
      </c>
      <c r="I4968" s="4">
        <v>44562</v>
      </c>
      <c r="J4968">
        <v>203</v>
      </c>
      <c r="K4968">
        <v>179</v>
      </c>
      <c r="L4968">
        <v>40</v>
      </c>
      <c r="M4968">
        <v>125</v>
      </c>
      <c r="N4968">
        <v>243</v>
      </c>
      <c r="O4968">
        <v>304</v>
      </c>
      <c r="P4968" s="4" t="s">
        <v>529</v>
      </c>
      <c r="Q4968" s="4" t="s">
        <v>261</v>
      </c>
      <c r="R4968" s="4">
        <v>44682</v>
      </c>
      <c r="S4968" s="4">
        <v>44567</v>
      </c>
      <c r="T4968">
        <v>14</v>
      </c>
      <c r="U4968">
        <v>32</v>
      </c>
      <c r="V4968">
        <v>4</v>
      </c>
      <c r="W4968">
        <v>0</v>
      </c>
      <c r="X4968">
        <v>1</v>
      </c>
      <c r="Y4968">
        <v>1</v>
      </c>
      <c r="Z4968">
        <v>5</v>
      </c>
      <c r="AA4968">
        <v>1</v>
      </c>
      <c r="AB4968" s="4" t="s">
        <v>1044</v>
      </c>
      <c r="AC4968" s="4">
        <v>44713</v>
      </c>
      <c r="AD4968" s="4" t="s">
        <v>52</v>
      </c>
      <c r="AE4968" s="4">
        <v>44625</v>
      </c>
      <c r="AF4968">
        <v>14</v>
      </c>
      <c r="AG4968">
        <v>13</v>
      </c>
      <c r="AH4968">
        <v>0</v>
      </c>
      <c r="AI4968">
        <v>2</v>
      </c>
      <c r="AJ4968" s="2">
        <v>1.0430555555555556</v>
      </c>
      <c r="AK4968" s="2">
        <v>1.4569444444444446</v>
      </c>
      <c r="AL4968">
        <v>6</v>
      </c>
      <c r="AM4968">
        <v>43</v>
      </c>
      <c r="AN4968">
        <f t="shared" si="31"/>
        <v>2020</v>
      </c>
      <c r="AO4968" t="s">
        <v>1051</v>
      </c>
    </row>
    <row r="4969" spans="1:41" x14ac:dyDescent="0.35">
      <c r="A4969" s="1">
        <v>44164</v>
      </c>
      <c r="B4969" t="s">
        <v>63</v>
      </c>
      <c r="C4969" t="s">
        <v>54</v>
      </c>
      <c r="D4969">
        <v>24</v>
      </c>
      <c r="E4969">
        <v>23</v>
      </c>
      <c r="F4969" s="4">
        <v>44636</v>
      </c>
      <c r="G4969" s="4">
        <v>44660</v>
      </c>
      <c r="H4969" s="4">
        <v>44656</v>
      </c>
      <c r="I4969" s="4" t="s">
        <v>41</v>
      </c>
      <c r="J4969">
        <v>291</v>
      </c>
      <c r="K4969">
        <v>160</v>
      </c>
      <c r="L4969">
        <v>76</v>
      </c>
      <c r="M4969">
        <v>172</v>
      </c>
      <c r="N4969">
        <v>367</v>
      </c>
      <c r="O4969">
        <v>332</v>
      </c>
      <c r="P4969" s="4" t="s">
        <v>577</v>
      </c>
      <c r="Q4969" s="4" t="s">
        <v>212</v>
      </c>
      <c r="R4969" s="4">
        <v>44645</v>
      </c>
      <c r="S4969" s="4">
        <v>44637</v>
      </c>
      <c r="T4969">
        <v>24</v>
      </c>
      <c r="U4969">
        <v>30</v>
      </c>
      <c r="V4969">
        <v>0</v>
      </c>
      <c r="W4969">
        <v>2</v>
      </c>
      <c r="X4969">
        <v>1</v>
      </c>
      <c r="Y4969">
        <v>1</v>
      </c>
      <c r="Z4969">
        <v>1</v>
      </c>
      <c r="AA4969">
        <v>3</v>
      </c>
      <c r="AB4969" s="4">
        <v>44682</v>
      </c>
      <c r="AC4969" s="4">
        <v>44805</v>
      </c>
      <c r="AD4969" s="4">
        <v>44596</v>
      </c>
      <c r="AE4969" s="4">
        <v>44595</v>
      </c>
      <c r="AF4969">
        <v>12</v>
      </c>
      <c r="AG4969">
        <v>12</v>
      </c>
      <c r="AH4969">
        <v>0</v>
      </c>
      <c r="AI4969">
        <v>0</v>
      </c>
      <c r="AJ4969" s="2">
        <v>1.2527777777777778</v>
      </c>
      <c r="AK4969" s="2">
        <v>1.2472222222222222</v>
      </c>
      <c r="AL4969">
        <v>17</v>
      </c>
      <c r="AM4969">
        <v>27</v>
      </c>
      <c r="AN4969">
        <f t="shared" si="31"/>
        <v>2020</v>
      </c>
      <c r="AO4969" t="s">
        <v>1051</v>
      </c>
    </row>
    <row r="4970" spans="1:41" x14ac:dyDescent="0.35">
      <c r="A4970" s="1">
        <v>44164</v>
      </c>
      <c r="B4970" t="s">
        <v>40</v>
      </c>
      <c r="C4970" t="s">
        <v>64</v>
      </c>
      <c r="D4970">
        <v>19</v>
      </c>
      <c r="E4970">
        <v>11</v>
      </c>
      <c r="F4970" s="4">
        <v>44825</v>
      </c>
      <c r="G4970" s="4">
        <v>44630</v>
      </c>
      <c r="H4970" s="4">
        <v>44623</v>
      </c>
      <c r="I4970" s="4">
        <v>44562</v>
      </c>
      <c r="J4970">
        <v>244</v>
      </c>
      <c r="K4970">
        <v>115</v>
      </c>
      <c r="L4970">
        <v>142</v>
      </c>
      <c r="M4970">
        <v>40</v>
      </c>
      <c r="N4970">
        <v>386</v>
      </c>
      <c r="O4970">
        <v>155</v>
      </c>
      <c r="P4970" s="4" t="s">
        <v>188</v>
      </c>
      <c r="Q4970" s="4" t="s">
        <v>219</v>
      </c>
      <c r="R4970" s="4" t="s">
        <v>41</v>
      </c>
      <c r="S4970" s="4">
        <v>44613</v>
      </c>
      <c r="T4970">
        <v>42</v>
      </c>
      <c r="U4970">
        <v>15</v>
      </c>
      <c r="V4970">
        <v>1</v>
      </c>
      <c r="W4970">
        <v>2</v>
      </c>
      <c r="X4970">
        <v>0</v>
      </c>
      <c r="Y4970">
        <v>1</v>
      </c>
      <c r="Z4970">
        <v>1</v>
      </c>
      <c r="AA4970">
        <v>3</v>
      </c>
      <c r="AB4970" s="4">
        <v>44682</v>
      </c>
      <c r="AC4970" s="4">
        <v>44647</v>
      </c>
      <c r="AD4970" s="4">
        <v>44564</v>
      </c>
      <c r="AE4970" s="4">
        <v>44562</v>
      </c>
      <c r="AF4970">
        <v>12</v>
      </c>
      <c r="AG4970">
        <v>12</v>
      </c>
      <c r="AH4970">
        <v>0</v>
      </c>
      <c r="AI4970">
        <v>1</v>
      </c>
      <c r="AJ4970" s="2">
        <v>1.559722222222222</v>
      </c>
      <c r="AK4970" s="3">
        <v>0.94027777777777777</v>
      </c>
      <c r="AL4970">
        <v>19</v>
      </c>
      <c r="AM4970">
        <v>17</v>
      </c>
      <c r="AN4970">
        <f t="shared" si="31"/>
        <v>2020</v>
      </c>
      <c r="AO4970" t="s">
        <v>1051</v>
      </c>
    </row>
    <row r="4971" spans="1:41" x14ac:dyDescent="0.35">
      <c r="A4971" s="1">
        <v>44164</v>
      </c>
      <c r="B4971" t="s">
        <v>78</v>
      </c>
      <c r="C4971" t="s">
        <v>93</v>
      </c>
      <c r="D4971">
        <v>28</v>
      </c>
      <c r="E4971">
        <v>27</v>
      </c>
      <c r="F4971" s="4">
        <v>44693</v>
      </c>
      <c r="G4971" s="4">
        <v>44694</v>
      </c>
      <c r="H4971" s="4">
        <v>44562</v>
      </c>
      <c r="I4971" s="4">
        <v>44563</v>
      </c>
      <c r="J4971">
        <v>220</v>
      </c>
      <c r="K4971">
        <v>280</v>
      </c>
      <c r="L4971">
        <v>229</v>
      </c>
      <c r="M4971">
        <v>56</v>
      </c>
      <c r="N4971">
        <v>449</v>
      </c>
      <c r="O4971">
        <v>336</v>
      </c>
      <c r="P4971" s="4" t="s">
        <v>237</v>
      </c>
      <c r="Q4971" s="4" t="s">
        <v>210</v>
      </c>
      <c r="R4971" s="4">
        <v>44562</v>
      </c>
      <c r="S4971" s="4">
        <v>44607</v>
      </c>
      <c r="T4971">
        <v>45</v>
      </c>
      <c r="U4971">
        <v>21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1</v>
      </c>
      <c r="AB4971" s="4">
        <v>44805</v>
      </c>
      <c r="AC4971" s="4">
        <v>44713</v>
      </c>
      <c r="AD4971" s="4">
        <v>44656</v>
      </c>
      <c r="AE4971" s="4">
        <v>44655</v>
      </c>
      <c r="AF4971">
        <v>12</v>
      </c>
      <c r="AG4971">
        <v>12</v>
      </c>
      <c r="AH4971">
        <v>0</v>
      </c>
      <c r="AI4971">
        <v>0</v>
      </c>
      <c r="AJ4971" s="2">
        <v>1.48125</v>
      </c>
      <c r="AK4971" s="2">
        <v>1.01875</v>
      </c>
      <c r="AL4971">
        <v>45</v>
      </c>
      <c r="AM4971">
        <v>26</v>
      </c>
      <c r="AN4971">
        <f t="shared" si="31"/>
        <v>2020</v>
      </c>
      <c r="AO4971" t="s">
        <v>1051</v>
      </c>
    </row>
    <row r="4972" spans="1:41" x14ac:dyDescent="0.35">
      <c r="A4972" s="1">
        <v>44164</v>
      </c>
      <c r="B4972" t="s">
        <v>91</v>
      </c>
      <c r="C4972" t="s">
        <v>58</v>
      </c>
      <c r="D4972">
        <v>21</v>
      </c>
      <c r="E4972">
        <v>26</v>
      </c>
      <c r="F4972" s="4">
        <v>44726</v>
      </c>
      <c r="G4972" s="4">
        <v>44725</v>
      </c>
      <c r="H4972" s="4">
        <v>44562</v>
      </c>
      <c r="I4972" s="4">
        <v>44562</v>
      </c>
      <c r="J4972">
        <v>267</v>
      </c>
      <c r="K4972">
        <v>291</v>
      </c>
      <c r="L4972">
        <v>107</v>
      </c>
      <c r="M4972">
        <v>96</v>
      </c>
      <c r="N4972">
        <v>374</v>
      </c>
      <c r="O4972">
        <v>387</v>
      </c>
      <c r="P4972" s="4" t="s">
        <v>174</v>
      </c>
      <c r="Q4972" s="4" t="s">
        <v>727</v>
      </c>
      <c r="R4972" s="4" t="s">
        <v>41</v>
      </c>
      <c r="S4972" s="4">
        <v>44608</v>
      </c>
      <c r="T4972">
        <v>28</v>
      </c>
      <c r="U4972">
        <v>24</v>
      </c>
      <c r="V4972">
        <v>0</v>
      </c>
      <c r="W4972">
        <v>3</v>
      </c>
      <c r="X4972">
        <v>1</v>
      </c>
      <c r="Y4972">
        <v>0</v>
      </c>
      <c r="Z4972">
        <v>1</v>
      </c>
      <c r="AA4972">
        <v>3</v>
      </c>
      <c r="AB4972" s="4">
        <v>44743</v>
      </c>
      <c r="AC4972" s="4">
        <v>44774</v>
      </c>
      <c r="AD4972" s="4" t="s">
        <v>82</v>
      </c>
      <c r="AE4972" s="4">
        <v>44624</v>
      </c>
      <c r="AF4972">
        <v>9</v>
      </c>
      <c r="AG4972">
        <v>11</v>
      </c>
      <c r="AH4972">
        <v>4</v>
      </c>
      <c r="AI4972">
        <v>0</v>
      </c>
      <c r="AJ4972" s="2">
        <v>1.1993055555555556</v>
      </c>
      <c r="AK4972" s="2">
        <v>1.3006944444444444</v>
      </c>
      <c r="AL4972">
        <v>27</v>
      </c>
      <c r="AM4972">
        <v>28</v>
      </c>
      <c r="AN4972">
        <f t="shared" si="31"/>
        <v>2020</v>
      </c>
      <c r="AO4972" t="s">
        <v>1051</v>
      </c>
    </row>
    <row r="4973" spans="1:41" x14ac:dyDescent="0.35">
      <c r="A4973" s="1">
        <v>44164</v>
      </c>
      <c r="B4973" t="s">
        <v>87</v>
      </c>
      <c r="C4973" t="s">
        <v>110</v>
      </c>
      <c r="D4973">
        <v>23</v>
      </c>
      <c r="E4973">
        <v>16</v>
      </c>
      <c r="F4973" s="4">
        <v>44726</v>
      </c>
      <c r="G4973" s="4">
        <v>44662</v>
      </c>
      <c r="H4973" s="4" t="s">
        <v>42</v>
      </c>
      <c r="I4973" s="4">
        <v>44562</v>
      </c>
      <c r="J4973">
        <v>160</v>
      </c>
      <c r="K4973">
        <v>69</v>
      </c>
      <c r="L4973">
        <v>138</v>
      </c>
      <c r="M4973">
        <v>110</v>
      </c>
      <c r="N4973">
        <v>298</v>
      </c>
      <c r="O4973">
        <v>179</v>
      </c>
      <c r="P4973" s="4" t="s">
        <v>247</v>
      </c>
      <c r="Q4973" s="4">
        <v>44822</v>
      </c>
      <c r="R4973" s="4">
        <v>44602</v>
      </c>
      <c r="S4973" s="4">
        <v>44635</v>
      </c>
      <c r="T4973">
        <v>34</v>
      </c>
      <c r="U4973">
        <v>30</v>
      </c>
      <c r="V4973">
        <v>0</v>
      </c>
      <c r="W4973">
        <v>0</v>
      </c>
      <c r="X4973">
        <v>1</v>
      </c>
      <c r="Y4973">
        <v>2</v>
      </c>
      <c r="Z4973">
        <v>1</v>
      </c>
      <c r="AA4973">
        <v>2</v>
      </c>
      <c r="AB4973" s="4">
        <v>44713</v>
      </c>
      <c r="AC4973" s="4">
        <v>44713</v>
      </c>
      <c r="AD4973" s="4">
        <v>44595</v>
      </c>
      <c r="AE4973" s="4">
        <v>44595</v>
      </c>
      <c r="AF4973">
        <v>9</v>
      </c>
      <c r="AG4973">
        <v>9</v>
      </c>
      <c r="AH4973">
        <v>0</v>
      </c>
      <c r="AI4973">
        <v>0</v>
      </c>
      <c r="AJ4973" s="2">
        <v>1.4222222222222223</v>
      </c>
      <c r="AK4973" s="2">
        <v>1.0777777777777777</v>
      </c>
      <c r="AL4973">
        <v>17</v>
      </c>
      <c r="AM4973">
        <v>20</v>
      </c>
      <c r="AN4973">
        <f t="shared" si="31"/>
        <v>2020</v>
      </c>
      <c r="AO4973" t="s">
        <v>1051</v>
      </c>
    </row>
    <row r="4974" spans="1:41" x14ac:dyDescent="0.35">
      <c r="A4974" s="1">
        <v>44164</v>
      </c>
      <c r="B4974" t="s">
        <v>84</v>
      </c>
      <c r="C4974" t="s">
        <v>53</v>
      </c>
      <c r="D4974">
        <v>22</v>
      </c>
      <c r="E4974">
        <v>10</v>
      </c>
      <c r="F4974" s="4">
        <v>44789</v>
      </c>
      <c r="G4974" s="4">
        <v>44633</v>
      </c>
      <c r="H4974" s="4" t="s">
        <v>41</v>
      </c>
      <c r="I4974" s="4" t="s">
        <v>42</v>
      </c>
      <c r="J4974">
        <v>241</v>
      </c>
      <c r="K4974">
        <v>173</v>
      </c>
      <c r="L4974">
        <v>104</v>
      </c>
      <c r="M4974">
        <v>87</v>
      </c>
      <c r="N4974">
        <v>345</v>
      </c>
      <c r="O4974">
        <v>260</v>
      </c>
      <c r="P4974" s="4" t="s">
        <v>189</v>
      </c>
      <c r="Q4974" s="4" t="s">
        <v>205</v>
      </c>
      <c r="R4974" s="4">
        <v>44667</v>
      </c>
      <c r="S4974" s="4">
        <v>44644</v>
      </c>
      <c r="T4974">
        <v>25</v>
      </c>
      <c r="U4974">
        <v>23</v>
      </c>
      <c r="V4974">
        <v>2</v>
      </c>
      <c r="W4974">
        <v>0</v>
      </c>
      <c r="X4974">
        <v>0</v>
      </c>
      <c r="Y4974">
        <v>2</v>
      </c>
      <c r="Z4974">
        <v>2</v>
      </c>
      <c r="AA4974">
        <v>2</v>
      </c>
      <c r="AB4974" s="4">
        <v>44640</v>
      </c>
      <c r="AC4974" s="4">
        <v>44713</v>
      </c>
      <c r="AD4974" s="4">
        <v>44595</v>
      </c>
      <c r="AE4974" s="4" t="s">
        <v>82</v>
      </c>
      <c r="AF4974">
        <v>11</v>
      </c>
      <c r="AG4974">
        <v>11</v>
      </c>
      <c r="AH4974">
        <v>0</v>
      </c>
      <c r="AI4974">
        <v>0</v>
      </c>
      <c r="AJ4974" s="2">
        <v>1.3590277777777777</v>
      </c>
      <c r="AK4974" s="2">
        <v>1.1409722222222223</v>
      </c>
      <c r="AL4974">
        <v>20</v>
      </c>
      <c r="AM4974">
        <v>3</v>
      </c>
      <c r="AN4974">
        <f t="shared" si="31"/>
        <v>2020</v>
      </c>
      <c r="AO4974" t="s">
        <v>1051</v>
      </c>
    </row>
    <row r="4975" spans="1:41" x14ac:dyDescent="0.35">
      <c r="A4975" s="1">
        <v>44164</v>
      </c>
      <c r="B4975" t="s">
        <v>69</v>
      </c>
      <c r="C4975" t="s">
        <v>94</v>
      </c>
      <c r="D4975">
        <v>25</v>
      </c>
      <c r="E4975">
        <v>22</v>
      </c>
      <c r="F4975" s="4">
        <v>44692</v>
      </c>
      <c r="G4975" s="4">
        <v>44694</v>
      </c>
      <c r="H4975" s="4">
        <v>44563</v>
      </c>
      <c r="I4975" s="4">
        <v>44562</v>
      </c>
      <c r="J4975">
        <v>252</v>
      </c>
      <c r="K4975">
        <v>235</v>
      </c>
      <c r="L4975">
        <v>207</v>
      </c>
      <c r="M4975">
        <v>140</v>
      </c>
      <c r="N4975">
        <v>459</v>
      </c>
      <c r="O4975">
        <v>375</v>
      </c>
      <c r="P4975" s="4" t="s">
        <v>222</v>
      </c>
      <c r="Q4975" s="4" t="s">
        <v>166</v>
      </c>
      <c r="R4975" s="4">
        <v>44598</v>
      </c>
      <c r="S4975" s="4" t="s">
        <v>41</v>
      </c>
      <c r="T4975">
        <v>33</v>
      </c>
      <c r="U4975">
        <v>25</v>
      </c>
      <c r="V4975">
        <v>1</v>
      </c>
      <c r="W4975">
        <v>0</v>
      </c>
      <c r="X4975">
        <v>0</v>
      </c>
      <c r="Y4975">
        <v>0</v>
      </c>
      <c r="Z4975">
        <v>1</v>
      </c>
      <c r="AA4975">
        <v>0</v>
      </c>
      <c r="AB4975" s="4">
        <v>44713</v>
      </c>
      <c r="AC4975" s="4">
        <v>44705</v>
      </c>
      <c r="AD4975" s="4">
        <v>44624</v>
      </c>
      <c r="AE4975" s="4">
        <v>44595</v>
      </c>
      <c r="AF4975">
        <v>9</v>
      </c>
      <c r="AG4975">
        <v>9</v>
      </c>
      <c r="AH4975">
        <v>0</v>
      </c>
      <c r="AI4975">
        <v>0</v>
      </c>
      <c r="AJ4975" s="2">
        <v>1.3618055555555555</v>
      </c>
      <c r="AK4975" s="2">
        <v>1.1381944444444445</v>
      </c>
      <c r="AL4975">
        <v>27</v>
      </c>
      <c r="AM4975">
        <v>25</v>
      </c>
      <c r="AN4975">
        <f t="shared" si="31"/>
        <v>2020</v>
      </c>
      <c r="AO4975" t="s">
        <v>1051</v>
      </c>
    </row>
    <row r="4976" spans="1:41" x14ac:dyDescent="0.35">
      <c r="A4976" s="1">
        <v>44164</v>
      </c>
      <c r="B4976" t="s">
        <v>100</v>
      </c>
      <c r="C4976" t="s">
        <v>98</v>
      </c>
      <c r="D4976">
        <v>19</v>
      </c>
      <c r="E4976">
        <v>6</v>
      </c>
      <c r="F4976" s="4">
        <v>44757</v>
      </c>
      <c r="G4976" s="4">
        <v>44571</v>
      </c>
      <c r="H4976" s="4" t="s">
        <v>41</v>
      </c>
      <c r="I4976" s="4" t="s">
        <v>41</v>
      </c>
      <c r="J4976">
        <v>63</v>
      </c>
      <c r="K4976">
        <v>12</v>
      </c>
      <c r="L4976">
        <v>229</v>
      </c>
      <c r="M4976">
        <v>100</v>
      </c>
      <c r="N4976">
        <v>292</v>
      </c>
      <c r="O4976">
        <v>112</v>
      </c>
      <c r="P4976" s="4">
        <v>44820</v>
      </c>
      <c r="Q4976" s="4">
        <v>44570</v>
      </c>
      <c r="R4976" s="4">
        <v>44635</v>
      </c>
      <c r="S4976" s="4">
        <v>44562</v>
      </c>
      <c r="T4976">
        <v>44</v>
      </c>
      <c r="U4976">
        <v>33</v>
      </c>
      <c r="V4976">
        <v>0</v>
      </c>
      <c r="W4976">
        <v>1</v>
      </c>
      <c r="X4976">
        <v>1</v>
      </c>
      <c r="Y4976">
        <v>2</v>
      </c>
      <c r="Z4976">
        <v>1</v>
      </c>
      <c r="AA4976">
        <v>3</v>
      </c>
      <c r="AB4976" s="4">
        <v>44682</v>
      </c>
      <c r="AC4976" s="4">
        <v>44602</v>
      </c>
      <c r="AD4976" s="4">
        <v>44623</v>
      </c>
      <c r="AE4976" s="4" t="s">
        <v>41</v>
      </c>
      <c r="AF4976">
        <v>12</v>
      </c>
      <c r="AG4976">
        <v>12</v>
      </c>
      <c r="AH4976">
        <v>0</v>
      </c>
      <c r="AI4976">
        <v>0</v>
      </c>
      <c r="AJ4976" s="2">
        <v>1.4902777777777778</v>
      </c>
      <c r="AK4976" s="2">
        <v>1.0097222222222222</v>
      </c>
      <c r="AL4976">
        <v>31</v>
      </c>
      <c r="AM4976">
        <v>3</v>
      </c>
      <c r="AN4976">
        <f t="shared" si="31"/>
        <v>2020</v>
      </c>
      <c r="AO4976" t="s">
        <v>1051</v>
      </c>
    </row>
    <row r="4977" spans="1:41" x14ac:dyDescent="0.35">
      <c r="A4977" s="1">
        <v>44164</v>
      </c>
      <c r="B4977" t="s">
        <v>39</v>
      </c>
      <c r="C4977" t="s">
        <v>97</v>
      </c>
      <c r="D4977">
        <v>18</v>
      </c>
      <c r="E4977">
        <v>14</v>
      </c>
      <c r="F4977" s="4">
        <v>44634</v>
      </c>
      <c r="G4977" s="4">
        <v>44664</v>
      </c>
      <c r="H4977" s="4">
        <v>44562</v>
      </c>
      <c r="I4977" s="4" t="s">
        <v>41</v>
      </c>
      <c r="J4977">
        <v>233</v>
      </c>
      <c r="K4977">
        <v>182</v>
      </c>
      <c r="L4977">
        <v>112</v>
      </c>
      <c r="M4977">
        <v>126</v>
      </c>
      <c r="N4977">
        <v>345</v>
      </c>
      <c r="O4977">
        <v>308</v>
      </c>
      <c r="P4977" s="4" t="s">
        <v>329</v>
      </c>
      <c r="Q4977" s="4" t="s">
        <v>95</v>
      </c>
      <c r="R4977" s="4">
        <v>44611</v>
      </c>
      <c r="S4977" s="4">
        <v>44608</v>
      </c>
      <c r="T4977">
        <v>33</v>
      </c>
      <c r="U4977">
        <v>28</v>
      </c>
      <c r="V4977">
        <v>2</v>
      </c>
      <c r="W4977">
        <v>2</v>
      </c>
      <c r="X4977">
        <v>1</v>
      </c>
      <c r="Y4977">
        <v>2</v>
      </c>
      <c r="Z4977">
        <v>3</v>
      </c>
      <c r="AA4977">
        <v>4</v>
      </c>
      <c r="AB4977" s="4">
        <v>44682</v>
      </c>
      <c r="AC4977" s="4">
        <v>44647</v>
      </c>
      <c r="AD4977" s="4">
        <v>44562</v>
      </c>
      <c r="AE4977" s="4">
        <v>44562</v>
      </c>
      <c r="AF4977">
        <v>15</v>
      </c>
      <c r="AG4977">
        <v>15</v>
      </c>
      <c r="AH4977">
        <v>2</v>
      </c>
      <c r="AI4977">
        <v>2</v>
      </c>
      <c r="AJ4977" s="2">
        <v>1.41875</v>
      </c>
      <c r="AK4977" s="2">
        <v>1.08125</v>
      </c>
      <c r="AL4977">
        <v>23</v>
      </c>
      <c r="AM4977">
        <v>20</v>
      </c>
      <c r="AN4977">
        <f t="shared" si="31"/>
        <v>2020</v>
      </c>
      <c r="AO4977" t="s">
        <v>1051</v>
      </c>
    </row>
    <row r="4978" spans="1:41" x14ac:dyDescent="0.35">
      <c r="A4978" s="1">
        <v>44164</v>
      </c>
      <c r="B4978" t="s">
        <v>68</v>
      </c>
      <c r="C4978" t="s">
        <v>101</v>
      </c>
      <c r="D4978">
        <v>26</v>
      </c>
      <c r="E4978">
        <v>20</v>
      </c>
      <c r="F4978" s="4">
        <v>44724</v>
      </c>
      <c r="G4978" s="4">
        <v>44629</v>
      </c>
      <c r="H4978" s="4" t="s">
        <v>41</v>
      </c>
      <c r="I4978" s="4">
        <v>44562</v>
      </c>
      <c r="J4978">
        <v>456</v>
      </c>
      <c r="K4978">
        <v>342</v>
      </c>
      <c r="L4978">
        <v>87</v>
      </c>
      <c r="M4978">
        <v>75</v>
      </c>
      <c r="N4978">
        <v>543</v>
      </c>
      <c r="O4978">
        <v>417</v>
      </c>
      <c r="P4978" s="4" t="s">
        <v>257</v>
      </c>
      <c r="Q4978" s="4" t="s">
        <v>154</v>
      </c>
      <c r="R4978" s="4">
        <v>44598</v>
      </c>
      <c r="S4978" s="4">
        <v>44564</v>
      </c>
      <c r="T4978">
        <v>20</v>
      </c>
      <c r="U4978">
        <v>13</v>
      </c>
      <c r="V4978">
        <v>1</v>
      </c>
      <c r="W4978">
        <v>0</v>
      </c>
      <c r="X4978">
        <v>0</v>
      </c>
      <c r="Y4978">
        <v>2</v>
      </c>
      <c r="Z4978">
        <v>1</v>
      </c>
      <c r="AA4978">
        <v>2</v>
      </c>
      <c r="AB4978" s="4">
        <v>44835</v>
      </c>
      <c r="AC4978" s="4">
        <v>44774</v>
      </c>
      <c r="AD4978" s="4" t="s">
        <v>82</v>
      </c>
      <c r="AE4978" s="4">
        <v>44563</v>
      </c>
      <c r="AF4978">
        <v>11</v>
      </c>
      <c r="AG4978">
        <v>11</v>
      </c>
      <c r="AH4978">
        <v>0</v>
      </c>
      <c r="AI4978">
        <v>0</v>
      </c>
      <c r="AJ4978" s="2">
        <v>1.5326388888888889</v>
      </c>
      <c r="AK4978" s="3">
        <v>0.96736111111111101</v>
      </c>
      <c r="AL4978">
        <v>27</v>
      </c>
      <c r="AM4978">
        <v>24</v>
      </c>
      <c r="AN4978">
        <f t="shared" si="31"/>
        <v>2020</v>
      </c>
      <c r="AO4978" t="s">
        <v>1051</v>
      </c>
    </row>
    <row r="4979" spans="1:41" x14ac:dyDescent="0.35">
      <c r="A4979" s="1">
        <v>44164</v>
      </c>
      <c r="B4979" t="s">
        <v>59</v>
      </c>
      <c r="C4979" t="s">
        <v>74</v>
      </c>
      <c r="D4979">
        <v>26</v>
      </c>
      <c r="E4979">
        <v>28</v>
      </c>
      <c r="F4979" s="4">
        <v>44661</v>
      </c>
      <c r="G4979" s="4">
        <v>44723</v>
      </c>
      <c r="H4979" s="4">
        <v>44562</v>
      </c>
      <c r="I4979" s="4">
        <v>44623</v>
      </c>
      <c r="J4979">
        <v>229</v>
      </c>
      <c r="K4979">
        <v>211</v>
      </c>
      <c r="L4979">
        <v>121</v>
      </c>
      <c r="M4979">
        <v>182</v>
      </c>
      <c r="N4979">
        <v>350</v>
      </c>
      <c r="O4979">
        <v>393</v>
      </c>
      <c r="P4979" s="4" t="s">
        <v>604</v>
      </c>
      <c r="Q4979" s="4" t="s">
        <v>316</v>
      </c>
      <c r="R4979" s="4">
        <v>44633</v>
      </c>
      <c r="S4979" s="4" t="s">
        <v>41</v>
      </c>
      <c r="T4979">
        <v>16</v>
      </c>
      <c r="U4979">
        <v>39</v>
      </c>
      <c r="V4979">
        <v>1</v>
      </c>
      <c r="W4979">
        <v>0</v>
      </c>
      <c r="X4979">
        <v>2</v>
      </c>
      <c r="Y4979">
        <v>0</v>
      </c>
      <c r="Z4979">
        <v>3</v>
      </c>
      <c r="AA4979">
        <v>0</v>
      </c>
      <c r="AB4979" s="4">
        <v>44682</v>
      </c>
      <c r="AC4979" s="4">
        <v>44637</v>
      </c>
      <c r="AD4979" s="4">
        <v>44624</v>
      </c>
      <c r="AE4979" s="4">
        <v>44656</v>
      </c>
      <c r="AF4979">
        <v>9</v>
      </c>
      <c r="AG4979">
        <v>9</v>
      </c>
      <c r="AH4979">
        <v>0</v>
      </c>
      <c r="AI4979">
        <v>2</v>
      </c>
      <c r="AJ4979" s="3">
        <v>0.9277777777777777</v>
      </c>
      <c r="AK4979" s="2">
        <v>1.5722222222222222</v>
      </c>
      <c r="AL4979">
        <v>25</v>
      </c>
      <c r="AM4979">
        <v>41</v>
      </c>
      <c r="AN4979">
        <f t="shared" si="31"/>
        <v>2020</v>
      </c>
      <c r="AO4979" t="s">
        <v>1051</v>
      </c>
    </row>
    <row r="4980" spans="1:41" x14ac:dyDescent="0.35">
      <c r="A4980" s="1">
        <v>44165</v>
      </c>
      <c r="B4980" t="s">
        <v>47</v>
      </c>
      <c r="C4980" t="s">
        <v>77</v>
      </c>
      <c r="D4980">
        <v>20</v>
      </c>
      <c r="E4980">
        <v>18</v>
      </c>
      <c r="F4980" s="4">
        <v>44602</v>
      </c>
      <c r="G4980" s="4">
        <v>44790</v>
      </c>
      <c r="H4980" s="4" t="s">
        <v>52</v>
      </c>
      <c r="I4980" s="4" t="s">
        <v>82</v>
      </c>
      <c r="J4980">
        <v>225</v>
      </c>
      <c r="K4980">
        <v>180</v>
      </c>
      <c r="L4980">
        <v>76</v>
      </c>
      <c r="M4980">
        <v>70</v>
      </c>
      <c r="N4980">
        <v>301</v>
      </c>
      <c r="O4980">
        <v>250</v>
      </c>
      <c r="P4980" s="4" t="s">
        <v>339</v>
      </c>
      <c r="Q4980" s="4" t="s">
        <v>604</v>
      </c>
      <c r="R4980" s="4">
        <v>44597</v>
      </c>
      <c r="S4980" s="4">
        <v>44713</v>
      </c>
      <c r="T4980">
        <v>30</v>
      </c>
      <c r="U4980">
        <v>14</v>
      </c>
      <c r="V4980">
        <v>0</v>
      </c>
      <c r="W4980">
        <v>0</v>
      </c>
      <c r="X4980">
        <v>0</v>
      </c>
      <c r="Y4980">
        <v>1</v>
      </c>
      <c r="Z4980">
        <v>0</v>
      </c>
      <c r="AA4980">
        <v>1</v>
      </c>
      <c r="AB4980" s="4">
        <v>44774</v>
      </c>
      <c r="AC4980" s="4">
        <v>44805</v>
      </c>
      <c r="AD4980" s="4">
        <v>44596</v>
      </c>
      <c r="AE4980" s="4">
        <v>44564</v>
      </c>
      <c r="AF4980">
        <v>12</v>
      </c>
      <c r="AG4980">
        <v>11</v>
      </c>
      <c r="AH4980">
        <v>0</v>
      </c>
      <c r="AI4980">
        <v>0</v>
      </c>
      <c r="AJ4980" s="2">
        <v>1.3729166666666668</v>
      </c>
      <c r="AK4980" s="2">
        <v>1.1270833333333334</v>
      </c>
      <c r="AL4980">
        <v>23</v>
      </c>
      <c r="AM4980">
        <v>17</v>
      </c>
      <c r="AN4980">
        <f t="shared" si="31"/>
        <v>2020</v>
      </c>
      <c r="AO4980" t="s">
        <v>1051</v>
      </c>
    </row>
    <row r="4981" spans="1:41" x14ac:dyDescent="0.35">
      <c r="A4981" s="1">
        <v>44167</v>
      </c>
      <c r="B4981" t="s">
        <v>90</v>
      </c>
      <c r="C4981" t="s">
        <v>109</v>
      </c>
      <c r="D4981">
        <v>10</v>
      </c>
      <c r="E4981">
        <v>22</v>
      </c>
      <c r="F4981" s="4">
        <v>44633</v>
      </c>
      <c r="G4981" s="4">
        <v>44726</v>
      </c>
      <c r="H4981" s="4">
        <v>44562</v>
      </c>
      <c r="I4981" s="4" t="s">
        <v>52</v>
      </c>
      <c r="J4981">
        <v>90</v>
      </c>
      <c r="K4981">
        <v>266</v>
      </c>
      <c r="L4981">
        <v>129</v>
      </c>
      <c r="M4981">
        <v>68</v>
      </c>
      <c r="N4981">
        <v>219</v>
      </c>
      <c r="O4981">
        <v>334</v>
      </c>
      <c r="P4981" s="4">
        <v>44822</v>
      </c>
      <c r="Q4981" s="4" t="s">
        <v>707</v>
      </c>
      <c r="R4981" s="4">
        <v>44640</v>
      </c>
      <c r="S4981" s="4" t="s">
        <v>41</v>
      </c>
      <c r="T4981">
        <v>28</v>
      </c>
      <c r="U4981">
        <v>20</v>
      </c>
      <c r="V4981">
        <v>1</v>
      </c>
      <c r="W4981">
        <v>1</v>
      </c>
      <c r="X4981">
        <v>1</v>
      </c>
      <c r="Y4981">
        <v>1</v>
      </c>
      <c r="Z4981">
        <v>2</v>
      </c>
      <c r="AA4981">
        <v>2</v>
      </c>
      <c r="AB4981" s="4">
        <v>44743</v>
      </c>
      <c r="AC4981" s="4">
        <v>44682</v>
      </c>
      <c r="AD4981" s="4">
        <v>44563</v>
      </c>
      <c r="AE4981" s="4">
        <v>44565</v>
      </c>
      <c r="AF4981">
        <v>12</v>
      </c>
      <c r="AG4981">
        <v>10</v>
      </c>
      <c r="AH4981">
        <v>0</v>
      </c>
      <c r="AI4981">
        <v>2</v>
      </c>
      <c r="AJ4981" s="2">
        <v>1.0979166666666667</v>
      </c>
      <c r="AK4981" s="2">
        <v>1.4020833333333333</v>
      </c>
      <c r="AL4981">
        <v>14</v>
      </c>
      <c r="AM4981">
        <v>19</v>
      </c>
      <c r="AN4981">
        <f t="shared" si="31"/>
        <v>2020</v>
      </c>
      <c r="AO4981" t="s">
        <v>1051</v>
      </c>
    </row>
    <row r="4982" spans="1:41" x14ac:dyDescent="0.35">
      <c r="A4982" s="1">
        <v>44171</v>
      </c>
      <c r="B4982" t="s">
        <v>40</v>
      </c>
      <c r="C4982" t="s">
        <v>47</v>
      </c>
      <c r="D4982">
        <v>13</v>
      </c>
      <c r="E4982">
        <v>21</v>
      </c>
      <c r="F4982" s="4">
        <v>44632</v>
      </c>
      <c r="G4982" s="4">
        <v>44664</v>
      </c>
      <c r="H4982" s="4" t="s">
        <v>41</v>
      </c>
      <c r="I4982" s="4" t="s">
        <v>52</v>
      </c>
      <c r="J4982">
        <v>100</v>
      </c>
      <c r="K4982">
        <v>216</v>
      </c>
      <c r="L4982">
        <v>190</v>
      </c>
      <c r="M4982">
        <v>111</v>
      </c>
      <c r="N4982">
        <v>290</v>
      </c>
      <c r="O4982">
        <v>327</v>
      </c>
      <c r="P4982" s="4" t="s">
        <v>237</v>
      </c>
      <c r="Q4982" s="4" t="s">
        <v>381</v>
      </c>
      <c r="R4982" s="4">
        <v>44597</v>
      </c>
      <c r="S4982" s="4">
        <v>44682</v>
      </c>
      <c r="T4982">
        <v>31</v>
      </c>
      <c r="U4982">
        <v>22</v>
      </c>
      <c r="V4982">
        <v>0</v>
      </c>
      <c r="W4982">
        <v>1</v>
      </c>
      <c r="X4982">
        <v>1</v>
      </c>
      <c r="Y4982">
        <v>1</v>
      </c>
      <c r="Z4982">
        <v>1</v>
      </c>
      <c r="AA4982">
        <v>2</v>
      </c>
      <c r="AB4982" s="4">
        <v>44713</v>
      </c>
      <c r="AC4982" s="4">
        <v>44713</v>
      </c>
      <c r="AD4982" s="4">
        <v>44595</v>
      </c>
      <c r="AE4982" s="4" t="s">
        <v>42</v>
      </c>
      <c r="AF4982">
        <v>12</v>
      </c>
      <c r="AG4982">
        <v>12</v>
      </c>
      <c r="AH4982">
        <v>0</v>
      </c>
      <c r="AI4982">
        <v>0</v>
      </c>
      <c r="AJ4982" s="2">
        <v>1.242361111111111</v>
      </c>
      <c r="AK4982" s="2">
        <v>1.257638888888889</v>
      </c>
      <c r="AL4982">
        <v>17</v>
      </c>
      <c r="AM4982">
        <v>12</v>
      </c>
      <c r="AN4982">
        <f t="shared" si="31"/>
        <v>2020</v>
      </c>
      <c r="AO4982" t="s">
        <v>1051</v>
      </c>
    </row>
    <row r="4983" spans="1:41" x14ac:dyDescent="0.35">
      <c r="A4983" s="1">
        <v>44171</v>
      </c>
      <c r="B4983" t="s">
        <v>100</v>
      </c>
      <c r="C4983" t="s">
        <v>73</v>
      </c>
      <c r="D4983">
        <v>23</v>
      </c>
      <c r="E4983">
        <v>21</v>
      </c>
      <c r="F4983" s="4">
        <v>44790</v>
      </c>
      <c r="G4983" s="4">
        <v>44694</v>
      </c>
      <c r="H4983" s="4">
        <v>44595</v>
      </c>
      <c r="I4983" s="4" t="s">
        <v>42</v>
      </c>
      <c r="J4983">
        <v>217</v>
      </c>
      <c r="K4983">
        <v>262</v>
      </c>
      <c r="L4983">
        <v>207</v>
      </c>
      <c r="M4983">
        <v>70</v>
      </c>
      <c r="N4983">
        <v>424</v>
      </c>
      <c r="O4983">
        <v>332</v>
      </c>
      <c r="P4983" s="4" t="s">
        <v>480</v>
      </c>
      <c r="Q4983" s="4" t="s">
        <v>671</v>
      </c>
      <c r="R4983" s="4">
        <v>44607</v>
      </c>
      <c r="S4983" s="4">
        <v>44631</v>
      </c>
      <c r="T4983">
        <v>36</v>
      </c>
      <c r="U4983">
        <v>21</v>
      </c>
      <c r="V4983">
        <v>1</v>
      </c>
      <c r="W4983">
        <v>1</v>
      </c>
      <c r="X4983">
        <v>0</v>
      </c>
      <c r="Y4983">
        <v>0</v>
      </c>
      <c r="Z4983">
        <v>1</v>
      </c>
      <c r="AA4983">
        <v>1</v>
      </c>
      <c r="AB4983" s="4">
        <v>44835</v>
      </c>
      <c r="AC4983" s="4">
        <v>44576</v>
      </c>
      <c r="AD4983" s="4">
        <v>44625</v>
      </c>
      <c r="AE4983" s="4">
        <v>44565</v>
      </c>
      <c r="AF4983">
        <v>11</v>
      </c>
      <c r="AG4983">
        <v>12</v>
      </c>
      <c r="AH4983">
        <v>0</v>
      </c>
      <c r="AI4983">
        <v>0</v>
      </c>
      <c r="AJ4983" s="2">
        <v>1.5374999999999999</v>
      </c>
      <c r="AK4983" s="3">
        <v>0.96250000000000002</v>
      </c>
      <c r="AL4983">
        <v>21</v>
      </c>
      <c r="AM4983">
        <v>16</v>
      </c>
      <c r="AN4983">
        <f t="shared" si="31"/>
        <v>2020</v>
      </c>
      <c r="AO4983" t="s">
        <v>1051</v>
      </c>
    </row>
    <row r="4984" spans="1:41" x14ac:dyDescent="0.35">
      <c r="A4984" s="1">
        <v>44171</v>
      </c>
      <c r="B4984" t="s">
        <v>83</v>
      </c>
      <c r="C4984" t="s">
        <v>59</v>
      </c>
      <c r="D4984">
        <v>24</v>
      </c>
      <c r="E4984">
        <v>26</v>
      </c>
      <c r="F4984" s="4">
        <v>44723</v>
      </c>
      <c r="G4984" s="4">
        <v>44662</v>
      </c>
      <c r="H4984" s="4">
        <v>44563</v>
      </c>
      <c r="I4984" s="4" t="s">
        <v>42</v>
      </c>
      <c r="J4984">
        <v>400</v>
      </c>
      <c r="K4984">
        <v>249</v>
      </c>
      <c r="L4984">
        <v>60</v>
      </c>
      <c r="M4984">
        <v>140</v>
      </c>
      <c r="N4984">
        <v>460</v>
      </c>
      <c r="O4984">
        <v>389</v>
      </c>
      <c r="P4984" s="4" t="s">
        <v>386</v>
      </c>
      <c r="Q4984" s="4" t="s">
        <v>304</v>
      </c>
      <c r="R4984" s="4">
        <v>44594</v>
      </c>
      <c r="S4984" s="4">
        <v>44610</v>
      </c>
      <c r="T4984">
        <v>22</v>
      </c>
      <c r="U4984">
        <v>31</v>
      </c>
      <c r="V4984">
        <v>0</v>
      </c>
      <c r="W4984">
        <v>1</v>
      </c>
      <c r="X4984">
        <v>1</v>
      </c>
      <c r="Y4984">
        <v>0</v>
      </c>
      <c r="Z4984">
        <v>1</v>
      </c>
      <c r="AA4984">
        <v>1</v>
      </c>
      <c r="AB4984" s="4">
        <v>44743</v>
      </c>
      <c r="AC4984" s="4">
        <v>44640</v>
      </c>
      <c r="AD4984" s="4">
        <v>44623</v>
      </c>
      <c r="AE4984" s="4">
        <v>44655</v>
      </c>
      <c r="AF4984">
        <v>12</v>
      </c>
      <c r="AG4984">
        <v>11</v>
      </c>
      <c r="AH4984">
        <v>0</v>
      </c>
      <c r="AI4984">
        <v>0</v>
      </c>
      <c r="AJ4984" s="2">
        <v>1.1541666666666666</v>
      </c>
      <c r="AK4984" s="2">
        <v>1.3458333333333332</v>
      </c>
      <c r="AL4984">
        <v>34</v>
      </c>
      <c r="AM4984">
        <v>30</v>
      </c>
      <c r="AN4984">
        <f t="shared" si="31"/>
        <v>2020</v>
      </c>
      <c r="AO4984" t="s">
        <v>1051</v>
      </c>
    </row>
    <row r="4985" spans="1:41" x14ac:dyDescent="0.35">
      <c r="A4985" s="1">
        <v>44171</v>
      </c>
      <c r="B4985" t="s">
        <v>69</v>
      </c>
      <c r="C4985" t="s">
        <v>78</v>
      </c>
      <c r="D4985">
        <v>26</v>
      </c>
      <c r="E4985">
        <v>25</v>
      </c>
      <c r="F4985" s="4">
        <v>44850</v>
      </c>
      <c r="G4985" s="4">
        <v>44602</v>
      </c>
      <c r="H4985" s="4" t="s">
        <v>42</v>
      </c>
      <c r="I4985" s="4">
        <v>44624</v>
      </c>
      <c r="J4985">
        <v>340</v>
      </c>
      <c r="K4985">
        <v>369</v>
      </c>
      <c r="L4985">
        <v>118</v>
      </c>
      <c r="M4985">
        <v>62</v>
      </c>
      <c r="N4985">
        <v>458</v>
      </c>
      <c r="O4985">
        <v>431</v>
      </c>
      <c r="P4985" s="4" t="s">
        <v>304</v>
      </c>
      <c r="Q4985" s="4" t="s">
        <v>168</v>
      </c>
      <c r="R4985" s="4" t="s">
        <v>41</v>
      </c>
      <c r="S4985" s="4">
        <v>44640</v>
      </c>
      <c r="T4985">
        <v>36</v>
      </c>
      <c r="U4985">
        <v>18</v>
      </c>
      <c r="V4985">
        <v>1</v>
      </c>
      <c r="W4985">
        <v>2</v>
      </c>
      <c r="X4985">
        <v>0</v>
      </c>
      <c r="Y4985">
        <v>1</v>
      </c>
      <c r="Z4985">
        <v>1</v>
      </c>
      <c r="AA4985">
        <v>3</v>
      </c>
      <c r="AB4985" s="4" t="s">
        <v>406</v>
      </c>
      <c r="AC4985" s="4">
        <v>44682</v>
      </c>
      <c r="AD4985" s="4">
        <v>44656</v>
      </c>
      <c r="AE4985" s="4">
        <v>44656</v>
      </c>
      <c r="AF4985">
        <v>12</v>
      </c>
      <c r="AG4985">
        <v>12</v>
      </c>
      <c r="AH4985">
        <v>0</v>
      </c>
      <c r="AI4985">
        <v>1</v>
      </c>
      <c r="AJ4985" s="2">
        <v>1.5319444444444443</v>
      </c>
      <c r="AK4985" s="3">
        <v>0.96805555555555556</v>
      </c>
      <c r="AL4985">
        <v>41</v>
      </c>
      <c r="AM4985">
        <v>35</v>
      </c>
      <c r="AN4985">
        <f t="shared" si="31"/>
        <v>2020</v>
      </c>
      <c r="AO4985" t="s">
        <v>1051</v>
      </c>
    </row>
    <row r="4986" spans="1:41" x14ac:dyDescent="0.35">
      <c r="A4986" s="1">
        <v>44171</v>
      </c>
      <c r="B4986" t="s">
        <v>64</v>
      </c>
      <c r="C4986" t="s">
        <v>84</v>
      </c>
      <c r="D4986">
        <v>12</v>
      </c>
      <c r="E4986">
        <v>23</v>
      </c>
      <c r="F4986" s="4">
        <v>44632</v>
      </c>
      <c r="G4986" s="4">
        <v>44571</v>
      </c>
      <c r="H4986" s="4">
        <v>44594</v>
      </c>
      <c r="I4986" s="4">
        <v>44562</v>
      </c>
      <c r="J4986">
        <v>156</v>
      </c>
      <c r="K4986">
        <v>296</v>
      </c>
      <c r="L4986">
        <v>40</v>
      </c>
      <c r="M4986">
        <v>110</v>
      </c>
      <c r="N4986">
        <v>196</v>
      </c>
      <c r="O4986">
        <v>406</v>
      </c>
      <c r="P4986" s="4" t="s">
        <v>192</v>
      </c>
      <c r="Q4986" s="4" t="s">
        <v>56</v>
      </c>
      <c r="R4986" s="4">
        <v>44713</v>
      </c>
      <c r="S4986" s="4" t="s">
        <v>41</v>
      </c>
      <c r="T4986">
        <v>17</v>
      </c>
      <c r="U4986">
        <v>28</v>
      </c>
      <c r="V4986">
        <v>0</v>
      </c>
      <c r="W4986">
        <v>1</v>
      </c>
      <c r="X4986">
        <v>2</v>
      </c>
      <c r="Y4986">
        <v>0</v>
      </c>
      <c r="Z4986">
        <v>2</v>
      </c>
      <c r="AA4986">
        <v>1</v>
      </c>
      <c r="AB4986" s="4">
        <v>44713</v>
      </c>
      <c r="AC4986" s="4">
        <v>44774</v>
      </c>
      <c r="AD4986" s="4" t="s">
        <v>42</v>
      </c>
      <c r="AE4986" s="4">
        <v>44565</v>
      </c>
      <c r="AF4986">
        <v>10</v>
      </c>
      <c r="AG4986">
        <v>11</v>
      </c>
      <c r="AH4986">
        <v>0</v>
      </c>
      <c r="AI4986">
        <v>0</v>
      </c>
      <c r="AJ4986" s="2">
        <v>1.1555555555555557</v>
      </c>
      <c r="AK4986" s="2">
        <v>1.3444444444444443</v>
      </c>
      <c r="AL4986">
        <v>7</v>
      </c>
      <c r="AM4986">
        <v>19</v>
      </c>
      <c r="AN4986">
        <f t="shared" si="31"/>
        <v>2020</v>
      </c>
      <c r="AO4986" t="s">
        <v>1051</v>
      </c>
    </row>
    <row r="4987" spans="1:41" x14ac:dyDescent="0.35">
      <c r="A4987" s="1">
        <v>44171</v>
      </c>
      <c r="B4987" t="s">
        <v>94</v>
      </c>
      <c r="C4987" t="s">
        <v>58</v>
      </c>
      <c r="D4987">
        <v>20</v>
      </c>
      <c r="E4987">
        <v>30</v>
      </c>
      <c r="F4987" s="4">
        <v>44664</v>
      </c>
      <c r="G4987" s="4">
        <v>44758</v>
      </c>
      <c r="H4987" s="4" t="s">
        <v>41</v>
      </c>
      <c r="I4987" s="4" t="s">
        <v>41</v>
      </c>
      <c r="J4987">
        <v>266</v>
      </c>
      <c r="K4987">
        <v>275</v>
      </c>
      <c r="L4987">
        <v>124</v>
      </c>
      <c r="M4987">
        <v>145</v>
      </c>
      <c r="N4987">
        <v>390</v>
      </c>
      <c r="O4987">
        <v>420</v>
      </c>
      <c r="P4987" s="4" t="s">
        <v>491</v>
      </c>
      <c r="Q4987" s="4" t="s">
        <v>541</v>
      </c>
      <c r="R4987" s="4">
        <v>44606</v>
      </c>
      <c r="S4987" s="4">
        <v>44681</v>
      </c>
      <c r="T4987">
        <v>25</v>
      </c>
      <c r="U4987">
        <v>38</v>
      </c>
      <c r="V4987">
        <v>2</v>
      </c>
      <c r="W4987">
        <v>1</v>
      </c>
      <c r="X4987">
        <v>2</v>
      </c>
      <c r="Y4987">
        <v>1</v>
      </c>
      <c r="Z4987">
        <v>4</v>
      </c>
      <c r="AA4987">
        <v>2</v>
      </c>
      <c r="AB4987" s="4">
        <v>44835</v>
      </c>
      <c r="AC4987" s="4">
        <v>44713</v>
      </c>
      <c r="AD4987" s="4">
        <v>44563</v>
      </c>
      <c r="AE4987" s="4">
        <v>44596</v>
      </c>
      <c r="AF4987">
        <v>14</v>
      </c>
      <c r="AG4987">
        <v>16</v>
      </c>
      <c r="AH4987">
        <v>2</v>
      </c>
      <c r="AI4987">
        <v>0</v>
      </c>
      <c r="AJ4987" s="2">
        <v>1.2763888888888888</v>
      </c>
      <c r="AK4987" s="2">
        <v>1.5645833333333332</v>
      </c>
      <c r="AL4987">
        <v>24</v>
      </c>
      <c r="AM4987">
        <v>27</v>
      </c>
      <c r="AN4987">
        <f t="shared" ref="AN4987:AN5044" si="32">IF(A4987&lt;DATE(2020,2,28),2019,2020)</f>
        <v>2020</v>
      </c>
      <c r="AO4987" t="s">
        <v>1051</v>
      </c>
    </row>
    <row r="4988" spans="1:41" x14ac:dyDescent="0.35">
      <c r="A4988" s="1">
        <v>44171</v>
      </c>
      <c r="B4988" t="s">
        <v>48</v>
      </c>
      <c r="C4988" t="s">
        <v>53</v>
      </c>
      <c r="D4988">
        <v>24</v>
      </c>
      <c r="E4988">
        <v>24</v>
      </c>
      <c r="F4988" s="4">
        <v>44726</v>
      </c>
      <c r="G4988" s="4">
        <v>44690</v>
      </c>
      <c r="H4988" s="4" t="s">
        <v>42</v>
      </c>
      <c r="I4988" s="4" t="s">
        <v>41</v>
      </c>
      <c r="J4988">
        <v>368</v>
      </c>
      <c r="K4988">
        <v>170</v>
      </c>
      <c r="L4988">
        <v>72</v>
      </c>
      <c r="M4988">
        <v>206</v>
      </c>
      <c r="N4988">
        <v>440</v>
      </c>
      <c r="O4988">
        <v>376</v>
      </c>
      <c r="P4988" s="4" t="s">
        <v>426</v>
      </c>
      <c r="Q4988" s="4" t="s">
        <v>309</v>
      </c>
      <c r="R4988" s="4">
        <v>44605</v>
      </c>
      <c r="S4988" s="4">
        <v>44636</v>
      </c>
      <c r="T4988">
        <v>25</v>
      </c>
      <c r="U4988">
        <v>34</v>
      </c>
      <c r="V4988">
        <v>1</v>
      </c>
      <c r="W4988">
        <v>2</v>
      </c>
      <c r="X4988">
        <v>1</v>
      </c>
      <c r="Y4988">
        <v>1</v>
      </c>
      <c r="Z4988">
        <v>2</v>
      </c>
      <c r="AA4988">
        <v>3</v>
      </c>
      <c r="AB4988" s="4">
        <v>44641</v>
      </c>
      <c r="AC4988" s="4">
        <v>44713</v>
      </c>
      <c r="AD4988" s="4">
        <v>44595</v>
      </c>
      <c r="AE4988" s="4">
        <v>44655</v>
      </c>
      <c r="AF4988">
        <v>12</v>
      </c>
      <c r="AG4988">
        <v>12</v>
      </c>
      <c r="AH4988">
        <v>0</v>
      </c>
      <c r="AI4988">
        <v>0</v>
      </c>
      <c r="AJ4988" s="2">
        <v>1.2923611111111111</v>
      </c>
      <c r="AK4988" s="2">
        <v>1.2076388888888889</v>
      </c>
      <c r="AL4988">
        <v>31</v>
      </c>
      <c r="AM4988">
        <v>28</v>
      </c>
      <c r="AN4988">
        <f t="shared" si="32"/>
        <v>2020</v>
      </c>
      <c r="AO4988" t="s">
        <v>1051</v>
      </c>
    </row>
    <row r="4989" spans="1:41" x14ac:dyDescent="0.35">
      <c r="A4989" s="1">
        <v>44171</v>
      </c>
      <c r="B4989" t="s">
        <v>93</v>
      </c>
      <c r="C4989" t="s">
        <v>105</v>
      </c>
      <c r="D4989">
        <v>25</v>
      </c>
      <c r="E4989">
        <v>20</v>
      </c>
      <c r="F4989" s="4">
        <v>44631</v>
      </c>
      <c r="G4989" s="4">
        <v>44694</v>
      </c>
      <c r="H4989" s="4">
        <v>44563</v>
      </c>
      <c r="I4989" s="4" t="s">
        <v>41</v>
      </c>
      <c r="J4989">
        <v>262</v>
      </c>
      <c r="K4989">
        <v>308</v>
      </c>
      <c r="L4989">
        <v>109</v>
      </c>
      <c r="M4989">
        <v>90</v>
      </c>
      <c r="N4989">
        <v>371</v>
      </c>
      <c r="O4989">
        <v>398</v>
      </c>
      <c r="P4989" s="4" t="s">
        <v>555</v>
      </c>
      <c r="Q4989" s="4" t="s">
        <v>140</v>
      </c>
      <c r="R4989" s="4">
        <v>44643</v>
      </c>
      <c r="S4989" s="4">
        <v>44682</v>
      </c>
      <c r="T4989">
        <v>29</v>
      </c>
      <c r="U4989">
        <v>19</v>
      </c>
      <c r="V4989">
        <v>0</v>
      </c>
      <c r="W4989">
        <v>1</v>
      </c>
      <c r="X4989">
        <v>0</v>
      </c>
      <c r="Y4989">
        <v>1</v>
      </c>
      <c r="Z4989">
        <v>0</v>
      </c>
      <c r="AA4989">
        <v>2</v>
      </c>
      <c r="AB4989" s="4">
        <v>44743</v>
      </c>
      <c r="AC4989" s="4">
        <v>44650</v>
      </c>
      <c r="AD4989" s="4">
        <v>44563</v>
      </c>
      <c r="AE4989" s="4">
        <v>44596</v>
      </c>
      <c r="AF4989">
        <v>12</v>
      </c>
      <c r="AG4989">
        <v>11</v>
      </c>
      <c r="AH4989">
        <v>0</v>
      </c>
      <c r="AI4989">
        <v>0</v>
      </c>
      <c r="AJ4989" s="2">
        <v>1.3972222222222221</v>
      </c>
      <c r="AK4989" s="2">
        <v>1.1027777777777776</v>
      </c>
      <c r="AL4989">
        <v>26</v>
      </c>
      <c r="AM4989">
        <v>20</v>
      </c>
      <c r="AN4989">
        <f t="shared" si="32"/>
        <v>2020</v>
      </c>
      <c r="AO4989" t="s">
        <v>1051</v>
      </c>
    </row>
    <row r="4990" spans="1:41" x14ac:dyDescent="0.35">
      <c r="A4990" s="1">
        <v>44171</v>
      </c>
      <c r="B4990" t="s">
        <v>97</v>
      </c>
      <c r="C4990" t="s">
        <v>87</v>
      </c>
      <c r="D4990">
        <v>30</v>
      </c>
      <c r="E4990">
        <v>18</v>
      </c>
      <c r="F4990" s="4">
        <v>44819</v>
      </c>
      <c r="G4990" s="4">
        <v>44663</v>
      </c>
      <c r="H4990" s="4">
        <v>44564</v>
      </c>
      <c r="I4990" s="4">
        <v>44594</v>
      </c>
      <c r="J4990">
        <v>344</v>
      </c>
      <c r="K4990">
        <v>140</v>
      </c>
      <c r="L4990">
        <v>119</v>
      </c>
      <c r="M4990">
        <v>92</v>
      </c>
      <c r="N4990">
        <v>463</v>
      </c>
      <c r="O4990">
        <v>232</v>
      </c>
      <c r="P4990" s="4" t="s">
        <v>789</v>
      </c>
      <c r="Q4990" s="4" t="s">
        <v>173</v>
      </c>
      <c r="R4990" s="4">
        <v>44568</v>
      </c>
      <c r="S4990" s="4">
        <v>44593</v>
      </c>
      <c r="T4990">
        <v>31</v>
      </c>
      <c r="U4990">
        <v>21</v>
      </c>
      <c r="V4990">
        <v>1</v>
      </c>
      <c r="W4990">
        <v>1</v>
      </c>
      <c r="X4990">
        <v>0</v>
      </c>
      <c r="Y4990">
        <v>1</v>
      </c>
      <c r="Z4990">
        <v>1</v>
      </c>
      <c r="AA4990">
        <v>2</v>
      </c>
      <c r="AB4990" s="4">
        <v>44713</v>
      </c>
      <c r="AC4990" s="4">
        <v>44702</v>
      </c>
      <c r="AD4990" s="4">
        <v>44626</v>
      </c>
      <c r="AE4990" s="4">
        <v>44623</v>
      </c>
      <c r="AF4990">
        <v>11</v>
      </c>
      <c r="AG4990">
        <v>12</v>
      </c>
      <c r="AH4990">
        <v>2</v>
      </c>
      <c r="AI4990">
        <v>0</v>
      </c>
      <c r="AJ4990" s="2">
        <v>1.6201388888888888</v>
      </c>
      <c r="AK4990" s="3">
        <v>0.87986111111111109</v>
      </c>
      <c r="AL4990">
        <v>38</v>
      </c>
      <c r="AM4990">
        <v>28</v>
      </c>
      <c r="AN4990">
        <f t="shared" si="32"/>
        <v>2020</v>
      </c>
      <c r="AO4990" t="s">
        <v>1051</v>
      </c>
    </row>
    <row r="4991" spans="1:41" x14ac:dyDescent="0.35">
      <c r="A4991" s="1">
        <v>44171</v>
      </c>
      <c r="B4991" t="s">
        <v>77</v>
      </c>
      <c r="C4991" t="s">
        <v>74</v>
      </c>
      <c r="D4991">
        <v>17</v>
      </c>
      <c r="E4991">
        <v>20</v>
      </c>
      <c r="F4991" s="4">
        <v>44664</v>
      </c>
      <c r="G4991" s="4">
        <v>44693</v>
      </c>
      <c r="H4991" s="4">
        <v>44562</v>
      </c>
      <c r="I4991" s="4">
        <v>44562</v>
      </c>
      <c r="J4991">
        <v>161</v>
      </c>
      <c r="K4991">
        <v>288</v>
      </c>
      <c r="L4991">
        <v>117</v>
      </c>
      <c r="M4991">
        <v>149</v>
      </c>
      <c r="N4991">
        <v>278</v>
      </c>
      <c r="O4991">
        <v>437</v>
      </c>
      <c r="P4991" s="4">
        <v>44892</v>
      </c>
      <c r="Q4991" s="4" t="s">
        <v>417</v>
      </c>
      <c r="R4991" s="4">
        <v>44769</v>
      </c>
      <c r="S4991" s="4">
        <v>44599</v>
      </c>
      <c r="T4991">
        <v>25</v>
      </c>
      <c r="U4991">
        <v>25</v>
      </c>
      <c r="V4991">
        <v>0</v>
      </c>
      <c r="W4991">
        <v>0</v>
      </c>
      <c r="X4991">
        <v>1</v>
      </c>
      <c r="Y4991">
        <v>0</v>
      </c>
      <c r="Z4991">
        <v>1</v>
      </c>
      <c r="AA4991">
        <v>0</v>
      </c>
      <c r="AB4991" s="4">
        <v>44652</v>
      </c>
      <c r="AC4991" s="4">
        <v>44711</v>
      </c>
      <c r="AD4991" s="4" t="s">
        <v>41</v>
      </c>
      <c r="AE4991" s="4">
        <v>44594</v>
      </c>
      <c r="AF4991">
        <v>9</v>
      </c>
      <c r="AG4991">
        <v>10</v>
      </c>
      <c r="AH4991">
        <v>1</v>
      </c>
      <c r="AI4991">
        <v>0</v>
      </c>
      <c r="AJ4991" s="2">
        <v>1.1812500000000001</v>
      </c>
      <c r="AK4991" s="2">
        <v>1.3187499999999999</v>
      </c>
      <c r="AL4991">
        <v>16</v>
      </c>
      <c r="AM4991">
        <v>30</v>
      </c>
      <c r="AN4991">
        <f t="shared" si="32"/>
        <v>2020</v>
      </c>
      <c r="AO4991" t="s">
        <v>1051</v>
      </c>
    </row>
    <row r="4992" spans="1:41" x14ac:dyDescent="0.35">
      <c r="A4992" s="1">
        <v>44171</v>
      </c>
      <c r="B4992" t="s">
        <v>110</v>
      </c>
      <c r="C4992" t="s">
        <v>63</v>
      </c>
      <c r="D4992">
        <v>22</v>
      </c>
      <c r="E4992">
        <v>17</v>
      </c>
      <c r="F4992" s="4">
        <v>44726</v>
      </c>
      <c r="G4992" s="4">
        <v>44760</v>
      </c>
      <c r="H4992" s="4">
        <v>44562</v>
      </c>
      <c r="I4992" s="4">
        <v>44566</v>
      </c>
      <c r="J4992">
        <v>126</v>
      </c>
      <c r="K4992">
        <v>188</v>
      </c>
      <c r="L4992">
        <v>165</v>
      </c>
      <c r="M4992">
        <v>70</v>
      </c>
      <c r="N4992">
        <v>291</v>
      </c>
      <c r="O4992">
        <v>258</v>
      </c>
      <c r="P4992" s="4" t="s">
        <v>353</v>
      </c>
      <c r="Q4992" s="4" t="s">
        <v>889</v>
      </c>
      <c r="R4992" s="4">
        <v>44565</v>
      </c>
      <c r="S4992" s="4">
        <v>44641</v>
      </c>
      <c r="T4992">
        <v>43</v>
      </c>
      <c r="U4992">
        <v>15</v>
      </c>
      <c r="V4992">
        <v>0</v>
      </c>
      <c r="W4992">
        <v>0</v>
      </c>
      <c r="X4992">
        <v>0</v>
      </c>
      <c r="Y4992">
        <v>2</v>
      </c>
      <c r="Z4992">
        <v>0</v>
      </c>
      <c r="AA4992">
        <v>2</v>
      </c>
      <c r="AB4992" s="4">
        <v>44635</v>
      </c>
      <c r="AC4992" s="4">
        <v>44711</v>
      </c>
      <c r="AD4992" s="4">
        <v>44625</v>
      </c>
      <c r="AE4992" s="4" t="s">
        <v>41</v>
      </c>
      <c r="AF4992">
        <v>10</v>
      </c>
      <c r="AG4992">
        <v>11</v>
      </c>
      <c r="AH4992">
        <v>2</v>
      </c>
      <c r="AI4992">
        <v>0</v>
      </c>
      <c r="AJ4992" s="2">
        <v>1.403472222222222</v>
      </c>
      <c r="AK4992" s="2">
        <v>1.0965277777777778</v>
      </c>
      <c r="AL4992">
        <v>45</v>
      </c>
      <c r="AM4992">
        <v>0</v>
      </c>
      <c r="AN4992">
        <f t="shared" si="32"/>
        <v>2020</v>
      </c>
      <c r="AO4992" t="s">
        <v>1051</v>
      </c>
    </row>
    <row r="4993" spans="1:41" x14ac:dyDescent="0.35">
      <c r="A4993" s="1">
        <v>44171</v>
      </c>
      <c r="B4993" t="s">
        <v>98</v>
      </c>
      <c r="C4993" t="s">
        <v>68</v>
      </c>
      <c r="D4993">
        <v>19</v>
      </c>
      <c r="E4993">
        <v>25</v>
      </c>
      <c r="F4993" s="4">
        <v>44755</v>
      </c>
      <c r="G4993" s="4">
        <v>44630</v>
      </c>
      <c r="H4993" s="4" t="s">
        <v>42</v>
      </c>
      <c r="I4993" s="4" t="s">
        <v>41</v>
      </c>
      <c r="J4993">
        <v>151</v>
      </c>
      <c r="K4993">
        <v>313</v>
      </c>
      <c r="L4993">
        <v>179</v>
      </c>
      <c r="M4993">
        <v>134</v>
      </c>
      <c r="N4993">
        <v>330</v>
      </c>
      <c r="O4993">
        <v>447</v>
      </c>
      <c r="P4993" s="4" t="s">
        <v>134</v>
      </c>
      <c r="Q4993" s="4" t="s">
        <v>171</v>
      </c>
      <c r="R4993" s="4" t="s">
        <v>41</v>
      </c>
      <c r="S4993" s="4">
        <v>44566</v>
      </c>
      <c r="T4993">
        <v>33</v>
      </c>
      <c r="U4993">
        <v>22</v>
      </c>
      <c r="V4993">
        <v>0</v>
      </c>
      <c r="W4993">
        <v>0</v>
      </c>
      <c r="X4993">
        <v>2</v>
      </c>
      <c r="Y4993">
        <v>0</v>
      </c>
      <c r="Z4993">
        <v>2</v>
      </c>
      <c r="AA4993">
        <v>0</v>
      </c>
      <c r="AB4993" s="4">
        <v>44652</v>
      </c>
      <c r="AC4993" s="4">
        <v>44682</v>
      </c>
      <c r="AD4993" s="4">
        <v>44594</v>
      </c>
      <c r="AE4993" s="4" t="s">
        <v>108</v>
      </c>
      <c r="AF4993">
        <v>9</v>
      </c>
      <c r="AG4993">
        <v>10</v>
      </c>
      <c r="AH4993">
        <v>0</v>
      </c>
      <c r="AI4993">
        <v>0</v>
      </c>
      <c r="AJ4993" s="2">
        <v>1.2715277777777778</v>
      </c>
      <c r="AK4993" s="2">
        <v>1.2284722222222222</v>
      </c>
      <c r="AL4993">
        <v>16</v>
      </c>
      <c r="AM4993">
        <v>22</v>
      </c>
      <c r="AN4993">
        <f t="shared" si="32"/>
        <v>2020</v>
      </c>
      <c r="AO4993" t="s">
        <v>1051</v>
      </c>
    </row>
    <row r="4994" spans="1:41" x14ac:dyDescent="0.35">
      <c r="A4994" s="1">
        <v>44172</v>
      </c>
      <c r="B4994" t="s">
        <v>88</v>
      </c>
      <c r="C4994" t="s">
        <v>109</v>
      </c>
      <c r="D4994">
        <v>18</v>
      </c>
      <c r="E4994">
        <v>17</v>
      </c>
      <c r="F4994" s="4">
        <v>44668</v>
      </c>
      <c r="G4994" s="4">
        <v>44727</v>
      </c>
      <c r="H4994" s="4" t="s">
        <v>42</v>
      </c>
      <c r="I4994" s="4" t="s">
        <v>52</v>
      </c>
      <c r="J4994">
        <v>273</v>
      </c>
      <c r="K4994">
        <v>305</v>
      </c>
      <c r="L4994">
        <v>45</v>
      </c>
      <c r="M4994">
        <v>21</v>
      </c>
      <c r="N4994">
        <v>318</v>
      </c>
      <c r="O4994">
        <v>326</v>
      </c>
      <c r="P4994" s="4" t="s">
        <v>525</v>
      </c>
      <c r="Q4994" s="4" t="s">
        <v>380</v>
      </c>
      <c r="R4994" s="4">
        <v>44643</v>
      </c>
      <c r="S4994" s="4" t="s">
        <v>41</v>
      </c>
      <c r="T4994">
        <v>21</v>
      </c>
      <c r="U4994">
        <v>14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1</v>
      </c>
      <c r="AB4994" s="4">
        <v>44805</v>
      </c>
      <c r="AC4994" s="4">
        <v>44713</v>
      </c>
      <c r="AD4994" s="4">
        <v>44595</v>
      </c>
      <c r="AE4994" s="4">
        <v>44564</v>
      </c>
      <c r="AF4994">
        <v>13</v>
      </c>
      <c r="AG4994">
        <v>14</v>
      </c>
      <c r="AH4994">
        <v>0</v>
      </c>
      <c r="AI4994">
        <v>0</v>
      </c>
      <c r="AJ4994" s="2">
        <v>1.2680555555555555</v>
      </c>
      <c r="AK4994" s="2">
        <v>1.2319444444444445</v>
      </c>
      <c r="AL4994">
        <v>23</v>
      </c>
      <c r="AM4994">
        <v>17</v>
      </c>
      <c r="AN4994">
        <f t="shared" si="32"/>
        <v>2020</v>
      </c>
      <c r="AO4994" t="s">
        <v>1051</v>
      </c>
    </row>
    <row r="4995" spans="1:41" x14ac:dyDescent="0.35">
      <c r="A4995" s="1">
        <v>44172</v>
      </c>
      <c r="B4995" t="s">
        <v>54</v>
      </c>
      <c r="C4995" t="s">
        <v>39</v>
      </c>
      <c r="D4995">
        <v>31</v>
      </c>
      <c r="E4995">
        <v>24</v>
      </c>
      <c r="F4995" s="4">
        <v>44660</v>
      </c>
      <c r="G4995" s="4">
        <v>44723</v>
      </c>
      <c r="H4995" s="4">
        <v>44595</v>
      </c>
      <c r="I4995" s="4" t="s">
        <v>42</v>
      </c>
      <c r="J4995">
        <v>368</v>
      </c>
      <c r="K4995">
        <v>316</v>
      </c>
      <c r="L4995">
        <v>81</v>
      </c>
      <c r="M4995">
        <v>86</v>
      </c>
      <c r="N4995">
        <v>449</v>
      </c>
      <c r="O4995">
        <v>402</v>
      </c>
      <c r="P4995" s="4" t="s">
        <v>846</v>
      </c>
      <c r="Q4995" s="4" t="s">
        <v>56</v>
      </c>
      <c r="R4995" s="4">
        <v>44568</v>
      </c>
      <c r="S4995" s="4" t="s">
        <v>41</v>
      </c>
      <c r="T4995">
        <v>27</v>
      </c>
      <c r="U4995">
        <v>21</v>
      </c>
      <c r="V4995">
        <v>1</v>
      </c>
      <c r="W4995">
        <v>0</v>
      </c>
      <c r="X4995">
        <v>0</v>
      </c>
      <c r="Y4995">
        <v>2</v>
      </c>
      <c r="Z4995">
        <v>1</v>
      </c>
      <c r="AA4995">
        <v>2</v>
      </c>
      <c r="AB4995" s="4">
        <v>44652</v>
      </c>
      <c r="AC4995" s="4">
        <v>44743</v>
      </c>
      <c r="AD4995" s="4">
        <v>44597</v>
      </c>
      <c r="AE4995" s="4">
        <v>44625</v>
      </c>
      <c r="AF4995">
        <v>10</v>
      </c>
      <c r="AG4995">
        <v>9</v>
      </c>
      <c r="AH4995">
        <v>0</v>
      </c>
      <c r="AI4995">
        <v>0</v>
      </c>
      <c r="AJ4995" s="2">
        <v>1.4569444444444446</v>
      </c>
      <c r="AK4995" s="2">
        <v>1.0430555555555556</v>
      </c>
      <c r="AL4995">
        <v>34</v>
      </c>
      <c r="AM4995">
        <v>24</v>
      </c>
      <c r="AN4995">
        <f t="shared" si="32"/>
        <v>2020</v>
      </c>
      <c r="AO4995" t="s">
        <v>1051</v>
      </c>
    </row>
    <row r="4996" spans="1:41" x14ac:dyDescent="0.35">
      <c r="A4996" s="1">
        <v>44173</v>
      </c>
      <c r="B4996" t="s">
        <v>104</v>
      </c>
      <c r="C4996" t="s">
        <v>90</v>
      </c>
      <c r="D4996">
        <v>29</v>
      </c>
      <c r="E4996">
        <v>19</v>
      </c>
      <c r="F4996" s="4">
        <v>44727</v>
      </c>
      <c r="G4996" s="4">
        <v>44692</v>
      </c>
      <c r="H4996" s="4">
        <v>44624</v>
      </c>
      <c r="I4996" s="4">
        <v>44562</v>
      </c>
      <c r="J4996">
        <v>277</v>
      </c>
      <c r="K4996">
        <v>107</v>
      </c>
      <c r="L4996">
        <v>111</v>
      </c>
      <c r="M4996">
        <v>294</v>
      </c>
      <c r="N4996">
        <v>388</v>
      </c>
      <c r="O4996">
        <v>401</v>
      </c>
      <c r="P4996" s="4" t="s">
        <v>735</v>
      </c>
      <c r="Q4996" s="4">
        <v>44912</v>
      </c>
      <c r="R4996" s="4">
        <v>44569</v>
      </c>
      <c r="S4996" s="4" t="s">
        <v>41</v>
      </c>
      <c r="T4996">
        <v>28</v>
      </c>
      <c r="U4996">
        <v>37</v>
      </c>
      <c r="V4996">
        <v>0</v>
      </c>
      <c r="W4996">
        <v>0</v>
      </c>
      <c r="X4996">
        <v>1</v>
      </c>
      <c r="Y4996">
        <v>1</v>
      </c>
      <c r="Z4996">
        <v>1</v>
      </c>
      <c r="AA4996">
        <v>1</v>
      </c>
      <c r="AB4996" s="4">
        <v>44743</v>
      </c>
      <c r="AC4996" s="4">
        <v>44674</v>
      </c>
      <c r="AD4996" s="4">
        <v>44596</v>
      </c>
      <c r="AE4996" s="4">
        <v>44565</v>
      </c>
      <c r="AF4996">
        <v>10</v>
      </c>
      <c r="AG4996">
        <v>9</v>
      </c>
      <c r="AH4996">
        <v>0</v>
      </c>
      <c r="AI4996">
        <v>0</v>
      </c>
      <c r="AJ4996" s="2">
        <v>1.3513888888888888</v>
      </c>
      <c r="AK4996" s="2">
        <v>1.148611111111111</v>
      </c>
      <c r="AL4996">
        <v>17</v>
      </c>
      <c r="AM4996">
        <v>34</v>
      </c>
      <c r="AN4996">
        <f t="shared" si="32"/>
        <v>2020</v>
      </c>
      <c r="AO4996" t="s">
        <v>1051</v>
      </c>
    </row>
    <row r="4997" spans="1:41" x14ac:dyDescent="0.35">
      <c r="A4997" s="1">
        <v>44175</v>
      </c>
      <c r="B4997" t="s">
        <v>110</v>
      </c>
      <c r="C4997" t="s">
        <v>97</v>
      </c>
      <c r="D4997">
        <v>10</v>
      </c>
      <c r="E4997">
        <v>17</v>
      </c>
      <c r="F4997" s="4">
        <v>44633</v>
      </c>
      <c r="G4997" s="4">
        <v>44634</v>
      </c>
      <c r="H4997" s="4" t="s">
        <v>82</v>
      </c>
      <c r="I4997" s="4">
        <v>44594</v>
      </c>
      <c r="J4997">
        <v>113</v>
      </c>
      <c r="K4997">
        <v>132</v>
      </c>
      <c r="L4997">
        <v>107</v>
      </c>
      <c r="M4997">
        <v>186</v>
      </c>
      <c r="N4997">
        <v>220</v>
      </c>
      <c r="O4997">
        <v>318</v>
      </c>
      <c r="P4997" s="4" t="s">
        <v>309</v>
      </c>
      <c r="Q4997" s="4" t="s">
        <v>149</v>
      </c>
      <c r="R4997" s="4">
        <v>44713</v>
      </c>
      <c r="S4997" s="4">
        <v>44566</v>
      </c>
      <c r="T4997">
        <v>29</v>
      </c>
      <c r="U4997">
        <v>36</v>
      </c>
      <c r="V4997">
        <v>0</v>
      </c>
      <c r="W4997">
        <v>0</v>
      </c>
      <c r="X4997">
        <v>1</v>
      </c>
      <c r="Y4997">
        <v>1</v>
      </c>
      <c r="Z4997">
        <v>1</v>
      </c>
      <c r="AA4997">
        <v>1</v>
      </c>
      <c r="AB4997" s="4">
        <v>44708</v>
      </c>
      <c r="AC4997" s="4">
        <v>44682</v>
      </c>
      <c r="AD4997" s="4" t="s">
        <v>108</v>
      </c>
      <c r="AE4997" s="4">
        <v>44595</v>
      </c>
      <c r="AF4997">
        <v>12</v>
      </c>
      <c r="AG4997">
        <v>11</v>
      </c>
      <c r="AH4997">
        <v>0</v>
      </c>
      <c r="AI4997">
        <v>1</v>
      </c>
      <c r="AJ4997" s="2">
        <v>1.1763888888888889</v>
      </c>
      <c r="AK4997" s="2">
        <v>1.3236111111111111</v>
      </c>
      <c r="AL4997">
        <v>3</v>
      </c>
      <c r="AM4997">
        <v>24</v>
      </c>
      <c r="AN4997">
        <f t="shared" si="32"/>
        <v>2020</v>
      </c>
      <c r="AO4997" t="s">
        <v>1051</v>
      </c>
    </row>
    <row r="4998" spans="1:41" x14ac:dyDescent="0.35">
      <c r="A4998" s="1">
        <v>44178</v>
      </c>
      <c r="B4998" t="s">
        <v>105</v>
      </c>
      <c r="C4998" t="s">
        <v>59</v>
      </c>
      <c r="D4998">
        <v>17</v>
      </c>
      <c r="E4998">
        <v>23</v>
      </c>
      <c r="F4998" s="4">
        <v>44756</v>
      </c>
      <c r="G4998" s="4">
        <v>44630</v>
      </c>
      <c r="H4998" s="4">
        <v>44564</v>
      </c>
      <c r="I4998" s="4" t="s">
        <v>41</v>
      </c>
      <c r="J4998">
        <v>155</v>
      </c>
      <c r="K4998">
        <v>241</v>
      </c>
      <c r="L4998">
        <v>108</v>
      </c>
      <c r="M4998">
        <v>169</v>
      </c>
      <c r="N4998">
        <v>263</v>
      </c>
      <c r="O4998">
        <v>410</v>
      </c>
      <c r="P4998" s="4" t="s">
        <v>347</v>
      </c>
      <c r="Q4998" s="4" t="s">
        <v>605</v>
      </c>
      <c r="R4998" s="4">
        <v>44743</v>
      </c>
      <c r="S4998" s="4">
        <v>44646</v>
      </c>
      <c r="T4998">
        <v>27</v>
      </c>
      <c r="U4998">
        <v>23</v>
      </c>
      <c r="V4998">
        <v>2</v>
      </c>
      <c r="W4998">
        <v>0</v>
      </c>
      <c r="X4998">
        <v>0</v>
      </c>
      <c r="Y4998">
        <v>0</v>
      </c>
      <c r="Z4998">
        <v>2</v>
      </c>
      <c r="AA4998">
        <v>0</v>
      </c>
      <c r="AB4998" s="4">
        <v>44713</v>
      </c>
      <c r="AC4998" s="4">
        <v>44743</v>
      </c>
      <c r="AD4998" s="4">
        <v>44563</v>
      </c>
      <c r="AE4998" s="4">
        <v>44624</v>
      </c>
      <c r="AF4998">
        <v>11</v>
      </c>
      <c r="AG4998">
        <v>11</v>
      </c>
      <c r="AH4998">
        <v>0</v>
      </c>
      <c r="AI4998">
        <v>0</v>
      </c>
      <c r="AJ4998" s="2">
        <v>1.2680555555555555</v>
      </c>
      <c r="AK4998" s="2">
        <v>1.2319444444444445</v>
      </c>
      <c r="AL4998">
        <v>7</v>
      </c>
      <c r="AM4998">
        <v>36</v>
      </c>
      <c r="AN4998">
        <f t="shared" si="32"/>
        <v>2020</v>
      </c>
      <c r="AO4998" t="s">
        <v>1051</v>
      </c>
    </row>
    <row r="4999" spans="1:41" x14ac:dyDescent="0.35">
      <c r="A4999" s="1">
        <v>44178</v>
      </c>
      <c r="B4999" t="s">
        <v>104</v>
      </c>
      <c r="C4999" t="s">
        <v>64</v>
      </c>
      <c r="D4999">
        <v>16</v>
      </c>
      <c r="E4999">
        <v>18</v>
      </c>
      <c r="F4999" s="4">
        <v>44692</v>
      </c>
      <c r="G4999" s="4">
        <v>44820</v>
      </c>
      <c r="H4999" s="4">
        <v>44562</v>
      </c>
      <c r="I4999" s="4">
        <v>44565</v>
      </c>
      <c r="J4999">
        <v>171</v>
      </c>
      <c r="K4999">
        <v>208</v>
      </c>
      <c r="L4999">
        <v>101</v>
      </c>
      <c r="M4999">
        <v>101</v>
      </c>
      <c r="N4999">
        <v>272</v>
      </c>
      <c r="O4999">
        <v>309</v>
      </c>
      <c r="P4999" s="4" t="s">
        <v>407</v>
      </c>
      <c r="Q4999" s="4" t="s">
        <v>572</v>
      </c>
      <c r="R4999" s="4">
        <v>44606</v>
      </c>
      <c r="S4999" s="4">
        <v>44606</v>
      </c>
      <c r="T4999">
        <v>25</v>
      </c>
      <c r="U4999">
        <v>30</v>
      </c>
      <c r="V4999">
        <v>0</v>
      </c>
      <c r="W4999">
        <v>3</v>
      </c>
      <c r="X4999">
        <v>0</v>
      </c>
      <c r="Y4999">
        <v>0</v>
      </c>
      <c r="Z4999">
        <v>0</v>
      </c>
      <c r="AA4999">
        <v>3</v>
      </c>
      <c r="AB4999" s="4">
        <v>44711</v>
      </c>
      <c r="AC4999" s="4">
        <v>44645</v>
      </c>
      <c r="AD4999" s="4">
        <v>44596</v>
      </c>
      <c r="AE4999" s="4">
        <v>44564</v>
      </c>
      <c r="AF4999">
        <v>8</v>
      </c>
      <c r="AG4999">
        <v>9</v>
      </c>
      <c r="AH4999">
        <v>2</v>
      </c>
      <c r="AI4999">
        <v>0</v>
      </c>
      <c r="AJ4999" s="2">
        <v>1.054861111111111</v>
      </c>
      <c r="AK4999" s="2">
        <v>1.4451388888888888</v>
      </c>
      <c r="AL4999">
        <v>30</v>
      </c>
      <c r="AM4999">
        <v>7</v>
      </c>
      <c r="AN4999">
        <f t="shared" si="32"/>
        <v>2020</v>
      </c>
      <c r="AO4999" t="s">
        <v>1051</v>
      </c>
    </row>
    <row r="5000" spans="1:41" x14ac:dyDescent="0.35">
      <c r="A5000" s="1">
        <v>44178</v>
      </c>
      <c r="B5000" t="s">
        <v>68</v>
      </c>
      <c r="C5000" t="s">
        <v>84</v>
      </c>
      <c r="D5000">
        <v>22</v>
      </c>
      <c r="E5000">
        <v>27</v>
      </c>
      <c r="F5000" s="4">
        <v>44692</v>
      </c>
      <c r="G5000" s="4">
        <v>44757</v>
      </c>
      <c r="H5000" s="4">
        <v>44562</v>
      </c>
      <c r="I5000" s="4" t="s">
        <v>41</v>
      </c>
      <c r="J5000">
        <v>354</v>
      </c>
      <c r="K5000">
        <v>287</v>
      </c>
      <c r="L5000">
        <v>94</v>
      </c>
      <c r="M5000">
        <v>80</v>
      </c>
      <c r="N5000">
        <v>448</v>
      </c>
      <c r="O5000">
        <v>367</v>
      </c>
      <c r="P5000" s="4" t="s">
        <v>80</v>
      </c>
      <c r="Q5000" s="4" t="s">
        <v>678</v>
      </c>
      <c r="R5000" s="4">
        <v>44621</v>
      </c>
      <c r="S5000" s="4">
        <v>44680</v>
      </c>
      <c r="T5000">
        <v>24</v>
      </c>
      <c r="U5000">
        <v>24</v>
      </c>
      <c r="V5000">
        <v>1</v>
      </c>
      <c r="W5000">
        <v>0</v>
      </c>
      <c r="X5000">
        <v>3</v>
      </c>
      <c r="Y5000">
        <v>1</v>
      </c>
      <c r="Z5000">
        <v>4</v>
      </c>
      <c r="AA5000">
        <v>1</v>
      </c>
      <c r="AB5000" s="4">
        <v>44774</v>
      </c>
      <c r="AC5000" s="4">
        <v>44621</v>
      </c>
      <c r="AD5000" s="4">
        <v>44563</v>
      </c>
      <c r="AE5000" s="4">
        <v>44595</v>
      </c>
      <c r="AF5000">
        <v>13</v>
      </c>
      <c r="AG5000">
        <v>14</v>
      </c>
      <c r="AH5000">
        <v>1</v>
      </c>
      <c r="AI5000">
        <v>0</v>
      </c>
      <c r="AJ5000" s="2">
        <v>1.1875</v>
      </c>
      <c r="AK5000" s="2">
        <v>1.3125</v>
      </c>
      <c r="AL5000">
        <v>33</v>
      </c>
      <c r="AM5000">
        <v>27</v>
      </c>
      <c r="AN5000">
        <f t="shared" si="32"/>
        <v>2020</v>
      </c>
      <c r="AO5000" t="s">
        <v>1051</v>
      </c>
    </row>
    <row r="5001" spans="1:41" x14ac:dyDescent="0.35">
      <c r="A5001" s="1">
        <v>44178</v>
      </c>
      <c r="B5001" t="s">
        <v>87</v>
      </c>
      <c r="C5001" t="s">
        <v>40</v>
      </c>
      <c r="D5001">
        <v>22</v>
      </c>
      <c r="E5001">
        <v>10</v>
      </c>
      <c r="F5001" s="4">
        <v>44760</v>
      </c>
      <c r="G5001" s="4">
        <v>44632</v>
      </c>
      <c r="H5001" s="4">
        <v>44563</v>
      </c>
      <c r="I5001" s="4">
        <v>44562</v>
      </c>
      <c r="J5001">
        <v>231</v>
      </c>
      <c r="K5001">
        <v>81</v>
      </c>
      <c r="L5001">
        <v>159</v>
      </c>
      <c r="M5001">
        <v>78</v>
      </c>
      <c r="N5001">
        <v>390</v>
      </c>
      <c r="O5001">
        <v>159</v>
      </c>
      <c r="P5001" s="4" t="s">
        <v>329</v>
      </c>
      <c r="Q5001" s="4" t="s">
        <v>183</v>
      </c>
      <c r="R5001" s="4">
        <v>44574</v>
      </c>
      <c r="S5001" s="4">
        <v>44774</v>
      </c>
      <c r="T5001">
        <v>43</v>
      </c>
      <c r="U5001">
        <v>17</v>
      </c>
      <c r="V5001">
        <v>0</v>
      </c>
      <c r="W5001">
        <v>3</v>
      </c>
      <c r="X5001">
        <v>0</v>
      </c>
      <c r="Y5001">
        <v>0</v>
      </c>
      <c r="Z5001">
        <v>0</v>
      </c>
      <c r="AA5001">
        <v>3</v>
      </c>
      <c r="AB5001" s="4">
        <v>44673</v>
      </c>
      <c r="AC5001" s="4">
        <v>44602</v>
      </c>
      <c r="AD5001" s="4">
        <v>44599</v>
      </c>
      <c r="AE5001" s="4">
        <v>44562</v>
      </c>
      <c r="AF5001">
        <v>13</v>
      </c>
      <c r="AG5001">
        <v>12</v>
      </c>
      <c r="AH5001">
        <v>0</v>
      </c>
      <c r="AI5001">
        <v>0</v>
      </c>
      <c r="AJ5001" s="2">
        <v>1.5784722222222223</v>
      </c>
      <c r="AK5001" s="3">
        <v>0.92152777777777783</v>
      </c>
      <c r="AL5001">
        <v>26</v>
      </c>
      <c r="AM5001">
        <v>7</v>
      </c>
      <c r="AN5001">
        <f t="shared" si="32"/>
        <v>2020</v>
      </c>
      <c r="AO5001" t="s">
        <v>1051</v>
      </c>
    </row>
    <row r="5002" spans="1:41" x14ac:dyDescent="0.35">
      <c r="A5002" s="1">
        <v>44178</v>
      </c>
      <c r="B5002" t="s">
        <v>58</v>
      </c>
      <c r="C5002" t="s">
        <v>101</v>
      </c>
      <c r="D5002">
        <v>27</v>
      </c>
      <c r="E5002">
        <v>17</v>
      </c>
      <c r="F5002" s="4">
        <v>44696</v>
      </c>
      <c r="G5002" s="4">
        <v>44692</v>
      </c>
      <c r="H5002" s="4">
        <v>44656</v>
      </c>
      <c r="I5002" s="4" t="s">
        <v>41</v>
      </c>
      <c r="J5002">
        <v>173</v>
      </c>
      <c r="K5002">
        <v>196</v>
      </c>
      <c r="L5002">
        <v>162</v>
      </c>
      <c r="M5002">
        <v>107</v>
      </c>
      <c r="N5002">
        <v>335</v>
      </c>
      <c r="O5002">
        <v>303</v>
      </c>
      <c r="P5002" s="4" t="s">
        <v>484</v>
      </c>
      <c r="Q5002" s="4" t="s">
        <v>75</v>
      </c>
      <c r="R5002" s="4">
        <v>44713</v>
      </c>
      <c r="S5002" s="4" t="s">
        <v>41</v>
      </c>
      <c r="T5002">
        <v>33</v>
      </c>
      <c r="U5002">
        <v>26</v>
      </c>
      <c r="V5002">
        <v>1</v>
      </c>
      <c r="W5002">
        <v>0</v>
      </c>
      <c r="X5002">
        <v>0</v>
      </c>
      <c r="Y5002">
        <v>0</v>
      </c>
      <c r="Z5002">
        <v>1</v>
      </c>
      <c r="AA5002">
        <v>0</v>
      </c>
      <c r="AB5002" s="4">
        <v>44682</v>
      </c>
      <c r="AC5002" s="4">
        <v>44682</v>
      </c>
      <c r="AD5002" s="4">
        <v>44596</v>
      </c>
      <c r="AE5002" s="4">
        <v>44595</v>
      </c>
      <c r="AF5002">
        <v>8</v>
      </c>
      <c r="AG5002">
        <v>9</v>
      </c>
      <c r="AH5002">
        <v>0</v>
      </c>
      <c r="AI5002">
        <v>0</v>
      </c>
      <c r="AJ5002" s="2">
        <v>1.6270833333333332</v>
      </c>
      <c r="AK5002" s="3">
        <v>0.87291666666666667</v>
      </c>
      <c r="AL5002">
        <v>14</v>
      </c>
      <c r="AM5002">
        <v>26</v>
      </c>
      <c r="AN5002">
        <f t="shared" si="32"/>
        <v>2020</v>
      </c>
      <c r="AO5002" t="s">
        <v>1051</v>
      </c>
    </row>
    <row r="5003" spans="1:41" x14ac:dyDescent="0.35">
      <c r="A5003" s="1">
        <v>44178</v>
      </c>
      <c r="B5003" t="s">
        <v>98</v>
      </c>
      <c r="C5003" t="s">
        <v>91</v>
      </c>
      <c r="D5003">
        <v>23</v>
      </c>
      <c r="E5003">
        <v>22</v>
      </c>
      <c r="F5003" s="4">
        <v>44628</v>
      </c>
      <c r="G5003" s="4">
        <v>44726</v>
      </c>
      <c r="H5003" s="4" t="s">
        <v>41</v>
      </c>
      <c r="I5003" s="4" t="s">
        <v>42</v>
      </c>
      <c r="J5003">
        <v>269</v>
      </c>
      <c r="K5003">
        <v>245</v>
      </c>
      <c r="L5003">
        <v>96</v>
      </c>
      <c r="M5003">
        <v>125</v>
      </c>
      <c r="N5003">
        <v>365</v>
      </c>
      <c r="O5003">
        <v>370</v>
      </c>
      <c r="P5003" s="4" t="s">
        <v>379</v>
      </c>
      <c r="Q5003" s="4" t="s">
        <v>208</v>
      </c>
      <c r="R5003" s="4">
        <v>44572</v>
      </c>
      <c r="S5003" s="4">
        <v>44652</v>
      </c>
      <c r="T5003">
        <v>30</v>
      </c>
      <c r="U5003">
        <v>21</v>
      </c>
      <c r="V5003">
        <v>1</v>
      </c>
      <c r="W5003">
        <v>0</v>
      </c>
      <c r="X5003">
        <v>0</v>
      </c>
      <c r="Y5003">
        <v>0</v>
      </c>
      <c r="Z5003">
        <v>1</v>
      </c>
      <c r="AA5003">
        <v>0</v>
      </c>
      <c r="AB5003" s="4">
        <v>44610</v>
      </c>
      <c r="AC5003" s="4">
        <v>44743</v>
      </c>
      <c r="AD5003" s="4">
        <v>44594</v>
      </c>
      <c r="AE5003" s="4">
        <v>44625</v>
      </c>
      <c r="AF5003">
        <v>10</v>
      </c>
      <c r="AG5003">
        <v>11</v>
      </c>
      <c r="AH5003">
        <v>1</v>
      </c>
      <c r="AI5003">
        <v>0</v>
      </c>
      <c r="AJ5003" s="2">
        <v>1.2305555555555556</v>
      </c>
      <c r="AK5003" s="2">
        <v>1.2694444444444444</v>
      </c>
      <c r="AL5003">
        <v>32</v>
      </c>
      <c r="AM5003">
        <v>27</v>
      </c>
      <c r="AN5003">
        <f t="shared" si="32"/>
        <v>2020</v>
      </c>
      <c r="AO5003" t="s">
        <v>1051</v>
      </c>
    </row>
    <row r="5004" spans="1:41" x14ac:dyDescent="0.35">
      <c r="A5004" s="1">
        <v>44178</v>
      </c>
      <c r="B5004" t="s">
        <v>78</v>
      </c>
      <c r="C5004" t="s">
        <v>94</v>
      </c>
      <c r="D5004">
        <v>25</v>
      </c>
      <c r="E5004">
        <v>20</v>
      </c>
      <c r="F5004" s="4">
        <v>44629</v>
      </c>
      <c r="G5004" s="4">
        <v>44695</v>
      </c>
      <c r="H5004" s="4">
        <v>44563</v>
      </c>
      <c r="I5004" s="4">
        <v>44564</v>
      </c>
      <c r="J5004">
        <v>205</v>
      </c>
      <c r="K5004">
        <v>263</v>
      </c>
      <c r="L5004">
        <v>249</v>
      </c>
      <c r="M5004">
        <v>91</v>
      </c>
      <c r="N5004">
        <v>454</v>
      </c>
      <c r="O5004">
        <v>354</v>
      </c>
      <c r="P5004" s="4" t="s">
        <v>419</v>
      </c>
      <c r="Q5004" s="4" t="s">
        <v>375</v>
      </c>
      <c r="R5004" s="4">
        <v>44568</v>
      </c>
      <c r="S5004" s="4" t="s">
        <v>41</v>
      </c>
      <c r="T5004">
        <v>40</v>
      </c>
      <c r="U5004">
        <v>15</v>
      </c>
      <c r="V5004">
        <v>1</v>
      </c>
      <c r="W5004">
        <v>0</v>
      </c>
      <c r="X5004">
        <v>0</v>
      </c>
      <c r="Y5004">
        <v>1</v>
      </c>
      <c r="Z5004">
        <v>1</v>
      </c>
      <c r="AA5004">
        <v>1</v>
      </c>
      <c r="AB5004" s="4">
        <v>44743</v>
      </c>
      <c r="AC5004" s="4">
        <v>44835</v>
      </c>
      <c r="AD5004" s="4">
        <v>44595</v>
      </c>
      <c r="AE5004" s="4">
        <v>44564</v>
      </c>
      <c r="AF5004">
        <v>11</v>
      </c>
      <c r="AG5004">
        <v>11</v>
      </c>
      <c r="AH5004">
        <v>0</v>
      </c>
      <c r="AI5004">
        <v>0</v>
      </c>
      <c r="AJ5004" s="2">
        <v>1.3215277777777776</v>
      </c>
      <c r="AK5004" s="2">
        <v>1.1784722222222224</v>
      </c>
      <c r="AL5004">
        <v>31</v>
      </c>
      <c r="AM5004">
        <v>10</v>
      </c>
      <c r="AN5004">
        <f t="shared" si="32"/>
        <v>2020</v>
      </c>
      <c r="AO5004" t="s">
        <v>1051</v>
      </c>
    </row>
    <row r="5005" spans="1:41" x14ac:dyDescent="0.35">
      <c r="A5005" s="1">
        <v>44178</v>
      </c>
      <c r="B5005" t="s">
        <v>93</v>
      </c>
      <c r="C5005" t="s">
        <v>48</v>
      </c>
      <c r="D5005">
        <v>25</v>
      </c>
      <c r="E5005">
        <v>26</v>
      </c>
      <c r="F5005" s="4">
        <v>44784</v>
      </c>
      <c r="G5005" s="4">
        <v>44785</v>
      </c>
      <c r="H5005" s="4" t="s">
        <v>41</v>
      </c>
      <c r="I5005" s="4" t="s">
        <v>41</v>
      </c>
      <c r="J5005">
        <v>244</v>
      </c>
      <c r="K5005">
        <v>345</v>
      </c>
      <c r="L5005">
        <v>212</v>
      </c>
      <c r="M5005">
        <v>79</v>
      </c>
      <c r="N5005">
        <v>456</v>
      </c>
      <c r="O5005">
        <v>424</v>
      </c>
      <c r="P5005" s="4" t="s">
        <v>50</v>
      </c>
      <c r="Q5005" s="4" t="s">
        <v>176</v>
      </c>
      <c r="R5005" s="4" t="s">
        <v>41</v>
      </c>
      <c r="S5005" s="4" t="s">
        <v>41</v>
      </c>
      <c r="T5005">
        <v>31</v>
      </c>
      <c r="U5005">
        <v>22</v>
      </c>
      <c r="V5005">
        <v>0</v>
      </c>
      <c r="W5005">
        <v>1</v>
      </c>
      <c r="X5005">
        <v>0</v>
      </c>
      <c r="Y5005">
        <v>2</v>
      </c>
      <c r="Z5005">
        <v>0</v>
      </c>
      <c r="AA5005">
        <v>3</v>
      </c>
      <c r="AB5005" s="4">
        <v>44713</v>
      </c>
      <c r="AC5005" s="4">
        <v>44713</v>
      </c>
      <c r="AD5005" s="4">
        <v>44597</v>
      </c>
      <c r="AE5005" s="4">
        <v>44597</v>
      </c>
      <c r="AF5005">
        <v>9</v>
      </c>
      <c r="AG5005">
        <v>9</v>
      </c>
      <c r="AH5005">
        <v>2</v>
      </c>
      <c r="AI5005">
        <v>0</v>
      </c>
      <c r="AJ5005" s="2">
        <v>1.1909722222222221</v>
      </c>
      <c r="AK5005" s="2">
        <v>1.3090277777777779</v>
      </c>
      <c r="AL5005">
        <v>44</v>
      </c>
      <c r="AM5005">
        <v>27</v>
      </c>
      <c r="AN5005">
        <f t="shared" si="32"/>
        <v>2020</v>
      </c>
      <c r="AO5005" t="s">
        <v>1051</v>
      </c>
    </row>
    <row r="5006" spans="1:41" x14ac:dyDescent="0.35">
      <c r="A5006" s="1">
        <v>44178</v>
      </c>
      <c r="B5006" t="s">
        <v>53</v>
      </c>
      <c r="C5006" t="s">
        <v>47</v>
      </c>
      <c r="D5006">
        <v>12</v>
      </c>
      <c r="E5006">
        <v>28</v>
      </c>
      <c r="F5006" s="4">
        <v>44663</v>
      </c>
      <c r="G5006" s="4">
        <v>44723</v>
      </c>
      <c r="H5006" s="4" t="s">
        <v>41</v>
      </c>
      <c r="I5006" s="4" t="s">
        <v>41</v>
      </c>
      <c r="J5006">
        <v>116</v>
      </c>
      <c r="K5006">
        <v>236</v>
      </c>
      <c r="L5006">
        <v>69</v>
      </c>
      <c r="M5006">
        <v>174</v>
      </c>
      <c r="N5006">
        <v>185</v>
      </c>
      <c r="O5006">
        <v>410</v>
      </c>
      <c r="P5006" s="4" t="s">
        <v>482</v>
      </c>
      <c r="Q5006" s="4" t="s">
        <v>522</v>
      </c>
      <c r="R5006" s="4">
        <v>44636</v>
      </c>
      <c r="S5006" s="4">
        <v>44564</v>
      </c>
      <c r="T5006">
        <v>23</v>
      </c>
      <c r="U5006">
        <v>36</v>
      </c>
      <c r="V5006">
        <v>1</v>
      </c>
      <c r="W5006">
        <v>0</v>
      </c>
      <c r="X5006">
        <v>0</v>
      </c>
      <c r="Y5006">
        <v>1</v>
      </c>
      <c r="Z5006">
        <v>1</v>
      </c>
      <c r="AA5006">
        <v>1</v>
      </c>
      <c r="AB5006" s="4">
        <v>44743</v>
      </c>
      <c r="AC5006" s="4">
        <v>44652</v>
      </c>
      <c r="AD5006" s="4" t="s">
        <v>52</v>
      </c>
      <c r="AE5006" s="4">
        <v>44687</v>
      </c>
      <c r="AF5006">
        <v>11</v>
      </c>
      <c r="AG5006">
        <v>11</v>
      </c>
      <c r="AH5006">
        <v>0</v>
      </c>
      <c r="AI5006">
        <v>0</v>
      </c>
      <c r="AJ5006" s="2">
        <v>1.0638888888888889</v>
      </c>
      <c r="AK5006" s="2">
        <v>1.4361111111111111</v>
      </c>
      <c r="AL5006">
        <v>3</v>
      </c>
      <c r="AM5006">
        <v>40</v>
      </c>
      <c r="AN5006">
        <f t="shared" si="32"/>
        <v>2020</v>
      </c>
      <c r="AO5006" t="s">
        <v>1051</v>
      </c>
    </row>
    <row r="5007" spans="1:41" x14ac:dyDescent="0.35">
      <c r="A5007" s="1">
        <v>44178</v>
      </c>
      <c r="B5007" t="s">
        <v>74</v>
      </c>
      <c r="C5007" t="s">
        <v>83</v>
      </c>
      <c r="D5007">
        <v>26</v>
      </c>
      <c r="E5007">
        <v>27</v>
      </c>
      <c r="F5007" s="4">
        <v>44784</v>
      </c>
      <c r="G5007" s="4">
        <v>44691</v>
      </c>
      <c r="H5007" s="4" t="s">
        <v>41</v>
      </c>
      <c r="I5007" s="4" t="s">
        <v>41</v>
      </c>
      <c r="J5007">
        <v>290</v>
      </c>
      <c r="K5007">
        <v>242</v>
      </c>
      <c r="L5007">
        <v>120</v>
      </c>
      <c r="M5007">
        <v>51</v>
      </c>
      <c r="N5007">
        <v>410</v>
      </c>
      <c r="O5007">
        <v>293</v>
      </c>
      <c r="P5007" s="4" t="s">
        <v>781</v>
      </c>
      <c r="Q5007" s="4" t="s">
        <v>398</v>
      </c>
      <c r="R5007" s="4" t="s">
        <v>41</v>
      </c>
      <c r="S5007" s="4">
        <v>44652</v>
      </c>
      <c r="T5007">
        <v>31</v>
      </c>
      <c r="U5007">
        <v>15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 s="4">
        <v>44896</v>
      </c>
      <c r="AC5007" s="4">
        <v>44681</v>
      </c>
      <c r="AD5007" s="4">
        <v>44623</v>
      </c>
      <c r="AE5007" s="4">
        <v>44624</v>
      </c>
      <c r="AF5007">
        <v>8</v>
      </c>
      <c r="AG5007">
        <v>8</v>
      </c>
      <c r="AH5007">
        <v>0</v>
      </c>
      <c r="AI5007">
        <v>0</v>
      </c>
      <c r="AJ5007" s="2">
        <v>1.4791666666666667</v>
      </c>
      <c r="AK5007" s="2">
        <v>1.0208333333333333</v>
      </c>
      <c r="AL5007">
        <v>31</v>
      </c>
      <c r="AM5007">
        <v>24</v>
      </c>
      <c r="AN5007">
        <f t="shared" si="32"/>
        <v>2020</v>
      </c>
      <c r="AO5007" t="s">
        <v>1051</v>
      </c>
    </row>
    <row r="5008" spans="1:41" x14ac:dyDescent="0.35">
      <c r="A5008" s="1">
        <v>44178</v>
      </c>
      <c r="B5008" t="s">
        <v>100</v>
      </c>
      <c r="C5008" t="s">
        <v>77</v>
      </c>
      <c r="D5008">
        <v>20</v>
      </c>
      <c r="E5008">
        <v>21</v>
      </c>
      <c r="F5008" s="4">
        <v>44693</v>
      </c>
      <c r="G5008" s="4">
        <v>44664</v>
      </c>
      <c r="H5008" s="4" t="s">
        <v>42</v>
      </c>
      <c r="I5008" s="4">
        <v>44596</v>
      </c>
      <c r="J5008">
        <v>262</v>
      </c>
      <c r="K5008">
        <v>167</v>
      </c>
      <c r="L5008">
        <v>96</v>
      </c>
      <c r="M5008">
        <v>246</v>
      </c>
      <c r="N5008">
        <v>358</v>
      </c>
      <c r="O5008">
        <v>413</v>
      </c>
      <c r="P5008" s="4" t="s">
        <v>572</v>
      </c>
      <c r="Q5008" s="4" t="s">
        <v>117</v>
      </c>
      <c r="R5008" s="4">
        <v>44710</v>
      </c>
      <c r="S5008" s="4" t="s">
        <v>41</v>
      </c>
      <c r="T5008">
        <v>20</v>
      </c>
      <c r="U5008">
        <v>36</v>
      </c>
      <c r="V5008">
        <v>1</v>
      </c>
      <c r="W5008">
        <v>1</v>
      </c>
      <c r="X5008">
        <v>1</v>
      </c>
      <c r="Y5008">
        <v>0</v>
      </c>
      <c r="Z5008">
        <v>2</v>
      </c>
      <c r="AA5008">
        <v>1</v>
      </c>
      <c r="AB5008" s="4">
        <v>44774</v>
      </c>
      <c r="AC5008" s="4">
        <v>44739</v>
      </c>
      <c r="AD5008" s="4">
        <v>44562</v>
      </c>
      <c r="AE5008" s="4">
        <v>44595</v>
      </c>
      <c r="AF5008">
        <v>11</v>
      </c>
      <c r="AG5008">
        <v>12</v>
      </c>
      <c r="AH5008">
        <v>0</v>
      </c>
      <c r="AI5008">
        <v>0</v>
      </c>
      <c r="AJ5008" s="2">
        <v>1.2388888888888889</v>
      </c>
      <c r="AK5008" s="2">
        <v>1.2611111111111111</v>
      </c>
      <c r="AL5008">
        <v>21</v>
      </c>
      <c r="AM5008">
        <v>24</v>
      </c>
      <c r="AN5008">
        <f t="shared" si="32"/>
        <v>2020</v>
      </c>
      <c r="AO5008" t="s">
        <v>1051</v>
      </c>
    </row>
    <row r="5009" spans="1:41" x14ac:dyDescent="0.35">
      <c r="A5009" s="1">
        <v>44178</v>
      </c>
      <c r="B5009" t="s">
        <v>73</v>
      </c>
      <c r="C5009" t="s">
        <v>63</v>
      </c>
      <c r="D5009">
        <v>19</v>
      </c>
      <c r="E5009">
        <v>23</v>
      </c>
      <c r="F5009" s="4">
        <v>44816</v>
      </c>
      <c r="G5009" s="4">
        <v>44819</v>
      </c>
      <c r="H5009" s="4" t="s">
        <v>41</v>
      </c>
      <c r="I5009" s="4" t="s">
        <v>41</v>
      </c>
      <c r="J5009">
        <v>249</v>
      </c>
      <c r="K5009">
        <v>240</v>
      </c>
      <c r="L5009">
        <v>70</v>
      </c>
      <c r="M5009">
        <v>105</v>
      </c>
      <c r="N5009">
        <v>319</v>
      </c>
      <c r="O5009">
        <v>345</v>
      </c>
      <c r="P5009" s="4" t="s">
        <v>202</v>
      </c>
      <c r="Q5009" s="4" t="s">
        <v>587</v>
      </c>
      <c r="R5009" s="4">
        <v>44606</v>
      </c>
      <c r="S5009" s="4">
        <v>44564</v>
      </c>
      <c r="T5009">
        <v>20</v>
      </c>
      <c r="U5009">
        <v>26</v>
      </c>
      <c r="V5009">
        <v>0</v>
      </c>
      <c r="W5009">
        <v>0</v>
      </c>
      <c r="X5009">
        <v>3</v>
      </c>
      <c r="Y5009">
        <v>1</v>
      </c>
      <c r="Z5009">
        <v>3</v>
      </c>
      <c r="AA5009">
        <v>1</v>
      </c>
      <c r="AB5009" s="4">
        <v>44652</v>
      </c>
      <c r="AC5009" s="4">
        <v>44713</v>
      </c>
      <c r="AD5009" s="4">
        <v>44564</v>
      </c>
      <c r="AE5009" s="4">
        <v>44596</v>
      </c>
      <c r="AF5009">
        <v>8</v>
      </c>
      <c r="AG5009">
        <v>9</v>
      </c>
      <c r="AH5009">
        <v>0</v>
      </c>
      <c r="AI5009">
        <v>0</v>
      </c>
      <c r="AJ5009" s="2">
        <v>1.0729166666666667</v>
      </c>
      <c r="AK5009" s="2">
        <v>1.4270833333333333</v>
      </c>
      <c r="AL5009">
        <v>17</v>
      </c>
      <c r="AM5009">
        <v>20</v>
      </c>
      <c r="AN5009">
        <f t="shared" si="32"/>
        <v>2020</v>
      </c>
      <c r="AO5009" t="s">
        <v>1051</v>
      </c>
    </row>
    <row r="5010" spans="1:41" x14ac:dyDescent="0.35">
      <c r="A5010" s="1">
        <v>44178</v>
      </c>
      <c r="B5010" t="s">
        <v>88</v>
      </c>
      <c r="C5010" t="s">
        <v>39</v>
      </c>
      <c r="D5010">
        <v>12</v>
      </c>
      <c r="E5010">
        <v>21</v>
      </c>
      <c r="F5010" s="4">
        <v>44635</v>
      </c>
      <c r="G5010" s="4">
        <v>44666</v>
      </c>
      <c r="H5010" s="4" t="s">
        <v>41</v>
      </c>
      <c r="I5010" s="4" t="s">
        <v>42</v>
      </c>
      <c r="J5010">
        <v>95</v>
      </c>
      <c r="K5010">
        <v>236</v>
      </c>
      <c r="L5010">
        <v>98</v>
      </c>
      <c r="M5010">
        <v>108</v>
      </c>
      <c r="N5010">
        <v>193</v>
      </c>
      <c r="O5010">
        <v>344</v>
      </c>
      <c r="P5010" s="4" t="s">
        <v>206</v>
      </c>
      <c r="Q5010" s="4" t="s">
        <v>366</v>
      </c>
      <c r="R5010" s="4">
        <v>44605</v>
      </c>
      <c r="S5010" s="4">
        <v>44675</v>
      </c>
      <c r="T5010">
        <v>28</v>
      </c>
      <c r="U5010">
        <v>27</v>
      </c>
      <c r="V5010">
        <v>0</v>
      </c>
      <c r="W5010">
        <v>2</v>
      </c>
      <c r="X5010">
        <v>1</v>
      </c>
      <c r="Y5010">
        <v>1</v>
      </c>
      <c r="Z5010">
        <v>1</v>
      </c>
      <c r="AA5010">
        <v>3</v>
      </c>
      <c r="AB5010" s="4">
        <v>44711</v>
      </c>
      <c r="AC5010" s="4">
        <v>44682</v>
      </c>
      <c r="AD5010" s="4" t="s">
        <v>52</v>
      </c>
      <c r="AE5010" s="4">
        <v>44594</v>
      </c>
      <c r="AF5010">
        <v>14</v>
      </c>
      <c r="AG5010">
        <v>16</v>
      </c>
      <c r="AH5010">
        <v>4</v>
      </c>
      <c r="AI5010">
        <v>0</v>
      </c>
      <c r="AJ5010" s="2">
        <v>1.1590277777777778</v>
      </c>
      <c r="AK5010" s="2">
        <v>1.340972222222222</v>
      </c>
      <c r="AL5010">
        <v>23</v>
      </c>
      <c r="AM5010">
        <v>15</v>
      </c>
      <c r="AN5010">
        <f t="shared" si="32"/>
        <v>2020</v>
      </c>
      <c r="AO5010" t="s">
        <v>1051</v>
      </c>
    </row>
    <row r="5011" spans="1:41" x14ac:dyDescent="0.35">
      <c r="A5011" s="1">
        <v>44178</v>
      </c>
      <c r="B5011" t="s">
        <v>109</v>
      </c>
      <c r="C5011" t="s">
        <v>54</v>
      </c>
      <c r="D5011">
        <v>14</v>
      </c>
      <c r="E5011">
        <v>21</v>
      </c>
      <c r="F5011" s="4">
        <v>44571</v>
      </c>
      <c r="G5011" s="4">
        <v>44756</v>
      </c>
      <c r="H5011" s="4" t="s">
        <v>41</v>
      </c>
      <c r="I5011" s="4" t="s">
        <v>41</v>
      </c>
      <c r="J5011">
        <v>177</v>
      </c>
      <c r="K5011">
        <v>230</v>
      </c>
      <c r="L5011">
        <v>47</v>
      </c>
      <c r="M5011">
        <v>104</v>
      </c>
      <c r="N5011">
        <v>224</v>
      </c>
      <c r="O5011">
        <v>334</v>
      </c>
      <c r="P5011" s="4" t="s">
        <v>318</v>
      </c>
      <c r="Q5011" s="4" t="s">
        <v>289</v>
      </c>
      <c r="R5011" s="4">
        <v>44571</v>
      </c>
      <c r="S5011" s="4">
        <v>44569</v>
      </c>
      <c r="T5011">
        <v>17</v>
      </c>
      <c r="U5011">
        <v>27</v>
      </c>
      <c r="V5011">
        <v>0</v>
      </c>
      <c r="W5011">
        <v>1</v>
      </c>
      <c r="X5011">
        <v>2</v>
      </c>
      <c r="Y5011">
        <v>1</v>
      </c>
      <c r="Z5011">
        <v>2</v>
      </c>
      <c r="AA5011">
        <v>2</v>
      </c>
      <c r="AB5011" s="4">
        <v>44621</v>
      </c>
      <c r="AC5011" s="4">
        <v>44743</v>
      </c>
      <c r="AD5011" s="4">
        <v>44594</v>
      </c>
      <c r="AE5011" s="4">
        <v>44597</v>
      </c>
      <c r="AF5011">
        <v>13</v>
      </c>
      <c r="AG5011">
        <v>12</v>
      </c>
      <c r="AH5011">
        <v>0</v>
      </c>
      <c r="AI5011">
        <v>2</v>
      </c>
      <c r="AJ5011" s="2">
        <v>1.03125</v>
      </c>
      <c r="AK5011" s="2">
        <v>1.46875</v>
      </c>
      <c r="AL5011">
        <v>15</v>
      </c>
      <c r="AM5011">
        <v>26</v>
      </c>
      <c r="AN5011">
        <f t="shared" si="32"/>
        <v>2020</v>
      </c>
      <c r="AO5011" t="s">
        <v>1051</v>
      </c>
    </row>
    <row r="5012" spans="1:41" x14ac:dyDescent="0.35">
      <c r="A5012" s="1">
        <v>44179</v>
      </c>
      <c r="B5012" t="s">
        <v>90</v>
      </c>
      <c r="C5012" t="s">
        <v>69</v>
      </c>
      <c r="D5012">
        <v>25</v>
      </c>
      <c r="E5012">
        <v>33</v>
      </c>
      <c r="F5012" s="4">
        <v>44723</v>
      </c>
      <c r="G5012" s="4">
        <v>44693</v>
      </c>
      <c r="H5012" s="4">
        <v>44562</v>
      </c>
      <c r="I5012" s="4">
        <v>44594</v>
      </c>
      <c r="J5012">
        <v>154</v>
      </c>
      <c r="K5012">
        <v>355</v>
      </c>
      <c r="L5012">
        <v>231</v>
      </c>
      <c r="M5012">
        <v>138</v>
      </c>
      <c r="N5012">
        <v>385</v>
      </c>
      <c r="O5012">
        <v>493</v>
      </c>
      <c r="P5012" s="4">
        <v>44916</v>
      </c>
      <c r="Q5012" s="4" t="s">
        <v>452</v>
      </c>
      <c r="R5012" s="4">
        <v>44673</v>
      </c>
      <c r="S5012" s="4" t="s">
        <v>41</v>
      </c>
      <c r="T5012">
        <v>32</v>
      </c>
      <c r="U5012">
        <v>28</v>
      </c>
      <c r="V5012">
        <v>0</v>
      </c>
      <c r="W5012">
        <v>0</v>
      </c>
      <c r="X5012">
        <v>0</v>
      </c>
      <c r="Y5012">
        <v>1</v>
      </c>
      <c r="Z5012">
        <v>0</v>
      </c>
      <c r="AA5012">
        <v>1</v>
      </c>
      <c r="AB5012" s="4">
        <v>44774</v>
      </c>
      <c r="AC5012" s="4">
        <v>44774</v>
      </c>
      <c r="AD5012" s="4">
        <v>44686</v>
      </c>
      <c r="AE5012" s="4">
        <v>44655</v>
      </c>
      <c r="AF5012">
        <v>11</v>
      </c>
      <c r="AG5012">
        <v>12</v>
      </c>
      <c r="AH5012">
        <v>0</v>
      </c>
      <c r="AI5012">
        <v>0</v>
      </c>
      <c r="AJ5012" s="2">
        <v>1.16875</v>
      </c>
      <c r="AK5012" s="2">
        <v>1.33125</v>
      </c>
      <c r="AL5012">
        <v>47</v>
      </c>
      <c r="AM5012">
        <v>42</v>
      </c>
      <c r="AN5012">
        <f t="shared" si="32"/>
        <v>2020</v>
      </c>
      <c r="AO5012" t="s">
        <v>1051</v>
      </c>
    </row>
    <row r="5013" spans="1:41" x14ac:dyDescent="0.35">
      <c r="A5013" s="1">
        <v>44182</v>
      </c>
      <c r="B5013" t="s">
        <v>63</v>
      </c>
      <c r="C5013" t="s">
        <v>48</v>
      </c>
      <c r="D5013">
        <v>27</v>
      </c>
      <c r="E5013">
        <v>27</v>
      </c>
      <c r="F5013" s="4">
        <v>44754</v>
      </c>
      <c r="G5013" s="4">
        <v>44694</v>
      </c>
      <c r="H5013" s="4" t="s">
        <v>41</v>
      </c>
      <c r="I5013" s="4">
        <v>44655</v>
      </c>
      <c r="J5013">
        <v>306</v>
      </c>
      <c r="K5013">
        <v>276</v>
      </c>
      <c r="L5013">
        <v>96</v>
      </c>
      <c r="M5013">
        <v>173</v>
      </c>
      <c r="N5013">
        <v>402</v>
      </c>
      <c r="O5013">
        <v>449</v>
      </c>
      <c r="P5013" s="4" t="s">
        <v>327</v>
      </c>
      <c r="Q5013" s="4" t="s">
        <v>61</v>
      </c>
      <c r="R5013" s="4">
        <v>44569</v>
      </c>
      <c r="S5013" s="4">
        <v>44564</v>
      </c>
      <c r="T5013">
        <v>29</v>
      </c>
      <c r="U5013">
        <v>41</v>
      </c>
      <c r="V5013">
        <v>0</v>
      </c>
      <c r="W5013">
        <v>0</v>
      </c>
      <c r="X5013">
        <v>0</v>
      </c>
      <c r="Y5013">
        <v>1</v>
      </c>
      <c r="Z5013">
        <v>0</v>
      </c>
      <c r="AA5013">
        <v>1</v>
      </c>
      <c r="AB5013" s="4">
        <v>44640</v>
      </c>
      <c r="AC5013" s="4">
        <v>44713</v>
      </c>
      <c r="AD5013" s="4">
        <v>44624</v>
      </c>
      <c r="AE5013" s="4">
        <v>44596</v>
      </c>
      <c r="AF5013">
        <v>9</v>
      </c>
      <c r="AG5013">
        <v>10</v>
      </c>
      <c r="AH5013">
        <v>0</v>
      </c>
      <c r="AI5013">
        <v>0</v>
      </c>
      <c r="AJ5013" s="2">
        <v>1.2916666666666667</v>
      </c>
      <c r="AK5013" s="2">
        <v>1.5631944444444443</v>
      </c>
      <c r="AL5013">
        <v>30</v>
      </c>
      <c r="AM5013">
        <v>27</v>
      </c>
      <c r="AN5013">
        <f t="shared" si="32"/>
        <v>2020</v>
      </c>
      <c r="AO5013" t="s">
        <v>1051</v>
      </c>
    </row>
    <row r="5014" spans="1:41" x14ac:dyDescent="0.35">
      <c r="A5014" s="1">
        <v>44184</v>
      </c>
      <c r="B5014" t="s">
        <v>54</v>
      </c>
      <c r="C5014" t="s">
        <v>98</v>
      </c>
      <c r="D5014">
        <v>29</v>
      </c>
      <c r="E5014">
        <v>19</v>
      </c>
      <c r="F5014" s="4">
        <v>44817</v>
      </c>
      <c r="G5014" s="4">
        <v>44726</v>
      </c>
      <c r="H5014" s="4" t="s">
        <v>42</v>
      </c>
      <c r="I5014" s="4" t="s">
        <v>41</v>
      </c>
      <c r="J5014">
        <v>352</v>
      </c>
      <c r="K5014">
        <v>115</v>
      </c>
      <c r="L5014">
        <v>182</v>
      </c>
      <c r="M5014">
        <v>140</v>
      </c>
      <c r="N5014">
        <v>534</v>
      </c>
      <c r="O5014">
        <v>255</v>
      </c>
      <c r="P5014" s="4" t="s">
        <v>71</v>
      </c>
      <c r="Q5014" s="4" t="s">
        <v>355</v>
      </c>
      <c r="R5014" s="4">
        <v>44568</v>
      </c>
      <c r="S5014" s="4">
        <v>44637</v>
      </c>
      <c r="T5014">
        <v>24</v>
      </c>
      <c r="U5014">
        <v>28</v>
      </c>
      <c r="V5014">
        <v>1</v>
      </c>
      <c r="W5014">
        <v>1</v>
      </c>
      <c r="X5014">
        <v>0</v>
      </c>
      <c r="Y5014">
        <v>0</v>
      </c>
      <c r="Z5014">
        <v>1</v>
      </c>
      <c r="AA5014">
        <v>1</v>
      </c>
      <c r="AB5014" s="4">
        <v>44774</v>
      </c>
      <c r="AC5014" s="4">
        <v>44743</v>
      </c>
      <c r="AD5014" s="4">
        <v>44626</v>
      </c>
      <c r="AE5014" s="4">
        <v>44623</v>
      </c>
      <c r="AF5014">
        <v>10</v>
      </c>
      <c r="AG5014">
        <v>12</v>
      </c>
      <c r="AH5014">
        <v>2</v>
      </c>
      <c r="AI5014">
        <v>0</v>
      </c>
      <c r="AJ5014" s="2">
        <v>1.4097222222222223</v>
      </c>
      <c r="AK5014" s="2">
        <v>1.0902777777777779</v>
      </c>
      <c r="AL5014">
        <v>48</v>
      </c>
      <c r="AM5014">
        <v>19</v>
      </c>
      <c r="AN5014">
        <f t="shared" si="32"/>
        <v>2020</v>
      </c>
      <c r="AO5014" t="s">
        <v>1051</v>
      </c>
    </row>
    <row r="5015" spans="1:41" x14ac:dyDescent="0.35">
      <c r="A5015" s="1">
        <v>44184</v>
      </c>
      <c r="B5015" t="s">
        <v>91</v>
      </c>
      <c r="C5015" t="s">
        <v>74</v>
      </c>
      <c r="D5015">
        <v>20</v>
      </c>
      <c r="E5015">
        <v>20</v>
      </c>
      <c r="F5015" s="4">
        <v>44663</v>
      </c>
      <c r="G5015" s="4">
        <v>44693</v>
      </c>
      <c r="H5015" s="4">
        <v>44563</v>
      </c>
      <c r="I5015" s="4" t="s">
        <v>41</v>
      </c>
      <c r="J5015">
        <v>249</v>
      </c>
      <c r="K5015">
        <v>96</v>
      </c>
      <c r="L5015">
        <v>115</v>
      </c>
      <c r="M5015">
        <v>195</v>
      </c>
      <c r="N5015">
        <v>364</v>
      </c>
      <c r="O5015">
        <v>291</v>
      </c>
      <c r="P5015" s="4" t="s">
        <v>152</v>
      </c>
      <c r="Q5015" s="4" t="s">
        <v>70</v>
      </c>
      <c r="R5015" s="4">
        <v>44629</v>
      </c>
      <c r="S5015" s="4">
        <v>44682</v>
      </c>
      <c r="T5015">
        <v>27</v>
      </c>
      <c r="U5015">
        <v>27</v>
      </c>
      <c r="V5015">
        <v>1</v>
      </c>
      <c r="W5015">
        <v>0</v>
      </c>
      <c r="X5015">
        <v>0</v>
      </c>
      <c r="Y5015">
        <v>0</v>
      </c>
      <c r="Z5015">
        <v>1</v>
      </c>
      <c r="AA5015">
        <v>0</v>
      </c>
      <c r="AB5015" s="4">
        <v>44743</v>
      </c>
      <c r="AC5015" s="4">
        <v>44682</v>
      </c>
      <c r="AD5015" s="4">
        <v>44566</v>
      </c>
      <c r="AE5015" s="4">
        <v>44623</v>
      </c>
      <c r="AF5015">
        <v>10</v>
      </c>
      <c r="AG5015">
        <v>11</v>
      </c>
      <c r="AH5015">
        <v>0</v>
      </c>
      <c r="AI5015">
        <v>0</v>
      </c>
      <c r="AJ5015" s="2">
        <v>1.2854166666666667</v>
      </c>
      <c r="AK5015" s="2">
        <v>1.2145833333333333</v>
      </c>
      <c r="AL5015">
        <v>16</v>
      </c>
      <c r="AM5015">
        <v>24</v>
      </c>
      <c r="AN5015">
        <f t="shared" si="32"/>
        <v>2020</v>
      </c>
      <c r="AO5015" t="s">
        <v>1051</v>
      </c>
    </row>
    <row r="5016" spans="1:41" x14ac:dyDescent="0.35">
      <c r="A5016" s="1">
        <v>44185</v>
      </c>
      <c r="B5016" t="s">
        <v>110</v>
      </c>
      <c r="C5016" t="s">
        <v>84</v>
      </c>
      <c r="D5016">
        <v>18</v>
      </c>
      <c r="E5016">
        <v>26</v>
      </c>
      <c r="F5016" s="4">
        <v>44601</v>
      </c>
      <c r="G5016" s="4">
        <v>44754</v>
      </c>
      <c r="H5016" s="4" t="s">
        <v>42</v>
      </c>
      <c r="I5016" s="4">
        <v>44562</v>
      </c>
      <c r="J5016">
        <v>186</v>
      </c>
      <c r="K5016">
        <v>133</v>
      </c>
      <c r="L5016">
        <v>117</v>
      </c>
      <c r="M5016">
        <v>250</v>
      </c>
      <c r="N5016">
        <v>383</v>
      </c>
      <c r="O5016">
        <v>383</v>
      </c>
      <c r="P5016" s="4" t="s">
        <v>192</v>
      </c>
      <c r="Q5016" s="4" t="s">
        <v>428</v>
      </c>
      <c r="R5016" s="4">
        <v>44643</v>
      </c>
      <c r="S5016" s="4">
        <v>44604</v>
      </c>
      <c r="T5016">
        <v>22</v>
      </c>
      <c r="U5016">
        <v>42</v>
      </c>
      <c r="V5016">
        <v>1</v>
      </c>
      <c r="W5016">
        <v>0</v>
      </c>
      <c r="X5016">
        <v>0</v>
      </c>
      <c r="Y5016">
        <v>1</v>
      </c>
      <c r="Z5016">
        <v>1</v>
      </c>
      <c r="AA5016">
        <v>1</v>
      </c>
      <c r="AB5016" s="4">
        <v>44612</v>
      </c>
      <c r="AC5016" s="4">
        <v>44743</v>
      </c>
      <c r="AD5016" s="4" t="s">
        <v>42</v>
      </c>
      <c r="AE5016" s="4">
        <v>44624</v>
      </c>
      <c r="AF5016">
        <v>8</v>
      </c>
      <c r="AG5016">
        <v>9</v>
      </c>
      <c r="AH5016">
        <v>0</v>
      </c>
      <c r="AI5016">
        <v>0</v>
      </c>
      <c r="AJ5016" s="3">
        <v>0.94027777777777777</v>
      </c>
      <c r="AK5016" s="2">
        <v>1.559722222222222</v>
      </c>
      <c r="AL5016">
        <v>12</v>
      </c>
      <c r="AM5016">
        <v>22</v>
      </c>
      <c r="AN5016">
        <f t="shared" si="32"/>
        <v>2020</v>
      </c>
      <c r="AO5016" t="s">
        <v>1051</v>
      </c>
    </row>
    <row r="5017" spans="1:41" x14ac:dyDescent="0.35">
      <c r="A5017" s="1">
        <v>44185</v>
      </c>
      <c r="B5017" t="s">
        <v>101</v>
      </c>
      <c r="C5017" t="s">
        <v>73</v>
      </c>
      <c r="D5017">
        <v>27</v>
      </c>
      <c r="E5017">
        <v>23</v>
      </c>
      <c r="F5017" s="4">
        <v>44661</v>
      </c>
      <c r="G5017" s="4">
        <v>44727</v>
      </c>
      <c r="H5017" s="4" t="s">
        <v>41</v>
      </c>
      <c r="I5017" s="4">
        <v>44563</v>
      </c>
      <c r="J5017">
        <v>365</v>
      </c>
      <c r="K5017">
        <v>332</v>
      </c>
      <c r="L5017">
        <v>51</v>
      </c>
      <c r="M5017">
        <v>37</v>
      </c>
      <c r="N5017">
        <v>416</v>
      </c>
      <c r="O5017">
        <v>369</v>
      </c>
      <c r="P5017" s="4" t="s">
        <v>701</v>
      </c>
      <c r="Q5017" s="4" t="s">
        <v>305</v>
      </c>
      <c r="R5017" s="4">
        <v>44645</v>
      </c>
      <c r="S5017" s="4">
        <v>44644</v>
      </c>
      <c r="T5017">
        <v>18</v>
      </c>
      <c r="U5017">
        <v>13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 s="4">
        <v>44571</v>
      </c>
      <c r="AC5017" s="4">
        <v>44648</v>
      </c>
      <c r="AD5017" s="4">
        <v>44625</v>
      </c>
      <c r="AE5017" s="4">
        <v>44624</v>
      </c>
      <c r="AF5017">
        <v>12</v>
      </c>
      <c r="AG5017">
        <v>11</v>
      </c>
      <c r="AH5017">
        <v>0</v>
      </c>
      <c r="AI5017">
        <v>0</v>
      </c>
      <c r="AJ5017" s="2">
        <v>1.3243055555555556</v>
      </c>
      <c r="AK5017" s="2">
        <v>1.1756944444444444</v>
      </c>
      <c r="AL5017">
        <v>31</v>
      </c>
      <c r="AM5017">
        <v>27</v>
      </c>
      <c r="AN5017">
        <f t="shared" si="32"/>
        <v>2020</v>
      </c>
      <c r="AO5017" t="s">
        <v>1051</v>
      </c>
    </row>
    <row r="5018" spans="1:41" x14ac:dyDescent="0.35">
      <c r="A5018" s="1">
        <v>44185</v>
      </c>
      <c r="B5018" t="s">
        <v>39</v>
      </c>
      <c r="C5018" t="s">
        <v>104</v>
      </c>
      <c r="D5018">
        <v>28</v>
      </c>
      <c r="E5018">
        <v>15</v>
      </c>
      <c r="F5018" s="4">
        <v>44727</v>
      </c>
      <c r="G5018" s="4">
        <v>44727</v>
      </c>
      <c r="H5018" s="4">
        <v>44562</v>
      </c>
      <c r="I5018" s="4" t="s">
        <v>41</v>
      </c>
      <c r="J5018">
        <v>308</v>
      </c>
      <c r="K5018">
        <v>204</v>
      </c>
      <c r="L5018">
        <v>150</v>
      </c>
      <c r="M5018">
        <v>87</v>
      </c>
      <c r="N5018">
        <v>458</v>
      </c>
      <c r="O5018">
        <v>291</v>
      </c>
      <c r="P5018" s="4" t="s">
        <v>391</v>
      </c>
      <c r="Q5018" s="4" t="s">
        <v>92</v>
      </c>
      <c r="R5018" s="4">
        <v>44603</v>
      </c>
      <c r="S5018" s="4">
        <v>44609</v>
      </c>
      <c r="T5018">
        <v>36</v>
      </c>
      <c r="U5018">
        <v>22</v>
      </c>
      <c r="V5018">
        <v>2</v>
      </c>
      <c r="W5018">
        <v>0</v>
      </c>
      <c r="X5018">
        <v>2</v>
      </c>
      <c r="Y5018">
        <v>0</v>
      </c>
      <c r="Z5018">
        <v>4</v>
      </c>
      <c r="AA5018">
        <v>0</v>
      </c>
      <c r="AB5018" s="4">
        <v>44652</v>
      </c>
      <c r="AC5018" s="4">
        <v>44682</v>
      </c>
      <c r="AD5018" s="4">
        <v>44624</v>
      </c>
      <c r="AE5018" s="4">
        <v>44623</v>
      </c>
      <c r="AF5018">
        <v>14</v>
      </c>
      <c r="AG5018">
        <v>14</v>
      </c>
      <c r="AH5018">
        <v>0</v>
      </c>
      <c r="AI5018">
        <v>1</v>
      </c>
      <c r="AJ5018" s="2">
        <v>1.4555555555555555</v>
      </c>
      <c r="AK5018" s="2">
        <v>1.0444444444444445</v>
      </c>
      <c r="AL5018">
        <v>33</v>
      </c>
      <c r="AM5018">
        <v>41</v>
      </c>
      <c r="AN5018">
        <f t="shared" si="32"/>
        <v>2020</v>
      </c>
      <c r="AO5018" t="s">
        <v>1051</v>
      </c>
    </row>
    <row r="5019" spans="1:41" x14ac:dyDescent="0.35">
      <c r="A5019" s="1">
        <v>44185</v>
      </c>
      <c r="B5019" t="s">
        <v>83</v>
      </c>
      <c r="C5019" t="s">
        <v>78</v>
      </c>
      <c r="D5019">
        <v>27</v>
      </c>
      <c r="E5019">
        <v>28</v>
      </c>
      <c r="F5019" s="4">
        <v>44754</v>
      </c>
      <c r="G5019" s="4">
        <v>44815</v>
      </c>
      <c r="H5019" s="4" t="s">
        <v>42</v>
      </c>
      <c r="I5019" s="4" t="s">
        <v>41</v>
      </c>
      <c r="J5019">
        <v>307</v>
      </c>
      <c r="K5019">
        <v>268</v>
      </c>
      <c r="L5019">
        <v>123</v>
      </c>
      <c r="M5019">
        <v>195</v>
      </c>
      <c r="N5019">
        <v>430</v>
      </c>
      <c r="O5019">
        <v>463</v>
      </c>
      <c r="P5019" s="4" t="s">
        <v>322</v>
      </c>
      <c r="Q5019" s="4" t="s">
        <v>379</v>
      </c>
      <c r="R5019" s="4" t="s">
        <v>41</v>
      </c>
      <c r="S5019" s="4">
        <v>44566</v>
      </c>
      <c r="T5019">
        <v>27</v>
      </c>
      <c r="U5019">
        <v>38</v>
      </c>
      <c r="V5019">
        <v>2</v>
      </c>
      <c r="W5019">
        <v>0</v>
      </c>
      <c r="X5019">
        <v>1</v>
      </c>
      <c r="Y5019">
        <v>0</v>
      </c>
      <c r="Z5019">
        <v>3</v>
      </c>
      <c r="AA5019">
        <v>0</v>
      </c>
      <c r="AB5019" s="4">
        <v>44621</v>
      </c>
      <c r="AC5019" s="4">
        <v>44642</v>
      </c>
      <c r="AD5019" s="4">
        <v>44624</v>
      </c>
      <c r="AE5019" s="4">
        <v>44686</v>
      </c>
      <c r="AF5019">
        <v>9</v>
      </c>
      <c r="AG5019">
        <v>10</v>
      </c>
      <c r="AH5019">
        <v>0</v>
      </c>
      <c r="AI5019">
        <v>0</v>
      </c>
      <c r="AJ5019" s="2">
        <v>1.3187499999999999</v>
      </c>
      <c r="AK5019" s="2">
        <v>1.1812500000000001</v>
      </c>
      <c r="AL5019">
        <v>25</v>
      </c>
      <c r="AM5019">
        <v>46</v>
      </c>
      <c r="AN5019">
        <f t="shared" si="32"/>
        <v>2020</v>
      </c>
      <c r="AO5019" t="s">
        <v>1051</v>
      </c>
    </row>
    <row r="5020" spans="1:41" x14ac:dyDescent="0.35">
      <c r="A5020" s="1">
        <v>44185</v>
      </c>
      <c r="B5020" t="s">
        <v>105</v>
      </c>
      <c r="C5020" t="s">
        <v>93</v>
      </c>
      <c r="D5020">
        <v>22</v>
      </c>
      <c r="E5020">
        <v>20</v>
      </c>
      <c r="F5020" s="4">
        <v>44788</v>
      </c>
      <c r="G5020" s="4">
        <v>44723</v>
      </c>
      <c r="H5020" s="4">
        <v>44563</v>
      </c>
      <c r="I5020" s="4">
        <v>44562</v>
      </c>
      <c r="J5020">
        <v>342</v>
      </c>
      <c r="K5020">
        <v>223</v>
      </c>
      <c r="L5020">
        <v>83</v>
      </c>
      <c r="M5020">
        <v>127</v>
      </c>
      <c r="N5020">
        <v>425</v>
      </c>
      <c r="O5020">
        <v>350</v>
      </c>
      <c r="P5020" s="4" t="s">
        <v>495</v>
      </c>
      <c r="Q5020" s="4" t="s">
        <v>198</v>
      </c>
      <c r="R5020" s="4">
        <v>44712</v>
      </c>
      <c r="S5020" s="4">
        <v>44566</v>
      </c>
      <c r="T5020">
        <v>21</v>
      </c>
      <c r="U5020">
        <v>23</v>
      </c>
      <c r="V5020">
        <v>2</v>
      </c>
      <c r="W5020">
        <v>0</v>
      </c>
      <c r="X5020">
        <v>0</v>
      </c>
      <c r="Y5020">
        <v>0</v>
      </c>
      <c r="Z5020">
        <v>2</v>
      </c>
      <c r="AA5020">
        <v>0</v>
      </c>
      <c r="AB5020" s="4">
        <v>44705</v>
      </c>
      <c r="AC5020" s="4">
        <v>44652</v>
      </c>
      <c r="AD5020" s="4">
        <v>44565</v>
      </c>
      <c r="AE5020" s="4">
        <v>44624</v>
      </c>
      <c r="AF5020">
        <v>8</v>
      </c>
      <c r="AG5020">
        <v>8</v>
      </c>
      <c r="AH5020">
        <v>0</v>
      </c>
      <c r="AI5020">
        <v>0</v>
      </c>
      <c r="AJ5020" s="2">
        <v>1.2847222222222221</v>
      </c>
      <c r="AK5020" s="2">
        <v>1.2152777777777779</v>
      </c>
      <c r="AL5020">
        <v>20</v>
      </c>
      <c r="AM5020">
        <v>27</v>
      </c>
      <c r="AN5020">
        <f t="shared" si="32"/>
        <v>2020</v>
      </c>
      <c r="AO5020" t="s">
        <v>1051</v>
      </c>
    </row>
    <row r="5021" spans="1:41" x14ac:dyDescent="0.35">
      <c r="A5021" s="1">
        <v>44185</v>
      </c>
      <c r="B5021" t="s">
        <v>59</v>
      </c>
      <c r="C5021" t="s">
        <v>58</v>
      </c>
      <c r="D5021">
        <v>23</v>
      </c>
      <c r="E5021">
        <v>26</v>
      </c>
      <c r="F5021" s="4">
        <v>44724</v>
      </c>
      <c r="G5021" s="4">
        <v>44662</v>
      </c>
      <c r="H5021" s="4" t="s">
        <v>41</v>
      </c>
      <c r="I5021" s="4" t="s">
        <v>52</v>
      </c>
      <c r="J5021">
        <v>198</v>
      </c>
      <c r="K5021">
        <v>249</v>
      </c>
      <c r="L5021">
        <v>199</v>
      </c>
      <c r="M5021">
        <v>158</v>
      </c>
      <c r="N5021">
        <v>397</v>
      </c>
      <c r="O5021">
        <v>407</v>
      </c>
      <c r="P5021" s="4" t="s">
        <v>314</v>
      </c>
      <c r="Q5021" s="4" t="s">
        <v>329</v>
      </c>
      <c r="R5021" s="4">
        <v>44565</v>
      </c>
      <c r="S5021" s="4">
        <v>44642</v>
      </c>
      <c r="T5021">
        <v>42</v>
      </c>
      <c r="U5021">
        <v>28</v>
      </c>
      <c r="V5021">
        <v>0</v>
      </c>
      <c r="W5021">
        <v>0</v>
      </c>
      <c r="X5021">
        <v>1</v>
      </c>
      <c r="Y5021">
        <v>1</v>
      </c>
      <c r="Z5021">
        <v>1</v>
      </c>
      <c r="AA5021">
        <v>1</v>
      </c>
      <c r="AB5021" s="4">
        <v>44652</v>
      </c>
      <c r="AC5021" s="4">
        <v>44566</v>
      </c>
      <c r="AD5021" s="4">
        <v>44625</v>
      </c>
      <c r="AE5021" s="4">
        <v>44596</v>
      </c>
      <c r="AF5021">
        <v>10</v>
      </c>
      <c r="AG5021">
        <v>10</v>
      </c>
      <c r="AH5021">
        <v>0</v>
      </c>
      <c r="AI5021">
        <v>0</v>
      </c>
      <c r="AJ5021" s="2">
        <v>1.3743055555555557</v>
      </c>
      <c r="AK5021" s="2">
        <v>1.1256944444444443</v>
      </c>
      <c r="AL5021">
        <v>33</v>
      </c>
      <c r="AM5021">
        <v>27</v>
      </c>
      <c r="AN5021">
        <f t="shared" si="32"/>
        <v>2020</v>
      </c>
      <c r="AO5021" t="s">
        <v>1051</v>
      </c>
    </row>
    <row r="5022" spans="1:41" x14ac:dyDescent="0.35">
      <c r="A5022" s="1">
        <v>44185</v>
      </c>
      <c r="B5022" t="s">
        <v>47</v>
      </c>
      <c r="C5022" t="s">
        <v>88</v>
      </c>
      <c r="D5022">
        <v>16</v>
      </c>
      <c r="E5022">
        <v>26</v>
      </c>
      <c r="F5022" s="4">
        <v>44693</v>
      </c>
      <c r="G5022" s="4">
        <v>44851</v>
      </c>
      <c r="H5022" s="4" t="s">
        <v>41</v>
      </c>
      <c r="I5022" s="4" t="s">
        <v>42</v>
      </c>
      <c r="J5022">
        <v>121</v>
      </c>
      <c r="K5022">
        <v>269</v>
      </c>
      <c r="L5022">
        <v>181</v>
      </c>
      <c r="M5022">
        <v>84</v>
      </c>
      <c r="N5022">
        <v>302</v>
      </c>
      <c r="O5022">
        <v>353</v>
      </c>
      <c r="P5022" s="4" t="s">
        <v>86</v>
      </c>
      <c r="Q5022" s="4" t="s">
        <v>1040</v>
      </c>
      <c r="R5022" s="4" t="s">
        <v>41</v>
      </c>
      <c r="S5022" s="4">
        <v>44677</v>
      </c>
      <c r="T5022">
        <v>26</v>
      </c>
      <c r="U5022">
        <v>20</v>
      </c>
      <c r="V5022">
        <v>0</v>
      </c>
      <c r="W5022">
        <v>0</v>
      </c>
      <c r="X5022">
        <v>1</v>
      </c>
      <c r="Y5022">
        <v>2</v>
      </c>
      <c r="Z5022">
        <v>1</v>
      </c>
      <c r="AA5022">
        <v>2</v>
      </c>
      <c r="AB5022" s="4">
        <v>44652</v>
      </c>
      <c r="AC5022" s="4">
        <v>44713</v>
      </c>
      <c r="AD5022" s="4">
        <v>44562</v>
      </c>
      <c r="AE5022" s="4">
        <v>44594</v>
      </c>
      <c r="AF5022">
        <v>11</v>
      </c>
      <c r="AG5022">
        <v>10</v>
      </c>
      <c r="AH5022">
        <v>0</v>
      </c>
      <c r="AI5022">
        <v>0</v>
      </c>
      <c r="AJ5022" s="2">
        <v>1.1555555555555557</v>
      </c>
      <c r="AK5022" s="2">
        <v>1.3444444444444443</v>
      </c>
      <c r="AL5022">
        <v>20</v>
      </c>
      <c r="AM5022">
        <v>15</v>
      </c>
      <c r="AN5022">
        <f t="shared" si="32"/>
        <v>2020</v>
      </c>
      <c r="AO5022" t="s">
        <v>1051</v>
      </c>
    </row>
    <row r="5023" spans="1:41" x14ac:dyDescent="0.35">
      <c r="A5023" s="1">
        <v>44185</v>
      </c>
      <c r="B5023" t="s">
        <v>94</v>
      </c>
      <c r="C5023" t="s">
        <v>90</v>
      </c>
      <c r="D5023">
        <v>17</v>
      </c>
      <c r="E5023">
        <v>26</v>
      </c>
      <c r="F5023" s="4">
        <v>44693</v>
      </c>
      <c r="G5023" s="4">
        <v>44785</v>
      </c>
      <c r="H5023" s="4">
        <v>44564</v>
      </c>
      <c r="I5023" s="4">
        <v>44563</v>
      </c>
      <c r="J5023">
        <v>205</v>
      </c>
      <c r="K5023">
        <v>250</v>
      </c>
      <c r="L5023">
        <v>62</v>
      </c>
      <c r="M5023">
        <v>159</v>
      </c>
      <c r="N5023">
        <v>267</v>
      </c>
      <c r="O5023">
        <v>409</v>
      </c>
      <c r="P5023" s="4" t="s">
        <v>198</v>
      </c>
      <c r="Q5023" s="4" t="s">
        <v>367</v>
      </c>
      <c r="R5023" s="4">
        <v>44702</v>
      </c>
      <c r="S5023" s="4">
        <v>44562</v>
      </c>
      <c r="T5023">
        <v>22</v>
      </c>
      <c r="U5023">
        <v>37</v>
      </c>
      <c r="V5023">
        <v>1</v>
      </c>
      <c r="W5023">
        <v>0</v>
      </c>
      <c r="X5023">
        <v>0</v>
      </c>
      <c r="Y5023">
        <v>1</v>
      </c>
      <c r="Z5023">
        <v>1</v>
      </c>
      <c r="AA5023">
        <v>1</v>
      </c>
      <c r="AB5023" s="4">
        <v>44743</v>
      </c>
      <c r="AC5023" s="4">
        <v>44652</v>
      </c>
      <c r="AD5023" s="4">
        <v>44595</v>
      </c>
      <c r="AE5023" s="4">
        <v>44686</v>
      </c>
      <c r="AF5023">
        <v>9</v>
      </c>
      <c r="AG5023">
        <v>10</v>
      </c>
      <c r="AH5023">
        <v>0</v>
      </c>
      <c r="AI5023">
        <v>0</v>
      </c>
      <c r="AJ5023" s="2">
        <v>1.175</v>
      </c>
      <c r="AK5023" s="2">
        <v>1.325</v>
      </c>
      <c r="AL5023">
        <v>14</v>
      </c>
      <c r="AM5023">
        <v>40</v>
      </c>
      <c r="AN5023">
        <f t="shared" si="32"/>
        <v>2020</v>
      </c>
      <c r="AO5023" t="s">
        <v>1051</v>
      </c>
    </row>
    <row r="5024" spans="1:41" x14ac:dyDescent="0.35">
      <c r="A5024" s="1">
        <v>44185</v>
      </c>
      <c r="B5024" t="s">
        <v>53</v>
      </c>
      <c r="C5024" t="s">
        <v>97</v>
      </c>
      <c r="D5024">
        <v>17</v>
      </c>
      <c r="E5024">
        <v>16</v>
      </c>
      <c r="F5024" s="4">
        <v>44759</v>
      </c>
      <c r="G5024" s="4">
        <v>44603</v>
      </c>
      <c r="H5024" s="4">
        <v>44562</v>
      </c>
      <c r="I5024" s="4" t="s">
        <v>42</v>
      </c>
      <c r="J5024">
        <v>196</v>
      </c>
      <c r="K5024">
        <v>189</v>
      </c>
      <c r="L5024">
        <v>93</v>
      </c>
      <c r="M5024">
        <v>114</v>
      </c>
      <c r="N5024">
        <v>289</v>
      </c>
      <c r="O5024">
        <v>303</v>
      </c>
      <c r="P5024" s="4" t="s">
        <v>339</v>
      </c>
      <c r="Q5024" s="4" t="s">
        <v>143</v>
      </c>
      <c r="R5024" s="4">
        <v>44603</v>
      </c>
      <c r="S5024" s="4">
        <v>44640</v>
      </c>
      <c r="T5024">
        <v>31</v>
      </c>
      <c r="U5024">
        <v>19</v>
      </c>
      <c r="V5024">
        <v>0</v>
      </c>
      <c r="W5024">
        <v>0</v>
      </c>
      <c r="X5024">
        <v>0</v>
      </c>
      <c r="Y5024">
        <v>1</v>
      </c>
      <c r="Z5024">
        <v>0</v>
      </c>
      <c r="AA5024">
        <v>1</v>
      </c>
      <c r="AB5024" s="4">
        <v>44713</v>
      </c>
      <c r="AC5024" s="4">
        <v>44682</v>
      </c>
      <c r="AD5024" s="4">
        <v>44596</v>
      </c>
      <c r="AE5024" s="4">
        <v>44595</v>
      </c>
      <c r="AF5024">
        <v>11</v>
      </c>
      <c r="AG5024">
        <v>11</v>
      </c>
      <c r="AH5024">
        <v>0</v>
      </c>
      <c r="AI5024">
        <v>0</v>
      </c>
      <c r="AJ5024" s="2">
        <v>1.4270833333333333</v>
      </c>
      <c r="AK5024" s="2">
        <v>1.0729166666666667</v>
      </c>
      <c r="AL5024">
        <v>23</v>
      </c>
      <c r="AM5024">
        <v>20</v>
      </c>
      <c r="AN5024">
        <f t="shared" si="32"/>
        <v>2020</v>
      </c>
      <c r="AO5024" t="s">
        <v>1051</v>
      </c>
    </row>
    <row r="5025" spans="1:41" x14ac:dyDescent="0.35">
      <c r="A5025" s="1">
        <v>44185</v>
      </c>
      <c r="B5025" t="s">
        <v>77</v>
      </c>
      <c r="C5025" t="s">
        <v>87</v>
      </c>
      <c r="D5025">
        <v>26</v>
      </c>
      <c r="E5025">
        <v>26</v>
      </c>
      <c r="F5025" s="4">
        <v>44730</v>
      </c>
      <c r="G5025" s="4">
        <v>44630</v>
      </c>
      <c r="H5025" s="4">
        <v>44624</v>
      </c>
      <c r="I5025" s="4">
        <v>44563</v>
      </c>
      <c r="J5025">
        <v>305</v>
      </c>
      <c r="K5025">
        <v>423</v>
      </c>
      <c r="L5025">
        <v>117</v>
      </c>
      <c r="M5025">
        <v>103</v>
      </c>
      <c r="N5025">
        <v>422</v>
      </c>
      <c r="O5025">
        <v>526</v>
      </c>
      <c r="P5025" s="4" t="s">
        <v>210</v>
      </c>
      <c r="Q5025" s="4" t="s">
        <v>267</v>
      </c>
      <c r="R5025" s="4">
        <v>44713</v>
      </c>
      <c r="S5025" s="4">
        <v>44570</v>
      </c>
      <c r="T5025">
        <v>29</v>
      </c>
      <c r="U5025">
        <v>30</v>
      </c>
      <c r="V5025">
        <v>0</v>
      </c>
      <c r="W5025">
        <v>2</v>
      </c>
      <c r="X5025">
        <v>0</v>
      </c>
      <c r="Y5025">
        <v>1</v>
      </c>
      <c r="Z5025">
        <v>0</v>
      </c>
      <c r="AA5025">
        <v>3</v>
      </c>
      <c r="AB5025" s="4">
        <v>44805</v>
      </c>
      <c r="AC5025" s="4">
        <v>44805</v>
      </c>
      <c r="AD5025" s="4">
        <v>44624</v>
      </c>
      <c r="AE5025" s="4">
        <v>44625</v>
      </c>
      <c r="AF5025">
        <v>13</v>
      </c>
      <c r="AG5025">
        <v>13</v>
      </c>
      <c r="AH5025">
        <v>0</v>
      </c>
      <c r="AI5025">
        <v>0</v>
      </c>
      <c r="AJ5025" s="2">
        <v>1.3423611111111111</v>
      </c>
      <c r="AK5025" s="2">
        <v>1.1576388888888889</v>
      </c>
      <c r="AL5025">
        <v>26</v>
      </c>
      <c r="AM5025">
        <v>33</v>
      </c>
      <c r="AN5025">
        <f t="shared" si="32"/>
        <v>2020</v>
      </c>
      <c r="AO5025" t="s">
        <v>1051</v>
      </c>
    </row>
    <row r="5026" spans="1:41" x14ac:dyDescent="0.35">
      <c r="A5026" s="1">
        <v>44185</v>
      </c>
      <c r="B5026" t="s">
        <v>68</v>
      </c>
      <c r="C5026" t="s">
        <v>100</v>
      </c>
      <c r="D5026">
        <v>34</v>
      </c>
      <c r="E5026">
        <v>15</v>
      </c>
      <c r="F5026" s="4">
        <v>44822</v>
      </c>
      <c r="G5026" s="4">
        <v>44572</v>
      </c>
      <c r="H5026" s="4" t="s">
        <v>41</v>
      </c>
      <c r="I5026" s="4">
        <v>44562</v>
      </c>
      <c r="J5026">
        <v>232</v>
      </c>
      <c r="K5026">
        <v>225</v>
      </c>
      <c r="L5026">
        <v>179</v>
      </c>
      <c r="M5026">
        <v>60</v>
      </c>
      <c r="N5026">
        <v>411</v>
      </c>
      <c r="O5026">
        <v>285</v>
      </c>
      <c r="P5026" s="4" t="s">
        <v>116</v>
      </c>
      <c r="Q5026" s="4" t="s">
        <v>722</v>
      </c>
      <c r="R5026" s="4">
        <v>44673</v>
      </c>
      <c r="S5026" s="4">
        <v>44570</v>
      </c>
      <c r="T5026">
        <v>41</v>
      </c>
      <c r="U5026">
        <v>17</v>
      </c>
      <c r="V5026">
        <v>1</v>
      </c>
      <c r="W5026">
        <v>0</v>
      </c>
      <c r="X5026">
        <v>0</v>
      </c>
      <c r="Y5026">
        <v>1</v>
      </c>
      <c r="Z5026">
        <v>1</v>
      </c>
      <c r="AA5026">
        <v>1</v>
      </c>
      <c r="AB5026" s="4">
        <v>44682</v>
      </c>
      <c r="AC5026" s="4">
        <v>44835</v>
      </c>
      <c r="AD5026" s="4">
        <v>44656</v>
      </c>
      <c r="AE5026" s="4">
        <v>44623</v>
      </c>
      <c r="AF5026">
        <v>13</v>
      </c>
      <c r="AG5026">
        <v>14</v>
      </c>
      <c r="AH5026">
        <v>0</v>
      </c>
      <c r="AI5026">
        <v>0</v>
      </c>
      <c r="AJ5026" s="2">
        <v>1.7180555555555557</v>
      </c>
      <c r="AK5026" s="3">
        <v>0.78194444444444444</v>
      </c>
      <c r="AL5026">
        <v>32</v>
      </c>
      <c r="AM5026">
        <v>29</v>
      </c>
      <c r="AN5026">
        <f t="shared" si="32"/>
        <v>2020</v>
      </c>
      <c r="AO5026" t="s">
        <v>1051</v>
      </c>
    </row>
    <row r="5027" spans="1:41" x14ac:dyDescent="0.35">
      <c r="A5027" s="1">
        <v>44185</v>
      </c>
      <c r="B5027" t="s">
        <v>69</v>
      </c>
      <c r="C5027" t="s">
        <v>40</v>
      </c>
      <c r="D5027">
        <v>24</v>
      </c>
      <c r="E5027">
        <v>14</v>
      </c>
      <c r="F5027" s="4">
        <v>44817</v>
      </c>
      <c r="G5027" s="4">
        <v>44692</v>
      </c>
      <c r="H5027" s="4" t="s">
        <v>42</v>
      </c>
      <c r="I5027" s="4" t="s">
        <v>52</v>
      </c>
      <c r="J5027">
        <v>286</v>
      </c>
      <c r="K5027">
        <v>214</v>
      </c>
      <c r="L5027">
        <v>106</v>
      </c>
      <c r="M5027">
        <v>74</v>
      </c>
      <c r="N5027">
        <v>392</v>
      </c>
      <c r="O5027">
        <v>288</v>
      </c>
      <c r="P5027" s="4" t="s">
        <v>578</v>
      </c>
      <c r="Q5027" s="4" t="s">
        <v>532</v>
      </c>
      <c r="R5027" s="4">
        <v>44572</v>
      </c>
      <c r="S5027" s="4">
        <v>44568</v>
      </c>
      <c r="T5027">
        <v>30</v>
      </c>
      <c r="U5027">
        <v>21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 s="4">
        <v>44713</v>
      </c>
      <c r="AC5027" s="4">
        <v>44617</v>
      </c>
      <c r="AD5027" s="4">
        <v>44623</v>
      </c>
      <c r="AE5027" s="4" t="s">
        <v>82</v>
      </c>
      <c r="AF5027">
        <v>7</v>
      </c>
      <c r="AG5027">
        <v>8</v>
      </c>
      <c r="AH5027">
        <v>0</v>
      </c>
      <c r="AI5027">
        <v>0</v>
      </c>
      <c r="AJ5027" s="2">
        <v>1.41875</v>
      </c>
      <c r="AK5027" s="2">
        <v>1.08125</v>
      </c>
      <c r="AL5027">
        <v>20</v>
      </c>
      <c r="AM5027">
        <v>6</v>
      </c>
      <c r="AN5027">
        <f t="shared" si="32"/>
        <v>2020</v>
      </c>
      <c r="AO5027" t="s">
        <v>1051</v>
      </c>
    </row>
    <row r="5028" spans="1:41" x14ac:dyDescent="0.35">
      <c r="A5028" s="1">
        <v>44186</v>
      </c>
      <c r="B5028" t="s">
        <v>109</v>
      </c>
      <c r="C5028" t="s">
        <v>64</v>
      </c>
      <c r="D5028">
        <v>12</v>
      </c>
      <c r="E5028">
        <v>13</v>
      </c>
      <c r="F5028" s="4">
        <v>44667</v>
      </c>
      <c r="G5028" s="4">
        <v>44665</v>
      </c>
      <c r="H5028" s="4">
        <v>44563</v>
      </c>
      <c r="I5028" s="4" t="s">
        <v>41</v>
      </c>
      <c r="J5028">
        <v>158</v>
      </c>
      <c r="K5028">
        <v>78</v>
      </c>
      <c r="L5028">
        <v>86</v>
      </c>
      <c r="M5028">
        <v>152</v>
      </c>
      <c r="N5028">
        <v>244</v>
      </c>
      <c r="O5028">
        <v>230</v>
      </c>
      <c r="P5028" s="4" t="s">
        <v>277</v>
      </c>
      <c r="Q5028" s="4">
        <v>44755</v>
      </c>
      <c r="R5028" s="4">
        <v>44573</v>
      </c>
      <c r="S5028" s="4">
        <v>44603</v>
      </c>
      <c r="T5028">
        <v>23</v>
      </c>
      <c r="U5028">
        <v>41</v>
      </c>
      <c r="V5028">
        <v>2</v>
      </c>
      <c r="W5028">
        <v>0</v>
      </c>
      <c r="X5028">
        <v>1</v>
      </c>
      <c r="Y5028">
        <v>0</v>
      </c>
      <c r="Z5028">
        <v>3</v>
      </c>
      <c r="AA5028">
        <v>0</v>
      </c>
      <c r="AB5028" s="4">
        <v>44681</v>
      </c>
      <c r="AC5028" s="4">
        <v>44608</v>
      </c>
      <c r="AD5028" s="4">
        <v>44563</v>
      </c>
      <c r="AE5028" s="4">
        <v>44596</v>
      </c>
      <c r="AF5028">
        <v>14</v>
      </c>
      <c r="AG5028">
        <v>14</v>
      </c>
      <c r="AH5028">
        <v>0</v>
      </c>
      <c r="AI5028">
        <v>0</v>
      </c>
      <c r="AJ5028" s="2">
        <v>1.1645833333333333</v>
      </c>
      <c r="AK5028" s="2">
        <v>1.3354166666666665</v>
      </c>
      <c r="AL5028">
        <v>17</v>
      </c>
      <c r="AM5028">
        <v>27</v>
      </c>
      <c r="AN5028">
        <f t="shared" si="32"/>
        <v>2020</v>
      </c>
      <c r="AO5028" t="s">
        <v>1051</v>
      </c>
    </row>
    <row r="5029" spans="1:41" x14ac:dyDescent="0.35">
      <c r="A5029" s="1">
        <v>44190</v>
      </c>
      <c r="B5029" t="s">
        <v>58</v>
      </c>
      <c r="C5029" t="s">
        <v>100</v>
      </c>
      <c r="D5029">
        <v>25</v>
      </c>
      <c r="E5029">
        <v>36</v>
      </c>
      <c r="F5029" s="4">
        <v>44629</v>
      </c>
      <c r="G5029" s="4">
        <v>44690</v>
      </c>
      <c r="H5029" s="4">
        <v>44563</v>
      </c>
      <c r="I5029" s="4">
        <v>44562</v>
      </c>
      <c r="J5029">
        <v>274</v>
      </c>
      <c r="K5029">
        <v>319</v>
      </c>
      <c r="L5029">
        <v>90</v>
      </c>
      <c r="M5029">
        <v>264</v>
      </c>
      <c r="N5029">
        <v>364</v>
      </c>
      <c r="O5029">
        <v>583</v>
      </c>
      <c r="P5029" s="4" t="s">
        <v>154</v>
      </c>
      <c r="Q5029" s="4" t="s">
        <v>153</v>
      </c>
      <c r="R5029" s="4">
        <v>44609</v>
      </c>
      <c r="S5029" s="4" t="s">
        <v>41</v>
      </c>
      <c r="T5029">
        <v>17</v>
      </c>
      <c r="U5029">
        <v>45</v>
      </c>
      <c r="V5029">
        <v>0</v>
      </c>
      <c r="W5029">
        <v>0</v>
      </c>
      <c r="X5029">
        <v>0</v>
      </c>
      <c r="Y5029">
        <v>2</v>
      </c>
      <c r="Z5029">
        <v>0</v>
      </c>
      <c r="AA5029">
        <v>2</v>
      </c>
      <c r="AB5029" s="4">
        <v>44640</v>
      </c>
      <c r="AC5029" s="4">
        <v>44652</v>
      </c>
      <c r="AD5029" s="4">
        <v>44686</v>
      </c>
      <c r="AE5029" s="4">
        <v>44719</v>
      </c>
      <c r="AF5029">
        <v>11</v>
      </c>
      <c r="AG5029">
        <v>11</v>
      </c>
      <c r="AH5029">
        <v>0</v>
      </c>
      <c r="AI5029">
        <v>0</v>
      </c>
      <c r="AJ5029" s="3">
        <v>0.96736111111111101</v>
      </c>
      <c r="AK5029" s="2">
        <v>1.5326388888888889</v>
      </c>
      <c r="AL5029">
        <v>33</v>
      </c>
      <c r="AM5029">
        <v>52</v>
      </c>
      <c r="AN5029">
        <f t="shared" si="32"/>
        <v>2020</v>
      </c>
      <c r="AO5029" t="s">
        <v>1051</v>
      </c>
    </row>
    <row r="5030" spans="1:41" x14ac:dyDescent="0.35">
      <c r="A5030" s="1">
        <v>44191</v>
      </c>
      <c r="B5030" t="s">
        <v>101</v>
      </c>
      <c r="C5030" t="s">
        <v>83</v>
      </c>
      <c r="D5030">
        <v>30</v>
      </c>
      <c r="E5030">
        <v>12</v>
      </c>
      <c r="F5030" s="4">
        <v>44661</v>
      </c>
      <c r="G5030" s="4">
        <v>44571</v>
      </c>
      <c r="H5030" s="4">
        <v>44563</v>
      </c>
      <c r="I5030" s="4" t="s">
        <v>42</v>
      </c>
      <c r="J5030">
        <v>477</v>
      </c>
      <c r="K5030">
        <v>113</v>
      </c>
      <c r="L5030">
        <v>111</v>
      </c>
      <c r="M5030">
        <v>73</v>
      </c>
      <c r="N5030">
        <v>588</v>
      </c>
      <c r="O5030">
        <v>186</v>
      </c>
      <c r="P5030" s="4" t="s">
        <v>326</v>
      </c>
      <c r="Q5030" s="4" t="s">
        <v>224</v>
      </c>
      <c r="R5030" s="4">
        <v>44606</v>
      </c>
      <c r="S5030" s="4">
        <v>44652</v>
      </c>
      <c r="T5030">
        <v>26</v>
      </c>
      <c r="U5030">
        <v>15</v>
      </c>
      <c r="V5030">
        <v>0</v>
      </c>
      <c r="W5030">
        <v>1</v>
      </c>
      <c r="X5030">
        <v>0</v>
      </c>
      <c r="Y5030">
        <v>1</v>
      </c>
      <c r="Z5030">
        <v>0</v>
      </c>
      <c r="AA5030">
        <v>2</v>
      </c>
      <c r="AB5030" s="4">
        <v>44774</v>
      </c>
      <c r="AC5030" s="4" t="s">
        <v>820</v>
      </c>
      <c r="AD5030" s="4">
        <v>44623</v>
      </c>
      <c r="AE5030" s="4" t="s">
        <v>41</v>
      </c>
      <c r="AF5030">
        <v>13</v>
      </c>
      <c r="AG5030">
        <v>12</v>
      </c>
      <c r="AH5030">
        <v>0</v>
      </c>
      <c r="AI5030">
        <v>1</v>
      </c>
      <c r="AJ5030" s="2">
        <v>1.4951388888888888</v>
      </c>
      <c r="AK5030" s="2">
        <v>1.0048611111111112</v>
      </c>
      <c r="AL5030">
        <v>47</v>
      </c>
      <c r="AM5030">
        <v>7</v>
      </c>
      <c r="AN5030">
        <f t="shared" si="32"/>
        <v>2020</v>
      </c>
      <c r="AO5030" t="s">
        <v>1051</v>
      </c>
    </row>
    <row r="5031" spans="1:41" x14ac:dyDescent="0.35">
      <c r="A5031" s="1">
        <v>44191</v>
      </c>
      <c r="B5031" t="s">
        <v>39</v>
      </c>
      <c r="C5031" t="s">
        <v>87</v>
      </c>
      <c r="D5031">
        <v>22</v>
      </c>
      <c r="E5031">
        <v>20</v>
      </c>
      <c r="F5031" s="4">
        <v>44601</v>
      </c>
      <c r="G5031" s="4">
        <v>44667</v>
      </c>
      <c r="H5031" s="4" t="s">
        <v>41</v>
      </c>
      <c r="I5031" s="4">
        <v>44657</v>
      </c>
      <c r="J5031">
        <v>171</v>
      </c>
      <c r="K5031">
        <v>230</v>
      </c>
      <c r="L5031">
        <v>227</v>
      </c>
      <c r="M5031">
        <v>120</v>
      </c>
      <c r="N5031">
        <v>398</v>
      </c>
      <c r="O5031">
        <v>350</v>
      </c>
      <c r="P5031" s="4" t="s">
        <v>237</v>
      </c>
      <c r="Q5031" s="4" t="s">
        <v>948</v>
      </c>
      <c r="R5031" s="4">
        <v>44631</v>
      </c>
      <c r="S5031" s="4">
        <v>44637</v>
      </c>
      <c r="T5031">
        <v>30</v>
      </c>
      <c r="U5031">
        <v>27</v>
      </c>
      <c r="V5031">
        <v>1</v>
      </c>
      <c r="W5031">
        <v>1</v>
      </c>
      <c r="X5031">
        <v>0</v>
      </c>
      <c r="Y5031">
        <v>1</v>
      </c>
      <c r="Z5031">
        <v>1</v>
      </c>
      <c r="AA5031">
        <v>2</v>
      </c>
      <c r="AB5031" s="4">
        <v>44678</v>
      </c>
      <c r="AC5031" s="4">
        <v>44671</v>
      </c>
      <c r="AD5031" s="4">
        <v>44595</v>
      </c>
      <c r="AE5031" s="4">
        <v>44564</v>
      </c>
      <c r="AF5031">
        <v>12</v>
      </c>
      <c r="AG5031">
        <v>12</v>
      </c>
      <c r="AH5031">
        <v>0</v>
      </c>
      <c r="AI5031">
        <v>0</v>
      </c>
      <c r="AJ5031" s="2">
        <v>1.1555555555555557</v>
      </c>
      <c r="AK5031" s="2">
        <v>1.3444444444444443</v>
      </c>
      <c r="AL5031">
        <v>20</v>
      </c>
      <c r="AM5031">
        <v>12</v>
      </c>
      <c r="AN5031">
        <f t="shared" si="32"/>
        <v>2020</v>
      </c>
      <c r="AO5031" t="s">
        <v>1051</v>
      </c>
    </row>
    <row r="5032" spans="1:41" x14ac:dyDescent="0.35">
      <c r="A5032" s="1">
        <v>44191</v>
      </c>
      <c r="B5032" t="s">
        <v>84</v>
      </c>
      <c r="C5032" t="s">
        <v>48</v>
      </c>
      <c r="D5032">
        <v>18</v>
      </c>
      <c r="E5032">
        <v>23</v>
      </c>
      <c r="F5032" s="4">
        <v>44696</v>
      </c>
      <c r="G5032" s="4" t="s">
        <v>72</v>
      </c>
      <c r="H5032" s="4">
        <v>44594</v>
      </c>
      <c r="I5032" s="4">
        <v>44563</v>
      </c>
      <c r="J5032">
        <v>253</v>
      </c>
      <c r="K5032">
        <v>314</v>
      </c>
      <c r="L5032">
        <v>130</v>
      </c>
      <c r="M5032">
        <v>104</v>
      </c>
      <c r="N5032">
        <v>383</v>
      </c>
      <c r="O5032">
        <v>418</v>
      </c>
      <c r="P5032" s="4" t="s">
        <v>196</v>
      </c>
      <c r="Q5032" s="4" t="s">
        <v>191</v>
      </c>
      <c r="R5032" s="4">
        <v>44643</v>
      </c>
      <c r="S5032" s="4">
        <v>44642</v>
      </c>
      <c r="T5032">
        <v>25</v>
      </c>
      <c r="U5032">
        <v>24</v>
      </c>
      <c r="V5032">
        <v>0</v>
      </c>
      <c r="W5032">
        <v>1</v>
      </c>
      <c r="X5032">
        <v>0</v>
      </c>
      <c r="Y5032">
        <v>0</v>
      </c>
      <c r="Z5032">
        <v>0</v>
      </c>
      <c r="AA5032">
        <v>1</v>
      </c>
      <c r="AB5032" s="4">
        <v>44682</v>
      </c>
      <c r="AC5032" s="4">
        <v>44652</v>
      </c>
      <c r="AD5032" s="4">
        <v>44565</v>
      </c>
      <c r="AE5032" s="4">
        <v>44565</v>
      </c>
      <c r="AF5032">
        <v>12</v>
      </c>
      <c r="AG5032">
        <v>12</v>
      </c>
      <c r="AH5032">
        <v>0</v>
      </c>
      <c r="AI5032">
        <v>0</v>
      </c>
      <c r="AJ5032" s="2">
        <v>1.3756944444444443</v>
      </c>
      <c r="AK5032" s="2">
        <v>1.1243055555555557</v>
      </c>
      <c r="AL5032">
        <v>26</v>
      </c>
      <c r="AM5032">
        <v>25</v>
      </c>
      <c r="AN5032">
        <f t="shared" si="32"/>
        <v>2020</v>
      </c>
      <c r="AO5032" t="s">
        <v>1051</v>
      </c>
    </row>
    <row r="5033" spans="1:41" x14ac:dyDescent="0.35">
      <c r="A5033" s="1">
        <v>44192</v>
      </c>
      <c r="B5033" t="s">
        <v>73</v>
      </c>
      <c r="C5033" t="s">
        <v>68</v>
      </c>
      <c r="D5033">
        <v>23</v>
      </c>
      <c r="E5033">
        <v>23</v>
      </c>
      <c r="F5033" s="4">
        <v>44724</v>
      </c>
      <c r="G5033" s="4">
        <v>44694</v>
      </c>
      <c r="H5033" s="4" t="s">
        <v>41</v>
      </c>
      <c r="I5033" s="4">
        <v>44563</v>
      </c>
      <c r="J5033">
        <v>277</v>
      </c>
      <c r="K5033">
        <v>278</v>
      </c>
      <c r="L5033">
        <v>90</v>
      </c>
      <c r="M5033">
        <v>117</v>
      </c>
      <c r="N5033">
        <v>367</v>
      </c>
      <c r="O5033">
        <v>395</v>
      </c>
      <c r="P5033" s="4" t="s">
        <v>555</v>
      </c>
      <c r="Q5033" s="4" t="s">
        <v>334</v>
      </c>
      <c r="R5033" s="4">
        <v>44674</v>
      </c>
      <c r="S5033" s="4" t="s">
        <v>41</v>
      </c>
      <c r="T5033">
        <v>23</v>
      </c>
      <c r="U5033">
        <v>21</v>
      </c>
      <c r="V5033">
        <v>1</v>
      </c>
      <c r="W5033">
        <v>0</v>
      </c>
      <c r="X5033">
        <v>0</v>
      </c>
      <c r="Y5033">
        <v>2</v>
      </c>
      <c r="Z5033">
        <v>1</v>
      </c>
      <c r="AA5033">
        <v>2</v>
      </c>
      <c r="AB5033" s="4">
        <v>44743</v>
      </c>
      <c r="AC5033" s="4">
        <v>44713</v>
      </c>
      <c r="AD5033" s="4">
        <v>44594</v>
      </c>
      <c r="AE5033" s="4">
        <v>44563</v>
      </c>
      <c r="AF5033">
        <v>10</v>
      </c>
      <c r="AG5033">
        <v>10</v>
      </c>
      <c r="AH5033">
        <v>0</v>
      </c>
      <c r="AI5033">
        <v>0</v>
      </c>
      <c r="AJ5033" s="2">
        <v>1.3833333333333335</v>
      </c>
      <c r="AK5033" s="2">
        <v>1.1166666666666667</v>
      </c>
      <c r="AL5033">
        <v>14</v>
      </c>
      <c r="AM5033">
        <v>17</v>
      </c>
      <c r="AN5033">
        <f t="shared" si="32"/>
        <v>2020</v>
      </c>
      <c r="AO5033" t="s">
        <v>1051</v>
      </c>
    </row>
    <row r="5034" spans="1:41" x14ac:dyDescent="0.35">
      <c r="A5034" s="1">
        <v>44192</v>
      </c>
      <c r="B5034" t="s">
        <v>69</v>
      </c>
      <c r="C5034" t="s">
        <v>53</v>
      </c>
      <c r="D5034">
        <v>23</v>
      </c>
      <c r="E5034">
        <v>18</v>
      </c>
      <c r="F5034" s="4">
        <v>44727</v>
      </c>
      <c r="G5034" s="4">
        <v>44760</v>
      </c>
      <c r="H5034" s="4" t="s">
        <v>42</v>
      </c>
      <c r="I5034" s="4" t="s">
        <v>41</v>
      </c>
      <c r="J5034">
        <v>254</v>
      </c>
      <c r="K5034">
        <v>202</v>
      </c>
      <c r="L5034">
        <v>45</v>
      </c>
      <c r="M5034">
        <v>131</v>
      </c>
      <c r="N5034">
        <v>299</v>
      </c>
      <c r="O5034">
        <v>333</v>
      </c>
      <c r="P5034" s="4" t="s">
        <v>103</v>
      </c>
      <c r="Q5034" s="4" t="s">
        <v>478</v>
      </c>
      <c r="R5034" s="4">
        <v>44652</v>
      </c>
      <c r="S5034" s="4">
        <v>44608</v>
      </c>
      <c r="T5034">
        <v>18</v>
      </c>
      <c r="U5034">
        <v>34</v>
      </c>
      <c r="V5034">
        <v>2</v>
      </c>
      <c r="W5034">
        <v>0</v>
      </c>
      <c r="X5034">
        <v>0</v>
      </c>
      <c r="Y5034">
        <v>0</v>
      </c>
      <c r="Z5034">
        <v>2</v>
      </c>
      <c r="AA5034">
        <v>0</v>
      </c>
      <c r="AB5034" s="4">
        <v>44713</v>
      </c>
      <c r="AC5034" s="4">
        <v>44743</v>
      </c>
      <c r="AD5034" s="4">
        <v>44595</v>
      </c>
      <c r="AE5034" s="4">
        <v>44563</v>
      </c>
      <c r="AF5034">
        <v>13</v>
      </c>
      <c r="AG5034">
        <v>13</v>
      </c>
      <c r="AH5034">
        <v>0</v>
      </c>
      <c r="AI5034">
        <v>0</v>
      </c>
      <c r="AJ5034" s="2">
        <v>1.175</v>
      </c>
      <c r="AK5034" s="2">
        <v>1.325</v>
      </c>
      <c r="AL5034">
        <v>16</v>
      </c>
      <c r="AM5034">
        <v>23</v>
      </c>
      <c r="AN5034">
        <f t="shared" si="32"/>
        <v>2020</v>
      </c>
      <c r="AO5034" t="s">
        <v>1051</v>
      </c>
    </row>
    <row r="5035" spans="1:41" x14ac:dyDescent="0.35">
      <c r="A5035" s="1">
        <v>44192</v>
      </c>
      <c r="B5035" t="s">
        <v>93</v>
      </c>
      <c r="C5035" t="s">
        <v>109</v>
      </c>
      <c r="D5035">
        <v>21</v>
      </c>
      <c r="E5035">
        <v>26</v>
      </c>
      <c r="F5035" s="4">
        <v>44694</v>
      </c>
      <c r="G5035" s="4">
        <v>44662</v>
      </c>
      <c r="H5035" s="4" t="s">
        <v>42</v>
      </c>
      <c r="I5035" s="4" t="s">
        <v>42</v>
      </c>
      <c r="J5035">
        <v>238</v>
      </c>
      <c r="K5035">
        <v>332</v>
      </c>
      <c r="L5035">
        <v>127</v>
      </c>
      <c r="M5035">
        <v>22</v>
      </c>
      <c r="N5035">
        <v>365</v>
      </c>
      <c r="O5035">
        <v>354</v>
      </c>
      <c r="P5035" s="4" t="s">
        <v>191</v>
      </c>
      <c r="Q5035" s="4" t="s">
        <v>305</v>
      </c>
      <c r="R5035" s="4">
        <v>44682</v>
      </c>
      <c r="S5035" s="4">
        <v>44570</v>
      </c>
      <c r="T5035">
        <v>28</v>
      </c>
      <c r="U5035">
        <v>14</v>
      </c>
      <c r="V5035">
        <v>1</v>
      </c>
      <c r="W5035">
        <v>0</v>
      </c>
      <c r="X5035">
        <v>1</v>
      </c>
      <c r="Y5035">
        <v>0</v>
      </c>
      <c r="Z5035">
        <v>2</v>
      </c>
      <c r="AA5035">
        <v>0</v>
      </c>
      <c r="AB5035" s="4">
        <v>44805</v>
      </c>
      <c r="AC5035" s="4">
        <v>44713</v>
      </c>
      <c r="AD5035" s="4">
        <v>44595</v>
      </c>
      <c r="AE5035" s="4">
        <v>44595</v>
      </c>
      <c r="AF5035">
        <v>12</v>
      </c>
      <c r="AG5035">
        <v>13</v>
      </c>
      <c r="AH5035">
        <v>0</v>
      </c>
      <c r="AI5035">
        <v>0</v>
      </c>
      <c r="AJ5035" s="2">
        <v>1.3527777777777779</v>
      </c>
      <c r="AK5035" s="2">
        <v>1.1472222222222224</v>
      </c>
      <c r="AL5035">
        <v>24</v>
      </c>
      <c r="AM5035">
        <v>28</v>
      </c>
      <c r="AN5035">
        <f t="shared" si="32"/>
        <v>2020</v>
      </c>
      <c r="AO5035" t="s">
        <v>1051</v>
      </c>
    </row>
    <row r="5036" spans="1:41" x14ac:dyDescent="0.35">
      <c r="A5036" s="1">
        <v>44192</v>
      </c>
      <c r="B5036" t="s">
        <v>59</v>
      </c>
      <c r="C5036" t="s">
        <v>94</v>
      </c>
      <c r="D5036">
        <v>28</v>
      </c>
      <c r="E5036">
        <v>14</v>
      </c>
      <c r="F5036" s="4">
        <v>44724</v>
      </c>
      <c r="G5036" s="4">
        <v>44693</v>
      </c>
      <c r="H5036" s="4">
        <v>44594</v>
      </c>
      <c r="I5036" s="4" t="s">
        <v>41</v>
      </c>
      <c r="J5036">
        <v>263</v>
      </c>
      <c r="K5036">
        <v>203</v>
      </c>
      <c r="L5036">
        <v>128</v>
      </c>
      <c r="M5036">
        <v>76</v>
      </c>
      <c r="N5036">
        <v>391</v>
      </c>
      <c r="O5036">
        <v>279</v>
      </c>
      <c r="P5036" s="4" t="s">
        <v>250</v>
      </c>
      <c r="Q5036" s="4" t="s">
        <v>484</v>
      </c>
      <c r="R5036" s="4">
        <v>44563</v>
      </c>
      <c r="S5036" s="4">
        <v>44569</v>
      </c>
      <c r="T5036">
        <v>33</v>
      </c>
      <c r="U5036">
        <v>16</v>
      </c>
      <c r="V5036">
        <v>0</v>
      </c>
      <c r="W5036">
        <v>0</v>
      </c>
      <c r="X5036">
        <v>1</v>
      </c>
      <c r="Y5036">
        <v>2</v>
      </c>
      <c r="Z5036">
        <v>1</v>
      </c>
      <c r="AA5036">
        <v>2</v>
      </c>
      <c r="AB5036" s="4">
        <v>44652</v>
      </c>
      <c r="AC5036" s="4" t="s">
        <v>660</v>
      </c>
      <c r="AD5036" s="4">
        <v>44657</v>
      </c>
      <c r="AE5036" s="4" t="s">
        <v>42</v>
      </c>
      <c r="AF5036">
        <v>12</v>
      </c>
      <c r="AG5036">
        <v>11</v>
      </c>
      <c r="AH5036">
        <v>0</v>
      </c>
      <c r="AI5036">
        <v>0</v>
      </c>
      <c r="AJ5036" s="2">
        <v>1.375</v>
      </c>
      <c r="AK5036" s="2">
        <v>1.125</v>
      </c>
      <c r="AL5036">
        <v>41</v>
      </c>
      <c r="AM5036">
        <v>17</v>
      </c>
      <c r="AN5036">
        <f t="shared" si="32"/>
        <v>2020</v>
      </c>
      <c r="AO5036" t="s">
        <v>1051</v>
      </c>
    </row>
    <row r="5037" spans="1:41" x14ac:dyDescent="0.35">
      <c r="A5037" s="1">
        <v>44192</v>
      </c>
      <c r="B5037" t="s">
        <v>40</v>
      </c>
      <c r="C5037" t="s">
        <v>90</v>
      </c>
      <c r="D5037">
        <v>24</v>
      </c>
      <c r="E5037">
        <v>25</v>
      </c>
      <c r="F5037" s="4">
        <v>44571</v>
      </c>
      <c r="G5037" s="4">
        <v>44784</v>
      </c>
      <c r="H5037" s="4">
        <v>44564</v>
      </c>
      <c r="I5037" s="4" t="s">
        <v>41</v>
      </c>
      <c r="J5037">
        <v>215</v>
      </c>
      <c r="K5037">
        <v>183</v>
      </c>
      <c r="L5037">
        <v>54</v>
      </c>
      <c r="M5037">
        <v>249</v>
      </c>
      <c r="N5037">
        <v>269</v>
      </c>
      <c r="O5037">
        <v>432</v>
      </c>
      <c r="P5037" s="4" t="s">
        <v>342</v>
      </c>
      <c r="Q5037" s="4" t="s">
        <v>376</v>
      </c>
      <c r="R5037" s="4">
        <v>44713</v>
      </c>
      <c r="S5037" s="4" t="s">
        <v>41</v>
      </c>
      <c r="T5037">
        <v>12</v>
      </c>
      <c r="U5037">
        <v>40</v>
      </c>
      <c r="V5037">
        <v>0</v>
      </c>
      <c r="W5037">
        <v>1</v>
      </c>
      <c r="X5037">
        <v>0</v>
      </c>
      <c r="Y5037">
        <v>0</v>
      </c>
      <c r="Z5037">
        <v>0</v>
      </c>
      <c r="AA5037">
        <v>1</v>
      </c>
      <c r="AB5037" s="4">
        <v>44682</v>
      </c>
      <c r="AC5037" s="4">
        <v>44835</v>
      </c>
      <c r="AD5037" s="4">
        <v>44564</v>
      </c>
      <c r="AE5037" s="4">
        <v>44626</v>
      </c>
      <c r="AF5037">
        <v>8</v>
      </c>
      <c r="AG5037">
        <v>9</v>
      </c>
      <c r="AH5037">
        <v>0</v>
      </c>
      <c r="AI5037">
        <v>0</v>
      </c>
      <c r="AJ5037" s="2">
        <v>1.0354166666666667</v>
      </c>
      <c r="AK5037" s="2">
        <v>1.4645833333333333</v>
      </c>
      <c r="AL5037">
        <v>13</v>
      </c>
      <c r="AM5037">
        <v>27</v>
      </c>
      <c r="AN5037">
        <f t="shared" si="32"/>
        <v>2020</v>
      </c>
      <c r="AO5037" t="s">
        <v>1051</v>
      </c>
    </row>
    <row r="5038" spans="1:41" x14ac:dyDescent="0.35">
      <c r="A5038" s="1">
        <v>44192</v>
      </c>
      <c r="B5038" t="s">
        <v>64</v>
      </c>
      <c r="C5038" t="s">
        <v>105</v>
      </c>
      <c r="D5038">
        <v>27</v>
      </c>
      <c r="E5038">
        <v>23</v>
      </c>
      <c r="F5038" s="4">
        <v>44725</v>
      </c>
      <c r="G5038" s="4">
        <v>44660</v>
      </c>
      <c r="H5038" s="4">
        <v>44563</v>
      </c>
      <c r="I5038" s="4" t="s">
        <v>41</v>
      </c>
      <c r="J5038">
        <v>371</v>
      </c>
      <c r="K5038">
        <v>322</v>
      </c>
      <c r="L5038">
        <v>169</v>
      </c>
      <c r="M5038">
        <v>166</v>
      </c>
      <c r="N5038">
        <v>540</v>
      </c>
      <c r="O5038">
        <v>488</v>
      </c>
      <c r="P5038" s="4" t="s">
        <v>287</v>
      </c>
      <c r="Q5038" s="4" t="s">
        <v>605</v>
      </c>
      <c r="R5038" s="4" t="s">
        <v>41</v>
      </c>
      <c r="S5038" s="4">
        <v>44563</v>
      </c>
      <c r="T5038">
        <v>33</v>
      </c>
      <c r="U5038">
        <v>17</v>
      </c>
      <c r="V5038">
        <v>0</v>
      </c>
      <c r="W5038">
        <v>1</v>
      </c>
      <c r="X5038">
        <v>0</v>
      </c>
      <c r="Y5038">
        <v>0</v>
      </c>
      <c r="Z5038">
        <v>0</v>
      </c>
      <c r="AA5038">
        <v>1</v>
      </c>
      <c r="AB5038" s="4">
        <v>44682</v>
      </c>
      <c r="AC5038" s="4">
        <v>44713</v>
      </c>
      <c r="AD5038" s="4">
        <v>44596</v>
      </c>
      <c r="AE5038" s="4">
        <v>44595</v>
      </c>
      <c r="AF5038">
        <v>11</v>
      </c>
      <c r="AG5038">
        <v>11</v>
      </c>
      <c r="AH5038">
        <v>0</v>
      </c>
      <c r="AI5038">
        <v>0</v>
      </c>
      <c r="AJ5038" s="2">
        <v>1.5069444444444444</v>
      </c>
      <c r="AK5038" s="3">
        <v>0.99305555555555547</v>
      </c>
      <c r="AL5038">
        <v>37</v>
      </c>
      <c r="AM5038">
        <v>31</v>
      </c>
      <c r="AN5038">
        <f t="shared" si="32"/>
        <v>2020</v>
      </c>
      <c r="AO5038" t="s">
        <v>1051</v>
      </c>
    </row>
    <row r="5039" spans="1:41" x14ac:dyDescent="0.35">
      <c r="A5039" s="1">
        <v>44192</v>
      </c>
      <c r="B5039" t="s">
        <v>98</v>
      </c>
      <c r="C5039" t="s">
        <v>63</v>
      </c>
      <c r="D5039">
        <v>23</v>
      </c>
      <c r="E5039">
        <v>16</v>
      </c>
      <c r="F5039" s="4">
        <v>44759</v>
      </c>
      <c r="G5039" s="4">
        <v>44632</v>
      </c>
      <c r="H5039" s="4">
        <v>44594</v>
      </c>
      <c r="I5039" s="4">
        <v>44562</v>
      </c>
      <c r="J5039">
        <v>263</v>
      </c>
      <c r="K5039">
        <v>227</v>
      </c>
      <c r="L5039">
        <v>133</v>
      </c>
      <c r="M5039">
        <v>89</v>
      </c>
      <c r="N5039">
        <v>396</v>
      </c>
      <c r="O5039">
        <v>316</v>
      </c>
      <c r="P5039" s="4" t="s">
        <v>384</v>
      </c>
      <c r="Q5039" s="4" t="s">
        <v>125</v>
      </c>
      <c r="R5039" s="4">
        <v>44593</v>
      </c>
      <c r="S5039" s="4">
        <v>44618</v>
      </c>
      <c r="T5039">
        <v>28</v>
      </c>
      <c r="U5039">
        <v>20</v>
      </c>
      <c r="V5039">
        <v>0</v>
      </c>
      <c r="W5039">
        <v>0</v>
      </c>
      <c r="X5039">
        <v>2</v>
      </c>
      <c r="Y5039">
        <v>0</v>
      </c>
      <c r="Z5039">
        <v>2</v>
      </c>
      <c r="AA5039">
        <v>0</v>
      </c>
      <c r="AB5039" s="4">
        <v>44713</v>
      </c>
      <c r="AC5039" s="4">
        <v>44713</v>
      </c>
      <c r="AD5039" s="4">
        <v>44565</v>
      </c>
      <c r="AE5039" s="4">
        <v>44565</v>
      </c>
      <c r="AF5039">
        <v>10</v>
      </c>
      <c r="AG5039">
        <v>10</v>
      </c>
      <c r="AH5039">
        <v>0</v>
      </c>
      <c r="AI5039">
        <v>0</v>
      </c>
      <c r="AJ5039" s="2">
        <v>1.3812499999999999</v>
      </c>
      <c r="AK5039" s="2">
        <v>1.1187500000000001</v>
      </c>
      <c r="AL5039">
        <v>16</v>
      </c>
      <c r="AM5039">
        <v>19</v>
      </c>
      <c r="AN5039">
        <f t="shared" si="32"/>
        <v>2020</v>
      </c>
      <c r="AO5039" t="s">
        <v>1051</v>
      </c>
    </row>
    <row r="5040" spans="1:41" x14ac:dyDescent="0.35">
      <c r="A5040" s="1">
        <v>44192</v>
      </c>
      <c r="B5040" t="s">
        <v>91</v>
      </c>
      <c r="C5040" t="s">
        <v>88</v>
      </c>
      <c r="D5040">
        <v>19</v>
      </c>
      <c r="E5040">
        <v>20</v>
      </c>
      <c r="F5040" s="4">
        <v>44727</v>
      </c>
      <c r="G5040" s="4">
        <v>44757</v>
      </c>
      <c r="H5040" s="4">
        <v>44595</v>
      </c>
      <c r="I5040" s="4">
        <v>44564</v>
      </c>
      <c r="J5040">
        <v>167</v>
      </c>
      <c r="K5040">
        <v>278</v>
      </c>
      <c r="L5040">
        <v>113</v>
      </c>
      <c r="M5040">
        <v>108</v>
      </c>
      <c r="N5040">
        <v>280</v>
      </c>
      <c r="O5040">
        <v>386</v>
      </c>
      <c r="P5040" s="4" t="s">
        <v>50</v>
      </c>
      <c r="Q5040" s="4" t="s">
        <v>116</v>
      </c>
      <c r="R5040" s="4">
        <v>44681</v>
      </c>
      <c r="S5040" s="4">
        <v>44633</v>
      </c>
      <c r="T5040">
        <v>35</v>
      </c>
      <c r="U5040">
        <v>19</v>
      </c>
      <c r="V5040">
        <v>1</v>
      </c>
      <c r="W5040">
        <v>2</v>
      </c>
      <c r="X5040">
        <v>1</v>
      </c>
      <c r="Y5040">
        <v>2</v>
      </c>
      <c r="Z5040">
        <v>2</v>
      </c>
      <c r="AA5040">
        <v>4</v>
      </c>
      <c r="AB5040" s="4">
        <v>44621</v>
      </c>
      <c r="AC5040" s="4">
        <v>44707</v>
      </c>
      <c r="AD5040" s="4">
        <v>44595</v>
      </c>
      <c r="AE5040" s="4" t="s">
        <v>52</v>
      </c>
      <c r="AF5040">
        <v>12</v>
      </c>
      <c r="AG5040">
        <v>11</v>
      </c>
      <c r="AH5040">
        <v>1</v>
      </c>
      <c r="AI5040">
        <v>0</v>
      </c>
      <c r="AJ5040" s="2">
        <v>1.4833333333333334</v>
      </c>
      <c r="AK5040" s="2">
        <v>1.0166666666666666</v>
      </c>
      <c r="AL5040">
        <v>20</v>
      </c>
      <c r="AM5040">
        <v>13</v>
      </c>
      <c r="AN5040">
        <f t="shared" si="32"/>
        <v>2020</v>
      </c>
      <c r="AO5040" t="s">
        <v>1051</v>
      </c>
    </row>
    <row r="5041" spans="1:41" x14ac:dyDescent="0.35">
      <c r="A5041" s="1">
        <v>44192</v>
      </c>
      <c r="B5041" t="s">
        <v>77</v>
      </c>
      <c r="C5041" t="s">
        <v>104</v>
      </c>
      <c r="D5041">
        <v>24</v>
      </c>
      <c r="E5041">
        <v>22</v>
      </c>
      <c r="F5041" s="4">
        <v>44759</v>
      </c>
      <c r="G5041" s="4">
        <v>44725</v>
      </c>
      <c r="H5041" s="4">
        <v>44563</v>
      </c>
      <c r="I5041" s="4" t="s">
        <v>41</v>
      </c>
      <c r="J5041">
        <v>326</v>
      </c>
      <c r="K5041">
        <v>362</v>
      </c>
      <c r="L5041">
        <v>151</v>
      </c>
      <c r="M5041">
        <v>151</v>
      </c>
      <c r="N5041">
        <v>477</v>
      </c>
      <c r="O5041">
        <v>513</v>
      </c>
      <c r="P5041" s="4" t="s">
        <v>173</v>
      </c>
      <c r="Q5041" s="4" t="s">
        <v>244</v>
      </c>
      <c r="R5041" s="4">
        <v>44636</v>
      </c>
      <c r="S5041" s="4">
        <v>44607</v>
      </c>
      <c r="T5041">
        <v>29</v>
      </c>
      <c r="U5041">
        <v>34</v>
      </c>
      <c r="V5041">
        <v>1</v>
      </c>
      <c r="W5041">
        <v>0</v>
      </c>
      <c r="X5041">
        <v>2</v>
      </c>
      <c r="Y5041">
        <v>1</v>
      </c>
      <c r="Z5041">
        <v>3</v>
      </c>
      <c r="AA5041">
        <v>1</v>
      </c>
      <c r="AB5041" s="4" t="s">
        <v>302</v>
      </c>
      <c r="AC5041" s="4">
        <v>44682</v>
      </c>
      <c r="AD5041" s="4">
        <v>44564</v>
      </c>
      <c r="AE5041" s="4">
        <v>44597</v>
      </c>
      <c r="AF5041">
        <v>13</v>
      </c>
      <c r="AG5041">
        <v>13</v>
      </c>
      <c r="AH5041">
        <v>0</v>
      </c>
      <c r="AI5041">
        <v>0</v>
      </c>
      <c r="AJ5041" s="2">
        <v>1.2236111111111112</v>
      </c>
      <c r="AK5041" s="2">
        <v>1.2763888888888888</v>
      </c>
      <c r="AL5041">
        <v>17</v>
      </c>
      <c r="AM5041">
        <v>37</v>
      </c>
      <c r="AN5041">
        <f t="shared" si="32"/>
        <v>2020</v>
      </c>
      <c r="AO5041" t="s">
        <v>1051</v>
      </c>
    </row>
    <row r="5042" spans="1:41" x14ac:dyDescent="0.35">
      <c r="A5042" s="1">
        <v>44192</v>
      </c>
      <c r="B5042" t="s">
        <v>97</v>
      </c>
      <c r="C5042" t="s">
        <v>47</v>
      </c>
      <c r="D5042">
        <v>20</v>
      </c>
      <c r="E5042">
        <v>15</v>
      </c>
      <c r="F5042" s="4">
        <v>44823</v>
      </c>
      <c r="G5042" s="4">
        <v>44790</v>
      </c>
      <c r="H5042" s="4" t="s">
        <v>52</v>
      </c>
      <c r="I5042" s="4" t="s">
        <v>41</v>
      </c>
      <c r="J5042">
        <v>216</v>
      </c>
      <c r="K5042">
        <v>197</v>
      </c>
      <c r="L5042">
        <v>118</v>
      </c>
      <c r="M5042">
        <v>95</v>
      </c>
      <c r="N5042">
        <v>334</v>
      </c>
      <c r="O5042">
        <v>292</v>
      </c>
      <c r="P5042" s="4" t="s">
        <v>289</v>
      </c>
      <c r="Q5042" s="4" t="s">
        <v>355</v>
      </c>
      <c r="R5042" s="4">
        <v>44638</v>
      </c>
      <c r="S5042" s="4">
        <v>44709</v>
      </c>
      <c r="T5042">
        <v>29</v>
      </c>
      <c r="U5042">
        <v>24</v>
      </c>
      <c r="V5042">
        <v>0</v>
      </c>
      <c r="W5042">
        <v>0</v>
      </c>
      <c r="X5042">
        <v>1</v>
      </c>
      <c r="Y5042">
        <v>0</v>
      </c>
      <c r="Z5042">
        <v>1</v>
      </c>
      <c r="AA5042">
        <v>0</v>
      </c>
      <c r="AB5042" s="4">
        <v>44682</v>
      </c>
      <c r="AC5042" s="4">
        <v>44712</v>
      </c>
      <c r="AD5042" s="4" t="s">
        <v>52</v>
      </c>
      <c r="AE5042" s="4">
        <v>44595</v>
      </c>
      <c r="AF5042">
        <v>10</v>
      </c>
      <c r="AG5042">
        <v>11</v>
      </c>
      <c r="AH5042">
        <v>0</v>
      </c>
      <c r="AI5042">
        <v>0</v>
      </c>
      <c r="AJ5042" s="2">
        <v>1.3680555555555556</v>
      </c>
      <c r="AK5042" s="2">
        <v>1.1319444444444444</v>
      </c>
      <c r="AL5042">
        <v>9</v>
      </c>
      <c r="AM5042">
        <v>20</v>
      </c>
      <c r="AN5042">
        <f t="shared" si="32"/>
        <v>2020</v>
      </c>
      <c r="AO5042" t="s">
        <v>1051</v>
      </c>
    </row>
    <row r="5043" spans="1:41" x14ac:dyDescent="0.35">
      <c r="A5043" s="1">
        <v>44192</v>
      </c>
      <c r="B5043" t="s">
        <v>78</v>
      </c>
      <c r="C5043" t="s">
        <v>74</v>
      </c>
      <c r="D5043">
        <v>15</v>
      </c>
      <c r="E5043">
        <v>27</v>
      </c>
      <c r="F5043" s="4">
        <v>44692</v>
      </c>
      <c r="G5043" s="4">
        <v>44659</v>
      </c>
      <c r="H5043" s="4" t="s">
        <v>42</v>
      </c>
      <c r="I5043" s="4">
        <v>44563</v>
      </c>
      <c r="J5043">
        <v>104</v>
      </c>
      <c r="K5043">
        <v>214</v>
      </c>
      <c r="L5043">
        <v>156</v>
      </c>
      <c r="M5043">
        <v>234</v>
      </c>
      <c r="N5043">
        <v>260</v>
      </c>
      <c r="O5043">
        <v>448</v>
      </c>
      <c r="P5043" s="4">
        <v>44891</v>
      </c>
      <c r="Q5043" s="4" t="s">
        <v>725</v>
      </c>
      <c r="R5043" s="4">
        <v>44609</v>
      </c>
      <c r="S5043" s="4">
        <v>44578</v>
      </c>
      <c r="T5043">
        <v>27</v>
      </c>
      <c r="U5043">
        <v>37</v>
      </c>
      <c r="V5043">
        <v>0</v>
      </c>
      <c r="W5043">
        <v>0</v>
      </c>
      <c r="X5043">
        <v>2</v>
      </c>
      <c r="Y5043">
        <v>1</v>
      </c>
      <c r="Z5043">
        <v>2</v>
      </c>
      <c r="AA5043">
        <v>1</v>
      </c>
      <c r="AB5043" s="4">
        <v>44635</v>
      </c>
      <c r="AC5043" s="4" t="s">
        <v>41</v>
      </c>
      <c r="AD5043" s="4">
        <v>44563</v>
      </c>
      <c r="AE5043" s="4">
        <v>44656</v>
      </c>
      <c r="AF5043">
        <v>9</v>
      </c>
      <c r="AG5043">
        <v>10</v>
      </c>
      <c r="AH5043">
        <v>0</v>
      </c>
      <c r="AI5043">
        <v>0</v>
      </c>
      <c r="AJ5043" s="3">
        <v>0.97430555555555554</v>
      </c>
      <c r="AK5043" s="2">
        <v>1.5256944444444445</v>
      </c>
      <c r="AL5043">
        <v>14</v>
      </c>
      <c r="AM5043">
        <v>40</v>
      </c>
      <c r="AN5043">
        <f t="shared" si="32"/>
        <v>2020</v>
      </c>
      <c r="AO5043" t="s">
        <v>1051</v>
      </c>
    </row>
    <row r="5044" spans="1:41" x14ac:dyDescent="0.35">
      <c r="A5044" s="1">
        <v>44193</v>
      </c>
      <c r="B5044" t="s">
        <v>54</v>
      </c>
      <c r="C5044" t="s">
        <v>110</v>
      </c>
      <c r="D5044">
        <v>31</v>
      </c>
      <c r="E5044">
        <v>11</v>
      </c>
      <c r="F5044" s="4">
        <v>44693</v>
      </c>
      <c r="G5044" s="4">
        <v>44663</v>
      </c>
      <c r="H5044" s="4">
        <v>44623</v>
      </c>
      <c r="I5044" s="4" t="s">
        <v>41</v>
      </c>
      <c r="J5044">
        <v>344</v>
      </c>
      <c r="K5044">
        <v>56</v>
      </c>
      <c r="L5044">
        <v>130</v>
      </c>
      <c r="M5044">
        <v>145</v>
      </c>
      <c r="N5044">
        <v>474</v>
      </c>
      <c r="O5044">
        <v>201</v>
      </c>
      <c r="P5044" s="4" t="s">
        <v>208</v>
      </c>
      <c r="Q5044" s="4">
        <v>44825</v>
      </c>
      <c r="R5044" s="4" t="s">
        <v>41</v>
      </c>
      <c r="S5044" s="4">
        <v>44642</v>
      </c>
      <c r="T5044">
        <v>31</v>
      </c>
      <c r="U5044">
        <v>24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 s="4">
        <v>44647</v>
      </c>
      <c r="AC5044" s="4">
        <v>44676</v>
      </c>
      <c r="AD5044" s="4">
        <v>44656</v>
      </c>
      <c r="AE5044" s="4">
        <v>44562</v>
      </c>
      <c r="AF5044">
        <v>10</v>
      </c>
      <c r="AG5044">
        <v>9</v>
      </c>
      <c r="AH5044">
        <v>0</v>
      </c>
      <c r="AI5044">
        <v>0</v>
      </c>
      <c r="AJ5044" s="2">
        <v>1.653472222222222</v>
      </c>
      <c r="AK5044" s="3">
        <v>0.84652777777777777</v>
      </c>
      <c r="AL5044">
        <v>38</v>
      </c>
      <c r="AM5044">
        <v>9</v>
      </c>
      <c r="AN5044">
        <f t="shared" si="32"/>
        <v>2020</v>
      </c>
      <c r="AO5044" t="s">
        <v>1051</v>
      </c>
    </row>
    <row r="5045" spans="1:41" hidden="1" x14ac:dyDescent="0.35">
      <c r="A5045" s="1">
        <v>44563</v>
      </c>
      <c r="B5045" t="s">
        <v>40</v>
      </c>
      <c r="C5045" t="s">
        <v>59</v>
      </c>
      <c r="D5045">
        <v>13</v>
      </c>
      <c r="E5045">
        <v>17</v>
      </c>
      <c r="F5045" s="4">
        <v>44572</v>
      </c>
      <c r="G5045" s="4">
        <v>44728</v>
      </c>
      <c r="H5045" s="4" t="s">
        <v>42</v>
      </c>
      <c r="I5045" s="4">
        <v>44595</v>
      </c>
      <c r="J5045">
        <v>-6</v>
      </c>
      <c r="K5045">
        <v>162</v>
      </c>
      <c r="L5045">
        <v>161</v>
      </c>
      <c r="M5045">
        <v>87</v>
      </c>
      <c r="N5045">
        <v>155</v>
      </c>
      <c r="O5045">
        <v>249</v>
      </c>
      <c r="P5045" s="4">
        <v>44662</v>
      </c>
      <c r="Q5045" s="4" t="s">
        <v>79</v>
      </c>
      <c r="R5045" s="4">
        <v>44681</v>
      </c>
      <c r="S5045" s="4">
        <v>44603</v>
      </c>
      <c r="T5045">
        <v>40</v>
      </c>
      <c r="U5045">
        <v>27</v>
      </c>
      <c r="V5045">
        <v>2</v>
      </c>
      <c r="W5045">
        <v>0</v>
      </c>
      <c r="X5045">
        <v>2</v>
      </c>
      <c r="Y5045">
        <v>2</v>
      </c>
      <c r="Z5045">
        <v>4</v>
      </c>
      <c r="AA5045">
        <v>2</v>
      </c>
      <c r="AB5045" s="4">
        <v>44646</v>
      </c>
      <c r="AC5045" s="4">
        <v>44682</v>
      </c>
      <c r="AD5045" s="4" t="s">
        <v>41</v>
      </c>
      <c r="AE5045" s="4">
        <v>44625</v>
      </c>
      <c r="AF5045">
        <v>12</v>
      </c>
      <c r="AG5045">
        <v>12</v>
      </c>
      <c r="AH5045">
        <v>0</v>
      </c>
      <c r="AI5045">
        <v>0</v>
      </c>
      <c r="AJ5045" s="2">
        <v>1.2444444444444445</v>
      </c>
      <c r="AK5045" s="2">
        <v>1.2555555555555555</v>
      </c>
      <c r="AL5045">
        <v>3</v>
      </c>
      <c r="AM5045">
        <v>29</v>
      </c>
      <c r="AN5045">
        <v>2021</v>
      </c>
      <c r="AO5045" t="s">
        <v>1051</v>
      </c>
    </row>
    <row r="5046" spans="1:41" hidden="1" x14ac:dyDescent="0.35">
      <c r="A5046" s="1">
        <v>44563</v>
      </c>
      <c r="B5046" t="s">
        <v>94</v>
      </c>
      <c r="C5046" t="s">
        <v>110</v>
      </c>
      <c r="D5046">
        <v>11</v>
      </c>
      <c r="E5046">
        <v>32</v>
      </c>
      <c r="F5046" s="4">
        <v>44629</v>
      </c>
      <c r="G5046" s="4">
        <v>44783</v>
      </c>
      <c r="H5046" s="4" t="s">
        <v>41</v>
      </c>
      <c r="I5046" s="4" t="s">
        <v>41</v>
      </c>
      <c r="J5046">
        <v>173</v>
      </c>
      <c r="K5046">
        <v>290</v>
      </c>
      <c r="L5046">
        <v>80</v>
      </c>
      <c r="M5046">
        <v>181</v>
      </c>
      <c r="N5046">
        <v>253</v>
      </c>
      <c r="O5046">
        <v>471</v>
      </c>
      <c r="P5046" s="4" t="s">
        <v>192</v>
      </c>
      <c r="Q5046" s="4" t="s">
        <v>417</v>
      </c>
      <c r="R5046" s="4">
        <v>44612</v>
      </c>
      <c r="S5046" s="4" t="s">
        <v>41</v>
      </c>
      <c r="T5046">
        <v>17</v>
      </c>
      <c r="U5046">
        <v>36</v>
      </c>
      <c r="V5046">
        <v>0</v>
      </c>
      <c r="W5046">
        <v>0</v>
      </c>
      <c r="X5046">
        <v>3</v>
      </c>
      <c r="Y5046">
        <v>0</v>
      </c>
      <c r="Z5046">
        <v>3</v>
      </c>
      <c r="AA5046">
        <v>0</v>
      </c>
      <c r="AB5046" s="4">
        <v>44645</v>
      </c>
      <c r="AC5046" s="4">
        <v>44650</v>
      </c>
      <c r="AD5046" s="4" t="s">
        <v>42</v>
      </c>
      <c r="AE5046" s="4">
        <v>44718</v>
      </c>
      <c r="AF5046">
        <v>10</v>
      </c>
      <c r="AG5046">
        <v>10</v>
      </c>
      <c r="AH5046">
        <v>0</v>
      </c>
      <c r="AI5046">
        <v>0</v>
      </c>
      <c r="AJ5046" s="3">
        <v>0.96805555555555556</v>
      </c>
      <c r="AK5046" s="2">
        <v>1.5319444444444443</v>
      </c>
      <c r="AL5046">
        <v>10</v>
      </c>
      <c r="AM5046">
        <v>50</v>
      </c>
      <c r="AN5046">
        <v>2021</v>
      </c>
      <c r="AO5046" t="s">
        <v>1051</v>
      </c>
    </row>
    <row r="5047" spans="1:41" hidden="1" x14ac:dyDescent="0.35">
      <c r="A5047" s="1">
        <v>44563</v>
      </c>
      <c r="B5047" t="s">
        <v>73</v>
      </c>
      <c r="C5047" t="s">
        <v>54</v>
      </c>
      <c r="D5047">
        <v>18</v>
      </c>
      <c r="E5047">
        <v>28</v>
      </c>
      <c r="F5047" s="4">
        <v>44568</v>
      </c>
      <c r="G5047" s="4">
        <v>44754</v>
      </c>
      <c r="H5047" s="4" t="s">
        <v>42</v>
      </c>
      <c r="I5047" s="4">
        <v>44562</v>
      </c>
      <c r="J5047">
        <v>169</v>
      </c>
      <c r="K5047">
        <v>118</v>
      </c>
      <c r="L5047">
        <v>96</v>
      </c>
      <c r="M5047">
        <v>233</v>
      </c>
      <c r="N5047">
        <v>351</v>
      </c>
      <c r="O5047">
        <v>351</v>
      </c>
      <c r="P5047" s="4" t="s">
        <v>193</v>
      </c>
      <c r="Q5047" s="4">
        <v>44891</v>
      </c>
      <c r="R5047" s="4">
        <v>44709</v>
      </c>
      <c r="S5047" s="4">
        <v>44563</v>
      </c>
      <c r="T5047">
        <v>22</v>
      </c>
      <c r="U5047">
        <v>44</v>
      </c>
      <c r="V5047">
        <v>1</v>
      </c>
      <c r="W5047">
        <v>0</v>
      </c>
      <c r="X5047">
        <v>0</v>
      </c>
      <c r="Y5047">
        <v>3</v>
      </c>
      <c r="Z5047">
        <v>1</v>
      </c>
      <c r="AA5047">
        <v>3</v>
      </c>
      <c r="AB5047" s="4">
        <v>44678</v>
      </c>
      <c r="AC5047" s="4">
        <v>44743</v>
      </c>
      <c r="AD5047" s="4">
        <v>44565</v>
      </c>
      <c r="AE5047" s="4">
        <v>44656</v>
      </c>
      <c r="AF5047">
        <v>9</v>
      </c>
      <c r="AG5047">
        <v>8</v>
      </c>
      <c r="AH5047">
        <v>0</v>
      </c>
      <c r="AI5047">
        <v>0</v>
      </c>
      <c r="AJ5047" s="3">
        <v>0.99513888888888891</v>
      </c>
      <c r="AK5047" s="2">
        <v>1.5048611111111112</v>
      </c>
      <c r="AL5047">
        <v>15</v>
      </c>
      <c r="AM5047">
        <v>29</v>
      </c>
      <c r="AN5047">
        <v>2021</v>
      </c>
      <c r="AO5047" t="s">
        <v>1051</v>
      </c>
    </row>
    <row r="5048" spans="1:41" hidden="1" x14ac:dyDescent="0.35">
      <c r="A5048" s="1">
        <v>44563</v>
      </c>
      <c r="B5048" t="s">
        <v>83</v>
      </c>
      <c r="C5048" t="s">
        <v>47</v>
      </c>
      <c r="D5048">
        <v>20</v>
      </c>
      <c r="E5048">
        <v>29</v>
      </c>
      <c r="F5048" s="4">
        <v>44691</v>
      </c>
      <c r="G5048" s="4">
        <v>44754</v>
      </c>
      <c r="H5048" s="4">
        <v>44563</v>
      </c>
      <c r="I5048" s="4">
        <v>44562</v>
      </c>
      <c r="J5048">
        <v>262</v>
      </c>
      <c r="K5048">
        <v>232</v>
      </c>
      <c r="L5048">
        <v>95</v>
      </c>
      <c r="M5048">
        <v>265</v>
      </c>
      <c r="N5048">
        <v>497</v>
      </c>
      <c r="O5048">
        <v>497</v>
      </c>
      <c r="P5048" s="4" t="s">
        <v>303</v>
      </c>
      <c r="Q5048" s="4" t="s">
        <v>70</v>
      </c>
      <c r="R5048" s="4" t="s">
        <v>41</v>
      </c>
      <c r="S5048" s="4">
        <v>44565</v>
      </c>
      <c r="T5048">
        <v>22</v>
      </c>
      <c r="U5048">
        <v>41</v>
      </c>
      <c r="V5048">
        <v>0</v>
      </c>
      <c r="W5048">
        <v>0</v>
      </c>
      <c r="X5048">
        <v>3</v>
      </c>
      <c r="Y5048">
        <v>0</v>
      </c>
      <c r="Z5048">
        <v>3</v>
      </c>
      <c r="AA5048">
        <v>0</v>
      </c>
      <c r="AB5048" s="4">
        <v>44681</v>
      </c>
      <c r="AC5048" s="4">
        <v>44712</v>
      </c>
      <c r="AD5048" s="4">
        <v>44623</v>
      </c>
      <c r="AE5048" s="4">
        <v>44720</v>
      </c>
      <c r="AF5048">
        <v>12</v>
      </c>
      <c r="AG5048">
        <v>11</v>
      </c>
      <c r="AH5048">
        <v>0</v>
      </c>
      <c r="AI5048">
        <v>0</v>
      </c>
      <c r="AJ5048" s="2">
        <v>1.1020833333333333</v>
      </c>
      <c r="AK5048" s="2">
        <v>1.3979166666666665</v>
      </c>
      <c r="AL5048">
        <v>29</v>
      </c>
      <c r="AM5048">
        <v>51</v>
      </c>
      <c r="AN5048">
        <v>2021</v>
      </c>
      <c r="AO5048" t="s">
        <v>1051</v>
      </c>
    </row>
    <row r="5049" spans="1:41" hidden="1" x14ac:dyDescent="0.35">
      <c r="A5049" s="1">
        <v>44563</v>
      </c>
      <c r="B5049" t="s">
        <v>68</v>
      </c>
      <c r="C5049" t="s">
        <v>64</v>
      </c>
      <c r="D5049">
        <v>23</v>
      </c>
      <c r="E5049">
        <v>23</v>
      </c>
      <c r="F5049" s="4">
        <v>44723</v>
      </c>
      <c r="G5049" s="4">
        <v>44661</v>
      </c>
      <c r="H5049" s="4">
        <v>44562</v>
      </c>
      <c r="I5049" s="4">
        <v>44562</v>
      </c>
      <c r="J5049">
        <v>259</v>
      </c>
      <c r="K5049">
        <v>415</v>
      </c>
      <c r="L5049">
        <v>155</v>
      </c>
      <c r="M5049">
        <v>60</v>
      </c>
      <c r="N5049">
        <v>414</v>
      </c>
      <c r="O5049">
        <v>475</v>
      </c>
      <c r="P5049" s="4" t="s">
        <v>196</v>
      </c>
      <c r="Q5049" s="4" t="s">
        <v>208</v>
      </c>
      <c r="R5049" s="4" t="s">
        <v>41</v>
      </c>
      <c r="S5049" s="4">
        <v>44652</v>
      </c>
      <c r="T5049">
        <v>23</v>
      </c>
      <c r="U5049">
        <v>19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 s="4">
        <v>44835</v>
      </c>
      <c r="AC5049" s="4">
        <v>44682</v>
      </c>
      <c r="AD5049" s="4">
        <v>44624</v>
      </c>
      <c r="AE5049" s="4">
        <v>44595</v>
      </c>
      <c r="AF5049">
        <v>9</v>
      </c>
      <c r="AG5049">
        <v>9</v>
      </c>
      <c r="AH5049">
        <v>0</v>
      </c>
      <c r="AI5049">
        <v>0</v>
      </c>
      <c r="AJ5049" s="2">
        <v>1.2874999999999999</v>
      </c>
      <c r="AK5049" s="2">
        <v>1.2125000000000001</v>
      </c>
      <c r="AL5049">
        <v>31</v>
      </c>
      <c r="AM5049">
        <v>34</v>
      </c>
      <c r="AN5049">
        <v>2021</v>
      </c>
      <c r="AO5049" t="s">
        <v>1051</v>
      </c>
    </row>
    <row r="5050" spans="1:41" hidden="1" x14ac:dyDescent="0.35">
      <c r="A5050" s="1">
        <v>44563</v>
      </c>
      <c r="B5050" t="s">
        <v>84</v>
      </c>
      <c r="C5050" t="s">
        <v>78</v>
      </c>
      <c r="D5050">
        <v>16</v>
      </c>
      <c r="E5050">
        <v>17</v>
      </c>
      <c r="F5050" s="4">
        <v>44632</v>
      </c>
      <c r="G5050" s="4">
        <v>44757</v>
      </c>
      <c r="H5050" s="4">
        <v>44564</v>
      </c>
      <c r="I5050" s="4">
        <v>44562</v>
      </c>
      <c r="J5050">
        <v>182</v>
      </c>
      <c r="K5050">
        <v>110</v>
      </c>
      <c r="L5050">
        <v>74</v>
      </c>
      <c r="M5050">
        <v>198</v>
      </c>
      <c r="N5050">
        <v>256</v>
      </c>
      <c r="O5050">
        <v>308</v>
      </c>
      <c r="P5050" s="4" t="s">
        <v>336</v>
      </c>
      <c r="Q5050" s="4" t="s">
        <v>120</v>
      </c>
      <c r="R5050" s="4">
        <v>44674</v>
      </c>
      <c r="S5050" s="4">
        <v>44571</v>
      </c>
      <c r="T5050">
        <v>16</v>
      </c>
      <c r="U5050">
        <v>40</v>
      </c>
      <c r="V5050">
        <v>1</v>
      </c>
      <c r="W5050">
        <v>0</v>
      </c>
      <c r="X5050">
        <v>1</v>
      </c>
      <c r="Y5050">
        <v>0</v>
      </c>
      <c r="Z5050">
        <v>2</v>
      </c>
      <c r="AA5050">
        <v>0</v>
      </c>
      <c r="AB5050" s="4">
        <v>44682</v>
      </c>
      <c r="AC5050" s="4">
        <v>44713</v>
      </c>
      <c r="AD5050" s="4" t="s">
        <v>41</v>
      </c>
      <c r="AE5050" s="4">
        <v>44595</v>
      </c>
      <c r="AF5050">
        <v>11</v>
      </c>
      <c r="AG5050">
        <v>11</v>
      </c>
      <c r="AH5050">
        <v>0</v>
      </c>
      <c r="AI5050">
        <v>0</v>
      </c>
      <c r="AJ5050" s="2">
        <v>1.1166666666666667</v>
      </c>
      <c r="AK5050" s="2">
        <v>1.3833333333333335</v>
      </c>
      <c r="AL5050">
        <v>3</v>
      </c>
      <c r="AM5050">
        <v>34</v>
      </c>
      <c r="AN5050">
        <v>2021</v>
      </c>
      <c r="AO5050" t="s">
        <v>1051</v>
      </c>
    </row>
    <row r="5051" spans="1:41" hidden="1" x14ac:dyDescent="0.35">
      <c r="A5051" s="1">
        <v>44563</v>
      </c>
      <c r="B5051" t="s">
        <v>48</v>
      </c>
      <c r="C5051" t="s">
        <v>93</v>
      </c>
      <c r="D5051">
        <v>18</v>
      </c>
      <c r="E5051">
        <v>16</v>
      </c>
      <c r="F5051" s="4">
        <v>44726</v>
      </c>
      <c r="G5051" s="4">
        <v>44631</v>
      </c>
      <c r="H5051" s="4">
        <v>44594</v>
      </c>
      <c r="I5051" s="4">
        <v>44562</v>
      </c>
      <c r="J5051">
        <v>241</v>
      </c>
      <c r="K5051">
        <v>140</v>
      </c>
      <c r="L5051">
        <v>85</v>
      </c>
      <c r="M5051">
        <v>122</v>
      </c>
      <c r="N5051">
        <v>326</v>
      </c>
      <c r="O5051">
        <v>262</v>
      </c>
      <c r="P5051" s="4" t="s">
        <v>583</v>
      </c>
      <c r="Q5051" s="4" t="s">
        <v>205</v>
      </c>
      <c r="R5051" s="4">
        <v>44606</v>
      </c>
      <c r="S5051" s="4">
        <v>44569</v>
      </c>
      <c r="T5051">
        <v>27</v>
      </c>
      <c r="U5051">
        <v>26</v>
      </c>
      <c r="V5051">
        <v>0</v>
      </c>
      <c r="W5051">
        <v>0</v>
      </c>
      <c r="X5051">
        <v>2</v>
      </c>
      <c r="Y5051">
        <v>0</v>
      </c>
      <c r="Z5051">
        <v>2</v>
      </c>
      <c r="AA5051">
        <v>0</v>
      </c>
      <c r="AB5051" s="4">
        <v>44713</v>
      </c>
      <c r="AC5051" s="4">
        <v>44645</v>
      </c>
      <c r="AD5051" s="4">
        <v>44596</v>
      </c>
      <c r="AE5051" s="4">
        <v>44562</v>
      </c>
      <c r="AF5051">
        <v>10</v>
      </c>
      <c r="AG5051">
        <v>9</v>
      </c>
      <c r="AH5051">
        <v>0</v>
      </c>
      <c r="AI5051">
        <v>0</v>
      </c>
      <c r="AJ5051" s="2">
        <v>1.29375</v>
      </c>
      <c r="AK5051" s="2">
        <v>1.20625</v>
      </c>
      <c r="AL5051">
        <v>23</v>
      </c>
      <c r="AM5051">
        <v>20</v>
      </c>
      <c r="AN5051">
        <v>2021</v>
      </c>
      <c r="AO5051" t="s">
        <v>1051</v>
      </c>
    </row>
    <row r="5052" spans="1:41" hidden="1" x14ac:dyDescent="0.35">
      <c r="A5052" s="1">
        <v>44563</v>
      </c>
      <c r="B5052" t="s">
        <v>101</v>
      </c>
      <c r="C5052" t="s">
        <v>53</v>
      </c>
      <c r="D5052">
        <v>26</v>
      </c>
      <c r="E5052">
        <v>22</v>
      </c>
      <c r="F5052" s="4">
        <v>44819</v>
      </c>
      <c r="G5052" s="4">
        <v>44723</v>
      </c>
      <c r="H5052" s="4">
        <v>44562</v>
      </c>
      <c r="I5052" s="4" t="s">
        <v>42</v>
      </c>
      <c r="J5052">
        <v>405</v>
      </c>
      <c r="K5052">
        <v>224</v>
      </c>
      <c r="L5052">
        <v>62</v>
      </c>
      <c r="M5052">
        <v>150</v>
      </c>
      <c r="N5052">
        <v>467</v>
      </c>
      <c r="O5052">
        <v>374</v>
      </c>
      <c r="P5052" s="4" t="s">
        <v>791</v>
      </c>
      <c r="Q5052" s="4" t="s">
        <v>167</v>
      </c>
      <c r="R5052" s="4">
        <v>44566</v>
      </c>
      <c r="S5052" s="4">
        <v>44571</v>
      </c>
      <c r="T5052">
        <v>21</v>
      </c>
      <c r="U5052">
        <v>26</v>
      </c>
      <c r="V5052">
        <v>0</v>
      </c>
      <c r="W5052">
        <v>1</v>
      </c>
      <c r="X5052">
        <v>1</v>
      </c>
      <c r="Y5052">
        <v>0</v>
      </c>
      <c r="Z5052">
        <v>1</v>
      </c>
      <c r="AA5052">
        <v>1</v>
      </c>
      <c r="AB5052" s="4">
        <v>44652</v>
      </c>
      <c r="AC5052" s="4">
        <v>44606</v>
      </c>
      <c r="AD5052" s="4">
        <v>44595</v>
      </c>
      <c r="AE5052" s="4">
        <v>44624</v>
      </c>
      <c r="AF5052">
        <v>10</v>
      </c>
      <c r="AG5052">
        <v>10</v>
      </c>
      <c r="AH5052">
        <v>0</v>
      </c>
      <c r="AI5052">
        <v>0</v>
      </c>
      <c r="AJ5052" s="2">
        <v>1.3770833333333332</v>
      </c>
      <c r="AK5052" s="2">
        <v>1.1229166666666666</v>
      </c>
      <c r="AL5052">
        <v>28</v>
      </c>
      <c r="AM5052">
        <v>24</v>
      </c>
      <c r="AN5052">
        <v>2021</v>
      </c>
      <c r="AO5052" t="s">
        <v>1051</v>
      </c>
    </row>
    <row r="5053" spans="1:41" hidden="1" x14ac:dyDescent="0.35">
      <c r="A5053" s="1">
        <v>44563</v>
      </c>
      <c r="B5053" t="s">
        <v>77</v>
      </c>
      <c r="C5053" t="s">
        <v>88</v>
      </c>
      <c r="D5053">
        <v>18</v>
      </c>
      <c r="E5053">
        <v>24</v>
      </c>
      <c r="F5053" s="4">
        <v>44663</v>
      </c>
      <c r="G5053" s="4">
        <v>44819</v>
      </c>
      <c r="H5053" s="4">
        <v>44624</v>
      </c>
      <c r="I5053" s="4" t="s">
        <v>42</v>
      </c>
      <c r="J5053">
        <v>212</v>
      </c>
      <c r="K5053">
        <v>218</v>
      </c>
      <c r="L5053">
        <v>118</v>
      </c>
      <c r="M5053">
        <v>94</v>
      </c>
      <c r="N5053">
        <v>330</v>
      </c>
      <c r="O5053">
        <v>312</v>
      </c>
      <c r="P5053" s="4" t="s">
        <v>376</v>
      </c>
      <c r="Q5053" s="4" t="s">
        <v>136</v>
      </c>
      <c r="R5053" s="4">
        <v>44563</v>
      </c>
      <c r="S5053" s="4">
        <v>44649</v>
      </c>
      <c r="T5053">
        <v>34</v>
      </c>
      <c r="U5053">
        <v>22</v>
      </c>
      <c r="V5053">
        <v>0</v>
      </c>
      <c r="W5053">
        <v>0</v>
      </c>
      <c r="X5053">
        <v>0</v>
      </c>
      <c r="Y5053">
        <v>1</v>
      </c>
      <c r="Z5053">
        <v>0</v>
      </c>
      <c r="AA5053">
        <v>1</v>
      </c>
      <c r="AB5053" s="4">
        <v>44713</v>
      </c>
      <c r="AC5053" s="4">
        <v>44565</v>
      </c>
      <c r="AD5053" s="4">
        <v>44594</v>
      </c>
      <c r="AE5053" s="4">
        <v>44564</v>
      </c>
      <c r="AF5053">
        <v>9</v>
      </c>
      <c r="AG5053">
        <v>8</v>
      </c>
      <c r="AH5053">
        <v>0</v>
      </c>
      <c r="AI5053">
        <v>0</v>
      </c>
      <c r="AJ5053" s="2">
        <v>1.3395833333333333</v>
      </c>
      <c r="AK5053" s="2">
        <v>1.1604166666666667</v>
      </c>
      <c r="AL5053">
        <v>20</v>
      </c>
      <c r="AM5053">
        <v>16</v>
      </c>
      <c r="AN5053">
        <v>2021</v>
      </c>
      <c r="AO5053" t="s">
        <v>1051</v>
      </c>
    </row>
    <row r="5054" spans="1:41" hidden="1" x14ac:dyDescent="0.35">
      <c r="A5054" s="1">
        <v>44563</v>
      </c>
      <c r="B5054" t="s">
        <v>97</v>
      </c>
      <c r="C5054" t="s">
        <v>90</v>
      </c>
      <c r="D5054">
        <v>20</v>
      </c>
      <c r="E5054">
        <v>19</v>
      </c>
      <c r="F5054" s="4">
        <v>44629</v>
      </c>
      <c r="G5054" s="4">
        <v>44665</v>
      </c>
      <c r="H5054" s="4">
        <v>44562</v>
      </c>
      <c r="I5054" s="4">
        <v>44623</v>
      </c>
      <c r="J5054">
        <v>300</v>
      </c>
      <c r="K5054">
        <v>162</v>
      </c>
      <c r="L5054">
        <v>73</v>
      </c>
      <c r="M5054">
        <v>165</v>
      </c>
      <c r="N5054">
        <v>373</v>
      </c>
      <c r="O5054">
        <v>327</v>
      </c>
      <c r="P5054" s="4" t="s">
        <v>196</v>
      </c>
      <c r="Q5054" s="4" t="s">
        <v>355</v>
      </c>
      <c r="R5054" s="4">
        <v>44570</v>
      </c>
      <c r="S5054" s="4">
        <v>44682</v>
      </c>
      <c r="T5054">
        <v>20</v>
      </c>
      <c r="U5054">
        <v>32</v>
      </c>
      <c r="V5054">
        <v>1</v>
      </c>
      <c r="W5054">
        <v>1</v>
      </c>
      <c r="X5054">
        <v>2</v>
      </c>
      <c r="Y5054">
        <v>1</v>
      </c>
      <c r="Z5054">
        <v>3</v>
      </c>
      <c r="AA5054">
        <v>2</v>
      </c>
      <c r="AB5054" s="4">
        <v>44652</v>
      </c>
      <c r="AC5054" s="4">
        <v>44675</v>
      </c>
      <c r="AD5054" s="4">
        <v>44624</v>
      </c>
      <c r="AE5054" s="4" t="s">
        <v>52</v>
      </c>
      <c r="AF5054">
        <v>10</v>
      </c>
      <c r="AG5054">
        <v>9</v>
      </c>
      <c r="AH5054">
        <v>0</v>
      </c>
      <c r="AI5054">
        <v>1</v>
      </c>
      <c r="AJ5054" s="2">
        <v>1.0979166666666667</v>
      </c>
      <c r="AK5054" s="2">
        <v>1.4020833333333333</v>
      </c>
      <c r="AL5054">
        <v>20</v>
      </c>
      <c r="AM5054">
        <v>19</v>
      </c>
      <c r="AN5054">
        <v>2021</v>
      </c>
      <c r="AO5054" t="s">
        <v>1051</v>
      </c>
    </row>
    <row r="5055" spans="1:41" hidden="1" x14ac:dyDescent="0.35">
      <c r="A5055" s="1">
        <v>44563</v>
      </c>
      <c r="B5055" t="s">
        <v>98</v>
      </c>
      <c r="C5055" t="s">
        <v>63</v>
      </c>
      <c r="D5055">
        <v>18</v>
      </c>
      <c r="E5055">
        <v>21</v>
      </c>
      <c r="F5055" s="4">
        <v>44631</v>
      </c>
      <c r="G5055" s="4">
        <v>44819</v>
      </c>
      <c r="H5055" s="4">
        <v>44565</v>
      </c>
      <c r="I5055" s="4">
        <v>44562</v>
      </c>
      <c r="J5055">
        <v>236</v>
      </c>
      <c r="K5055">
        <v>237</v>
      </c>
      <c r="L5055">
        <v>83</v>
      </c>
      <c r="M5055">
        <v>104</v>
      </c>
      <c r="N5055">
        <v>319</v>
      </c>
      <c r="O5055">
        <v>341</v>
      </c>
      <c r="P5055" s="4" t="s">
        <v>50</v>
      </c>
      <c r="Q5055" s="4" t="s">
        <v>339</v>
      </c>
      <c r="R5055" s="4">
        <v>44571</v>
      </c>
      <c r="S5055" s="4" t="s">
        <v>41</v>
      </c>
      <c r="T5055">
        <v>27</v>
      </c>
      <c r="U5055">
        <v>35</v>
      </c>
      <c r="V5055">
        <v>1</v>
      </c>
      <c r="W5055">
        <v>0</v>
      </c>
      <c r="X5055">
        <v>0</v>
      </c>
      <c r="Y5055">
        <v>0</v>
      </c>
      <c r="Z5055">
        <v>1</v>
      </c>
      <c r="AA5055">
        <v>0</v>
      </c>
      <c r="AB5055" s="4">
        <v>44643</v>
      </c>
      <c r="AC5055" s="4">
        <v>44642</v>
      </c>
      <c r="AD5055" s="4">
        <v>44564</v>
      </c>
      <c r="AE5055" s="4">
        <v>44596</v>
      </c>
      <c r="AF5055">
        <v>9</v>
      </c>
      <c r="AG5055">
        <v>10</v>
      </c>
      <c r="AH5055">
        <v>0</v>
      </c>
      <c r="AI5055">
        <v>1</v>
      </c>
      <c r="AJ5055" s="2">
        <v>1.2388888888888889</v>
      </c>
      <c r="AK5055" s="2">
        <v>1.2611111111111111</v>
      </c>
      <c r="AL5055">
        <v>13</v>
      </c>
      <c r="AM5055">
        <v>34</v>
      </c>
      <c r="AN5055">
        <v>2021</v>
      </c>
      <c r="AO5055" t="s">
        <v>1051</v>
      </c>
    </row>
    <row r="5056" spans="1:41" hidden="1" x14ac:dyDescent="0.35">
      <c r="A5056" s="1">
        <v>44563</v>
      </c>
      <c r="B5056" t="s">
        <v>105</v>
      </c>
      <c r="C5056" t="s">
        <v>39</v>
      </c>
      <c r="D5056">
        <v>15</v>
      </c>
      <c r="E5056">
        <v>19</v>
      </c>
      <c r="F5056" s="4">
        <v>44696</v>
      </c>
      <c r="G5056" s="4">
        <v>44694</v>
      </c>
      <c r="H5056" s="4" t="s">
        <v>42</v>
      </c>
      <c r="I5056" s="4" t="s">
        <v>52</v>
      </c>
      <c r="J5056">
        <v>136</v>
      </c>
      <c r="K5056">
        <v>241</v>
      </c>
      <c r="L5056">
        <v>86</v>
      </c>
      <c r="M5056">
        <v>175</v>
      </c>
      <c r="N5056">
        <v>222</v>
      </c>
      <c r="O5056">
        <v>416</v>
      </c>
      <c r="P5056" s="4" t="s">
        <v>255</v>
      </c>
      <c r="Q5056" s="4" t="s">
        <v>407</v>
      </c>
      <c r="R5056" s="4">
        <v>44647</v>
      </c>
      <c r="S5056" s="4">
        <v>44569</v>
      </c>
      <c r="T5056">
        <v>27</v>
      </c>
      <c r="U5056">
        <v>37</v>
      </c>
      <c r="V5056">
        <v>0</v>
      </c>
      <c r="W5056">
        <v>0</v>
      </c>
      <c r="X5056">
        <v>1</v>
      </c>
      <c r="Y5056">
        <v>1</v>
      </c>
      <c r="Z5056">
        <v>1</v>
      </c>
      <c r="AA5056">
        <v>1</v>
      </c>
      <c r="AB5056" s="4">
        <v>44682</v>
      </c>
      <c r="AC5056" s="4" t="s">
        <v>1003</v>
      </c>
      <c r="AD5056" s="4">
        <v>44563</v>
      </c>
      <c r="AE5056" s="4">
        <v>44565</v>
      </c>
      <c r="AF5056">
        <v>12</v>
      </c>
      <c r="AG5056">
        <v>12</v>
      </c>
      <c r="AH5056">
        <v>0</v>
      </c>
      <c r="AI5056">
        <v>0</v>
      </c>
      <c r="AJ5056" s="2">
        <v>1.2715277777777778</v>
      </c>
      <c r="AK5056" s="2">
        <v>1.2284722222222222</v>
      </c>
      <c r="AL5056">
        <v>7</v>
      </c>
      <c r="AM5056">
        <v>23</v>
      </c>
      <c r="AN5056">
        <v>2021</v>
      </c>
      <c r="AO5056" t="s">
        <v>1051</v>
      </c>
    </row>
    <row r="5057" spans="1:41" hidden="1" x14ac:dyDescent="0.35">
      <c r="A5057" s="1">
        <v>44563</v>
      </c>
      <c r="B5057" t="s">
        <v>87</v>
      </c>
      <c r="C5057" t="s">
        <v>104</v>
      </c>
      <c r="D5057">
        <v>23</v>
      </c>
      <c r="E5057">
        <v>19</v>
      </c>
      <c r="F5057" s="4">
        <v>44758</v>
      </c>
      <c r="G5057" s="4">
        <v>44631</v>
      </c>
      <c r="H5057" s="4">
        <v>44594</v>
      </c>
      <c r="I5057" s="4">
        <v>44623</v>
      </c>
      <c r="J5057">
        <v>272</v>
      </c>
      <c r="K5057">
        <v>256</v>
      </c>
      <c r="L5057">
        <v>127</v>
      </c>
      <c r="M5057">
        <v>45</v>
      </c>
      <c r="N5057">
        <v>399</v>
      </c>
      <c r="O5057">
        <v>301</v>
      </c>
      <c r="P5057" s="4" t="s">
        <v>459</v>
      </c>
      <c r="Q5057" s="4" t="s">
        <v>529</v>
      </c>
      <c r="R5057" s="4">
        <v>44575</v>
      </c>
      <c r="S5057" s="4">
        <v>44562</v>
      </c>
      <c r="T5057">
        <v>32</v>
      </c>
      <c r="U5057">
        <v>17</v>
      </c>
      <c r="V5057">
        <v>0</v>
      </c>
      <c r="W5057">
        <v>1</v>
      </c>
      <c r="X5057">
        <v>0</v>
      </c>
      <c r="Y5057">
        <v>0</v>
      </c>
      <c r="Z5057">
        <v>0</v>
      </c>
      <c r="AA5057">
        <v>1</v>
      </c>
      <c r="AB5057" s="4">
        <v>44743</v>
      </c>
      <c r="AC5057" s="4">
        <v>44835</v>
      </c>
      <c r="AD5057" s="4">
        <v>44596</v>
      </c>
      <c r="AE5057" s="4">
        <v>44594</v>
      </c>
      <c r="AF5057">
        <v>10</v>
      </c>
      <c r="AG5057">
        <v>9</v>
      </c>
      <c r="AH5057">
        <v>0</v>
      </c>
      <c r="AI5057">
        <v>0</v>
      </c>
      <c r="AJ5057" s="2">
        <v>1.4458333333333335</v>
      </c>
      <c r="AK5057" s="2">
        <v>1.0541666666666667</v>
      </c>
      <c r="AL5057">
        <v>25</v>
      </c>
      <c r="AM5057">
        <v>22</v>
      </c>
      <c r="AN5057">
        <v>2021</v>
      </c>
      <c r="AO5057" t="s">
        <v>1051</v>
      </c>
    </row>
    <row r="5058" spans="1:41" hidden="1" x14ac:dyDescent="0.35">
      <c r="A5058" s="1">
        <v>44563</v>
      </c>
      <c r="B5058" t="s">
        <v>91</v>
      </c>
      <c r="C5058" t="s">
        <v>100</v>
      </c>
      <c r="D5058">
        <v>16</v>
      </c>
      <c r="E5058">
        <v>15</v>
      </c>
      <c r="F5058" s="4">
        <v>44726</v>
      </c>
      <c r="G5058" s="4">
        <v>44694</v>
      </c>
      <c r="H5058" s="4" t="s">
        <v>41</v>
      </c>
      <c r="I5058" s="4" t="s">
        <v>41</v>
      </c>
      <c r="J5058">
        <v>90</v>
      </c>
      <c r="K5058">
        <v>207</v>
      </c>
      <c r="L5058">
        <v>88</v>
      </c>
      <c r="M5058">
        <v>73</v>
      </c>
      <c r="N5058">
        <v>178</v>
      </c>
      <c r="O5058">
        <v>280</v>
      </c>
      <c r="P5058" s="4" t="s">
        <v>376</v>
      </c>
      <c r="Q5058" s="4" t="s">
        <v>114</v>
      </c>
      <c r="R5058" s="4">
        <v>44743</v>
      </c>
      <c r="S5058" s="4">
        <v>44607</v>
      </c>
      <c r="T5058">
        <v>26</v>
      </c>
      <c r="U5058">
        <v>28</v>
      </c>
      <c r="V5058">
        <v>1</v>
      </c>
      <c r="W5058">
        <v>0</v>
      </c>
      <c r="X5058">
        <v>1</v>
      </c>
      <c r="Y5058">
        <v>0</v>
      </c>
      <c r="Z5058">
        <v>2</v>
      </c>
      <c r="AA5058">
        <v>0</v>
      </c>
      <c r="AB5058" s="4">
        <v>44566</v>
      </c>
      <c r="AC5058" s="4">
        <v>44682</v>
      </c>
      <c r="AD5058" s="4" t="s">
        <v>42</v>
      </c>
      <c r="AE5058" s="4">
        <v>44564</v>
      </c>
      <c r="AF5058">
        <v>10</v>
      </c>
      <c r="AG5058">
        <v>11</v>
      </c>
      <c r="AH5058">
        <v>0</v>
      </c>
      <c r="AI5058">
        <v>0</v>
      </c>
      <c r="AJ5058" s="2">
        <v>1.2715277777777778</v>
      </c>
      <c r="AK5058" s="2">
        <v>1.2284722222222222</v>
      </c>
      <c r="AL5058">
        <v>10</v>
      </c>
      <c r="AM5058">
        <v>18</v>
      </c>
      <c r="AN5058">
        <v>2021</v>
      </c>
      <c r="AO5058" t="s">
        <v>1051</v>
      </c>
    </row>
    <row r="5059" spans="1:41" hidden="1" x14ac:dyDescent="0.35">
      <c r="A5059" s="1">
        <v>44563</v>
      </c>
      <c r="B5059" t="s">
        <v>58</v>
      </c>
      <c r="C5059" t="s">
        <v>74</v>
      </c>
      <c r="D5059">
        <v>11</v>
      </c>
      <c r="E5059">
        <v>29</v>
      </c>
      <c r="F5059" s="4">
        <v>44604</v>
      </c>
      <c r="G5059" s="4">
        <v>44755</v>
      </c>
      <c r="H5059" s="4">
        <v>44565</v>
      </c>
      <c r="I5059" s="4" t="s">
        <v>42</v>
      </c>
      <c r="J5059">
        <v>179</v>
      </c>
      <c r="K5059">
        <v>307</v>
      </c>
      <c r="L5059">
        <v>27</v>
      </c>
      <c r="M5059">
        <v>174</v>
      </c>
      <c r="N5059">
        <v>206</v>
      </c>
      <c r="O5059">
        <v>481</v>
      </c>
      <c r="P5059" s="4" t="s">
        <v>189</v>
      </c>
      <c r="Q5059" s="4" t="s">
        <v>326</v>
      </c>
      <c r="R5059" s="4">
        <v>44607</v>
      </c>
      <c r="S5059" s="4" t="s">
        <v>41</v>
      </c>
      <c r="T5059">
        <v>11</v>
      </c>
      <c r="U5059">
        <v>32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 s="4">
        <v>44643</v>
      </c>
      <c r="AC5059" s="4">
        <v>44566</v>
      </c>
      <c r="AD5059" s="4">
        <v>44562</v>
      </c>
      <c r="AE5059" s="4">
        <v>44627</v>
      </c>
      <c r="AF5059">
        <v>11</v>
      </c>
      <c r="AG5059">
        <v>11</v>
      </c>
      <c r="AH5059">
        <v>0</v>
      </c>
      <c r="AI5059">
        <v>0</v>
      </c>
      <c r="AJ5059" s="3">
        <v>0.89374999999999993</v>
      </c>
      <c r="AK5059" s="2">
        <v>1.60625</v>
      </c>
      <c r="AL5059">
        <v>10</v>
      </c>
      <c r="AM5059">
        <v>37</v>
      </c>
      <c r="AN5059">
        <v>2021</v>
      </c>
      <c r="AO5059" t="s">
        <v>1051</v>
      </c>
    </row>
    <row r="5060" spans="1:41" hidden="1" x14ac:dyDescent="0.35">
      <c r="A5060" s="1">
        <v>44564</v>
      </c>
      <c r="B5060" t="s">
        <v>69</v>
      </c>
      <c r="C5060" t="s">
        <v>109</v>
      </c>
      <c r="D5060">
        <v>15</v>
      </c>
      <c r="E5060">
        <v>20</v>
      </c>
      <c r="F5060" s="4">
        <v>44698</v>
      </c>
      <c r="G5060" s="4">
        <v>44699</v>
      </c>
      <c r="H5060" s="4">
        <v>44564</v>
      </c>
      <c r="I5060" s="4">
        <v>44563</v>
      </c>
      <c r="J5060">
        <v>139</v>
      </c>
      <c r="K5060">
        <v>109</v>
      </c>
      <c r="L5060">
        <v>93</v>
      </c>
      <c r="M5060">
        <v>190</v>
      </c>
      <c r="N5060">
        <v>232</v>
      </c>
      <c r="O5060">
        <v>299</v>
      </c>
      <c r="P5060" s="4" t="s">
        <v>128</v>
      </c>
      <c r="Q5060" s="4" t="s">
        <v>232</v>
      </c>
      <c r="R5060" s="4">
        <v>44805</v>
      </c>
      <c r="S5060" s="4">
        <v>44606</v>
      </c>
      <c r="T5060">
        <v>20</v>
      </c>
      <c r="U5060">
        <v>31</v>
      </c>
      <c r="V5060">
        <v>0</v>
      </c>
      <c r="W5060">
        <v>0</v>
      </c>
      <c r="X5060">
        <v>2</v>
      </c>
      <c r="Y5060">
        <v>1</v>
      </c>
      <c r="Z5060">
        <v>2</v>
      </c>
      <c r="AA5060">
        <v>1</v>
      </c>
      <c r="AB5060" s="4">
        <v>44835</v>
      </c>
      <c r="AC5060" s="4">
        <v>44682</v>
      </c>
      <c r="AD5060" s="4">
        <v>44594</v>
      </c>
      <c r="AE5060" s="4">
        <v>44564</v>
      </c>
      <c r="AF5060">
        <v>13</v>
      </c>
      <c r="AG5060">
        <v>14</v>
      </c>
      <c r="AH5060">
        <v>0</v>
      </c>
      <c r="AI5060">
        <v>0</v>
      </c>
      <c r="AJ5060" s="2">
        <v>1.0451388888888888</v>
      </c>
      <c r="AK5060" s="2">
        <v>1.4548611111111109</v>
      </c>
      <c r="AL5060">
        <v>14</v>
      </c>
      <c r="AM5060">
        <v>26</v>
      </c>
      <c r="AN5060">
        <v>2021</v>
      </c>
      <c r="AO5060" t="s">
        <v>1051</v>
      </c>
    </row>
    <row r="5061" spans="1:41" hidden="1" x14ac:dyDescent="0.35">
      <c r="A5061" s="1">
        <v>44569</v>
      </c>
      <c r="B5061" t="s">
        <v>68</v>
      </c>
      <c r="C5061" t="s">
        <v>98</v>
      </c>
      <c r="D5061">
        <v>28</v>
      </c>
      <c r="E5061">
        <v>18</v>
      </c>
      <c r="F5061" s="4">
        <v>44787</v>
      </c>
      <c r="G5061" s="4">
        <v>44754</v>
      </c>
      <c r="H5061" s="4">
        <v>44562</v>
      </c>
      <c r="I5061" s="4" t="s">
        <v>41</v>
      </c>
      <c r="J5061">
        <v>255</v>
      </c>
      <c r="K5061">
        <v>173</v>
      </c>
      <c r="L5061">
        <v>135</v>
      </c>
      <c r="M5061">
        <v>191</v>
      </c>
      <c r="N5061">
        <v>364</v>
      </c>
      <c r="O5061">
        <v>364</v>
      </c>
      <c r="P5061" s="4" t="s">
        <v>315</v>
      </c>
      <c r="Q5061" s="4" t="s">
        <v>360</v>
      </c>
      <c r="R5061" s="4">
        <v>44576</v>
      </c>
      <c r="S5061" s="4">
        <v>44566</v>
      </c>
      <c r="T5061">
        <v>29</v>
      </c>
      <c r="U5061">
        <v>28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v>1</v>
      </c>
      <c r="AB5061" s="4">
        <v>44682</v>
      </c>
      <c r="AC5061" s="4">
        <v>44713</v>
      </c>
      <c r="AD5061" s="4">
        <v>44596</v>
      </c>
      <c r="AE5061" s="4">
        <v>44564</v>
      </c>
      <c r="AF5061">
        <v>8</v>
      </c>
      <c r="AG5061">
        <v>8</v>
      </c>
      <c r="AH5061">
        <v>1</v>
      </c>
      <c r="AI5061">
        <v>0</v>
      </c>
      <c r="AJ5061" s="2">
        <v>1.377777777777778</v>
      </c>
      <c r="AK5061" s="2">
        <v>1.1222222222222222</v>
      </c>
      <c r="AL5061">
        <v>28</v>
      </c>
      <c r="AM5061">
        <v>24</v>
      </c>
      <c r="AN5061">
        <v>2021</v>
      </c>
      <c r="AO5061" t="s">
        <v>1051</v>
      </c>
    </row>
    <row r="5062" spans="1:41" hidden="1" x14ac:dyDescent="0.35">
      <c r="A5062" s="1">
        <v>44569</v>
      </c>
      <c r="B5062" t="s">
        <v>104</v>
      </c>
      <c r="C5062" t="s">
        <v>77</v>
      </c>
      <c r="D5062">
        <v>22</v>
      </c>
      <c r="E5062">
        <v>22</v>
      </c>
      <c r="F5062" s="4">
        <v>44786</v>
      </c>
      <c r="G5062" s="4">
        <v>44852</v>
      </c>
      <c r="H5062" s="4">
        <v>44594</v>
      </c>
      <c r="I5062" s="4">
        <v>44623</v>
      </c>
      <c r="J5062">
        <v>304</v>
      </c>
      <c r="K5062">
        <v>166</v>
      </c>
      <c r="L5062">
        <v>171</v>
      </c>
      <c r="M5062">
        <v>149</v>
      </c>
      <c r="N5062">
        <v>475</v>
      </c>
      <c r="O5062">
        <v>315</v>
      </c>
      <c r="P5062" s="4" t="s">
        <v>504</v>
      </c>
      <c r="Q5062" s="4" t="s">
        <v>92</v>
      </c>
      <c r="R5062" s="4">
        <v>44562</v>
      </c>
      <c r="S5062" s="4">
        <v>44642</v>
      </c>
      <c r="T5062">
        <v>32</v>
      </c>
      <c r="U5062">
        <v>33</v>
      </c>
      <c r="V5062">
        <v>0</v>
      </c>
      <c r="W5062">
        <v>0</v>
      </c>
      <c r="X5062">
        <v>0</v>
      </c>
      <c r="Y5062">
        <v>1</v>
      </c>
      <c r="Z5062">
        <v>0</v>
      </c>
      <c r="AA5062">
        <v>1</v>
      </c>
      <c r="AB5062" s="4">
        <v>44682</v>
      </c>
      <c r="AC5062" s="4">
        <v>44650</v>
      </c>
      <c r="AD5062" s="4">
        <v>44686</v>
      </c>
      <c r="AE5062" s="4">
        <v>44595</v>
      </c>
      <c r="AF5062">
        <v>10</v>
      </c>
      <c r="AG5062">
        <v>10</v>
      </c>
      <c r="AH5062">
        <v>0</v>
      </c>
      <c r="AI5062">
        <v>0</v>
      </c>
      <c r="AJ5062" s="2">
        <v>1.1506944444444445</v>
      </c>
      <c r="AK5062" s="2">
        <v>1.3493055555555555</v>
      </c>
      <c r="AL5062">
        <v>51</v>
      </c>
      <c r="AM5062">
        <v>26</v>
      </c>
      <c r="AN5062">
        <v>2021</v>
      </c>
      <c r="AO5062" t="s">
        <v>1051</v>
      </c>
    </row>
    <row r="5063" spans="1:41" hidden="1" x14ac:dyDescent="0.35">
      <c r="A5063" s="1">
        <v>44570</v>
      </c>
      <c r="B5063" t="s">
        <v>93</v>
      </c>
      <c r="C5063" t="s">
        <v>94</v>
      </c>
      <c r="D5063">
        <v>13</v>
      </c>
      <c r="E5063">
        <v>19</v>
      </c>
      <c r="F5063" s="4">
        <v>44663</v>
      </c>
      <c r="G5063" s="4">
        <v>44757</v>
      </c>
      <c r="H5063" s="4">
        <v>44597</v>
      </c>
      <c r="I5063" s="4">
        <v>44562</v>
      </c>
      <c r="J5063">
        <v>139</v>
      </c>
      <c r="K5063">
        <v>217</v>
      </c>
      <c r="L5063">
        <v>94</v>
      </c>
      <c r="M5063">
        <v>101</v>
      </c>
      <c r="N5063">
        <v>233</v>
      </c>
      <c r="O5063">
        <v>318</v>
      </c>
      <c r="P5063" s="4" t="s">
        <v>219</v>
      </c>
      <c r="Q5063" s="4" t="s">
        <v>49</v>
      </c>
      <c r="R5063" s="4">
        <v>44713</v>
      </c>
      <c r="S5063" s="4">
        <v>44567</v>
      </c>
      <c r="T5063">
        <v>18</v>
      </c>
      <c r="U5063">
        <v>31</v>
      </c>
      <c r="V5063">
        <v>1</v>
      </c>
      <c r="W5063">
        <v>0</v>
      </c>
      <c r="X5063">
        <v>1</v>
      </c>
      <c r="Y5063">
        <v>0</v>
      </c>
      <c r="Z5063">
        <v>2</v>
      </c>
      <c r="AA5063">
        <v>0</v>
      </c>
      <c r="AB5063" s="4">
        <v>44652</v>
      </c>
      <c r="AC5063" s="4">
        <v>44713</v>
      </c>
      <c r="AD5063" s="4">
        <v>44564</v>
      </c>
      <c r="AE5063" s="4">
        <v>44597</v>
      </c>
      <c r="AF5063">
        <v>9</v>
      </c>
      <c r="AG5063">
        <v>10</v>
      </c>
      <c r="AH5063">
        <v>0</v>
      </c>
      <c r="AI5063">
        <v>0</v>
      </c>
      <c r="AJ5063" s="2">
        <v>1.1118055555555555</v>
      </c>
      <c r="AK5063" s="2">
        <v>1.3881944444444445</v>
      </c>
      <c r="AL5063">
        <v>11</v>
      </c>
      <c r="AM5063">
        <v>26</v>
      </c>
      <c r="AN5063">
        <v>2021</v>
      </c>
      <c r="AO5063" t="s">
        <v>1051</v>
      </c>
    </row>
    <row r="5064" spans="1:41" hidden="1" x14ac:dyDescent="0.35">
      <c r="A5064" s="1">
        <v>44570</v>
      </c>
      <c r="B5064" t="s">
        <v>64</v>
      </c>
      <c r="C5064" t="s">
        <v>69</v>
      </c>
      <c r="D5064">
        <v>11</v>
      </c>
      <c r="E5064">
        <v>24</v>
      </c>
      <c r="F5064" s="4">
        <v>44695</v>
      </c>
      <c r="G5064" s="4">
        <v>44724</v>
      </c>
      <c r="H5064" s="4">
        <v>44562</v>
      </c>
      <c r="I5064" s="4" t="s">
        <v>42</v>
      </c>
      <c r="J5064">
        <v>103</v>
      </c>
      <c r="K5064">
        <v>171</v>
      </c>
      <c r="L5064">
        <v>79</v>
      </c>
      <c r="M5064">
        <v>205</v>
      </c>
      <c r="N5064">
        <v>182</v>
      </c>
      <c r="O5064">
        <v>376</v>
      </c>
      <c r="P5064" s="4" t="s">
        <v>253</v>
      </c>
      <c r="Q5064" s="4" t="s">
        <v>427</v>
      </c>
      <c r="R5064" s="4">
        <v>44652</v>
      </c>
      <c r="S5064" s="4">
        <v>44566</v>
      </c>
      <c r="T5064">
        <v>18</v>
      </c>
      <c r="U5064">
        <v>41</v>
      </c>
      <c r="V5064">
        <v>0</v>
      </c>
      <c r="W5064">
        <v>1</v>
      </c>
      <c r="X5064">
        <v>0</v>
      </c>
      <c r="Y5064">
        <v>1</v>
      </c>
      <c r="Z5064">
        <v>0</v>
      </c>
      <c r="AA5064">
        <v>2</v>
      </c>
      <c r="AB5064" s="4">
        <v>44652</v>
      </c>
      <c r="AC5064" s="4">
        <v>44652</v>
      </c>
      <c r="AD5064" s="4">
        <v>44563</v>
      </c>
      <c r="AE5064" s="4">
        <v>44596</v>
      </c>
      <c r="AF5064">
        <v>9</v>
      </c>
      <c r="AG5064">
        <v>11</v>
      </c>
      <c r="AH5064">
        <v>1</v>
      </c>
      <c r="AI5064">
        <v>0</v>
      </c>
      <c r="AJ5064" s="2">
        <v>1.0979166666666667</v>
      </c>
      <c r="AK5064" s="2">
        <v>1.4020833333333333</v>
      </c>
      <c r="AL5064">
        <v>16</v>
      </c>
      <c r="AM5064">
        <v>21</v>
      </c>
      <c r="AN5064">
        <v>2021</v>
      </c>
      <c r="AO5064" t="s">
        <v>1051</v>
      </c>
    </row>
    <row r="5065" spans="1:41" hidden="1" x14ac:dyDescent="0.35">
      <c r="A5065" s="1">
        <v>44570</v>
      </c>
      <c r="B5065" t="s">
        <v>74</v>
      </c>
      <c r="C5065" t="s">
        <v>83</v>
      </c>
      <c r="D5065">
        <v>22</v>
      </c>
      <c r="E5065">
        <v>19</v>
      </c>
      <c r="F5065" s="4">
        <v>44787</v>
      </c>
      <c r="G5065" s="4">
        <v>44662</v>
      </c>
      <c r="H5065" s="4">
        <v>44563</v>
      </c>
      <c r="I5065" s="4">
        <v>44595</v>
      </c>
      <c r="J5065">
        <v>256</v>
      </c>
      <c r="K5065">
        <v>305</v>
      </c>
      <c r="L5065">
        <v>122</v>
      </c>
      <c r="M5065">
        <v>99</v>
      </c>
      <c r="N5065">
        <v>378</v>
      </c>
      <c r="O5065">
        <v>404</v>
      </c>
      <c r="P5065" s="4" t="s">
        <v>329</v>
      </c>
      <c r="Q5065" s="4" t="s">
        <v>327</v>
      </c>
      <c r="R5065" s="4">
        <v>44667</v>
      </c>
      <c r="S5065" s="4">
        <v>44569</v>
      </c>
      <c r="T5065">
        <v>27</v>
      </c>
      <c r="U5065">
        <v>26</v>
      </c>
      <c r="V5065">
        <v>1</v>
      </c>
      <c r="W5065">
        <v>0</v>
      </c>
      <c r="X5065">
        <v>2</v>
      </c>
      <c r="Y5065">
        <v>0</v>
      </c>
      <c r="Z5065">
        <v>3</v>
      </c>
      <c r="AA5065">
        <v>0</v>
      </c>
      <c r="AB5065" s="4" t="s">
        <v>41</v>
      </c>
      <c r="AC5065" s="4">
        <v>44607</v>
      </c>
      <c r="AD5065" s="4">
        <v>44595</v>
      </c>
      <c r="AE5065" s="4">
        <v>44597</v>
      </c>
      <c r="AF5065">
        <v>11</v>
      </c>
      <c r="AG5065">
        <v>11</v>
      </c>
      <c r="AH5065">
        <v>0</v>
      </c>
      <c r="AI5065">
        <v>0</v>
      </c>
      <c r="AJ5065" s="2">
        <v>1.4020833333333333</v>
      </c>
      <c r="AK5065" s="2">
        <v>1.0979166666666667</v>
      </c>
      <c r="AL5065">
        <v>30</v>
      </c>
      <c r="AM5065">
        <v>37</v>
      </c>
      <c r="AN5065">
        <v>2021</v>
      </c>
      <c r="AO5065" t="s">
        <v>1051</v>
      </c>
    </row>
    <row r="5066" spans="1:41" hidden="1" x14ac:dyDescent="0.35">
      <c r="A5066" s="1">
        <v>44570</v>
      </c>
      <c r="B5066" t="s">
        <v>59</v>
      </c>
      <c r="C5066" t="s">
        <v>58</v>
      </c>
      <c r="D5066">
        <v>24</v>
      </c>
      <c r="E5066">
        <v>11</v>
      </c>
      <c r="F5066" s="4">
        <v>44696</v>
      </c>
      <c r="G5066" s="4">
        <v>44755</v>
      </c>
      <c r="H5066" s="4">
        <v>44567</v>
      </c>
      <c r="I5066" s="4" t="s">
        <v>41</v>
      </c>
      <c r="J5066">
        <v>266</v>
      </c>
      <c r="K5066">
        <v>227</v>
      </c>
      <c r="L5066">
        <v>90</v>
      </c>
      <c r="M5066">
        <v>104</v>
      </c>
      <c r="N5066">
        <v>356</v>
      </c>
      <c r="O5066">
        <v>331</v>
      </c>
      <c r="P5066" s="4" t="s">
        <v>424</v>
      </c>
      <c r="Q5066" s="4" t="s">
        <v>353</v>
      </c>
      <c r="R5066" s="4">
        <v>44743</v>
      </c>
      <c r="S5066" s="4">
        <v>44643</v>
      </c>
      <c r="T5066">
        <v>25</v>
      </c>
      <c r="U5066">
        <v>22</v>
      </c>
      <c r="V5066">
        <v>0</v>
      </c>
      <c r="W5066">
        <v>0</v>
      </c>
      <c r="X5066">
        <v>2</v>
      </c>
      <c r="Y5066">
        <v>0</v>
      </c>
      <c r="Z5066">
        <v>2</v>
      </c>
      <c r="AA5066">
        <v>0</v>
      </c>
      <c r="AB5066" s="4">
        <v>44602</v>
      </c>
      <c r="AC5066" s="4">
        <v>44652</v>
      </c>
      <c r="AD5066" s="4" t="s">
        <v>52</v>
      </c>
      <c r="AE5066" s="4" t="s">
        <v>42</v>
      </c>
      <c r="AF5066">
        <v>11</v>
      </c>
      <c r="AG5066">
        <v>11</v>
      </c>
      <c r="AH5066">
        <v>0</v>
      </c>
      <c r="AI5066">
        <v>1</v>
      </c>
      <c r="AJ5066" s="2">
        <v>1.5326388888888889</v>
      </c>
      <c r="AK5066" s="3">
        <v>0.96736111111111101</v>
      </c>
      <c r="AL5066">
        <v>17</v>
      </c>
      <c r="AM5066">
        <v>31</v>
      </c>
      <c r="AN5066">
        <v>2021</v>
      </c>
      <c r="AO5066" t="s">
        <v>1051</v>
      </c>
    </row>
    <row r="5067" spans="1:41" hidden="1" x14ac:dyDescent="0.35">
      <c r="A5067" s="1">
        <v>44570</v>
      </c>
      <c r="B5067" t="s">
        <v>88</v>
      </c>
      <c r="C5067" t="s">
        <v>40</v>
      </c>
      <c r="D5067">
        <v>16</v>
      </c>
      <c r="E5067">
        <v>10</v>
      </c>
      <c r="F5067" s="4">
        <v>44633</v>
      </c>
      <c r="G5067" s="4">
        <v>44729</v>
      </c>
      <c r="H5067" s="4">
        <v>44562</v>
      </c>
      <c r="I5067" s="4">
        <v>44596</v>
      </c>
      <c r="J5067">
        <v>99</v>
      </c>
      <c r="K5067">
        <v>83</v>
      </c>
      <c r="L5067">
        <v>226</v>
      </c>
      <c r="M5067">
        <v>94</v>
      </c>
      <c r="N5067">
        <v>325</v>
      </c>
      <c r="O5067">
        <v>177</v>
      </c>
      <c r="P5067" s="4">
        <v>44822</v>
      </c>
      <c r="Q5067" s="4" t="s">
        <v>228</v>
      </c>
      <c r="R5067" s="4">
        <v>44641</v>
      </c>
      <c r="S5067" s="4">
        <v>44640</v>
      </c>
      <c r="T5067">
        <v>37</v>
      </c>
      <c r="U5067">
        <v>25</v>
      </c>
      <c r="V5067">
        <v>0</v>
      </c>
      <c r="W5067">
        <v>1</v>
      </c>
      <c r="X5067">
        <v>0</v>
      </c>
      <c r="Y5067">
        <v>2</v>
      </c>
      <c r="Z5067">
        <v>0</v>
      </c>
      <c r="AA5067">
        <v>3</v>
      </c>
      <c r="AB5067" s="4">
        <v>44649</v>
      </c>
      <c r="AC5067" s="4">
        <v>44641</v>
      </c>
      <c r="AD5067" s="4">
        <v>44564</v>
      </c>
      <c r="AE5067" s="4" t="s">
        <v>42</v>
      </c>
      <c r="AF5067">
        <v>10</v>
      </c>
      <c r="AG5067">
        <v>11</v>
      </c>
      <c r="AH5067">
        <v>1</v>
      </c>
      <c r="AI5067">
        <v>0</v>
      </c>
      <c r="AJ5067" s="2">
        <v>1.3451388888888889</v>
      </c>
      <c r="AK5067" s="2">
        <v>1.1548611111111111</v>
      </c>
      <c r="AL5067">
        <v>22</v>
      </c>
      <c r="AM5067">
        <v>7</v>
      </c>
      <c r="AN5067">
        <v>2021</v>
      </c>
      <c r="AO5067" t="s">
        <v>1051</v>
      </c>
    </row>
    <row r="5068" spans="1:41" hidden="1" x14ac:dyDescent="0.35">
      <c r="A5068" s="1">
        <v>44570</v>
      </c>
      <c r="B5068" t="s">
        <v>109</v>
      </c>
      <c r="C5068" t="s">
        <v>90</v>
      </c>
      <c r="D5068">
        <v>19</v>
      </c>
      <c r="E5068">
        <v>20</v>
      </c>
      <c r="F5068" s="4">
        <v>44729</v>
      </c>
      <c r="G5068" s="4">
        <v>44634</v>
      </c>
      <c r="H5068" s="4">
        <v>44562</v>
      </c>
      <c r="I5068" s="4">
        <v>44563</v>
      </c>
      <c r="J5068">
        <v>235</v>
      </c>
      <c r="K5068">
        <v>132</v>
      </c>
      <c r="L5068">
        <v>79</v>
      </c>
      <c r="M5068">
        <v>249</v>
      </c>
      <c r="N5068">
        <v>314</v>
      </c>
      <c r="O5068">
        <v>381</v>
      </c>
      <c r="P5068" s="4" t="s">
        <v>545</v>
      </c>
      <c r="Q5068" s="4" t="s">
        <v>122</v>
      </c>
      <c r="R5068" s="4">
        <v>44570</v>
      </c>
      <c r="S5068" s="4">
        <v>44629</v>
      </c>
      <c r="T5068">
        <v>30</v>
      </c>
      <c r="U5068">
        <v>36</v>
      </c>
      <c r="V5068">
        <v>0</v>
      </c>
      <c r="W5068">
        <v>1</v>
      </c>
      <c r="X5068">
        <v>1</v>
      </c>
      <c r="Y5068">
        <v>2</v>
      </c>
      <c r="Z5068">
        <v>1</v>
      </c>
      <c r="AA5068">
        <v>3</v>
      </c>
      <c r="AB5068" s="4">
        <v>44713</v>
      </c>
      <c r="AC5068" s="4">
        <v>44566</v>
      </c>
      <c r="AD5068" s="4">
        <v>44564</v>
      </c>
      <c r="AE5068" s="4" t="s">
        <v>52</v>
      </c>
      <c r="AF5068">
        <v>15</v>
      </c>
      <c r="AG5068">
        <v>14</v>
      </c>
      <c r="AH5068">
        <v>0</v>
      </c>
      <c r="AI5068">
        <v>0</v>
      </c>
      <c r="AJ5068" s="2">
        <v>1.5333333333333332</v>
      </c>
      <c r="AK5068" s="2">
        <v>1.3027777777777778</v>
      </c>
      <c r="AL5068">
        <v>16</v>
      </c>
      <c r="AM5068">
        <v>13</v>
      </c>
      <c r="AN5068">
        <v>2021</v>
      </c>
      <c r="AO5068" t="s">
        <v>1051</v>
      </c>
    </row>
    <row r="5069" spans="1:41" hidden="1" x14ac:dyDescent="0.35">
      <c r="A5069" s="1">
        <v>44570</v>
      </c>
      <c r="B5069" t="s">
        <v>78</v>
      </c>
      <c r="C5069" t="s">
        <v>105</v>
      </c>
      <c r="D5069">
        <v>23</v>
      </c>
      <c r="E5069">
        <v>18</v>
      </c>
      <c r="F5069" s="4">
        <v>44786</v>
      </c>
      <c r="G5069" s="4">
        <v>44662</v>
      </c>
      <c r="H5069" s="4" t="s">
        <v>41</v>
      </c>
      <c r="I5069" s="4">
        <v>44562</v>
      </c>
      <c r="J5069">
        <v>281</v>
      </c>
      <c r="K5069">
        <v>289</v>
      </c>
      <c r="L5069">
        <v>124</v>
      </c>
      <c r="M5069">
        <v>64</v>
      </c>
      <c r="N5069">
        <v>405</v>
      </c>
      <c r="O5069">
        <v>353</v>
      </c>
      <c r="P5069" s="4" t="s">
        <v>49</v>
      </c>
      <c r="Q5069" s="4" t="s">
        <v>197</v>
      </c>
      <c r="R5069" s="4">
        <v>44567</v>
      </c>
      <c r="S5069" s="4">
        <v>44604</v>
      </c>
      <c r="T5069">
        <v>32</v>
      </c>
      <c r="U5069">
        <v>21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 s="4">
        <v>44682</v>
      </c>
      <c r="AC5069" s="4">
        <v>44652</v>
      </c>
      <c r="AD5069" s="4">
        <v>44655</v>
      </c>
      <c r="AE5069" s="4">
        <v>44563</v>
      </c>
      <c r="AF5069">
        <v>10</v>
      </c>
      <c r="AG5069">
        <v>10</v>
      </c>
      <c r="AH5069">
        <v>0</v>
      </c>
      <c r="AI5069">
        <v>0</v>
      </c>
      <c r="AJ5069" s="2">
        <v>1.3986111111111112</v>
      </c>
      <c r="AK5069" s="2">
        <v>1.101388888888889</v>
      </c>
      <c r="AL5069">
        <v>28</v>
      </c>
      <c r="AM5069">
        <v>25</v>
      </c>
      <c r="AN5069">
        <v>2021</v>
      </c>
      <c r="AO5069" t="s">
        <v>1051</v>
      </c>
    </row>
    <row r="5070" spans="1:41" hidden="1" x14ac:dyDescent="0.35">
      <c r="A5070" s="1">
        <v>44570</v>
      </c>
      <c r="B5070" t="s">
        <v>100</v>
      </c>
      <c r="C5070" t="s">
        <v>73</v>
      </c>
      <c r="D5070">
        <v>22</v>
      </c>
      <c r="E5070">
        <v>13</v>
      </c>
      <c r="F5070" s="4">
        <v>44789</v>
      </c>
      <c r="G5070" s="4">
        <v>44630</v>
      </c>
      <c r="H5070" s="4" t="s">
        <v>42</v>
      </c>
      <c r="I5070" s="4">
        <v>44595</v>
      </c>
      <c r="J5070">
        <v>174</v>
      </c>
      <c r="K5070">
        <v>195</v>
      </c>
      <c r="L5070">
        <v>195</v>
      </c>
      <c r="M5070">
        <v>62</v>
      </c>
      <c r="N5070">
        <v>369</v>
      </c>
      <c r="O5070">
        <v>257</v>
      </c>
      <c r="P5070" s="4" t="s">
        <v>278</v>
      </c>
      <c r="Q5070" s="4" t="s">
        <v>61</v>
      </c>
      <c r="R5070" s="4">
        <v>44565</v>
      </c>
      <c r="S5070" s="4">
        <v>44641</v>
      </c>
      <c r="T5070">
        <v>46</v>
      </c>
      <c r="U5070">
        <v>12</v>
      </c>
      <c r="V5070">
        <v>0</v>
      </c>
      <c r="W5070">
        <v>2</v>
      </c>
      <c r="X5070">
        <v>0</v>
      </c>
      <c r="Y5070">
        <v>1</v>
      </c>
      <c r="Z5070">
        <v>0</v>
      </c>
      <c r="AA5070">
        <v>3</v>
      </c>
      <c r="AB5070" s="4">
        <v>44652</v>
      </c>
      <c r="AC5070" s="4">
        <v>44682</v>
      </c>
      <c r="AD5070" s="4">
        <v>44627</v>
      </c>
      <c r="AE5070" s="4">
        <v>44595</v>
      </c>
      <c r="AF5070">
        <v>11</v>
      </c>
      <c r="AG5070">
        <v>11</v>
      </c>
      <c r="AH5070">
        <v>0</v>
      </c>
      <c r="AI5070">
        <v>0</v>
      </c>
      <c r="AJ5070" s="2">
        <v>1.6368055555555554</v>
      </c>
      <c r="AK5070" s="3">
        <v>0.86319444444444438</v>
      </c>
      <c r="AL5070">
        <v>30</v>
      </c>
      <c r="AM5070">
        <v>20</v>
      </c>
      <c r="AN5070">
        <v>2021</v>
      </c>
      <c r="AO5070" t="s">
        <v>1051</v>
      </c>
    </row>
    <row r="5071" spans="1:41" hidden="1" x14ac:dyDescent="0.35">
      <c r="A5071" s="1">
        <v>44570</v>
      </c>
      <c r="B5071" t="s">
        <v>53</v>
      </c>
      <c r="C5071" t="s">
        <v>54</v>
      </c>
      <c r="D5071">
        <v>4</v>
      </c>
      <c r="E5071">
        <v>25</v>
      </c>
      <c r="F5071" s="4">
        <v>44575</v>
      </c>
      <c r="G5071" s="4">
        <v>44791</v>
      </c>
      <c r="H5071" s="4">
        <v>44562</v>
      </c>
      <c r="I5071" s="4" t="s">
        <v>42</v>
      </c>
      <c r="J5071">
        <v>5</v>
      </c>
      <c r="K5071">
        <v>254</v>
      </c>
      <c r="L5071">
        <v>48</v>
      </c>
      <c r="M5071">
        <v>170</v>
      </c>
      <c r="N5071">
        <v>53</v>
      </c>
      <c r="O5071">
        <v>424</v>
      </c>
      <c r="P5071" s="4">
        <v>44762</v>
      </c>
      <c r="Q5071" s="4" t="s">
        <v>132</v>
      </c>
      <c r="R5071" s="4">
        <v>44805</v>
      </c>
      <c r="S5071" s="4" t="s">
        <v>41</v>
      </c>
      <c r="T5071">
        <v>17</v>
      </c>
      <c r="U5071">
        <v>33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 s="4">
        <v>44678</v>
      </c>
      <c r="AC5071" s="4">
        <v>44652</v>
      </c>
      <c r="AD5071" s="4" t="s">
        <v>41</v>
      </c>
      <c r="AE5071" s="4">
        <v>44624</v>
      </c>
      <c r="AF5071">
        <v>13</v>
      </c>
      <c r="AG5071">
        <v>14</v>
      </c>
      <c r="AH5071">
        <v>0</v>
      </c>
      <c r="AI5071">
        <v>0</v>
      </c>
      <c r="AJ5071" s="3">
        <v>0.95833333333333337</v>
      </c>
      <c r="AK5071" s="2">
        <v>1.5416666666666667</v>
      </c>
      <c r="AL5071">
        <v>10</v>
      </c>
      <c r="AM5071">
        <v>27</v>
      </c>
      <c r="AN5071">
        <v>2021</v>
      </c>
      <c r="AO5071" t="s">
        <v>1051</v>
      </c>
    </row>
    <row r="5072" spans="1:41" hidden="1" x14ac:dyDescent="0.35">
      <c r="A5072" s="1">
        <v>44570</v>
      </c>
      <c r="B5072" t="s">
        <v>39</v>
      </c>
      <c r="C5072" t="s">
        <v>97</v>
      </c>
      <c r="D5072">
        <v>23</v>
      </c>
      <c r="E5072">
        <v>19</v>
      </c>
      <c r="F5072" s="4">
        <v>44818</v>
      </c>
      <c r="G5072" s="4">
        <v>44851</v>
      </c>
      <c r="H5072" s="4" t="s">
        <v>41</v>
      </c>
      <c r="I5072" s="4">
        <v>44562</v>
      </c>
      <c r="J5072">
        <v>314</v>
      </c>
      <c r="K5072">
        <v>201</v>
      </c>
      <c r="L5072">
        <v>135</v>
      </c>
      <c r="M5072">
        <v>64</v>
      </c>
      <c r="N5072">
        <v>449</v>
      </c>
      <c r="O5072">
        <v>265</v>
      </c>
      <c r="P5072" s="4" t="s">
        <v>605</v>
      </c>
      <c r="Q5072" s="4" t="s">
        <v>255</v>
      </c>
      <c r="R5072" s="4">
        <v>44646</v>
      </c>
      <c r="S5072" s="4">
        <v>44682</v>
      </c>
      <c r="T5072">
        <v>31</v>
      </c>
      <c r="U5072">
        <v>27</v>
      </c>
      <c r="V5072">
        <v>0</v>
      </c>
      <c r="W5072">
        <v>0</v>
      </c>
      <c r="X5072">
        <v>2</v>
      </c>
      <c r="Y5072">
        <v>2</v>
      </c>
      <c r="Z5072">
        <v>2</v>
      </c>
      <c r="AA5072">
        <v>2</v>
      </c>
      <c r="AB5072" s="4">
        <v>44713</v>
      </c>
      <c r="AC5072" s="4">
        <v>44635</v>
      </c>
      <c r="AD5072" s="4">
        <v>44596</v>
      </c>
      <c r="AE5072" s="4">
        <v>44624</v>
      </c>
      <c r="AF5072">
        <v>11</v>
      </c>
      <c r="AG5072">
        <v>11</v>
      </c>
      <c r="AH5072">
        <v>0</v>
      </c>
      <c r="AI5072">
        <v>0</v>
      </c>
      <c r="AJ5072" s="2">
        <v>1.5305555555555557</v>
      </c>
      <c r="AK5072" s="2">
        <v>1.3083333333333333</v>
      </c>
      <c r="AL5072">
        <v>27</v>
      </c>
      <c r="AM5072">
        <v>24</v>
      </c>
      <c r="AN5072">
        <v>2021</v>
      </c>
      <c r="AO5072" t="s">
        <v>1051</v>
      </c>
    </row>
    <row r="5073" spans="1:41" hidden="1" x14ac:dyDescent="0.35">
      <c r="A5073" s="1">
        <v>44570</v>
      </c>
      <c r="B5073" t="s">
        <v>110</v>
      </c>
      <c r="C5073" t="s">
        <v>84</v>
      </c>
      <c r="D5073">
        <v>21</v>
      </c>
      <c r="E5073">
        <v>23</v>
      </c>
      <c r="F5073" s="4">
        <v>44691</v>
      </c>
      <c r="G5073" s="4">
        <v>44757</v>
      </c>
      <c r="H5073" s="4" t="s">
        <v>41</v>
      </c>
      <c r="I5073" s="4" t="s">
        <v>42</v>
      </c>
      <c r="J5073">
        <v>245</v>
      </c>
      <c r="K5073">
        <v>103</v>
      </c>
      <c r="L5073">
        <v>134</v>
      </c>
      <c r="M5073">
        <v>195</v>
      </c>
      <c r="N5073">
        <v>379</v>
      </c>
      <c r="O5073">
        <v>298</v>
      </c>
      <c r="P5073" s="4" t="s">
        <v>147</v>
      </c>
      <c r="Q5073" s="4" t="s">
        <v>308</v>
      </c>
      <c r="R5073" s="4">
        <v>44608</v>
      </c>
      <c r="S5073" s="4">
        <v>44567</v>
      </c>
      <c r="T5073">
        <v>27</v>
      </c>
      <c r="U5073">
        <v>43</v>
      </c>
      <c r="V5073">
        <v>2</v>
      </c>
      <c r="W5073">
        <v>0</v>
      </c>
      <c r="X5073">
        <v>1</v>
      </c>
      <c r="Y5073">
        <v>0</v>
      </c>
      <c r="Z5073">
        <v>3</v>
      </c>
      <c r="AA5073">
        <v>0</v>
      </c>
      <c r="AB5073" s="4">
        <v>44774</v>
      </c>
      <c r="AC5073" s="4">
        <v>44682</v>
      </c>
      <c r="AD5073" s="4">
        <v>44624</v>
      </c>
      <c r="AE5073" s="4">
        <v>44595</v>
      </c>
      <c r="AF5073">
        <v>10</v>
      </c>
      <c r="AG5073">
        <v>9</v>
      </c>
      <c r="AH5073">
        <v>0</v>
      </c>
      <c r="AI5073">
        <v>2</v>
      </c>
      <c r="AJ5073" s="2">
        <v>1.0999999999999999</v>
      </c>
      <c r="AK5073" s="2">
        <v>1.4000000000000001</v>
      </c>
      <c r="AL5073">
        <v>24</v>
      </c>
      <c r="AM5073">
        <v>33</v>
      </c>
      <c r="AN5073">
        <v>2021</v>
      </c>
      <c r="AO5073" t="s">
        <v>1051</v>
      </c>
    </row>
    <row r="5074" spans="1:41" hidden="1" x14ac:dyDescent="0.35">
      <c r="A5074" s="1">
        <v>44570</v>
      </c>
      <c r="B5074" t="s">
        <v>47</v>
      </c>
      <c r="C5074" t="s">
        <v>87</v>
      </c>
      <c r="D5074">
        <v>19</v>
      </c>
      <c r="E5074">
        <v>20</v>
      </c>
      <c r="F5074" s="4">
        <v>44785</v>
      </c>
      <c r="G5074" s="4">
        <v>44822</v>
      </c>
      <c r="H5074" s="4" t="s">
        <v>41</v>
      </c>
      <c r="I5074" s="4">
        <v>44563</v>
      </c>
      <c r="J5074">
        <v>229</v>
      </c>
      <c r="K5074">
        <v>187</v>
      </c>
      <c r="L5074">
        <v>202</v>
      </c>
      <c r="M5074">
        <v>118</v>
      </c>
      <c r="N5074">
        <v>431</v>
      </c>
      <c r="O5074">
        <v>305</v>
      </c>
      <c r="P5074" s="4" t="s">
        <v>392</v>
      </c>
      <c r="Q5074" s="4" t="s">
        <v>540</v>
      </c>
      <c r="R5074" s="4">
        <v>44570</v>
      </c>
      <c r="S5074" s="4">
        <v>44682</v>
      </c>
      <c r="T5074">
        <v>30</v>
      </c>
      <c r="U5074">
        <v>28</v>
      </c>
      <c r="V5074">
        <v>1</v>
      </c>
      <c r="W5074">
        <v>1</v>
      </c>
      <c r="X5074">
        <v>1</v>
      </c>
      <c r="Y5074">
        <v>0</v>
      </c>
      <c r="Z5074">
        <v>2</v>
      </c>
      <c r="AA5074">
        <v>1</v>
      </c>
      <c r="AB5074" s="4">
        <v>44681</v>
      </c>
      <c r="AC5074" s="4">
        <v>44713</v>
      </c>
      <c r="AD5074" s="4">
        <v>44595</v>
      </c>
      <c r="AE5074" s="4">
        <v>44564</v>
      </c>
      <c r="AF5074">
        <v>11</v>
      </c>
      <c r="AG5074">
        <v>10</v>
      </c>
      <c r="AH5074">
        <v>0</v>
      </c>
      <c r="AI5074">
        <v>1</v>
      </c>
      <c r="AJ5074" s="2">
        <v>1.007638888888889</v>
      </c>
      <c r="AK5074" s="2">
        <v>1.4923611111111112</v>
      </c>
      <c r="AL5074">
        <v>38</v>
      </c>
      <c r="AM5074">
        <v>30</v>
      </c>
      <c r="AN5074">
        <v>2021</v>
      </c>
      <c r="AO5074" t="s">
        <v>1051</v>
      </c>
    </row>
    <row r="5075" spans="1:41" hidden="1" x14ac:dyDescent="0.35">
      <c r="A5075" s="1">
        <v>44570</v>
      </c>
      <c r="B5075" t="s">
        <v>91</v>
      </c>
      <c r="C5075" t="s">
        <v>101</v>
      </c>
      <c r="D5075">
        <v>18</v>
      </c>
      <c r="E5075">
        <v>21</v>
      </c>
      <c r="F5075" s="4">
        <v>44665</v>
      </c>
      <c r="G5075" s="4">
        <v>44662</v>
      </c>
      <c r="H5075" s="4">
        <v>44598</v>
      </c>
      <c r="I5075" s="4">
        <v>44562</v>
      </c>
      <c r="J5075">
        <v>207</v>
      </c>
      <c r="K5075">
        <v>324</v>
      </c>
      <c r="L5075">
        <v>110</v>
      </c>
      <c r="M5075">
        <v>85</v>
      </c>
      <c r="N5075">
        <v>317</v>
      </c>
      <c r="O5075">
        <v>409</v>
      </c>
      <c r="P5075" s="4" t="s">
        <v>112</v>
      </c>
      <c r="Q5075" s="4" t="s">
        <v>177</v>
      </c>
      <c r="R5075" s="4">
        <v>44604</v>
      </c>
      <c r="S5075" s="4">
        <v>44563</v>
      </c>
      <c r="T5075">
        <v>26</v>
      </c>
      <c r="U5075">
        <v>20</v>
      </c>
      <c r="V5075">
        <v>1</v>
      </c>
      <c r="W5075">
        <v>0</v>
      </c>
      <c r="X5075">
        <v>1</v>
      </c>
      <c r="Y5075">
        <v>0</v>
      </c>
      <c r="Z5075">
        <v>2</v>
      </c>
      <c r="AA5075">
        <v>0</v>
      </c>
      <c r="AB5075" s="4">
        <v>44571</v>
      </c>
      <c r="AC5075" s="4">
        <v>44602</v>
      </c>
      <c r="AD5075" s="4">
        <v>44596</v>
      </c>
      <c r="AE5075" s="4">
        <v>44623</v>
      </c>
      <c r="AF5075">
        <v>12</v>
      </c>
      <c r="AG5075">
        <v>12</v>
      </c>
      <c r="AH5075">
        <v>0</v>
      </c>
      <c r="AI5075">
        <v>0</v>
      </c>
      <c r="AJ5075" s="2">
        <v>1.4618055555555556</v>
      </c>
      <c r="AK5075" s="2">
        <v>1.0381944444444444</v>
      </c>
      <c r="AL5075">
        <v>17</v>
      </c>
      <c r="AM5075">
        <v>41</v>
      </c>
      <c r="AN5075">
        <v>2021</v>
      </c>
      <c r="AO5075" t="s">
        <v>1051</v>
      </c>
    </row>
    <row r="5076" spans="1:41" hidden="1" x14ac:dyDescent="0.35">
      <c r="A5076" s="1">
        <v>44570</v>
      </c>
      <c r="B5076" t="s">
        <v>63</v>
      </c>
      <c r="C5076" t="s">
        <v>48</v>
      </c>
      <c r="D5076">
        <v>27</v>
      </c>
      <c r="E5076">
        <v>24</v>
      </c>
      <c r="F5076" s="4">
        <v>44669</v>
      </c>
      <c r="G5076" s="4">
        <v>44790</v>
      </c>
      <c r="H5076" s="4">
        <v>44719</v>
      </c>
      <c r="I5076" s="4">
        <v>44562</v>
      </c>
      <c r="J5076">
        <v>355</v>
      </c>
      <c r="K5076">
        <v>172</v>
      </c>
      <c r="L5076">
        <v>85</v>
      </c>
      <c r="M5076">
        <v>174</v>
      </c>
      <c r="N5076">
        <v>440</v>
      </c>
      <c r="O5076">
        <v>346</v>
      </c>
      <c r="P5076" s="4" t="s">
        <v>1045</v>
      </c>
      <c r="Q5076" s="4" t="s">
        <v>318</v>
      </c>
      <c r="R5076" s="4">
        <v>44648</v>
      </c>
      <c r="S5076" s="4">
        <v>44638</v>
      </c>
      <c r="T5076">
        <v>21</v>
      </c>
      <c r="U5076">
        <v>34</v>
      </c>
      <c r="V5076">
        <v>1</v>
      </c>
      <c r="W5076">
        <v>0</v>
      </c>
      <c r="X5076">
        <v>1</v>
      </c>
      <c r="Y5076">
        <v>0</v>
      </c>
      <c r="Z5076">
        <v>2</v>
      </c>
      <c r="AA5076">
        <v>0</v>
      </c>
      <c r="AB5076" s="4" t="s">
        <v>731</v>
      </c>
      <c r="AC5076" s="4">
        <v>44652</v>
      </c>
      <c r="AD5076" s="4">
        <v>44655</v>
      </c>
      <c r="AE5076" s="4">
        <v>44625</v>
      </c>
      <c r="AF5076">
        <v>11</v>
      </c>
      <c r="AG5076">
        <v>13</v>
      </c>
      <c r="AH5076">
        <v>0</v>
      </c>
      <c r="AI5076">
        <v>0</v>
      </c>
      <c r="AJ5076" s="2">
        <v>1.304861111111111</v>
      </c>
      <c r="AK5076" s="2">
        <v>1.6118055555555555</v>
      </c>
      <c r="AL5076">
        <v>32</v>
      </c>
      <c r="AM5076">
        <v>35</v>
      </c>
      <c r="AN5076">
        <v>2021</v>
      </c>
      <c r="AO5076" t="s">
        <v>1051</v>
      </c>
    </row>
    <row r="5077" spans="1:41" hidden="1" x14ac:dyDescent="0.35">
      <c r="A5077" s="1">
        <v>44576</v>
      </c>
      <c r="B5077" t="s">
        <v>48</v>
      </c>
      <c r="C5077" t="s">
        <v>64</v>
      </c>
      <c r="D5077">
        <v>23</v>
      </c>
      <c r="E5077">
        <v>18</v>
      </c>
      <c r="F5077" s="4">
        <v>44791</v>
      </c>
      <c r="G5077" s="4">
        <v>44693</v>
      </c>
      <c r="H5077" s="4">
        <v>44563</v>
      </c>
      <c r="I5077" s="4">
        <v>44562</v>
      </c>
      <c r="J5077">
        <v>282</v>
      </c>
      <c r="K5077">
        <v>225</v>
      </c>
      <c r="L5077">
        <v>103</v>
      </c>
      <c r="M5077">
        <v>83</v>
      </c>
      <c r="N5077">
        <v>385</v>
      </c>
      <c r="O5077">
        <v>308</v>
      </c>
      <c r="P5077" s="4" t="s">
        <v>887</v>
      </c>
      <c r="Q5077" s="4" t="s">
        <v>80</v>
      </c>
      <c r="R5077" s="4">
        <v>44648</v>
      </c>
      <c r="S5077" s="4">
        <v>44611</v>
      </c>
      <c r="T5077">
        <v>14</v>
      </c>
      <c r="U5077">
        <v>25</v>
      </c>
      <c r="V5077">
        <v>1</v>
      </c>
      <c r="W5077">
        <v>0</v>
      </c>
      <c r="X5077">
        <v>1</v>
      </c>
      <c r="Y5077">
        <v>0</v>
      </c>
      <c r="Z5077">
        <v>2</v>
      </c>
      <c r="AA5077">
        <v>0</v>
      </c>
      <c r="AB5077" s="4">
        <v>44743</v>
      </c>
      <c r="AC5077" s="4">
        <v>44743</v>
      </c>
      <c r="AD5077" s="4">
        <v>44566</v>
      </c>
      <c r="AE5077" s="4">
        <v>44597</v>
      </c>
      <c r="AF5077">
        <v>9</v>
      </c>
      <c r="AG5077">
        <v>10</v>
      </c>
      <c r="AH5077">
        <v>0</v>
      </c>
      <c r="AI5077">
        <v>0</v>
      </c>
      <c r="AJ5077" s="2">
        <v>1.1729166666666666</v>
      </c>
      <c r="AK5077" s="2">
        <v>1.3270833333333334</v>
      </c>
      <c r="AL5077">
        <v>19</v>
      </c>
      <c r="AM5077">
        <v>26</v>
      </c>
      <c r="AN5077">
        <v>2021</v>
      </c>
      <c r="AO5077" t="s">
        <v>1052</v>
      </c>
    </row>
    <row r="5078" spans="1:41" hidden="1" x14ac:dyDescent="0.35">
      <c r="A5078" s="1">
        <v>44576</v>
      </c>
      <c r="B5078" t="s">
        <v>110</v>
      </c>
      <c r="C5078" t="s">
        <v>54</v>
      </c>
      <c r="D5078">
        <v>20</v>
      </c>
      <c r="E5078">
        <v>29</v>
      </c>
      <c r="F5078" s="4">
        <v>44756</v>
      </c>
      <c r="G5078" s="4">
        <v>44719</v>
      </c>
      <c r="H5078" s="4">
        <v>44655</v>
      </c>
      <c r="I5078" s="4" t="s">
        <v>41</v>
      </c>
      <c r="J5078">
        <v>216</v>
      </c>
      <c r="K5078">
        <v>308</v>
      </c>
      <c r="L5078">
        <v>89</v>
      </c>
      <c r="M5078">
        <v>174</v>
      </c>
      <c r="N5078">
        <v>305</v>
      </c>
      <c r="O5078">
        <v>482</v>
      </c>
      <c r="P5078" s="4" t="s">
        <v>388</v>
      </c>
      <c r="Q5078" s="4" t="s">
        <v>725</v>
      </c>
      <c r="R5078" s="4">
        <v>44636</v>
      </c>
      <c r="S5078" s="4" t="s">
        <v>41</v>
      </c>
      <c r="T5078">
        <v>20</v>
      </c>
      <c r="U5078">
        <v>29</v>
      </c>
      <c r="V5078">
        <v>0</v>
      </c>
      <c r="W5078">
        <v>0</v>
      </c>
      <c r="X5078">
        <v>2</v>
      </c>
      <c r="Y5078">
        <v>0</v>
      </c>
      <c r="Z5078">
        <v>2</v>
      </c>
      <c r="AA5078">
        <v>0</v>
      </c>
      <c r="AB5078" s="4">
        <v>44682</v>
      </c>
      <c r="AC5078" s="4">
        <v>44621</v>
      </c>
      <c r="AD5078" s="4">
        <v>44594</v>
      </c>
      <c r="AE5078" s="4">
        <v>44718</v>
      </c>
      <c r="AF5078">
        <v>8</v>
      </c>
      <c r="AG5078">
        <v>9</v>
      </c>
      <c r="AH5078">
        <v>0</v>
      </c>
      <c r="AI5078">
        <v>0</v>
      </c>
      <c r="AJ5078" s="2">
        <v>1.1909722222222221</v>
      </c>
      <c r="AK5078" s="2">
        <v>1.3090277777777779</v>
      </c>
      <c r="AL5078">
        <v>17</v>
      </c>
      <c r="AM5078">
        <v>47</v>
      </c>
      <c r="AN5078">
        <v>2021</v>
      </c>
      <c r="AO5078" t="s">
        <v>1052</v>
      </c>
    </row>
    <row r="5079" spans="1:41" hidden="1" x14ac:dyDescent="0.35">
      <c r="A5079" s="1">
        <v>44577</v>
      </c>
      <c r="B5079" t="s">
        <v>77</v>
      </c>
      <c r="C5079" t="s">
        <v>101</v>
      </c>
      <c r="D5079">
        <v>14</v>
      </c>
      <c r="E5079">
        <v>23</v>
      </c>
      <c r="F5079" s="4">
        <v>44695</v>
      </c>
      <c r="G5079" s="4">
        <v>44664</v>
      </c>
      <c r="H5079" s="4">
        <v>44564</v>
      </c>
      <c r="I5079" s="4" t="s">
        <v>42</v>
      </c>
      <c r="J5079">
        <v>244</v>
      </c>
      <c r="K5079">
        <v>243</v>
      </c>
      <c r="L5079">
        <v>95</v>
      </c>
      <c r="M5079">
        <v>106</v>
      </c>
      <c r="N5079">
        <v>339</v>
      </c>
      <c r="O5079">
        <v>349</v>
      </c>
      <c r="P5079" s="4" t="s">
        <v>118</v>
      </c>
      <c r="Q5079" s="4" t="s">
        <v>446</v>
      </c>
      <c r="R5079" s="4">
        <v>44606</v>
      </c>
      <c r="S5079" s="4">
        <v>44679</v>
      </c>
      <c r="T5079">
        <v>17</v>
      </c>
      <c r="U5079">
        <v>31</v>
      </c>
      <c r="V5079">
        <v>1</v>
      </c>
      <c r="W5079">
        <v>0</v>
      </c>
      <c r="X5079">
        <v>2</v>
      </c>
      <c r="Y5079">
        <v>0</v>
      </c>
      <c r="Z5079">
        <v>3</v>
      </c>
      <c r="AA5079">
        <v>0</v>
      </c>
      <c r="AB5079" s="4">
        <v>44652</v>
      </c>
      <c r="AC5079" s="4">
        <v>44652</v>
      </c>
      <c r="AD5079" s="4">
        <v>44562</v>
      </c>
      <c r="AE5079" s="4">
        <v>44625</v>
      </c>
      <c r="AF5079">
        <v>13</v>
      </c>
      <c r="AG5079">
        <v>13</v>
      </c>
      <c r="AH5079">
        <v>0</v>
      </c>
      <c r="AI5079">
        <v>0</v>
      </c>
      <c r="AJ5079" s="2">
        <v>1.1229166666666666</v>
      </c>
      <c r="AK5079" s="2">
        <v>1.3770833333333332</v>
      </c>
      <c r="AL5079">
        <v>15</v>
      </c>
      <c r="AM5079">
        <v>31</v>
      </c>
      <c r="AN5079">
        <v>2021</v>
      </c>
      <c r="AO5079" t="s">
        <v>1052</v>
      </c>
    </row>
    <row r="5080" spans="1:41" hidden="1" x14ac:dyDescent="0.35">
      <c r="A5080" s="1">
        <v>44577</v>
      </c>
      <c r="B5080" t="s">
        <v>39</v>
      </c>
      <c r="C5080" t="s">
        <v>104</v>
      </c>
      <c r="D5080">
        <v>21</v>
      </c>
      <c r="E5080">
        <v>20</v>
      </c>
      <c r="F5080" s="4">
        <v>44725</v>
      </c>
      <c r="G5080" s="4">
        <v>44695</v>
      </c>
      <c r="H5080" s="4" t="s">
        <v>41</v>
      </c>
      <c r="I5080" s="4">
        <v>44563</v>
      </c>
      <c r="J5080">
        <v>172</v>
      </c>
      <c r="K5080">
        <v>230</v>
      </c>
      <c r="L5080">
        <v>169</v>
      </c>
      <c r="M5080">
        <v>77</v>
      </c>
      <c r="N5080">
        <v>341</v>
      </c>
      <c r="O5080">
        <v>307</v>
      </c>
      <c r="P5080" s="4" t="s">
        <v>149</v>
      </c>
      <c r="Q5080" s="4" t="s">
        <v>210</v>
      </c>
      <c r="R5080" s="4" t="s">
        <v>41</v>
      </c>
      <c r="S5080" s="4">
        <v>44682</v>
      </c>
      <c r="T5080">
        <v>38</v>
      </c>
      <c r="U5080">
        <v>21</v>
      </c>
      <c r="V5080">
        <v>0</v>
      </c>
      <c r="W5080">
        <v>0</v>
      </c>
      <c r="X5080">
        <v>1</v>
      </c>
      <c r="Y5080">
        <v>1</v>
      </c>
      <c r="Z5080">
        <v>1</v>
      </c>
      <c r="AA5080">
        <v>1</v>
      </c>
      <c r="AB5080" s="4">
        <v>44805</v>
      </c>
      <c r="AC5080" s="4" t="s">
        <v>1046</v>
      </c>
      <c r="AD5080" s="4">
        <v>44562</v>
      </c>
      <c r="AE5080" s="4">
        <v>44562</v>
      </c>
      <c r="AF5080">
        <v>11</v>
      </c>
      <c r="AG5080">
        <v>11</v>
      </c>
      <c r="AH5080">
        <v>0</v>
      </c>
      <c r="AI5080">
        <v>0</v>
      </c>
      <c r="AJ5080" s="2">
        <v>1.4159722222222222</v>
      </c>
      <c r="AK5080" s="2">
        <v>1.0840277777777778</v>
      </c>
      <c r="AL5080">
        <v>23</v>
      </c>
      <c r="AM5080">
        <v>17</v>
      </c>
      <c r="AN5080">
        <v>2021</v>
      </c>
      <c r="AO5080" t="s">
        <v>1052</v>
      </c>
    </row>
    <row r="5081" spans="1:41" hidden="1" x14ac:dyDescent="0.35">
      <c r="A5081" s="1">
        <v>44577</v>
      </c>
      <c r="B5081" t="s">
        <v>109</v>
      </c>
      <c r="C5081" t="s">
        <v>68</v>
      </c>
      <c r="D5081">
        <v>19</v>
      </c>
      <c r="E5081">
        <v>26</v>
      </c>
      <c r="F5081" s="4">
        <v>44758</v>
      </c>
      <c r="G5081" s="4">
        <v>44785</v>
      </c>
      <c r="H5081" s="4">
        <v>44594</v>
      </c>
      <c r="I5081" s="4" t="s">
        <v>41</v>
      </c>
      <c r="J5081">
        <v>201</v>
      </c>
      <c r="K5081">
        <v>372</v>
      </c>
      <c r="L5081">
        <v>56</v>
      </c>
      <c r="M5081">
        <v>106</v>
      </c>
      <c r="N5081">
        <v>257</v>
      </c>
      <c r="O5081">
        <v>478</v>
      </c>
      <c r="P5081" s="4" t="s">
        <v>115</v>
      </c>
      <c r="Q5081" s="4" t="s">
        <v>564</v>
      </c>
      <c r="R5081" s="4">
        <v>44606</v>
      </c>
      <c r="S5081" s="4">
        <v>44621</v>
      </c>
      <c r="T5081">
        <v>20</v>
      </c>
      <c r="U5081">
        <v>22</v>
      </c>
      <c r="V5081">
        <v>1</v>
      </c>
      <c r="W5081">
        <v>1</v>
      </c>
      <c r="X5081">
        <v>0</v>
      </c>
      <c r="Y5081">
        <v>1</v>
      </c>
      <c r="Z5081">
        <v>1</v>
      </c>
      <c r="AA5081">
        <v>2</v>
      </c>
      <c r="AB5081" s="4">
        <v>44652</v>
      </c>
      <c r="AC5081" s="4">
        <v>44645</v>
      </c>
      <c r="AD5081" s="4">
        <v>44595</v>
      </c>
      <c r="AE5081" s="4">
        <v>44655</v>
      </c>
      <c r="AF5081">
        <v>12</v>
      </c>
      <c r="AG5081">
        <v>12</v>
      </c>
      <c r="AH5081">
        <v>1</v>
      </c>
      <c r="AI5081">
        <v>0</v>
      </c>
      <c r="AJ5081" s="2">
        <v>1.25</v>
      </c>
      <c r="AK5081" s="2">
        <v>1.25</v>
      </c>
      <c r="AL5081">
        <v>21</v>
      </c>
      <c r="AM5081">
        <v>42</v>
      </c>
      <c r="AN5081">
        <v>2021</v>
      </c>
      <c r="AO5081" t="s">
        <v>1052</v>
      </c>
    </row>
    <row r="5082" spans="1:41" hidden="1" x14ac:dyDescent="0.35">
      <c r="A5082" s="1">
        <v>44578</v>
      </c>
      <c r="B5082" t="s">
        <v>87</v>
      </c>
      <c r="C5082" t="s">
        <v>97</v>
      </c>
      <c r="D5082">
        <v>14</v>
      </c>
      <c r="E5082">
        <v>16</v>
      </c>
      <c r="F5082" s="4" t="s">
        <v>57</v>
      </c>
      <c r="G5082" s="4">
        <v>44725</v>
      </c>
      <c r="H5082" s="4">
        <v>44563</v>
      </c>
      <c r="I5082" s="4" t="s">
        <v>41</v>
      </c>
      <c r="J5082">
        <v>122</v>
      </c>
      <c r="K5082">
        <v>235</v>
      </c>
      <c r="L5082">
        <v>61</v>
      </c>
      <c r="M5082">
        <v>140</v>
      </c>
      <c r="N5082">
        <v>183</v>
      </c>
      <c r="O5082">
        <v>375</v>
      </c>
      <c r="P5082" s="4" t="s">
        <v>275</v>
      </c>
      <c r="Q5082" s="4" t="s">
        <v>548</v>
      </c>
      <c r="R5082" s="4">
        <v>44607</v>
      </c>
      <c r="S5082" s="4">
        <v>44568</v>
      </c>
      <c r="T5082">
        <v>18</v>
      </c>
      <c r="U5082">
        <v>38</v>
      </c>
      <c r="V5082">
        <v>0</v>
      </c>
      <c r="W5082">
        <v>0</v>
      </c>
      <c r="X5082">
        <v>2</v>
      </c>
      <c r="Y5082">
        <v>0</v>
      </c>
      <c r="Z5082">
        <v>2</v>
      </c>
      <c r="AA5082">
        <v>0</v>
      </c>
      <c r="AB5082" s="4">
        <v>44743</v>
      </c>
      <c r="AC5082" s="4">
        <v>44713</v>
      </c>
      <c r="AD5082" s="4">
        <v>44562</v>
      </c>
      <c r="AE5082" s="4">
        <v>44624</v>
      </c>
      <c r="AF5082">
        <v>12</v>
      </c>
      <c r="AG5082">
        <v>10</v>
      </c>
      <c r="AH5082">
        <v>0</v>
      </c>
      <c r="AI5082">
        <v>1</v>
      </c>
      <c r="AJ5082" s="2">
        <v>1.0097222222222222</v>
      </c>
      <c r="AK5082" s="2">
        <v>1.4902777777777778</v>
      </c>
      <c r="AL5082">
        <v>11</v>
      </c>
      <c r="AM5082">
        <v>34</v>
      </c>
      <c r="AN5082">
        <v>2021</v>
      </c>
      <c r="AO5082" t="s">
        <v>1052</v>
      </c>
    </row>
    <row r="5083" spans="1:41" hidden="1" x14ac:dyDescent="0.35">
      <c r="A5083" s="1">
        <v>44583</v>
      </c>
      <c r="B5083" t="s">
        <v>64</v>
      </c>
      <c r="C5083" t="s">
        <v>78</v>
      </c>
      <c r="D5083">
        <v>17</v>
      </c>
      <c r="E5083">
        <v>16</v>
      </c>
      <c r="F5083" s="4">
        <v>44757</v>
      </c>
      <c r="G5083" s="4">
        <v>44569</v>
      </c>
      <c r="H5083" s="4" t="s">
        <v>41</v>
      </c>
      <c r="I5083" s="4" t="s">
        <v>42</v>
      </c>
      <c r="J5083">
        <v>280</v>
      </c>
      <c r="K5083">
        <v>213</v>
      </c>
      <c r="L5083">
        <v>65</v>
      </c>
      <c r="M5083">
        <v>140</v>
      </c>
      <c r="N5083">
        <v>345</v>
      </c>
      <c r="O5083">
        <v>353</v>
      </c>
      <c r="P5083" s="4" t="s">
        <v>267</v>
      </c>
      <c r="Q5083" s="4" t="s">
        <v>260</v>
      </c>
      <c r="R5083" s="4">
        <v>44805</v>
      </c>
      <c r="S5083" s="4">
        <v>44568</v>
      </c>
      <c r="T5083">
        <v>18</v>
      </c>
      <c r="U5083">
        <v>27</v>
      </c>
      <c r="V5083">
        <v>0</v>
      </c>
      <c r="W5083">
        <v>0</v>
      </c>
      <c r="X5083">
        <v>1</v>
      </c>
      <c r="Y5083">
        <v>3</v>
      </c>
      <c r="Z5083">
        <v>1</v>
      </c>
      <c r="AA5083">
        <v>3</v>
      </c>
      <c r="AB5083" s="4">
        <v>44713</v>
      </c>
      <c r="AC5083" s="4">
        <v>44607</v>
      </c>
      <c r="AD5083" s="4">
        <v>44563</v>
      </c>
      <c r="AE5083" s="4">
        <v>44564</v>
      </c>
      <c r="AF5083">
        <v>12</v>
      </c>
      <c r="AG5083">
        <v>11</v>
      </c>
      <c r="AH5083">
        <v>0</v>
      </c>
      <c r="AI5083">
        <v>0</v>
      </c>
      <c r="AJ5083" s="2">
        <v>1.3923611111111109</v>
      </c>
      <c r="AK5083" s="2">
        <v>1.1076388888888888</v>
      </c>
      <c r="AL5083">
        <v>19</v>
      </c>
      <c r="AM5083">
        <v>16</v>
      </c>
      <c r="AN5083">
        <v>2021</v>
      </c>
      <c r="AO5083" t="s">
        <v>1052</v>
      </c>
    </row>
    <row r="5084" spans="1:41" hidden="1" x14ac:dyDescent="0.35">
      <c r="A5084" s="1">
        <v>44583</v>
      </c>
      <c r="B5084" t="s">
        <v>39</v>
      </c>
      <c r="C5084" t="s">
        <v>74</v>
      </c>
      <c r="D5084">
        <v>12</v>
      </c>
      <c r="E5084">
        <v>14</v>
      </c>
      <c r="F5084" s="4">
        <v>44662</v>
      </c>
      <c r="G5084" s="4">
        <v>44693</v>
      </c>
      <c r="H5084" s="4" t="s">
        <v>42</v>
      </c>
      <c r="I5084" s="4" t="s">
        <v>41</v>
      </c>
      <c r="J5084">
        <v>106</v>
      </c>
      <c r="K5084">
        <v>196</v>
      </c>
      <c r="L5084">
        <v>106</v>
      </c>
      <c r="M5084">
        <v>67</v>
      </c>
      <c r="N5084">
        <v>212</v>
      </c>
      <c r="O5084">
        <v>263</v>
      </c>
      <c r="P5084" s="4">
        <v>44884</v>
      </c>
      <c r="Q5084" s="4" t="s">
        <v>70</v>
      </c>
      <c r="R5084" s="4">
        <v>44676</v>
      </c>
      <c r="S5084" s="4">
        <v>44710</v>
      </c>
      <c r="T5084">
        <v>29</v>
      </c>
      <c r="U5084">
        <v>20</v>
      </c>
      <c r="V5084">
        <v>0</v>
      </c>
      <c r="W5084">
        <v>1</v>
      </c>
      <c r="X5084">
        <v>1</v>
      </c>
      <c r="Y5084">
        <v>0</v>
      </c>
      <c r="Z5084">
        <v>1</v>
      </c>
      <c r="AA5084">
        <v>1</v>
      </c>
      <c r="AB5084" s="4">
        <v>44682</v>
      </c>
      <c r="AC5084" s="4">
        <v>44706</v>
      </c>
      <c r="AD5084" s="4" t="s">
        <v>82</v>
      </c>
      <c r="AE5084" s="4">
        <v>44564</v>
      </c>
      <c r="AF5084">
        <v>9</v>
      </c>
      <c r="AG5084">
        <v>10</v>
      </c>
      <c r="AH5084">
        <v>1</v>
      </c>
      <c r="AI5084">
        <v>0</v>
      </c>
      <c r="AJ5084" s="2">
        <v>1.2249999999999999</v>
      </c>
      <c r="AK5084" s="2">
        <v>1.2750000000000001</v>
      </c>
      <c r="AL5084">
        <v>13</v>
      </c>
      <c r="AM5084">
        <v>10</v>
      </c>
      <c r="AN5084">
        <v>2021</v>
      </c>
      <c r="AO5084" t="s">
        <v>1052</v>
      </c>
    </row>
    <row r="5085" spans="1:41" hidden="1" x14ac:dyDescent="0.35">
      <c r="A5085" s="1">
        <v>44584</v>
      </c>
      <c r="B5085" t="s">
        <v>97</v>
      </c>
      <c r="C5085" t="s">
        <v>101</v>
      </c>
      <c r="D5085">
        <v>24</v>
      </c>
      <c r="E5085">
        <v>20</v>
      </c>
      <c r="F5085" s="4">
        <v>44662</v>
      </c>
      <c r="G5085" s="4">
        <v>44634</v>
      </c>
      <c r="H5085" s="4" t="s">
        <v>41</v>
      </c>
      <c r="I5085" s="4">
        <v>44596</v>
      </c>
      <c r="J5085">
        <v>355</v>
      </c>
      <c r="K5085">
        <v>308</v>
      </c>
      <c r="L5085">
        <v>73</v>
      </c>
      <c r="M5085">
        <v>51</v>
      </c>
      <c r="N5085">
        <v>428</v>
      </c>
      <c r="O5085">
        <v>359</v>
      </c>
      <c r="P5085" s="4" t="s">
        <v>572</v>
      </c>
      <c r="Q5085" s="4" t="s">
        <v>674</v>
      </c>
      <c r="R5085" s="4">
        <v>44603</v>
      </c>
      <c r="S5085" s="4">
        <v>44641</v>
      </c>
      <c r="T5085">
        <v>30</v>
      </c>
      <c r="U5085">
        <v>14</v>
      </c>
      <c r="V5085">
        <v>4</v>
      </c>
      <c r="W5085">
        <v>1</v>
      </c>
      <c r="X5085">
        <v>0</v>
      </c>
      <c r="Y5085">
        <v>1</v>
      </c>
      <c r="Z5085">
        <v>4</v>
      </c>
      <c r="AA5085">
        <v>2</v>
      </c>
      <c r="AB5085" s="4">
        <v>44652</v>
      </c>
      <c r="AC5085" s="4">
        <v>44652</v>
      </c>
      <c r="AD5085" s="4">
        <v>44597</v>
      </c>
      <c r="AE5085" s="4">
        <v>44595</v>
      </c>
      <c r="AF5085">
        <v>15</v>
      </c>
      <c r="AG5085">
        <v>15</v>
      </c>
      <c r="AH5085">
        <v>0</v>
      </c>
      <c r="AI5085">
        <v>0</v>
      </c>
      <c r="AJ5085" s="2">
        <v>1.4222222222222223</v>
      </c>
      <c r="AK5085" s="2">
        <v>1.0777777777777777</v>
      </c>
      <c r="AL5085">
        <v>30</v>
      </c>
      <c r="AM5085">
        <v>27</v>
      </c>
      <c r="AN5085">
        <v>2021</v>
      </c>
      <c r="AO5085" t="s">
        <v>1052</v>
      </c>
    </row>
    <row r="5086" spans="1:41" hidden="1" x14ac:dyDescent="0.35">
      <c r="A5086" s="1">
        <v>44584</v>
      </c>
      <c r="B5086" t="s">
        <v>54</v>
      </c>
      <c r="C5086" t="s">
        <v>68</v>
      </c>
      <c r="D5086">
        <v>23</v>
      </c>
      <c r="E5086">
        <v>30</v>
      </c>
      <c r="F5086" s="4">
        <v>44726</v>
      </c>
      <c r="G5086" s="4">
        <v>44786</v>
      </c>
      <c r="H5086" s="4">
        <v>44655</v>
      </c>
      <c r="I5086" s="4">
        <v>44562</v>
      </c>
      <c r="J5086">
        <v>313</v>
      </c>
      <c r="K5086">
        <v>370</v>
      </c>
      <c r="L5086">
        <v>109</v>
      </c>
      <c r="M5086">
        <v>182</v>
      </c>
      <c r="N5086">
        <v>422</v>
      </c>
      <c r="O5086">
        <v>552</v>
      </c>
      <c r="P5086" s="4" t="s">
        <v>480</v>
      </c>
      <c r="Q5086" s="4" t="s">
        <v>603</v>
      </c>
      <c r="R5086" s="4">
        <v>44608</v>
      </c>
      <c r="S5086" s="4">
        <v>44600</v>
      </c>
      <c r="T5086">
        <v>24</v>
      </c>
      <c r="U5086">
        <v>27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 s="4">
        <v>44635</v>
      </c>
      <c r="AC5086" s="4">
        <v>44571</v>
      </c>
      <c r="AD5086" s="4">
        <v>44623</v>
      </c>
      <c r="AE5086" s="4">
        <v>44625</v>
      </c>
      <c r="AF5086">
        <v>9</v>
      </c>
      <c r="AG5086">
        <v>11</v>
      </c>
      <c r="AH5086">
        <v>0</v>
      </c>
      <c r="AI5086">
        <v>0</v>
      </c>
      <c r="AJ5086" s="2">
        <v>1.1506944444444445</v>
      </c>
      <c r="AK5086" s="2">
        <v>1.5263888888888888</v>
      </c>
      <c r="AL5086">
        <v>36</v>
      </c>
      <c r="AM5086">
        <v>42</v>
      </c>
      <c r="AN5086">
        <v>2021</v>
      </c>
      <c r="AO5086" t="s">
        <v>1052</v>
      </c>
    </row>
    <row r="5087" spans="1:41" hidden="1" x14ac:dyDescent="0.35">
      <c r="A5087" s="1">
        <v>44591</v>
      </c>
      <c r="B5087" t="s">
        <v>64</v>
      </c>
      <c r="C5087" t="s">
        <v>68</v>
      </c>
      <c r="D5087">
        <v>21</v>
      </c>
      <c r="E5087">
        <v>24</v>
      </c>
      <c r="F5087" s="4">
        <v>44787</v>
      </c>
      <c r="G5087" s="4">
        <v>44724</v>
      </c>
      <c r="H5087" s="4" t="s">
        <v>41</v>
      </c>
      <c r="I5087" s="4" t="s">
        <v>41</v>
      </c>
      <c r="J5087">
        <v>243</v>
      </c>
      <c r="K5087">
        <v>236</v>
      </c>
      <c r="L5087">
        <v>116</v>
      </c>
      <c r="M5087">
        <v>139</v>
      </c>
      <c r="N5087">
        <v>359</v>
      </c>
      <c r="O5087">
        <v>375</v>
      </c>
      <c r="P5087" s="4" t="s">
        <v>159</v>
      </c>
      <c r="Q5087" s="4" t="s">
        <v>56</v>
      </c>
      <c r="R5087" s="4">
        <v>44568</v>
      </c>
      <c r="S5087" s="4">
        <v>44652</v>
      </c>
      <c r="T5087">
        <v>27</v>
      </c>
      <c r="U5087">
        <v>24</v>
      </c>
      <c r="V5087">
        <v>0</v>
      </c>
      <c r="W5087">
        <v>0</v>
      </c>
      <c r="X5087">
        <v>1</v>
      </c>
      <c r="Y5087">
        <v>2</v>
      </c>
      <c r="Z5087">
        <v>1</v>
      </c>
      <c r="AA5087">
        <v>2</v>
      </c>
      <c r="AB5087" s="4">
        <v>44681</v>
      </c>
      <c r="AC5087" s="4">
        <v>44603</v>
      </c>
      <c r="AD5087" s="4">
        <v>44565</v>
      </c>
      <c r="AE5087" s="4">
        <v>44625</v>
      </c>
      <c r="AF5087">
        <v>10</v>
      </c>
      <c r="AG5087">
        <v>11</v>
      </c>
      <c r="AH5087">
        <v>0</v>
      </c>
      <c r="AI5087">
        <v>0</v>
      </c>
      <c r="AJ5087" s="2">
        <v>1.497222222222222</v>
      </c>
      <c r="AK5087" s="2">
        <v>1.2375</v>
      </c>
      <c r="AL5087">
        <v>27</v>
      </c>
      <c r="AM5087">
        <v>24</v>
      </c>
      <c r="AN5087">
        <v>2021</v>
      </c>
      <c r="AO5087" t="s">
        <v>1052</v>
      </c>
    </row>
    <row r="5088" spans="1:41" hidden="1" x14ac:dyDescent="0.35">
      <c r="A5088" s="1">
        <v>44591</v>
      </c>
      <c r="B5088" t="s">
        <v>39</v>
      </c>
      <c r="C5088" t="s">
        <v>97</v>
      </c>
      <c r="D5088">
        <v>16</v>
      </c>
      <c r="E5088">
        <v>25</v>
      </c>
      <c r="F5088" s="4">
        <v>44629</v>
      </c>
      <c r="G5088" s="4">
        <v>44883</v>
      </c>
      <c r="H5088" s="4" t="s">
        <v>41</v>
      </c>
      <c r="I5088" s="4" t="s">
        <v>42</v>
      </c>
      <c r="J5088">
        <v>232</v>
      </c>
      <c r="K5088">
        <v>326</v>
      </c>
      <c r="L5088">
        <v>50</v>
      </c>
      <c r="M5088">
        <v>70</v>
      </c>
      <c r="N5088">
        <v>282</v>
      </c>
      <c r="O5088">
        <v>396</v>
      </c>
      <c r="P5088" s="4" t="s">
        <v>142</v>
      </c>
      <c r="Q5088" s="4" t="s">
        <v>701</v>
      </c>
      <c r="R5088" s="4" t="s">
        <v>41</v>
      </c>
      <c r="S5088" s="4">
        <v>44603</v>
      </c>
      <c r="T5088">
        <v>20</v>
      </c>
      <c r="U5088">
        <v>29</v>
      </c>
      <c r="V5088">
        <v>0</v>
      </c>
      <c r="W5088">
        <v>0</v>
      </c>
      <c r="X5088">
        <v>1</v>
      </c>
      <c r="Y5088">
        <v>1</v>
      </c>
      <c r="Z5088">
        <v>1</v>
      </c>
      <c r="AA5088">
        <v>1</v>
      </c>
      <c r="AB5088" s="4">
        <v>44713</v>
      </c>
      <c r="AC5088" s="4">
        <v>44602</v>
      </c>
      <c r="AD5088" s="4">
        <v>44562</v>
      </c>
      <c r="AE5088" s="4">
        <v>44598</v>
      </c>
      <c r="AF5088">
        <v>9</v>
      </c>
      <c r="AG5088">
        <v>9</v>
      </c>
      <c r="AH5088">
        <v>0</v>
      </c>
      <c r="AI5088">
        <v>0</v>
      </c>
      <c r="AJ5088" s="2">
        <v>1.0145833333333334</v>
      </c>
      <c r="AK5088" s="2">
        <v>1.4854166666666666</v>
      </c>
      <c r="AL5088">
        <v>17</v>
      </c>
      <c r="AM5088">
        <v>20</v>
      </c>
      <c r="AN5088">
        <v>2021</v>
      </c>
      <c r="AO5088" t="s">
        <v>1052</v>
      </c>
    </row>
    <row r="5089" spans="1:41" hidden="1" x14ac:dyDescent="0.35">
      <c r="A5089" s="1">
        <v>44605</v>
      </c>
      <c r="B5089" t="s">
        <v>97</v>
      </c>
      <c r="C5089" t="s">
        <v>64</v>
      </c>
      <c r="D5089">
        <v>18</v>
      </c>
      <c r="E5089">
        <v>15</v>
      </c>
      <c r="F5089" s="4">
        <v>44727</v>
      </c>
      <c r="G5089" s="4">
        <v>44634</v>
      </c>
      <c r="H5089" s="4">
        <v>44562</v>
      </c>
      <c r="I5089" s="4">
        <v>44564</v>
      </c>
      <c r="J5089">
        <v>270</v>
      </c>
      <c r="K5089">
        <v>226</v>
      </c>
      <c r="L5089">
        <v>43</v>
      </c>
      <c r="M5089">
        <v>79</v>
      </c>
      <c r="N5089">
        <v>313</v>
      </c>
      <c r="O5089">
        <v>305</v>
      </c>
      <c r="P5089" s="4" t="s">
        <v>337</v>
      </c>
      <c r="Q5089" s="4" t="s">
        <v>247</v>
      </c>
      <c r="R5089" s="4">
        <v>44605</v>
      </c>
      <c r="S5089" s="4">
        <v>44743</v>
      </c>
      <c r="T5089">
        <v>23</v>
      </c>
      <c r="U5089">
        <v>20</v>
      </c>
      <c r="V5089">
        <v>0</v>
      </c>
      <c r="W5089">
        <v>0</v>
      </c>
      <c r="X5089">
        <v>2</v>
      </c>
      <c r="Y5089">
        <v>0</v>
      </c>
      <c r="Z5089">
        <v>2</v>
      </c>
      <c r="AA5089">
        <v>0</v>
      </c>
      <c r="AB5089" s="4">
        <v>44602</v>
      </c>
      <c r="AC5089" s="4">
        <v>44652</v>
      </c>
      <c r="AD5089" s="4">
        <v>44623</v>
      </c>
      <c r="AE5089" s="4">
        <v>44564</v>
      </c>
      <c r="AF5089">
        <v>13</v>
      </c>
      <c r="AG5089">
        <v>13</v>
      </c>
      <c r="AH5089">
        <v>0</v>
      </c>
      <c r="AI5089">
        <v>0</v>
      </c>
      <c r="AJ5089" s="2">
        <v>1.2826388888888889</v>
      </c>
      <c r="AK5089" s="2">
        <v>1.2173611111111111</v>
      </c>
      <c r="AL5089">
        <v>23</v>
      </c>
      <c r="AM5089">
        <v>20</v>
      </c>
      <c r="AN5089">
        <v>2021</v>
      </c>
      <c r="AO5089" t="s">
        <v>1053</v>
      </c>
    </row>
  </sheetData>
  <autoFilter ref="A1:AM5089" xr:uid="{00000000-0009-0000-0000-000000000000}">
    <filterColumn colId="0">
      <filters>
        <dateGroupItem year="2020" dateTimeGrouping="year"/>
      </filters>
    </filterColumn>
  </autoFilter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618A0-6763-4426-9502-6B257AACAFE9}">
  <dimension ref="A3:C83"/>
  <sheetViews>
    <sheetView workbookViewId="0">
      <selection activeCell="A3" sqref="A3"/>
    </sheetView>
  </sheetViews>
  <sheetFormatPr defaultRowHeight="14.5" x14ac:dyDescent="0.35"/>
  <cols>
    <col min="1" max="1" width="14.453125" bestFit="1" customWidth="1"/>
    <col min="2" max="2" width="13.1796875" bestFit="1" customWidth="1"/>
    <col min="3" max="3" width="14.453125" bestFit="1" customWidth="1"/>
  </cols>
  <sheetData>
    <row r="3" spans="1:3" x14ac:dyDescent="0.35">
      <c r="A3" s="5" t="s">
        <v>1047</v>
      </c>
      <c r="B3" t="s">
        <v>1055</v>
      </c>
      <c r="C3" t="s">
        <v>1056</v>
      </c>
    </row>
    <row r="4" spans="1:3" x14ac:dyDescent="0.35">
      <c r="A4" s="6">
        <v>2002</v>
      </c>
      <c r="B4" s="8">
        <v>267</v>
      </c>
      <c r="C4" s="8">
        <v>267</v>
      </c>
    </row>
    <row r="5" spans="1:3" x14ac:dyDescent="0.35">
      <c r="A5" s="7" t="s">
        <v>1052</v>
      </c>
      <c r="B5" s="8">
        <v>11</v>
      </c>
      <c r="C5" s="8">
        <v>11</v>
      </c>
    </row>
    <row r="6" spans="1:3" x14ac:dyDescent="0.35">
      <c r="A6" s="7" t="s">
        <v>1051</v>
      </c>
      <c r="B6" s="8">
        <v>256</v>
      </c>
      <c r="C6" s="8">
        <v>256</v>
      </c>
    </row>
    <row r="7" spans="1:3" x14ac:dyDescent="0.35">
      <c r="A7" s="6">
        <v>2003</v>
      </c>
      <c r="B7" s="8">
        <v>267</v>
      </c>
      <c r="C7" s="8">
        <v>267</v>
      </c>
    </row>
    <row r="8" spans="1:3" x14ac:dyDescent="0.35">
      <c r="A8" s="7" t="s">
        <v>1052</v>
      </c>
      <c r="B8" s="8">
        <v>10</v>
      </c>
      <c r="C8" s="8">
        <v>10</v>
      </c>
    </row>
    <row r="9" spans="1:3" x14ac:dyDescent="0.35">
      <c r="A9" s="7" t="s">
        <v>1051</v>
      </c>
      <c r="B9" s="8">
        <v>256</v>
      </c>
      <c r="C9" s="8">
        <v>256</v>
      </c>
    </row>
    <row r="10" spans="1:3" x14ac:dyDescent="0.35">
      <c r="A10" s="7" t="s">
        <v>1053</v>
      </c>
      <c r="B10" s="8">
        <v>1</v>
      </c>
      <c r="C10" s="8">
        <v>1</v>
      </c>
    </row>
    <row r="11" spans="1:3" x14ac:dyDescent="0.35">
      <c r="A11" s="6">
        <v>2004</v>
      </c>
      <c r="B11" s="8">
        <v>267</v>
      </c>
      <c r="C11" s="8">
        <v>267</v>
      </c>
    </row>
    <row r="12" spans="1:3" x14ac:dyDescent="0.35">
      <c r="A12" s="7" t="s">
        <v>1052</v>
      </c>
      <c r="B12" s="8">
        <v>26</v>
      </c>
      <c r="C12" s="8">
        <v>26</v>
      </c>
    </row>
    <row r="13" spans="1:3" x14ac:dyDescent="0.35">
      <c r="A13" s="7" t="s">
        <v>1051</v>
      </c>
      <c r="B13" s="8">
        <v>240</v>
      </c>
      <c r="C13" s="8">
        <v>240</v>
      </c>
    </row>
    <row r="14" spans="1:3" x14ac:dyDescent="0.35">
      <c r="A14" s="7" t="s">
        <v>1053</v>
      </c>
      <c r="B14" s="8">
        <v>1</v>
      </c>
      <c r="C14" s="8">
        <v>1</v>
      </c>
    </row>
    <row r="15" spans="1:3" x14ac:dyDescent="0.35">
      <c r="A15" s="6">
        <v>2005</v>
      </c>
      <c r="B15" s="8">
        <v>267</v>
      </c>
      <c r="C15" s="8">
        <v>267</v>
      </c>
    </row>
    <row r="16" spans="1:3" x14ac:dyDescent="0.35">
      <c r="A16" s="7" t="s">
        <v>1052</v>
      </c>
      <c r="B16" s="8">
        <v>24</v>
      </c>
      <c r="C16" s="8">
        <v>24</v>
      </c>
    </row>
    <row r="17" spans="1:3" x14ac:dyDescent="0.35">
      <c r="A17" s="7" t="s">
        <v>1051</v>
      </c>
      <c r="B17" s="8">
        <v>242</v>
      </c>
      <c r="C17" s="8">
        <v>242</v>
      </c>
    </row>
    <row r="18" spans="1:3" x14ac:dyDescent="0.35">
      <c r="A18" s="7" t="s">
        <v>1053</v>
      </c>
      <c r="B18" s="8">
        <v>1</v>
      </c>
      <c r="C18" s="8">
        <v>1</v>
      </c>
    </row>
    <row r="19" spans="1:3" x14ac:dyDescent="0.35">
      <c r="A19" s="6">
        <v>2006</v>
      </c>
      <c r="B19" s="8">
        <v>267</v>
      </c>
      <c r="C19" s="8">
        <v>267</v>
      </c>
    </row>
    <row r="20" spans="1:3" x14ac:dyDescent="0.35">
      <c r="A20" s="7" t="s">
        <v>1052</v>
      </c>
      <c r="B20" s="8">
        <v>10</v>
      </c>
      <c r="C20" s="8">
        <v>10</v>
      </c>
    </row>
    <row r="21" spans="1:3" x14ac:dyDescent="0.35">
      <c r="A21" s="7" t="s">
        <v>1051</v>
      </c>
      <c r="B21" s="8">
        <v>256</v>
      </c>
      <c r="C21" s="8">
        <v>256</v>
      </c>
    </row>
    <row r="22" spans="1:3" x14ac:dyDescent="0.35">
      <c r="A22" s="7" t="s">
        <v>1053</v>
      </c>
      <c r="B22" s="8">
        <v>1</v>
      </c>
      <c r="C22" s="8">
        <v>1</v>
      </c>
    </row>
    <row r="23" spans="1:3" x14ac:dyDescent="0.35">
      <c r="A23" s="6">
        <v>2007</v>
      </c>
      <c r="B23" s="8">
        <v>266</v>
      </c>
      <c r="C23" s="8">
        <v>266</v>
      </c>
    </row>
    <row r="24" spans="1:3" x14ac:dyDescent="0.35">
      <c r="A24" s="7" t="s">
        <v>1052</v>
      </c>
      <c r="B24" s="8">
        <v>10</v>
      </c>
      <c r="C24" s="8">
        <v>10</v>
      </c>
    </row>
    <row r="25" spans="1:3" x14ac:dyDescent="0.35">
      <c r="A25" s="7" t="s">
        <v>1051</v>
      </c>
      <c r="B25" s="8">
        <v>255</v>
      </c>
      <c r="C25" s="8">
        <v>255</v>
      </c>
    </row>
    <row r="26" spans="1:3" x14ac:dyDescent="0.35">
      <c r="A26" s="7" t="s">
        <v>1053</v>
      </c>
      <c r="B26" s="8">
        <v>1</v>
      </c>
      <c r="C26" s="8">
        <v>1</v>
      </c>
    </row>
    <row r="27" spans="1:3" x14ac:dyDescent="0.35">
      <c r="A27" s="6">
        <v>2008</v>
      </c>
      <c r="B27" s="8">
        <v>267</v>
      </c>
      <c r="C27" s="8">
        <v>267</v>
      </c>
    </row>
    <row r="28" spans="1:3" x14ac:dyDescent="0.35">
      <c r="A28" s="7" t="s">
        <v>1052</v>
      </c>
      <c r="B28" s="8">
        <v>10</v>
      </c>
      <c r="C28" s="8">
        <v>10</v>
      </c>
    </row>
    <row r="29" spans="1:3" x14ac:dyDescent="0.35">
      <c r="A29" s="7" t="s">
        <v>1051</v>
      </c>
      <c r="B29" s="8">
        <v>256</v>
      </c>
      <c r="C29" s="8">
        <v>256</v>
      </c>
    </row>
    <row r="30" spans="1:3" x14ac:dyDescent="0.35">
      <c r="A30" s="7" t="s">
        <v>1053</v>
      </c>
      <c r="B30" s="8">
        <v>1</v>
      </c>
      <c r="C30" s="8">
        <v>1</v>
      </c>
    </row>
    <row r="31" spans="1:3" x14ac:dyDescent="0.35">
      <c r="A31" s="6">
        <v>2009</v>
      </c>
      <c r="B31" s="8">
        <v>267</v>
      </c>
      <c r="C31" s="8">
        <v>267</v>
      </c>
    </row>
    <row r="32" spans="1:3" x14ac:dyDescent="0.35">
      <c r="A32" s="7" t="s">
        <v>1052</v>
      </c>
      <c r="B32" s="8">
        <v>26</v>
      </c>
      <c r="C32" s="8">
        <v>26</v>
      </c>
    </row>
    <row r="33" spans="1:3" x14ac:dyDescent="0.35">
      <c r="A33" s="7" t="s">
        <v>1051</v>
      </c>
      <c r="B33" s="8">
        <v>240</v>
      </c>
      <c r="C33" s="8">
        <v>240</v>
      </c>
    </row>
    <row r="34" spans="1:3" x14ac:dyDescent="0.35">
      <c r="A34" s="7" t="s">
        <v>1053</v>
      </c>
      <c r="B34" s="8">
        <v>1</v>
      </c>
      <c r="C34" s="8">
        <v>1</v>
      </c>
    </row>
    <row r="35" spans="1:3" x14ac:dyDescent="0.35">
      <c r="A35" s="6">
        <v>2010</v>
      </c>
      <c r="B35" s="8">
        <v>266</v>
      </c>
      <c r="C35" s="8">
        <v>266</v>
      </c>
    </row>
    <row r="36" spans="1:3" x14ac:dyDescent="0.35">
      <c r="A36" s="7" t="s">
        <v>1052</v>
      </c>
      <c r="B36" s="8">
        <v>26</v>
      </c>
      <c r="C36" s="8">
        <v>26</v>
      </c>
    </row>
    <row r="37" spans="1:3" x14ac:dyDescent="0.35">
      <c r="A37" s="7" t="s">
        <v>1051</v>
      </c>
      <c r="B37" s="8">
        <v>239</v>
      </c>
      <c r="C37" s="8">
        <v>239</v>
      </c>
    </row>
    <row r="38" spans="1:3" x14ac:dyDescent="0.35">
      <c r="A38" s="7" t="s">
        <v>1053</v>
      </c>
      <c r="B38" s="8">
        <v>1</v>
      </c>
      <c r="C38" s="8">
        <v>1</v>
      </c>
    </row>
    <row r="39" spans="1:3" x14ac:dyDescent="0.35">
      <c r="A39" s="6">
        <v>2011</v>
      </c>
      <c r="B39" s="8">
        <v>266</v>
      </c>
      <c r="C39" s="8">
        <v>266</v>
      </c>
    </row>
    <row r="40" spans="1:3" x14ac:dyDescent="0.35">
      <c r="A40" s="7" t="s">
        <v>1052</v>
      </c>
      <c r="B40" s="8">
        <v>25</v>
      </c>
      <c r="C40" s="8">
        <v>25</v>
      </c>
    </row>
    <row r="41" spans="1:3" x14ac:dyDescent="0.35">
      <c r="A41" s="7" t="s">
        <v>1051</v>
      </c>
      <c r="B41" s="8">
        <v>240</v>
      </c>
      <c r="C41" s="8">
        <v>240</v>
      </c>
    </row>
    <row r="42" spans="1:3" x14ac:dyDescent="0.35">
      <c r="A42" s="7" t="s">
        <v>1053</v>
      </c>
      <c r="B42" s="8">
        <v>1</v>
      </c>
      <c r="C42" s="8">
        <v>1</v>
      </c>
    </row>
    <row r="43" spans="1:3" x14ac:dyDescent="0.35">
      <c r="A43" s="6">
        <v>2012</v>
      </c>
      <c r="B43" s="8">
        <v>267</v>
      </c>
      <c r="C43" s="8">
        <v>267</v>
      </c>
    </row>
    <row r="44" spans="1:3" x14ac:dyDescent="0.35">
      <c r="A44" s="7" t="s">
        <v>1052</v>
      </c>
      <c r="B44" s="8">
        <v>10</v>
      </c>
      <c r="C44" s="8">
        <v>10</v>
      </c>
    </row>
    <row r="45" spans="1:3" x14ac:dyDescent="0.35">
      <c r="A45" s="7" t="s">
        <v>1051</v>
      </c>
      <c r="B45" s="8">
        <v>256</v>
      </c>
      <c r="C45" s="8">
        <v>256</v>
      </c>
    </row>
    <row r="46" spans="1:3" x14ac:dyDescent="0.35">
      <c r="A46" s="7" t="s">
        <v>1053</v>
      </c>
      <c r="B46" s="8">
        <v>1</v>
      </c>
      <c r="C46" s="8">
        <v>1</v>
      </c>
    </row>
    <row r="47" spans="1:3" x14ac:dyDescent="0.35">
      <c r="A47" s="6">
        <v>2013</v>
      </c>
      <c r="B47" s="8">
        <v>267</v>
      </c>
      <c r="C47" s="8">
        <v>267</v>
      </c>
    </row>
    <row r="48" spans="1:3" x14ac:dyDescent="0.35">
      <c r="A48" s="7" t="s">
        <v>1052</v>
      </c>
      <c r="B48" s="8">
        <v>10</v>
      </c>
      <c r="C48" s="8">
        <v>10</v>
      </c>
    </row>
    <row r="49" spans="1:3" x14ac:dyDescent="0.35">
      <c r="A49" s="7" t="s">
        <v>1051</v>
      </c>
      <c r="B49" s="8">
        <v>256</v>
      </c>
      <c r="C49" s="8">
        <v>256</v>
      </c>
    </row>
    <row r="50" spans="1:3" x14ac:dyDescent="0.35">
      <c r="A50" s="7" t="s">
        <v>1053</v>
      </c>
      <c r="B50" s="8">
        <v>1</v>
      </c>
      <c r="C50" s="8">
        <v>1</v>
      </c>
    </row>
    <row r="51" spans="1:3" x14ac:dyDescent="0.35">
      <c r="A51" s="6">
        <v>2014</v>
      </c>
      <c r="B51" s="8">
        <v>267</v>
      </c>
      <c r="C51" s="8">
        <v>267</v>
      </c>
    </row>
    <row r="52" spans="1:3" x14ac:dyDescent="0.35">
      <c r="A52" s="7" t="s">
        <v>1052</v>
      </c>
      <c r="B52" s="8">
        <v>10</v>
      </c>
      <c r="C52" s="8">
        <v>10</v>
      </c>
    </row>
    <row r="53" spans="1:3" x14ac:dyDescent="0.35">
      <c r="A53" s="7" t="s">
        <v>1051</v>
      </c>
      <c r="B53" s="8">
        <v>256</v>
      </c>
      <c r="C53" s="8">
        <v>256</v>
      </c>
    </row>
    <row r="54" spans="1:3" x14ac:dyDescent="0.35">
      <c r="A54" s="7" t="s">
        <v>1053</v>
      </c>
      <c r="B54" s="8">
        <v>1</v>
      </c>
      <c r="C54" s="8">
        <v>1</v>
      </c>
    </row>
    <row r="55" spans="1:3" x14ac:dyDescent="0.35">
      <c r="A55" s="6">
        <v>2015</v>
      </c>
      <c r="B55" s="8">
        <v>267</v>
      </c>
      <c r="C55" s="8">
        <v>267</v>
      </c>
    </row>
    <row r="56" spans="1:3" x14ac:dyDescent="0.35">
      <c r="A56" s="7" t="s">
        <v>1052</v>
      </c>
      <c r="B56" s="8">
        <v>26</v>
      </c>
      <c r="C56" s="8">
        <v>26</v>
      </c>
    </row>
    <row r="57" spans="1:3" x14ac:dyDescent="0.35">
      <c r="A57" s="7" t="s">
        <v>1051</v>
      </c>
      <c r="B57" s="8">
        <v>240</v>
      </c>
      <c r="C57" s="8">
        <v>240</v>
      </c>
    </row>
    <row r="58" spans="1:3" x14ac:dyDescent="0.35">
      <c r="A58" s="7" t="s">
        <v>1053</v>
      </c>
      <c r="B58" s="8">
        <v>1</v>
      </c>
      <c r="C58" s="8">
        <v>1</v>
      </c>
    </row>
    <row r="59" spans="1:3" x14ac:dyDescent="0.35">
      <c r="A59" s="6">
        <v>2016</v>
      </c>
      <c r="B59" s="8">
        <v>267</v>
      </c>
      <c r="C59" s="8">
        <v>267</v>
      </c>
    </row>
    <row r="60" spans="1:3" x14ac:dyDescent="0.35">
      <c r="A60" s="7" t="s">
        <v>1052</v>
      </c>
      <c r="B60" s="8">
        <v>26</v>
      </c>
      <c r="C60" s="8">
        <v>26</v>
      </c>
    </row>
    <row r="61" spans="1:3" x14ac:dyDescent="0.35">
      <c r="A61" s="7" t="s">
        <v>1051</v>
      </c>
      <c r="B61" s="8">
        <v>240</v>
      </c>
      <c r="C61" s="8">
        <v>240</v>
      </c>
    </row>
    <row r="62" spans="1:3" x14ac:dyDescent="0.35">
      <c r="A62" s="7" t="s">
        <v>1053</v>
      </c>
      <c r="B62" s="8">
        <v>1</v>
      </c>
      <c r="C62" s="8">
        <v>1</v>
      </c>
    </row>
    <row r="63" spans="1:3" x14ac:dyDescent="0.35">
      <c r="A63" s="6">
        <v>2017</v>
      </c>
      <c r="B63" s="8">
        <v>267</v>
      </c>
      <c r="C63" s="8">
        <v>267</v>
      </c>
    </row>
    <row r="64" spans="1:3" x14ac:dyDescent="0.35">
      <c r="A64" s="7" t="s">
        <v>1052</v>
      </c>
      <c r="B64" s="8">
        <v>10</v>
      </c>
      <c r="C64" s="8">
        <v>10</v>
      </c>
    </row>
    <row r="65" spans="1:3" x14ac:dyDescent="0.35">
      <c r="A65" s="7" t="s">
        <v>1051</v>
      </c>
      <c r="B65" s="8">
        <v>256</v>
      </c>
      <c r="C65" s="8">
        <v>256</v>
      </c>
    </row>
    <row r="66" spans="1:3" x14ac:dyDescent="0.35">
      <c r="A66" s="7" t="s">
        <v>1053</v>
      </c>
      <c r="B66" s="8">
        <v>1</v>
      </c>
      <c r="C66" s="8">
        <v>1</v>
      </c>
    </row>
    <row r="67" spans="1:3" x14ac:dyDescent="0.35">
      <c r="A67" s="6">
        <v>2018</v>
      </c>
      <c r="B67" s="8">
        <v>267</v>
      </c>
      <c r="C67" s="8">
        <v>267</v>
      </c>
    </row>
    <row r="68" spans="1:3" x14ac:dyDescent="0.35">
      <c r="A68" s="7" t="s">
        <v>1052</v>
      </c>
      <c r="B68" s="8">
        <v>10</v>
      </c>
      <c r="C68" s="8">
        <v>10</v>
      </c>
    </row>
    <row r="69" spans="1:3" x14ac:dyDescent="0.35">
      <c r="A69" s="7" t="s">
        <v>1051</v>
      </c>
      <c r="B69" s="8">
        <v>256</v>
      </c>
      <c r="C69" s="8">
        <v>256</v>
      </c>
    </row>
    <row r="70" spans="1:3" x14ac:dyDescent="0.35">
      <c r="A70" s="7" t="s">
        <v>1053</v>
      </c>
      <c r="B70" s="8">
        <v>1</v>
      </c>
      <c r="C70" s="8">
        <v>1</v>
      </c>
    </row>
    <row r="71" spans="1:3" x14ac:dyDescent="0.35">
      <c r="A71" s="6">
        <v>2019</v>
      </c>
      <c r="B71" s="8">
        <v>267</v>
      </c>
      <c r="C71" s="8">
        <v>267</v>
      </c>
    </row>
    <row r="72" spans="1:3" x14ac:dyDescent="0.35">
      <c r="A72" s="7" t="s">
        <v>1052</v>
      </c>
      <c r="B72" s="8">
        <v>10</v>
      </c>
      <c r="C72" s="8">
        <v>10</v>
      </c>
    </row>
    <row r="73" spans="1:3" x14ac:dyDescent="0.35">
      <c r="A73" s="7" t="s">
        <v>1051</v>
      </c>
      <c r="B73" s="8">
        <v>256</v>
      </c>
      <c r="C73" s="8">
        <v>256</v>
      </c>
    </row>
    <row r="74" spans="1:3" x14ac:dyDescent="0.35">
      <c r="A74" s="7" t="s">
        <v>1053</v>
      </c>
      <c r="B74" s="8">
        <v>1</v>
      </c>
      <c r="C74" s="8">
        <v>1</v>
      </c>
    </row>
    <row r="75" spans="1:3" x14ac:dyDescent="0.35">
      <c r="A75" s="6">
        <v>2020</v>
      </c>
      <c r="B75" s="8">
        <v>240</v>
      </c>
      <c r="C75" s="8">
        <v>240</v>
      </c>
    </row>
    <row r="76" spans="1:3" x14ac:dyDescent="0.35">
      <c r="A76" s="7" t="s">
        <v>1051</v>
      </c>
      <c r="B76" s="8">
        <v>240</v>
      </c>
      <c r="C76" s="8">
        <v>240</v>
      </c>
    </row>
    <row r="77" spans="1:3" x14ac:dyDescent="0.35">
      <c r="A77" s="6">
        <v>2021</v>
      </c>
      <c r="B77" s="8">
        <v>45</v>
      </c>
      <c r="C77" s="8">
        <v>45</v>
      </c>
    </row>
    <row r="78" spans="1:3" x14ac:dyDescent="0.35">
      <c r="A78" s="7" t="s">
        <v>1052</v>
      </c>
      <c r="B78" s="8">
        <v>12</v>
      </c>
      <c r="C78" s="8">
        <v>12</v>
      </c>
    </row>
    <row r="79" spans="1:3" x14ac:dyDescent="0.35">
      <c r="A79" s="7" t="s">
        <v>1051</v>
      </c>
      <c r="B79" s="8">
        <v>32</v>
      </c>
      <c r="C79" s="8">
        <v>32</v>
      </c>
    </row>
    <row r="80" spans="1:3" x14ac:dyDescent="0.35">
      <c r="A80" s="7" t="s">
        <v>1053</v>
      </c>
      <c r="B80" s="8">
        <v>1</v>
      </c>
      <c r="C80" s="8">
        <v>1</v>
      </c>
    </row>
    <row r="81" spans="1:3" x14ac:dyDescent="0.35">
      <c r="A81" s="6" t="s">
        <v>1048</v>
      </c>
      <c r="B81" s="8">
        <v>1</v>
      </c>
      <c r="C81" s="8"/>
    </row>
    <row r="82" spans="1:3" x14ac:dyDescent="0.35">
      <c r="A82" s="7" t="s">
        <v>1048</v>
      </c>
      <c r="B82" s="8">
        <v>1</v>
      </c>
      <c r="C82" s="8"/>
    </row>
    <row r="83" spans="1:3" x14ac:dyDescent="0.35">
      <c r="A83" s="6" t="s">
        <v>1049</v>
      </c>
      <c r="B83" s="8">
        <v>5089</v>
      </c>
      <c r="C83" s="8">
        <v>5088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NFL Analytics Challenge Data Se</vt:lpstr>
      <vt:lpstr>Num of games each year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Letty</dc:creator>
  <cp:lastModifiedBy>Wu, Letty</cp:lastModifiedBy>
  <dcterms:created xsi:type="dcterms:W3CDTF">2022-04-01T17:34:27Z</dcterms:created>
  <dcterms:modified xsi:type="dcterms:W3CDTF">2022-04-01T18:59:47Z</dcterms:modified>
</cp:coreProperties>
</file>